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24226"/>
  <xr:revisionPtr revIDLastSave="0" documentId="13_ncr:1_{15019584-2657-46BC-8741-30F2F59F9D08}" xr6:coauthVersionLast="36" xr6:coauthVersionMax="36" xr10:uidLastSave="{00000000-0000-0000-0000-000000000000}"/>
  <bookViews>
    <workbookView xWindow="240" yWindow="103" windowWidth="14803" windowHeight="8014" firstSheet="4" activeTab="4" xr2:uid="{00000000-000D-0000-FFFF-FFFF00000000}"/>
  </bookViews>
  <sheets>
    <sheet name="Master" sheetId="1" state="hidden" r:id="rId1"/>
    <sheet name="25k&lt;Spend " sheetId="2" state="hidden" r:id="rId2"/>
    <sheet name="Final" sheetId="3" state="hidden" r:id="rId3"/>
    <sheet name="Workings" sheetId="4" state="hidden" r:id="rId4"/>
    <sheet name="Final 2" sheetId="8" r:id="rId5"/>
    <sheet name="Control" sheetId="7" state="hidden" r:id="rId6"/>
  </sheets>
  <externalReferences>
    <externalReference r:id="rId7"/>
    <externalReference r:id="rId8"/>
  </externalReferences>
  <definedNames>
    <definedName name="_xlnm._FilterDatabase" localSheetId="1" hidden="1">'25k&lt;Spend '!$A$2:$Z$83</definedName>
    <definedName name="_xlnm._FilterDatabase" localSheetId="2" hidden="1">Final!$A$3:$G$84</definedName>
    <definedName name="_xlnm._FilterDatabase" localSheetId="4" hidden="1">'Final 2'!$A$3:$G$3</definedName>
    <definedName name="_xlnm._FilterDatabase" localSheetId="0" hidden="1">Master!$A$7:$W$3872</definedName>
    <definedName name="_xlnm._FilterDatabase" localSheetId="3" hidden="1">Workings!$A$2:$Z$82</definedName>
    <definedName name="_xlnm.Print_Titles" localSheetId="4">'Final 2'!$3:$3</definedName>
  </definedNames>
  <calcPr calcId="191029"/>
</workbook>
</file>

<file path=xl/calcChain.xml><?xml version="1.0" encoding="utf-8"?>
<calcChain xmlns="http://schemas.openxmlformats.org/spreadsheetml/2006/main">
  <c r="S87" i="2" l="1"/>
  <c r="Z64" i="4"/>
  <c r="Y64" i="4"/>
  <c r="Z73" i="4"/>
  <c r="Y73" i="4"/>
  <c r="Z68" i="4"/>
  <c r="Y68" i="4"/>
  <c r="Z62" i="4"/>
  <c r="Y62" i="4"/>
  <c r="Z53" i="4"/>
  <c r="Y53" i="4"/>
  <c r="Z49" i="4"/>
  <c r="Y49" i="4"/>
  <c r="Y36" i="4"/>
  <c r="Z36" i="4"/>
  <c r="X4" i="4"/>
  <c r="Y4" i="4"/>
  <c r="Z4" i="4"/>
  <c r="X5" i="4"/>
  <c r="Y5" i="4"/>
  <c r="Z5" i="4"/>
  <c r="X6" i="4"/>
  <c r="Y6" i="4"/>
  <c r="Z6" i="4"/>
  <c r="X7" i="4"/>
  <c r="Y7" i="4"/>
  <c r="Z7" i="4"/>
  <c r="X8" i="4"/>
  <c r="Y8" i="4"/>
  <c r="Z8" i="4"/>
  <c r="X10" i="4"/>
  <c r="Y10" i="4"/>
  <c r="Z10" i="4"/>
  <c r="X12" i="4"/>
  <c r="Y12" i="4"/>
  <c r="Z12" i="4"/>
  <c r="X13" i="4"/>
  <c r="Y13" i="4"/>
  <c r="Z13" i="4"/>
  <c r="X14" i="4"/>
  <c r="Y14" i="4"/>
  <c r="Z14" i="4"/>
  <c r="X15" i="4"/>
  <c r="Y15" i="4"/>
  <c r="Z15" i="4"/>
  <c r="X18" i="4"/>
  <c r="Y18" i="4"/>
  <c r="Z18" i="4"/>
  <c r="X21" i="4"/>
  <c r="Y21" i="4"/>
  <c r="Z21" i="4"/>
  <c r="X22" i="4"/>
  <c r="Y22" i="4"/>
  <c r="Z22" i="4"/>
  <c r="X25" i="4"/>
  <c r="Y25" i="4"/>
  <c r="Z25" i="4"/>
  <c r="X26" i="4"/>
  <c r="Y26" i="4"/>
  <c r="Z26" i="4"/>
  <c r="X28" i="4"/>
  <c r="Y28" i="4"/>
  <c r="Z28" i="4"/>
  <c r="Y29" i="4"/>
  <c r="Z29" i="4"/>
  <c r="X30" i="4"/>
  <c r="Y30" i="4"/>
  <c r="Z30" i="4"/>
  <c r="X31" i="4"/>
  <c r="Y31" i="4"/>
  <c r="Z31" i="4"/>
  <c r="X32" i="4"/>
  <c r="Y32" i="4"/>
  <c r="Z32" i="4"/>
  <c r="Y33" i="4"/>
  <c r="Z33" i="4"/>
  <c r="X35" i="4"/>
  <c r="Y35" i="4"/>
  <c r="Z35" i="4"/>
  <c r="X37" i="4"/>
  <c r="Y37" i="4"/>
  <c r="Z37" i="4"/>
  <c r="X38" i="4"/>
  <c r="Y38" i="4"/>
  <c r="Z38" i="4"/>
  <c r="X39" i="4"/>
  <c r="Y39" i="4"/>
  <c r="Z39" i="4"/>
  <c r="X40" i="4"/>
  <c r="Y40" i="4"/>
  <c r="Z40" i="4"/>
  <c r="X41" i="4"/>
  <c r="Y41" i="4"/>
  <c r="Z41" i="4"/>
  <c r="X42" i="4"/>
  <c r="Y42" i="4"/>
  <c r="Z42" i="4"/>
  <c r="X44" i="4"/>
  <c r="Y44" i="4"/>
  <c r="Z44" i="4"/>
  <c r="X45" i="4"/>
  <c r="Y45" i="4"/>
  <c r="Z45" i="4"/>
  <c r="X46" i="4"/>
  <c r="Y46" i="4"/>
  <c r="Z46" i="4"/>
  <c r="Y47" i="4"/>
  <c r="Z47" i="4"/>
  <c r="X48" i="4"/>
  <c r="Y48" i="4"/>
  <c r="Z48" i="4"/>
  <c r="X50" i="4"/>
  <c r="Y50" i="4"/>
  <c r="Z50" i="4"/>
  <c r="Y51" i="4"/>
  <c r="Z51" i="4"/>
  <c r="X52" i="4"/>
  <c r="Y52" i="4"/>
  <c r="Z52" i="4"/>
  <c r="Y54" i="4"/>
  <c r="Z54" i="4"/>
  <c r="Y55" i="4"/>
  <c r="Z55" i="4"/>
  <c r="X56" i="4"/>
  <c r="Y56" i="4"/>
  <c r="Z56" i="4"/>
  <c r="X57" i="4"/>
  <c r="Y57" i="4"/>
  <c r="Z57" i="4"/>
  <c r="Y58" i="4"/>
  <c r="Z58" i="4"/>
  <c r="Y59" i="4"/>
  <c r="Z59" i="4"/>
  <c r="Y60" i="4"/>
  <c r="Z60" i="4"/>
  <c r="X61" i="4"/>
  <c r="Y61" i="4"/>
  <c r="Z61" i="4"/>
  <c r="Y63" i="4"/>
  <c r="Z63" i="4"/>
  <c r="X65" i="4"/>
  <c r="Y65" i="4"/>
  <c r="Z65" i="4"/>
  <c r="X66" i="4"/>
  <c r="Y66" i="4"/>
  <c r="Z66" i="4"/>
  <c r="Y67" i="4"/>
  <c r="Z67" i="4"/>
  <c r="X69" i="4"/>
  <c r="Y69" i="4"/>
  <c r="Z69" i="4"/>
  <c r="X70" i="4"/>
  <c r="Y70" i="4"/>
  <c r="Z70" i="4"/>
  <c r="Y71" i="4"/>
  <c r="Z71" i="4"/>
  <c r="X72" i="4"/>
  <c r="Y72" i="4"/>
  <c r="Z72" i="4"/>
  <c r="X74" i="4"/>
  <c r="Y74" i="4"/>
  <c r="Z74" i="4"/>
  <c r="Y75" i="4"/>
  <c r="Z75" i="4"/>
  <c r="Y76" i="4"/>
  <c r="Z76" i="4"/>
  <c r="X77" i="4"/>
  <c r="Y77" i="4"/>
  <c r="Z77" i="4"/>
  <c r="Y78" i="4"/>
  <c r="Z78" i="4"/>
  <c r="X79" i="4"/>
  <c r="Y79" i="4"/>
  <c r="Z79" i="4"/>
  <c r="Y80" i="4"/>
  <c r="Z80" i="4"/>
  <c r="X81" i="4"/>
  <c r="Y81" i="4"/>
  <c r="Z81" i="4"/>
  <c r="X82" i="4"/>
  <c r="Y82" i="4"/>
  <c r="Z82" i="4"/>
  <c r="X3" i="4"/>
  <c r="Z3" i="4"/>
  <c r="Y3" i="4"/>
  <c r="R101" i="7"/>
  <c r="S105" i="4"/>
  <c r="S3872" i="1"/>
  <c r="S84" i="4" l="1"/>
  <c r="S108" i="4" s="1"/>
  <c r="S110" i="4" s="1"/>
  <c r="X83" i="2" l="1"/>
  <c r="Z83" i="2"/>
  <c r="Y83" i="2"/>
  <c r="G86" i="3" l="1"/>
  <c r="Z38" i="2" l="1"/>
  <c r="Z79" i="2"/>
  <c r="Z7" i="2"/>
  <c r="Z66" i="2"/>
  <c r="Z72" i="2"/>
  <c r="Z76" i="2"/>
  <c r="Z67" i="2"/>
  <c r="Z80" i="2"/>
  <c r="Z61" i="2"/>
  <c r="Z59" i="2"/>
  <c r="Z60" i="2"/>
  <c r="Z77" i="2"/>
  <c r="Z23" i="2"/>
  <c r="Z43" i="2"/>
  <c r="Z71" i="2"/>
  <c r="Z51" i="2"/>
  <c r="Z27" i="2"/>
  <c r="Z69" i="2"/>
  <c r="Z26" i="2"/>
  <c r="Z3" i="2"/>
  <c r="Z42" i="2"/>
  <c r="Z75" i="2"/>
  <c r="Z48" i="2"/>
  <c r="Z62" i="2"/>
  <c r="Z45" i="2"/>
  <c r="Z65" i="2"/>
  <c r="Z19" i="2"/>
  <c r="Z57" i="2"/>
  <c r="Z37" i="2"/>
  <c r="Z36" i="2"/>
  <c r="Z81" i="2"/>
  <c r="Z34" i="2"/>
  <c r="Z64" i="2"/>
  <c r="Z32" i="2"/>
  <c r="Z39" i="2"/>
  <c r="Z49" i="2"/>
  <c r="Z14" i="2"/>
  <c r="Z11" i="2"/>
  <c r="Z47" i="2"/>
  <c r="Z15" i="2"/>
  <c r="Z16" i="2"/>
  <c r="Z13" i="2"/>
  <c r="Z33" i="2"/>
  <c r="Z63" i="2"/>
  <c r="Z68" i="2"/>
  <c r="Z54" i="2"/>
  <c r="Z50" i="2"/>
  <c r="Z30" i="2"/>
  <c r="Z9" i="2"/>
  <c r="Z55" i="2"/>
  <c r="Z78" i="2"/>
  <c r="Z56" i="2"/>
  <c r="Z10" i="2"/>
  <c r="Z53" i="2"/>
  <c r="Z52" i="2"/>
  <c r="Z29" i="2"/>
  <c r="Z31" i="2"/>
  <c r="Z46" i="2"/>
  <c r="Z70" i="2"/>
  <c r="Z35" i="2"/>
  <c r="Z22" i="2"/>
  <c r="Z40" i="2"/>
  <c r="Y38" i="2"/>
  <c r="Y79" i="2"/>
  <c r="Y7" i="2"/>
  <c r="Y66" i="2"/>
  <c r="Y72" i="2"/>
  <c r="Y76" i="2"/>
  <c r="Y67" i="2"/>
  <c r="Y80" i="2"/>
  <c r="Y61" i="2"/>
  <c r="Y59" i="2"/>
  <c r="Y60" i="2"/>
  <c r="Y77" i="2"/>
  <c r="Y23" i="2"/>
  <c r="Y43" i="2"/>
  <c r="Y71" i="2"/>
  <c r="Y51" i="2"/>
  <c r="Y27" i="2"/>
  <c r="Y69" i="2"/>
  <c r="Y26" i="2"/>
  <c r="Y3" i="2"/>
  <c r="Y42" i="2"/>
  <c r="Y75" i="2"/>
  <c r="Y48" i="2"/>
  <c r="Y62" i="2"/>
  <c r="Y45" i="2"/>
  <c r="Y65" i="2"/>
  <c r="Y19" i="2"/>
  <c r="Y57" i="2"/>
  <c r="Y37" i="2"/>
  <c r="Y36" i="2"/>
  <c r="Y81" i="2"/>
  <c r="Y34" i="2"/>
  <c r="Y64" i="2"/>
  <c r="Y32" i="2"/>
  <c r="Y39" i="2"/>
  <c r="Y49" i="2"/>
  <c r="Y14" i="2"/>
  <c r="Y11" i="2"/>
  <c r="Y47" i="2"/>
  <c r="Y15" i="2"/>
  <c r="Y16" i="2"/>
  <c r="Y13" i="2"/>
  <c r="Y33" i="2"/>
  <c r="Y63" i="2"/>
  <c r="Y68" i="2"/>
  <c r="Y54" i="2"/>
  <c r="Y50" i="2"/>
  <c r="Y30" i="2"/>
  <c r="Y9" i="2"/>
  <c r="Y55" i="2"/>
  <c r="Y78" i="2"/>
  <c r="Y56" i="2"/>
  <c r="Y10" i="2"/>
  <c r="Y53" i="2"/>
  <c r="Y52" i="2"/>
  <c r="Y29" i="2"/>
  <c r="Y31" i="2"/>
  <c r="Y46" i="2"/>
  <c r="Y70" i="2"/>
  <c r="Y35" i="2"/>
  <c r="Y22" i="2"/>
  <c r="Y40" i="2"/>
  <c r="X38" i="2"/>
  <c r="X79" i="2"/>
  <c r="X7" i="2"/>
  <c r="X66" i="2"/>
  <c r="X72" i="2"/>
  <c r="X77" i="2"/>
  <c r="X23" i="2"/>
  <c r="X43" i="2"/>
  <c r="X51" i="2"/>
  <c r="X27" i="2"/>
  <c r="X69" i="2"/>
  <c r="X26" i="2"/>
  <c r="X3" i="2"/>
  <c r="X42" i="2"/>
  <c r="X62" i="2"/>
  <c r="X45" i="2"/>
  <c r="X19" i="2"/>
  <c r="X57" i="2"/>
  <c r="X36" i="2"/>
  <c r="X81" i="2"/>
  <c r="X32" i="2"/>
  <c r="X39" i="2"/>
  <c r="X49" i="2"/>
  <c r="X14" i="2"/>
  <c r="X11" i="2"/>
  <c r="X47" i="2"/>
  <c r="X15" i="2"/>
  <c r="X16" i="2"/>
  <c r="X13" i="2"/>
  <c r="X33" i="2"/>
  <c r="X9" i="2"/>
  <c r="X53" i="2"/>
  <c r="X29" i="2"/>
  <c r="X31" i="2"/>
  <c r="X46" i="2"/>
  <c r="X70" i="2"/>
  <c r="X22" i="2"/>
  <c r="X40" i="2"/>
  <c r="S85" i="2" l="1"/>
</calcChain>
</file>

<file path=xl/sharedStrings.xml><?xml version="1.0" encoding="utf-8"?>
<sst xmlns="http://schemas.openxmlformats.org/spreadsheetml/2006/main" count="52396" uniqueCount="8435">
  <si>
    <t>A31. AP Supplier History</t>
  </si>
  <si>
    <t/>
  </si>
  <si>
    <t>Time run: 03/10/2024 14:52:04</t>
  </si>
  <si>
    <t>Supplier Name</t>
  </si>
  <si>
    <t>Supplier Number</t>
  </si>
  <si>
    <t>Supplier GLN</t>
  </si>
  <si>
    <t>Supplier Classification</t>
  </si>
  <si>
    <t>Supplier Account Name</t>
  </si>
  <si>
    <t>Invoiced Date</t>
  </si>
  <si>
    <t>Distribution GL Date</t>
  </si>
  <si>
    <t>Header GL Date</t>
  </si>
  <si>
    <t>Invoice Received Date</t>
  </si>
  <si>
    <t>Purchase Invoice Number</t>
  </si>
  <si>
    <t>Purchase Order Number</t>
  </si>
  <si>
    <t>Cancelled Status Flag</t>
  </si>
  <si>
    <t>URL</t>
  </si>
  <si>
    <t>Payment Status Flag</t>
  </si>
  <si>
    <t>Cost Centre Code</t>
  </si>
  <si>
    <t>Subjective Code</t>
  </si>
  <si>
    <t>Analysis One Code</t>
  </si>
  <si>
    <t>Analysis Two Code</t>
  </si>
  <si>
    <t>Header Amount</t>
  </si>
  <si>
    <t>Invoice Amount</t>
  </si>
  <si>
    <t>Tax Amount</t>
  </si>
  <si>
    <t>Freight Amount</t>
  </si>
  <si>
    <t>Other Amount</t>
  </si>
  <si>
    <t>18 WEEK SUPPORT LTD</t>
  </si>
  <si>
    <t>276195</t>
  </si>
  <si>
    <t>NON-NHS TRADE</t>
  </si>
  <si>
    <t>LONDON-1</t>
  </si>
  <si>
    <t>SINV032966</t>
  </si>
  <si>
    <t>N</t>
  </si>
  <si>
    <t>http://nww.docserv.wyss.nhs.uk/synergyiim/dist/?val=5928646_25483773_20240815101320</t>
  </si>
  <si>
    <t>Y</t>
  </si>
  <si>
    <t>259536</t>
  </si>
  <si>
    <t>6663</t>
  </si>
  <si>
    <t>00000</t>
  </si>
  <si>
    <t>SINV033060</t>
  </si>
  <si>
    <t>http://nww.docserv.wyss.nhs.uk/synergyiim/dist/?val=5928938_25484027_20240815103903</t>
  </si>
  <si>
    <t>4 WAYS HEALTHCARE LTD</t>
  </si>
  <si>
    <t>27872</t>
  </si>
  <si>
    <t>HEMEL HEMPSTEAD</t>
  </si>
  <si>
    <t>4WHC05250042</t>
  </si>
  <si>
    <t>http://nww.docserv.wyss.nhs.uk/synergyiim/dist/?val=5988578_25668560_20241109021808</t>
  </si>
  <si>
    <t>258431</t>
  </si>
  <si>
    <t>4WHC05250162</t>
  </si>
  <si>
    <t>http://nww.docserv.wyss.nhs.uk/synergyiim/dist/?val=5988576_25668590_20241109021752</t>
  </si>
  <si>
    <t>4WHC05250255</t>
  </si>
  <si>
    <t>http://nww.docserv.wyss.nhs.uk/synergyiim/dist/?val=5988563_25668519_20241109021633</t>
  </si>
  <si>
    <t>4WHC05250361</t>
  </si>
  <si>
    <t>http://nww.docserv.wyss.nhs.uk/synergyiim/dist/?val=5988562_25668531_20241109021625</t>
  </si>
  <si>
    <t>4WHC05250646</t>
  </si>
  <si>
    <t>http://nww.docserv.wyss.nhs.uk/synergyiim/dist/?val=5988576_25668584_20241109021752</t>
  </si>
  <si>
    <t>8X8 UK LTD</t>
  </si>
  <si>
    <t>282114</t>
  </si>
  <si>
    <t>AYLESBURY</t>
  </si>
  <si>
    <t>4612510</t>
  </si>
  <si>
    <t>https://nww.einvoice-prod.sbs.nhs.uk:8179/invoicepdf/e87f4496-5ff0-54c5-8454-ba97f96eb64b</t>
  </si>
  <si>
    <t>258706</t>
  </si>
  <si>
    <t>7241</t>
  </si>
  <si>
    <t>AAH PHARMACEUTICALS LTD</t>
  </si>
  <si>
    <t>239</t>
  </si>
  <si>
    <t>COVENTRY-11</t>
  </si>
  <si>
    <t>18592701C</t>
  </si>
  <si>
    <t>RQWN_RTP_SBS_3.13_020924_PHARMACYVER1.TXT</t>
  </si>
  <si>
    <t>000000</t>
  </si>
  <si>
    <t>1110</t>
  </si>
  <si>
    <t>20857728F</t>
  </si>
  <si>
    <t>21389649X</t>
  </si>
  <si>
    <t>RQWN_RTP_PHARMACY_020924_JAC.1</t>
  </si>
  <si>
    <t>21391481J</t>
  </si>
  <si>
    <t>21385797V</t>
  </si>
  <si>
    <t>21423300E</t>
  </si>
  <si>
    <t>21471816S</t>
  </si>
  <si>
    <t>21460381R</t>
  </si>
  <si>
    <t>21467837G</t>
  </si>
  <si>
    <t>21515215L</t>
  </si>
  <si>
    <t>21516009G</t>
  </si>
  <si>
    <t>21503735B</t>
  </si>
  <si>
    <t>21560877M</t>
  </si>
  <si>
    <t>21564123C</t>
  </si>
  <si>
    <t>21584124R</t>
  </si>
  <si>
    <t>21590225G</t>
  </si>
  <si>
    <t>21590226V</t>
  </si>
  <si>
    <t>21592381V</t>
  </si>
  <si>
    <t>21602826C</t>
  </si>
  <si>
    <t>21602829BA</t>
  </si>
  <si>
    <t>21602848C</t>
  </si>
  <si>
    <t>21602849R</t>
  </si>
  <si>
    <t>21602850F</t>
  </si>
  <si>
    <t>21602851U</t>
  </si>
  <si>
    <t>21602883F</t>
  </si>
  <si>
    <t>21602884U</t>
  </si>
  <si>
    <t>21605956L</t>
  </si>
  <si>
    <t>21608975B</t>
  </si>
  <si>
    <t>21631445J</t>
  </si>
  <si>
    <t>21631808G</t>
  </si>
  <si>
    <t>21633428A</t>
  </si>
  <si>
    <t>21635344Y</t>
  </si>
  <si>
    <t>21636300S</t>
  </si>
  <si>
    <t>21636348J</t>
  </si>
  <si>
    <t>21636942K</t>
  </si>
  <si>
    <t>21636969Q</t>
  </si>
  <si>
    <t>21636980M</t>
  </si>
  <si>
    <t>21641396U</t>
  </si>
  <si>
    <t>21643539R</t>
  </si>
  <si>
    <t>21643541U</t>
  </si>
  <si>
    <t>21643556L</t>
  </si>
  <si>
    <t>21643557D</t>
  </si>
  <si>
    <t>21643571V</t>
  </si>
  <si>
    <t>21644445T</t>
  </si>
  <si>
    <t>21645424P</t>
  </si>
  <si>
    <t>21645425H</t>
  </si>
  <si>
    <t>21664411A</t>
  </si>
  <si>
    <t>21682379W</t>
  </si>
  <si>
    <t>21682434D</t>
  </si>
  <si>
    <t>21689092T-A</t>
  </si>
  <si>
    <t>21689092T-B</t>
  </si>
  <si>
    <t>21690068B</t>
  </si>
  <si>
    <t>21704263A</t>
  </si>
  <si>
    <t>21723602F</t>
  </si>
  <si>
    <t>21723608D</t>
  </si>
  <si>
    <t>21723609S</t>
  </si>
  <si>
    <t>21723615M</t>
  </si>
  <si>
    <t>21725973D</t>
  </si>
  <si>
    <t>21727021A</t>
  </si>
  <si>
    <t>21727602V</t>
  </si>
  <si>
    <t>21728298T</t>
  </si>
  <si>
    <t>21728617Q</t>
  </si>
  <si>
    <t>21728983A</t>
  </si>
  <si>
    <t>21729658V</t>
  </si>
  <si>
    <t>21729994E</t>
  </si>
  <si>
    <t>21729995T</t>
  </si>
  <si>
    <t>21739216T</t>
  </si>
  <si>
    <t>21739218D</t>
  </si>
  <si>
    <t>21739233N</t>
  </si>
  <si>
    <t>21739262W</t>
  </si>
  <si>
    <t>21739263Y</t>
  </si>
  <si>
    <t>21739266N</t>
  </si>
  <si>
    <t>21739267F</t>
  </si>
  <si>
    <t>21739268U</t>
  </si>
  <si>
    <t>21739276V</t>
  </si>
  <si>
    <t>21740365C</t>
  </si>
  <si>
    <t>21740486G</t>
  </si>
  <si>
    <t>21744080R</t>
  </si>
  <si>
    <t>21744998R</t>
  </si>
  <si>
    <t>21744999J</t>
  </si>
  <si>
    <t>21746525J</t>
  </si>
  <si>
    <t>21746526B</t>
  </si>
  <si>
    <t>21746750T</t>
  </si>
  <si>
    <t>21746751L</t>
  </si>
  <si>
    <t>21746752D</t>
  </si>
  <si>
    <t>21746753S</t>
  </si>
  <si>
    <t>21746754K</t>
  </si>
  <si>
    <t>21746755C</t>
  </si>
  <si>
    <t>21748541T</t>
  </si>
  <si>
    <t>21750913V</t>
  </si>
  <si>
    <t>21723606T</t>
  </si>
  <si>
    <t>RQWN_RTP_PHARMACY_090924_JAC.AMEND.TXT</t>
  </si>
  <si>
    <t>21739259E</t>
  </si>
  <si>
    <t>21768400S</t>
  </si>
  <si>
    <t>21770080S</t>
  </si>
  <si>
    <t>21770543L</t>
  </si>
  <si>
    <t>21770848F</t>
  </si>
  <si>
    <t>21771396Q</t>
  </si>
  <si>
    <t>21771397X</t>
  </si>
  <si>
    <t>21778242</t>
  </si>
  <si>
    <t>21779944A</t>
  </si>
  <si>
    <t>21780655U</t>
  </si>
  <si>
    <t>21780693W</t>
  </si>
  <si>
    <t>21780694Y</t>
  </si>
  <si>
    <t>21780698F</t>
  </si>
  <si>
    <t>21780699U</t>
  </si>
  <si>
    <t>21780701X</t>
  </si>
  <si>
    <t>21780716W</t>
  </si>
  <si>
    <t>21780717Y</t>
  </si>
  <si>
    <t>21780718G</t>
  </si>
  <si>
    <t>21781983G</t>
  </si>
  <si>
    <t>21781984V</t>
  </si>
  <si>
    <t>21785887R</t>
  </si>
  <si>
    <t>21787252T</t>
  </si>
  <si>
    <t>21787906L</t>
  </si>
  <si>
    <t>21787907D</t>
  </si>
  <si>
    <t>21792023T</t>
  </si>
  <si>
    <t>21808893S</t>
  </si>
  <si>
    <t>21808970W</t>
  </si>
  <si>
    <t>21808971Y</t>
  </si>
  <si>
    <t>21813227B</t>
  </si>
  <si>
    <t>21820927F</t>
  </si>
  <si>
    <t>21821002A</t>
  </si>
  <si>
    <t>21821003P</t>
  </si>
  <si>
    <t>21821004H</t>
  </si>
  <si>
    <t>21821006Y</t>
  </si>
  <si>
    <t>21821007G</t>
  </si>
  <si>
    <t>21821333E</t>
  </si>
  <si>
    <t>21822198B</t>
  </si>
  <si>
    <t>21822375B</t>
  </si>
  <si>
    <t>21823727C</t>
  </si>
  <si>
    <t>21823728R</t>
  </si>
  <si>
    <t>21833163T</t>
  </si>
  <si>
    <t>21847300B</t>
  </si>
  <si>
    <t>21847390E</t>
  </si>
  <si>
    <t>21848877X</t>
  </si>
  <si>
    <t>21848915S</t>
  </si>
  <si>
    <t>21852592E</t>
  </si>
  <si>
    <t>21853180J</t>
  </si>
  <si>
    <t>21861162N</t>
  </si>
  <si>
    <t>21861163F</t>
  </si>
  <si>
    <t>21861164U</t>
  </si>
  <si>
    <t>21861191W</t>
  </si>
  <si>
    <t>21861192Y</t>
  </si>
  <si>
    <t>21861193G</t>
  </si>
  <si>
    <t>21861195N</t>
  </si>
  <si>
    <t>21862050G</t>
  </si>
  <si>
    <t>21862051V</t>
  </si>
  <si>
    <t>21863886A</t>
  </si>
  <si>
    <t>21870402Q</t>
  </si>
  <si>
    <t>21870403X</t>
  </si>
  <si>
    <t>TSU0808816</t>
  </si>
  <si>
    <t>21921829W</t>
  </si>
  <si>
    <t>21921830K</t>
  </si>
  <si>
    <t>21852225F</t>
  </si>
  <si>
    <t>21902645R</t>
  </si>
  <si>
    <t>21939625A</t>
  </si>
  <si>
    <t>21939626P</t>
  </si>
  <si>
    <t>21939710F</t>
  </si>
  <si>
    <t>21942876R</t>
  </si>
  <si>
    <t>21948100P</t>
  </si>
  <si>
    <t>21949989C</t>
  </si>
  <si>
    <t>21955036E</t>
  </si>
  <si>
    <t>21955037T</t>
  </si>
  <si>
    <t>21955038L</t>
  </si>
  <si>
    <t>21955070P</t>
  </si>
  <si>
    <t>21955074G</t>
  </si>
  <si>
    <t>21955075V</t>
  </si>
  <si>
    <t>21955076N</t>
  </si>
  <si>
    <t>21955091A</t>
  </si>
  <si>
    <t>21955092P</t>
  </si>
  <si>
    <t>21956238H</t>
  </si>
  <si>
    <t>21981752C</t>
  </si>
  <si>
    <t>21984740W</t>
  </si>
  <si>
    <t>21985670X</t>
  </si>
  <si>
    <t>21990870B</t>
  </si>
  <si>
    <t>21996148L</t>
  </si>
  <si>
    <t>21996175N</t>
  </si>
  <si>
    <t>21996211Q</t>
  </si>
  <si>
    <t>21996212X</t>
  </si>
  <si>
    <t>21996213A</t>
  </si>
  <si>
    <t>21996237H</t>
  </si>
  <si>
    <t>21996238W</t>
  </si>
  <si>
    <t>21996239Y</t>
  </si>
  <si>
    <t>21997473V</t>
  </si>
  <si>
    <t>21997981C</t>
  </si>
  <si>
    <t>22001008X</t>
  </si>
  <si>
    <t>22002763D</t>
  </si>
  <si>
    <t>22003314V</t>
  </si>
  <si>
    <t>21952531M</t>
  </si>
  <si>
    <t>21996210B</t>
  </si>
  <si>
    <t>22002762L</t>
  </si>
  <si>
    <t>22022027J</t>
  </si>
  <si>
    <t>22023528X</t>
  </si>
  <si>
    <t>22035793K</t>
  </si>
  <si>
    <t>22035794C</t>
  </si>
  <si>
    <t>22035812T</t>
  </si>
  <si>
    <t>22041223C</t>
  </si>
  <si>
    <t>22061719Y</t>
  </si>
  <si>
    <t>22061739H</t>
  </si>
  <si>
    <t>22062979M</t>
  </si>
  <si>
    <t>22062984Y</t>
  </si>
  <si>
    <t>22062985G</t>
  </si>
  <si>
    <t>22062986V</t>
  </si>
  <si>
    <t>2206980A</t>
  </si>
  <si>
    <t>22069991F</t>
  </si>
  <si>
    <t>22073449K</t>
  </si>
  <si>
    <t>22079597R</t>
  </si>
  <si>
    <t>22084477G</t>
  </si>
  <si>
    <t>22084728P</t>
  </si>
  <si>
    <t>22113409P</t>
  </si>
  <si>
    <t>22125031K</t>
  </si>
  <si>
    <t>22125060T</t>
  </si>
  <si>
    <t>22125080M</t>
  </si>
  <si>
    <t>22125081E</t>
  </si>
  <si>
    <t>22125083L</t>
  </si>
  <si>
    <t>22125093T</t>
  </si>
  <si>
    <t>2212577E</t>
  </si>
  <si>
    <t>22130771P</t>
  </si>
  <si>
    <t>5132322J</t>
  </si>
  <si>
    <t>RQWN_RTP_SBS_3.13_190924_PHARMACYVER1.TXT</t>
  </si>
  <si>
    <t>22168178J</t>
  </si>
  <si>
    <t>RQWN_RTP_PHARMACY_160924_JAC.1</t>
  </si>
  <si>
    <t>22168181E</t>
  </si>
  <si>
    <t>22168209K</t>
  </si>
  <si>
    <t>221682229D</t>
  </si>
  <si>
    <t>22168225M</t>
  </si>
  <si>
    <t>22168232V</t>
  </si>
  <si>
    <t>22168233N</t>
  </si>
  <si>
    <t>22168260P</t>
  </si>
  <si>
    <t>22168261H</t>
  </si>
  <si>
    <t>22168484Y</t>
  </si>
  <si>
    <t>RQWN_RTP_SBS_3.13_230924_PHARMACYVER1.TXT</t>
  </si>
  <si>
    <t>22173952K</t>
  </si>
  <si>
    <t>22173953C</t>
  </si>
  <si>
    <t>22173954R</t>
  </si>
  <si>
    <t>22174000D</t>
  </si>
  <si>
    <t>22168226E</t>
  </si>
  <si>
    <t>22182624W</t>
  </si>
  <si>
    <t>22197787Y</t>
  </si>
  <si>
    <t>22198957J</t>
  </si>
  <si>
    <t>22211463N</t>
  </si>
  <si>
    <t>22211477M</t>
  </si>
  <si>
    <t>22211478E</t>
  </si>
  <si>
    <t>22211481W</t>
  </si>
  <si>
    <t>22211482Y</t>
  </si>
  <si>
    <t>22211483G</t>
  </si>
  <si>
    <t>22213056F</t>
  </si>
  <si>
    <t>22213257M</t>
  </si>
  <si>
    <t>22236964B</t>
  </si>
  <si>
    <t>22239058j</t>
  </si>
  <si>
    <t>22250866h</t>
  </si>
  <si>
    <t>22250867w</t>
  </si>
  <si>
    <t>22250878W</t>
  </si>
  <si>
    <t>22250880C</t>
  </si>
  <si>
    <t>22250881R</t>
  </si>
  <si>
    <t>22250882J</t>
  </si>
  <si>
    <t>22250883B</t>
  </si>
  <si>
    <t>22250896X</t>
  </si>
  <si>
    <t>22250897A</t>
  </si>
  <si>
    <t>22250926R</t>
  </si>
  <si>
    <t>22251201E</t>
  </si>
  <si>
    <t>22254252C</t>
  </si>
  <si>
    <t>22255810M</t>
  </si>
  <si>
    <t>22258663C</t>
  </si>
  <si>
    <t>22279050T</t>
  </si>
  <si>
    <t>22279051L</t>
  </si>
  <si>
    <t>22279053S</t>
  </si>
  <si>
    <t>22280962G</t>
  </si>
  <si>
    <t>22280963V</t>
  </si>
  <si>
    <t>22289481R</t>
  </si>
  <si>
    <t>22290676P</t>
  </si>
  <si>
    <t>22290697A</t>
  </si>
  <si>
    <t>22290698P</t>
  </si>
  <si>
    <t>22065913B</t>
  </si>
  <si>
    <t>22083358F</t>
  </si>
  <si>
    <t>22083359U</t>
  </si>
  <si>
    <t>21943292B</t>
  </si>
  <si>
    <t>21946874D</t>
  </si>
  <si>
    <t>21947910K</t>
  </si>
  <si>
    <t>AAK HEALTHCARE LTD</t>
  </si>
  <si>
    <t>148923</t>
  </si>
  <si>
    <t>EPPING-2</t>
  </si>
  <si>
    <t>AAK072024</t>
  </si>
  <si>
    <t>http://nww.docserv.wyss.nhs.uk/synergyiim/dist/?val=5945726_25535463_20240822113604</t>
  </si>
  <si>
    <t>258711</t>
  </si>
  <si>
    <t>7307</t>
  </si>
  <si>
    <t>AB SCIENTIFIC LTD</t>
  </si>
  <si>
    <t>203352</t>
  </si>
  <si>
    <t>LONDON</t>
  </si>
  <si>
    <t>19055</t>
  </si>
  <si>
    <t>362001421</t>
  </si>
  <si>
    <t>http://nww.docserv.wyss.nhs.uk/synergyiim/dist/?val=6017635_25762685_20240924113722</t>
  </si>
  <si>
    <t>258440</t>
  </si>
  <si>
    <t>7121</t>
  </si>
  <si>
    <t>19223</t>
  </si>
  <si>
    <t>362001427</t>
  </si>
  <si>
    <t>http://nww.docserv.wyss.nhs.uk/synergyiim/dist/?val=6017635_25762687_20240924113722</t>
  </si>
  <si>
    <t>7122</t>
  </si>
  <si>
    <t>21391</t>
  </si>
  <si>
    <t>362010481</t>
  </si>
  <si>
    <t>http://nww.docserv.wyss.nhs.uk/synergyiim/dist/?val=6017635_25762686_20240924113722</t>
  </si>
  <si>
    <t>22341</t>
  </si>
  <si>
    <t>362012148</t>
  </si>
  <si>
    <t>http://nww.docserv.wyss.nhs.uk/synergyiim/dist/?val=5971899_25615996_20240309162419</t>
  </si>
  <si>
    <t>22379</t>
  </si>
  <si>
    <t>362011789</t>
  </si>
  <si>
    <t>http://nww.docserv.wyss.nhs.uk/synergyiim/dist/?val=5984740_25656555_20240909140147</t>
  </si>
  <si>
    <t>22415</t>
  </si>
  <si>
    <t>362014611</t>
  </si>
  <si>
    <t>http://nww.docserv.wyss.nhs.uk/synergyiim/dist/?val=5990765_25675525_20241109123939</t>
  </si>
  <si>
    <t>22455</t>
  </si>
  <si>
    <t>362014771</t>
  </si>
  <si>
    <t>http://nww.docserv.wyss.nhs.uk/synergyiim/dist/?val=6000950_25709538_20240917023645</t>
  </si>
  <si>
    <t>ABBOTT LABORATORIES LTD</t>
  </si>
  <si>
    <t>16</t>
  </si>
  <si>
    <t>MAIDENHEAD</t>
  </si>
  <si>
    <t>855222832</t>
  </si>
  <si>
    <t>362010725</t>
  </si>
  <si>
    <t>http://nww.docserv.wyss.nhs.uk/synergyiim/dist/?val=6010799_25740978_20240920090725</t>
  </si>
  <si>
    <t>258442</t>
  </si>
  <si>
    <t>7131</t>
  </si>
  <si>
    <t>752080795</t>
  </si>
  <si>
    <t>http://nww.docserv.wyss.nhs.uk/synergyiim/dist/?val=5926782_25476872_20240814134027</t>
  </si>
  <si>
    <t>258447</t>
  </si>
  <si>
    <t>7120</t>
  </si>
  <si>
    <t>752082405</t>
  </si>
  <si>
    <t>362006227</t>
  </si>
  <si>
    <t>http://nww.docserv.wyss.nhs.uk/synergyiim/dist/?val=6010799_25740974_20240920090725</t>
  </si>
  <si>
    <t>7123</t>
  </si>
  <si>
    <t>752094175</t>
  </si>
  <si>
    <t>http://nww.docserv.wyss.nhs.uk/synergyiim/dist/?val=6010799_25740975_20240920090725</t>
  </si>
  <si>
    <t>855223173</t>
  </si>
  <si>
    <t>http://nww.docserv.wyss.nhs.uk/synergyiim/dist/?val=5972117_25616841_20240409021119</t>
  </si>
  <si>
    <t>752104431</t>
  </si>
  <si>
    <t>http://nww.docserv.wyss.nhs.uk/synergyiim/dist/?val=6010799_25740976_20240920090725</t>
  </si>
  <si>
    <t>752104432</t>
  </si>
  <si>
    <t>http://nww.docserv.wyss.nhs.uk/synergyiim/dist/?val=6010799_25740977_20240920090725</t>
  </si>
  <si>
    <t>ABBOTT MEDICAL UK LTD</t>
  </si>
  <si>
    <t>256211</t>
  </si>
  <si>
    <t>SOLIHULL</t>
  </si>
  <si>
    <t>7500553500</t>
  </si>
  <si>
    <t>http://nww.docserv.wyss.nhs.uk/synergyiim/dist/?val=5977948_25634394_20240509143816</t>
  </si>
  <si>
    <t>258426</t>
  </si>
  <si>
    <t>7021</t>
  </si>
  <si>
    <t>7500553795</t>
  </si>
  <si>
    <t>http://nww.docserv.wyss.nhs.uk/synergyiim/dist/?val=5977948_25634395_20240509143816</t>
  </si>
  <si>
    <t>7500553961</t>
  </si>
  <si>
    <t>http://nww.docserv.wyss.nhs.uk/synergyiim/dist/?val=5977948_25634396_20240509143816</t>
  </si>
  <si>
    <t>7500556003</t>
  </si>
  <si>
    <t>http://nww.docserv.wyss.nhs.uk/synergyiim/dist/?val=5977948_25634397_20240509143816</t>
  </si>
  <si>
    <t>7500556431</t>
  </si>
  <si>
    <t>http://nww.docserv.wyss.nhs.uk/synergyiim/dist/?val=5977948_25634398_20240509143816</t>
  </si>
  <si>
    <t>7500556746</t>
  </si>
  <si>
    <t>http://nww.docserv.wyss.nhs.uk/synergyiim/dist/?val=5977948_25634420_20240509143816</t>
  </si>
  <si>
    <t>7500556747</t>
  </si>
  <si>
    <t>http://nww.docserv.wyss.nhs.uk/synergyiim/dist/?val=5977948_25634421_20240509143816</t>
  </si>
  <si>
    <t>7500559967</t>
  </si>
  <si>
    <t>http://nww.docserv.wyss.nhs.uk/synergyiim/dist/?val=5977948_25634422_20240509143816</t>
  </si>
  <si>
    <t>7500560045</t>
  </si>
  <si>
    <t>http://nww.docserv.wyss.nhs.uk/synergyiim/dist/?val=5977948_25634423_20240509143816</t>
  </si>
  <si>
    <t>258429</t>
  </si>
  <si>
    <t>7500562561</t>
  </si>
  <si>
    <t>http://nww.docserv.wyss.nhs.uk/synergyiim/dist/?val=5977948_25634424_20240509143816</t>
  </si>
  <si>
    <t>7500564352</t>
  </si>
  <si>
    <t>http://nww.docserv.wyss.nhs.uk/synergyiim/dist/?val=5977948_25634415_20240509143816</t>
  </si>
  <si>
    <t>7500578325</t>
  </si>
  <si>
    <t>http://nww.docserv.wyss.nhs.uk/synergyiim/dist/?val=5977948_25634416_20240509143816</t>
  </si>
  <si>
    <t>7500613402</t>
  </si>
  <si>
    <t>http://nww.docserv.wyss.nhs.uk/synergyiim/dist/?val=5977948_25634417_20240509143816</t>
  </si>
  <si>
    <t>7500625710</t>
  </si>
  <si>
    <t>http://nww.docserv.wyss.nhs.uk/synergyiim/dist/?val=5977948_25634399_20240509143816</t>
  </si>
  <si>
    <t>7500627831</t>
  </si>
  <si>
    <t>http://nww.docserv.wyss.nhs.uk/synergyiim/dist/?val=5977948_25634400_20240509143816</t>
  </si>
  <si>
    <t>259547</t>
  </si>
  <si>
    <t>7500628787</t>
  </si>
  <si>
    <t>http://nww.docserv.wyss.nhs.uk/synergyiim/dist/?val=5977948_25634401_20240509143816</t>
  </si>
  <si>
    <t>7500630860</t>
  </si>
  <si>
    <t>http://nww.docserv.wyss.nhs.uk/synergyiim/dist/?val=5977948_25634402_20240509143816</t>
  </si>
  <si>
    <t>7500634820</t>
  </si>
  <si>
    <t>http://nww.docserv.wyss.nhs.uk/synergyiim/dist/?val=5977948_25634403_20240509143816</t>
  </si>
  <si>
    <t>7500635715</t>
  </si>
  <si>
    <t>http://nww.docserv.wyss.nhs.uk/synergyiim/dist/?val=5977949_25634435_20240509143931</t>
  </si>
  <si>
    <t>7500637670</t>
  </si>
  <si>
    <t>http://nww.docserv.wyss.nhs.uk/synergyiim/dist/?val=5977949_25634436_20240509143931</t>
  </si>
  <si>
    <t>7500639091</t>
  </si>
  <si>
    <t>http://nww.docserv.wyss.nhs.uk/synergyiim/dist/?val=5977950_25634452_20240509143959</t>
  </si>
  <si>
    <t>7500641511</t>
  </si>
  <si>
    <t>http://nww.docserv.wyss.nhs.uk/synergyiim/dist/?val=5977949_25634437_20240509143931</t>
  </si>
  <si>
    <t>7500643091</t>
  </si>
  <si>
    <t>http://nww.docserv.wyss.nhs.uk/synergyiim/dist/?val=5977949_25634438_20240509143931</t>
  </si>
  <si>
    <t>7500644473</t>
  </si>
  <si>
    <t>http://nww.docserv.wyss.nhs.uk/synergyiim/dist/?val=5977949_25634439_20240509143931</t>
  </si>
  <si>
    <t>7500646991</t>
  </si>
  <si>
    <t>http://nww.docserv.wyss.nhs.uk/synergyiim/dist/?val=5977949_25634440_20240509143931</t>
  </si>
  <si>
    <t>7500648411</t>
  </si>
  <si>
    <t>http://nww.docserv.wyss.nhs.uk/synergyiim/dist/?val=5977949_25634441_20240509143931</t>
  </si>
  <si>
    <t>7500649653</t>
  </si>
  <si>
    <t>http://nww.docserv.wyss.nhs.uk/synergyiim/dist/?val=5977949_25634442_20240509143931</t>
  </si>
  <si>
    <t>7500654257</t>
  </si>
  <si>
    <t>http://nww.docserv.wyss.nhs.uk/synergyiim/dist/?val=5977949_25634443_20240509143931</t>
  </si>
  <si>
    <t>7500654470</t>
  </si>
  <si>
    <t>http://nww.docserv.wyss.nhs.uk/synergyiim/dist/?val=5977949_25634444_20240509143931</t>
  </si>
  <si>
    <t>7500656152</t>
  </si>
  <si>
    <t>http://nww.docserv.wyss.nhs.uk/synergyiim/dist/?val=5977950_25634454_20240509143959</t>
  </si>
  <si>
    <t>7500657472</t>
  </si>
  <si>
    <t>http://nww.docserv.wyss.nhs.uk/synergyiim/dist/?val=5977950_25634455_20240509143959</t>
  </si>
  <si>
    <t>7500661811</t>
  </si>
  <si>
    <t>http://nww.docserv.wyss.nhs.uk/synergyiim/dist/?val=5977950_25634456_20240509143959</t>
  </si>
  <si>
    <t>7500662743</t>
  </si>
  <si>
    <t>http://nww.docserv.wyss.nhs.uk/synergyiim/dist/?val=5977950_25634457_20240509143959</t>
  </si>
  <si>
    <t>7500666277</t>
  </si>
  <si>
    <t>http://nww.docserv.wyss.nhs.uk/synergyiim/dist/?val=5977950_25634458_20240509143959</t>
  </si>
  <si>
    <t>7500669750</t>
  </si>
  <si>
    <t>http://nww.docserv.wyss.nhs.uk/synergyiim/dist/?val=5977950_25634459_20240509143959</t>
  </si>
  <si>
    <t>7500671330</t>
  </si>
  <si>
    <t>http://nww.docserv.wyss.nhs.uk/synergyiim/dist/?val=5977948_25634419_20240509143816</t>
  </si>
  <si>
    <t>7500671397</t>
  </si>
  <si>
    <t>http://nww.docserv.wyss.nhs.uk/synergyiim/dist/?val=5977952_25634470_20240509144055</t>
  </si>
  <si>
    <t>7500673111</t>
  </si>
  <si>
    <t>http://nww.docserv.wyss.nhs.uk/synergyiim/dist/?val=5977952_25634471_20240509144055</t>
  </si>
  <si>
    <t>7500674462</t>
  </si>
  <si>
    <t>http://nww.docserv.wyss.nhs.uk/synergyiim/dist/?val=5977952_25634474_20240509144055</t>
  </si>
  <si>
    <t>7500674386</t>
  </si>
  <si>
    <t>http://nww.docserv.wyss.nhs.uk/synergyiim/dist/?val=5977952_25634472_20240509144055</t>
  </si>
  <si>
    <t>7500674461</t>
  </si>
  <si>
    <t>http://nww.docserv.wyss.nhs.uk/synergyiim/dist/?val=5977952_25634473_20240509144055</t>
  </si>
  <si>
    <t>7500674843</t>
  </si>
  <si>
    <t>http://nww.docserv.wyss.nhs.uk/synergyiim/dist/?val=5977952_25634475_20240509144055</t>
  </si>
  <si>
    <t>7500675832</t>
  </si>
  <si>
    <t>http://nww.docserv.wyss.nhs.uk/synergyiim/dist/?val=5977952_25634476_20240509144055</t>
  </si>
  <si>
    <t>7500677086</t>
  </si>
  <si>
    <t>http://nww.docserv.wyss.nhs.uk/synergyiim/dist/?val=5977952_25634477_20240509144055</t>
  </si>
  <si>
    <t>7500691111</t>
  </si>
  <si>
    <t>http://nww.docserv.wyss.nhs.uk/synergyiim/dist/?val=5977968_25634496_20240509144220</t>
  </si>
  <si>
    <t>7500693210</t>
  </si>
  <si>
    <t>http://nww.docserv.wyss.nhs.uk/synergyiim/dist/?val=5977968_25634497_20240509144220</t>
  </si>
  <si>
    <t>7500693211</t>
  </si>
  <si>
    <t>http://nww.docserv.wyss.nhs.uk/synergyiim/dist/?val=5977968_25634498_20240509144220</t>
  </si>
  <si>
    <t>7500694431</t>
  </si>
  <si>
    <t>http://nww.docserv.wyss.nhs.uk/synergyiim/dist/?val=5977968_25634499_20240509144220</t>
  </si>
  <si>
    <t>7500694735</t>
  </si>
  <si>
    <t>http://nww.docserv.wyss.nhs.uk/synergyiim/dist/?val=5977968_25634500_20240509144220</t>
  </si>
  <si>
    <t>7500695040</t>
  </si>
  <si>
    <t>http://nww.docserv.wyss.nhs.uk/synergyiim/dist/?val=5977968_25634501_20240509144220</t>
  </si>
  <si>
    <t>7500696240</t>
  </si>
  <si>
    <t>http://nww.docserv.wyss.nhs.uk/synergyiim/dist/?val=5977968_25634502_20240509144220</t>
  </si>
  <si>
    <t>7500701932</t>
  </si>
  <si>
    <t>http://nww.docserv.wyss.nhs.uk/synergyiim/dist/?val=5977952_25634478_20240509144055</t>
  </si>
  <si>
    <t>7500702007</t>
  </si>
  <si>
    <t>http://nww.docserv.wyss.nhs.uk/synergyiim/dist/?val=5977952_25634479_20240509144055</t>
  </si>
  <si>
    <t>7500704021</t>
  </si>
  <si>
    <t>http://nww.docserv.wyss.nhs.uk/synergyiim/dist/?val=5977970_25634515_20240509144332</t>
  </si>
  <si>
    <t>7500705353</t>
  </si>
  <si>
    <t>http://nww.docserv.wyss.nhs.uk/synergyiim/dist/?val=5977970_25634516_20240509144332</t>
  </si>
  <si>
    <t>7020</t>
  </si>
  <si>
    <t>7500705495</t>
  </si>
  <si>
    <t>http://nww.docserv.wyss.nhs.uk/synergyiim/dist/?val=5977970_25634517_20240509144332</t>
  </si>
  <si>
    <t>7500708756</t>
  </si>
  <si>
    <t>http://nww.docserv.wyss.nhs.uk/synergyiim/dist/?val=5977970_25634519_20240509144332</t>
  </si>
  <si>
    <t>7500708851</t>
  </si>
  <si>
    <t>http://nww.docserv.wyss.nhs.uk/synergyiim/dist/?val=5977970_25634534_20240509144332</t>
  </si>
  <si>
    <t>7500709047</t>
  </si>
  <si>
    <t>http://nww.docserv.wyss.nhs.uk/synergyiim/dist/?val=5977970_25634535_20240509144332</t>
  </si>
  <si>
    <t>7500709961</t>
  </si>
  <si>
    <t>http://nww.docserv.wyss.nhs.uk/synergyiim/dist/?val=5977970_25634536_20240509144332</t>
  </si>
  <si>
    <t>7028</t>
  </si>
  <si>
    <t>7500712677</t>
  </si>
  <si>
    <t>http://nww.docserv.wyss.nhs.uk/synergyiim/dist/?val=5977970_25634537_20240509144332</t>
  </si>
  <si>
    <t>7500715530</t>
  </si>
  <si>
    <t>http://nww.docserv.wyss.nhs.uk/synergyiim/dist/?val=5977970_25634539_20240509144332</t>
  </si>
  <si>
    <t>7500717223</t>
  </si>
  <si>
    <t>http://nww.docserv.wyss.nhs.uk/synergyiim/dist/?val=5977970_25634540_20240509144332</t>
  </si>
  <si>
    <t>7500720534</t>
  </si>
  <si>
    <t>http://nww.docserv.wyss.nhs.uk/synergyiim/dist/?val=5977970_25634541_20240509144332</t>
  </si>
  <si>
    <t>7500723136</t>
  </si>
  <si>
    <t>http://nww.docserv.wyss.nhs.uk/synergyiim/dist/?val=5977968_25634504_20240509144220</t>
  </si>
  <si>
    <t>7500727740</t>
  </si>
  <si>
    <t>http://nww.docserv.wyss.nhs.uk/synergyiim/dist/?val=5977970_25634520_20240509144332</t>
  </si>
  <si>
    <t>7082</t>
  </si>
  <si>
    <t>7500742106</t>
  </si>
  <si>
    <t>362001192</t>
  </si>
  <si>
    <t>http://nww.docserv.wyss.nhs.uk/synergyiim/dist/?val=5977970_25634521_20240509144332</t>
  </si>
  <si>
    <t>0040</t>
  </si>
  <si>
    <t>7500744220</t>
  </si>
  <si>
    <t>362001636</t>
  </si>
  <si>
    <t>http://nww.docserv.wyss.nhs.uk/synergyiim/dist/?val=5977970_25634522_20240509144332</t>
  </si>
  <si>
    <t>7500748864</t>
  </si>
  <si>
    <t>362002322</t>
  </si>
  <si>
    <t>http://nww.docserv.wyss.nhs.uk/synergyiim/dist/?val=5977970_25634523_20240509144332</t>
  </si>
  <si>
    <t>7035</t>
  </si>
  <si>
    <t>7500750994</t>
  </si>
  <si>
    <t>362002661</t>
  </si>
  <si>
    <t>http://nww.docserv.wyss.nhs.uk/synergyiim/dist/?val=5977970_25634524_20240509144332</t>
  </si>
  <si>
    <t>7500755965</t>
  </si>
  <si>
    <t>362003595</t>
  </si>
  <si>
    <t>http://nww.docserv.wyss.nhs.uk/synergyiim/dist/?val=5977975_25634551_20240509144458</t>
  </si>
  <si>
    <t>7500760758</t>
  </si>
  <si>
    <t>362004527</t>
  </si>
  <si>
    <t>http://nww.docserv.wyss.nhs.uk/synergyiim/dist/?val=5977975_25634552_20240509144458</t>
  </si>
  <si>
    <t>7500769520</t>
  </si>
  <si>
    <t>362006134</t>
  </si>
  <si>
    <t>http://nww.docserv.wyss.nhs.uk/synergyiim/dist/?val=5977975_25634554_20240509144458</t>
  </si>
  <si>
    <t>257753</t>
  </si>
  <si>
    <t>7180</t>
  </si>
  <si>
    <t>7500770825</t>
  </si>
  <si>
    <t>362006371</t>
  </si>
  <si>
    <t>http://nww.docserv.wyss.nhs.uk/synergyiim/dist/?val=5977975_25634555_20240509144458</t>
  </si>
  <si>
    <t>7500772221</t>
  </si>
  <si>
    <t>362006469</t>
  </si>
  <si>
    <t>http://nww.docserv.wyss.nhs.uk/synergyiim/dist/?val=5977975_25634556_20240509144458</t>
  </si>
  <si>
    <t>7500777271</t>
  </si>
  <si>
    <t>362007443</t>
  </si>
  <si>
    <t>http://nww.docserv.wyss.nhs.uk/synergyiim/dist/?val=5977975_25634570_20240509144458</t>
  </si>
  <si>
    <t>7500789709</t>
  </si>
  <si>
    <t>362009157</t>
  </si>
  <si>
    <t>http://nww.docserv.wyss.nhs.uk/synergyiim/dist/?val=5977975_25634571_20240509144458</t>
  </si>
  <si>
    <t>7500789808</t>
  </si>
  <si>
    <t>362009513</t>
  </si>
  <si>
    <t>http://nww.docserv.wyss.nhs.uk/synergyiim/dist/?val=5977975_25634572_20240509144458</t>
  </si>
  <si>
    <t>7500790609</t>
  </si>
  <si>
    <t>362009640</t>
  </si>
  <si>
    <t>http://nww.docserv.wyss.nhs.uk/synergyiim/dist/?val=5977975_25634573_20240509144458</t>
  </si>
  <si>
    <t>7500791551</t>
  </si>
  <si>
    <t>362009802</t>
  </si>
  <si>
    <t>http://nww.docserv.wyss.nhs.uk/synergyiim/dist/?val=5977975_25634574_20240509144458</t>
  </si>
  <si>
    <t>7500792081</t>
  </si>
  <si>
    <t>362009862</t>
  </si>
  <si>
    <t>http://nww.docserv.wyss.nhs.uk/synergyiim/dist/?val=5977975_25634575_20240509144458</t>
  </si>
  <si>
    <t>7500797414</t>
  </si>
  <si>
    <t>362010908</t>
  </si>
  <si>
    <t>http://nww.docserv.wyss.nhs.uk/synergyiim/dist/?val=5977970_25634542_20240509144332</t>
  </si>
  <si>
    <t>7500799818</t>
  </si>
  <si>
    <t>362011247</t>
  </si>
  <si>
    <t>http://nww.docserv.wyss.nhs.uk/synergyiim/dist/?val=5977970_25634543_20240509144332</t>
  </si>
  <si>
    <t>7500805424</t>
  </si>
  <si>
    <t>362012158</t>
  </si>
  <si>
    <t>http://nww.docserv.wyss.nhs.uk/synergyiim/dist/?val=5977975_25634557_20240509144458</t>
  </si>
  <si>
    <t>7500808356</t>
  </si>
  <si>
    <t>362012773</t>
  </si>
  <si>
    <t>http://nww.docserv.wyss.nhs.uk/synergyiim/dist/?val=5977975_25634558_20240509144458</t>
  </si>
  <si>
    <t>7500812062</t>
  </si>
  <si>
    <t>362013502</t>
  </si>
  <si>
    <t>http://nww.docserv.wyss.nhs.uk/synergyiim/dist/?val=5977975_25634559_20240509144458</t>
  </si>
  <si>
    <t>7500812776</t>
  </si>
  <si>
    <t>362013493</t>
  </si>
  <si>
    <t>http://nww.docserv.wyss.nhs.uk/synergyiim/dist/?val=5977975_25634560_20240509144458</t>
  </si>
  <si>
    <t>ABBOTT RAPID DIAGNOSTICS LTD</t>
  </si>
  <si>
    <t>283001</t>
  </si>
  <si>
    <t>STOCKPORT</t>
  </si>
  <si>
    <t>97264059</t>
  </si>
  <si>
    <t>362014133</t>
  </si>
  <si>
    <t>http://nww.docserv.wyss.nhs.uk/synergyiim/dist/?val=5990223_25673989_20241109105156</t>
  </si>
  <si>
    <t>7126</t>
  </si>
  <si>
    <t>97266965</t>
  </si>
  <si>
    <t>http://nww.docserv.wyss.nhs.uk/synergyiim/dist/?val=5998007_25700935_20240916032130</t>
  </si>
  <si>
    <t>ABBOTT TOXICOLOGY LTD</t>
  </si>
  <si>
    <t>289521</t>
  </si>
  <si>
    <t>ABINGDON-3</t>
  </si>
  <si>
    <t>0000940036</t>
  </si>
  <si>
    <t>ABC CARS</t>
  </si>
  <si>
    <t>329842</t>
  </si>
  <si>
    <t>HARLOW</t>
  </si>
  <si>
    <t>5071</t>
  </si>
  <si>
    <t>http://nww.docserv.wyss.nhs.uk/synergyiim/dist/?val=5916613_25447166_20240908125020</t>
  </si>
  <si>
    <t>259221</t>
  </si>
  <si>
    <t>7299</t>
  </si>
  <si>
    <t>5072</t>
  </si>
  <si>
    <t>http://nww.docserv.wyss.nhs.uk/synergyiim/dist/?val=5916613_25447165_20240908125020</t>
  </si>
  <si>
    <t>5100</t>
  </si>
  <si>
    <t>http://nww.docserv.wyss.nhs.uk/synergyiim/dist/?val=5916613_25447167_20240908125020</t>
  </si>
  <si>
    <t>5101</t>
  </si>
  <si>
    <t>http://nww.docserv.wyss.nhs.uk/synergyiim/dist/?val=5916613_25447168_20240908125020</t>
  </si>
  <si>
    <t>5197</t>
  </si>
  <si>
    <t>http://nww.docserv.wyss.nhs.uk/synergyiim/dist/?val=5903420_25405081_20240508131749</t>
  </si>
  <si>
    <t>5242</t>
  </si>
  <si>
    <t>http://nww.docserv.wyss.nhs.uk/synergyiim/dist/?val=5965584_25595441_20240209095104</t>
  </si>
  <si>
    <t>259218</t>
  </si>
  <si>
    <t>7295</t>
  </si>
  <si>
    <t>5243</t>
  </si>
  <si>
    <t>http://nww.docserv.wyss.nhs.uk/synergyiim/dist/?val=5965590_25595492_20240209095201</t>
  </si>
  <si>
    <t>PP5071</t>
  </si>
  <si>
    <t>1480</t>
  </si>
  <si>
    <t>PP5072</t>
  </si>
  <si>
    <t>PP5100</t>
  </si>
  <si>
    <t>PP5101</t>
  </si>
  <si>
    <t>PP5197</t>
  </si>
  <si>
    <t>ABERYSTWYTH UNIVERSITY</t>
  </si>
  <si>
    <t>32436</t>
  </si>
  <si>
    <t>WALES</t>
  </si>
  <si>
    <t>D24658047</t>
  </si>
  <si>
    <t>362013391</t>
  </si>
  <si>
    <t>http://nww.docserv.wyss.nhs.uk/synergyiim/dist/?val=5992468_25681549_20241209082401</t>
  </si>
  <si>
    <t>258744</t>
  </si>
  <si>
    <t>ACE CATERING ENGINEERS LTD</t>
  </si>
  <si>
    <t>329844</t>
  </si>
  <si>
    <t>CLACTON ON SEA</t>
  </si>
  <si>
    <t>INV27340</t>
  </si>
  <si>
    <t>362009617</t>
  </si>
  <si>
    <t>https://nww.einvoice-prod.sbs.nhs.uk:8179/invoicepdf/8de19e28-8ad1-5360-b251-236d53f80132</t>
  </si>
  <si>
    <t>259214</t>
  </si>
  <si>
    <t>7384</t>
  </si>
  <si>
    <t>INV27341</t>
  </si>
  <si>
    <t>362009536</t>
  </si>
  <si>
    <t>https://nww.einvoice-prod.sbs.nhs.uk:8179/invoicepdf/3765928a-7453-55d9-a71f-33db79005897</t>
  </si>
  <si>
    <t>7385</t>
  </si>
  <si>
    <t>ACORN ANALYTICAL SERVICES LTD</t>
  </si>
  <si>
    <t>151876</t>
  </si>
  <si>
    <t>CLECKHEATON</t>
  </si>
  <si>
    <t>B49701</t>
  </si>
  <si>
    <t>362013844</t>
  </si>
  <si>
    <t>https://nww.einvoice-prod.sbs.nhs.uk:8179/invoicepdf/a7bb5b38-3aaf-5f83-bcba-14ab5490dbd3</t>
  </si>
  <si>
    <t>ACOUSTIC METROLOGY LTD</t>
  </si>
  <si>
    <t>7453</t>
  </si>
  <si>
    <t>HAMILTON</t>
  </si>
  <si>
    <t>SOI000686349</t>
  </si>
  <si>
    <t>362008885</t>
  </si>
  <si>
    <t>http://nww.docserv.wyss.nhs.uk/synergyiim/dist/?val=5727301_24822489_20240522182425</t>
  </si>
  <si>
    <t>258416</t>
  </si>
  <si>
    <t>362009424</t>
  </si>
  <si>
    <t>7088</t>
  </si>
  <si>
    <t>ACUMED LTD</t>
  </si>
  <si>
    <t>43</t>
  </si>
  <si>
    <t>5060356290000</t>
  </si>
  <si>
    <t>ANDOVER-1</t>
  </si>
  <si>
    <t>1141504</t>
  </si>
  <si>
    <t>362013600</t>
  </si>
  <si>
    <t>https://nww.einvoice-prod.sbs.nhs.uk:8179/invoicepdf/f05dc340-f66d-53da-b8c5-1ffeedcbae8e</t>
  </si>
  <si>
    <t>7098</t>
  </si>
  <si>
    <t>1142543</t>
  </si>
  <si>
    <t>https://nww.einvoice-prod.sbs.nhs.uk:8179/invoicepdf/ac0b14ad-1a77-524e-acc3-2cf324f2cb11</t>
  </si>
  <si>
    <t>ADAM W NELSON</t>
  </si>
  <si>
    <t>336157</t>
  </si>
  <si>
    <t>NON-NHS OTHER</t>
  </si>
  <si>
    <t>CAMBRIDGE</t>
  </si>
  <si>
    <t>NELS002</t>
  </si>
  <si>
    <t>362013498</t>
  </si>
  <si>
    <t>http://nww.docserv.wyss.nhs.uk/synergyiim/dist/?val=5983671_25652934_20240909103918</t>
  </si>
  <si>
    <t>7430</t>
  </si>
  <si>
    <t>ADVANCE SUPPLIES</t>
  </si>
  <si>
    <t>253216</t>
  </si>
  <si>
    <t>IPSWICH</t>
  </si>
  <si>
    <t>274383</t>
  </si>
  <si>
    <t>274513</t>
  </si>
  <si>
    <t>275387</t>
  </si>
  <si>
    <t>ADVANCED DEMAND SIDE MANAGEMENT LTD</t>
  </si>
  <si>
    <t>292018</t>
  </si>
  <si>
    <t>ETON</t>
  </si>
  <si>
    <t>34323</t>
  </si>
  <si>
    <t>http://nww.docserv.wyss.nhs.uk/synergyiim/dist/?val=5972215_25617639_20240409023608</t>
  </si>
  <si>
    <t>259213</t>
  </si>
  <si>
    <t>7309</t>
  </si>
  <si>
    <t>AEROCOM UK LTD</t>
  </si>
  <si>
    <t>379</t>
  </si>
  <si>
    <t>NOTTINGHAM</t>
  </si>
  <si>
    <t>119993</t>
  </si>
  <si>
    <t>362014179</t>
  </si>
  <si>
    <t>http://nww.docserv.wyss.nhs.uk/synergyiim/dist/?val=5976707_25630798_20240509103301</t>
  </si>
  <si>
    <t>AGFA HEALTHCARE IT UK LTD</t>
  </si>
  <si>
    <t>284844</t>
  </si>
  <si>
    <t>UXBRIDGE</t>
  </si>
  <si>
    <t>9822400124</t>
  </si>
  <si>
    <t>362001236</t>
  </si>
  <si>
    <t>https://nww.einvoice-prod.sbs.nhs.uk:8179/invoicepdf/b7cbdcef-db32-5b49-9f30-08a6e2293e1f</t>
  </si>
  <si>
    <t>9822400195</t>
  </si>
  <si>
    <t>362009861</t>
  </si>
  <si>
    <t>https://nww.einvoice-prod.sbs.nhs.uk:8179/invoicepdf/18841eae-6c9a-5c65-ada8-461afa71c365</t>
  </si>
  <si>
    <t>7354</t>
  </si>
  <si>
    <t>98224000205</t>
  </si>
  <si>
    <t>362012746</t>
  </si>
  <si>
    <t>https://nww.einvoice-prod.sbs.nhs.uk:8179/invoicepdf/bed1eee2-d45e-5423-b262-e80a84ddcb57</t>
  </si>
  <si>
    <t>258433</t>
  </si>
  <si>
    <t>7357</t>
  </si>
  <si>
    <t>9822400209</t>
  </si>
  <si>
    <t>362013282</t>
  </si>
  <si>
    <t>https://nww.einvoice-prod.sbs.nhs.uk:8179/invoicepdf/7bbcc5f2-04c0-5745-a238-043f036d04e4</t>
  </si>
  <si>
    <t>9822400210</t>
  </si>
  <si>
    <t>362013285</t>
  </si>
  <si>
    <t>https://nww.einvoice-prod.sbs.nhs.uk:8179/invoicepdf/37b46ad6-b143-56b6-959c-4cd7a1e587bd</t>
  </si>
  <si>
    <t>AGFA HEALTHCARE UK LTD</t>
  </si>
  <si>
    <t>389</t>
  </si>
  <si>
    <t>9820001007</t>
  </si>
  <si>
    <t>362006934</t>
  </si>
  <si>
    <t>http://nww.docserv.wyss.nhs.uk/synergyiim/dist/?val=6023191_25781068_20240926102152</t>
  </si>
  <si>
    <t>258428</t>
  </si>
  <si>
    <t>7050</t>
  </si>
  <si>
    <t>9820001438</t>
  </si>
  <si>
    <t>362009354</t>
  </si>
  <si>
    <t>http://nww.docserv.wyss.nhs.uk/synergyiim/dist/?val=6023191_25781069_20240926102152</t>
  </si>
  <si>
    <t>AGILENT TECHNOLOGIES LDA UK LTD</t>
  </si>
  <si>
    <t>212346</t>
  </si>
  <si>
    <t>CHEADLE</t>
  </si>
  <si>
    <t>3005206566</t>
  </si>
  <si>
    <t>362014431</t>
  </si>
  <si>
    <t>http://nww.docserv.wyss.nhs.uk/synergyiim/dist/?val=5986457_25661547_20241009083820</t>
  </si>
  <si>
    <t>AIR LIQUIDE HEALTHCARE LTD</t>
  </si>
  <si>
    <t>279601</t>
  </si>
  <si>
    <t>DROITWICH</t>
  </si>
  <si>
    <t>00197787326</t>
  </si>
  <si>
    <t>362004721</t>
  </si>
  <si>
    <t>https://nww.einvoice-prod.sbs.nhs.uk:8179/invoicepdf/206309bb-09d5-5c0c-bad5-42ca0bf51480</t>
  </si>
  <si>
    <t>258032</t>
  </si>
  <si>
    <t>7000</t>
  </si>
  <si>
    <t>AIR LIQUIDE UK LTD</t>
  </si>
  <si>
    <t>397</t>
  </si>
  <si>
    <t>BIRMINGHAM-6</t>
  </si>
  <si>
    <t>96960131</t>
  </si>
  <si>
    <t>362010554</t>
  </si>
  <si>
    <t>http://nww.docserv.wyss.nhs.uk/synergyiim/dist/?val=5969543_25606767_20240309092502</t>
  </si>
  <si>
    <t>7005</t>
  </si>
  <si>
    <t>AIRISQ LTD</t>
  </si>
  <si>
    <t>8685</t>
  </si>
  <si>
    <t>DARTFORD-1</t>
  </si>
  <si>
    <t>12826</t>
  </si>
  <si>
    <t>362013790</t>
  </si>
  <si>
    <t>https://nww.einvoice-prod.sbs.nhs.uk:8179/invoicepdf/cbf75edb-6136-507c-b24b-26b3ce1a8b71</t>
  </si>
  <si>
    <t>12827</t>
  </si>
  <si>
    <t>362014097</t>
  </si>
  <si>
    <t>https://nww.einvoice-prod.sbs.nhs.uk:8179/invoicepdf/8cb2aa34-8ca3-5885-9a66-f8d7e59f058b</t>
  </si>
  <si>
    <t>ALCON EYE CARE UK LTD</t>
  </si>
  <si>
    <t>68583</t>
  </si>
  <si>
    <t>CAMBERLEY</t>
  </si>
  <si>
    <t>9250270684</t>
  </si>
  <si>
    <t>9250289438</t>
  </si>
  <si>
    <t>9250357592</t>
  </si>
  <si>
    <t>362014542</t>
  </si>
  <si>
    <t>http://nww.docserv.wyss.nhs.uk/synergyiim/dist/?val=5989826_25673104_20241109095052</t>
  </si>
  <si>
    <t>259551</t>
  </si>
  <si>
    <t>ALCURA UK LTD</t>
  </si>
  <si>
    <t>109305</t>
  </si>
  <si>
    <t>CHESSINGTON</t>
  </si>
  <si>
    <t>SI240229674</t>
  </si>
  <si>
    <t>RQWN_RTP_PHARMACY_260824_JAC.1</t>
  </si>
  <si>
    <t>SI240239247</t>
  </si>
  <si>
    <t>SI240239248</t>
  </si>
  <si>
    <t>SI240245431</t>
  </si>
  <si>
    <t>ALESSIA MORENA</t>
  </si>
  <si>
    <t>334367</t>
  </si>
  <si>
    <t>100380-29-AUG-2024</t>
  </si>
  <si>
    <t>258758</t>
  </si>
  <si>
    <t>7488</t>
  </si>
  <si>
    <t>ALIUM MEDICAL LIMITED</t>
  </si>
  <si>
    <t>301518</t>
  </si>
  <si>
    <t>BOREHAMWOOD</t>
  </si>
  <si>
    <t>0000237412</t>
  </si>
  <si>
    <t>0000237704</t>
  </si>
  <si>
    <t>ALLIANCE DISPOSABLES LTD</t>
  </si>
  <si>
    <t>11446</t>
  </si>
  <si>
    <t>CREWE</t>
  </si>
  <si>
    <t>I12229370</t>
  </si>
  <si>
    <t>362014015</t>
  </si>
  <si>
    <t>http://nww.docserv.wyss.nhs.uk/synergyiim/dist/?val=5973360_25620739_20240409103350</t>
  </si>
  <si>
    <t>257741</t>
  </si>
  <si>
    <t>7221</t>
  </si>
  <si>
    <t>I12242624</t>
  </si>
  <si>
    <t>362013384</t>
  </si>
  <si>
    <t>http://nww.docserv.wyss.nhs.uk/synergyiim/dist/?val=5983970_25653816_20240909113426</t>
  </si>
  <si>
    <t>259208</t>
  </si>
  <si>
    <t>7156</t>
  </si>
  <si>
    <t>I12245377</t>
  </si>
  <si>
    <t>http://nww.docserv.wyss.nhs.uk/synergyiim/dist/?val=5987201_25663627_20241009110753</t>
  </si>
  <si>
    <t>ALLIANCE HEALTHCARE DISTRIBUTION LTD</t>
  </si>
  <si>
    <t>122</t>
  </si>
  <si>
    <t>D47J60408</t>
  </si>
  <si>
    <t>D47J60412</t>
  </si>
  <si>
    <t>D47J60422</t>
  </si>
  <si>
    <t>D47M58191</t>
  </si>
  <si>
    <t>D47N54166</t>
  </si>
  <si>
    <t>D47N54176</t>
  </si>
  <si>
    <t>D47N56827</t>
  </si>
  <si>
    <t>D47X51323</t>
  </si>
  <si>
    <t>D47X57019</t>
  </si>
  <si>
    <t>D47X57024</t>
  </si>
  <si>
    <t>D47X57028</t>
  </si>
  <si>
    <t>D47X57045</t>
  </si>
  <si>
    <t>D47X59723</t>
  </si>
  <si>
    <t>D47X59729</t>
  </si>
  <si>
    <t>D47P53809</t>
  </si>
  <si>
    <t>D47P53827</t>
  </si>
  <si>
    <t>D47P53844</t>
  </si>
  <si>
    <t>D47P56701</t>
  </si>
  <si>
    <t>D47X62445</t>
  </si>
  <si>
    <t>D47Q51492</t>
  </si>
  <si>
    <t>D47Q56631</t>
  </si>
  <si>
    <t>D47Q56635</t>
  </si>
  <si>
    <t>D47Q56650</t>
  </si>
  <si>
    <t>D47Q59167</t>
  </si>
  <si>
    <t>D47Q60430</t>
  </si>
  <si>
    <t>D47Q64120</t>
  </si>
  <si>
    <t>D47T54414</t>
  </si>
  <si>
    <t>D47T54419</t>
  </si>
  <si>
    <t>D47T54429</t>
  </si>
  <si>
    <t>D47T54435</t>
  </si>
  <si>
    <t>D47T56613</t>
  </si>
  <si>
    <t>D47T56614</t>
  </si>
  <si>
    <t>D47T56619</t>
  </si>
  <si>
    <t>D47T56621</t>
  </si>
  <si>
    <t>D47T56625</t>
  </si>
  <si>
    <t>D47T54430</t>
  </si>
  <si>
    <t>D47T54434</t>
  </si>
  <si>
    <t>D47T56622</t>
  </si>
  <si>
    <t>D47T56623</t>
  </si>
  <si>
    <t>D47U51056</t>
  </si>
  <si>
    <t>D47U51057</t>
  </si>
  <si>
    <t>D47U58680</t>
  </si>
  <si>
    <t>D47U58690</t>
  </si>
  <si>
    <t>D47U55983</t>
  </si>
  <si>
    <t>D47U55994</t>
  </si>
  <si>
    <t>D47U55995</t>
  </si>
  <si>
    <t>D47U55999</t>
  </si>
  <si>
    <t>D47U56003</t>
  </si>
  <si>
    <t>D47U60340</t>
  </si>
  <si>
    <t>D47U60345</t>
  </si>
  <si>
    <t>D47V50110</t>
  </si>
  <si>
    <t>D47V54045</t>
  </si>
  <si>
    <t>D47V54047</t>
  </si>
  <si>
    <t>D47V54052</t>
  </si>
  <si>
    <t>D47V54062</t>
  </si>
  <si>
    <t>D47V54063</t>
  </si>
  <si>
    <t>D47V54069</t>
  </si>
  <si>
    <t>D47V54075</t>
  </si>
  <si>
    <t>D47V54077</t>
  </si>
  <si>
    <t>D47V56609</t>
  </si>
  <si>
    <t>D47V56613</t>
  </si>
  <si>
    <t>D47V56617</t>
  </si>
  <si>
    <t>D47V54046</t>
  </si>
  <si>
    <t>D47V54051</t>
  </si>
  <si>
    <t>D47V54054</t>
  </si>
  <si>
    <t>D47V54068</t>
  </si>
  <si>
    <t>D47V54072</t>
  </si>
  <si>
    <t>D47V56615</t>
  </si>
  <si>
    <t>D47V58244</t>
  </si>
  <si>
    <t>D47V58245</t>
  </si>
  <si>
    <t>D47V58247</t>
  </si>
  <si>
    <t>D48154421</t>
  </si>
  <si>
    <t>D48154434</t>
  </si>
  <si>
    <t>D48154439</t>
  </si>
  <si>
    <t>D48154440</t>
  </si>
  <si>
    <t>D48154442</t>
  </si>
  <si>
    <t>D48157013</t>
  </si>
  <si>
    <t>D48157025</t>
  </si>
  <si>
    <t>D47V58246</t>
  </si>
  <si>
    <t>D48154416</t>
  </si>
  <si>
    <t>D48154420</t>
  </si>
  <si>
    <t>D48154422</t>
  </si>
  <si>
    <t>D48154423</t>
  </si>
  <si>
    <t>D48154425</t>
  </si>
  <si>
    <t>D48154443</t>
  </si>
  <si>
    <t>D48154444</t>
  </si>
  <si>
    <t>D48154446</t>
  </si>
  <si>
    <t>D48157011</t>
  </si>
  <si>
    <t>D48157012</t>
  </si>
  <si>
    <t>D48157018</t>
  </si>
  <si>
    <t>D48157020</t>
  </si>
  <si>
    <t>D48157021</t>
  </si>
  <si>
    <t>D48251008</t>
  </si>
  <si>
    <t>D48251009</t>
  </si>
  <si>
    <t>D48252112</t>
  </si>
  <si>
    <t>D48255883</t>
  </si>
  <si>
    <t>D48255884</t>
  </si>
  <si>
    <t>D48255885</t>
  </si>
  <si>
    <t>D48255892</t>
  </si>
  <si>
    <t>D48255893</t>
  </si>
  <si>
    <t>D48255896</t>
  </si>
  <si>
    <t>D48255899</t>
  </si>
  <si>
    <t>D48255914</t>
  </si>
  <si>
    <t>D48258429</t>
  </si>
  <si>
    <t>D48258431</t>
  </si>
  <si>
    <t>D48258436</t>
  </si>
  <si>
    <t>D48258438</t>
  </si>
  <si>
    <t>D48258439</t>
  </si>
  <si>
    <t>D48352536</t>
  </si>
  <si>
    <t>D48259690</t>
  </si>
  <si>
    <t>D48551282</t>
  </si>
  <si>
    <t>D48553756</t>
  </si>
  <si>
    <t>D48553757</t>
  </si>
  <si>
    <t>D48553763</t>
  </si>
  <si>
    <t>D48553764</t>
  </si>
  <si>
    <t>D48553770</t>
  </si>
  <si>
    <t>D48556099</t>
  </si>
  <si>
    <t>D48556108</t>
  </si>
  <si>
    <t>D48553751</t>
  </si>
  <si>
    <t>D48553772</t>
  </si>
  <si>
    <t>D48556105</t>
  </si>
  <si>
    <t>D48655986</t>
  </si>
  <si>
    <t>D48658666</t>
  </si>
  <si>
    <t>D48658667</t>
  </si>
  <si>
    <t>D48658680</t>
  </si>
  <si>
    <t>D48658681</t>
  </si>
  <si>
    <t>D48658683</t>
  </si>
  <si>
    <t>D48658684</t>
  </si>
  <si>
    <t>D48658686</t>
  </si>
  <si>
    <t>D48658688</t>
  </si>
  <si>
    <t>D48655976</t>
  </si>
  <si>
    <t>D48658673</t>
  </si>
  <si>
    <t>D48658674</t>
  </si>
  <si>
    <t>D48658675</t>
  </si>
  <si>
    <t>D48658678</t>
  </si>
  <si>
    <t>D48658679</t>
  </si>
  <si>
    <t>D48660264</t>
  </si>
  <si>
    <t>D48660265</t>
  </si>
  <si>
    <t>D48661492</t>
  </si>
  <si>
    <t>D48661494</t>
  </si>
  <si>
    <t>D48753654</t>
  </si>
  <si>
    <t>D48753658</t>
  </si>
  <si>
    <t>D48753661</t>
  </si>
  <si>
    <t>D48753669</t>
  </si>
  <si>
    <t>D48753670</t>
  </si>
  <si>
    <t>D48753674</t>
  </si>
  <si>
    <t>D48660268</t>
  </si>
  <si>
    <t>D48753663</t>
  </si>
  <si>
    <t>D48753679</t>
  </si>
  <si>
    <t>D48753683</t>
  </si>
  <si>
    <t>D48758896</t>
  </si>
  <si>
    <t>D48853477</t>
  </si>
  <si>
    <t>D48853478</t>
  </si>
  <si>
    <t>D48853485</t>
  </si>
  <si>
    <t>D48855985</t>
  </si>
  <si>
    <t>D48855988</t>
  </si>
  <si>
    <t>D48855997</t>
  </si>
  <si>
    <t>D48855998</t>
  </si>
  <si>
    <t>D48757592</t>
  </si>
  <si>
    <t>D48853475</t>
  </si>
  <si>
    <t>D48853484</t>
  </si>
  <si>
    <t>D48853497</t>
  </si>
  <si>
    <t>D48853498</t>
  </si>
  <si>
    <t>D48855991</t>
  </si>
  <si>
    <t>D48855996</t>
  </si>
  <si>
    <t>D48857439</t>
  </si>
  <si>
    <t>D48953962</t>
  </si>
  <si>
    <t>D48953963</t>
  </si>
  <si>
    <t>D48953979</t>
  </si>
  <si>
    <t>D48956443</t>
  </si>
  <si>
    <t>D48953969</t>
  </si>
  <si>
    <t>D48953975</t>
  </si>
  <si>
    <t>D48C53578</t>
  </si>
  <si>
    <t>D48C53584</t>
  </si>
  <si>
    <t>D48C53598</t>
  </si>
  <si>
    <t>D48C53599</t>
  </si>
  <si>
    <t>D48C55906</t>
  </si>
  <si>
    <t>D48C55911</t>
  </si>
  <si>
    <t>D48C55916</t>
  </si>
  <si>
    <t>D48C55918</t>
  </si>
  <si>
    <t>D48C57481</t>
  </si>
  <si>
    <t>D48D53598</t>
  </si>
  <si>
    <t>D48D53599</t>
  </si>
  <si>
    <t>D48D53608</t>
  </si>
  <si>
    <t>D48D53618</t>
  </si>
  <si>
    <t>D48D53625</t>
  </si>
  <si>
    <t>D48D56049</t>
  </si>
  <si>
    <t>D48D56050</t>
  </si>
  <si>
    <t>D48D56055</t>
  </si>
  <si>
    <t>D48E56104</t>
  </si>
  <si>
    <t>D48E56105</t>
  </si>
  <si>
    <t>D48E56115</t>
  </si>
  <si>
    <t>D48E56118</t>
  </si>
  <si>
    <t>D48E56120</t>
  </si>
  <si>
    <t>D48E56124</t>
  </si>
  <si>
    <t>D48E56128</t>
  </si>
  <si>
    <t>D48E58718</t>
  </si>
  <si>
    <t>D48E58721</t>
  </si>
  <si>
    <t>D45F50913</t>
  </si>
  <si>
    <t>D48F55927</t>
  </si>
  <si>
    <t>D48F55929</t>
  </si>
  <si>
    <t>D48F55938</t>
  </si>
  <si>
    <t>D48F55940</t>
  </si>
  <si>
    <t>D48F58411</t>
  </si>
  <si>
    <t>D48F58415</t>
  </si>
  <si>
    <t>D48F58417</t>
  </si>
  <si>
    <t>D48F58422</t>
  </si>
  <si>
    <t>D48F58423</t>
  </si>
  <si>
    <t>SZ48F81212</t>
  </si>
  <si>
    <t>D48F59752</t>
  </si>
  <si>
    <t>D48F61028</t>
  </si>
  <si>
    <t>D48G53450</t>
  </si>
  <si>
    <t>D48G53465</t>
  </si>
  <si>
    <t>D48G53468</t>
  </si>
  <si>
    <t>D48G53471</t>
  </si>
  <si>
    <t>D48G53474-A</t>
  </si>
  <si>
    <t>D48G53474-B</t>
  </si>
  <si>
    <t>D48G53477</t>
  </si>
  <si>
    <t>D48G55910</t>
  </si>
  <si>
    <t>D48G55911</t>
  </si>
  <si>
    <t>D48G55915</t>
  </si>
  <si>
    <t>D48G55918</t>
  </si>
  <si>
    <t>D48G55922</t>
  </si>
  <si>
    <t>D48G55925</t>
  </si>
  <si>
    <t>SZ48G82130</t>
  </si>
  <si>
    <t>D48G57066</t>
  </si>
  <si>
    <t>D48J51150</t>
  </si>
  <si>
    <t>D48J53613</t>
  </si>
  <si>
    <t>D48J53617</t>
  </si>
  <si>
    <t>D48J53621</t>
  </si>
  <si>
    <t>D48J53622</t>
  </si>
  <si>
    <t>D48J53624</t>
  </si>
  <si>
    <t>D48J55867</t>
  </si>
  <si>
    <t>D48J53614</t>
  </si>
  <si>
    <t>SZ48J83935</t>
  </si>
  <si>
    <t>D48J58394</t>
  </si>
  <si>
    <t>D48K53588</t>
  </si>
  <si>
    <t>D48K53589</t>
  </si>
  <si>
    <t>D48K53597</t>
  </si>
  <si>
    <t>D48K53602</t>
  </si>
  <si>
    <t>D48K53608</t>
  </si>
  <si>
    <t>D48K56192</t>
  </si>
  <si>
    <t>D48K57739</t>
  </si>
  <si>
    <t>D48K57745</t>
  </si>
  <si>
    <t>D48K57749</t>
  </si>
  <si>
    <t>D48K59020</t>
  </si>
  <si>
    <t>D48L53483</t>
  </si>
  <si>
    <t>D48L53502</t>
  </si>
  <si>
    <t>D48L53509</t>
  </si>
  <si>
    <t>D48L55988</t>
  </si>
  <si>
    <t>D48L55989</t>
  </si>
  <si>
    <t>D48L55992</t>
  </si>
  <si>
    <t>D48L55993</t>
  </si>
  <si>
    <t>D48L55998</t>
  </si>
  <si>
    <t>D48L55999</t>
  </si>
  <si>
    <t>D48L56001</t>
  </si>
  <si>
    <t>D48L57634</t>
  </si>
  <si>
    <t>D48M53514</t>
  </si>
  <si>
    <t>D48M53518</t>
  </si>
  <si>
    <t>D48M53527</t>
  </si>
  <si>
    <t>D48M53529</t>
  </si>
  <si>
    <t>D48M53531-A</t>
  </si>
  <si>
    <t>D48M53533</t>
  </si>
  <si>
    <t>D48M53536</t>
  </si>
  <si>
    <t>D48M56072</t>
  </si>
  <si>
    <t>D48M56073</t>
  </si>
  <si>
    <t>D48M56075</t>
  </si>
  <si>
    <t>D48M56076</t>
  </si>
  <si>
    <t>D48M56080</t>
  </si>
  <si>
    <t>D48M58889</t>
  </si>
  <si>
    <t>D48N53479</t>
  </si>
  <si>
    <t>D48N53480</t>
  </si>
  <si>
    <t>D48N53486</t>
  </si>
  <si>
    <t>D48N53495</t>
  </si>
  <si>
    <t>D48N53497</t>
  </si>
  <si>
    <t>D48N55962</t>
  </si>
  <si>
    <t>D48N55966</t>
  </si>
  <si>
    <t>D48N55967</t>
  </si>
  <si>
    <t>D48N55974</t>
  </si>
  <si>
    <t>D48N55975</t>
  </si>
  <si>
    <t>ALLOCATE SOFTWARE LTD</t>
  </si>
  <si>
    <t>297800</t>
  </si>
  <si>
    <t>RICHMOND</t>
  </si>
  <si>
    <t>INGB037472</t>
  </si>
  <si>
    <t>362012210</t>
  </si>
  <si>
    <t>http://nww.docserv.wyss.nhs.uk/synergyiim/dist/?val=6007684_25731187_20240919082545</t>
  </si>
  <si>
    <t>258739</t>
  </si>
  <si>
    <t>7355</t>
  </si>
  <si>
    <t>ALLOGA UK LTD</t>
  </si>
  <si>
    <t>202902</t>
  </si>
  <si>
    <t>ALFRETON2-3</t>
  </si>
  <si>
    <t>SIN200273833</t>
  </si>
  <si>
    <t>SIN200292495</t>
  </si>
  <si>
    <t>SIN200292496</t>
  </si>
  <si>
    <t>SIN200292497</t>
  </si>
  <si>
    <t>SIN200295975</t>
  </si>
  <si>
    <t>SIN200295976</t>
  </si>
  <si>
    <t>SIN200295977</t>
  </si>
  <si>
    <t>SIN200295978</t>
  </si>
  <si>
    <t>SIN200295979</t>
  </si>
  <si>
    <t>SIN200295980</t>
  </si>
  <si>
    <t>SIN200295981</t>
  </si>
  <si>
    <t>SIN200297269</t>
  </si>
  <si>
    <t>SIN200298737</t>
  </si>
  <si>
    <t>SIN200298738</t>
  </si>
  <si>
    <t>SIN2003000028</t>
  </si>
  <si>
    <t>SIN200301354</t>
  </si>
  <si>
    <t>SIN200301355</t>
  </si>
  <si>
    <t>SIN200301356</t>
  </si>
  <si>
    <t>SIN200302803</t>
  </si>
  <si>
    <t>SIN200302804</t>
  </si>
  <si>
    <t>SIN200302805</t>
  </si>
  <si>
    <t>SIN200302806</t>
  </si>
  <si>
    <t>SIN200304169</t>
  </si>
  <si>
    <t>SIN200304170</t>
  </si>
  <si>
    <t>SIN200304171</t>
  </si>
  <si>
    <t>SIN200305455</t>
  </si>
  <si>
    <t>SIN200306769</t>
  </si>
  <si>
    <t>SIN200308096</t>
  </si>
  <si>
    <t>SIN200308097</t>
  </si>
  <si>
    <t>SIN200308098</t>
  </si>
  <si>
    <t>SIN200309525</t>
  </si>
  <si>
    <t>SIN200309526</t>
  </si>
  <si>
    <t>SIN200309527</t>
  </si>
  <si>
    <t>SIN200309528</t>
  </si>
  <si>
    <t>SIN200310807</t>
  </si>
  <si>
    <t>SIN200312143</t>
  </si>
  <si>
    <t>SIN200312144</t>
  </si>
  <si>
    <t>SIN200313232</t>
  </si>
  <si>
    <t>SIN200313234</t>
  </si>
  <si>
    <t>ALPHA LABORATORIES LTD</t>
  </si>
  <si>
    <t>483</t>
  </si>
  <si>
    <t>EASTLEIGH</t>
  </si>
  <si>
    <t>SI129375</t>
  </si>
  <si>
    <t>362014551</t>
  </si>
  <si>
    <t>https://nww.einvoice-prod.sbs.nhs.uk:8179/invoicepdf/9d13a075-683d-5a6f-9a28-36a13c367627</t>
  </si>
  <si>
    <t>258448</t>
  </si>
  <si>
    <t>ALSICO LAUCUBA LTD</t>
  </si>
  <si>
    <t>8707</t>
  </si>
  <si>
    <t>PRESTON-1</t>
  </si>
  <si>
    <t>40700916</t>
  </si>
  <si>
    <t>362013685</t>
  </si>
  <si>
    <t>http://nww.docserv.wyss.nhs.uk/synergyiim/dist/?val=5979840_25640061_20240609095543</t>
  </si>
  <si>
    <t>40703525</t>
  </si>
  <si>
    <t>362014215</t>
  </si>
  <si>
    <t>http://nww.docserv.wyss.nhs.uk/synergyiim/dist/?val=5995513_25692649_20240913082154</t>
  </si>
  <si>
    <t>40707030</t>
  </si>
  <si>
    <t>362014456</t>
  </si>
  <si>
    <t>http://nww.docserv.wyss.nhs.uk/synergyiim/dist/?val=6013667_25750537_20240923082156</t>
  </si>
  <si>
    <t>40707031</t>
  </si>
  <si>
    <t>362014630</t>
  </si>
  <si>
    <t>http://nww.docserv.wyss.nhs.uk/synergyiim/dist/?val=6013667_25750548_20240923082156</t>
  </si>
  <si>
    <t>40707032</t>
  </si>
  <si>
    <t>362014631</t>
  </si>
  <si>
    <t>http://nww.docserv.wyss.nhs.uk/synergyiim/dist/?val=6013667_25750539_20240923082156</t>
  </si>
  <si>
    <t>40707033</t>
  </si>
  <si>
    <t>362014637</t>
  </si>
  <si>
    <t>http://nww.docserv.wyss.nhs.uk/synergyiim/dist/?val=6013667_25750550_20240923082156</t>
  </si>
  <si>
    <t>40709845</t>
  </si>
  <si>
    <t>362014710</t>
  </si>
  <si>
    <t>http://nww.docserv.wyss.nhs.uk/synergyiim/dist/?val=6028865_25799916_20240930082044</t>
  </si>
  <si>
    <t>AMAZON PAYMENTS UK LTD</t>
  </si>
  <si>
    <t>283272</t>
  </si>
  <si>
    <t>SHEFFIELD</t>
  </si>
  <si>
    <t>GB417EL8ABEY</t>
  </si>
  <si>
    <t>362014720</t>
  </si>
  <si>
    <t>http://nww.docserv.wyss.nhs.uk/synergyiim/dist/?val=6001231_25710989_20240917032106</t>
  </si>
  <si>
    <t>258734</t>
  </si>
  <si>
    <t>GB417RN4ABEY</t>
  </si>
  <si>
    <t>362014911</t>
  </si>
  <si>
    <t>http://nww.docserv.wyss.nhs.uk/synergyiim/dist/?val=6004292_25721309_20240918032259</t>
  </si>
  <si>
    <t>GB418MG1ABEY</t>
  </si>
  <si>
    <t>362014979</t>
  </si>
  <si>
    <t>http://nww.docserv.wyss.nhs.uk/synergyiim/dist/?val=6012876_25747639_20240923023922</t>
  </si>
  <si>
    <t>GB419SMTABEY</t>
  </si>
  <si>
    <t>362015227</t>
  </si>
  <si>
    <t>http://nww.docserv.wyss.nhs.uk/synergyiim/dist/?val=6022196_25778234_20240926032038</t>
  </si>
  <si>
    <t>257516</t>
  </si>
  <si>
    <t>AMGEN LTD</t>
  </si>
  <si>
    <t>521</t>
  </si>
  <si>
    <t>964623368</t>
  </si>
  <si>
    <t>964623369</t>
  </si>
  <si>
    <t>964623370</t>
  </si>
  <si>
    <t>964623865</t>
  </si>
  <si>
    <t>964624227</t>
  </si>
  <si>
    <t>964624380</t>
  </si>
  <si>
    <t>964624588</t>
  </si>
  <si>
    <t>964624749</t>
  </si>
  <si>
    <t>964624911</t>
  </si>
  <si>
    <t>964625132</t>
  </si>
  <si>
    <t>964625299</t>
  </si>
  <si>
    <t>964625489</t>
  </si>
  <si>
    <t>964625692</t>
  </si>
  <si>
    <t>AMO UK LTD</t>
  </si>
  <si>
    <t>149</t>
  </si>
  <si>
    <t>WOKINGHAM-2</t>
  </si>
  <si>
    <t>1058248641</t>
  </si>
  <si>
    <t>362007156</t>
  </si>
  <si>
    <t>http://nww.docserv.wyss.nhs.uk/synergyiim/dist/?val=6011245_25742129_20240920104131</t>
  </si>
  <si>
    <t>1009</t>
  </si>
  <si>
    <t>5250</t>
  </si>
  <si>
    <t>5254</t>
  </si>
  <si>
    <t>5268</t>
  </si>
  <si>
    <t>5269</t>
  </si>
  <si>
    <t>5272</t>
  </si>
  <si>
    <t>5390</t>
  </si>
  <si>
    <t>5528</t>
  </si>
  <si>
    <t>1058249757</t>
  </si>
  <si>
    <t>362007784</t>
  </si>
  <si>
    <t>http://nww.docserv.wyss.nhs.uk/synergyiim/dist/?val=6011245_25742130_20240920104131</t>
  </si>
  <si>
    <t>5236</t>
  </si>
  <si>
    <t>5251</t>
  </si>
  <si>
    <t>1058250599</t>
  </si>
  <si>
    <t>362008279</t>
  </si>
  <si>
    <t>http://nww.docserv.wyss.nhs.uk/synergyiim/dist/?val=6011245_25742131_20240920104131</t>
  </si>
  <si>
    <t>1058251009</t>
  </si>
  <si>
    <t>362008396</t>
  </si>
  <si>
    <t>http://nww.docserv.wyss.nhs.uk/synergyiim/dist/?val=6011245_25742132_20240920104131</t>
  </si>
  <si>
    <t>0018</t>
  </si>
  <si>
    <t>1058252167</t>
  </si>
  <si>
    <t>362008713</t>
  </si>
  <si>
    <t>http://nww.docserv.wyss.nhs.uk/synergyiim/dist/?val=6011245_25742134_20240920104131</t>
  </si>
  <si>
    <t>1058253962</t>
  </si>
  <si>
    <t>362009325</t>
  </si>
  <si>
    <t>http://nww.docserv.wyss.nhs.uk/synergyiim/dist/?val=6011245_25742136_20240920104131</t>
  </si>
  <si>
    <t>1058255394</t>
  </si>
  <si>
    <t>362009764</t>
  </si>
  <si>
    <t>http://nww.docserv.wyss.nhs.uk/synergyiim/dist/?val=6011245_25742137_20240920104131</t>
  </si>
  <si>
    <t>1058255860</t>
  </si>
  <si>
    <t>http://nww.docserv.wyss.nhs.uk/synergyiim/dist/?val=6011245_25742138_20240920104131</t>
  </si>
  <si>
    <t>1058256016</t>
  </si>
  <si>
    <t>362009932</t>
  </si>
  <si>
    <t>http://nww.docserv.wyss.nhs.uk/synergyiim/dist/?val=6011245_25742139_20240920104131</t>
  </si>
  <si>
    <t>1058256078</t>
  </si>
  <si>
    <t>http://nww.docserv.wyss.nhs.uk/synergyiim/dist/?val=6011249_25742165_20240920104304</t>
  </si>
  <si>
    <t>1058256235</t>
  </si>
  <si>
    <t>362010007</t>
  </si>
  <si>
    <t>http://nww.docserv.wyss.nhs.uk/synergyiim/dist/?val=6011249_25742166_20240920104304</t>
  </si>
  <si>
    <t>1058257356</t>
  </si>
  <si>
    <t>362010207</t>
  </si>
  <si>
    <t>http://nww.docserv.wyss.nhs.uk/synergyiim/dist/?val=6011249_25742168_20240920104304</t>
  </si>
  <si>
    <t>1058257725</t>
  </si>
  <si>
    <t>362010512</t>
  </si>
  <si>
    <t>http://nww.docserv.wyss.nhs.uk/synergyiim/dist/?val=6011249_25742170_20240920104304</t>
  </si>
  <si>
    <t>1058257774</t>
  </si>
  <si>
    <t>362010507</t>
  </si>
  <si>
    <t>http://nww.docserv.wyss.nhs.uk/synergyiim/dist/?val=6011249_25742169_20240920104304</t>
  </si>
  <si>
    <t>1058259485</t>
  </si>
  <si>
    <t>362010988</t>
  </si>
  <si>
    <t>http://nww.docserv.wyss.nhs.uk/synergyiim/dist/?val=6011249_25742171_20240920104304</t>
  </si>
  <si>
    <t>1058259975</t>
  </si>
  <si>
    <t>362011158</t>
  </si>
  <si>
    <t>http://nww.docserv.wyss.nhs.uk/synergyiim/dist/?val=6011249_25742172_20240920104304</t>
  </si>
  <si>
    <t>1058260020</t>
  </si>
  <si>
    <t>http://nww.docserv.wyss.nhs.uk/synergyiim/dist/?val=6011249_25742173_20240920104304</t>
  </si>
  <si>
    <t>1058260021</t>
  </si>
  <si>
    <t>http://nww.docserv.wyss.nhs.uk/synergyiim/dist/?val=6011249_25742174_20240920104304</t>
  </si>
  <si>
    <t>2009076455</t>
  </si>
  <si>
    <t>362008871</t>
  </si>
  <si>
    <t>http://nww.docserv.wyss.nhs.uk/synergyiim/dist/?val=6011245_25742122_20240920104131</t>
  </si>
  <si>
    <t>2009076465</t>
  </si>
  <si>
    <t>http://nww.docserv.wyss.nhs.uk/synergyiim/dist/?val=6011245_25742126_20240920104131</t>
  </si>
  <si>
    <t>2009076457</t>
  </si>
  <si>
    <t>http://nww.docserv.wyss.nhs.uk/synergyiim/dist/?val=6011245_25742147_20240920104131</t>
  </si>
  <si>
    <t>2009076463</t>
  </si>
  <si>
    <t>http://nww.docserv.wyss.nhs.uk/synergyiim/dist/?val=6011245_25742125_20240920104131</t>
  </si>
  <si>
    <t>2009076464</t>
  </si>
  <si>
    <t>http://nww.docserv.wyss.nhs.uk/synergyiim/dist/?val=6011245_25742123_20240920104131</t>
  </si>
  <si>
    <t>2009076454</t>
  </si>
  <si>
    <t>http://nww.docserv.wyss.nhs.uk/synergyiim/dist/?val=6011245_25742149_20240920104131</t>
  </si>
  <si>
    <t>2009076456</t>
  </si>
  <si>
    <t>http://nww.docserv.wyss.nhs.uk/synergyiim/dist/?val=6011245_25742146_20240920104131</t>
  </si>
  <si>
    <t>2009076459</t>
  </si>
  <si>
    <t>362008712</t>
  </si>
  <si>
    <t>http://nww.docserv.wyss.nhs.uk/synergyiim/dist/?val=6011245_25742148_20240920104131</t>
  </si>
  <si>
    <t>2009076460</t>
  </si>
  <si>
    <t>http://nww.docserv.wyss.nhs.uk/synergyiim/dist/?val=6011245_25742145_20240920104131</t>
  </si>
  <si>
    <t>2009076461</t>
  </si>
  <si>
    <t>http://nww.docserv.wyss.nhs.uk/synergyiim/dist/?val=6011245_25742127_20240920104131</t>
  </si>
  <si>
    <t>2009076688</t>
  </si>
  <si>
    <t>362008980</t>
  </si>
  <si>
    <t>http://nww.docserv.wyss.nhs.uk/synergyiim/dist/?val=5845007_25213795_20241107095831</t>
  </si>
  <si>
    <t>2009076691</t>
  </si>
  <si>
    <t>http://nww.docserv.wyss.nhs.uk/synergyiim/dist/?val=5845007_25213799_20241107095831</t>
  </si>
  <si>
    <t>2009076693</t>
  </si>
  <si>
    <t>http://nww.docserv.wyss.nhs.uk/synergyiim/dist/?val=5845007_25213791_20241107095831</t>
  </si>
  <si>
    <t>2009077745</t>
  </si>
  <si>
    <t>http://nww.docserv.wyss.nhs.uk/synergyiim/dist/?val=5912430_25435624_20240808095910</t>
  </si>
  <si>
    <t>1058267118</t>
  </si>
  <si>
    <t>http://nww.docserv.wyss.nhs.uk/synergyiim/dist/?val=5946457_25537316_20240822140406</t>
  </si>
  <si>
    <t>1058267972</t>
  </si>
  <si>
    <t>362014026</t>
  </si>
  <si>
    <t>http://nww.docserv.wyss.nhs.uk/synergyiim/dist/?val=5961306_25579360_20240830020830</t>
  </si>
  <si>
    <t>1058268186</t>
  </si>
  <si>
    <t>362014100</t>
  </si>
  <si>
    <t>http://nww.docserv.wyss.nhs.uk/synergyiim/dist/?val=5966846_25597837_20240209115815</t>
  </si>
  <si>
    <t>1058268187</t>
  </si>
  <si>
    <t>362014119</t>
  </si>
  <si>
    <t>http://nww.docserv.wyss.nhs.uk/synergyiim/dist/?val=5966846_25597836_20240209115815</t>
  </si>
  <si>
    <t>1058270997</t>
  </si>
  <si>
    <t>362013771</t>
  </si>
  <si>
    <t>http://nww.docserv.wyss.nhs.uk/synergyiim/dist/?val=6012254_25744608_20240920135916</t>
  </si>
  <si>
    <t>1058270998</t>
  </si>
  <si>
    <t>362014272</t>
  </si>
  <si>
    <t>http://nww.docserv.wyss.nhs.uk/synergyiim/dist/?val=6012254_25744606_20240920135916</t>
  </si>
  <si>
    <t>ANETIC AID LTD</t>
  </si>
  <si>
    <t>269</t>
  </si>
  <si>
    <t>BAILDON-2</t>
  </si>
  <si>
    <t>341835</t>
  </si>
  <si>
    <t>362014716</t>
  </si>
  <si>
    <t>http://nww.docserv.wyss.nhs.uk/synergyiim/dist/?val=5997027_25696551_20240913133916</t>
  </si>
  <si>
    <t>258020</t>
  </si>
  <si>
    <t>7201</t>
  </si>
  <si>
    <t>ANKURA CONSULTING (EUROPE) LTD</t>
  </si>
  <si>
    <t>277878</t>
  </si>
  <si>
    <t>CI123507</t>
  </si>
  <si>
    <t>362010053</t>
  </si>
  <si>
    <t>https://nww.einvoice-prod.sbs.nhs.uk:8179/invoicepdf/157a771a-b62b-5bcf-8ed3-a7299d9c2dad</t>
  </si>
  <si>
    <t>258717</t>
  </si>
  <si>
    <t>ANN NUTT</t>
  </si>
  <si>
    <t>329852</t>
  </si>
  <si>
    <t>100385-03-SEP-2024</t>
  </si>
  <si>
    <t>258759</t>
  </si>
  <si>
    <t>APETITO LTD</t>
  </si>
  <si>
    <t>9020</t>
  </si>
  <si>
    <t>TROWBRIDGE 1</t>
  </si>
  <si>
    <t>9005029607</t>
  </si>
  <si>
    <t>362013761</t>
  </si>
  <si>
    <t>http://nww.docserv.wyss.nhs.uk/synergyiim/dist/?val=5965180_25593830_20240209082434</t>
  </si>
  <si>
    <t>259211</t>
  </si>
  <si>
    <t>7150</t>
  </si>
  <si>
    <t>9005039871</t>
  </si>
  <si>
    <t>362013996</t>
  </si>
  <si>
    <t>http://nww.docserv.wyss.nhs.uk/synergyiim/dist/?val=5983017_25651335_20240909082845</t>
  </si>
  <si>
    <t>9005046329</t>
  </si>
  <si>
    <t>362011564</t>
  </si>
  <si>
    <t>http://nww.docserv.wyss.nhs.uk/synergyiim/dist/?val=5994564_25688972_20240913020756</t>
  </si>
  <si>
    <t>9005059807</t>
  </si>
  <si>
    <t>362014676</t>
  </si>
  <si>
    <t>http://nww.docserv.wyss.nhs.uk/synergyiim/dist/?val=6017522_25762362_20240924111922</t>
  </si>
  <si>
    <t>ARCADIA PHARMA LTD</t>
  </si>
  <si>
    <t>261146</t>
  </si>
  <si>
    <t>SWANSEA</t>
  </si>
  <si>
    <t>27093</t>
  </si>
  <si>
    <t>27456</t>
  </si>
  <si>
    <t>27772</t>
  </si>
  <si>
    <t>ARCO LTD</t>
  </si>
  <si>
    <t>688</t>
  </si>
  <si>
    <t>HULL</t>
  </si>
  <si>
    <t>947807684</t>
  </si>
  <si>
    <t>362007177</t>
  </si>
  <si>
    <t>http://nww.docserv.wyss.nhs.uk/synergyiim/dist/?val=5970844_25611653_20240309132011</t>
  </si>
  <si>
    <t>7181</t>
  </si>
  <si>
    <t>947953150</t>
  </si>
  <si>
    <t>362007513</t>
  </si>
  <si>
    <t>http://nww.docserv.wyss.nhs.uk/synergyiim/dist/?val=5970844_25611652_20240309132011</t>
  </si>
  <si>
    <t>7387</t>
  </si>
  <si>
    <t>947984350</t>
  </si>
  <si>
    <t>362008381</t>
  </si>
  <si>
    <t>http://nww.docserv.wyss.nhs.uk/synergyiim/dist/?val=5970844_25611651_20240309132011</t>
  </si>
  <si>
    <t>259215</t>
  </si>
  <si>
    <t>948023252</t>
  </si>
  <si>
    <t>http://nww.docserv.wyss.nhs.uk/synergyiim/dist/?val=5970844_25611654_20240309132011</t>
  </si>
  <si>
    <t>948152041</t>
  </si>
  <si>
    <t>362008815</t>
  </si>
  <si>
    <t>http://nww.docserv.wyss.nhs.uk/synergyiim/dist/?val=5970844_25611649_20240309132011</t>
  </si>
  <si>
    <t>257515</t>
  </si>
  <si>
    <t>948231417</t>
  </si>
  <si>
    <t>362010384</t>
  </si>
  <si>
    <t>http://nww.docserv.wyss.nhs.uk/synergyiim/dist/?val=5970844_25611655_20240309132011</t>
  </si>
  <si>
    <t>ARGON MEDICAL DEVICES UK LTD</t>
  </si>
  <si>
    <t>288888</t>
  </si>
  <si>
    <t>BURTON-ON-TRENT</t>
  </si>
  <si>
    <t>24125111226</t>
  </si>
  <si>
    <t>362015161</t>
  </si>
  <si>
    <t>http://nww.docserv.wyss.nhs.uk/synergyiim/dist/?val=6017872_25763347_20240924122305</t>
  </si>
  <si>
    <t>259546</t>
  </si>
  <si>
    <t>ARJO UK LTD</t>
  </si>
  <si>
    <t>250098</t>
  </si>
  <si>
    <t>HOUGHTON REG</t>
  </si>
  <si>
    <t>3394429586</t>
  </si>
  <si>
    <t>http://nww.docserv.wyss.nhs.uk/synergyiim/dist/?val=5990358_25674460_20241109111700</t>
  </si>
  <si>
    <t>7040</t>
  </si>
  <si>
    <t>ARTHREX LTD</t>
  </si>
  <si>
    <t>715</t>
  </si>
  <si>
    <t>SHEFFIELD-3</t>
  </si>
  <si>
    <t>921662099</t>
  </si>
  <si>
    <t>362013920</t>
  </si>
  <si>
    <t>http://nww.docserv.wyss.nhs.uk/synergyiim/dist/?val=5968692_25604811_20240309023828</t>
  </si>
  <si>
    <t>921662100</t>
  </si>
  <si>
    <t>362013921</t>
  </si>
  <si>
    <t>http://nww.docserv.wyss.nhs.uk/synergyiim/dist/?val=5968700_25604821_20240309023926</t>
  </si>
  <si>
    <t>921677520</t>
  </si>
  <si>
    <t>362014289</t>
  </si>
  <si>
    <t>http://nww.docserv.wyss.nhs.uk/synergyiim/dist/?val=5975550_25627588_20240509023236</t>
  </si>
  <si>
    <t>7024</t>
  </si>
  <si>
    <t>921687578</t>
  </si>
  <si>
    <t>http://nww.docserv.wyss.nhs.uk/synergyiim/dist/?val=5978859_25637529_20240609023353</t>
  </si>
  <si>
    <t>921699205</t>
  </si>
  <si>
    <t>http://nww.docserv.wyss.nhs.uk/synergyiim/dist/?val=5982325_25648851_20240909023054</t>
  </si>
  <si>
    <t>921755863</t>
  </si>
  <si>
    <t>362014299</t>
  </si>
  <si>
    <t>http://nww.docserv.wyss.nhs.uk/synergyiim/dist/?val=5998018_25700974_20240916032236</t>
  </si>
  <si>
    <t>ARTIC BUILDING SERVICES LTD</t>
  </si>
  <si>
    <t>8744</t>
  </si>
  <si>
    <t>DARTFORD</t>
  </si>
  <si>
    <t>0000087992</t>
  </si>
  <si>
    <t>http://nww.docserv.wyss.nhs.uk/synergyiim/dist/?val=5944692_25532129_20240822081520</t>
  </si>
  <si>
    <t>7386</t>
  </si>
  <si>
    <t>0000089260</t>
  </si>
  <si>
    <t>362008579</t>
  </si>
  <si>
    <t>https://nww.einvoice-prod.sbs.nhs.uk:8179/invoicepdf/627417f2-70db-55bb-b5cc-9e6940e4c346</t>
  </si>
  <si>
    <t>0000089261</t>
  </si>
  <si>
    <t>362013729</t>
  </si>
  <si>
    <t>https://nww.einvoice-prod.sbs.nhs.uk:8179/invoicepdf/27129968-a4de-5945-b708-bbf653f8beeb</t>
  </si>
  <si>
    <t>0000089597</t>
  </si>
  <si>
    <t>362012348</t>
  </si>
  <si>
    <t>https://nww.einvoice-prod.sbs.nhs.uk:8179/invoicepdf/0d9c142f-fb01-51e2-bcdd-2ed260239ae3</t>
  </si>
  <si>
    <t>0000089584</t>
  </si>
  <si>
    <t>https://nww.einvoice-prod.sbs.nhs.uk:8179/invoicepdf/b31ec2f2-6625-5f86-b75b-95a0af46ae72</t>
  </si>
  <si>
    <t>0000089596</t>
  </si>
  <si>
    <t>362010816</t>
  </si>
  <si>
    <t>https://nww.einvoice-prod.sbs.nhs.uk:8179/invoicepdf/2aabe46f-50cc-51f6-980d-47cfc72b96ea</t>
  </si>
  <si>
    <t>0081</t>
  </si>
  <si>
    <t>P4243</t>
  </si>
  <si>
    <t>44086</t>
  </si>
  <si>
    <t>0000089595</t>
  </si>
  <si>
    <t>https://nww.einvoice-prod.sbs.nhs.uk:8179/invoicepdf/15800319-4f89-54d7-8893-8273aec65598</t>
  </si>
  <si>
    <t>0000089666</t>
  </si>
  <si>
    <t>https://nww.einvoice-prod.sbs.nhs.uk:8179/invoicepdf/122fe379-0d0e-55e8-b857-4c048887b49b</t>
  </si>
  <si>
    <t>0000089664</t>
  </si>
  <si>
    <t>362014562</t>
  </si>
  <si>
    <t>https://nww.einvoice-prod.sbs.nhs.uk:8179/invoicepdf/44b86f30-e21e-5975-a71c-a266cb780e08</t>
  </si>
  <si>
    <t>0000089667</t>
  </si>
  <si>
    <t>362011853</t>
  </si>
  <si>
    <t>https://nww.einvoice-prod.sbs.nhs.uk:8179/invoicepdf/bfad6263-1aad-5ce0-b99b-dd2602d62a04</t>
  </si>
  <si>
    <t>0000089736</t>
  </si>
  <si>
    <t>362014107</t>
  </si>
  <si>
    <t>https://nww.einvoice-prod.sbs.nhs.uk:8179/invoicepdf/d37c0248-2963-5502-97f8-4cf62bcfb6d8</t>
  </si>
  <si>
    <t>0000089737</t>
  </si>
  <si>
    <t>362014441</t>
  </si>
  <si>
    <t>https://nww.einvoice-prod.sbs.nhs.uk:8179/invoicepdf/444d7b19-fa44-520c-9cf6-4158aa7d2fd0</t>
  </si>
  <si>
    <t>0000089882</t>
  </si>
  <si>
    <t>362013362</t>
  </si>
  <si>
    <t>https://nww.einvoice-prod.sbs.nhs.uk:8179/invoicepdf/2d6f53d7-b768-559d-a617-27c3672a780d</t>
  </si>
  <si>
    <t>0000089883</t>
  </si>
  <si>
    <t>362012923</t>
  </si>
  <si>
    <t>https://nww.einvoice-prod.sbs.nhs.uk:8179/invoicepdf/b4de995b-e192-5ba6-8b75-006836a53601</t>
  </si>
  <si>
    <t>0000089975</t>
  </si>
  <si>
    <t>362010836</t>
  </si>
  <si>
    <t>https://nww.einvoice-prod.sbs.nhs.uk:8179/invoicepdf/4a786c0c-a8a4-521a-8645-621b16db070d</t>
  </si>
  <si>
    <t>0000089977</t>
  </si>
  <si>
    <t>362014999</t>
  </si>
  <si>
    <t>https://nww.einvoice-prod.sbs.nhs.uk:8179/invoicepdf/1ec8ffb0-af70-5670-b10e-35482c1d1e1a</t>
  </si>
  <si>
    <t>ASCOT LABORATORIES LTD</t>
  </si>
  <si>
    <t>262090</t>
  </si>
  <si>
    <t>HERTFORDSHIRE</t>
  </si>
  <si>
    <t>SI-00149166</t>
  </si>
  <si>
    <t>SI-00151659</t>
  </si>
  <si>
    <t>SI-00151660</t>
  </si>
  <si>
    <t>SI-00152753</t>
  </si>
  <si>
    <t>ATLANTIC DATA LTD</t>
  </si>
  <si>
    <t>8823</t>
  </si>
  <si>
    <t>MILTON KEYNE-6</t>
  </si>
  <si>
    <t>1527215</t>
  </si>
  <si>
    <t>http://nww.docserv.wyss.nhs.uk/synergyiim/dist/?val=5965106_25593643_20240209070426</t>
  </si>
  <si>
    <t>258740</t>
  </si>
  <si>
    <t>ATOM SCIENTIFIC LTD</t>
  </si>
  <si>
    <t>37856</t>
  </si>
  <si>
    <t>HYDE</t>
  </si>
  <si>
    <t>40736</t>
  </si>
  <si>
    <t>362009818</t>
  </si>
  <si>
    <t>http://nww.docserv.wyss.nhs.uk/synergyiim/dist/?val=5954177_25558383_20240827152059</t>
  </si>
  <si>
    <t>42761</t>
  </si>
  <si>
    <t>362013936</t>
  </si>
  <si>
    <t>http://nww.docserv.wyss.nhs.uk/synergyiim/dist/?val=5963924_25586909_20240830151456</t>
  </si>
  <si>
    <t>AVENSYS UK TRAINING LTD</t>
  </si>
  <si>
    <t>230991</t>
  </si>
  <si>
    <t>KIDDERMINSTE</t>
  </si>
  <si>
    <t>0000002334</t>
  </si>
  <si>
    <t>362014833</t>
  </si>
  <si>
    <t>http://nww.docserv.wyss.nhs.uk/synergyiim/dist/?val=6018470_25765213_20240924141904</t>
  </si>
  <si>
    <t>B BRAUN MEDICAL LTD</t>
  </si>
  <si>
    <t>579</t>
  </si>
  <si>
    <t>63478906</t>
  </si>
  <si>
    <t>362003762</t>
  </si>
  <si>
    <t>http://nww.docserv.wyss.nhs.uk/synergyiim/dist/?val=5730189_24835142_20240524035504</t>
  </si>
  <si>
    <t>63632172</t>
  </si>
  <si>
    <t>362013819</t>
  </si>
  <si>
    <t>http://nww.docserv.wyss.nhs.uk/synergyiim/dist/?val=5970903_25612025_20240309132928</t>
  </si>
  <si>
    <t>63646513</t>
  </si>
  <si>
    <t>362013889</t>
  </si>
  <si>
    <t>http://nww.docserv.wyss.nhs.uk/synergyiim/dist/?val=6012395_25745204_20240920142553</t>
  </si>
  <si>
    <t>BARBER OF SHEFFIELD LTD</t>
  </si>
  <si>
    <t>963</t>
  </si>
  <si>
    <t>BARNSLEY 1</t>
  </si>
  <si>
    <t>INVBOS183082</t>
  </si>
  <si>
    <t>362014993</t>
  </si>
  <si>
    <t>http://nww.docserv.wyss.nhs.uk/synergyiim/dist/?val=6009260_25735789_20240919135448</t>
  </si>
  <si>
    <t>258443</t>
  </si>
  <si>
    <t>7492</t>
  </si>
  <si>
    <t>BARTS HEALTH NHS TRUST</t>
  </si>
  <si>
    <t>51205</t>
  </si>
  <si>
    <t>NHS</t>
  </si>
  <si>
    <t>LONDON-4</t>
  </si>
  <si>
    <t>519766</t>
  </si>
  <si>
    <t>https://nww.einvoice-prod.sbs.nhs.uk:8179/invoicepdf/36b2ede3-9736-57ad-a18a-06a43af616d1</t>
  </si>
  <si>
    <t>7500</t>
  </si>
  <si>
    <t>00R1H</t>
  </si>
  <si>
    <t>520125</t>
  </si>
  <si>
    <t>https://nww.einvoice-prod.sbs.nhs.uk:8179/invoicepdf/81b8a717-9f53-5b27-82e4-797f7b6d19e0</t>
  </si>
  <si>
    <t>259528</t>
  </si>
  <si>
    <t>520126</t>
  </si>
  <si>
    <t>https://nww.einvoice-prod.sbs.nhs.uk:8179/invoicepdf/74d02124-2c11-5217-a19c-a76f1972abaf</t>
  </si>
  <si>
    <t>521948</t>
  </si>
  <si>
    <t>https://nww.einvoice-prod.sbs.nhs.uk:8179/invoicepdf/7127c699-8921-5271-a392-842f62230d2f</t>
  </si>
  <si>
    <t>522032</t>
  </si>
  <si>
    <t>https://nww.einvoice-prod.sbs.nhs.uk:8179/invoicepdf/f81b7c86-1cb3-51a1-9319-59821559a6ef</t>
  </si>
  <si>
    <t>259519</t>
  </si>
  <si>
    <t>522298</t>
  </si>
  <si>
    <t>https://nww.einvoice-prod.sbs.nhs.uk:8179/invoicepdf/4cce55f3-cb46-570c-a3b0-f085c5cdcce5</t>
  </si>
  <si>
    <t>0501</t>
  </si>
  <si>
    <t>P4241</t>
  </si>
  <si>
    <t>44012</t>
  </si>
  <si>
    <t>523174</t>
  </si>
  <si>
    <t>https://nww.einvoice-prod.sbs.nhs.uk:8179/invoicepdf/c6cd1f4a-1d31-5be4-bdd1-0ee7fd26d6da</t>
  </si>
  <si>
    <t>523870</t>
  </si>
  <si>
    <t>https://nww.einvoice-prod.sbs.nhs.uk:8179/invoicepdf/d90e16e4-e13e-59de-ac2d-8b3a31568559</t>
  </si>
  <si>
    <t>BAUSCH&amp;LOMB UK</t>
  </si>
  <si>
    <t>983</t>
  </si>
  <si>
    <t>KINGSTON UPON T</t>
  </si>
  <si>
    <t>07263410</t>
  </si>
  <si>
    <t>BAXTER HEALTHCARE LTD</t>
  </si>
  <si>
    <t>985</t>
  </si>
  <si>
    <t>DUBLIN</t>
  </si>
  <si>
    <t>24217898</t>
  </si>
  <si>
    <t>24217899</t>
  </si>
  <si>
    <t>24217900</t>
  </si>
  <si>
    <t>24222480</t>
  </si>
  <si>
    <t>24222481</t>
  </si>
  <si>
    <t>24222482</t>
  </si>
  <si>
    <t>24227458</t>
  </si>
  <si>
    <t>24227459</t>
  </si>
  <si>
    <t>24228549</t>
  </si>
  <si>
    <t>24234529</t>
  </si>
  <si>
    <t>24234530-B</t>
  </si>
  <si>
    <t>24234531</t>
  </si>
  <si>
    <t>BAYER PLC</t>
  </si>
  <si>
    <t>986</t>
  </si>
  <si>
    <t>READING 1</t>
  </si>
  <si>
    <t>824C586490</t>
  </si>
  <si>
    <t>824C586835</t>
  </si>
  <si>
    <t>824C587565</t>
  </si>
  <si>
    <t>824C587566</t>
  </si>
  <si>
    <t>824C588035</t>
  </si>
  <si>
    <t>824C588287</t>
  </si>
  <si>
    <t>824C590933</t>
  </si>
  <si>
    <t>BDO LLP</t>
  </si>
  <si>
    <t>19449</t>
  </si>
  <si>
    <t>WEST SUSSEX</t>
  </si>
  <si>
    <t>INV00584700</t>
  </si>
  <si>
    <t>362011293</t>
  </si>
  <si>
    <t>https://nww.einvoice-prod.sbs.nhs.uk:8179/invoicepdf/6775fdc5-67b4-5e64-b22c-9e551ba1470a</t>
  </si>
  <si>
    <t>258727</t>
  </si>
  <si>
    <t>7440</t>
  </si>
  <si>
    <t>INV00584774</t>
  </si>
  <si>
    <t>https://nww.einvoice-prod.sbs.nhs.uk:8179/invoicepdf/d6acca24-7b35-5499-80d4-0abccd9a531b</t>
  </si>
  <si>
    <t>BEAGLE ORTHOPAEDIC</t>
  </si>
  <si>
    <t>20859</t>
  </si>
  <si>
    <t>BLACKBURN-1</t>
  </si>
  <si>
    <t>0000468427</t>
  </si>
  <si>
    <t>362014062</t>
  </si>
  <si>
    <t>http://nww.docserv.wyss.nhs.uk/synergyiim/dist/?val=5978767_25637165_20240609021832</t>
  </si>
  <si>
    <t>257518</t>
  </si>
  <si>
    <t>7010</t>
  </si>
  <si>
    <t>0000468532</t>
  </si>
  <si>
    <t>362014458</t>
  </si>
  <si>
    <t>http://nww.docserv.wyss.nhs.uk/synergyiim/dist/?val=5982217_25648358_20240909021459</t>
  </si>
  <si>
    <t>257761</t>
  </si>
  <si>
    <t>0000468917</t>
  </si>
  <si>
    <t>362014683</t>
  </si>
  <si>
    <t>http://nww.docserv.wyss.nhs.uk/synergyiim/dist/?val=5991895_25679953_20241209030803</t>
  </si>
  <si>
    <t>0000469331</t>
  </si>
  <si>
    <t>362013965</t>
  </si>
  <si>
    <t>http://nww.docserv.wyss.nhs.uk/synergyiim/dist/?val=6004140_25720503_20240918025734</t>
  </si>
  <si>
    <t>7080</t>
  </si>
  <si>
    <t>BEAVER-VISITEC INTERNATIONAL SALES LTD</t>
  </si>
  <si>
    <t>1003</t>
  </si>
  <si>
    <t>BIDFORD ON A-1</t>
  </si>
  <si>
    <t>CD22247594</t>
  </si>
  <si>
    <t>362014470</t>
  </si>
  <si>
    <t>http://nww.docserv.wyss.nhs.uk/synergyiim/dist/?val=5986265_25661070_20241009074145</t>
  </si>
  <si>
    <t>259531</t>
  </si>
  <si>
    <t>CD22247595</t>
  </si>
  <si>
    <t>362014469</t>
  </si>
  <si>
    <t>http://nww.docserv.wyss.nhs.uk/synergyiim/dist/?val=5986262_25661069_20241009074046</t>
  </si>
  <si>
    <t>BECKMAN COULTER UK LTD</t>
  </si>
  <si>
    <t>1010</t>
  </si>
  <si>
    <t>HIGH WYCOMBE</t>
  </si>
  <si>
    <t>4033203</t>
  </si>
  <si>
    <t>362006728</t>
  </si>
  <si>
    <t>http://nww.docserv.wyss.nhs.uk/synergyiim/dist/?val=5819878_25129148_20240207031238</t>
  </si>
  <si>
    <t>1593760</t>
  </si>
  <si>
    <t>362006274</t>
  </si>
  <si>
    <t>http://nww.docserv.wyss.nhs.uk/synergyiim/dist/?val=5958120_25570641_20240829023100</t>
  </si>
  <si>
    <t>1594039</t>
  </si>
  <si>
    <t>http://nww.docserv.wyss.nhs.uk/synergyiim/dist/?val=5964803_25590196_20240209024928</t>
  </si>
  <si>
    <t>1594161</t>
  </si>
  <si>
    <t>http://nww.docserv.wyss.nhs.uk/synergyiim/dist/?val=5968711_25604895_20240309024132</t>
  </si>
  <si>
    <t>1594251</t>
  </si>
  <si>
    <t>http://nww.docserv.wyss.nhs.uk/synergyiim/dist/?val=5972195_25617462_20240409023130</t>
  </si>
  <si>
    <t>1594244</t>
  </si>
  <si>
    <t>http://nww.docserv.wyss.nhs.uk/synergyiim/dist/?val=5972195_25617463_20240409023130</t>
  </si>
  <si>
    <t>1594348</t>
  </si>
  <si>
    <t>http://nww.docserv.wyss.nhs.uk/synergyiim/dist/?val=5972199_25617503_20240409023245</t>
  </si>
  <si>
    <t>1594349</t>
  </si>
  <si>
    <t>http://nww.docserv.wyss.nhs.uk/synergyiim/dist/?val=5972199_25617497_20240409023245</t>
  </si>
  <si>
    <t>1595071</t>
  </si>
  <si>
    <t>http://nww.docserv.wyss.nhs.uk/synergyiim/dist/?val=5995031_25691437_20240913032158</t>
  </si>
  <si>
    <t>1595137</t>
  </si>
  <si>
    <t>http://nww.docserv.wyss.nhs.uk/synergyiim/dist/?val=5995031_25691442_20240913032158</t>
  </si>
  <si>
    <t>BECTON DICKINSON (CME) UK LTD</t>
  </si>
  <si>
    <t>272120</t>
  </si>
  <si>
    <t>BLACKPOOL-1</t>
  </si>
  <si>
    <t>221810</t>
  </si>
  <si>
    <t>362011879</t>
  </si>
  <si>
    <t>http://nww.docserv.wyss.nhs.uk/synergyiim/dist/?val=5983079_25651442_20240909084615</t>
  </si>
  <si>
    <t>WORTHING-7</t>
  </si>
  <si>
    <t>221557</t>
  </si>
  <si>
    <t>362013783</t>
  </si>
  <si>
    <t>http://nww.docserv.wyss.nhs.uk/synergyiim/dist/?val=5965340_25594557_20240209091304</t>
  </si>
  <si>
    <t>7347</t>
  </si>
  <si>
    <t>BECTON DICKINSON DISPENSING UK LTD</t>
  </si>
  <si>
    <t>223201</t>
  </si>
  <si>
    <t>WOKINGHAM</t>
  </si>
  <si>
    <t>SCI0005350</t>
  </si>
  <si>
    <t>362013421</t>
  </si>
  <si>
    <t>http://nww.docserv.wyss.nhs.uk/synergyiim/dist/?val=5978828_25637408_20240609022816</t>
  </si>
  <si>
    <t>258455</t>
  </si>
  <si>
    <t>7348</t>
  </si>
  <si>
    <t>SCCR0000115</t>
  </si>
  <si>
    <t>http://nww.docserv.wyss.nhs.uk/synergyiim/dist/?val=5991427_25677723_20241109145006</t>
  </si>
  <si>
    <t>BECTON DICKINSON UK LTD</t>
  </si>
  <si>
    <t>1013</t>
  </si>
  <si>
    <t>7040116806</t>
  </si>
  <si>
    <t>362001365</t>
  </si>
  <si>
    <t>http://nww.docserv.wyss.nhs.uk/synergyiim/dist/?val=5474892_23730769_20240119152213</t>
  </si>
  <si>
    <t>258435</t>
  </si>
  <si>
    <t>7040116807CAN</t>
  </si>
  <si>
    <t>362002231</t>
  </si>
  <si>
    <t>http://nww.docserv.wyss.nhs.uk/synergyiim/dist/?val=5476129_23737168_20240122102157</t>
  </si>
  <si>
    <t>7040157035</t>
  </si>
  <si>
    <t>362013163</t>
  </si>
  <si>
    <t>http://nww.docserv.wyss.nhs.uk/synergyiim/dist/?val=5939042_25514905_20240820105935</t>
  </si>
  <si>
    <t>259523</t>
  </si>
  <si>
    <t>7904005462</t>
  </si>
  <si>
    <t>http://nww.docserv.wyss.nhs.uk/synergyiim/dist/?val=5963437_25585209_20240830133502</t>
  </si>
  <si>
    <t>7040160858</t>
  </si>
  <si>
    <t>362011569</t>
  </si>
  <si>
    <t>http://nww.docserv.wyss.nhs.uk/synergyiim/dist/?val=5979854_25640277_20240609095713</t>
  </si>
  <si>
    <t>240076374</t>
  </si>
  <si>
    <t>362014089</t>
  </si>
  <si>
    <t>http://nww.docserv.wyss.nhs.uk/synergyiim/dist/?val=5987430_25664643_20241009115143</t>
  </si>
  <si>
    <t>7040161364</t>
  </si>
  <si>
    <t>362014152</t>
  </si>
  <si>
    <t>http://nww.docserv.wyss.nhs.uk/synergyiim/dist/?val=5988345_25667481_20241009144716</t>
  </si>
  <si>
    <t>BEHRENS HEALTHCARE LTD</t>
  </si>
  <si>
    <t>329452</t>
  </si>
  <si>
    <t>MANCHESTER</t>
  </si>
  <si>
    <t>IN0602552</t>
  </si>
  <si>
    <t>362014236</t>
  </si>
  <si>
    <t>http://nww.docserv.wyss.nhs.uk/synergyiim/dist/?val=5972827_25618725_20240409084517</t>
  </si>
  <si>
    <t>7350</t>
  </si>
  <si>
    <t>BETSI CADWALADR UNIVERSITY LHB</t>
  </si>
  <si>
    <t>24183</t>
  </si>
  <si>
    <t>ABERGELE</t>
  </si>
  <si>
    <t>445249</t>
  </si>
  <si>
    <t>http://nww.docserv.wyss.nhs.uk/synergyiim/dist/?val=6007980_25732873_20240919093553</t>
  </si>
  <si>
    <t>BHR PHARMACEUTICALS LTD</t>
  </si>
  <si>
    <t>29732</t>
  </si>
  <si>
    <t>NUNEATON</t>
  </si>
  <si>
    <t>1026331</t>
  </si>
  <si>
    <t>362014842</t>
  </si>
  <si>
    <t>https://nww.einvoice-prod.sbs.nhs.uk:8179/invoicepdf/1bdcca88-c0d0-57ba-9c5c-17caa8347b65</t>
  </si>
  <si>
    <t>258738</t>
  </si>
  <si>
    <t>5248</t>
  </si>
  <si>
    <t>BI CATERING EQUIPMENT SERVICES</t>
  </si>
  <si>
    <t>329857</t>
  </si>
  <si>
    <t>RAMSEY-1</t>
  </si>
  <si>
    <t>47489</t>
  </si>
  <si>
    <t>362012686</t>
  </si>
  <si>
    <t>http://nww.docserv.wyss.nhs.uk/synergyiim/dist/?val=5980929_25643914_20240609130426</t>
  </si>
  <si>
    <t>7160</t>
  </si>
  <si>
    <t>47632</t>
  </si>
  <si>
    <t>362010066</t>
  </si>
  <si>
    <t>http://nww.docserv.wyss.nhs.uk/synergyiim/dist/?val=6012379_25744992_20240920142224</t>
  </si>
  <si>
    <t>BIDFOOD</t>
  </si>
  <si>
    <t>246519</t>
  </si>
  <si>
    <t>SLOUGH</t>
  </si>
  <si>
    <t>202407</t>
  </si>
  <si>
    <t>362000217</t>
  </si>
  <si>
    <t>http://nww.docserv.wyss.nhs.uk/synergyiim/dist/?val=5963684_25585958_20240830142708</t>
  </si>
  <si>
    <t>BIFFA WASTE SERVICES LTD</t>
  </si>
  <si>
    <t>1091</t>
  </si>
  <si>
    <t>501N89572</t>
  </si>
  <si>
    <t>362004245</t>
  </si>
  <si>
    <t>http://nww.docserv.wyss.nhs.uk/synergyiim/dist/?val=5968559_25604168_20240309021840</t>
  </si>
  <si>
    <t>7341</t>
  </si>
  <si>
    <t>BIO MEDICAL LABORATORY SUPPLIES LTD</t>
  </si>
  <si>
    <t>161191</t>
  </si>
  <si>
    <t>BIRMINGHAM</t>
  </si>
  <si>
    <t>33237</t>
  </si>
  <si>
    <t>362014760</t>
  </si>
  <si>
    <t>http://nww.docserv.wyss.nhs.uk/synergyiim/dist/?val=6006164_25726274_20240918125903</t>
  </si>
  <si>
    <t>BIO PRODUCTS LABORATORY</t>
  </si>
  <si>
    <t>1102</t>
  </si>
  <si>
    <t>ELSTREE</t>
  </si>
  <si>
    <t>CD970092016</t>
  </si>
  <si>
    <t>CD970092093</t>
  </si>
  <si>
    <t>CD970092474</t>
  </si>
  <si>
    <t>362014726</t>
  </si>
  <si>
    <t>http://nww.docserv.wyss.nhs.uk/synergyiim/dist/?val=5995966_25693866_20240913100301</t>
  </si>
  <si>
    <t>258026</t>
  </si>
  <si>
    <t>5046</t>
  </si>
  <si>
    <t>BIO RAD LABORATORIES LTD</t>
  </si>
  <si>
    <t>1103</t>
  </si>
  <si>
    <t>9547353048</t>
  </si>
  <si>
    <t>362014253</t>
  </si>
  <si>
    <t>http://nww.docserv.wyss.nhs.uk/synergyiim/dist/?val=6009676_25737338_20240919155945</t>
  </si>
  <si>
    <t>7127</t>
  </si>
  <si>
    <t>BIOMEDICAL LABORATORY SUPPLIES</t>
  </si>
  <si>
    <t>8904</t>
  </si>
  <si>
    <t>BIRMINGHAM-1</t>
  </si>
  <si>
    <t>31575</t>
  </si>
  <si>
    <t>http://nww.docserv.wyss.nhs.uk/synergyiim/dist/?val=6002764_25715139_20240917115943</t>
  </si>
  <si>
    <t>BIOMERIEUX UK LTD</t>
  </si>
  <si>
    <t>1115</t>
  </si>
  <si>
    <t>BASINGSTOKE</t>
  </si>
  <si>
    <t>1070645089</t>
  </si>
  <si>
    <t>362013869</t>
  </si>
  <si>
    <t>http://nww.docserv.wyss.nhs.uk/synergyiim/dist/?val=5954925_25561223_20240828032754</t>
  </si>
  <si>
    <t>BASINGSTOKE-1</t>
  </si>
  <si>
    <t>1070645326</t>
  </si>
  <si>
    <t>362013929</t>
  </si>
  <si>
    <t>http://nww.docserv.wyss.nhs.uk/synergyiim/dist/?val=5961572_25580323_20240830032659</t>
  </si>
  <si>
    <t>7124</t>
  </si>
  <si>
    <t>1070646838</t>
  </si>
  <si>
    <t>362014553</t>
  </si>
  <si>
    <t>http://nww.docserv.wyss.nhs.uk/synergyiim/dist/?val=5992119_25681029_20241209034528</t>
  </si>
  <si>
    <t>1070647272</t>
  </si>
  <si>
    <t>362014793</t>
  </si>
  <si>
    <t>http://nww.docserv.wyss.nhs.uk/synergyiim/dist/?val=6001312_25711447_20240917033619</t>
  </si>
  <si>
    <t>1070647825</t>
  </si>
  <si>
    <t>362015037</t>
  </si>
  <si>
    <t>http://nww.docserv.wyss.nhs.uk/synergyiim/dist/?val=6013104_25748819_20240923031928</t>
  </si>
  <si>
    <t>BIOVENTUS COOPERATIEF UA</t>
  </si>
  <si>
    <t>124070</t>
  </si>
  <si>
    <t>HOOFDDORP</t>
  </si>
  <si>
    <t>96042863</t>
  </si>
  <si>
    <t>http://nww.docserv.wyss.nhs.uk/synergyiim/dist/?val=5602811_24339561_20240402155415</t>
  </si>
  <si>
    <t>BIRTH SMALL TALK</t>
  </si>
  <si>
    <t>330914</t>
  </si>
  <si>
    <t>POMONA</t>
  </si>
  <si>
    <t>00000005CAN</t>
  </si>
  <si>
    <t>http://nww.docserv.wyss.nhs.uk/synergyiim/dist/?val=5411776_23363246_20231205133940</t>
  </si>
  <si>
    <t>7301</t>
  </si>
  <si>
    <t>00000005</t>
  </si>
  <si>
    <t>BISHOPS STORTFORD COMMUNITY CENTRES CIO</t>
  </si>
  <si>
    <t>329859</t>
  </si>
  <si>
    <t>STORTFORD</t>
  </si>
  <si>
    <t>CC1735</t>
  </si>
  <si>
    <t>362003737</t>
  </si>
  <si>
    <t>http://nww.docserv.wyss.nhs.uk/synergyiim/dist/?val=5970919_25612139_20240309133321</t>
  </si>
  <si>
    <t>258441</t>
  </si>
  <si>
    <t>7319</t>
  </si>
  <si>
    <t>CC1759</t>
  </si>
  <si>
    <t>http://nww.docserv.wyss.nhs.uk/synergyiim/dist/?val=5970919_25612138_20240309133321</t>
  </si>
  <si>
    <t>BNP PARIBAS LEASING SOLUTIONS LTD</t>
  </si>
  <si>
    <t>127405</t>
  </si>
  <si>
    <t>FLLB5861207</t>
  </si>
  <si>
    <t>http://nww.docserv.wyss.nhs.uk/synergyiim/dist/?val=5905008_25410999_20240608041655</t>
  </si>
  <si>
    <t>AFLB5920715</t>
  </si>
  <si>
    <t>http://nww.docserv.wyss.nhs.uk/synergyiim/dist/?val=5942394_25524599_20240821111055</t>
  </si>
  <si>
    <t>FLLB5989513</t>
  </si>
  <si>
    <t>http://nww.docserv.wyss.nhs.uk/synergyiim/dist/?val=5986523_25661668_20241009085558</t>
  </si>
  <si>
    <t>FLLB6035813</t>
  </si>
  <si>
    <t>http://nww.docserv.wyss.nhs.uk/synergyiim/dist/?val=6001368_25711494_20240917044354</t>
  </si>
  <si>
    <t>FLLB6036966</t>
  </si>
  <si>
    <t>http://nww.docserv.wyss.nhs.uk/synergyiim/dist/?val=6001364_25711492_20240917042843</t>
  </si>
  <si>
    <t>BOC LTD</t>
  </si>
  <si>
    <t>1255</t>
  </si>
  <si>
    <t>5013546103765</t>
  </si>
  <si>
    <t>3079287571</t>
  </si>
  <si>
    <t>362004666</t>
  </si>
  <si>
    <t>https://nww.einvoice-prod.sbs.nhs.uk:8179/invoicepdf/78f0a9c0-9aef-544f-bbe7-c774c9ef8d67</t>
  </si>
  <si>
    <t>3079393185</t>
  </si>
  <si>
    <t>362000257</t>
  </si>
  <si>
    <t>https://nww.einvoice-prod.sbs.nhs.uk:8179/invoicepdf/9e8059ea-a945-5fde-ad37-e16fba281a84</t>
  </si>
  <si>
    <t>3079416556</t>
  </si>
  <si>
    <t>362005086</t>
  </si>
  <si>
    <t>https://nww.einvoice-prod.sbs.nhs.uk:8179/invoicepdf/cbb6e24c-5ace-5b22-93ba-dbf57e19806a</t>
  </si>
  <si>
    <t>3079416559</t>
  </si>
  <si>
    <t>362004386</t>
  </si>
  <si>
    <t>https://nww.einvoice-prod.sbs.nhs.uk:8179/invoicepdf/45ca0ea7-8f87-550b-9616-1d2d81701636</t>
  </si>
  <si>
    <t>3079416575</t>
  </si>
  <si>
    <t>https://nww.einvoice-prod.sbs.nhs.uk:8179/invoicepdf/2835bf57-bd0e-59ea-baad-b344bb96370a</t>
  </si>
  <si>
    <t>3079416578</t>
  </si>
  <si>
    <t>https://nww.einvoice-prod.sbs.nhs.uk:8179/invoicepdf/5808e32f-fad0-5a1b-9af3-6491571492a8</t>
  </si>
  <si>
    <t>3079416582</t>
  </si>
  <si>
    <t>362005018</t>
  </si>
  <si>
    <t>https://nww.einvoice-prod.sbs.nhs.uk:8179/invoicepdf/22df99fc-f1ca-5b25-ba1a-c212d9722fdd</t>
  </si>
  <si>
    <t>3079484043</t>
  </si>
  <si>
    <t>362005081</t>
  </si>
  <si>
    <t>https://nww.einvoice-prod.sbs.nhs.uk:8179/invoicepdf/9657efb6-2cfc-5580-afa6-1e885b3c64ac</t>
  </si>
  <si>
    <t>3079499283</t>
  </si>
  <si>
    <t>https://nww.einvoice-prod.sbs.nhs.uk:8179/invoicepdf/7a7d6fe7-8b59-5b9a-b10c-4bce7e4233d6</t>
  </si>
  <si>
    <t>3079502234</t>
  </si>
  <si>
    <t>362005058</t>
  </si>
  <si>
    <t>https://nww.einvoice-prod.sbs.nhs.uk:8179/invoicepdf/4916c7fa-db84-5b83-afba-61dfa828310b</t>
  </si>
  <si>
    <t>3079643832</t>
  </si>
  <si>
    <t>362004589</t>
  </si>
  <si>
    <t>https://nww.einvoice-prod.sbs.nhs.uk:8179/invoicepdf/69ac4859-3c3c-5c93-a0a6-c8aa2aa9e200</t>
  </si>
  <si>
    <t>3079643833</t>
  </si>
  <si>
    <t>https://nww.einvoice-prod.sbs.nhs.uk:8179/invoicepdf/db1b92f8-684d-5dac-ae49-810cea445cc7</t>
  </si>
  <si>
    <t>3079656278</t>
  </si>
  <si>
    <t>362009184</t>
  </si>
  <si>
    <t>https://nww.einvoice-prod.sbs.nhs.uk:8179/invoicepdf/26f3edd9-b9d9-5d88-b350-4d813fa810df</t>
  </si>
  <si>
    <t>3079670177</t>
  </si>
  <si>
    <t>https://nww.einvoice-prod.sbs.nhs.uk:8179/invoicepdf/20c3ea4f-1afd-5d53-ab13-caba7d575432</t>
  </si>
  <si>
    <t>3079679558</t>
  </si>
  <si>
    <t>https://nww.einvoice-prod.sbs.nhs.uk:8179/invoicepdf/ab762e1a-8837-5cb2-8e29-c1cfb10f4271</t>
  </si>
  <si>
    <t>3079693138</t>
  </si>
  <si>
    <t>https://nww.einvoice-prod.sbs.nhs.uk:8179/invoicepdf/5535b462-4536-5f09-a0c2-fbd2d899cd10</t>
  </si>
  <si>
    <t>3079684425</t>
  </si>
  <si>
    <t>https://nww.einvoice-prod.sbs.nhs.uk:8179/invoicepdf/af489ea4-8568-5a77-b4dd-3abbec3d0166</t>
  </si>
  <si>
    <t>3079688318</t>
  </si>
  <si>
    <t>https://nww.einvoice-prod.sbs.nhs.uk:8179/invoicepdf/63b367a1-ed93-5953-b356-96e9181332bb</t>
  </si>
  <si>
    <t>3079703796</t>
  </si>
  <si>
    <t>362004572</t>
  </si>
  <si>
    <t>https://nww.einvoice-prod.sbs.nhs.uk:8179/invoicepdf/bcbed139-75b4-5934-8893-e53583071aff</t>
  </si>
  <si>
    <t>3079711509</t>
  </si>
  <si>
    <t>https://nww.einvoice-prod.sbs.nhs.uk:8179/invoicepdf/99f88c9b-f699-5cb7-9af2-9a69e2fd85fd</t>
  </si>
  <si>
    <t>3079716463</t>
  </si>
  <si>
    <t>https://nww.einvoice-prod.sbs.nhs.uk:8179/invoicepdf/c8526414-c5cf-58ff-85c0-0467d5adbedb</t>
  </si>
  <si>
    <t>3079750591</t>
  </si>
  <si>
    <t>https://nww.einvoice-prod.sbs.nhs.uk:8179/invoicepdf/fcbca422-b5f5-5a29-a4f2-83c104c13fc9</t>
  </si>
  <si>
    <t>3079798899</t>
  </si>
  <si>
    <t>https://nww.einvoice-prod.sbs.nhs.uk:8179/invoicepdf/bd54ce27-bf21-54ac-bfb8-a919c6b6cc6a</t>
  </si>
  <si>
    <t>3079820890</t>
  </si>
  <si>
    <t>https://nww.einvoice-prod.sbs.nhs.uk:8179/invoicepdf/782d647f-dfc4-5ede-b3cd-72c1b1e38e8b</t>
  </si>
  <si>
    <t>3079820892</t>
  </si>
  <si>
    <t>https://nww.einvoice-prod.sbs.nhs.uk:8179/invoicepdf/d1c78c78-0f06-53ee-8ca2-ba37c248ee4d</t>
  </si>
  <si>
    <t>3079820913</t>
  </si>
  <si>
    <t>https://nww.einvoice-prod.sbs.nhs.uk:8179/invoicepdf/277e33dd-2c1f-5064-a507-490fd88ed7c1</t>
  </si>
  <si>
    <t>3079886360</t>
  </si>
  <si>
    <t>https://nww.einvoice-prod.sbs.nhs.uk:8179/invoicepdf/8a3ce492-6902-59ec-b16e-68a41538a593</t>
  </si>
  <si>
    <t>3079904444</t>
  </si>
  <si>
    <t>https://nww.einvoice-prod.sbs.nhs.uk:8179/invoicepdf/39378ff1-ffb1-5652-b19f-8356bf42564e</t>
  </si>
  <si>
    <t>3078795826</t>
  </si>
  <si>
    <t>http://nww.docserv.wyss.nhs.uk/synergyiim/dist/?val=5957343_25567828_20240828150312</t>
  </si>
  <si>
    <t>3078825910</t>
  </si>
  <si>
    <t>http://nww.docserv.wyss.nhs.uk/synergyiim/dist/?val=5957343_25567829_20240828150312</t>
  </si>
  <si>
    <t>3078847332</t>
  </si>
  <si>
    <t>http://nww.docserv.wyss.nhs.uk/synergyiim/dist/?val=5957343_25567830_20240828150312</t>
  </si>
  <si>
    <t>3078854834</t>
  </si>
  <si>
    <t>http://nww.docserv.wyss.nhs.uk/synergyiim/dist/?val=5957343_25567831_20240828150312</t>
  </si>
  <si>
    <t>3078865187</t>
  </si>
  <si>
    <t>http://nww.docserv.wyss.nhs.uk/synergyiim/dist/?val=5957343_25567832_20240828150312</t>
  </si>
  <si>
    <t>3078877144</t>
  </si>
  <si>
    <t>http://nww.docserv.wyss.nhs.uk/synergyiim/dist/?val=5957343_25567833_20240828150312</t>
  </si>
  <si>
    <t>3078884670</t>
  </si>
  <si>
    <t>http://nww.docserv.wyss.nhs.uk/synergyiim/dist/?val=5957343_25567834_20240828150312</t>
  </si>
  <si>
    <t>3078896211</t>
  </si>
  <si>
    <t>http://nww.docserv.wyss.nhs.uk/synergyiim/dist/?val=5957343_25567835_20240828150312</t>
  </si>
  <si>
    <t>3078908052</t>
  </si>
  <si>
    <t>http://nww.docserv.wyss.nhs.uk/synergyiim/dist/?val=5957343_25567836_20240828150312</t>
  </si>
  <si>
    <t>3078914105</t>
  </si>
  <si>
    <t>http://nww.docserv.wyss.nhs.uk/synergyiim/dist/?val=5957343_25567837_20240828150312</t>
  </si>
  <si>
    <t>3078927180</t>
  </si>
  <si>
    <t>http://nww.docserv.wyss.nhs.uk/synergyiim/dist/?val=5957343_25567838_20240828150312</t>
  </si>
  <si>
    <t>3078930254</t>
  </si>
  <si>
    <t>http://nww.docserv.wyss.nhs.uk/synergyiim/dist/?val=5957343_25567839_20240828150312</t>
  </si>
  <si>
    <t>3078943376</t>
  </si>
  <si>
    <t>http://nww.docserv.wyss.nhs.uk/synergyiim/dist/?val=5957343_25567840_20240828150312</t>
  </si>
  <si>
    <t>3078970691</t>
  </si>
  <si>
    <t>http://nww.docserv.wyss.nhs.uk/synergyiim/dist/?val=5957343_25567842_20240828150312</t>
  </si>
  <si>
    <t>3079109636</t>
  </si>
  <si>
    <t>http://nww.docserv.wyss.nhs.uk/synergyiim/dist/?val=5957343_25567845_20240828150312</t>
  </si>
  <si>
    <t>BOEHRINGER INGELHEIM LTD</t>
  </si>
  <si>
    <t>1260</t>
  </si>
  <si>
    <t>BERKSHIRE</t>
  </si>
  <si>
    <t>5010454779</t>
  </si>
  <si>
    <t>BORDER MEDICAL</t>
  </si>
  <si>
    <t>329862</t>
  </si>
  <si>
    <t>WALSALL</t>
  </si>
  <si>
    <t>IV00013167</t>
  </si>
  <si>
    <t>362012814</t>
  </si>
  <si>
    <t>http://nww.docserv.wyss.nhs.uk/synergyiim/dist/?val=5967599_25600417_20240209141350</t>
  </si>
  <si>
    <t>IV00013182</t>
  </si>
  <si>
    <t>362014271</t>
  </si>
  <si>
    <t>http://nww.docserv.wyss.nhs.uk/synergyiim/dist/?val=6012697_25746674_20240923020932</t>
  </si>
  <si>
    <t>IV00013189</t>
  </si>
  <si>
    <t>362014404</t>
  </si>
  <si>
    <t>http://nww.docserv.wyss.nhs.uk/synergyiim/dist/?val=6012697_25746675_20240923020932</t>
  </si>
  <si>
    <t>BOSTON SCIENTIFIC LTD</t>
  </si>
  <si>
    <t>1271</t>
  </si>
  <si>
    <t>7162998216</t>
  </si>
  <si>
    <t>362010796</t>
  </si>
  <si>
    <t>http://nww.docserv.wyss.nhs.uk/synergyiim/dist/?val=5968678_25604740_20240309023622</t>
  </si>
  <si>
    <t>7162999150</t>
  </si>
  <si>
    <t>http://nww.docserv.wyss.nhs.uk/synergyiim/dist/?val=5972146_25617100_20240409021803</t>
  </si>
  <si>
    <t>7163004215</t>
  </si>
  <si>
    <t>362014619</t>
  </si>
  <si>
    <t>http://nww.docserv.wyss.nhs.uk/synergyiim/dist/?val=5991988_25680369_20241209032211</t>
  </si>
  <si>
    <t>BPR MEDICAL LTD</t>
  </si>
  <si>
    <t>308719</t>
  </si>
  <si>
    <t>MANSFIELD</t>
  </si>
  <si>
    <t>69004</t>
  </si>
  <si>
    <t>362014381</t>
  </si>
  <si>
    <t>http://nww.docserv.wyss.nhs.uk/synergyiim/dist/?val=5978483_25636137_20240509161837</t>
  </si>
  <si>
    <t>258013</t>
  </si>
  <si>
    <t>7033</t>
  </si>
  <si>
    <t>69010</t>
  </si>
  <si>
    <t>http://nww.docserv.wyss.nhs.uk/synergyiim/dist/?val=5980068_25641142_20240609102849</t>
  </si>
  <si>
    <t>69073</t>
  </si>
  <si>
    <t>362014714</t>
  </si>
  <si>
    <t>http://nww.docserv.wyss.nhs.uk/synergyiim/dist/?val=6001977_25712629_20240917093612</t>
  </si>
  <si>
    <t>258012</t>
  </si>
  <si>
    <t>69174</t>
  </si>
  <si>
    <t>362015120</t>
  </si>
  <si>
    <t>http://nww.docserv.wyss.nhs.uk/synergyiim/dist/?val=6014144_25751631_20240923100632</t>
  </si>
  <si>
    <t>259552</t>
  </si>
  <si>
    <t>BRACCO UK LTD</t>
  </si>
  <si>
    <t>1281</t>
  </si>
  <si>
    <t>OXFORD</t>
  </si>
  <si>
    <t>2403112362</t>
  </si>
  <si>
    <t>BRACE TURNER LTD</t>
  </si>
  <si>
    <t>331744</t>
  </si>
  <si>
    <t>SAWBRIDGEWOR</t>
  </si>
  <si>
    <t>12482</t>
  </si>
  <si>
    <t>362013739</t>
  </si>
  <si>
    <t>http://nww.docserv.wyss.nhs.uk/synergyiim/dist/?val=5966027_25596338_20240209103701</t>
  </si>
  <si>
    <t>BRIDGE VALLEY</t>
  </si>
  <si>
    <t>28850</t>
  </si>
  <si>
    <t>CARDIFF</t>
  </si>
  <si>
    <t>INV453992</t>
  </si>
  <si>
    <t>362013943</t>
  </si>
  <si>
    <t>http://nww.docserv.wyss.nhs.uk/synergyiim/dist/?val=5954979_25561293_20240828050544</t>
  </si>
  <si>
    <t>259210</t>
  </si>
  <si>
    <t>7154</t>
  </si>
  <si>
    <t>INV454352</t>
  </si>
  <si>
    <t>362014185</t>
  </si>
  <si>
    <t>http://nww.docserv.wyss.nhs.uk/synergyiim/dist/?val=5972471_25618172_20240409050246</t>
  </si>
  <si>
    <t>INV454635</t>
  </si>
  <si>
    <t>362014678</t>
  </si>
  <si>
    <t>http://nww.docserv.wyss.nhs.uk/synergyiim/dist/?val=5992158_25681066_20241209050326</t>
  </si>
  <si>
    <t>BRISTOL MYERS SQUIBB PHARMACEUTICALS LTD</t>
  </si>
  <si>
    <t>1325</t>
  </si>
  <si>
    <t>CHESTER</t>
  </si>
  <si>
    <t>100754534</t>
  </si>
  <si>
    <t>100754754</t>
  </si>
  <si>
    <t>100754994</t>
  </si>
  <si>
    <t>100755592</t>
  </si>
  <si>
    <t>100755709</t>
  </si>
  <si>
    <t>100755710</t>
  </si>
  <si>
    <t>100756064</t>
  </si>
  <si>
    <t>100756312</t>
  </si>
  <si>
    <t>100756313</t>
  </si>
  <si>
    <t>BRITISH BLOOD TRANSFUSION SOCIETY</t>
  </si>
  <si>
    <t>148874</t>
  </si>
  <si>
    <t>BBTS2484</t>
  </si>
  <si>
    <t>362013105</t>
  </si>
  <si>
    <t>http://nww.docserv.wyss.nhs.uk/synergyiim/dist/?val=5922872_25465311_20240813113752</t>
  </si>
  <si>
    <t>7302</t>
  </si>
  <si>
    <t>BRITISH DIETETIC ASSOCIATION</t>
  </si>
  <si>
    <t>26811</t>
  </si>
  <si>
    <t>BIRMINGHAM-7</t>
  </si>
  <si>
    <t>50152</t>
  </si>
  <si>
    <t>http://nww.docserv.wyss.nhs.uk/synergyiim/dist/?val=5922872_25465308_20240813113752</t>
  </si>
  <si>
    <t>258463</t>
  </si>
  <si>
    <t>5331</t>
  </si>
  <si>
    <t>BRITISH LIBRARY</t>
  </si>
  <si>
    <t>1361</t>
  </si>
  <si>
    <t>WEATHERBY-1</t>
  </si>
  <si>
    <t>7000491300</t>
  </si>
  <si>
    <t>http://nww.docserv.wyss.nhs.uk/synergyiim/dist/?val=5970839_25611610_20240309131930</t>
  </si>
  <si>
    <t>258715</t>
  </si>
  <si>
    <t>7222</t>
  </si>
  <si>
    <t>BRITISH SOCIETY OF ECHOCARDIOGRAPHY</t>
  </si>
  <si>
    <t>62153</t>
  </si>
  <si>
    <t>SI8941</t>
  </si>
  <si>
    <t>362014197</t>
  </si>
  <si>
    <t>http://nww.docserv.wyss.nhs.uk/synergyiim/dist/?val=5983726_25653154_20240909105113</t>
  </si>
  <si>
    <t>SI8943</t>
  </si>
  <si>
    <t>362014178</t>
  </si>
  <si>
    <t>http://nww.docserv.wyss.nhs.uk/synergyiim/dist/?val=5989725_25672486_20241109091657</t>
  </si>
  <si>
    <t>BRUCE CLEANING SERVICES</t>
  </si>
  <si>
    <t>329869</t>
  </si>
  <si>
    <t>46488</t>
  </si>
  <si>
    <t>https://nww.einvoice-prod.sbs.nhs.uk:8179/invoicepdf/994310a9-f2f3-5136-9869-9f1d64cb0726</t>
  </si>
  <si>
    <t>259204</t>
  </si>
  <si>
    <t>7171</t>
  </si>
  <si>
    <t>BSI</t>
  </si>
  <si>
    <t>76211</t>
  </si>
  <si>
    <t>400900592</t>
  </si>
  <si>
    <t>362014189</t>
  </si>
  <si>
    <t>http://nww.docserv.wyss.nhs.uk/synergyiim/dist/?val=6007905_25731699_20240919091752</t>
  </si>
  <si>
    <t>BT PLC</t>
  </si>
  <si>
    <t>729</t>
  </si>
  <si>
    <t>SHEFFIELD 1</t>
  </si>
  <si>
    <t>GP00218088Q020M</t>
  </si>
  <si>
    <t>http://nww.docserv.wyss.nhs.uk/synergyiim/dist/?val=5782843_25014510_20240617022626</t>
  </si>
  <si>
    <t>EA31926103Q142</t>
  </si>
  <si>
    <t>http://nww.docserv.wyss.nhs.uk/synergyiim/dist/?val=5864529_25276977_20240719083445</t>
  </si>
  <si>
    <t>EA31926103Q143</t>
  </si>
  <si>
    <t>http://nww.docserv.wyss.nhs.uk/synergyiim/dist/?val=5864529_25276978_20240719083445</t>
  </si>
  <si>
    <t>EA31926103Q144</t>
  </si>
  <si>
    <t>http://nww.docserv.wyss.nhs.uk/synergyiim/dist/?val=5864529_25276979_20240719083445</t>
  </si>
  <si>
    <t>EA31926103Q145</t>
  </si>
  <si>
    <t>http://nww.docserv.wyss.nhs.uk/synergyiim/dist/?val=5864529_25276980_20240719083445</t>
  </si>
  <si>
    <t>WM39974458Q0465F</t>
  </si>
  <si>
    <t>http://nww.docserv.wyss.nhs.uk/synergyiim/dist/?val=6006979_25728860_20240919023205</t>
  </si>
  <si>
    <t>VP73466770Q013PN</t>
  </si>
  <si>
    <t>http://nww.docserv.wyss.nhs.uk/synergyiim/dist/?val=5978831_25637427_20240609022925</t>
  </si>
  <si>
    <t>CAE TECHNOLOGY SERVICES LTD</t>
  </si>
  <si>
    <t>49183</t>
  </si>
  <si>
    <t>WATFORD</t>
  </si>
  <si>
    <t>300507</t>
  </si>
  <si>
    <t>362012363</t>
  </si>
  <si>
    <t>https://nww.einvoice-prod.sbs.nhs.uk:8179/invoicepdf/c7e7e75c-c33e-5317-a292-4ba75be15263</t>
  </si>
  <si>
    <t>P4242</t>
  </si>
  <si>
    <t>300998</t>
  </si>
  <si>
    <t>362013768</t>
  </si>
  <si>
    <t>https://nww.einvoice-prod.sbs.nhs.uk:8179/invoicepdf/082d099d-a109-5017-bf67-f5314e83f1fc</t>
  </si>
  <si>
    <t>CALDERDALE &amp; HUDDERSFIELD NHS FOUNDATION TRUST</t>
  </si>
  <si>
    <t>789</t>
  </si>
  <si>
    <t>HUDDERSFIELD-2</t>
  </si>
  <si>
    <t>4715636718</t>
  </si>
  <si>
    <t>4715636920</t>
  </si>
  <si>
    <t>4715637025</t>
  </si>
  <si>
    <t>CAMBIO &amp; HEALTHCARE SYSTEMS LTD</t>
  </si>
  <si>
    <t>179091</t>
  </si>
  <si>
    <t>READING-2</t>
  </si>
  <si>
    <t>7000077</t>
  </si>
  <si>
    <t>https://nww.einvoice-prod.sbs.nhs.uk:8179/invoicepdf/591aae7c-f489-5ce3-8e5c-8629207e4f4d</t>
  </si>
  <si>
    <t>CAMBRIDGE UNIVERSITY HOSPITALS NHS FOUNDATION TRUST</t>
  </si>
  <si>
    <t>803</t>
  </si>
  <si>
    <t>60032621</t>
  </si>
  <si>
    <t>http://nww.docserv.wyss.nhs.uk/synergyiim/dist/?val=5992943_25682833_20241209100802</t>
  </si>
  <si>
    <t>00RGT</t>
  </si>
  <si>
    <t>80400895</t>
  </si>
  <si>
    <t>http://nww.docserv.wyss.nhs.uk/synergyiim/dist/?val=5996976_25696443_20240913132929</t>
  </si>
  <si>
    <t>258027</t>
  </si>
  <si>
    <t>80410214</t>
  </si>
  <si>
    <t>http://nww.docserv.wyss.nhs.uk/synergyiim/dist/?val=5996803_25696001_20240913124937</t>
  </si>
  <si>
    <t>80412613</t>
  </si>
  <si>
    <t>http://nww.docserv.wyss.nhs.uk/synergyiim/dist/?val=5996803_25696007_20240913124937</t>
  </si>
  <si>
    <t>71004512</t>
  </si>
  <si>
    <t>http://nww.docserv.wyss.nhs.uk/synergyiim/dist/?val=5996889_25696237_20240913130915</t>
  </si>
  <si>
    <t>1203400</t>
  </si>
  <si>
    <t>http://nww.docserv.wyss.nhs.uk/synergyiim/dist/?val=5748539_24897157_20240306092403</t>
  </si>
  <si>
    <t>80413265</t>
  </si>
  <si>
    <t>http://nww.docserv.wyss.nhs.uk/synergyiim/dist/?val=5996889_25696240_20240913130915</t>
  </si>
  <si>
    <t>258446</t>
  </si>
  <si>
    <t>1203573</t>
  </si>
  <si>
    <t>http://nww.docserv.wyss.nhs.uk/synergyiim/dist/?val=5748538_24896996_20240306092346</t>
  </si>
  <si>
    <t>71005125</t>
  </si>
  <si>
    <t>http://nww.docserv.wyss.nhs.uk/synergyiim/dist/?val=5996976_25696441_20240913132929</t>
  </si>
  <si>
    <t>80413976</t>
  </si>
  <si>
    <t>http://nww.docserv.wyss.nhs.uk/synergyiim/dist/?val=5996976_25696440_20240913132929</t>
  </si>
  <si>
    <t>80414086</t>
  </si>
  <si>
    <t>http://nww.docserv.wyss.nhs.uk/synergyiim/dist/?val=5996976_25696445_20240913132929</t>
  </si>
  <si>
    <t>80414415</t>
  </si>
  <si>
    <t>362001620</t>
  </si>
  <si>
    <t>http://nww.docserv.wyss.nhs.uk/synergyiim/dist/?val=5996803_25696009_20240913124937</t>
  </si>
  <si>
    <t>80414445</t>
  </si>
  <si>
    <t>http://nww.docserv.wyss.nhs.uk/synergyiim/dist/?val=5996889_25696239_20240913130915</t>
  </si>
  <si>
    <t>80415507</t>
  </si>
  <si>
    <t>http://nww.docserv.wyss.nhs.uk/synergyiim/dist/?val=5997033_25696572_20240913134035</t>
  </si>
  <si>
    <t>80415779</t>
  </si>
  <si>
    <t>http://nww.docserv.wyss.nhs.uk/synergyiim/dist/?val=5996803_25696000_20240913124937</t>
  </si>
  <si>
    <t>80415945</t>
  </si>
  <si>
    <t>362005109</t>
  </si>
  <si>
    <t>http://nww.docserv.wyss.nhs.uk/synergyiim/dist/?val=5996889_25696238_20240913130915</t>
  </si>
  <si>
    <t>80417566</t>
  </si>
  <si>
    <t>http://nww.docserv.wyss.nhs.uk/synergyiim/dist/?val=5997033_25696570_20240913134035</t>
  </si>
  <si>
    <t>1204730</t>
  </si>
  <si>
    <t>http://nww.docserv.wyss.nhs.uk/synergyiim/dist/?val=5728663_24827034_20240523144940</t>
  </si>
  <si>
    <t>1204912</t>
  </si>
  <si>
    <t>http://nww.docserv.wyss.nhs.uk/synergyiim/dist/?val=5814018_25110084_20240628114302</t>
  </si>
  <si>
    <t>1205070</t>
  </si>
  <si>
    <t>http://nww.docserv.wyss.nhs.uk/synergyiim/dist/?val=5885953_25345494_20240729134949</t>
  </si>
  <si>
    <t>1205071</t>
  </si>
  <si>
    <t>http://nww.docserv.wyss.nhs.uk/synergyiim/dist/?val=5885953_25345476_20240729134949</t>
  </si>
  <si>
    <t>1205072</t>
  </si>
  <si>
    <t>http://nww.docserv.wyss.nhs.uk/synergyiim/dist/?val=5885953_25345496_20240729134949</t>
  </si>
  <si>
    <t>258444</t>
  </si>
  <si>
    <t>80420166</t>
  </si>
  <si>
    <t>http://nww.docserv.wyss.nhs.uk/synergyiim/dist/?val=5919699_25456392_20241208122355</t>
  </si>
  <si>
    <t>257724</t>
  </si>
  <si>
    <t>71007950</t>
  </si>
  <si>
    <t>http://nww.docserv.wyss.nhs.uk/synergyiim/dist/?val=5970468_25610256_20240309120951</t>
  </si>
  <si>
    <t>61003960</t>
  </si>
  <si>
    <t>http://nww.docserv.wyss.nhs.uk/synergyiim/dist/?val=5950108_25547090_20240823163701</t>
  </si>
  <si>
    <t>259530</t>
  </si>
  <si>
    <t>5040</t>
  </si>
  <si>
    <t>80420462</t>
  </si>
  <si>
    <t>71008184</t>
  </si>
  <si>
    <t>http://nww.docserv.wyss.nhs.uk/synergyiim/dist/?val=6006805_25727890_20240919020009</t>
  </si>
  <si>
    <t>7650</t>
  </si>
  <si>
    <t>1205435</t>
  </si>
  <si>
    <t>http://nww.docserv.wyss.nhs.uk/synergyiim/dist/?val=6015236_25754585_20240923134159</t>
  </si>
  <si>
    <t>1205436</t>
  </si>
  <si>
    <t>http://nww.docserv.wyss.nhs.uk/synergyiim/dist/?val=6015239_25754593_20240923134310</t>
  </si>
  <si>
    <t>CAPITAL GLAZIERS UK LTD</t>
  </si>
  <si>
    <t>329872</t>
  </si>
  <si>
    <t>KELVEDEN HATCH</t>
  </si>
  <si>
    <t>330302811</t>
  </si>
  <si>
    <t>362013065</t>
  </si>
  <si>
    <t>http://nww.docserv.wyss.nhs.uk/synergyiim/dist/?val=5954143_25558294_20240827151359</t>
  </si>
  <si>
    <t>CAPSTICKS SOLICITORS LLP</t>
  </si>
  <si>
    <t>12840</t>
  </si>
  <si>
    <t>73144144</t>
  </si>
  <si>
    <t>https://nww.einvoice-prod.sbs.nhs.uk:8179/invoicepdf/9cd29bc3-2522-5e79-ac99-84d72978ae90</t>
  </si>
  <si>
    <t>258725</t>
  </si>
  <si>
    <t>7308</t>
  </si>
  <si>
    <t>CARDIAC SERVICES UK LTD</t>
  </si>
  <si>
    <t>1632</t>
  </si>
  <si>
    <t>MACCLESFIELD</t>
  </si>
  <si>
    <t>GINV450320</t>
  </si>
  <si>
    <t>362014154</t>
  </si>
  <si>
    <t>http://nww.docserv.wyss.nhs.uk/synergyiim/dist/?val=5968700_25604837_20240309023926</t>
  </si>
  <si>
    <t>257527</t>
  </si>
  <si>
    <t>GINV450892</t>
  </si>
  <si>
    <t>362013754</t>
  </si>
  <si>
    <t>http://nww.docserv.wyss.nhs.uk/synergyiim/dist/?val=6001224_25710935_20240917031933</t>
  </si>
  <si>
    <t>CARDINAL HEALTH UK 432 LTD</t>
  </si>
  <si>
    <t>212656</t>
  </si>
  <si>
    <t>LEEDS</t>
  </si>
  <si>
    <t>2770011682</t>
  </si>
  <si>
    <t>362013660</t>
  </si>
  <si>
    <t>http://nww.docserv.wyss.nhs.uk/synergyiim/dist/?val=5975441_25627042_20240509021435</t>
  </si>
  <si>
    <t>2770011681</t>
  </si>
  <si>
    <t>http://nww.docserv.wyss.nhs.uk/synergyiim/dist/?val=5975441_25627043_20240509021435</t>
  </si>
  <si>
    <t>2770012402</t>
  </si>
  <si>
    <t>362011723</t>
  </si>
  <si>
    <t>https://nww.einvoice-prod.sbs.nhs.uk:8179/invoicepdf/aa196e44-e17a-5c8c-a59a-0940e1036115</t>
  </si>
  <si>
    <t>CARETECH UK LTD</t>
  </si>
  <si>
    <t>1675</t>
  </si>
  <si>
    <t>RAYLEIGH</t>
  </si>
  <si>
    <t>104550CAN</t>
  </si>
  <si>
    <t>362008199</t>
  </si>
  <si>
    <t>http://nww.docserv.wyss.nhs.uk/synergyiim/dist/?val=5950108_25547091_20240823163701</t>
  </si>
  <si>
    <t>CARLETON OPTICAL EQUIPMENT</t>
  </si>
  <si>
    <t>133718</t>
  </si>
  <si>
    <t>CHESHAM</t>
  </si>
  <si>
    <t>00079185</t>
  </si>
  <si>
    <t>362014348</t>
  </si>
  <si>
    <t>http://nww.docserv.wyss.nhs.uk/synergyiim/dist/?val=5994460_25688351_20241209154443</t>
  </si>
  <si>
    <t>CARLISLE SECURITY SERVICES LTD</t>
  </si>
  <si>
    <t>238818</t>
  </si>
  <si>
    <t>LUTON</t>
  </si>
  <si>
    <t>SI8103</t>
  </si>
  <si>
    <t>https://nww.einvoice-prod.sbs.nhs.uk:8179/invoicepdf/c1823049-1bd2-57fb-a8fb-1da55c0a56fc</t>
  </si>
  <si>
    <t>259225</t>
  </si>
  <si>
    <t>7346</t>
  </si>
  <si>
    <t>CASTONS</t>
  </si>
  <si>
    <t>7311</t>
  </si>
  <si>
    <t>CCL01747</t>
  </si>
  <si>
    <t>http://nww.docserv.wyss.nhs.uk/synergyiim/dist/?val=5959539_25574537_20240829112114</t>
  </si>
  <si>
    <t>0041</t>
  </si>
  <si>
    <t>44077</t>
  </si>
  <si>
    <t>CCL02174</t>
  </si>
  <si>
    <t>362009351</t>
  </si>
  <si>
    <t>http://nww.docserv.wyss.nhs.uk/synergyiim/dist/?val=6021643_25775597_20240925145343</t>
  </si>
  <si>
    <t>CCI CREDIT MANAGEMENT LTD</t>
  </si>
  <si>
    <t>230306</t>
  </si>
  <si>
    <t>PORTHMADOG</t>
  </si>
  <si>
    <t>125125</t>
  </si>
  <si>
    <t>http://nww.docserv.wyss.nhs.uk/synergyiim/dist/?val=5975289_25626470_20240409164419</t>
  </si>
  <si>
    <t>CCMED LTD</t>
  </si>
  <si>
    <t>232967</t>
  </si>
  <si>
    <t>EASTBOURNE-3</t>
  </si>
  <si>
    <t>40862</t>
  </si>
  <si>
    <t>362014739</t>
  </si>
  <si>
    <t>http://nww.docserv.wyss.nhs.uk/synergyiim/dist/?val=5994777_25690079_20240913023912</t>
  </si>
  <si>
    <t>CCS MEDIA LTD</t>
  </si>
  <si>
    <t>8786</t>
  </si>
  <si>
    <t>CHESTERFIELD1</t>
  </si>
  <si>
    <t>5232166</t>
  </si>
  <si>
    <t>362014195</t>
  </si>
  <si>
    <t>http://nww.docserv.wyss.nhs.uk/synergyiim/dist/?val=5968774_25605220_20240309025156</t>
  </si>
  <si>
    <t>5245982</t>
  </si>
  <si>
    <t>362014988</t>
  </si>
  <si>
    <t>http://nww.docserv.wyss.nhs.uk/synergyiim/dist/?val=6010239_25740005_20240920031836</t>
  </si>
  <si>
    <t>259529</t>
  </si>
  <si>
    <t>7240</t>
  </si>
  <si>
    <t>5246708</t>
  </si>
  <si>
    <t>362014965</t>
  </si>
  <si>
    <t>http://nww.docserv.wyss.nhs.uk/synergyiim/dist/?val=6014263_25752045_20240923103120</t>
  </si>
  <si>
    <t>CELFIX LABELS</t>
  </si>
  <si>
    <t>1467</t>
  </si>
  <si>
    <t>HERTFORD</t>
  </si>
  <si>
    <t>54370</t>
  </si>
  <si>
    <t>CELLPATH LTD</t>
  </si>
  <si>
    <t>1469</t>
  </si>
  <si>
    <t>NEWTOWN</t>
  </si>
  <si>
    <t>24106616</t>
  </si>
  <si>
    <t>362007047</t>
  </si>
  <si>
    <t>http://nww.docserv.wyss.nhs.uk/synergyiim/dist/?val=5986697_25662120_20241009093002</t>
  </si>
  <si>
    <t>24110130</t>
  </si>
  <si>
    <t>362009474</t>
  </si>
  <si>
    <t>http://nww.docserv.wyss.nhs.uk/synergyiim/dist/?val=5986699_25662132_20241009093024</t>
  </si>
  <si>
    <t>24110506</t>
  </si>
  <si>
    <t>http://nww.docserv.wyss.nhs.uk/synergyiim/dist/?val=5986704_25662144_20241009093110</t>
  </si>
  <si>
    <t>24110527</t>
  </si>
  <si>
    <t>362009604</t>
  </si>
  <si>
    <t>http://nww.docserv.wyss.nhs.uk/synergyiim/dist/?val=5986707_25662148_20241009093138</t>
  </si>
  <si>
    <t>24110438</t>
  </si>
  <si>
    <t>362008932</t>
  </si>
  <si>
    <t>http://nww.docserv.wyss.nhs.uk/synergyiim/dist/?val=5986711_25662153_20241009093218</t>
  </si>
  <si>
    <t>24111381</t>
  </si>
  <si>
    <t>http://nww.docserv.wyss.nhs.uk/synergyiim/dist/?val=5986716_25662161_20241009093247</t>
  </si>
  <si>
    <t>24113159</t>
  </si>
  <si>
    <t>http://nww.docserv.wyss.nhs.uk/synergyiim/dist/?val=5986719_25662170_20241009093324</t>
  </si>
  <si>
    <t>24116220</t>
  </si>
  <si>
    <t>362013529</t>
  </si>
  <si>
    <t>http://nww.docserv.wyss.nhs.uk/synergyiim/dist/?val=5954472_25559409_20240827162229</t>
  </si>
  <si>
    <t>24116329</t>
  </si>
  <si>
    <t>362012946</t>
  </si>
  <si>
    <t>http://nww.docserv.wyss.nhs.uk/synergyiim/dist/?val=5957179_25567466_20240828144056</t>
  </si>
  <si>
    <t>24116540</t>
  </si>
  <si>
    <t>http://nww.docserv.wyss.nhs.uk/synergyiim/dist/?val=5963894_25586839_20240830151052</t>
  </si>
  <si>
    <t>24117356</t>
  </si>
  <si>
    <t>http://nww.docserv.wyss.nhs.uk/synergyiim/dist/?val=5988693_25669132_20241109023637</t>
  </si>
  <si>
    <t>24117504</t>
  </si>
  <si>
    <t>362014421</t>
  </si>
  <si>
    <t>http://nww.docserv.wyss.nhs.uk/synergyiim/dist/?val=5991365_25677541_20241109143633</t>
  </si>
  <si>
    <t>24117527</t>
  </si>
  <si>
    <t>http://nww.docserv.wyss.nhs.uk/synergyiim/dist/?val=5994797_25690159_20240913024229</t>
  </si>
  <si>
    <t>24117598</t>
  </si>
  <si>
    <t>362014700</t>
  </si>
  <si>
    <t>http://nww.docserv.wyss.nhs.uk/synergyiim/dist/?val=5994812_25690249_20240913024501</t>
  </si>
  <si>
    <t>CHARITIES AID FOUNDATION</t>
  </si>
  <si>
    <t>13273</t>
  </si>
  <si>
    <t>WEST MALLING</t>
  </si>
  <si>
    <t>100395-09-SEP-2024</t>
  </si>
  <si>
    <t>2531</t>
  </si>
  <si>
    <t>01115</t>
  </si>
  <si>
    <t>CHERRY SCAFFOLDING LTD</t>
  </si>
  <si>
    <t>322390</t>
  </si>
  <si>
    <t>0570</t>
  </si>
  <si>
    <t>https://nww.einvoice-prod.sbs.nhs.uk:8179/invoicepdf/f8d61ef2-9dda-5792-b1f3-2587d41da125</t>
  </si>
  <si>
    <t>INV0628</t>
  </si>
  <si>
    <t>362005196</t>
  </si>
  <si>
    <t>http://nww.docserv.wyss.nhs.uk/synergyiim/dist/?val=5966902_25597988_20240209120706</t>
  </si>
  <si>
    <t>44087</t>
  </si>
  <si>
    <t>INV0629</t>
  </si>
  <si>
    <t>362005195</t>
  </si>
  <si>
    <t>http://nww.docserv.wyss.nhs.uk/synergyiim/dist/?val=5966894_25597984_20240209120621</t>
  </si>
  <si>
    <t>0637</t>
  </si>
  <si>
    <t>362010568</t>
  </si>
  <si>
    <t>https://nww.einvoice-prod.sbs.nhs.uk:8179/invoicepdf/579c649b-9613-572d-aeae-904167b3af7a</t>
  </si>
  <si>
    <t>CHILD SUPPORT AGENCY</t>
  </si>
  <si>
    <t>1891</t>
  </si>
  <si>
    <t>LONGBENTON</t>
  </si>
  <si>
    <t>100399-09-SEP-2024</t>
  </si>
  <si>
    <t>01120</t>
  </si>
  <si>
    <t>CHILDCARE VOUCHERS LTD</t>
  </si>
  <si>
    <t>9256</t>
  </si>
  <si>
    <t>INV30456239</t>
  </si>
  <si>
    <t>http://nww.docserv.wyss.nhs.uk/synergyiim/dist/?val=5978104_25634973_20240509150653</t>
  </si>
  <si>
    <t>01121</t>
  </si>
  <si>
    <t>CHORUS HOMES (PLACES FOR PEOPLE)</t>
  </si>
  <si>
    <t>329884</t>
  </si>
  <si>
    <t>PRESTON</t>
  </si>
  <si>
    <t>1274671</t>
  </si>
  <si>
    <t>http://nww.docserv.wyss.nhs.uk/synergyiim/dist/?val=5984098_25654432_20240909120012</t>
  </si>
  <si>
    <t>259226</t>
  </si>
  <si>
    <t>1274672</t>
  </si>
  <si>
    <t>http://nww.docserv.wyss.nhs.uk/synergyiim/dist/?val=5984098_25654431_20240909120012</t>
  </si>
  <si>
    <t>7243</t>
  </si>
  <si>
    <t>CHRYSTAL CONSULTING LTD</t>
  </si>
  <si>
    <t>64133</t>
  </si>
  <si>
    <t>66383</t>
  </si>
  <si>
    <t>CHURCHES FIRE SECURITY LTD</t>
  </si>
  <si>
    <t>29065</t>
  </si>
  <si>
    <t>CHANDLERS FO</t>
  </si>
  <si>
    <t>SI240028901</t>
  </si>
  <si>
    <t>362010407</t>
  </si>
  <si>
    <t>https://nww.einvoice-prod.sbs.nhs.uk:8179/invoicepdf/59e1e5c9-f065-5ff3-91a1-d3e51ea4b6cc</t>
  </si>
  <si>
    <t>CITY &amp; KENT CLEANING LTD</t>
  </si>
  <si>
    <t>1931</t>
  </si>
  <si>
    <t>71086</t>
  </si>
  <si>
    <t>362010178</t>
  </si>
  <si>
    <t>https://nww.einvoice-prod.sbs.nhs.uk:8179/invoicepdf/cb2f7a57-78a0-5b08-87c4-172a7af4cd19</t>
  </si>
  <si>
    <t>CITY ELECTRICAL FACTORS LTD</t>
  </si>
  <si>
    <t>26432</t>
  </si>
  <si>
    <t>KENILWORTH</t>
  </si>
  <si>
    <t>HAR252137</t>
  </si>
  <si>
    <t>362002026</t>
  </si>
  <si>
    <t>http://nww.docserv.wyss.nhs.uk/synergyiim/dist/?val=5673354_24637201_20240503074810</t>
  </si>
  <si>
    <t>HAR258886</t>
  </si>
  <si>
    <t>362013290</t>
  </si>
  <si>
    <t>https://nww.einvoice-prod.sbs.nhs.uk:8179/invoicepdf/8d4b6f18-856f-5a13-a4e8-6ad4a8033c26</t>
  </si>
  <si>
    <t>HAR258934</t>
  </si>
  <si>
    <t>362013386</t>
  </si>
  <si>
    <t>https://nww.einvoice-prod.sbs.nhs.uk:8179/invoicepdf/0323993f-255f-5ad1-84ca-22ebc2e814b8</t>
  </si>
  <si>
    <t>HAR258967</t>
  </si>
  <si>
    <t>362013410</t>
  </si>
  <si>
    <t>https://nww.einvoice-prod.sbs.nhs.uk:8179/invoicepdf/2a9b3593-9449-5070-a011-daa4b5980010</t>
  </si>
  <si>
    <t>HAR259148</t>
  </si>
  <si>
    <t>362013569</t>
  </si>
  <si>
    <t>https://nww.einvoice-prod.sbs.nhs.uk:8179/invoicepdf/832fa5cc-3451-59a2-976b-e1b109b9775a</t>
  </si>
  <si>
    <t>HAR260857</t>
  </si>
  <si>
    <t>362014442</t>
  </si>
  <si>
    <t>https://nww.einvoice-prod.sbs.nhs.uk:8179/invoicepdf/94ce7f22-4ff7-5d0c-8d1d-401b3dcee59c</t>
  </si>
  <si>
    <t>HAR260898</t>
  </si>
  <si>
    <t>362014300</t>
  </si>
  <si>
    <t>https://nww.einvoice-prod.sbs.nhs.uk:8179/invoicepdf/1d58ed2e-d4e8-53ff-9ff9-44a5d19caac9</t>
  </si>
  <si>
    <t>HAR261064</t>
  </si>
  <si>
    <t>362015010</t>
  </si>
  <si>
    <t>https://nww.einvoice-prod.sbs.nhs.uk:8179/invoicepdf/c852411c-a09f-5fa5-9b98-eed7931365e3</t>
  </si>
  <si>
    <t>HAR261097</t>
  </si>
  <si>
    <t>362015083</t>
  </si>
  <si>
    <t>https://nww.einvoice-prod.sbs.nhs.uk:8179/invoicepdf/f733a9cd-45e9-5d2c-bdd2-19d4f76ff34a</t>
  </si>
  <si>
    <t>HAR261133</t>
  </si>
  <si>
    <t>362015128</t>
  </si>
  <si>
    <t>https://nww.einvoice-prod.sbs.nhs.uk:8179/invoicepdf/74ec2482-41a4-591f-b75a-b1681b1bd5bc</t>
  </si>
  <si>
    <t>HAR261389</t>
  </si>
  <si>
    <t>362015232</t>
  </si>
  <si>
    <t>https://nww.einvoice-prod.sbs.nhs.uk:8179/invoicepdf/6613f1e9-9f42-51fd-9681-f0d685b4a612</t>
  </si>
  <si>
    <t>HAR261404</t>
  </si>
  <si>
    <t>362015301</t>
  </si>
  <si>
    <t>https://nww.einvoice-prod.sbs.nhs.uk:8179/invoicepdf/932a35ea-5baf-5005-9a19-99f19f0069d5</t>
  </si>
  <si>
    <t>HAR261407</t>
  </si>
  <si>
    <t>362015219</t>
  </si>
  <si>
    <t>https://nww.einvoice-prod.sbs.nhs.uk:8179/invoicepdf/2040f867-20c1-5a47-b0b7-ebd8a98141e5</t>
  </si>
  <si>
    <t>CITY SPRINT UK LTD</t>
  </si>
  <si>
    <t>19479</t>
  </si>
  <si>
    <t>0000997327364</t>
  </si>
  <si>
    <t>REDHILL</t>
  </si>
  <si>
    <t>4499370</t>
  </si>
  <si>
    <t>https://nww.einvoice-prod.sbs.nhs.uk:8179/invoicepdf/7a91af4e-996c-5a80-a76c-163489f9e592</t>
  </si>
  <si>
    <t>4497605</t>
  </si>
  <si>
    <t>https://nww.einvoice-prod.sbs.nhs.uk:8179/invoicepdf/0f668a0e-1e02-50ae-bc8d-3de6e427f983</t>
  </si>
  <si>
    <t>CIVICA UK LTD</t>
  </si>
  <si>
    <t>37534</t>
  </si>
  <si>
    <t>DUDLEY</t>
  </si>
  <si>
    <t>CRC311320</t>
  </si>
  <si>
    <t>https://nww.einvoice-prod.sbs.nhs.uk:8179/invoicepdf/7f7ede98-dcd8-584f-9abb-3bed8edaa1fa</t>
  </si>
  <si>
    <t>7250</t>
  </si>
  <si>
    <t>MRC0138493</t>
  </si>
  <si>
    <t>https://nww.einvoice-prod.sbs.nhs.uk:8179/invoicepdf/f71a5866-445e-5f0a-a7a0-596d56b8f131</t>
  </si>
  <si>
    <t>CLARION HOUSING</t>
  </si>
  <si>
    <t>329887</t>
  </si>
  <si>
    <t>375092024</t>
  </si>
  <si>
    <t>http://nww.docserv.wyss.nhs.uk/synergyiim/dist/?val=5948349_25542825_20240823100223</t>
  </si>
  <si>
    <t>258713</t>
  </si>
  <si>
    <t>7331</t>
  </si>
  <si>
    <t>7332</t>
  </si>
  <si>
    <t>376072024</t>
  </si>
  <si>
    <t>http://nww.docserv.wyss.nhs.uk/synergyiim/dist/?val=5948349_25542828_20240823100223</t>
  </si>
  <si>
    <t>258760</t>
  </si>
  <si>
    <t>378102024</t>
  </si>
  <si>
    <t>http://nww.docserv.wyss.nhs.uk/synergyiim/dist/?val=6011058_25741666_20240920100336</t>
  </si>
  <si>
    <t>259220</t>
  </si>
  <si>
    <t>380082024</t>
  </si>
  <si>
    <t>http://nww.docserv.wyss.nhs.uk/synergyiim/dist/?val=6011063_25741682_20240920100449</t>
  </si>
  <si>
    <t>CLINIGEN HEALTHCARE LTD</t>
  </si>
  <si>
    <t>9290</t>
  </si>
  <si>
    <t>WEYBRIDGE</t>
  </si>
  <si>
    <t>130265237</t>
  </si>
  <si>
    <t>CLOUD 21</t>
  </si>
  <si>
    <t>158239</t>
  </si>
  <si>
    <t>WEST MALLING-3</t>
  </si>
  <si>
    <t>INV4562</t>
  </si>
  <si>
    <t>362002635</t>
  </si>
  <si>
    <t>https://nww.einvoice-prod.sbs.nhs.uk:8179/invoicepdf/15cb3f83-dcc7-55fb-bc08-613ce1c2a52e</t>
  </si>
  <si>
    <t>258733</t>
  </si>
  <si>
    <t>CLOUD 9 EVENT MANAGEMENT LTD</t>
  </si>
  <si>
    <t>53850</t>
  </si>
  <si>
    <t>NAPS09DRPAT01</t>
  </si>
  <si>
    <t>362014261</t>
  </si>
  <si>
    <t>http://nww.docserv.wyss.nhs.uk/synergyiim/dist/?val=5993189_25683655_20241209105859</t>
  </si>
  <si>
    <t>NAPS09DRPAT01A</t>
  </si>
  <si>
    <t>PPNAPS09DRPAT01</t>
  </si>
  <si>
    <t>PPNAPS09DRPAT01A</t>
  </si>
  <si>
    <t>COLLECTOR SET PRINTERS LTD</t>
  </si>
  <si>
    <t>1770</t>
  </si>
  <si>
    <t>AYLESFORD1</t>
  </si>
  <si>
    <t>1CODE101257343CAN</t>
  </si>
  <si>
    <t>362003490</t>
  </si>
  <si>
    <t>http://nww.docserv.wyss.nhs.uk/synergyiim/dist/?val=5885844_25345122_20240729132455</t>
  </si>
  <si>
    <t>101271572</t>
  </si>
  <si>
    <t>362011013</t>
  </si>
  <si>
    <t>http://nww.docserv.wyss.nhs.uk/synergyiim/dist/?val=6009329_25735957_20240919140705</t>
  </si>
  <si>
    <t>101270813</t>
  </si>
  <si>
    <t>362011553</t>
  </si>
  <si>
    <t>http://nww.docserv.wyss.nhs.uk/synergyiim/dist/?val=5997183_25696931_20240913141207</t>
  </si>
  <si>
    <t>259516</t>
  </si>
  <si>
    <t>101270814</t>
  </si>
  <si>
    <t>362011919</t>
  </si>
  <si>
    <t>http://nww.docserv.wyss.nhs.uk/synergyiim/dist/?val=5997177_25696909_20240913141128</t>
  </si>
  <si>
    <t>259533</t>
  </si>
  <si>
    <t>101270815</t>
  </si>
  <si>
    <t>362012029</t>
  </si>
  <si>
    <t>http://nww.docserv.wyss.nhs.uk/synergyiim/dist/?val=5997177_25696912_20240913141128</t>
  </si>
  <si>
    <t>258028</t>
  </si>
  <si>
    <t>101270816</t>
  </si>
  <si>
    <t>362012094</t>
  </si>
  <si>
    <t>http://nww.docserv.wyss.nhs.uk/synergyiim/dist/?val=5997177_25696915_20240913141128</t>
  </si>
  <si>
    <t>257732</t>
  </si>
  <si>
    <t>101272510</t>
  </si>
  <si>
    <t>362012280</t>
  </si>
  <si>
    <t>http://nww.docserv.wyss.nhs.uk/synergyiim/dist/?val=6023221_25781212_20240926102852</t>
  </si>
  <si>
    <t>101272508</t>
  </si>
  <si>
    <t>362012605</t>
  </si>
  <si>
    <t>http://nww.docserv.wyss.nhs.uk/synergyiim/dist/?val=6023221_25781209_20240926102852</t>
  </si>
  <si>
    <t>101272509</t>
  </si>
  <si>
    <t>362012599</t>
  </si>
  <si>
    <t>http://nww.docserv.wyss.nhs.uk/synergyiim/dist/?val=6023221_25781204_20240926102852</t>
  </si>
  <si>
    <t>259515</t>
  </si>
  <si>
    <t>101272507</t>
  </si>
  <si>
    <t>362012652</t>
  </si>
  <si>
    <t>http://nww.docserv.wyss.nhs.uk/synergyiim/dist/?val=6023221_25781218_20240926102852</t>
  </si>
  <si>
    <t>101272500</t>
  </si>
  <si>
    <t>362012914</t>
  </si>
  <si>
    <t>http://nww.docserv.wyss.nhs.uk/synergyiim/dist/?val=6023221_25781211_20240926102852</t>
  </si>
  <si>
    <t>101272501</t>
  </si>
  <si>
    <t>362012927</t>
  </si>
  <si>
    <t>http://nww.docserv.wyss.nhs.uk/synergyiim/dist/?val=6023221_25781208_20240926102852</t>
  </si>
  <si>
    <t>257713</t>
  </si>
  <si>
    <t>101270640</t>
  </si>
  <si>
    <t>362012964</t>
  </si>
  <si>
    <t>http://nww.docserv.wyss.nhs.uk/synergyiim/dist/?val=5994173_25686558_20241209141030</t>
  </si>
  <si>
    <t>101270641</t>
  </si>
  <si>
    <t>362013014</t>
  </si>
  <si>
    <t>http://nww.docserv.wyss.nhs.uk/synergyiim/dist/?val=5994174_25686542_20241209141032</t>
  </si>
  <si>
    <t>257525</t>
  </si>
  <si>
    <t>101272497</t>
  </si>
  <si>
    <t>362013076</t>
  </si>
  <si>
    <t>http://nww.docserv.wyss.nhs.uk/synergyiim/dist/?val=6023221_25781205_20240926102852</t>
  </si>
  <si>
    <t>101272498</t>
  </si>
  <si>
    <t>http://nww.docserv.wyss.nhs.uk/synergyiim/dist/?val=6023230_25781219_20240926103014</t>
  </si>
  <si>
    <t>101270639</t>
  </si>
  <si>
    <t>362013610</t>
  </si>
  <si>
    <t>http://nww.docserv.wyss.nhs.uk/synergyiim/dist/?val=5994173_25686551_20241209141030</t>
  </si>
  <si>
    <t>101270638</t>
  </si>
  <si>
    <t>362013640</t>
  </si>
  <si>
    <t>http://nww.docserv.wyss.nhs.uk/synergyiim/dist/?val=5994173_25686556_20241209141030</t>
  </si>
  <si>
    <t>257526</t>
  </si>
  <si>
    <t>101271408</t>
  </si>
  <si>
    <t>http://nww.docserv.wyss.nhs.uk/synergyiim/dist/?val=6006545_25727177_20240918140958</t>
  </si>
  <si>
    <t>1042450</t>
  </si>
  <si>
    <t>362013938</t>
  </si>
  <si>
    <t>http://nww.docserv.wyss.nhs.uk/synergyiim/dist/?val=5984745_25656799_20240909140540</t>
  </si>
  <si>
    <t>259502</t>
  </si>
  <si>
    <t>101268957</t>
  </si>
  <si>
    <t>362013907</t>
  </si>
  <si>
    <t>http://nww.docserv.wyss.nhs.uk/synergyiim/dist/?val=5960334_25576399_20240829140245</t>
  </si>
  <si>
    <t>101268958</t>
  </si>
  <si>
    <t>362013903</t>
  </si>
  <si>
    <t>http://nww.docserv.wyss.nhs.uk/synergyiim/dist/?val=5960334_25576396_20240829140245</t>
  </si>
  <si>
    <t>101271400</t>
  </si>
  <si>
    <t>362013871</t>
  </si>
  <si>
    <t>http://nww.docserv.wyss.nhs.uk/synergyiim/dist/?val=6006538_25727166_20240918140843</t>
  </si>
  <si>
    <t>258008</t>
  </si>
  <si>
    <t>101271402</t>
  </si>
  <si>
    <t>362013976</t>
  </si>
  <si>
    <t>http://nww.docserv.wyss.nhs.uk/synergyiim/dist/?val=6006538_25727164_20240918140843</t>
  </si>
  <si>
    <t>101271404</t>
  </si>
  <si>
    <t>http://nww.docserv.wyss.nhs.uk/synergyiim/dist/?val=6006545_25727174_20240918140958</t>
  </si>
  <si>
    <t>101271405</t>
  </si>
  <si>
    <t>362013842</t>
  </si>
  <si>
    <t>http://nww.docserv.wyss.nhs.uk/synergyiim/dist/?val=6006545_25727171_20240918140958</t>
  </si>
  <si>
    <t>257731</t>
  </si>
  <si>
    <t>101271407</t>
  </si>
  <si>
    <t>362014019</t>
  </si>
  <si>
    <t>http://nww.docserv.wyss.nhs.uk/synergyiim/dist/?val=6006548_25727200_20240918141110</t>
  </si>
  <si>
    <t>101271403</t>
  </si>
  <si>
    <t>http://nww.docserv.wyss.nhs.uk/synergyiim/dist/?val=6006545_25727172_20240918140958</t>
  </si>
  <si>
    <t>101270817</t>
  </si>
  <si>
    <t>362014066</t>
  </si>
  <si>
    <t>http://nww.docserv.wyss.nhs.uk/synergyiim/dist/?val=5997187_25696940_20240913141248</t>
  </si>
  <si>
    <t>101272486</t>
  </si>
  <si>
    <t>362014137</t>
  </si>
  <si>
    <t>http://nww.docserv.wyss.nhs.uk/synergyiim/dist/?val=6023221_25781203_20240926102852</t>
  </si>
  <si>
    <t>201272383</t>
  </si>
  <si>
    <t>362014237</t>
  </si>
  <si>
    <t>http://nww.docserv.wyss.nhs.uk/synergyiim/dist/?val=6023197_25781137_20240926102454</t>
  </si>
  <si>
    <t>101271406</t>
  </si>
  <si>
    <t>362014358</t>
  </si>
  <si>
    <t>http://nww.docserv.wyss.nhs.uk/synergyiim/dist/?val=6006545_25727175_20240918140958</t>
  </si>
  <si>
    <t>101270024</t>
  </si>
  <si>
    <t>362014338</t>
  </si>
  <si>
    <t>http://nww.docserv.wyss.nhs.uk/synergyiim/dist/?val=5981238_25644934_20240609140751</t>
  </si>
  <si>
    <t>101270234</t>
  </si>
  <si>
    <t>362013939</t>
  </si>
  <si>
    <t>http://nww.docserv.wyss.nhs.uk/synergyiim/dist/?val=5984745_25656781_20240909140540</t>
  </si>
  <si>
    <t>101270235</t>
  </si>
  <si>
    <t>362013940</t>
  </si>
  <si>
    <t>http://nww.docserv.wyss.nhs.uk/synergyiim/dist/?val=5984744_25656680_20240909140424</t>
  </si>
  <si>
    <t>101270355</t>
  </si>
  <si>
    <t>362014487</t>
  </si>
  <si>
    <t>http://nww.docserv.wyss.nhs.uk/synergyiim/dist/?val=5988094_25666642_20241009140554</t>
  </si>
  <si>
    <t>101272377</t>
  </si>
  <si>
    <t>362014486</t>
  </si>
  <si>
    <t>http://nww.docserv.wyss.nhs.uk/synergyiim/dist/?val=6023197_25781141_20240926102454</t>
  </si>
  <si>
    <t>101270635</t>
  </si>
  <si>
    <t>362014569</t>
  </si>
  <si>
    <t>http://nww.docserv.wyss.nhs.uk/synergyiim/dist/?val=5994173_25686549_20241209141030</t>
  </si>
  <si>
    <t>241CODE101270634</t>
  </si>
  <si>
    <t>362014555</t>
  </si>
  <si>
    <t>http://nww.docserv.wyss.nhs.uk/synergyiim/dist/?val=5994173_25686545_20241209141030</t>
  </si>
  <si>
    <t>101272374</t>
  </si>
  <si>
    <t>http://nww.docserv.wyss.nhs.uk/synergyiim/dist/?val=6023197_25781131_20240926102454</t>
  </si>
  <si>
    <t>101270636</t>
  </si>
  <si>
    <t>362014684</t>
  </si>
  <si>
    <t>http://nww.docserv.wyss.nhs.uk/synergyiim/dist/?val=5994173_25686543_20241209141030</t>
  </si>
  <si>
    <t>258467</t>
  </si>
  <si>
    <t>101270637</t>
  </si>
  <si>
    <t>362010162</t>
  </si>
  <si>
    <t>http://nww.docserv.wyss.nhs.uk/synergyiim/dist/?val=5994173_25686548_20241209141030</t>
  </si>
  <si>
    <t>7220</t>
  </si>
  <si>
    <t>101270818</t>
  </si>
  <si>
    <t>362014680</t>
  </si>
  <si>
    <t>http://nww.docserv.wyss.nhs.uk/synergyiim/dist/?val=5997177_25696914_20240913141128</t>
  </si>
  <si>
    <t>101270642</t>
  </si>
  <si>
    <t>http://nww.docserv.wyss.nhs.uk/synergyiim/dist/?val=5994178_25686563_20241209141137</t>
  </si>
  <si>
    <t>101270643</t>
  </si>
  <si>
    <t>http://nww.docserv.wyss.nhs.uk/synergyiim/dist/?val=5994178_25686564_20241209141137</t>
  </si>
  <si>
    <t>101270644</t>
  </si>
  <si>
    <t>362012758</t>
  </si>
  <si>
    <t>http://nww.docserv.wyss.nhs.uk/synergyiim/dist/?val=5994178_25686565_20241209141137</t>
  </si>
  <si>
    <t>258029</t>
  </si>
  <si>
    <t>101270819</t>
  </si>
  <si>
    <t>362013466</t>
  </si>
  <si>
    <t>http://nww.docserv.wyss.nhs.uk/synergyiim/dist/?val=5997177_25696923_20240913141128</t>
  </si>
  <si>
    <t>101271401</t>
  </si>
  <si>
    <t>362014759</t>
  </si>
  <si>
    <t>http://nww.docserv.wyss.nhs.uk/synergyiim/dist/?val=6006538_25727170_20240918140843</t>
  </si>
  <si>
    <t>101271399</t>
  </si>
  <si>
    <t>362014767</t>
  </si>
  <si>
    <t>http://nww.docserv.wyss.nhs.uk/synergyiim/dist/?val=6006538_25727161_20240918140843</t>
  </si>
  <si>
    <t>101271571</t>
  </si>
  <si>
    <t>362014768</t>
  </si>
  <si>
    <t>http://nww.docserv.wyss.nhs.uk/synergyiim/dist/?val=6009329_25735956_20240919140705</t>
  </si>
  <si>
    <t>101272365</t>
  </si>
  <si>
    <t>http://nww.docserv.wyss.nhs.uk/synergyiim/dist/?val=6023197_25781127_20240926102454</t>
  </si>
  <si>
    <t>101271409</t>
  </si>
  <si>
    <t>362014043</t>
  </si>
  <si>
    <t>http://nww.docserv.wyss.nhs.uk/synergyiim/dist/?val=6006545_25727176_20240918140958</t>
  </si>
  <si>
    <t>258732</t>
  </si>
  <si>
    <t>101272634</t>
  </si>
  <si>
    <t>362014943</t>
  </si>
  <si>
    <t>http://nww.docserv.wyss.nhs.uk/synergyiim/dist/?val=6023197_25781136_20240926102454</t>
  </si>
  <si>
    <t>257754</t>
  </si>
  <si>
    <t>101272809</t>
  </si>
  <si>
    <t>362015056</t>
  </si>
  <si>
    <t>http://nww.docserv.wyss.nhs.uk/synergyiim/dist/?val=6028387_25798458_20240930040321</t>
  </si>
  <si>
    <t>101272756</t>
  </si>
  <si>
    <t>362015354</t>
  </si>
  <si>
    <t>http://nww.docserv.wyss.nhs.uk/synergyiim/dist/?val=6028387_25798452_20240930040321</t>
  </si>
  <si>
    <t>258010</t>
  </si>
  <si>
    <t>101272762</t>
  </si>
  <si>
    <t>362015337</t>
  </si>
  <si>
    <t>http://nww.docserv.wyss.nhs.uk/synergyiim/dist/?val=6028387_25798455_20240930040321</t>
  </si>
  <si>
    <t>101272708</t>
  </si>
  <si>
    <t>http://nww.docserv.wyss.nhs.uk/synergyiim/dist/?val=6028387_25798448_20240930040321</t>
  </si>
  <si>
    <t>101272709</t>
  </si>
  <si>
    <t>362005717</t>
  </si>
  <si>
    <t>http://nww.docserv.wyss.nhs.uk/synergyiim/dist/?val=6028387_25798447_20240930040321</t>
  </si>
  <si>
    <t>COOPER SURGICAL</t>
  </si>
  <si>
    <t>304870</t>
  </si>
  <si>
    <t>FAREHAM</t>
  </si>
  <si>
    <t>GBSI18944228</t>
  </si>
  <si>
    <t>362009815</t>
  </si>
  <si>
    <t>http://nww.docserv.wyss.nhs.uk/synergyiim/dist/?val=6024290_25784286_20240926134539</t>
  </si>
  <si>
    <t>GBSI18944235</t>
  </si>
  <si>
    <t>362009824</t>
  </si>
  <si>
    <t>http://nww.docserv.wyss.nhs.uk/synergyiim/dist/?val=6024290_25784284_20240926134539</t>
  </si>
  <si>
    <t>GBSI18948148</t>
  </si>
  <si>
    <t>362014654</t>
  </si>
  <si>
    <t>http://nww.docserv.wyss.nhs.uk/synergyiim/dist/?val=5991995_25680415_20241209032346</t>
  </si>
  <si>
    <t>7025</t>
  </si>
  <si>
    <t>7200</t>
  </si>
  <si>
    <t>CORDIS MEDICAL UK LTD</t>
  </si>
  <si>
    <t>323575</t>
  </si>
  <si>
    <t>WARRINGTON</t>
  </si>
  <si>
    <t>4405066380</t>
  </si>
  <si>
    <t>362001074</t>
  </si>
  <si>
    <t>http://nww.docserv.wyss.nhs.uk/synergyiim/dist/?val=5975441_25627047_20240509021435</t>
  </si>
  <si>
    <t>257752</t>
  </si>
  <si>
    <t>4405066381</t>
  </si>
  <si>
    <t>362001343</t>
  </si>
  <si>
    <t>http://nww.docserv.wyss.nhs.uk/synergyiim/dist/?val=5975441_25627051_20240509021435</t>
  </si>
  <si>
    <t>4405066382</t>
  </si>
  <si>
    <t>362001635</t>
  </si>
  <si>
    <t>http://nww.docserv.wyss.nhs.uk/synergyiim/dist/?val=5975441_25627046_20240509021435</t>
  </si>
  <si>
    <t>4405066383</t>
  </si>
  <si>
    <t>362001775</t>
  </si>
  <si>
    <t>http://nww.docserv.wyss.nhs.uk/synergyiim/dist/?val=5975441_25627048_20240509021435</t>
  </si>
  <si>
    <t>COUZENS BAKERY LTD</t>
  </si>
  <si>
    <t>249659</t>
  </si>
  <si>
    <t>HODDESDON</t>
  </si>
  <si>
    <t>INV82024</t>
  </si>
  <si>
    <t>https://nww.einvoice-prod.sbs.nhs.uk:8179/invoicepdf/7c8dcf6b-0aa3-5b51-9f51-2179fc966320</t>
  </si>
  <si>
    <t>CRAIG &amp; PARSONS LTD</t>
  </si>
  <si>
    <t>19096</t>
  </si>
  <si>
    <t>FOLKESTONE</t>
  </si>
  <si>
    <t>156311A</t>
  </si>
  <si>
    <t>362013755</t>
  </si>
  <si>
    <t>https://nww.einvoice-prod.sbs.nhs.uk:8179/invoicepdf/20738ae1-d56a-5775-9efe-7b2fe8e00391</t>
  </si>
  <si>
    <t>CREST MEDICAL LTD</t>
  </si>
  <si>
    <t>2239</t>
  </si>
  <si>
    <t>667362</t>
  </si>
  <si>
    <t>CSL BEHRING UK LTD</t>
  </si>
  <si>
    <t>2277</t>
  </si>
  <si>
    <t>HAYWARDS HEATH</t>
  </si>
  <si>
    <t>994070149</t>
  </si>
  <si>
    <t>994070636</t>
  </si>
  <si>
    <t>994071526</t>
  </si>
  <si>
    <t>362014285</t>
  </si>
  <si>
    <t>http://nww.docserv.wyss.nhs.uk/synergyiim/dist/?val=5987554_25665000_20241009120558</t>
  </si>
  <si>
    <t>7001</t>
  </si>
  <si>
    <t>994071749</t>
  </si>
  <si>
    <t>362014872</t>
  </si>
  <si>
    <t>http://nww.docserv.wyss.nhs.uk/synergyiim/dist/?val=6005901_25725496_20240918120447</t>
  </si>
  <si>
    <t>994071750</t>
  </si>
  <si>
    <t>362014873</t>
  </si>
  <si>
    <t>http://nww.docserv.wyss.nhs.uk/synergyiim/dist/?val=6005901_25725504_20240918120447</t>
  </si>
  <si>
    <t>CULLIGAN (UK) LTD</t>
  </si>
  <si>
    <t>50370</t>
  </si>
  <si>
    <t>WOLVERHAMPTON</t>
  </si>
  <si>
    <t>CD243431066</t>
  </si>
  <si>
    <t>http://nww.docserv.wyss.nhs.uk/synergyiim/dist/?val=5934588_25501196_20240819024736</t>
  </si>
  <si>
    <t>CD243486243</t>
  </si>
  <si>
    <t>http://nww.docserv.wyss.nhs.uk/synergyiim/dist/?val=6004709_25722197_20240918081742</t>
  </si>
  <si>
    <t>7161</t>
  </si>
  <si>
    <t>CURIUM PHARMA UK LTD</t>
  </si>
  <si>
    <t>261705</t>
  </si>
  <si>
    <t>PORTSMOUTH</t>
  </si>
  <si>
    <t>RI10135394</t>
  </si>
  <si>
    <t>362003367</t>
  </si>
  <si>
    <t>http://nww.docserv.wyss.nhs.uk/synergyiim/dist/?val=5964803_25590180_20240209024928</t>
  </si>
  <si>
    <t>CYTED LTD</t>
  </si>
  <si>
    <t>299609</t>
  </si>
  <si>
    <t>CYTHQ1406</t>
  </si>
  <si>
    <t>362013980</t>
  </si>
  <si>
    <t>http://nww.docserv.wyss.nhs.uk/synergyiim/dist/?val=5994625_25689287_20240913021613</t>
  </si>
  <si>
    <t>CYTHQ1464</t>
  </si>
  <si>
    <t>http://nww.docserv.wyss.nhs.uk/synergyiim/dist/?val=5994625_25689285_20240913021613</t>
  </si>
  <si>
    <t>CYTHQ1541</t>
  </si>
  <si>
    <t>http://nww.docserv.wyss.nhs.uk/synergyiim/dist/?val=5994625_25689284_20240913021613</t>
  </si>
  <si>
    <t>CYTHQ1623</t>
  </si>
  <si>
    <t>http://nww.docserv.wyss.nhs.uk/synergyiim/dist/?val=5994625_25689292_20240913021613</t>
  </si>
  <si>
    <t>DAC BEACHCROFT LLP</t>
  </si>
  <si>
    <t>53657</t>
  </si>
  <si>
    <t>BRISTOL 1</t>
  </si>
  <si>
    <t>0110289719</t>
  </si>
  <si>
    <t>362012331</t>
  </si>
  <si>
    <t>https://nww.einvoice-prod.sbs.nhs.uk:8179/invoicepdf/24127592-3347-581e-bdf3-556470b0c2d6</t>
  </si>
  <si>
    <t>0110289720</t>
  </si>
  <si>
    <t>https://nww.einvoice-prod.sbs.nhs.uk:8179/invoicepdf/27e03396-296b-54e9-bc5a-c1da0297bc12</t>
  </si>
  <si>
    <t>0110289721</t>
  </si>
  <si>
    <t>https://nww.einvoice-prod.sbs.nhs.uk:8179/invoicepdf/5fa01c22-2ed3-562c-b142-07257e66f41f</t>
  </si>
  <si>
    <t>0110289722</t>
  </si>
  <si>
    <t>https://nww.einvoice-prod.sbs.nhs.uk:8179/invoicepdf/cc62afac-1d96-5888-9ea8-bdfc54409baa</t>
  </si>
  <si>
    <t>0110289723</t>
  </si>
  <si>
    <t>https://nww.einvoice-prod.sbs.nhs.uk:8179/invoicepdf/ddedf97d-a83a-52c7-8f7d-dffb9dc0fe3e</t>
  </si>
  <si>
    <t>0110289724</t>
  </si>
  <si>
    <t>https://nww.einvoice-prod.sbs.nhs.uk:8179/invoicepdf/37e4b943-8f07-55aa-9ba5-3c3e8d1b68c4</t>
  </si>
  <si>
    <t>0110289725</t>
  </si>
  <si>
    <t>https://nww.einvoice-prod.sbs.nhs.uk:8179/invoicepdf/97826671-269a-5ec3-8d34-97aa460090e3</t>
  </si>
  <si>
    <t>0110292126</t>
  </si>
  <si>
    <t>https://nww.einvoice-prod.sbs.nhs.uk:8179/invoicepdf/c76ee4d4-4bc3-54b4-871a-a37c8275a6c9</t>
  </si>
  <si>
    <t>0110296675</t>
  </si>
  <si>
    <t>https://nww.einvoice-prod.sbs.nhs.uk:8179/invoicepdf/037db56d-2978-542e-8caf-f80ff9dbc658</t>
  </si>
  <si>
    <t>0110296676</t>
  </si>
  <si>
    <t>https://nww.einvoice-prod.sbs.nhs.uk:8179/invoicepdf/4382cf7e-cf17-5f14-821d-99d7b072e1d0</t>
  </si>
  <si>
    <t>0110296678</t>
  </si>
  <si>
    <t>https://nww.einvoice-prod.sbs.nhs.uk:8179/invoicepdf/24dee7ec-8148-572f-bbd1-4a5f80b6103f</t>
  </si>
  <si>
    <t>0110296679</t>
  </si>
  <si>
    <t>https://nww.einvoice-prod.sbs.nhs.uk:8179/invoicepdf/4d54ac37-117c-5e12-a6ab-6f1985d20edd</t>
  </si>
  <si>
    <t>0110296680</t>
  </si>
  <si>
    <t>https://nww.einvoice-prod.sbs.nhs.uk:8179/invoicepdf/72903b1f-800f-5c03-b2e5-dea0d2ab3474</t>
  </si>
  <si>
    <t>0110296681</t>
  </si>
  <si>
    <t>https://nww.einvoice-prod.sbs.nhs.uk:8179/invoicepdf/50439986-52c0-5e7a-bdfb-3d17a7a7c55a</t>
  </si>
  <si>
    <t>0110296682</t>
  </si>
  <si>
    <t>https://nww.einvoice-prod.sbs.nhs.uk:8179/invoicepdf/4d651bb8-579d-59cf-b13a-8bbd8e73e6c9</t>
  </si>
  <si>
    <t>DANIEL ROBINSON &amp; SONS LTD</t>
  </si>
  <si>
    <t>287237</t>
  </si>
  <si>
    <t>BISHOPS STORTFO</t>
  </si>
  <si>
    <t>231964HW</t>
  </si>
  <si>
    <t>http://nww.docserv.wyss.nhs.uk/synergyiim/dist/?val=5835316_25182268_20240807111103</t>
  </si>
  <si>
    <t>240045GD</t>
  </si>
  <si>
    <t>http://nww.docserv.wyss.nhs.uk/synergyiim/dist/?val=5833068_25174222_20240507144559</t>
  </si>
  <si>
    <t>240170HW</t>
  </si>
  <si>
    <t>http://nww.docserv.wyss.nhs.uk/synergyiim/dist/?val=5833073_25174279_20240507144729</t>
  </si>
  <si>
    <t>240546HW</t>
  </si>
  <si>
    <t>http://nww.docserv.wyss.nhs.uk/synergyiim/dist/?val=5851175_25233767_20240715092411</t>
  </si>
  <si>
    <t>240563HW</t>
  </si>
  <si>
    <t>http://nww.docserv.wyss.nhs.uk/synergyiim/dist/?val=5856288_25251841_20240716143014</t>
  </si>
  <si>
    <t>240621HW</t>
  </si>
  <si>
    <t>http://nww.docserv.wyss.nhs.uk/synergyiim/dist/?val=5895162_25376871_20240108093514</t>
  </si>
  <si>
    <t>DAYBREAK MEDICAL LTD</t>
  </si>
  <si>
    <t>204502</t>
  </si>
  <si>
    <t>TEDDINGTON</t>
  </si>
  <si>
    <t>11851</t>
  </si>
  <si>
    <t>362014960</t>
  </si>
  <si>
    <t>http://nww.docserv.wyss.nhs.uk/synergyiim/dist/?val=6012845_25747469_20240923023418</t>
  </si>
  <si>
    <t>11922</t>
  </si>
  <si>
    <t>362015340</t>
  </si>
  <si>
    <t>http://nww.docserv.wyss.nhs.uk/synergyiim/dist/?val=6026562_25791693_20240927113014</t>
  </si>
  <si>
    <t>259563</t>
  </si>
  <si>
    <t>7190</t>
  </si>
  <si>
    <t>DE SMIT MEDICAL SYSTEMS LTD</t>
  </si>
  <si>
    <t>2417</t>
  </si>
  <si>
    <t>SOUTH GLOUCE</t>
  </si>
  <si>
    <t>51064</t>
  </si>
  <si>
    <t>362014029</t>
  </si>
  <si>
    <t>http://nww.docserv.wyss.nhs.uk/synergyiim/dist/?val=5963701_25586021_20240830143045</t>
  </si>
  <si>
    <t>DECISION TECHNOLOGY</t>
  </si>
  <si>
    <t>179844</t>
  </si>
  <si>
    <t>SURREY</t>
  </si>
  <si>
    <t>168755</t>
  </si>
  <si>
    <t>https://nww.einvoice-prod.sbs.nhs.uk:8179/invoicepdf/144a2e37-821e-5f24-a54d-1994b8136a95</t>
  </si>
  <si>
    <t>DELL CORPORATION LTD</t>
  </si>
  <si>
    <t>2430</t>
  </si>
  <si>
    <t>LONDON 6</t>
  </si>
  <si>
    <t>7100065375</t>
  </si>
  <si>
    <t>http://nww.docserv.wyss.nhs.uk/synergyiim/dist/?val=5803589_25078710_20240625112359</t>
  </si>
  <si>
    <t>258704</t>
  </si>
  <si>
    <t>7100065376</t>
  </si>
  <si>
    <t>http://nww.docserv.wyss.nhs.uk/synergyiim/dist/?val=5803589_25078707_20240625112359</t>
  </si>
  <si>
    <t>258445</t>
  </si>
  <si>
    <t>DELTEX MEDICAL LTD</t>
  </si>
  <si>
    <t>2435</t>
  </si>
  <si>
    <t>CHICHESTER</t>
  </si>
  <si>
    <t>0000064873</t>
  </si>
  <si>
    <t>362014201</t>
  </si>
  <si>
    <t>http://nww.docserv.wyss.nhs.uk/synergyiim/dist/?val=5971425_25614107_20240309150000</t>
  </si>
  <si>
    <t>259544</t>
  </si>
  <si>
    <t>DEPARTMENT OF HEALTH AND SOCIAL CARE</t>
  </si>
  <si>
    <t>293540</t>
  </si>
  <si>
    <t>LEEDS-3</t>
  </si>
  <si>
    <t>PPPDCDividendpayments16092024</t>
  </si>
  <si>
    <t>PDCDividendpayments16092024</t>
  </si>
  <si>
    <t>259807</t>
  </si>
  <si>
    <t>7901</t>
  </si>
  <si>
    <t>DERRICK WADE WATERS LTD</t>
  </si>
  <si>
    <t>329895</t>
  </si>
  <si>
    <t>20798</t>
  </si>
  <si>
    <t>http://nww.docserv.wyss.nhs.uk/synergyiim/dist/?val=5963426_25585076_20240830133149</t>
  </si>
  <si>
    <t>258411</t>
  </si>
  <si>
    <t>DEXCOM INTERNATIONAL LTD</t>
  </si>
  <si>
    <t>284864</t>
  </si>
  <si>
    <t>EDINBURGH</t>
  </si>
  <si>
    <t>442044220</t>
  </si>
  <si>
    <t>362003726</t>
  </si>
  <si>
    <t>http://nww.docserv.wyss.nhs.uk/synergyiim/dist/?val=5953644_25556781_20240827134100</t>
  </si>
  <si>
    <t>257740</t>
  </si>
  <si>
    <t>442085355</t>
  </si>
  <si>
    <t>http://nww.docserv.wyss.nhs.uk/synergyiim/dist/?val=5904726_25409878_20240608022214</t>
  </si>
  <si>
    <t>442111332</t>
  </si>
  <si>
    <t>362011659</t>
  </si>
  <si>
    <t>http://nww.docserv.wyss.nhs.uk/synergyiim/dist/?val=5964958_25591293_20240209032548</t>
  </si>
  <si>
    <t>442112346</t>
  </si>
  <si>
    <t>362004664</t>
  </si>
  <si>
    <t>http://nww.docserv.wyss.nhs.uk/synergyiim/dist/?val=5965021_25592573_20240209041023</t>
  </si>
  <si>
    <t>442112347</t>
  </si>
  <si>
    <t>362010040</t>
  </si>
  <si>
    <t>http://nww.docserv.wyss.nhs.uk/synergyiim/dist/?val=5965021_25592571_20240209041023</t>
  </si>
  <si>
    <t>442113673</t>
  </si>
  <si>
    <t>362009890</t>
  </si>
  <si>
    <t>http://nww.docserv.wyss.nhs.uk/synergyiim/dist/?val=5967534_25600182_20240209140225</t>
  </si>
  <si>
    <t>442114247</t>
  </si>
  <si>
    <t>362010225</t>
  </si>
  <si>
    <t>http://nww.docserv.wyss.nhs.uk/synergyiim/dist/?val=5969757_25607587_20240309100338</t>
  </si>
  <si>
    <t>442114248</t>
  </si>
  <si>
    <t>362011478</t>
  </si>
  <si>
    <t>http://nww.docserv.wyss.nhs.uk/synergyiim/dist/?val=5969757_25607588_20240309100338</t>
  </si>
  <si>
    <t>442114529</t>
  </si>
  <si>
    <t>362009231</t>
  </si>
  <si>
    <t>http://nww.docserv.wyss.nhs.uk/synergyiim/dist/?val=5970440_25609945_20240309120326</t>
  </si>
  <si>
    <t>442114580</t>
  </si>
  <si>
    <t>362006626</t>
  </si>
  <si>
    <t>http://nww.docserv.wyss.nhs.uk/synergyiim/dist/?val=5970747_25611170_20240309130515</t>
  </si>
  <si>
    <t>442114637</t>
  </si>
  <si>
    <t>362002643</t>
  </si>
  <si>
    <t>http://nww.docserv.wyss.nhs.uk/synergyiim/dist/?val=5970737_25611074_20240309130354</t>
  </si>
  <si>
    <t>442115136</t>
  </si>
  <si>
    <t>362004644</t>
  </si>
  <si>
    <t>http://nww.docserv.wyss.nhs.uk/synergyiim/dist/?val=5972078_25616612_20240409020326</t>
  </si>
  <si>
    <t>442115889</t>
  </si>
  <si>
    <t>362004793</t>
  </si>
  <si>
    <t>http://nww.docserv.wyss.nhs.uk/synergyiim/dist/?val=5974158_25623119_20240409130405</t>
  </si>
  <si>
    <t>442117987</t>
  </si>
  <si>
    <t>362011216</t>
  </si>
  <si>
    <t>http://nww.docserv.wyss.nhs.uk/synergyiim/dist/?val=5980273_25641864_20240609110424</t>
  </si>
  <si>
    <t>442118074</t>
  </si>
  <si>
    <t>362002886</t>
  </si>
  <si>
    <t>http://nww.docserv.wyss.nhs.uk/synergyiim/dist/?val=5980273_25641881_20240609110424</t>
  </si>
  <si>
    <t>442119349</t>
  </si>
  <si>
    <t>362000513</t>
  </si>
  <si>
    <t>http://nww.docserv.wyss.nhs.uk/synergyiim/dist/?val=5984123_25654609_20240909120556</t>
  </si>
  <si>
    <t>442121699</t>
  </si>
  <si>
    <t>362004662</t>
  </si>
  <si>
    <t>http://nww.docserv.wyss.nhs.uk/synergyiim/dist/?val=5989009_25670695_20241109032641</t>
  </si>
  <si>
    <t>442121671</t>
  </si>
  <si>
    <t>http://nww.docserv.wyss.nhs.uk/synergyiim/dist/?val=5989041_25670835_20241109033123</t>
  </si>
  <si>
    <t>442122694</t>
  </si>
  <si>
    <t>362006324</t>
  </si>
  <si>
    <t>http://nww.docserv.wyss.nhs.uk/synergyiim/dist/?val=5991134_25676469_20241109140337</t>
  </si>
  <si>
    <t>442122879</t>
  </si>
  <si>
    <t>362001039</t>
  </si>
  <si>
    <t>http://nww.docserv.wyss.nhs.uk/synergyiim/dist/?val=5991493_25677909_20241209020316</t>
  </si>
  <si>
    <t>442123221</t>
  </si>
  <si>
    <t>362005919</t>
  </si>
  <si>
    <t>http://nww.docserv.wyss.nhs.uk/synergyiim/dist/?val=5991914_25680040_20241209031059</t>
  </si>
  <si>
    <t>442124487</t>
  </si>
  <si>
    <t>362009232</t>
  </si>
  <si>
    <t>http://nww.docserv.wyss.nhs.uk/synergyiim/dist/?val=5993845_25685858_20241209130557</t>
  </si>
  <si>
    <t>442124883</t>
  </si>
  <si>
    <t>362011007</t>
  </si>
  <si>
    <t>http://nww.docserv.wyss.nhs.uk/synergyiim/dist/?val=5994726_25689839_20240913023135</t>
  </si>
  <si>
    <t>442125450</t>
  </si>
  <si>
    <t>362003725</t>
  </si>
  <si>
    <t>http://nww.docserv.wyss.nhs.uk/synergyiim/dist/?val=5994930_25690927_20240913030600</t>
  </si>
  <si>
    <t>442125958</t>
  </si>
  <si>
    <t>362005043</t>
  </si>
  <si>
    <t>http://nww.docserv.wyss.nhs.uk/synergyiim/dist/?val=5995965_25693852_20240913100243</t>
  </si>
  <si>
    <t>442128664</t>
  </si>
  <si>
    <t>362006507</t>
  </si>
  <si>
    <t>http://nww.docserv.wyss.nhs.uk/synergyiim/dist/?val=6001076_25710187_20240917025627</t>
  </si>
  <si>
    <t>442131904</t>
  </si>
  <si>
    <t>362009022</t>
  </si>
  <si>
    <t>http://nww.docserv.wyss.nhs.uk/synergyiim/dist/?val=6005557_25724334_20240918110354</t>
  </si>
  <si>
    <t>442133128</t>
  </si>
  <si>
    <t>362013062</t>
  </si>
  <si>
    <t>http://nww.docserv.wyss.nhs.uk/synergyiim/dist/?val=6007091_25729515_20240919025020</t>
  </si>
  <si>
    <t>442133253</t>
  </si>
  <si>
    <t>362001948</t>
  </si>
  <si>
    <t>http://nww.docserv.wyss.nhs.uk/synergyiim/dist/?val=6007098_25729561_20240919025153</t>
  </si>
  <si>
    <t>442133446</t>
  </si>
  <si>
    <t>362011777</t>
  </si>
  <si>
    <t>http://nww.docserv.wyss.nhs.uk/synergyiim/dist/?val=6007177_25729930_20240919030311</t>
  </si>
  <si>
    <t>449005247</t>
  </si>
  <si>
    <t>362009886</t>
  </si>
  <si>
    <t>http://nww.docserv.wyss.nhs.uk/synergyiim/dist/?val=6002581_25714522_20240917112509</t>
  </si>
  <si>
    <t>442135593</t>
  </si>
  <si>
    <t>362015028</t>
  </si>
  <si>
    <t>http://nww.docserv.wyss.nhs.uk/synergyiim/dist/?val=6010094_25739326_20240920025535</t>
  </si>
  <si>
    <t>442137059</t>
  </si>
  <si>
    <t>362003350</t>
  </si>
  <si>
    <t>http://nww.docserv.wyss.nhs.uk/synergyiim/dist/?val=6012300_25744800_20240920140722</t>
  </si>
  <si>
    <t>442137060</t>
  </si>
  <si>
    <t>362006911</t>
  </si>
  <si>
    <t>http://nww.docserv.wyss.nhs.uk/synergyiim/dist/?val=6012274_25744705_20240920140417</t>
  </si>
  <si>
    <t>442138089</t>
  </si>
  <si>
    <t>362001745</t>
  </si>
  <si>
    <t>http://nww.docserv.wyss.nhs.uk/synergyiim/dist/?val=6014123_25751608_20240923100357</t>
  </si>
  <si>
    <t>442138791</t>
  </si>
  <si>
    <t>362011660</t>
  </si>
  <si>
    <t>http://nww.docserv.wyss.nhs.uk/synergyiim/dist/?val=6015057_25754134_20240923130505</t>
  </si>
  <si>
    <t>442146180</t>
  </si>
  <si>
    <t>362013086</t>
  </si>
  <si>
    <t>http://nww.docserv.wyss.nhs.uk/synergyiim/dist/?val=6026413_25791279_20240927110518</t>
  </si>
  <si>
    <t>442146426</t>
  </si>
  <si>
    <t>362011477</t>
  </si>
  <si>
    <t>http://nww.docserv.wyss.nhs.uk/synergyiim/dist/?val=6026767_25792091_20240927120329</t>
  </si>
  <si>
    <t>DH OPCO UK LTD</t>
  </si>
  <si>
    <t>297851</t>
  </si>
  <si>
    <t>ALDERSHOT-3</t>
  </si>
  <si>
    <t>HGB24000718</t>
  </si>
  <si>
    <t>362012551</t>
  </si>
  <si>
    <t>http://nww.docserv.wyss.nhs.uk/synergyiim/dist/?val=6024863_25788330_20240927031704</t>
  </si>
  <si>
    <t>DIAMOND RESUSCITATION SERVICES UK</t>
  </si>
  <si>
    <t>203921</t>
  </si>
  <si>
    <t>SI1462</t>
  </si>
  <si>
    <t>https://nww.einvoice-prod.sbs.nhs.uk:8179/invoicepdf/819cb4af-575d-5eac-a173-8dd59977b93c</t>
  </si>
  <si>
    <t>258746</t>
  </si>
  <si>
    <t>SI1469</t>
  </si>
  <si>
    <t>https://nww.einvoice-prod.sbs.nhs.uk:8179/invoicepdf/e75ee3f7-15ee-5c4a-a6b1-a23359a2f72c</t>
  </si>
  <si>
    <t>SI1470</t>
  </si>
  <si>
    <t>https://nww.einvoice-prod.sbs.nhs.uk:8179/invoicepdf/be90bd7a-5534-59dc-bb5a-0ce9f63e4466</t>
  </si>
  <si>
    <t>SI1473</t>
  </si>
  <si>
    <t>https://nww.einvoice-prod.sbs.nhs.uk:8179/invoicepdf/6382f6f4-3617-555c-b0c1-391545e7de96</t>
  </si>
  <si>
    <t>DIATEC DIAGNOSTICS LTD</t>
  </si>
  <si>
    <t>319290</t>
  </si>
  <si>
    <t>HAMILTON-2</t>
  </si>
  <si>
    <t>SEI004387</t>
  </si>
  <si>
    <t>362012896</t>
  </si>
  <si>
    <t>http://nww.docserv.wyss.nhs.uk/synergyiim/dist/?val=5962625_25582686_20240830103908</t>
  </si>
  <si>
    <t>SEI004388</t>
  </si>
  <si>
    <t>362012897</t>
  </si>
  <si>
    <t>http://nww.docserv.wyss.nhs.uk/synergyiim/dist/?val=5962696_25582967_20240830105431</t>
  </si>
  <si>
    <t>SEI004537</t>
  </si>
  <si>
    <t>http://nww.docserv.wyss.nhs.uk/synergyiim/dist/?val=6008902_25734914_20240919123547</t>
  </si>
  <si>
    <t>DIGITAL ID LTD</t>
  </si>
  <si>
    <t>16852</t>
  </si>
  <si>
    <t>0000665431</t>
  </si>
  <si>
    <t>362014065</t>
  </si>
  <si>
    <t>http://nww.docserv.wyss.nhs.uk/synergyiim/dist/?val=5967452_25599960_20240209134753</t>
  </si>
  <si>
    <t>0000667980</t>
  </si>
  <si>
    <t>362014506</t>
  </si>
  <si>
    <t>http://nww.docserv.wyss.nhs.uk/synergyiim/dist/?val=5991454_25677779_20241109145434</t>
  </si>
  <si>
    <t>7351</t>
  </si>
  <si>
    <t>DISTINCTIVE MEDICAL PRODUCTS LTD</t>
  </si>
  <si>
    <t>2549</t>
  </si>
  <si>
    <t>RUNCORN</t>
  </si>
  <si>
    <t>268504</t>
  </si>
  <si>
    <t>269556</t>
  </si>
  <si>
    <t>362013557</t>
  </si>
  <si>
    <t>http://nww.docserv.wyss.nhs.uk/synergyiim/dist/?val=5969610_25607018_20240309094001</t>
  </si>
  <si>
    <t>269786</t>
  </si>
  <si>
    <t>http://nww.docserv.wyss.nhs.uk/synergyiim/dist/?val=5969601_25606918_20240309093759</t>
  </si>
  <si>
    <t>270019</t>
  </si>
  <si>
    <t>362012498</t>
  </si>
  <si>
    <t>http://nww.docserv.wyss.nhs.uk/synergyiim/dist/?val=5984765_25656891_20240909141938</t>
  </si>
  <si>
    <t>270009</t>
  </si>
  <si>
    <t>362014224</t>
  </si>
  <si>
    <t>http://nww.docserv.wyss.nhs.uk/synergyiim/dist/?val=5986895_25662751_20241009101309</t>
  </si>
  <si>
    <t>DJB LABCARE LTD</t>
  </si>
  <si>
    <t>2562</t>
  </si>
  <si>
    <t>NEWPORT PAGN-2</t>
  </si>
  <si>
    <t>58240</t>
  </si>
  <si>
    <t>362013005</t>
  </si>
  <si>
    <t>https://nww.einvoice-prod.sbs.nhs.uk:8179/invoicepdf/9976b2b0-acd6-575e-9f73-01dc63ac41c5</t>
  </si>
  <si>
    <t>58241</t>
  </si>
  <si>
    <t>362013006</t>
  </si>
  <si>
    <t>https://nww.einvoice-prod.sbs.nhs.uk:8179/invoicepdf/6776bbdb-71c4-57fe-a3b6-665264ead778</t>
  </si>
  <si>
    <t>DOCTORS ACADEMY UK</t>
  </si>
  <si>
    <t>227307</t>
  </si>
  <si>
    <t>1000500</t>
  </si>
  <si>
    <t>362015190</t>
  </si>
  <si>
    <t>http://nww.docserv.wyss.nhs.uk/synergyiim/dist/?val=6001183_25710754_20240917031328</t>
  </si>
  <si>
    <t>259518</t>
  </si>
  <si>
    <t>DP MEDICAL SYSTEMS LTD</t>
  </si>
  <si>
    <t>1235</t>
  </si>
  <si>
    <t>SIN350435</t>
  </si>
  <si>
    <t>362013309</t>
  </si>
  <si>
    <t>https://nww.einvoice-prod.sbs.nhs.uk:8179/invoicepdf/818b29ad-4793-5bc7-b7a6-766058fc3e14</t>
  </si>
  <si>
    <t>44142</t>
  </si>
  <si>
    <t>DRAEGER MEDICAL UK LTD</t>
  </si>
  <si>
    <t>2764</t>
  </si>
  <si>
    <t>918539236</t>
  </si>
  <si>
    <t>362013745</t>
  </si>
  <si>
    <t>https://nww.einvoice-prod.sbs.nhs.uk:8179/invoicepdf/04f16b7a-2123-5508-b262-5da26d33891e</t>
  </si>
  <si>
    <t>918539505</t>
  </si>
  <si>
    <t>362014306</t>
  </si>
  <si>
    <t>https://nww.einvoice-prod.sbs.nhs.uk:8179/invoicepdf/97b5af70-b1df-51df-94ae-da2f146cf904</t>
  </si>
  <si>
    <t>918539781</t>
  </si>
  <si>
    <t>https://nww.einvoice-prod.sbs.nhs.uk:8179/invoicepdf/c453b856-99f0-5b88-b572-ab8faa2f1160</t>
  </si>
  <si>
    <t>918540328</t>
  </si>
  <si>
    <t>https://nww.einvoice-prod.sbs.nhs.uk:8179/invoicepdf/06bc9a32-d3e9-54dd-92fb-9a0dea5d92cd</t>
  </si>
  <si>
    <t>918540329</t>
  </si>
  <si>
    <t>362014657</t>
  </si>
  <si>
    <t>https://nww.einvoice-prod.sbs.nhs.uk:8179/invoicepdf/cc8c6993-72bc-5bf8-b57b-afc016d87e18</t>
  </si>
  <si>
    <t>DRAEGER SAFETY UK LTD</t>
  </si>
  <si>
    <t>1818</t>
  </si>
  <si>
    <t>NORTHUMBERLAND</t>
  </si>
  <si>
    <t>2910360626</t>
  </si>
  <si>
    <t>362009956</t>
  </si>
  <si>
    <t>https://nww.einvoice-prod.sbs.nhs.uk:8179/invoicepdf/fbe28cb2-93be-5afb-8226-f22d0575af6e</t>
  </si>
  <si>
    <t>DRUGSRUS LTD</t>
  </si>
  <si>
    <t>158376</t>
  </si>
  <si>
    <t>HARROW</t>
  </si>
  <si>
    <t>NI249631</t>
  </si>
  <si>
    <t>NI249633</t>
  </si>
  <si>
    <t>NI249634</t>
  </si>
  <si>
    <t>NI249635</t>
  </si>
  <si>
    <t>NI249636</t>
  </si>
  <si>
    <t>NI250645</t>
  </si>
  <si>
    <t>NI250646</t>
  </si>
  <si>
    <t>NI250720</t>
  </si>
  <si>
    <t>NI250769</t>
  </si>
  <si>
    <t>NI251980</t>
  </si>
  <si>
    <t>NI252116</t>
  </si>
  <si>
    <t>NI25192</t>
  </si>
  <si>
    <t>NI252448</t>
  </si>
  <si>
    <t>NI252449</t>
  </si>
  <si>
    <t>NI252733</t>
  </si>
  <si>
    <t>NI252734</t>
  </si>
  <si>
    <t>NI252735</t>
  </si>
  <si>
    <t>DSRU EDUCATION &amp; RESEARCH LTD</t>
  </si>
  <si>
    <t>265678</t>
  </si>
  <si>
    <t>SOUTHAMPTON</t>
  </si>
  <si>
    <t>5744</t>
  </si>
  <si>
    <t>http://nww.docserv.wyss.nhs.uk/synergyiim/dist/?val=5944379_25531483_20240822022356</t>
  </si>
  <si>
    <t>DTR MEDICAL LTD</t>
  </si>
  <si>
    <t>2787</t>
  </si>
  <si>
    <t>513802</t>
  </si>
  <si>
    <t>362014472</t>
  </si>
  <si>
    <t>http://nww.docserv.wyss.nhs.uk/synergyiim/dist/?val=5985317_25658448_20240909155009</t>
  </si>
  <si>
    <t>258453</t>
  </si>
  <si>
    <t>DUN &amp; BRADSTREET LTD</t>
  </si>
  <si>
    <t>17489</t>
  </si>
  <si>
    <t>MARLOW</t>
  </si>
  <si>
    <t>CI00215337</t>
  </si>
  <si>
    <t>http://nww.docserv.wyss.nhs.uk/synergyiim/dist/?val=5975388_25626802_20240509020636</t>
  </si>
  <si>
    <t>258729</t>
  </si>
  <si>
    <t>DURBIN PLC</t>
  </si>
  <si>
    <t>2817</t>
  </si>
  <si>
    <t>HAYES</t>
  </si>
  <si>
    <t>1076816</t>
  </si>
  <si>
    <t>1078690</t>
  </si>
  <si>
    <t>1079443</t>
  </si>
  <si>
    <t>DWP DEBT MANAGEMENT</t>
  </si>
  <si>
    <t>131983</t>
  </si>
  <si>
    <t>SALFORD</t>
  </si>
  <si>
    <t>100403-09-SEP-2024</t>
  </si>
  <si>
    <t>01119</t>
  </si>
  <si>
    <t>E&amp;O LABORATORIES LTD</t>
  </si>
  <si>
    <t>2836</t>
  </si>
  <si>
    <t>BARRYBRIDGE</t>
  </si>
  <si>
    <t>697708</t>
  </si>
  <si>
    <t>362013883</t>
  </si>
  <si>
    <t>http://nww.docserv.wyss.nhs.uk/synergyiim/dist/?val=5963560_25585550_20240830140033</t>
  </si>
  <si>
    <t>697709</t>
  </si>
  <si>
    <t>http://nww.docserv.wyss.nhs.uk/synergyiim/dist/?val=5963557_25585577_20240830140017</t>
  </si>
  <si>
    <t>697710</t>
  </si>
  <si>
    <t>http://nww.docserv.wyss.nhs.uk/synergyiim/dist/?val=5963557_25585576_20240830140017</t>
  </si>
  <si>
    <t>697874</t>
  </si>
  <si>
    <t>http://nww.docserv.wyss.nhs.uk/synergyiim/dist/?val=5971275_25613331_20240309143521</t>
  </si>
  <si>
    <t>698068</t>
  </si>
  <si>
    <t>362014265</t>
  </si>
  <si>
    <t>http://nww.docserv.wyss.nhs.uk/synergyiim/dist/?val=5974506_25623882_20240409140641</t>
  </si>
  <si>
    <t>698069</t>
  </si>
  <si>
    <t>362014003</t>
  </si>
  <si>
    <t>http://nww.docserv.wyss.nhs.uk/synergyiim/dist/?val=5974506_25623881_20240409140641</t>
  </si>
  <si>
    <t>698609</t>
  </si>
  <si>
    <t>http://nww.docserv.wyss.nhs.uk/synergyiim/dist/?val=6014949_25753785_20240923124258</t>
  </si>
  <si>
    <t>698613</t>
  </si>
  <si>
    <t>362014810</t>
  </si>
  <si>
    <t>http://nww.docserv.wyss.nhs.uk/synergyiim/dist/?val=6014949_25753784_20240923124258</t>
  </si>
  <si>
    <t>698610</t>
  </si>
  <si>
    <t>362014687</t>
  </si>
  <si>
    <t>http://nww.docserv.wyss.nhs.uk/synergyiim/dist/?val=6014949_25753786_20240923124258</t>
  </si>
  <si>
    <t>698611</t>
  </si>
  <si>
    <t>362014947</t>
  </si>
  <si>
    <t>http://nww.docserv.wyss.nhs.uk/synergyiim/dist/?val=6014949_25753783_20240923124258</t>
  </si>
  <si>
    <t>EAST HERTFORDSHIRE DISTRICT COUNCIL</t>
  </si>
  <si>
    <t>2857</t>
  </si>
  <si>
    <t>100402-09-SEP-2024</t>
  </si>
  <si>
    <t>EAST OF ENGLAND AMBULANCE SERVICE NHS TRUST</t>
  </si>
  <si>
    <t>1845</t>
  </si>
  <si>
    <t>CHELMSFORD-2</t>
  </si>
  <si>
    <t>658804</t>
  </si>
  <si>
    <t>362013177</t>
  </si>
  <si>
    <t>http://nww.docserv.wyss.nhs.uk/synergyiim/dist/?val=6001181_25710731_20240917031302</t>
  </si>
  <si>
    <t>EAST SUFFOLK &amp; NORTH ESSEX NHS FOUNDATION TRUST</t>
  </si>
  <si>
    <t>264218</t>
  </si>
  <si>
    <t>COLCHESTER</t>
  </si>
  <si>
    <t>6000020172</t>
  </si>
  <si>
    <t>6000020355</t>
  </si>
  <si>
    <t>6000020357</t>
  </si>
  <si>
    <t>6000020361</t>
  </si>
  <si>
    <t>6000020362</t>
  </si>
  <si>
    <t>6000020353</t>
  </si>
  <si>
    <t>6000020356</t>
  </si>
  <si>
    <t>6000020358</t>
  </si>
  <si>
    <t>6000020359</t>
  </si>
  <si>
    <t>6000020360</t>
  </si>
  <si>
    <t>6000020363</t>
  </si>
  <si>
    <t>6000020364</t>
  </si>
  <si>
    <t>6000020474</t>
  </si>
  <si>
    <t>6000020478</t>
  </si>
  <si>
    <t>6000020481</t>
  </si>
  <si>
    <t>EAST&amp;NORTH HERTFORDSHIRE NHS TRUST</t>
  </si>
  <si>
    <t>1923</t>
  </si>
  <si>
    <t>STEVENAGE</t>
  </si>
  <si>
    <t>4194625</t>
  </si>
  <si>
    <t>http://nww.docserv.wyss.nhs.uk/Inter-NHS/PRD21RQW53122304194625.pdf</t>
  </si>
  <si>
    <t>00RWH</t>
  </si>
  <si>
    <t>4194778</t>
  </si>
  <si>
    <t>http://nww.docserv.wyss.nhs.uk/Inter-NHS/PRD21RQW53122304194778.pdf</t>
  </si>
  <si>
    <t>259525</t>
  </si>
  <si>
    <t>4195219</t>
  </si>
  <si>
    <t>http://nww.docserv.wyss.nhs.uk/Inter-NHS/PRD21RQW53122304195219.pdf</t>
  </si>
  <si>
    <t>4195220</t>
  </si>
  <si>
    <t>http://nww.docserv.wyss.nhs.uk/Inter-NHS/PRD21RQW53122304195220.pdf</t>
  </si>
  <si>
    <t>4195221</t>
  </si>
  <si>
    <t>http://nww.docserv.wyss.nhs.uk/Inter-NHS/PRD21RQW53122304195221.pdf</t>
  </si>
  <si>
    <t>4195223</t>
  </si>
  <si>
    <t>http://nww.docserv.wyss.nhs.uk/Inter-NHS/PRD21RQW53122304195223.pdf</t>
  </si>
  <si>
    <t>4195354</t>
  </si>
  <si>
    <t>http://nww.docserv.wyss.nhs.uk/Inter-NHS/PRD21RQW53122304195354.pdf</t>
  </si>
  <si>
    <t>EASTWOOD PARK LTD</t>
  </si>
  <si>
    <t>2877</t>
  </si>
  <si>
    <t>WOTNUNDREDGE</t>
  </si>
  <si>
    <t>SI2888</t>
  </si>
  <si>
    <t>362014284</t>
  </si>
  <si>
    <t>https://nww.einvoice-prod.sbs.nhs.uk:8179/invoicepdf/f5e12c6a-d1e4-5332-b92a-99dbff715359</t>
  </si>
  <si>
    <t>ECONIX LTD</t>
  </si>
  <si>
    <t>57343</t>
  </si>
  <si>
    <t>66759</t>
  </si>
  <si>
    <t>http://nww.docserv.wyss.nhs.uk/synergyiim/dist/?val=5983862_25653530_20240909111605</t>
  </si>
  <si>
    <t>EDAN MEDICAL UK LTD</t>
  </si>
  <si>
    <t>255020</t>
  </si>
  <si>
    <t>NORTHAMPTON 1</t>
  </si>
  <si>
    <t>0000004098</t>
  </si>
  <si>
    <t>362013941</t>
  </si>
  <si>
    <t>http://nww.docserv.wyss.nhs.uk/synergyiim/dist/?val=5970064_25608591_20240309105441</t>
  </si>
  <si>
    <t>258016</t>
  </si>
  <si>
    <t>0000004099</t>
  </si>
  <si>
    <t>362013932</t>
  </si>
  <si>
    <t>http://nww.docserv.wyss.nhs.uk/synergyiim/dist/?val=5970101_25608673_20240309110133</t>
  </si>
  <si>
    <t>0000004112</t>
  </si>
  <si>
    <t>362014223</t>
  </si>
  <si>
    <t>http://nww.docserv.wyss.nhs.uk/synergyiim/dist/?val=5977968_25634513_20240509144220</t>
  </si>
  <si>
    <t>0000004113</t>
  </si>
  <si>
    <t>362014153</t>
  </si>
  <si>
    <t>http://nww.docserv.wyss.nhs.uk/synergyiim/dist/?val=5978005_25634672_20240509145011</t>
  </si>
  <si>
    <t>0000004134</t>
  </si>
  <si>
    <t>362014547</t>
  </si>
  <si>
    <t>http://nww.docserv.wyss.nhs.uk/synergyiim/dist/?val=5995999_25693916_20240913100841</t>
  </si>
  <si>
    <t>0000004162</t>
  </si>
  <si>
    <t>362014854</t>
  </si>
  <si>
    <t>http://nww.docserv.wyss.nhs.uk/synergyiim/dist/?val=6006815_25727962_20240919020442</t>
  </si>
  <si>
    <t>257735</t>
  </si>
  <si>
    <t>0000004163</t>
  </si>
  <si>
    <t>362014884</t>
  </si>
  <si>
    <t>http://nww.docserv.wyss.nhs.uk/synergyiim/dist/?val=6014447_25752464_20240923110951</t>
  </si>
  <si>
    <t>EDEN SPRINGS UK LTD</t>
  </si>
  <si>
    <t>1946</t>
  </si>
  <si>
    <t>BLANTYRE-1</t>
  </si>
  <si>
    <t>315376375</t>
  </si>
  <si>
    <t>http://nww.docserv.wyss.nhs.uk/synergyiim/dist/?val=5705399_24740238_20240513150734</t>
  </si>
  <si>
    <t>EDMUNDSON ELECTRICAL LTD</t>
  </si>
  <si>
    <t>13733</t>
  </si>
  <si>
    <t>NEWMARKET-1</t>
  </si>
  <si>
    <t>208331291</t>
  </si>
  <si>
    <t>362013639</t>
  </si>
  <si>
    <t>http://nww.docserv.wyss.nhs.uk/synergyiim/dist/?val=5981256_25645095_20240609141033</t>
  </si>
  <si>
    <t>ELECOSOFT UK LTD</t>
  </si>
  <si>
    <t>212075</t>
  </si>
  <si>
    <t>HADDENHAM</t>
  </si>
  <si>
    <t>INV4546</t>
  </si>
  <si>
    <t>362014183</t>
  </si>
  <si>
    <t>http://nww.docserv.wyss.nhs.uk/synergyiim/dist/?val=6011984_25743929_20240920130334</t>
  </si>
  <si>
    <t>ELLAB (UK) LTD</t>
  </si>
  <si>
    <t>290248</t>
  </si>
  <si>
    <t>ELLESMERE PORT</t>
  </si>
  <si>
    <t>19296</t>
  </si>
  <si>
    <t>362013100</t>
  </si>
  <si>
    <t>http://nww.docserv.wyss.nhs.uk/synergyiim/dist/?val=5991108_25676354_20241109135428</t>
  </si>
  <si>
    <t>258019</t>
  </si>
  <si>
    <t>7041</t>
  </si>
  <si>
    <t>ELM SITE SERVICES LTD</t>
  </si>
  <si>
    <t>332910</t>
  </si>
  <si>
    <t>HORNCHURCH</t>
  </si>
  <si>
    <t>9578</t>
  </si>
  <si>
    <t>362011095</t>
  </si>
  <si>
    <t>http://nww.docserv.wyss.nhs.uk/synergyiim/dist/?val=5971456_25614259_20240309150305</t>
  </si>
  <si>
    <t>9579</t>
  </si>
  <si>
    <t>362011975</t>
  </si>
  <si>
    <t>http://nww.docserv.wyss.nhs.uk/synergyiim/dist/?val=5971456_25614260_20240309150305</t>
  </si>
  <si>
    <t>9580</t>
  </si>
  <si>
    <t>362012063</t>
  </si>
  <si>
    <t>http://nww.docserv.wyss.nhs.uk/synergyiim/dist/?val=5971456_25614262_20240309150305</t>
  </si>
  <si>
    <t>9581</t>
  </si>
  <si>
    <t>362010387</t>
  </si>
  <si>
    <t>http://nww.docserv.wyss.nhs.uk/synergyiim/dist/?val=5971456_25614261_20240309150305</t>
  </si>
  <si>
    <t>9673</t>
  </si>
  <si>
    <t>362012483</t>
  </si>
  <si>
    <t>http://nww.docserv.wyss.nhs.uk/synergyiim/dist/?val=5971456_25614263_20240309150305</t>
  </si>
  <si>
    <t>9674</t>
  </si>
  <si>
    <t>362012501</t>
  </si>
  <si>
    <t>http://nww.docserv.wyss.nhs.uk/synergyiim/dist/?val=5971456_25614264_20240309150305</t>
  </si>
  <si>
    <t>9721</t>
  </si>
  <si>
    <t>362014432</t>
  </si>
  <si>
    <t>http://nww.docserv.wyss.nhs.uk/synergyiim/dist/?val=6000801_25708862_20240917021430</t>
  </si>
  <si>
    <t>9732</t>
  </si>
  <si>
    <t>362015018</t>
  </si>
  <si>
    <t>https://nww.einvoice-prod.sbs.nhs.uk:8179/invoicepdf/a987719f-9e53-5e2d-ad0a-2a04dbb1fa80</t>
  </si>
  <si>
    <t>9739</t>
  </si>
  <si>
    <t>362015079</t>
  </si>
  <si>
    <t>https://nww.einvoice-prod.sbs.nhs.uk:8179/invoicepdf/a5586227-1f4c-5e4d-a50f-1713a7d18ce0</t>
  </si>
  <si>
    <t>ELMA TRACEY</t>
  </si>
  <si>
    <t>337639</t>
  </si>
  <si>
    <t>ARREFUNDDM2021993657</t>
  </si>
  <si>
    <t>2060</t>
  </si>
  <si>
    <t>EMMA ADAMS COUNSELLING</t>
  </si>
  <si>
    <t>329744</t>
  </si>
  <si>
    <t>EPPING</t>
  </si>
  <si>
    <t>SUPERVISIONQ32024</t>
  </si>
  <si>
    <t>https://nww.einvoice-prod.sbs.nhs.uk:8179/invoicepdf/8f4c4743-61a5-5f61-8dfb-52eff174db9e</t>
  </si>
  <si>
    <t>258035</t>
  </si>
  <si>
    <t>ENTERPRISE STATIONERY LTD</t>
  </si>
  <si>
    <t>9595</t>
  </si>
  <si>
    <t>LURGAN</t>
  </si>
  <si>
    <t>160268</t>
  </si>
  <si>
    <t>362008314</t>
  </si>
  <si>
    <t>http://nww.docserv.wyss.nhs.uk/synergyiim/dist/?val=5858697_25258758_20240717111255</t>
  </si>
  <si>
    <t>258730</t>
  </si>
  <si>
    <t>160603</t>
  </si>
  <si>
    <t>https://nww.einvoice-prod.sbs.nhs.uk:8179/invoicepdf/79bcc76e-cb7b-5e82-ada1-db62c3359f4e</t>
  </si>
  <si>
    <t>160707</t>
  </si>
  <si>
    <t>362008844</t>
  </si>
  <si>
    <t>http://nww.docserv.wyss.nhs.uk/synergyiim/dist/?val=5969952_25608296_20240309103758</t>
  </si>
  <si>
    <t>160708</t>
  </si>
  <si>
    <t>http://nww.docserv.wyss.nhs.uk/synergyiim/dist/?val=5969961_25608348_20240309103936</t>
  </si>
  <si>
    <t>160876</t>
  </si>
  <si>
    <t>http://nww.docserv.wyss.nhs.uk/synergyiim/dist/?val=6016952_25760424_20240924093409</t>
  </si>
  <si>
    <t>160877</t>
  </si>
  <si>
    <t>http://nww.docserv.wyss.nhs.uk/synergyiim/dist/?val=6016952_25760437_20240924093409</t>
  </si>
  <si>
    <t>ESSEX INTERPRETING LTD</t>
  </si>
  <si>
    <t>286379</t>
  </si>
  <si>
    <t>ALRESFORD</t>
  </si>
  <si>
    <t>63683</t>
  </si>
  <si>
    <t>https://nww.einvoice-prod.sbs.nhs.uk:8179/invoicepdf/c88b62ad-3049-5d6b-9add-d4d31911d8e8</t>
  </si>
  <si>
    <t>63684</t>
  </si>
  <si>
    <t>https://nww.einvoice-prod.sbs.nhs.uk:8179/invoicepdf/c55b1ff9-6ab7-5c48-9183-eb16ef4a6456</t>
  </si>
  <si>
    <t>63685</t>
  </si>
  <si>
    <t>https://nww.einvoice-prod.sbs.nhs.uk:8179/invoicepdf/c6c514ed-0e16-5dc7-99a1-18f39d69a401</t>
  </si>
  <si>
    <t>ESSEX PARTNERSHIP UNIVERSITY NHS FOUNDATION TRUST</t>
  </si>
  <si>
    <t>247609</t>
  </si>
  <si>
    <t>GRAYS</t>
  </si>
  <si>
    <t>I0076551</t>
  </si>
  <si>
    <t>http://nww.docserv.wyss.nhs.uk/synergyiim/dist/?val=5957412_25568188_20240828151530</t>
  </si>
  <si>
    <t>259534</t>
  </si>
  <si>
    <t>00R1L</t>
  </si>
  <si>
    <t>I0076552</t>
  </si>
  <si>
    <t>http://nww.docserv.wyss.nhs.uk/synergyiim/dist/?val=5957412_25568187_20240828151530</t>
  </si>
  <si>
    <t>EUROBIO SCIENTIFIC UK LTD</t>
  </si>
  <si>
    <t>318037</t>
  </si>
  <si>
    <t>DORKING</t>
  </si>
  <si>
    <t>50386</t>
  </si>
  <si>
    <t>362014996</t>
  </si>
  <si>
    <t>http://nww.docserv.wyss.nhs.uk/synergyiim/dist/?val=6017818_25763188_20240924121301</t>
  </si>
  <si>
    <t>EUROSURGICAL LTD</t>
  </si>
  <si>
    <t>211950</t>
  </si>
  <si>
    <t>GUILDFORD</t>
  </si>
  <si>
    <t>INV231842</t>
  </si>
  <si>
    <t>362014393</t>
  </si>
  <si>
    <t>http://nww.docserv.wyss.nhs.uk/synergyiim/dist/?val=5981774_25646574_20240609155058</t>
  </si>
  <si>
    <t>EVACU8</t>
  </si>
  <si>
    <t>226820</t>
  </si>
  <si>
    <t>MILTON KEYNES 1</t>
  </si>
  <si>
    <t>5235</t>
  </si>
  <si>
    <t>362013751</t>
  </si>
  <si>
    <t>https://nww.einvoice-prod.sbs.nhs.uk:8179/invoicepdf/b6bc68f8-3eab-57c7-95dd-bc7f3b425f1e</t>
  </si>
  <si>
    <t>EXACT SCIENCES UK LTD</t>
  </si>
  <si>
    <t>287665</t>
  </si>
  <si>
    <t>9302008022</t>
  </si>
  <si>
    <t>362008371</t>
  </si>
  <si>
    <t>http://nww.docserv.wyss.nhs.uk/synergyiim/dist/?val=5969280_25606070_20240309083037</t>
  </si>
  <si>
    <t>FANNIN (UK) LTD</t>
  </si>
  <si>
    <t>3222</t>
  </si>
  <si>
    <t>SWADLINCOTE3</t>
  </si>
  <si>
    <t>9900096003</t>
  </si>
  <si>
    <t>362010658</t>
  </si>
  <si>
    <t>http://nww.docserv.wyss.nhs.uk/synergyiim/dist/?val=6008025_25732615_20240919100153</t>
  </si>
  <si>
    <t>FOCUS MEDICAL SERVICES LTD</t>
  </si>
  <si>
    <t>3411</t>
  </si>
  <si>
    <t>EXETER</t>
  </si>
  <si>
    <t>19243</t>
  </si>
  <si>
    <t>362008444</t>
  </si>
  <si>
    <t>http://nww.docserv.wyss.nhs.uk/synergyiim/dist/?val=6022973_25780246_20240926093720</t>
  </si>
  <si>
    <t>7023</t>
  </si>
  <si>
    <t>FONDAZIONE BANCA DEGLI OCCHI DEL VENETO ONLUS</t>
  </si>
  <si>
    <t>213067</t>
  </si>
  <si>
    <t>ZELARINO</t>
  </si>
  <si>
    <t>2024000395</t>
  </si>
  <si>
    <t>362002905</t>
  </si>
  <si>
    <t>http://nww.docserv.wyss.nhs.uk/synergyiim/dist/?val=5711005_24759979_20240515125337</t>
  </si>
  <si>
    <t>362004914</t>
  </si>
  <si>
    <t>FORUM HEALTH PRODUCTS LTD</t>
  </si>
  <si>
    <t>149050</t>
  </si>
  <si>
    <t>REDHILL-1</t>
  </si>
  <si>
    <t>922779JST</t>
  </si>
  <si>
    <t>102944/JST</t>
  </si>
  <si>
    <t>FOUNDATION OF NURSING STUDIES</t>
  </si>
  <si>
    <t>63284</t>
  </si>
  <si>
    <t>5388</t>
  </si>
  <si>
    <t>362013756</t>
  </si>
  <si>
    <t>http://nww.docserv.wyss.nhs.uk/synergyiim/dist/?val=5950427_25548417_20240826024039</t>
  </si>
  <si>
    <t>FRANCOTYP-POSTALIA LTD</t>
  </si>
  <si>
    <t>3432</t>
  </si>
  <si>
    <t>25767072C</t>
  </si>
  <si>
    <t>362005843</t>
  </si>
  <si>
    <t>https://nww.einvoice-prod.sbs.nhs.uk:8179/invoicepdf/c89cde08-9018-590e-8dbc-8d9741c30768</t>
  </si>
  <si>
    <t>259219</t>
  </si>
  <si>
    <t>7230</t>
  </si>
  <si>
    <t>25835738</t>
  </si>
  <si>
    <t>https://nww.einvoice-prod.sbs.nhs.uk:8179/invoicepdf/a21a9233-4ca8-503a-a38b-4a18fed916c6</t>
  </si>
  <si>
    <t>FRESENIUS KABI LTD</t>
  </si>
  <si>
    <t>3442</t>
  </si>
  <si>
    <t>915084002</t>
  </si>
  <si>
    <t>915084003</t>
  </si>
  <si>
    <t>915084004</t>
  </si>
  <si>
    <t>915087315</t>
  </si>
  <si>
    <t>915087316</t>
  </si>
  <si>
    <t>915088315</t>
  </si>
  <si>
    <t>915088316</t>
  </si>
  <si>
    <t>915089366</t>
  </si>
  <si>
    <t>915090057</t>
  </si>
  <si>
    <t>915091454</t>
  </si>
  <si>
    <t>915091455</t>
  </si>
  <si>
    <t>915092395</t>
  </si>
  <si>
    <t>915094520</t>
  </si>
  <si>
    <t>915094521</t>
  </si>
  <si>
    <t>915095201</t>
  </si>
  <si>
    <t>915096604</t>
  </si>
  <si>
    <t>915096605</t>
  </si>
  <si>
    <t>915097681</t>
  </si>
  <si>
    <t>915097682</t>
  </si>
  <si>
    <t>915097683</t>
  </si>
  <si>
    <t>915098906</t>
  </si>
  <si>
    <t>915100154</t>
  </si>
  <si>
    <t>915100155</t>
  </si>
  <si>
    <t>915101016</t>
  </si>
  <si>
    <t>FULL ELECTRICAL SERVICES CO LTD (THE)</t>
  </si>
  <si>
    <t>312424</t>
  </si>
  <si>
    <t>WEST THURROC</t>
  </si>
  <si>
    <t>16162</t>
  </si>
  <si>
    <t>362010071</t>
  </si>
  <si>
    <t>http://nww.docserv.wyss.nhs.uk/synergyiim/dist/?val=6003185_25716657_20240917131724</t>
  </si>
  <si>
    <t>16163</t>
  </si>
  <si>
    <t>362010068</t>
  </si>
  <si>
    <t>http://nww.docserv.wyss.nhs.uk/synergyiim/dist/?val=6003185_25716656_20240917131724</t>
  </si>
  <si>
    <t>16242</t>
  </si>
  <si>
    <t>362012781</t>
  </si>
  <si>
    <t>http://nww.docserv.wyss.nhs.uk/synergyiim/dist/?val=5912422_25435536_20240808095651</t>
  </si>
  <si>
    <t>16243</t>
  </si>
  <si>
    <t>362012782</t>
  </si>
  <si>
    <t>http://nww.docserv.wyss.nhs.uk/synergyiim/dist/?val=5912422_25435537_20240808095651</t>
  </si>
  <si>
    <t>16244</t>
  </si>
  <si>
    <t>362012784</t>
  </si>
  <si>
    <t>http://nww.docserv.wyss.nhs.uk/synergyiim/dist/?val=5912422_25435538_20240808095651</t>
  </si>
  <si>
    <t>16245</t>
  </si>
  <si>
    <t>362012780</t>
  </si>
  <si>
    <t>http://nww.docserv.wyss.nhs.uk/synergyiim/dist/?val=5912422_25435539_20240808095651</t>
  </si>
  <si>
    <t>16246</t>
  </si>
  <si>
    <t>362012351</t>
  </si>
  <si>
    <t>http://nww.docserv.wyss.nhs.uk/synergyiim/dist/?val=5912422_25435540_20240808095651</t>
  </si>
  <si>
    <t>16247</t>
  </si>
  <si>
    <t>362011936</t>
  </si>
  <si>
    <t>http://nww.docserv.wyss.nhs.uk/synergyiim/dist/?val=5912422_25435541_20240808095651</t>
  </si>
  <si>
    <t>16291</t>
  </si>
  <si>
    <t>362012986</t>
  </si>
  <si>
    <t>http://nww.docserv.wyss.nhs.uk/synergyiim/dist/?val=5991165_25676730_20241109140809</t>
  </si>
  <si>
    <t>16258</t>
  </si>
  <si>
    <t>362013318</t>
  </si>
  <si>
    <t>http://nww.docserv.wyss.nhs.uk/synergyiim/dist/?val=5953715_25557262_20240827135431</t>
  </si>
  <si>
    <t>16259</t>
  </si>
  <si>
    <t>362013316</t>
  </si>
  <si>
    <t>http://nww.docserv.wyss.nhs.uk/synergyiim/dist/?val=5953715_25557263_20240827135431</t>
  </si>
  <si>
    <t>16260</t>
  </si>
  <si>
    <t>362013317</t>
  </si>
  <si>
    <t>http://nww.docserv.wyss.nhs.uk/synergyiim/dist/?val=5953715_25557264_20240827135431</t>
  </si>
  <si>
    <t>16261</t>
  </si>
  <si>
    <t>362012783</t>
  </si>
  <si>
    <t>http://nww.docserv.wyss.nhs.uk/synergyiim/dist/?val=5953771_25557459_20240827140147</t>
  </si>
  <si>
    <t>362013377</t>
  </si>
  <si>
    <t>16262</t>
  </si>
  <si>
    <t>362013758</t>
  </si>
  <si>
    <t>http://nww.docserv.wyss.nhs.uk/synergyiim/dist/?val=5953771_25557458_20240827140147</t>
  </si>
  <si>
    <t>16278</t>
  </si>
  <si>
    <t>362013760</t>
  </si>
  <si>
    <t>http://nww.docserv.wyss.nhs.uk/synergyiim/dist/?val=5957310_25567748_20240828145847</t>
  </si>
  <si>
    <t>16264</t>
  </si>
  <si>
    <t>362010187</t>
  </si>
  <si>
    <t>http://nww.docserv.wyss.nhs.uk/synergyiim/dist/?val=5953771_25557456_20240827140147</t>
  </si>
  <si>
    <t>16267</t>
  </si>
  <si>
    <t>362010188</t>
  </si>
  <si>
    <t>http://nww.docserv.wyss.nhs.uk/synergyiim/dist/?val=5953771_25557453_20240827140147</t>
  </si>
  <si>
    <t>16268</t>
  </si>
  <si>
    <t>362010086</t>
  </si>
  <si>
    <t>http://nww.docserv.wyss.nhs.uk/synergyiim/dist/?val=5953771_25557452_20240827140147</t>
  </si>
  <si>
    <t>16276</t>
  </si>
  <si>
    <t>362013810</t>
  </si>
  <si>
    <t>http://nww.docserv.wyss.nhs.uk/synergyiim/dist/?val=5957310_25567747_20240828145847</t>
  </si>
  <si>
    <t>16277</t>
  </si>
  <si>
    <t>362013809</t>
  </si>
  <si>
    <t>http://nww.docserv.wyss.nhs.uk/synergyiim/dist/?val=5957310_25567746_20240828145847</t>
  </si>
  <si>
    <t>16292</t>
  </si>
  <si>
    <t>362014415</t>
  </si>
  <si>
    <t>http://nww.docserv.wyss.nhs.uk/synergyiim/dist/?val=5991165_25676731_20241109140809</t>
  </si>
  <si>
    <t>44013</t>
  </si>
  <si>
    <t>16290</t>
  </si>
  <si>
    <t>362014494</t>
  </si>
  <si>
    <t>http://nww.docserv.wyss.nhs.uk/synergyiim/dist/?val=5991165_25676729_20241109140809</t>
  </si>
  <si>
    <t>16293</t>
  </si>
  <si>
    <t>362014524</t>
  </si>
  <si>
    <t>http://nww.docserv.wyss.nhs.uk/synergyiim/dist/?val=5991165_25676732_20241109140809</t>
  </si>
  <si>
    <t>16294</t>
  </si>
  <si>
    <t>362014525</t>
  </si>
  <si>
    <t>http://nww.docserv.wyss.nhs.uk/synergyiim/dist/?val=5991165_25676733_20241109140809</t>
  </si>
  <si>
    <t>FYFE WILSON LTD</t>
  </si>
  <si>
    <t>329749</t>
  </si>
  <si>
    <t>105700</t>
  </si>
  <si>
    <t>362013417</t>
  </si>
  <si>
    <t>https://nww.einvoice-prod.sbs.nhs.uk:8179/invoicepdf/b1a2fd27-835d-5f76-848d-5c0c31fe21d7</t>
  </si>
  <si>
    <t>105730</t>
  </si>
  <si>
    <t>362011586</t>
  </si>
  <si>
    <t>https://nww.einvoice-prod.sbs.nhs.uk:8179/invoicepdf/9224605b-ae50-53c1-95bf-603457068847</t>
  </si>
  <si>
    <t>105777</t>
  </si>
  <si>
    <t>362013679</t>
  </si>
  <si>
    <t>https://nww.einvoice-prod.sbs.nhs.uk:8179/invoicepdf/45d9f984-f22f-54ba-869c-ef3b4007a31f</t>
  </si>
  <si>
    <t>G4S CASH SOLUTIONS (UK) LTD</t>
  </si>
  <si>
    <t>3491</t>
  </si>
  <si>
    <t>WORKSOP</t>
  </si>
  <si>
    <t>2023041159</t>
  </si>
  <si>
    <t>http://nww.docserv.wyss.nhs.uk/synergyiim/dist/?val=5948084_25542226_20240823091119</t>
  </si>
  <si>
    <t>7224</t>
  </si>
  <si>
    <t>2023101132</t>
  </si>
  <si>
    <t>http://nww.docserv.wyss.nhs.uk/synergyiim/dist/?val=5948084_25542225_20240823091119</t>
  </si>
  <si>
    <t>GAIL-ANN GODDARD</t>
  </si>
  <si>
    <t>336477</t>
  </si>
  <si>
    <t>BISHOPS STOR</t>
  </si>
  <si>
    <t>100389-04-SEP-2024</t>
  </si>
  <si>
    <t>258749</t>
  </si>
  <si>
    <t>7270</t>
  </si>
  <si>
    <t>GAMA HEALTHCARE LTD</t>
  </si>
  <si>
    <t>21838</t>
  </si>
  <si>
    <t>160081550</t>
  </si>
  <si>
    <t>362012932</t>
  </si>
  <si>
    <t>http://nww.docserv.wyss.nhs.uk/synergyiim/dist/?val=6018940_25767074_20240925024347</t>
  </si>
  <si>
    <t>259209</t>
  </si>
  <si>
    <t>GARDINER &amp; THEOBALD LLP</t>
  </si>
  <si>
    <t>7905</t>
  </si>
  <si>
    <t>MSL44898</t>
  </si>
  <si>
    <t>https://nww.einvoice-prod.sbs.nhs.uk:8179/invoicepdf/b684c393-1b24-5b37-9866-ead929998635</t>
  </si>
  <si>
    <t>258724</t>
  </si>
  <si>
    <t>GAS ARC GROUP LTD</t>
  </si>
  <si>
    <t>86240</t>
  </si>
  <si>
    <t>NORFOLK</t>
  </si>
  <si>
    <t>554010449</t>
  </si>
  <si>
    <t>362014856</t>
  </si>
  <si>
    <t>http://nww.docserv.wyss.nhs.uk/synergyiim/dist/?val=6003970_25719592_20240918023116</t>
  </si>
  <si>
    <t>GE HEALTHCARE</t>
  </si>
  <si>
    <t>3534</t>
  </si>
  <si>
    <t>0304070957524</t>
  </si>
  <si>
    <t>CHALFONT ST-2</t>
  </si>
  <si>
    <t>0090961473</t>
  </si>
  <si>
    <t>https://nww.einvoice-prod.sbs.nhs.uk:8179/invoicepdf/8b20b05d-dc6e-502f-9cd6-6abb0688f7dc</t>
  </si>
  <si>
    <t>0090961803</t>
  </si>
  <si>
    <t>https://nww.einvoice-prod.sbs.nhs.uk:8179/invoicepdf/bb6b4e94-373e-5bfd-a126-c42bab316073</t>
  </si>
  <si>
    <t>0090962919</t>
  </si>
  <si>
    <t>https://nww.einvoice-prod.sbs.nhs.uk:8179/invoicepdf/924b1081-4e5f-5031-85c5-33e5d6f7ed0b</t>
  </si>
  <si>
    <t>0090963189</t>
  </si>
  <si>
    <t>https://nww.einvoice-prod.sbs.nhs.uk:8179/invoicepdf/c27e8059-2b2e-5846-ab87-4b105bae593c</t>
  </si>
  <si>
    <t>1103816</t>
  </si>
  <si>
    <t>362010140</t>
  </si>
  <si>
    <t>http://nww.docserv.wyss.nhs.uk/synergyiim/dist/?val=5934545_25501152_20240819024127</t>
  </si>
  <si>
    <t>90958809</t>
  </si>
  <si>
    <t>http://nww.docserv.wyss.nhs.uk/synergyiim/dist/?val=5940686_25519967_20240820160811</t>
  </si>
  <si>
    <t>90961199</t>
  </si>
  <si>
    <t>http://nww.docserv.wyss.nhs.uk/synergyiim/dist/?val=5988710_25669235_20241109024009</t>
  </si>
  <si>
    <t>90962335</t>
  </si>
  <si>
    <t>http://nww.docserv.wyss.nhs.uk/synergyiim/dist/?val=6006961_25728794_20240919022920</t>
  </si>
  <si>
    <t>GE HEALTHCARE LTD</t>
  </si>
  <si>
    <t>3541</t>
  </si>
  <si>
    <t>AMERSHAM</t>
  </si>
  <si>
    <t>0090961876</t>
  </si>
  <si>
    <t>362014635</t>
  </si>
  <si>
    <t>https://nww.einvoice-prod.sbs.nhs.uk:8179/invoicepdf/953b1408-bd3b-5896-9f2f-11742bc0eb5a</t>
  </si>
  <si>
    <t>0090961877</t>
  </si>
  <si>
    <t>362014633</t>
  </si>
  <si>
    <t>https://nww.einvoice-prod.sbs.nhs.uk:8179/invoicepdf/930d60bd-839c-5136-a4f9-9233371f5cea</t>
  </si>
  <si>
    <t>0090962085</t>
  </si>
  <si>
    <t>362014706</t>
  </si>
  <si>
    <t>https://nww.einvoice-prod.sbs.nhs.uk:8179/invoicepdf/04f3f83b-9ae8-5df9-a68b-5cdd8dffb781</t>
  </si>
  <si>
    <t>0090962086</t>
  </si>
  <si>
    <t>362014705</t>
  </si>
  <si>
    <t>https://nww.einvoice-prod.sbs.nhs.uk:8179/invoicepdf/b46b36a4-7a74-5705-b79b-1ca1b35c4597</t>
  </si>
  <si>
    <t>0090962414</t>
  </si>
  <si>
    <t>362014056</t>
  </si>
  <si>
    <t>https://nww.einvoice-prod.sbs.nhs.uk:8179/invoicepdf/25b7d3c6-c3e3-5509-ae89-b16a55fed155</t>
  </si>
  <si>
    <t>0090962638</t>
  </si>
  <si>
    <t>362014634</t>
  </si>
  <si>
    <t>https://nww.einvoice-prod.sbs.nhs.uk:8179/invoicepdf/926c0a15-d050-5394-ac23-a2b9be83a4dc</t>
  </si>
  <si>
    <t>90953462</t>
  </si>
  <si>
    <t>362011457</t>
  </si>
  <si>
    <t>http://nww.docserv.wyss.nhs.uk/synergyiim/dist/?val=5840678_25200262_20241007023749</t>
  </si>
  <si>
    <t>90957027</t>
  </si>
  <si>
    <t>362012739</t>
  </si>
  <si>
    <t>http://nww.docserv.wyss.nhs.uk/synergyiim/dist/?val=5904894_25410754_20240608025139</t>
  </si>
  <si>
    <t>90959609</t>
  </si>
  <si>
    <t>http://nww.docserv.wyss.nhs.uk/synergyiim/dist/?val=5954411_25559186_20240827161213</t>
  </si>
  <si>
    <t>90959693</t>
  </si>
  <si>
    <t>http://nww.docserv.wyss.nhs.uk/synergyiim/dist/?val=5957719_25569136_20240828160748</t>
  </si>
  <si>
    <t>90960550</t>
  </si>
  <si>
    <t>362012022</t>
  </si>
  <si>
    <t>http://nww.docserv.wyss.nhs.uk/synergyiim/dist/?val=5972229_25617689_20240409024016</t>
  </si>
  <si>
    <t>90960551</t>
  </si>
  <si>
    <t>362013373</t>
  </si>
  <si>
    <t>http://nww.docserv.wyss.nhs.uk/synergyiim/dist/?val=5972229_25617690_20240409024016</t>
  </si>
  <si>
    <t>90960730</t>
  </si>
  <si>
    <t>http://nww.docserv.wyss.nhs.uk/synergyiim/dist/?val=5978437_25636026_20240509160919</t>
  </si>
  <si>
    <t>90961473</t>
  </si>
  <si>
    <t>http://nww.docserv.wyss.nhs.uk/synergyiim/dist/?val=5991650_25678760_20241209022935</t>
  </si>
  <si>
    <t>257505</t>
  </si>
  <si>
    <t>90961632</t>
  </si>
  <si>
    <t>http://nww.docserv.wyss.nhs.uk/synergyiim/dist/?val=5994750_25689934_20240913023442</t>
  </si>
  <si>
    <t>90961876</t>
  </si>
  <si>
    <t>http://nww.docserv.wyss.nhs.uk/synergyiim/dist/?val=5997697_25699169_20240916023200</t>
  </si>
  <si>
    <t>90961877</t>
  </si>
  <si>
    <t>http://nww.docserv.wyss.nhs.uk/synergyiim/dist/?val=5997697_25699171_20240916023200</t>
  </si>
  <si>
    <t>90961803</t>
  </si>
  <si>
    <t>http://nww.docserv.wyss.nhs.uk/synergyiim/dist/?val=5997689_25699157_20240916023109</t>
  </si>
  <si>
    <t>90962085</t>
  </si>
  <si>
    <t>http://nww.docserv.wyss.nhs.uk/synergyiim/dist/?val=6000928_25709443_20240917023312</t>
  </si>
  <si>
    <t>90962086</t>
  </si>
  <si>
    <t>http://nww.docserv.wyss.nhs.uk/synergyiim/dist/?val=6000928_25709442_20240917023312</t>
  </si>
  <si>
    <t>90963189</t>
  </si>
  <si>
    <t>http://nww.docserv.wyss.nhs.uk/synergyiim/dist/?val=6015857_25756822_20240924023226</t>
  </si>
  <si>
    <t>GE MEDICAL SYSTEMS LTD</t>
  </si>
  <si>
    <t>3547</t>
  </si>
  <si>
    <t>CHALFONT ST</t>
  </si>
  <si>
    <t>1120312</t>
  </si>
  <si>
    <t>362014031</t>
  </si>
  <si>
    <t>http://nww.docserv.wyss.nhs.uk/synergyiim/dist/?val=5961564_25580312_20240830031803</t>
  </si>
  <si>
    <t>1121989</t>
  </si>
  <si>
    <t>362014382</t>
  </si>
  <si>
    <t>http://nww.docserv.wyss.nhs.uk/synergyiim/dist/?val=5979033_25638363_20240609031758</t>
  </si>
  <si>
    <t>1122060</t>
  </si>
  <si>
    <t>http://nww.docserv.wyss.nhs.uk/synergyiim/dist/?val=5979033_25638359_20240609031758</t>
  </si>
  <si>
    <t>5058430</t>
  </si>
  <si>
    <t>362009813</t>
  </si>
  <si>
    <t>http://nww.docserv.wyss.nhs.uk/synergyiim/dist/?val=5989171_25671492_20241109035311</t>
  </si>
  <si>
    <t>5058463</t>
  </si>
  <si>
    <t>362011518</t>
  </si>
  <si>
    <t>http://nww.docserv.wyss.nhs.uk/synergyiim/dist/?val=5992119_25681022_20241209034528</t>
  </si>
  <si>
    <t>GEMCHEM LTD</t>
  </si>
  <si>
    <t>78787</t>
  </si>
  <si>
    <t>BRISTOL</t>
  </si>
  <si>
    <t>SI1526</t>
  </si>
  <si>
    <t>362000688</t>
  </si>
  <si>
    <t>https://nww.einvoice-prod.sbs.nhs.uk:8179/invoicepdf/fee84cbc-f56a-5c76-9b5e-20b67f7c7ed9</t>
  </si>
  <si>
    <t>GENERON LTD</t>
  </si>
  <si>
    <t>64840</t>
  </si>
  <si>
    <t>80514</t>
  </si>
  <si>
    <t>362014342</t>
  </si>
  <si>
    <t>http://nww.docserv.wyss.nhs.uk/synergyiim/dist/?val=5976580_25630458_20240509101346</t>
  </si>
  <si>
    <t>GENETECH PHARMACEUTICALS LTD</t>
  </si>
  <si>
    <t>331978</t>
  </si>
  <si>
    <t>RAINHAM</t>
  </si>
  <si>
    <t>2323</t>
  </si>
  <si>
    <t>2373</t>
  </si>
  <si>
    <t>GENMED ME LTD</t>
  </si>
  <si>
    <t>133145</t>
  </si>
  <si>
    <t>CWMBRAN</t>
  </si>
  <si>
    <t>22556</t>
  </si>
  <si>
    <t>http://nww.docserv.wyss.nhs.uk/synergyiim/dist/?val=5991342_25677396_20241109143132</t>
  </si>
  <si>
    <t>22554</t>
  </si>
  <si>
    <t>http://nww.docserv.wyss.nhs.uk/synergyiim/dist/?val=5991342_25677394_20241109143132</t>
  </si>
  <si>
    <t>GENTA MEDICAL</t>
  </si>
  <si>
    <t>3587</t>
  </si>
  <si>
    <t>YORK</t>
  </si>
  <si>
    <t>207051</t>
  </si>
  <si>
    <t>362011055</t>
  </si>
  <si>
    <t>http://nww.docserv.wyss.nhs.uk/synergyiim/dist/?val=5872102_25301997_20240723110826</t>
  </si>
  <si>
    <t>208577</t>
  </si>
  <si>
    <t>362014532</t>
  </si>
  <si>
    <t>http://nww.docserv.wyss.nhs.uk/synergyiim/dist/?val=6023142_25780816_20240926101308</t>
  </si>
  <si>
    <t>GEOFF NEAL LITHO LTD</t>
  </si>
  <si>
    <t>185490</t>
  </si>
  <si>
    <t>FELTHAM</t>
  </si>
  <si>
    <t>17433</t>
  </si>
  <si>
    <t>http://nww.docserv.wyss.nhs.uk/synergyiim/dist/?val=5903996_25406955_20240508151351</t>
  </si>
  <si>
    <t>18207</t>
  </si>
  <si>
    <t>http://nww.docserv.wyss.nhs.uk/synergyiim/dist/?val=5903996_25406953_20240508151351</t>
  </si>
  <si>
    <t>GERALD EVE LLP</t>
  </si>
  <si>
    <t>3310</t>
  </si>
  <si>
    <t>LONDON 1</t>
  </si>
  <si>
    <t>I202401000159</t>
  </si>
  <si>
    <t>362007068</t>
  </si>
  <si>
    <t>https://nww.einvoice-prod.sbs.nhs.uk:8179/invoicepdf/c6056c43-79f7-56ec-904d-f8e9db722355</t>
  </si>
  <si>
    <t>GETINGE LTD</t>
  </si>
  <si>
    <t>295552</t>
  </si>
  <si>
    <t>DERBY</t>
  </si>
  <si>
    <t>3129197854</t>
  </si>
  <si>
    <t>http://nww.docserv.wyss.nhs.uk/synergyiim/dist/?val=5993044_25683138_20241209103103</t>
  </si>
  <si>
    <t>259555</t>
  </si>
  <si>
    <t>3125006599</t>
  </si>
  <si>
    <t>362010962</t>
  </si>
  <si>
    <t>http://nww.docserv.wyss.nhs.uk/synergyiim/dist/?val=5975388_25626795_20240509020636</t>
  </si>
  <si>
    <t>3129203307</t>
  </si>
  <si>
    <t>http://nww.docserv.wyss.nhs.uk/synergyiim/dist/?val=6001224_25710926_20240917031933</t>
  </si>
  <si>
    <t>3129203958</t>
  </si>
  <si>
    <t>362014023</t>
  </si>
  <si>
    <t>http://nww.docserv.wyss.nhs.uk/synergyiim/dist/?val=6019204_25768430_20240925032741</t>
  </si>
  <si>
    <t>GILLING DOD ARCHITECTS</t>
  </si>
  <si>
    <t>104077</t>
  </si>
  <si>
    <t>CHORLEY</t>
  </si>
  <si>
    <t>INV11757</t>
  </si>
  <si>
    <t>https://nww.einvoice-prod.sbs.nhs.uk:8179/invoicepdf/7921b622-d315-54e4-89d4-9487e74380c6</t>
  </si>
  <si>
    <t>44007</t>
  </si>
  <si>
    <t>INV11812</t>
  </si>
  <si>
    <t>https://nww.einvoice-prod.sbs.nhs.uk:8179/invoicepdf/935e6d81-9e41-5560-81f3-90941f25b4ab</t>
  </si>
  <si>
    <t>INV11813</t>
  </si>
  <si>
    <t>https://nww.einvoice-prod.sbs.nhs.uk:8179/invoicepdf/4fa226a2-b4c6-55f6-8cc5-72ff9b117589</t>
  </si>
  <si>
    <t>GLAUKOS UK LTD</t>
  </si>
  <si>
    <t>236557</t>
  </si>
  <si>
    <t>HERTOGENBOSCH 1</t>
  </si>
  <si>
    <t>24711950</t>
  </si>
  <si>
    <t>362014027</t>
  </si>
  <si>
    <t>http://nww.docserv.wyss.nhs.uk/synergyiim/dist/?val=5960527_25576859_20240829144135</t>
  </si>
  <si>
    <t>24712027</t>
  </si>
  <si>
    <t>362014403</t>
  </si>
  <si>
    <t>http://nww.docserv.wyss.nhs.uk/synergyiim/dist/?val=5980913_25643870_20240609125959</t>
  </si>
  <si>
    <t>24712036</t>
  </si>
  <si>
    <t>362014478</t>
  </si>
  <si>
    <t>http://nww.docserv.wyss.nhs.uk/synergyiim/dist/?val=5983800_25653317_20240909110333</t>
  </si>
  <si>
    <t>24712147</t>
  </si>
  <si>
    <t>362015096</t>
  </si>
  <si>
    <t>http://nww.docserv.wyss.nhs.uk/synergyiim/dist/?val=6015022_25753978_20240923125724</t>
  </si>
  <si>
    <t>24712205</t>
  </si>
  <si>
    <t>362015341</t>
  </si>
  <si>
    <t>http://nww.docserv.wyss.nhs.uk/synergyiim/dist/?val=6027067_25792785_20240927130642</t>
  </si>
  <si>
    <t>GLS DOOR SYSTEMS LTD</t>
  </si>
  <si>
    <t>327957</t>
  </si>
  <si>
    <t>H026884</t>
  </si>
  <si>
    <t>362014244</t>
  </si>
  <si>
    <t>https://nww.einvoice-prod.sbs.nhs.uk:8179/invoicepdf/9dbd6741-60b5-51cd-9495-6fde2b688622</t>
  </si>
  <si>
    <t>H026883</t>
  </si>
  <si>
    <t>362014561</t>
  </si>
  <si>
    <t>https://nww.einvoice-prod.sbs.nhs.uk:8179/invoicepdf/0d78caab-33b4-5610-9567-eec22b4cd5a5</t>
  </si>
  <si>
    <t>GOLDEN THREAD FIRE DELAY LTD</t>
  </si>
  <si>
    <t>319707</t>
  </si>
  <si>
    <t>BRENTWOOD</t>
  </si>
  <si>
    <t>19487</t>
  </si>
  <si>
    <t>362010593</t>
  </si>
  <si>
    <t>https://nww.einvoice-prod.sbs.nhs.uk:8179/invoicepdf/ad86a85f-55db-5132-b2b3-a4fcffb2cc91</t>
  </si>
  <si>
    <t>19488</t>
  </si>
  <si>
    <t>362009907</t>
  </si>
  <si>
    <t>https://nww.einvoice-prod.sbs.nhs.uk:8179/invoicepdf/62720e4c-cf6a-5f96-a7fb-bc4f33cad0d6</t>
  </si>
  <si>
    <t>19489</t>
  </si>
  <si>
    <t>362010158</t>
  </si>
  <si>
    <t>https://nww.einvoice-prod.sbs.nhs.uk:8179/invoicepdf/6ec73cd2-73d2-589c-a5ba-85780af3f2eb</t>
  </si>
  <si>
    <t>19490</t>
  </si>
  <si>
    <t>362010386</t>
  </si>
  <si>
    <t>https://nww.einvoice-prod.sbs.nhs.uk:8179/invoicepdf/423ebf34-0b4e-5425-8351-117ea2dec339</t>
  </si>
  <si>
    <t>19491</t>
  </si>
  <si>
    <t>362011999</t>
  </si>
  <si>
    <t>https://nww.einvoice-prod.sbs.nhs.uk:8179/invoicepdf/e2d0bee4-965f-555d-b3e2-de224a35184d</t>
  </si>
  <si>
    <t>44085</t>
  </si>
  <si>
    <t>19518</t>
  </si>
  <si>
    <t>362013831</t>
  </si>
  <si>
    <t>https://nww.einvoice-prod.sbs.nhs.uk:8179/invoicepdf/ee4e211b-59f9-5786-9f8b-99214a7f5471</t>
  </si>
  <si>
    <t>19626</t>
  </si>
  <si>
    <t>362012985</t>
  </si>
  <si>
    <t>https://nww.einvoice-prod.sbs.nhs.uk:8179/invoicepdf/bd4f3e49-5f2b-5c0b-bf07-e0ba1cccd788</t>
  </si>
  <si>
    <t>19627</t>
  </si>
  <si>
    <t>362012098</t>
  </si>
  <si>
    <t>https://nww.einvoice-prod.sbs.nhs.uk:8179/invoicepdf/43982dc0-ed49-5ef1-92a2-0b393722f87a</t>
  </si>
  <si>
    <t>19628</t>
  </si>
  <si>
    <t>362012097</t>
  </si>
  <si>
    <t>https://nww.einvoice-prod.sbs.nhs.uk:8179/invoicepdf/37c1fdb4-cb29-5d12-b11a-ffc723099988</t>
  </si>
  <si>
    <t>19629</t>
  </si>
  <si>
    <t>362012096</t>
  </si>
  <si>
    <t>https://nww.einvoice-prod.sbs.nhs.uk:8179/invoicepdf/705be2a5-6c61-51bd-8f6a-cd96b3ba25ec</t>
  </si>
  <si>
    <t>GOULD LANDSCAPES LTD</t>
  </si>
  <si>
    <t>266697</t>
  </si>
  <si>
    <t>19939</t>
  </si>
  <si>
    <t>http://nww.docserv.wyss.nhs.uk/synergyiim/dist/?val=5994930_25690951_20240913030600</t>
  </si>
  <si>
    <t>7344</t>
  </si>
  <si>
    <t>19940</t>
  </si>
  <si>
    <t>http://nww.docserv.wyss.nhs.uk/synergyiim/dist/?val=5994930_25690952_20240913030600</t>
  </si>
  <si>
    <t>GRAFTON OPTICAL CO LTD</t>
  </si>
  <si>
    <t>3686</t>
  </si>
  <si>
    <t>BERKHAMSTED</t>
  </si>
  <si>
    <t>99644</t>
  </si>
  <si>
    <t>http://nww.docserv.wyss.nhs.uk/synergyiim/dist/?val=5976226_25629528_20240509092703</t>
  </si>
  <si>
    <t>100577</t>
  </si>
  <si>
    <t>362015375</t>
  </si>
  <si>
    <t>https://nww.einvoice-prod.sbs.nhs.uk:8179/invoicepdf/7d1dc2ec-7436-56ad-aec7-6bbf0eb63931</t>
  </si>
  <si>
    <t>GREAT ORMOND STREET HOSPITAL FOR CHILDREN NHS FOUNDATION TRUST</t>
  </si>
  <si>
    <t>117499</t>
  </si>
  <si>
    <t>LONDON-2</t>
  </si>
  <si>
    <t>X0299033</t>
  </si>
  <si>
    <t>http://nww.docserv.wyss.nhs.uk/synergyiim/dist/?val=5893810_25372316_20240731164003</t>
  </si>
  <si>
    <t>00RP4</t>
  </si>
  <si>
    <t>X0299466</t>
  </si>
  <si>
    <t>http://nww.docserv.wyss.nhs.uk/synergyiim/dist/?val=5893922_25372870_20240108020733</t>
  </si>
  <si>
    <t>X0300185</t>
  </si>
  <si>
    <t>http://nww.docserv.wyss.nhs.uk/synergyiim/dist/?val=5964337_25588522_20240830162131</t>
  </si>
  <si>
    <t>X0300162</t>
  </si>
  <si>
    <t>http://nww.docserv.wyss.nhs.uk/synergyiim/dist/?val=5964334_25588517_20240830162026</t>
  </si>
  <si>
    <t>X0299936</t>
  </si>
  <si>
    <t>http://nww.docserv.wyss.nhs.uk/synergyiim/dist/?val=5963188_25584497_20240830124105</t>
  </si>
  <si>
    <t>X0299937</t>
  </si>
  <si>
    <t>http://nww.docserv.wyss.nhs.uk/synergyiim/dist/?val=5963188_25584494_20240830124105</t>
  </si>
  <si>
    <t>GRIFOLS UK LTD</t>
  </si>
  <si>
    <t>3719</t>
  </si>
  <si>
    <t>CAMBRIDGE-1</t>
  </si>
  <si>
    <t>5816057169</t>
  </si>
  <si>
    <t>5816057331</t>
  </si>
  <si>
    <t>GSS SOLUTIONS LTD</t>
  </si>
  <si>
    <t>336448</t>
  </si>
  <si>
    <t>INV3174</t>
  </si>
  <si>
    <t>https://nww.einvoice-prod.sbs.nhs.uk:8179/invoicepdf/a6e92d29-617d-50c4-bdf2-5b679a71ccdf</t>
  </si>
  <si>
    <t>258475</t>
  </si>
  <si>
    <t>INV3178</t>
  </si>
  <si>
    <t>https://nww.einvoice-prod.sbs.nhs.uk:8179/invoicepdf/a8f8e543-a019-552c-9f39-8066508047f4</t>
  </si>
  <si>
    <t>INV3246</t>
  </si>
  <si>
    <t>https://nww.einvoice-prod.sbs.nhs.uk:8179/invoicepdf/ee8a14b2-33db-5c6a-b297-1109527019ca</t>
  </si>
  <si>
    <t>GUYS&amp;ST THOMAS NHS FOUNDATION TRUST</t>
  </si>
  <si>
    <t>7549</t>
  </si>
  <si>
    <t>3358110</t>
  </si>
  <si>
    <t>http://nww.docserv.wyss.nhs.uk/synergyiim/dist/?val=5988784_25669715_20241109025251</t>
  </si>
  <si>
    <t>00RJ1</t>
  </si>
  <si>
    <t>H &amp; M COMPRESSORS &amp; PUMPS LTD</t>
  </si>
  <si>
    <t>79307</t>
  </si>
  <si>
    <t>BASILDON</t>
  </si>
  <si>
    <t>84661</t>
  </si>
  <si>
    <t>362014090</t>
  </si>
  <si>
    <t>https://nww.einvoice-prod.sbs.nhs.uk:8179/invoicepdf/44147f5c-48c6-58e1-91e0-446b64b15ef0</t>
  </si>
  <si>
    <t>HAAG STREIT UK LTD</t>
  </si>
  <si>
    <t>3760</t>
  </si>
  <si>
    <t>SI30056657</t>
  </si>
  <si>
    <t>362010623</t>
  </si>
  <si>
    <t>https://nww.einvoice-prod.sbs.nhs.uk:8179/invoicepdf/84e41e3a-8458-5c13-a376-ee26fc47447b</t>
  </si>
  <si>
    <t>HAEMONETICS LTD</t>
  </si>
  <si>
    <t>3763</t>
  </si>
  <si>
    <t>COVENTRY</t>
  </si>
  <si>
    <t>318439</t>
  </si>
  <si>
    <t>362014371</t>
  </si>
  <si>
    <t>https://nww.einvoice-prod.sbs.nhs.uk:8179/invoicepdf/478b25fb-8372-5290-81fe-cee48671c527</t>
  </si>
  <si>
    <t>318478</t>
  </si>
  <si>
    <t>362014476</t>
  </si>
  <si>
    <t>https://nww.einvoice-prod.sbs.nhs.uk:8179/invoicepdf/3859180b-2515-5ae2-be9d-0a49cfdfa4e4</t>
  </si>
  <si>
    <t>318567</t>
  </si>
  <si>
    <t>362014647</t>
  </si>
  <si>
    <t>https://nww.einvoice-prod.sbs.nhs.uk:8179/invoicepdf/f800e4d7-4735-5b75-b8d6-1940548250ad</t>
  </si>
  <si>
    <t>318713</t>
  </si>
  <si>
    <t>362013213</t>
  </si>
  <si>
    <t>https://nww.einvoice-prod.sbs.nhs.uk:8179/invoicepdf/87c156fc-62c7-5722-bc3b-3d51ad9a567b</t>
  </si>
  <si>
    <t>318714</t>
  </si>
  <si>
    <t>https://nww.einvoice-prod.sbs.nhs.uk:8179/invoicepdf/292051ad-7675-5a4b-9d61-0e7540e89df8</t>
  </si>
  <si>
    <t>318890</t>
  </si>
  <si>
    <t>362015411</t>
  </si>
  <si>
    <t>https://nww.einvoice-prod.sbs.nhs.uk:8179/invoicepdf/cc1f8fce-7f30-5b6b-b4ff-8210775a706c</t>
  </si>
  <si>
    <t>HAIGH ENGINEERING CO LTD</t>
  </si>
  <si>
    <t>3765</t>
  </si>
  <si>
    <t>ROSS ON WYE</t>
  </si>
  <si>
    <t>11090</t>
  </si>
  <si>
    <t>362014302</t>
  </si>
  <si>
    <t>http://nww.docserv.wyss.nhs.uk/synergyiim/dist/?val=5977269_25632458_20240509122000</t>
  </si>
  <si>
    <t>11257</t>
  </si>
  <si>
    <t>362015137</t>
  </si>
  <si>
    <t>http://nww.docserv.wyss.nhs.uk/synergyiim/dist/?val=6020330_25771442_20240925104440</t>
  </si>
  <si>
    <t>HAMELN PHARMA LTD</t>
  </si>
  <si>
    <t>299169</t>
  </si>
  <si>
    <t>GLOUCESTER</t>
  </si>
  <si>
    <t>5647070</t>
  </si>
  <si>
    <t>5647071</t>
  </si>
  <si>
    <t>5647290</t>
  </si>
  <si>
    <t>5647291</t>
  </si>
  <si>
    <t>5647701</t>
  </si>
  <si>
    <t>5647702</t>
  </si>
  <si>
    <t>5648078</t>
  </si>
  <si>
    <t>5648086</t>
  </si>
  <si>
    <t>5648097</t>
  </si>
  <si>
    <t>5648823</t>
  </si>
  <si>
    <t>5648824</t>
  </si>
  <si>
    <t>5648826</t>
  </si>
  <si>
    <t>5649299</t>
  </si>
  <si>
    <t>5649321</t>
  </si>
  <si>
    <t>5649322</t>
  </si>
  <si>
    <t>5649450</t>
  </si>
  <si>
    <t>5649757</t>
  </si>
  <si>
    <t>5649758</t>
  </si>
  <si>
    <t>5650084</t>
  </si>
  <si>
    <t>5650087</t>
  </si>
  <si>
    <t>5650735</t>
  </si>
  <si>
    <t>5650736</t>
  </si>
  <si>
    <t>5651143</t>
  </si>
  <si>
    <t>5651144</t>
  </si>
  <si>
    <t>5651345</t>
  </si>
  <si>
    <t>220824</t>
  </si>
  <si>
    <t>5651772</t>
  </si>
  <si>
    <t>5651791</t>
  </si>
  <si>
    <t>HAMILTON MEDICAL UK LTD</t>
  </si>
  <si>
    <t>283041</t>
  </si>
  <si>
    <t>BIRMINGHAM-2</t>
  </si>
  <si>
    <t>24136144</t>
  </si>
  <si>
    <t>362014095</t>
  </si>
  <si>
    <t>https://nww.einvoice-prod.sbs.nhs.uk:8179/invoicepdf/e410b18d-8e15-5597-b0c1-363dda93d59b</t>
  </si>
  <si>
    <t>HARLOW COUNCIL</t>
  </si>
  <si>
    <t>3806</t>
  </si>
  <si>
    <t>BILL2023/2024-21.06.2024- Acct60341751</t>
  </si>
  <si>
    <t>7330</t>
  </si>
  <si>
    <t>100401-09-SEP-2024</t>
  </si>
  <si>
    <t>HARLOW HEALTH CENTRE TRUST LTD</t>
  </si>
  <si>
    <t>329764</t>
  </si>
  <si>
    <t>INV0389</t>
  </si>
  <si>
    <t>http://nww.docserv.wyss.nhs.uk/synergyiim/dist/?val=5753587_24916541_20240406130733</t>
  </si>
  <si>
    <t>INV0444</t>
  </si>
  <si>
    <t>http://nww.docserv.wyss.nhs.uk/synergyiim/dist/?val=5969675_25607282_20240309094912</t>
  </si>
  <si>
    <t>INV0450</t>
  </si>
  <si>
    <t>http://nww.docserv.wyss.nhs.uk/synergyiim/dist/?val=5969675_25607280_20240309094912</t>
  </si>
  <si>
    <t>INV0503</t>
  </si>
  <si>
    <t>http://nww.docserv.wyss.nhs.uk/synergyiim/dist/?val=5969675_25607281_20240309094912</t>
  </si>
  <si>
    <t>259541</t>
  </si>
  <si>
    <t>INV0481</t>
  </si>
  <si>
    <t>http://nww.docserv.wyss.nhs.uk/synergyiim/dist/?val=5969675_25607277_20240309094912</t>
  </si>
  <si>
    <t>INV0498</t>
  </si>
  <si>
    <t>http://nww.docserv.wyss.nhs.uk/synergyiim/dist/?val=5969675_25607279_20240309094912</t>
  </si>
  <si>
    <t>INV0480</t>
  </si>
  <si>
    <t>http://nww.docserv.wyss.nhs.uk/synergyiim/dist/?val=5969675_25607275_20240309094912</t>
  </si>
  <si>
    <t>INV0469</t>
  </si>
  <si>
    <t>http://nww.docserv.wyss.nhs.uk/synergyiim/dist/?val=5969675_25607278_20240309094912</t>
  </si>
  <si>
    <t>INV0472</t>
  </si>
  <si>
    <t>http://nww.docserv.wyss.nhs.uk/synergyiim/dist/?val=5969675_25607276_20240309094912</t>
  </si>
  <si>
    <t>INV0474</t>
  </si>
  <si>
    <t>http://nww.docserv.wyss.nhs.uk/synergyiim/dist/?val=5969675_25607274_20240309094912</t>
  </si>
  <si>
    <t>HARLOW OCCUPATIONAL HEALTH SERVICE LTD</t>
  </si>
  <si>
    <t>269008</t>
  </si>
  <si>
    <t>54339</t>
  </si>
  <si>
    <t>http://nww.docserv.wyss.nhs.uk/synergyiim/dist/?val=5969723_25607346_20240309095721</t>
  </si>
  <si>
    <t>4529</t>
  </si>
  <si>
    <t>54453</t>
  </si>
  <si>
    <t>http://nww.docserv.wyss.nhs.uk/synergyiim/dist/?val=5974899_25625064_20240409153133</t>
  </si>
  <si>
    <t>54490</t>
  </si>
  <si>
    <t>http://nww.docserv.wyss.nhs.uk/synergyiim/dist/?val=5974894_25625054_20240409153029</t>
  </si>
  <si>
    <t>HARLOW SALT COMPANY</t>
  </si>
  <si>
    <t>329768</t>
  </si>
  <si>
    <t>038</t>
  </si>
  <si>
    <t>362014591</t>
  </si>
  <si>
    <t>https://nww.einvoice-prod.sbs.nhs.uk:8179/invoicepdf/2cf3e1c3-6852-5dd0-b3cc-0e99a5835e5d</t>
  </si>
  <si>
    <t>HARLOWSAVE CREDIT UNION LTD</t>
  </si>
  <si>
    <t>329769</t>
  </si>
  <si>
    <t>100394-09-SEP-2024</t>
  </si>
  <si>
    <t>01123</t>
  </si>
  <si>
    <t>HARRIS MGPS CONSULTANCY SERVICES LTD</t>
  </si>
  <si>
    <t>329770</t>
  </si>
  <si>
    <t>311</t>
  </si>
  <si>
    <t>362011167</t>
  </si>
  <si>
    <t>https://nww.einvoice-prod.sbs.nhs.uk:8179/invoicepdf/67c89278-c169-5443-8d2d-84349edf257c</t>
  </si>
  <si>
    <t>2</t>
  </si>
  <si>
    <t>362003392</t>
  </si>
  <si>
    <t>https://nww.einvoice-prod.sbs.nhs.uk:8179/invoicepdf/498be815-7cde-57ad-9df8-05a24c0b4fcd</t>
  </si>
  <si>
    <t>314</t>
  </si>
  <si>
    <t>362010867</t>
  </si>
  <si>
    <t>https://nww.einvoice-prod.sbs.nhs.uk:8179/invoicepdf/cca277f5-78ba-519f-8751-c42dc72e5fa2</t>
  </si>
  <si>
    <t>315</t>
  </si>
  <si>
    <t>362012624</t>
  </si>
  <si>
    <t>https://nww.einvoice-prod.sbs.nhs.uk:8179/invoicepdf/ee0e349e-ee3c-50d9-a04f-d680c9c1c494</t>
  </si>
  <si>
    <t>316</t>
  </si>
  <si>
    <t>362012519</t>
  </si>
  <si>
    <t>https://nww.einvoice-prod.sbs.nhs.uk:8179/invoicepdf/368e9c7e-f78c-587c-80ba-0d77b21f25af</t>
  </si>
  <si>
    <t>318</t>
  </si>
  <si>
    <t>362014838</t>
  </si>
  <si>
    <t>https://nww.einvoice-prod.sbs.nhs.uk:8179/invoicepdf/5356f1ab-7699-5b17-b162-9c71772917ee</t>
  </si>
  <si>
    <t>319</t>
  </si>
  <si>
    <t>https://nww.einvoice-prod.sbs.nhs.uk:8179/invoicepdf/db30ee1c-f0a9-5507-aa59-fe93ffacb6d6</t>
  </si>
  <si>
    <t>3</t>
  </si>
  <si>
    <t>https://nww.einvoice-prod.sbs.nhs.uk:8179/invoicepdf/129078c2-a219-5fc2-8549-967f3c98a42d</t>
  </si>
  <si>
    <t>HCA INTERNATIONAL LTD</t>
  </si>
  <si>
    <t>2347</t>
  </si>
  <si>
    <t>5PALEX103</t>
  </si>
  <si>
    <t>362003948</t>
  </si>
  <si>
    <t>http://nww.docserv.wyss.nhs.uk/synergyiim/dist/?val=5620663_24424618_20240410064031</t>
  </si>
  <si>
    <t>257710</t>
  </si>
  <si>
    <t>5PALEX107</t>
  </si>
  <si>
    <t>http://nww.docserv.wyss.nhs.uk/synergyiim/dist/?val=5897540_25385477_20240108165345</t>
  </si>
  <si>
    <t>HCR SYSTEMS LTD</t>
  </si>
  <si>
    <t>57581</t>
  </si>
  <si>
    <t>MELTON</t>
  </si>
  <si>
    <t>97800</t>
  </si>
  <si>
    <t>362005011</t>
  </si>
  <si>
    <t>http://nww.docserv.wyss.nhs.uk/synergyiim/dist/?val=5961839_25580702_20240830075251</t>
  </si>
  <si>
    <t>HEALTH NOW LTD</t>
  </si>
  <si>
    <t>325871</t>
  </si>
  <si>
    <t>CHERTSEY</t>
  </si>
  <si>
    <t>00010532</t>
  </si>
  <si>
    <t>362014901</t>
  </si>
  <si>
    <t>https://nww.einvoice-prod.sbs.nhs.uk:8179/invoicepdf/6da282c9-95c6-5472-a6c5-0407e9726dbe</t>
  </si>
  <si>
    <t>7422</t>
  </si>
  <si>
    <t>00010533</t>
  </si>
  <si>
    <t>https://nww.einvoice-prod.sbs.nhs.uk:8179/invoicepdf/31430282-7b85-514a-9e66-27f76a857b71</t>
  </si>
  <si>
    <t>00010534</t>
  </si>
  <si>
    <t>362008662</t>
  </si>
  <si>
    <t>https://nww.einvoice-prod.sbs.nhs.uk:8179/invoicepdf/7427b15e-cf66-5671-84d4-783a6fe03dcd</t>
  </si>
  <si>
    <t>6664</t>
  </si>
  <si>
    <t>00010627</t>
  </si>
  <si>
    <t>https://nww.einvoice-prod.sbs.nhs.uk:8179/invoicepdf/419e5082-d18c-521e-b1d1-4629aea8570c</t>
  </si>
  <si>
    <t>00010705</t>
  </si>
  <si>
    <t>https://nww.einvoice-prod.sbs.nhs.uk:8179/invoicepdf/230af0b3-149f-5d82-ae76-168a5a4b47c0</t>
  </si>
  <si>
    <t>00010775</t>
  </si>
  <si>
    <t>https://nww.einvoice-prod.sbs.nhs.uk:8179/invoicepdf/ab8be0d6-7c28-564f-8fcd-122aad15cb7a</t>
  </si>
  <si>
    <t>HEALTHCARE 21 (UK) LTD</t>
  </si>
  <si>
    <t>52124</t>
  </si>
  <si>
    <t>BASINGSTOKE 1</t>
  </si>
  <si>
    <t>1327271</t>
  </si>
  <si>
    <t>362004513</t>
  </si>
  <si>
    <t>http://nww.docserv.wyss.nhs.uk/synergyiim/dist/?val=6000648_25708148_20240916145622</t>
  </si>
  <si>
    <t>1345535</t>
  </si>
  <si>
    <t>362014324</t>
  </si>
  <si>
    <t>http://nww.docserv.wyss.nhs.uk/synergyiim/dist/?val=5978782_25637211_20240609022000</t>
  </si>
  <si>
    <t>1345625</t>
  </si>
  <si>
    <t>362014412</t>
  </si>
  <si>
    <t>http://nww.docserv.wyss.nhs.uk/synergyiim/dist/?val=5982251_25648587_20240909022158</t>
  </si>
  <si>
    <t>1346913</t>
  </si>
  <si>
    <t>362015151</t>
  </si>
  <si>
    <t>http://nww.docserv.wyss.nhs.uk/synergyiim/dist/?val=6019131_25768080_20240925031550</t>
  </si>
  <si>
    <t>1346914</t>
  </si>
  <si>
    <t>362015220</t>
  </si>
  <si>
    <t>http://nww.docserv.wyss.nhs.uk/synergyiim/dist/?val=6019131_25768081_20240925031550</t>
  </si>
  <si>
    <t>HEALTHCARE COMMUNICATIONS UK LTD</t>
  </si>
  <si>
    <t>7572</t>
  </si>
  <si>
    <t>NETHER ALDERLEY</t>
  </si>
  <si>
    <t>INVHEA00007638</t>
  </si>
  <si>
    <t>362008651</t>
  </si>
  <si>
    <t>https://nww.einvoice-prod.sbs.nhs.uk:8179/invoicepdf/c12d70d3-5e24-5805-8204-e58a109bb3eb</t>
  </si>
  <si>
    <t>258702</t>
  </si>
  <si>
    <t>INVHEA00007637</t>
  </si>
  <si>
    <t>https://nww.einvoice-prod.sbs.nhs.uk:8179/invoicepdf/79ce469a-d594-5a28-99a4-39244cdc1888</t>
  </si>
  <si>
    <t>258451</t>
  </si>
  <si>
    <t>HEALTHNET HOMECARE (UK) LTD</t>
  </si>
  <si>
    <t>263937</t>
  </si>
  <si>
    <t>SWADLINCOTE</t>
  </si>
  <si>
    <t>SI1351338</t>
  </si>
  <si>
    <t>SI1351440</t>
  </si>
  <si>
    <t>SI1351649</t>
  </si>
  <si>
    <t>SI1352117</t>
  </si>
  <si>
    <t>SI1353151</t>
  </si>
  <si>
    <t>SI1354018</t>
  </si>
  <si>
    <t>SI1354848</t>
  </si>
  <si>
    <t>SI1355893</t>
  </si>
  <si>
    <t>SI1356007</t>
  </si>
  <si>
    <t>SI1356031</t>
  </si>
  <si>
    <t>SI1356338</t>
  </si>
  <si>
    <t>SI1356409</t>
  </si>
  <si>
    <t>SI1356795</t>
  </si>
  <si>
    <t>SI1357127</t>
  </si>
  <si>
    <t>SI1358024</t>
  </si>
  <si>
    <t>SI1359474</t>
  </si>
  <si>
    <t>SI1359500</t>
  </si>
  <si>
    <t>SI1359879</t>
  </si>
  <si>
    <t>SI1361306</t>
  </si>
  <si>
    <t>SI1361513</t>
  </si>
  <si>
    <t>SI1361643</t>
  </si>
  <si>
    <t>SI1361718</t>
  </si>
  <si>
    <t>SI1362663</t>
  </si>
  <si>
    <t>SI1364395</t>
  </si>
  <si>
    <t>SI1363850</t>
  </si>
  <si>
    <t>SI1363953</t>
  </si>
  <si>
    <t>SI1367751</t>
  </si>
  <si>
    <t>SI1369125</t>
  </si>
  <si>
    <t>SI1370167</t>
  </si>
  <si>
    <t>SI1370545</t>
  </si>
  <si>
    <t>SI1370559</t>
  </si>
  <si>
    <t>SI1365396</t>
  </si>
  <si>
    <t>SI1366238</t>
  </si>
  <si>
    <t>SI1366614</t>
  </si>
  <si>
    <t>SI1366777</t>
  </si>
  <si>
    <t>SI1367278</t>
  </si>
  <si>
    <t>SI1367289</t>
  </si>
  <si>
    <t>SI1368583</t>
  </si>
  <si>
    <t>SI1369252</t>
  </si>
  <si>
    <t>SI1369424</t>
  </si>
  <si>
    <t>SI1369515</t>
  </si>
  <si>
    <t>SI1369822</t>
  </si>
  <si>
    <t>SI1371835</t>
  </si>
  <si>
    <t>SI1371884</t>
  </si>
  <si>
    <t>SI1372573</t>
  </si>
  <si>
    <t>SI1373656</t>
  </si>
  <si>
    <t>SI1374046</t>
  </si>
  <si>
    <t>SI1374054</t>
  </si>
  <si>
    <t>SI1374193</t>
  </si>
  <si>
    <t>SI1374354</t>
  </si>
  <si>
    <t>SI1374386</t>
  </si>
  <si>
    <t>SI1374389</t>
  </si>
  <si>
    <t>SI1375912</t>
  </si>
  <si>
    <t>SI1376176</t>
  </si>
  <si>
    <t>SI1376707</t>
  </si>
  <si>
    <t>SI1376710</t>
  </si>
  <si>
    <t>SI1377156</t>
  </si>
  <si>
    <t>SI1377490</t>
  </si>
  <si>
    <t>SI1377564</t>
  </si>
  <si>
    <t>SI1379066</t>
  </si>
  <si>
    <t>SI1379435</t>
  </si>
  <si>
    <t>SI1379474</t>
  </si>
  <si>
    <t>SI1379743</t>
  </si>
  <si>
    <t>SI1379755</t>
  </si>
  <si>
    <t>SI1379769</t>
  </si>
  <si>
    <t>SI1380062</t>
  </si>
  <si>
    <t>SI1380135</t>
  </si>
  <si>
    <t>SI1380277</t>
  </si>
  <si>
    <t>SI1380568</t>
  </si>
  <si>
    <t>SI1381911</t>
  </si>
  <si>
    <t>SI1382168</t>
  </si>
  <si>
    <t>SI1382540</t>
  </si>
  <si>
    <t>SI1383066</t>
  </si>
  <si>
    <t>SI1383200</t>
  </si>
  <si>
    <t>SI1383279</t>
  </si>
  <si>
    <t>SI1383477</t>
  </si>
  <si>
    <t>SI1383782</t>
  </si>
  <si>
    <t>HEARING PRODUCTS INTERNATIONAL LTD</t>
  </si>
  <si>
    <t>20255</t>
  </si>
  <si>
    <t>0000062350</t>
  </si>
  <si>
    <t>362014042</t>
  </si>
  <si>
    <t>https://nww.einvoice-prod.sbs.nhs.uk:8179/invoicepdf/923b86df-e1e2-52ec-915e-89533bd51c6f</t>
  </si>
  <si>
    <t>HEATHER ROSS</t>
  </si>
  <si>
    <t>329772</t>
  </si>
  <si>
    <t>100379-29-AUG-2024</t>
  </si>
  <si>
    <t>HELAPET LTD</t>
  </si>
  <si>
    <t>3981</t>
  </si>
  <si>
    <t>HOUGHTON REGI 1</t>
  </si>
  <si>
    <t>171581</t>
  </si>
  <si>
    <t>HENLEYS MEDICAL SUPPLIES LTD</t>
  </si>
  <si>
    <t>2460</t>
  </si>
  <si>
    <t>5020011000009</t>
  </si>
  <si>
    <t>WELWYN</t>
  </si>
  <si>
    <t>SI285676</t>
  </si>
  <si>
    <t>https://nww.einvoice-prod.sbs.nhs.uk:8179/invoicepdf/08842c5f-0cb2-5073-8d5e-ea0b8cc83b6e</t>
  </si>
  <si>
    <t>SI286744</t>
  </si>
  <si>
    <t>362014092</t>
  </si>
  <si>
    <t>https://nww.einvoice-prod.sbs.nhs.uk:8179/invoicepdf/9b180249-0976-526e-ad80-96a3b9954665</t>
  </si>
  <si>
    <t>HERTS &amp; ESSEX FERTILITY CENTRE</t>
  </si>
  <si>
    <t>71684</t>
  </si>
  <si>
    <t>CHESHUNT</t>
  </si>
  <si>
    <t>99413</t>
  </si>
  <si>
    <t>https://nww.einvoice-prod.sbs.nhs.uk:8179/invoicepdf/8d50c933-a903-500f-8909-1e7731b54d7d</t>
  </si>
  <si>
    <t>99451</t>
  </si>
  <si>
    <t>https://nww.einvoice-prod.sbs.nhs.uk:8179/invoicepdf/4e62d99b-a4e7-5000-a2e1-ff7bd13e39f3</t>
  </si>
  <si>
    <t>HFMA LTD</t>
  </si>
  <si>
    <t>160557</t>
  </si>
  <si>
    <t>BRISTOL-1</t>
  </si>
  <si>
    <t>27686</t>
  </si>
  <si>
    <t>https://nww.einvoice-prod.sbs.nhs.uk:8179/invoicepdf/c3e6e2b9-ad66-5c65-963a-12f47772b3e0</t>
  </si>
  <si>
    <t>258726</t>
  </si>
  <si>
    <t>28443</t>
  </si>
  <si>
    <t>362005601</t>
  </si>
  <si>
    <t>https://nww.einvoice-prod.sbs.nhs.uk:8179/invoicepdf/4203af5b-5eb0-522f-b3d7-12d3fd68936f</t>
  </si>
  <si>
    <t>HILTON VEHICLE LEASING LTD</t>
  </si>
  <si>
    <t>329776</t>
  </si>
  <si>
    <t>25931</t>
  </si>
  <si>
    <t>362002426</t>
  </si>
  <si>
    <t>https://nww.einvoice-prod.sbs.nhs.uk:8179/invoicepdf/ee73ec99-58a4-53a7-93dc-c3ecb7a7d503</t>
  </si>
  <si>
    <t>7280</t>
  </si>
  <si>
    <t>HOGAN MARKETING COMMUNICATIONS</t>
  </si>
  <si>
    <t>329777</t>
  </si>
  <si>
    <t>MAIDSTONE</t>
  </si>
  <si>
    <t>24PAHT076</t>
  </si>
  <si>
    <t>362007089</t>
  </si>
  <si>
    <t>https://nww.einvoice-prod.sbs.nhs.uk:8179/invoicepdf/4dc6178e-c414-5159-8a22-aab43293171a</t>
  </si>
  <si>
    <t>0500</t>
  </si>
  <si>
    <t>HOLLISTER LTD</t>
  </si>
  <si>
    <t>30016</t>
  </si>
  <si>
    <t>IRELAND</t>
  </si>
  <si>
    <t>909167176</t>
  </si>
  <si>
    <t>362014124</t>
  </si>
  <si>
    <t>http://nww.docserv.wyss.nhs.uk/synergyiim/dist/?val=5968700_25604822_20240309023926</t>
  </si>
  <si>
    <t>909179025</t>
  </si>
  <si>
    <t>362014323</t>
  </si>
  <si>
    <t>http://nww.docserv.wyss.nhs.uk/synergyiim/dist/?val=5978863_25637554_20240609023456</t>
  </si>
  <si>
    <t>HOSPITAL METALCRAFT LTD</t>
  </si>
  <si>
    <t>4145</t>
  </si>
  <si>
    <t>BLANDFORD</t>
  </si>
  <si>
    <t>581510</t>
  </si>
  <si>
    <t>362012979</t>
  </si>
  <si>
    <t>https://nww.einvoice-prod.sbs.nhs.uk:8179/invoicepdf/5127e57c-81c4-5ffc-9c8f-19b2b65d567d</t>
  </si>
  <si>
    <t>HSL PATHOLOGY LLP</t>
  </si>
  <si>
    <t>232125</t>
  </si>
  <si>
    <t>SI00027401</t>
  </si>
  <si>
    <t>http://nww.docserv.wyss.nhs.uk/synergyiim/dist/?val=5758431_24933826_20240506163629</t>
  </si>
  <si>
    <t>SI00027560</t>
  </si>
  <si>
    <t>http://nww.docserv.wyss.nhs.uk/synergyiim/dist/?val=5796577_25057952_20240621095814</t>
  </si>
  <si>
    <t>SI00028041</t>
  </si>
  <si>
    <t>http://nww.docserv.wyss.nhs.uk/synergyiim/dist/?val=5869373_25293183_20240722130830</t>
  </si>
  <si>
    <t>SI00028190</t>
  </si>
  <si>
    <t>http://nww.docserv.wyss.nhs.uk/synergyiim/dist/?val=5905380_25411693_20240608084416</t>
  </si>
  <si>
    <t>SI00028337</t>
  </si>
  <si>
    <t>http://nww.docserv.wyss.nhs.uk/synergyiim/dist/?val=5947214_25539792_20240822163216</t>
  </si>
  <si>
    <t>SI00028344</t>
  </si>
  <si>
    <t>http://nww.docserv.wyss.nhs.uk/synergyiim/dist/?val=5947214_25539794_20240822163216</t>
  </si>
  <si>
    <t>SI00028451</t>
  </si>
  <si>
    <t>http://nww.docserv.wyss.nhs.uk/synergyiim/dist/?val=5962881_25583608_20240830113326</t>
  </si>
  <si>
    <t>SI00028531</t>
  </si>
  <si>
    <t>http://nww.docserv.wyss.nhs.uk/synergyiim/dist/?val=5968003_25601762_20240209153133</t>
  </si>
  <si>
    <t>SI00028530</t>
  </si>
  <si>
    <t>http://nww.docserv.wyss.nhs.uk/synergyiim/dist/?val=5968003_25601759_20240209153133</t>
  </si>
  <si>
    <t>SI00028532</t>
  </si>
  <si>
    <t>http://nww.docserv.wyss.nhs.uk/synergyiim/dist/?val=5968003_25601761_20240209153133</t>
  </si>
  <si>
    <t>SI00028575</t>
  </si>
  <si>
    <t>http://nww.docserv.wyss.nhs.uk/synergyiim/dist/?val=5975165_25626090_20240409161730</t>
  </si>
  <si>
    <t>HUMAN MILK FOUNDATION (THE)</t>
  </si>
  <si>
    <t>275022</t>
  </si>
  <si>
    <t>INV2638</t>
  </si>
  <si>
    <t>http://nww.docserv.wyss.nhs.uk/synergyiim/dist/?val=5955476_25562163_20240828090658</t>
  </si>
  <si>
    <t>HUNTER CLINICAL TRAINING LTD</t>
  </si>
  <si>
    <t>322264</t>
  </si>
  <si>
    <t>MITCHAM</t>
  </si>
  <si>
    <t>144</t>
  </si>
  <si>
    <t>362014967</t>
  </si>
  <si>
    <t>http://nww.docserv.wyss.nhs.uk/synergyiim/dist/?val=6009524_25736528_20240919144130</t>
  </si>
  <si>
    <t>http://nww.docserv.wyss.nhs.uk/synergyiim/dist/?val=6026259_25791010_20240927104932</t>
  </si>
  <si>
    <t>HUNTER HEALTHCARE RESOURCING LTD</t>
  </si>
  <si>
    <t>28682</t>
  </si>
  <si>
    <t>HH8407</t>
  </si>
  <si>
    <t>362005187</t>
  </si>
  <si>
    <t>https://nww.einvoice-prod.sbs.nhs.uk:8179/invoicepdf/ab830fca-7a45-5bd6-b530-29b5ca730cb0</t>
  </si>
  <si>
    <t>HYDROP ENVIRONMENTAL CONSULTANCY SERVICES</t>
  </si>
  <si>
    <t>3941</t>
  </si>
  <si>
    <t>SUTTON</t>
  </si>
  <si>
    <t>IV25190</t>
  </si>
  <si>
    <t>http://nww.docserv.wyss.nhs.uk/synergyiim/dist/?val=5956006_25563910_20240828105413</t>
  </si>
  <si>
    <t>IV25190CR</t>
  </si>
  <si>
    <t>IC2 CCTV &amp; SECURITY SPECIALISTS (UK) LTD</t>
  </si>
  <si>
    <t>151164</t>
  </si>
  <si>
    <t>20099</t>
  </si>
  <si>
    <t>362006740</t>
  </si>
  <si>
    <t>http://nww.docserv.wyss.nhs.uk/synergyiim/dist/?val=6008954_25735053_20240919124927</t>
  </si>
  <si>
    <t>7382</t>
  </si>
  <si>
    <t>32523</t>
  </si>
  <si>
    <t>362012305</t>
  </si>
  <si>
    <t>http://nww.docserv.wyss.nhs.uk/synergyiim/dist/?val=5965809_25595935_20240209101416</t>
  </si>
  <si>
    <t>IMPERIAL COLLEGE PROJECTS LTD</t>
  </si>
  <si>
    <t>244670</t>
  </si>
  <si>
    <t>87052146</t>
  </si>
  <si>
    <t>http://nww.docserv.wyss.nhs.uk/synergyiim/dist/?val=5748891_24898898_20240306101641</t>
  </si>
  <si>
    <t>87057539</t>
  </si>
  <si>
    <t>http://nww.docserv.wyss.nhs.uk/synergyiim/dist/?val=5782323_25012530_20240614154236</t>
  </si>
  <si>
    <t>87059154</t>
  </si>
  <si>
    <t>http://nww.docserv.wyss.nhs.uk/synergyiim/dist/?val=5959733_25575058_20240829120126</t>
  </si>
  <si>
    <t>IMS OF SMITHFIELD LTD</t>
  </si>
  <si>
    <t>293006</t>
  </si>
  <si>
    <t>OPI845163</t>
  </si>
  <si>
    <t>362013757</t>
  </si>
  <si>
    <t>https://nww.einvoice-prod.sbs.nhs.uk:8179/invoicepdf/38210a89-8a4a-543b-ad7d-f38a90c8fcae</t>
  </si>
  <si>
    <t>7487</t>
  </si>
  <si>
    <t>OP845343</t>
  </si>
  <si>
    <t>https://nww.einvoice-prod.sbs.nhs.uk:8179/invoicepdf/17f1cb69-aef1-5f06-bcbe-676963b414d7</t>
  </si>
  <si>
    <t>OPI845703</t>
  </si>
  <si>
    <t>https://nww.einvoice-prod.sbs.nhs.uk:8179/invoicepdf/6bc25574-60d4-5010-8b6d-baaa2bf96ec9</t>
  </si>
  <si>
    <t>OPI845751</t>
  </si>
  <si>
    <t>https://nww.einvoice-prod.sbs.nhs.uk:8179/invoicepdf/bb90b1fd-8534-5a64-852b-f5242f70d185</t>
  </si>
  <si>
    <t>OPI845989</t>
  </si>
  <si>
    <t>https://nww.einvoice-prod.sbs.nhs.uk:8179/invoicepdf/234931b2-04d6-55aa-99de-c78e801be728</t>
  </si>
  <si>
    <t>OPI846284</t>
  </si>
  <si>
    <t>https://nww.einvoice-prod.sbs.nhs.uk:8179/invoicepdf/454dea34-2ba7-53e1-9a44-3b32d50128f3</t>
  </si>
  <si>
    <t>OPI846625</t>
  </si>
  <si>
    <t>https://nww.einvoice-prod.sbs.nhs.uk:8179/invoicepdf/7edb575f-eb23-55e0-ac71-5ea8f384dc7e</t>
  </si>
  <si>
    <t>OPI846687</t>
  </si>
  <si>
    <t>https://nww.einvoice-prod.sbs.nhs.uk:8179/invoicepdf/52764efc-de96-583b-a0e6-e38616051ae7</t>
  </si>
  <si>
    <t>OPI847206</t>
  </si>
  <si>
    <t>https://nww.einvoice-prod.sbs.nhs.uk:8179/invoicepdf/1fcfe6b1-1c9a-59d8-932f-e884b6cf7a66</t>
  </si>
  <si>
    <t>OPI847132</t>
  </si>
  <si>
    <t>362014765</t>
  </si>
  <si>
    <t>https://nww.einvoice-prod.sbs.nhs.uk:8179/invoicepdf/6a5f2f6d-cd37-5684-8fb5-5176f09df999</t>
  </si>
  <si>
    <t>OPI847502</t>
  </si>
  <si>
    <t>https://nww.einvoice-prod.sbs.nhs.uk:8179/invoicepdf/5f2cf090-801d-5b9d-9672-4817b76f75f1</t>
  </si>
  <si>
    <t>OPI847577</t>
  </si>
  <si>
    <t>https://nww.einvoice-prod.sbs.nhs.uk:8179/invoicepdf/85230288-8685-5ec6-b59d-7d0a5ef2d556</t>
  </si>
  <si>
    <t>OPI848012</t>
  </si>
  <si>
    <t>https://nww.einvoice-prod.sbs.nhs.uk:8179/invoicepdf/b746ed00-07d1-513b-b8cb-986dadcb3797</t>
  </si>
  <si>
    <t>OPI848469</t>
  </si>
  <si>
    <t>362014507</t>
  </si>
  <si>
    <t>https://nww.einvoice-prod.sbs.nhs.uk:8179/invoicepdf/f6878407-e9d9-5ed9-9e1a-0254775e5319</t>
  </si>
  <si>
    <t>OPI848868</t>
  </si>
  <si>
    <t>https://nww.einvoice-prod.sbs.nhs.uk:8179/invoicepdf/a4f3fabd-766c-51e0-8bfa-01e9e2f10f02</t>
  </si>
  <si>
    <t>OPI849181</t>
  </si>
  <si>
    <t>https://nww.einvoice-prod.sbs.nhs.uk:8179/invoicepdf/bdbee38a-c9a2-5163-a874-85066de76696</t>
  </si>
  <si>
    <t>OPI849245</t>
  </si>
  <si>
    <t>https://nww.einvoice-prod.sbs.nhs.uk:8179/invoicepdf/0c9cac4d-c6a0-5e7c-8089-e83d16ea9dd0</t>
  </si>
  <si>
    <t>OPI849250</t>
  </si>
  <si>
    <t>https://nww.einvoice-prod.sbs.nhs.uk:8179/invoicepdf/baf533c6-2070-5783-bf2b-1a5fb43a7784</t>
  </si>
  <si>
    <t>OPI850127</t>
  </si>
  <si>
    <t>https://nww.einvoice-prod.sbs.nhs.uk:8179/invoicepdf/16f703c7-99b4-57af-85ff-78c379257538</t>
  </si>
  <si>
    <t>OPI850180</t>
  </si>
  <si>
    <t>https://nww.einvoice-prod.sbs.nhs.uk:8179/invoicepdf/29f0e2bc-76e0-5e72-b83c-d7396aa6229b</t>
  </si>
  <si>
    <t>OPI850427</t>
  </si>
  <si>
    <t>https://nww.einvoice-prod.sbs.nhs.uk:8179/invoicepdf/69f4f433-bf01-59b6-afaa-3d20af94534d</t>
  </si>
  <si>
    <t>OPI851162</t>
  </si>
  <si>
    <t>https://nww.einvoice-prod.sbs.nhs.uk:8179/invoicepdf/6e1b5694-efda-59ee-a6ef-0243acd71c93</t>
  </si>
  <si>
    <t>OPI851174</t>
  </si>
  <si>
    <t>https://nww.einvoice-prod.sbs.nhs.uk:8179/invoicepdf/5d6a3270-b1fb-550e-ab71-e00fb2748cf3</t>
  </si>
  <si>
    <t>OPI851693</t>
  </si>
  <si>
    <t>https://nww.einvoice-prod.sbs.nhs.uk:8179/invoicepdf/a40f23c9-1cd6-5a61-ade3-1f5ffe2569e8</t>
  </si>
  <si>
    <t>INFORMATION COMMISSIONER</t>
  </si>
  <si>
    <t>2607</t>
  </si>
  <si>
    <t>CHESHIRE</t>
  </si>
  <si>
    <t>Z8759485</t>
  </si>
  <si>
    <t>http://nww.docserv.wyss.nhs.uk/synergyiim/dist/?val=6019581_25769426_20240925080806</t>
  </si>
  <si>
    <t>INHEALTH LTD</t>
  </si>
  <si>
    <t>4373</t>
  </si>
  <si>
    <t>IHLIN0070732</t>
  </si>
  <si>
    <t>http://nww.docserv.wyss.nhs.uk/synergyiim/dist/?val=5841407_25201671_20241007092720</t>
  </si>
  <si>
    <t>7022</t>
  </si>
  <si>
    <t>IHLIN0072108</t>
  </si>
  <si>
    <t>http://nww.docserv.wyss.nhs.uk/synergyiim/dist/?val=5942823_25526158_20240821123008</t>
  </si>
  <si>
    <t>SD427489UML</t>
  </si>
  <si>
    <t>362007471</t>
  </si>
  <si>
    <t>http://nww.docserv.wyss.nhs.uk/synergyiim/dist/?val=5963307_25584803_20240830130738</t>
  </si>
  <si>
    <t>258459</t>
  </si>
  <si>
    <t>7210</t>
  </si>
  <si>
    <t>IHLIN0072873</t>
  </si>
  <si>
    <t>http://nww.docserv.wyss.nhs.uk/synergyiim/dist/?val=5993039_25683126_20241209102951</t>
  </si>
  <si>
    <t>INLAND REVENUE CIS</t>
  </si>
  <si>
    <t>1</t>
  </si>
  <si>
    <t>TAX AUTHORITY</t>
  </si>
  <si>
    <t>GLASGOW1</t>
  </si>
  <si>
    <t>Withholding Tax - 51277725 - 8</t>
  </si>
  <si>
    <t>2423</t>
  </si>
  <si>
    <t>Withholding Tax - 51277745 - 10</t>
  </si>
  <si>
    <t>083PJ000025342505</t>
  </si>
  <si>
    <t>2420</t>
  </si>
  <si>
    <t>01149</t>
  </si>
  <si>
    <t>01152</t>
  </si>
  <si>
    <t>01214</t>
  </si>
  <si>
    <t>2421</t>
  </si>
  <si>
    <t>01132</t>
  </si>
  <si>
    <t>01133</t>
  </si>
  <si>
    <t>2422</t>
  </si>
  <si>
    <t>Withholding Tax - 52053727 - 6</t>
  </si>
  <si>
    <t>Withholding Tax - 52067116 - 6</t>
  </si>
  <si>
    <t>INSPIRATION HEALTHCARE LTD</t>
  </si>
  <si>
    <t>4396</t>
  </si>
  <si>
    <t>LEICESTER</t>
  </si>
  <si>
    <t>SI246006792</t>
  </si>
  <si>
    <t>INSULET INTERNATIONAL LTD</t>
  </si>
  <si>
    <t>258685</t>
  </si>
  <si>
    <t>9002458858</t>
  </si>
  <si>
    <t>http://nww.docserv.wyss.nhs.uk/synergyiim/dist/?val=5944147_25530070_20240821162733</t>
  </si>
  <si>
    <t>9002464668</t>
  </si>
  <si>
    <t>http://nww.docserv.wyss.nhs.uk/synergyiim/dist/?val=5949714_25546212_20240823151236</t>
  </si>
  <si>
    <t>9002472673</t>
  </si>
  <si>
    <t>http://nww.docserv.wyss.nhs.uk/synergyiim/dist/?val=5956137_25564202_20240828111227</t>
  </si>
  <si>
    <t>9002480723</t>
  </si>
  <si>
    <t>362011717</t>
  </si>
  <si>
    <t>http://nww.docserv.wyss.nhs.uk/synergyiim/dist/?val=5963332_25584838_20240830131202</t>
  </si>
  <si>
    <t>9002480846</t>
  </si>
  <si>
    <t>362013245</t>
  </si>
  <si>
    <t>http://nww.docserv.wyss.nhs.uk/synergyiim/dist/?val=5963621_25585796_20240830141212</t>
  </si>
  <si>
    <t>9002480985</t>
  </si>
  <si>
    <t>362012313</t>
  </si>
  <si>
    <t>http://nww.docserv.wyss.nhs.uk/synergyiim/dist/?val=5963909_25586893_20240830151224</t>
  </si>
  <si>
    <t>9002485797</t>
  </si>
  <si>
    <t>http://nww.docserv.wyss.nhs.uk/synergyiim/dist/?val=5970791_25611318_20240309131231</t>
  </si>
  <si>
    <t>9002489704</t>
  </si>
  <si>
    <t>362013432</t>
  </si>
  <si>
    <t>http://nww.docserv.wyss.nhs.uk/synergyiim/dist/?val=5974812_25624875_20240409151210</t>
  </si>
  <si>
    <t>9002500743</t>
  </si>
  <si>
    <t>http://nww.docserv.wyss.nhs.uk/synergyiim/dist/?val=5985720_25659575_20241009020614</t>
  </si>
  <si>
    <t>9002503824</t>
  </si>
  <si>
    <t>362005271</t>
  </si>
  <si>
    <t>http://nww.docserv.wyss.nhs.uk/synergyiim/dist/?val=5988885_25670164_20241109030711</t>
  </si>
  <si>
    <t>9002505099</t>
  </si>
  <si>
    <t>362010264</t>
  </si>
  <si>
    <t>http://nww.docserv.wyss.nhs.uk/synergyiim/dist/?val=5990340_25674378_20241109111258</t>
  </si>
  <si>
    <t>9002505660</t>
  </si>
  <si>
    <t>362003416</t>
  </si>
  <si>
    <t>http://nww.docserv.wyss.nhs.uk/synergyiim/dist/?val=5991197_25676837_20241109141216</t>
  </si>
  <si>
    <t>9002505380</t>
  </si>
  <si>
    <t>http://nww.docserv.wyss.nhs.uk/synergyiim/dist/?val=5990626_25675124_20241109121246</t>
  </si>
  <si>
    <t>9002520730</t>
  </si>
  <si>
    <t>362003984</t>
  </si>
  <si>
    <t>http://nww.docserv.wyss.nhs.uk/synergyiim/dist/?val=6007118_25729660_20240919025453</t>
  </si>
  <si>
    <t>9002523084</t>
  </si>
  <si>
    <t>362004027</t>
  </si>
  <si>
    <t>http://nww.docserv.wyss.nhs.uk/synergyiim/dist/?val=6008795_25734525_20240919121245</t>
  </si>
  <si>
    <t>9002523552</t>
  </si>
  <si>
    <t>362001826</t>
  </si>
  <si>
    <t>http://nww.docserv.wyss.nhs.uk/synergyiim/dist/?val=6009744_25737554_20240919202918</t>
  </si>
  <si>
    <t>9002525802</t>
  </si>
  <si>
    <t>362003983</t>
  </si>
  <si>
    <t>http://nww.docserv.wyss.nhs.uk/synergyiim/dist/?val=6011708_25743279_20240920121318</t>
  </si>
  <si>
    <t>9002528098</t>
  </si>
  <si>
    <t>362008303</t>
  </si>
  <si>
    <t>http://nww.docserv.wyss.nhs.uk/synergyiim/dist/?val=6013384_25749981_20240923041119</t>
  </si>
  <si>
    <t>INTERMARK MEDICAL INNOVATIONS LTD</t>
  </si>
  <si>
    <t>4448</t>
  </si>
  <si>
    <t>BROMLEY</t>
  </si>
  <si>
    <t>22409020</t>
  </si>
  <si>
    <t>362014913</t>
  </si>
  <si>
    <t>https://nww.einvoice-prod.sbs.nhs.uk:8179/invoicepdf/a546b446-7381-573e-bc19-61eef2dc6ec7</t>
  </si>
  <si>
    <t>INTUITIVE SURGICAL LTD</t>
  </si>
  <si>
    <t>260824</t>
  </si>
  <si>
    <t>905255116</t>
  </si>
  <si>
    <t>362005824</t>
  </si>
  <si>
    <t>http://nww.docserv.wyss.nhs.uk/synergyiim/dist/?val=5831781_25170846_20240507102544</t>
  </si>
  <si>
    <t>44143</t>
  </si>
  <si>
    <t>362015069</t>
  </si>
  <si>
    <t>905456216</t>
  </si>
  <si>
    <t>362014120</t>
  </si>
  <si>
    <t>http://nww.docserv.wyss.nhs.uk/synergyiim/dist/?val=5968979_25605534_20240309061904</t>
  </si>
  <si>
    <t>905459647</t>
  </si>
  <si>
    <t>362014210</t>
  </si>
  <si>
    <t>http://nww.docserv.wyss.nhs.uk/synergyiim/dist/?val=5972519_25618237_20240409061705</t>
  </si>
  <si>
    <t>905462912</t>
  </si>
  <si>
    <t>362014312</t>
  </si>
  <si>
    <t>http://nww.docserv.wyss.nhs.uk/synergyiim/dist/?val=5975798_25628302_20240509061719</t>
  </si>
  <si>
    <t>905469051</t>
  </si>
  <si>
    <t>362014411</t>
  </si>
  <si>
    <t>http://nww.docserv.wyss.nhs.uk/synergyiim/dist/?val=5982440_25649441_20240909025031</t>
  </si>
  <si>
    <t>905469052</t>
  </si>
  <si>
    <t>362014410</t>
  </si>
  <si>
    <t>http://nww.docserv.wyss.nhs.uk/synergyiim/dist/?val=5982440_25649442_20240909025031</t>
  </si>
  <si>
    <t>905472380</t>
  </si>
  <si>
    <t>362014460</t>
  </si>
  <si>
    <t>http://nww.docserv.wyss.nhs.uk/synergyiim/dist/?val=5986155_25660974_20241009061726</t>
  </si>
  <si>
    <t>905487850</t>
  </si>
  <si>
    <t>362014783</t>
  </si>
  <si>
    <t>http://nww.docserv.wyss.nhs.uk/synergyiim/dist/?val=6001418_25711568_20240917061641</t>
  </si>
  <si>
    <t>905487852</t>
  </si>
  <si>
    <t>362014779</t>
  </si>
  <si>
    <t>http://nww.docserv.wyss.nhs.uk/synergyiim/dist/?val=6001418_25711570_20240917061641</t>
  </si>
  <si>
    <t>905491336</t>
  </si>
  <si>
    <t>362014865</t>
  </si>
  <si>
    <t>http://nww.docserv.wyss.nhs.uk/synergyiim/dist/?val=6004500_25721819_20240918061846</t>
  </si>
  <si>
    <t>905494463</t>
  </si>
  <si>
    <t>362014949</t>
  </si>
  <si>
    <t>http://nww.docserv.wyss.nhs.uk/synergyiim/dist/?val=6007477_25730905_20240919061901</t>
  </si>
  <si>
    <t>INVITECH LTD</t>
  </si>
  <si>
    <t>22124</t>
  </si>
  <si>
    <t>5060437370003</t>
  </si>
  <si>
    <t>HUNTINGDON</t>
  </si>
  <si>
    <t>145587</t>
  </si>
  <si>
    <t>362014538</t>
  </si>
  <si>
    <t>https://nww.einvoice-prod.sbs.nhs.uk:8179/invoicepdf/68379b75-745e-518e-8575-a95d547748c9</t>
  </si>
  <si>
    <t>ISTAR MEDICAL SA</t>
  </si>
  <si>
    <t>332603</t>
  </si>
  <si>
    <t>WAVRE</t>
  </si>
  <si>
    <t>24000343</t>
  </si>
  <si>
    <t>362015176</t>
  </si>
  <si>
    <t>http://nww.docserv.wyss.nhs.uk/synergyiim/dist/?val=6021049_25773638_20240925130200</t>
  </si>
  <si>
    <t>24000344</t>
  </si>
  <si>
    <t>http://nww.docserv.wyss.nhs.uk/synergyiim/dist/?val=6021049_25773639_20240925130200</t>
  </si>
  <si>
    <t>ITH PHARMA</t>
  </si>
  <si>
    <t>4509</t>
  </si>
  <si>
    <t>717127</t>
  </si>
  <si>
    <t>718142</t>
  </si>
  <si>
    <t>718143</t>
  </si>
  <si>
    <t>718805</t>
  </si>
  <si>
    <t>718763</t>
  </si>
  <si>
    <t>719117</t>
  </si>
  <si>
    <t>719000</t>
  </si>
  <si>
    <t>719001</t>
  </si>
  <si>
    <t>720062</t>
  </si>
  <si>
    <t>720004</t>
  </si>
  <si>
    <t>721254</t>
  </si>
  <si>
    <t>721625</t>
  </si>
  <si>
    <t>721192</t>
  </si>
  <si>
    <t>721628</t>
  </si>
  <si>
    <t>725441</t>
  </si>
  <si>
    <t>722293</t>
  </si>
  <si>
    <t>722849</t>
  </si>
  <si>
    <t>724477</t>
  </si>
  <si>
    <t>724389</t>
  </si>
  <si>
    <t>724390</t>
  </si>
  <si>
    <t>724391</t>
  </si>
  <si>
    <t>724297</t>
  </si>
  <si>
    <t>727256</t>
  </si>
  <si>
    <t>727257</t>
  </si>
  <si>
    <t>727255</t>
  </si>
  <si>
    <t>727033</t>
  </si>
  <si>
    <t>727809</t>
  </si>
  <si>
    <t>727808</t>
  </si>
  <si>
    <t>727702</t>
  </si>
  <si>
    <t>728061</t>
  </si>
  <si>
    <t>728207</t>
  </si>
  <si>
    <t>J &amp; M MEDICAL</t>
  </si>
  <si>
    <t>31736</t>
  </si>
  <si>
    <t>SUNDERLAND</t>
  </si>
  <si>
    <t>37122</t>
  </si>
  <si>
    <t>362014264</t>
  </si>
  <si>
    <t>http://nww.docserv.wyss.nhs.uk/synergyiim/dist/?val=5971980_25616315_20240309164305</t>
  </si>
  <si>
    <t>7182</t>
  </si>
  <si>
    <t>J C WHITE GEOMATICS LTD</t>
  </si>
  <si>
    <t>336570</t>
  </si>
  <si>
    <t>HYTHE</t>
  </si>
  <si>
    <t>21917</t>
  </si>
  <si>
    <t>362014604</t>
  </si>
  <si>
    <t>http://nww.docserv.wyss.nhs.uk/synergyiim/dist/?val=5990687_25675299_20241109122413</t>
  </si>
  <si>
    <t>44009</t>
  </si>
  <si>
    <t>JADE CORNELIUS</t>
  </si>
  <si>
    <t>337081</t>
  </si>
  <si>
    <t>NERTS</t>
  </si>
  <si>
    <t>100386-04-SEP-2024</t>
  </si>
  <si>
    <t>JANET GRANVILLE</t>
  </si>
  <si>
    <t>329787</t>
  </si>
  <si>
    <t>STADDON</t>
  </si>
  <si>
    <t>100408-12-SEP-2024</t>
  </si>
  <si>
    <t>JANSSEN CILAG LTD</t>
  </si>
  <si>
    <t>4639</t>
  </si>
  <si>
    <t>930977681</t>
  </si>
  <si>
    <t>930978013</t>
  </si>
  <si>
    <t>930978565</t>
  </si>
  <si>
    <t>11645807</t>
  </si>
  <si>
    <t>930980107</t>
  </si>
  <si>
    <t>930980337</t>
  </si>
  <si>
    <t>JC WATSON MECHANICAL LTD</t>
  </si>
  <si>
    <t>289145</t>
  </si>
  <si>
    <t>008319</t>
  </si>
  <si>
    <t>362012095</t>
  </si>
  <si>
    <t>https://nww.einvoice-prod.sbs.nhs.uk:8179/invoicepdf/045fe13c-b95f-505f-b112-f6115a535f30</t>
  </si>
  <si>
    <t>008317</t>
  </si>
  <si>
    <t>362010840</t>
  </si>
  <si>
    <t>https://nww.einvoice-prod.sbs.nhs.uk:8179/invoicepdf/0e4eddb8-2507-5a13-80fa-6a1fafa61526</t>
  </si>
  <si>
    <t>JOE GRAHAM &amp; SON LTD.</t>
  </si>
  <si>
    <t>329796</t>
  </si>
  <si>
    <t>INV122978</t>
  </si>
  <si>
    <t>362012712</t>
  </si>
  <si>
    <t>http://nww.docserv.wyss.nhs.uk/synergyiim/dist/?val=5915912_25445139_20240908103341</t>
  </si>
  <si>
    <t>INV124486</t>
  </si>
  <si>
    <t>362014266</t>
  </si>
  <si>
    <t>http://nww.docserv.wyss.nhs.uk/synergyiim/dist/?val=5999604_25705464_20240916113601</t>
  </si>
  <si>
    <t>JOHAL DAIRIES LTD</t>
  </si>
  <si>
    <t>265523</t>
  </si>
  <si>
    <t>3073913</t>
  </si>
  <si>
    <t>https://nww.einvoice-prod.sbs.nhs.uk:8179/invoicepdf/060c20d5-ba55-5b66-93d6-e4a6538fd9d3</t>
  </si>
  <si>
    <t>3073914</t>
  </si>
  <si>
    <t>https://nww.einvoice-prod.sbs.nhs.uk:8179/invoicepdf/17e0675a-27e7-5247-8ee5-0354f283dc97</t>
  </si>
  <si>
    <t>3079149</t>
  </si>
  <si>
    <t>https://nww.einvoice-prod.sbs.nhs.uk:8179/invoicepdf/88c2937d-e6b9-581e-bfb6-a3508964a9f9</t>
  </si>
  <si>
    <t>3079150</t>
  </si>
  <si>
    <t>https://nww.einvoice-prod.sbs.nhs.uk:8179/invoicepdf/1c53ce55-e93b-574f-9c2c-b1ab6b9475c3</t>
  </si>
  <si>
    <t>3085949</t>
  </si>
  <si>
    <t>https://nww.einvoice-prod.sbs.nhs.uk:8179/invoicepdf/98169479-cd92-5a92-9457-04b35bfba32d</t>
  </si>
  <si>
    <t>3085950</t>
  </si>
  <si>
    <t>https://nww.einvoice-prod.sbs.nhs.uk:8179/invoicepdf/1f65e326-0bb5-50d4-a18b-965b3fb2bb65</t>
  </si>
  <si>
    <t>3091929</t>
  </si>
  <si>
    <t>https://nww.einvoice-prod.sbs.nhs.uk:8179/invoicepdf/fb29e8ba-3ee7-5b67-8304-0da1bf05cde0</t>
  </si>
  <si>
    <t>3091930</t>
  </si>
  <si>
    <t>https://nww.einvoice-prod.sbs.nhs.uk:8179/invoicepdf/58d2738b-0908-54e7-87f1-cbc43f1939f8</t>
  </si>
  <si>
    <t>3098123</t>
  </si>
  <si>
    <t>https://nww.einvoice-prod.sbs.nhs.uk:8179/invoicepdf/6c7ccd4d-05c3-5f00-9e62-db393e099811</t>
  </si>
  <si>
    <t>3098124</t>
  </si>
  <si>
    <t>https://nww.einvoice-prod.sbs.nhs.uk:8179/invoicepdf/d2b3933d-da19-5080-b8ef-247b5085ebbd</t>
  </si>
  <si>
    <t>JOHN SHEPPARD BUTCHERS LTD</t>
  </si>
  <si>
    <t>SINVA177387</t>
  </si>
  <si>
    <t>https://nww.einvoice-prod.sbs.nhs.uk:8179/invoicepdf/5f9e46b8-7aeb-5cc0-bb53-1b5c904acbb4</t>
  </si>
  <si>
    <t>JOHNSON &amp; JOHNSON MEDICAL LTD</t>
  </si>
  <si>
    <t>19245</t>
  </si>
  <si>
    <t>3050564808</t>
  </si>
  <si>
    <t>3050571942</t>
  </si>
  <si>
    <t>3050707077</t>
  </si>
  <si>
    <t>362013598</t>
  </si>
  <si>
    <t>https://nww.einvoice-prod.sbs.nhs.uk:8179/invoicepdf/75cc15f8-9f62-5099-83df-06dc5f5eb258</t>
  </si>
  <si>
    <t>3050723490</t>
  </si>
  <si>
    <t>362013829</t>
  </si>
  <si>
    <t>https://nww.einvoice-prod.sbs.nhs.uk:8179/invoicepdf/033442b4-2f1c-57ed-93d7-59c3e527fc4e</t>
  </si>
  <si>
    <t>3050725650</t>
  </si>
  <si>
    <t>362014069</t>
  </si>
  <si>
    <t>https://nww.einvoice-prod.sbs.nhs.uk:8179/invoicepdf/222f4175-3bf1-5ff2-aab1-05b9cf9d3643</t>
  </si>
  <si>
    <t>3050729421</t>
  </si>
  <si>
    <t>362014158</t>
  </si>
  <si>
    <t>https://nww.einvoice-prod.sbs.nhs.uk:8179/invoicepdf/802f95ef-ee0e-5c08-bfc7-824686da2e00</t>
  </si>
  <si>
    <t>3050729422</t>
  </si>
  <si>
    <t>362013917</t>
  </si>
  <si>
    <t>https://nww.einvoice-prod.sbs.nhs.uk:8179/invoicepdf/7fe6c0bc-a19d-5d6d-8278-0a354920f76e</t>
  </si>
  <si>
    <t>3050736093</t>
  </si>
  <si>
    <t>362014983</t>
  </si>
  <si>
    <t>https://nww.einvoice-prod.sbs.nhs.uk:8179/invoicepdf/bf291c3a-5255-5700-a8b7-a5e19b15ab83</t>
  </si>
  <si>
    <t>3050736094</t>
  </si>
  <si>
    <t>362015052</t>
  </si>
  <si>
    <t>https://nww.einvoice-prod.sbs.nhs.uk:8179/invoicepdf/1fba66f6-f491-55ce-8f08-f4e2b0f06a6c</t>
  </si>
  <si>
    <t>3050741948</t>
  </si>
  <si>
    <t>362014625</t>
  </si>
  <si>
    <t>https://nww.einvoice-prod.sbs.nhs.uk:8179/invoicepdf/0d6b4f1d-00a7-5a0e-8fff-f5cf9875215f</t>
  </si>
  <si>
    <t>3050741949</t>
  </si>
  <si>
    <t>https://nww.einvoice-prod.sbs.nhs.uk:8179/invoicepdf/96fef5a1-6265-51df-85d0-ba8ba28a8542</t>
  </si>
  <si>
    <t>3050744132</t>
  </si>
  <si>
    <t>https://nww.einvoice-prod.sbs.nhs.uk:8179/invoicepdf/ca091f9f-27cc-5016-bc9b-7cb970429a8b</t>
  </si>
  <si>
    <t>3050748425</t>
  </si>
  <si>
    <t>362014651</t>
  </si>
  <si>
    <t>https://nww.einvoice-prod.sbs.nhs.uk:8179/invoicepdf/70ee32cb-e38d-5bb4-ab32-ea5d54e6c8d4</t>
  </si>
  <si>
    <t>JORDAN WOODROWS LTD</t>
  </si>
  <si>
    <t>4691</t>
  </si>
  <si>
    <t>BOOTLE</t>
  </si>
  <si>
    <t>4/I61344</t>
  </si>
  <si>
    <t>JUNIOR DOCTORS MESS FUND</t>
  </si>
  <si>
    <t>329800</t>
  </si>
  <si>
    <t>PAH</t>
  </si>
  <si>
    <t>100397-09-SEP-2024</t>
  </si>
  <si>
    <t>01183</t>
  </si>
  <si>
    <t>JUST TAP IT LTD</t>
  </si>
  <si>
    <t>329801</t>
  </si>
  <si>
    <t>32</t>
  </si>
  <si>
    <t>362014397</t>
  </si>
  <si>
    <t>https://nww.einvoice-prod.sbs.nhs.uk:8179/invoicepdf/b9b9c2fd-5756-5288-a7fb-3beec7b76279</t>
  </si>
  <si>
    <t>7170</t>
  </si>
  <si>
    <t>33</t>
  </si>
  <si>
    <t>https://nww.einvoice-prod.sbs.nhs.uk:8179/invoicepdf/c8bd2168-9e85-57f2-ab13-00b60a4746b2</t>
  </si>
  <si>
    <t>JUZO UK LTD</t>
  </si>
  <si>
    <t>4711</t>
  </si>
  <si>
    <t>WARRINGTON1</t>
  </si>
  <si>
    <t>2424100231</t>
  </si>
  <si>
    <t>362013637</t>
  </si>
  <si>
    <t>http://nww.docserv.wyss.nhs.uk/synergyiim/dist/?val=6010846_25741130_20240920091613</t>
  </si>
  <si>
    <t>258461</t>
  </si>
  <si>
    <t>K &amp; R BADGES LTD</t>
  </si>
  <si>
    <t>42607</t>
  </si>
  <si>
    <t>ALTRINCHAM-2</t>
  </si>
  <si>
    <t>262563</t>
  </si>
  <si>
    <t>362013804</t>
  </si>
  <si>
    <t>http://nww.docserv.wyss.nhs.uk/synergyiim/dist/?val=5994460_25688323_20241209154443</t>
  </si>
  <si>
    <t>262564</t>
  </si>
  <si>
    <t>362013808</t>
  </si>
  <si>
    <t>http://nww.docserv.wyss.nhs.uk/synergyiim/dist/?val=5994460_25688324_20241209154443</t>
  </si>
  <si>
    <t>258721</t>
  </si>
  <si>
    <t>263122</t>
  </si>
  <si>
    <t>362014047</t>
  </si>
  <si>
    <t>http://nww.docserv.wyss.nhs.uk/synergyiim/dist/?val=6006786_25727839_20240918153942</t>
  </si>
  <si>
    <t>257734</t>
  </si>
  <si>
    <t>263646</t>
  </si>
  <si>
    <t>362014414</t>
  </si>
  <si>
    <t>http://nww.docserv.wyss.nhs.uk/synergyiim/dist/?val=6024385_25784891_20240926140319</t>
  </si>
  <si>
    <t>264109</t>
  </si>
  <si>
    <t>362014675</t>
  </si>
  <si>
    <t>http://nww.docserv.wyss.nhs.uk/synergyiim/dist/?val=6024385_25784890_20240926140319</t>
  </si>
  <si>
    <t>258722</t>
  </si>
  <si>
    <t>K&amp;H MEDICAL LTD</t>
  </si>
  <si>
    <t>4720</t>
  </si>
  <si>
    <t>ESSEX</t>
  </si>
  <si>
    <t>021812</t>
  </si>
  <si>
    <t>362010839</t>
  </si>
  <si>
    <t>https://nww.einvoice-prod.sbs.nhs.uk:8179/invoicepdf/51bbcc45-7406-5097-a7d1-f3dda1aa493d</t>
  </si>
  <si>
    <t>021810</t>
  </si>
  <si>
    <t>362008998</t>
  </si>
  <si>
    <t>https://nww.einvoice-prod.sbs.nhs.uk:8179/invoicepdf/2ca2da60-e34c-5ae3-bb17-f7e5b4bf6eb9</t>
  </si>
  <si>
    <t>021811</t>
  </si>
  <si>
    <t>362010788</t>
  </si>
  <si>
    <t>https://nww.einvoice-prod.sbs.nhs.uk:8179/invoicepdf/9ec345b9-0cb3-5378-abdb-738eff714d04</t>
  </si>
  <si>
    <t>CO015423CO</t>
  </si>
  <si>
    <t>362014488</t>
  </si>
  <si>
    <t>https://nww.einvoice-prod.sbs.nhs.uk:8179/invoicepdf/0934699a-b25f-5225-8083-fb2f91a48328</t>
  </si>
  <si>
    <t>CO015530CO</t>
  </si>
  <si>
    <t>https://nww.einvoice-prod.sbs.nhs.uk:8179/invoicepdf/3e314379-3ff1-5c1d-bb57-b9e2f0be4949</t>
  </si>
  <si>
    <t>CO015536CO</t>
  </si>
  <si>
    <t>https://nww.einvoice-prod.sbs.nhs.uk:8179/invoicepdf/0cc6c699-207a-5047-ab38-e3b5eaa61291</t>
  </si>
  <si>
    <t>CO015542CO</t>
  </si>
  <si>
    <t>https://nww.einvoice-prod.sbs.nhs.uk:8179/invoicepdf/2ee0343b-3022-5c8d-a71f-baa6a8df4093</t>
  </si>
  <si>
    <t>CO015565CO</t>
  </si>
  <si>
    <t>https://nww.einvoice-prod.sbs.nhs.uk:8179/invoicepdf/34b0cd84-d9b2-5ab1-8b55-388b2083cef0</t>
  </si>
  <si>
    <t>RM011705RM</t>
  </si>
  <si>
    <t>362004260</t>
  </si>
  <si>
    <t>https://nww.einvoice-prod.sbs.nhs.uk:8179/invoicepdf/82fd78d7-9da4-540f-b8a2-986de923f894</t>
  </si>
  <si>
    <t>RM012080RM</t>
  </si>
  <si>
    <t>362013383</t>
  </si>
  <si>
    <t>https://nww.einvoice-prod.sbs.nhs.uk:8179/invoicepdf/1d9df01f-ceaf-50bc-a1a4-f140c262c9d1</t>
  </si>
  <si>
    <t>RM012098RM</t>
  </si>
  <si>
    <t>362013942</t>
  </si>
  <si>
    <t>https://nww.einvoice-prod.sbs.nhs.uk:8179/invoicepdf/1f8418d8-61c0-5153-ab47-df1d04271afb</t>
  </si>
  <si>
    <t>RM011657RM</t>
  </si>
  <si>
    <t>https://nww.einvoice-prod.sbs.nhs.uk:8179/invoicepdf/ad970c5b-68f2-555d-8700-896aec24b439</t>
  </si>
  <si>
    <t>KAREN BURTON</t>
  </si>
  <si>
    <t>329802</t>
  </si>
  <si>
    <t>100390-09-SEP-2024</t>
  </si>
  <si>
    <t>KARL STORZ ENDOSCOPY UK</t>
  </si>
  <si>
    <t>329453</t>
  </si>
  <si>
    <t>DUNDEE</t>
  </si>
  <si>
    <t>6020215992</t>
  </si>
  <si>
    <t>362014085</t>
  </si>
  <si>
    <t>https://nww.einvoice-prod.sbs.nhs.uk:8179/invoicepdf/f04a6897-fe1d-5653-ae65-5c14843c06b9</t>
  </si>
  <si>
    <t>6020216779</t>
  </si>
  <si>
    <t>362014447</t>
  </si>
  <si>
    <t>https://nww.einvoice-prod.sbs.nhs.uk:8179/invoicepdf/870f9f96-fc60-559b-af14-cdf90d498135</t>
  </si>
  <si>
    <t>KARSSON HAWKE ENVIRONMENTAL LTD</t>
  </si>
  <si>
    <t>329804</t>
  </si>
  <si>
    <t>INV6114</t>
  </si>
  <si>
    <t>362011641</t>
  </si>
  <si>
    <t>http://nww.docserv.wyss.nhs.uk/synergyiim/dist/?val=5857285_25255340_20240717023949</t>
  </si>
  <si>
    <t>362011647</t>
  </si>
  <si>
    <t>INV6381</t>
  </si>
  <si>
    <t>362013420</t>
  </si>
  <si>
    <t>http://nww.docserv.wyss.nhs.uk/synergyiim/dist/?val=6009845_25738034_20240920021446</t>
  </si>
  <si>
    <t>INV6408</t>
  </si>
  <si>
    <t>362013418</t>
  </si>
  <si>
    <t>http://nww.docserv.wyss.nhs.uk/synergyiim/dist/?val=6012954_25748073_20240923025150</t>
  </si>
  <si>
    <t>KBC COMMERCIAL FINANCE NV</t>
  </si>
  <si>
    <t>408750049</t>
  </si>
  <si>
    <t>408750130</t>
  </si>
  <si>
    <t>KENNEDYS LAW LLP</t>
  </si>
  <si>
    <t>296528</t>
  </si>
  <si>
    <t>012400589851PRI176</t>
  </si>
  <si>
    <t>http://nww.docserv.wyss.nhs.uk/synergyiim/dist/?val=5978509_25636196_20240509162315</t>
  </si>
  <si>
    <t>258720</t>
  </si>
  <si>
    <t>KENT PHARMACEUTICALS LTD</t>
  </si>
  <si>
    <t>4817</t>
  </si>
  <si>
    <t>ASHFORD</t>
  </si>
  <si>
    <t>4INV-85196</t>
  </si>
  <si>
    <t>KERRY SMITH (ESSEX)</t>
  </si>
  <si>
    <t>335305</t>
  </si>
  <si>
    <t>WALTHAM ABBE</t>
  </si>
  <si>
    <t>100384-03-SEP-2024</t>
  </si>
  <si>
    <t>258716</t>
  </si>
  <si>
    <t>KESTREL OPHTHALMICS LTD</t>
  </si>
  <si>
    <t>4826</t>
  </si>
  <si>
    <t>POOLE-1</t>
  </si>
  <si>
    <t>0000145091</t>
  </si>
  <si>
    <t>362014958</t>
  </si>
  <si>
    <t>http://nww.docserv.wyss.nhs.uk/synergyiim/dist/?val=6009896_25738325_20240920022451</t>
  </si>
  <si>
    <t>KETTERING SURGICAL APPLIANCES LTD</t>
  </si>
  <si>
    <t>4829</t>
  </si>
  <si>
    <t>NORTHAMPTON</t>
  </si>
  <si>
    <t>131155</t>
  </si>
  <si>
    <t>362012582</t>
  </si>
  <si>
    <t>http://nww.docserv.wyss.nhs.uk/synergyiim/dist/?val=5962171_25581468_20240830092059</t>
  </si>
  <si>
    <t>KEY HEALTH SOLUTIONS LTD</t>
  </si>
  <si>
    <t>18005</t>
  </si>
  <si>
    <t>SWINDON</t>
  </si>
  <si>
    <t>18059</t>
  </si>
  <si>
    <t>362013416</t>
  </si>
  <si>
    <t>http://nww.docserv.wyss.nhs.uk/synergyiim/dist/?val=5980111_25641277_20240609103514</t>
  </si>
  <si>
    <t>KEYSTREAM GROUP LTD</t>
  </si>
  <si>
    <t>295270</t>
  </si>
  <si>
    <t>99127</t>
  </si>
  <si>
    <t>362008475</t>
  </si>
  <si>
    <t>http://nww.docserv.wyss.nhs.uk/synergyiim/dist/?val=5973843_25622161_20240409120120</t>
  </si>
  <si>
    <t>44154</t>
  </si>
  <si>
    <t>99354</t>
  </si>
  <si>
    <t>http://nww.docserv.wyss.nhs.uk/synergyiim/dist/?val=5990718_25675386_20241109123015</t>
  </si>
  <si>
    <t>99584</t>
  </si>
  <si>
    <t>http://nww.docserv.wyss.nhs.uk/synergyiim/dist/?val=6007991_25732204_20240919094112</t>
  </si>
  <si>
    <t>99807</t>
  </si>
  <si>
    <t>http://nww.docserv.wyss.nhs.uk/synergyiim/dist/?val=6023557_25782162_20240926112243</t>
  </si>
  <si>
    <t>KIMAL PLC</t>
  </si>
  <si>
    <t>4554</t>
  </si>
  <si>
    <t>CD970793898</t>
  </si>
  <si>
    <t>KINGS COLLEGE LONDON</t>
  </si>
  <si>
    <t>2939</t>
  </si>
  <si>
    <t>LONDON-05</t>
  </si>
  <si>
    <t>TS50074955</t>
  </si>
  <si>
    <t>362014187</t>
  </si>
  <si>
    <t>https://nww.einvoice-prod.sbs.nhs.uk:8179/invoicepdf/98bb093c-8a1a-5eb3-8bb4-7bd58df27043</t>
  </si>
  <si>
    <t>KINGS TRANSPORT SERVICES LTD</t>
  </si>
  <si>
    <t>329807</t>
  </si>
  <si>
    <t>NORTH WEALD</t>
  </si>
  <si>
    <t>072959</t>
  </si>
  <si>
    <t>362001717</t>
  </si>
  <si>
    <t>http://nww.docserv.wyss.nhs.uk/synergyiim/dist/?val=5967073_25598914_20240209123531</t>
  </si>
  <si>
    <t>072989</t>
  </si>
  <si>
    <t>http://nww.docserv.wyss.nhs.uk/synergyiim/dist/?val=5984752_25656857_20240909141138</t>
  </si>
  <si>
    <t>073018</t>
  </si>
  <si>
    <t>http://nww.docserv.wyss.nhs.uk/synergyiim/dist/?val=6000850_25709105_20240917022111</t>
  </si>
  <si>
    <t>KINGSFIELD COMPUTER PRODUCTS LTD</t>
  </si>
  <si>
    <t>25140</t>
  </si>
  <si>
    <t>NORTHAMPTON-7</t>
  </si>
  <si>
    <t>122635</t>
  </si>
  <si>
    <t>362003645</t>
  </si>
  <si>
    <t>https://nww.einvoice-prod.sbs.nhs.uk:8179/invoicepdf/baab7f55-95bb-5ef6-8246-2d7cd4cd4504</t>
  </si>
  <si>
    <t>123648</t>
  </si>
  <si>
    <t>362011856</t>
  </si>
  <si>
    <t>https://nww.einvoice-prod.sbs.nhs.uk:8179/invoicepdf/812b5520-95b5-5c52-862d-e497d08e7b4a</t>
  </si>
  <si>
    <t>123663</t>
  </si>
  <si>
    <t>https://nww.einvoice-prod.sbs.nhs.uk:8179/invoicepdf/1601cdb7-8af4-5d04-89e9-bc264bd5cbf1</t>
  </si>
  <si>
    <t>124429</t>
  </si>
  <si>
    <t>362004185</t>
  </si>
  <si>
    <t>https://nww.einvoice-prod.sbs.nhs.uk:8179/invoicepdf/24b65b9a-2422-55ac-8e3e-cfa443264da2</t>
  </si>
  <si>
    <t>124513</t>
  </si>
  <si>
    <t>https://nww.einvoice-prod.sbs.nhs.uk:8179/invoicepdf/f516c8fc-6386-5a34-91b4-5e456adf73f4</t>
  </si>
  <si>
    <t>122167CRCORR</t>
  </si>
  <si>
    <t>122167DRCORR</t>
  </si>
  <si>
    <t>124535</t>
  </si>
  <si>
    <t>362013431</t>
  </si>
  <si>
    <t>https://nww.einvoice-prod.sbs.nhs.uk:8179/invoicepdf/4ed7a3f2-8322-5b93-b930-b3dcc4b09e89</t>
  </si>
  <si>
    <t>124562</t>
  </si>
  <si>
    <t>https://nww.einvoice-prod.sbs.nhs.uk:8179/invoicepdf/300677d6-8d35-56ab-8067-32718dc053d6</t>
  </si>
  <si>
    <t>124620</t>
  </si>
  <si>
    <t>362014521</t>
  </si>
  <si>
    <t>https://nww.einvoice-prod.sbs.nhs.uk:8179/invoicepdf/050bf0e2-f7ee-521c-95c3-49f5103087ab</t>
  </si>
  <si>
    <t>124634</t>
  </si>
  <si>
    <t>https://nww.einvoice-prod.sbs.nhs.uk:8179/invoicepdf/9fea8058-2f93-5eb6-a8a4-ec8ac6949bec</t>
  </si>
  <si>
    <t>124699</t>
  </si>
  <si>
    <t>https://nww.einvoice-prod.sbs.nhs.uk:8179/invoicepdf/325ec1c5-c403-57f9-b788-604d01d049a2</t>
  </si>
  <si>
    <t>124714</t>
  </si>
  <si>
    <t>362014980</t>
  </si>
  <si>
    <t>https://nww.einvoice-prod.sbs.nhs.uk:8179/invoicepdf/0fd07d30-1e0f-5dea-94c7-8317bf103791</t>
  </si>
  <si>
    <t>124730</t>
  </si>
  <si>
    <t>https://nww.einvoice-prod.sbs.nhs.uk:8179/invoicepdf/02626222-09a8-5e4b-bd5e-885aad0bef70</t>
  </si>
  <si>
    <t>124747</t>
  </si>
  <si>
    <t>362014835</t>
  </si>
  <si>
    <t>https://nww.einvoice-prod.sbs.nhs.uk:8179/invoicepdf/957f72e6-c23c-552c-94e3-2df5700ce282</t>
  </si>
  <si>
    <t>124783</t>
  </si>
  <si>
    <t>https://nww.einvoice-prod.sbs.nhs.uk:8179/invoicepdf/474d8a47-bc7e-5900-9b56-83295ab7c9fc</t>
  </si>
  <si>
    <t>124848</t>
  </si>
  <si>
    <t>362007362</t>
  </si>
  <si>
    <t>https://nww.einvoice-prod.sbs.nhs.uk:8179/invoicepdf/bed743df-10b3-5522-94b1-9d06acb03f4f</t>
  </si>
  <si>
    <t>124850</t>
  </si>
  <si>
    <t>https://nww.einvoice-prod.sbs.nhs.uk:8179/invoicepdf/2ccf136a-9076-5025-b007-29ea99c6ca78</t>
  </si>
  <si>
    <t>KINTO UK LTD</t>
  </si>
  <si>
    <t>290254</t>
  </si>
  <si>
    <t>PORTSMOUTH 1</t>
  </si>
  <si>
    <t>2831353</t>
  </si>
  <si>
    <t>http://nww.docserv.wyss.nhs.uk/synergyiim/dist/?val=5865076_25278469_20240719102906</t>
  </si>
  <si>
    <t>44026</t>
  </si>
  <si>
    <t>KIRKBY DIAMOND PROPERTY MANAGEMENT</t>
  </si>
  <si>
    <t>311165</t>
  </si>
  <si>
    <t>MILTON KEYNE</t>
  </si>
  <si>
    <t>0109</t>
  </si>
  <si>
    <t>http://nww.docserv.wyss.nhs.uk/synergyiim/dist/?val=5962123_25581381_20240830090955</t>
  </si>
  <si>
    <t>LABQUALITY OY</t>
  </si>
  <si>
    <t>38189</t>
  </si>
  <si>
    <t>HELSINKI</t>
  </si>
  <si>
    <t>218125</t>
  </si>
  <si>
    <t>362004718</t>
  </si>
  <si>
    <t>http://nww.docserv.wyss.nhs.uk/synergyiim/dist/?val=5988436_25667910_20241009152240</t>
  </si>
  <si>
    <t>LAERDAL MEDICAL LTD</t>
  </si>
  <si>
    <t>4923</t>
  </si>
  <si>
    <t>KENT</t>
  </si>
  <si>
    <t>2024GB07890</t>
  </si>
  <si>
    <t>362011827</t>
  </si>
  <si>
    <t>http://nww.docserv.wyss.nhs.uk/synergyiim/dist/?val=6004248_25721106_20240918031613</t>
  </si>
  <si>
    <t>258710</t>
  </si>
  <si>
    <t>7300</t>
  </si>
  <si>
    <t>LANGUAGE LINE LTD</t>
  </si>
  <si>
    <t>289174</t>
  </si>
  <si>
    <t>11339259</t>
  </si>
  <si>
    <t>http://nww.docserv.wyss.nhs.uk/synergyiim/dist/?val=5912777_25436640_20240808105606</t>
  </si>
  <si>
    <t>258018</t>
  </si>
  <si>
    <t>11341754</t>
  </si>
  <si>
    <t>http://nww.docserv.wyss.nhs.uk/synergyiim/dist/?val=5912736_25436483_20240808104755</t>
  </si>
  <si>
    <t>11354646</t>
  </si>
  <si>
    <t>http://nww.docserv.wyss.nhs.uk/synergyiim/dist/?val=5912723_25436417_20240808104458</t>
  </si>
  <si>
    <t>11365321</t>
  </si>
  <si>
    <t>http://nww.docserv.wyss.nhs.uk/synergyiim/dist/?val=5912813_25436757_20240808110218</t>
  </si>
  <si>
    <t>11371082</t>
  </si>
  <si>
    <t>http://nww.docserv.wyss.nhs.uk/synergyiim/dist/?val=5912767_25436607_20240808105420</t>
  </si>
  <si>
    <t>11380261</t>
  </si>
  <si>
    <t>http://nww.docserv.wyss.nhs.uk/synergyiim/dist/?val=5983577_25652665_20240909102138</t>
  </si>
  <si>
    <t>11389136</t>
  </si>
  <si>
    <t>http://nww.docserv.wyss.nhs.uk/synergyiim/dist/?val=5983577_25652670_20240909102138</t>
  </si>
  <si>
    <t>LAUNCH DIAGNOSTICS LTD</t>
  </si>
  <si>
    <t>4965</t>
  </si>
  <si>
    <t>LONGFIELD</t>
  </si>
  <si>
    <t>0000216100</t>
  </si>
  <si>
    <t>362014554</t>
  </si>
  <si>
    <t>https://nww.einvoice-prod.sbs.nhs.uk:8179/invoicepdf/d64aad30-c0a7-59e2-9935-2f27c2e72145</t>
  </si>
  <si>
    <t>0000216205</t>
  </si>
  <si>
    <t>362014791</t>
  </si>
  <si>
    <t>https://nww.einvoice-prod.sbs.nhs.uk:8179/invoicepdf/d38cc6f4-0a39-5921-95ab-8f63191342b4</t>
  </si>
  <si>
    <t>LAWSON PLANNING PARTNERSHIP LTD</t>
  </si>
  <si>
    <t>2715</t>
  </si>
  <si>
    <t>COLCHESTER-1</t>
  </si>
  <si>
    <t>17</t>
  </si>
  <si>
    <t>https://nww.einvoice-prod.sbs.nhs.uk:8179/invoicepdf/1a632e3c-c409-57c1-b25f-4f2f4246d481</t>
  </si>
  <si>
    <t>LEDA ORTHOPAEDICS</t>
  </si>
  <si>
    <t>222455</t>
  </si>
  <si>
    <t>HUNTINGDON -1</t>
  </si>
  <si>
    <t>PSI06738</t>
  </si>
  <si>
    <t>362012239</t>
  </si>
  <si>
    <t>http://nww.docserv.wyss.nhs.uk/synergyiim/dist/?val=5900434_25394292_20240208150126</t>
  </si>
  <si>
    <t>PSI07222</t>
  </si>
  <si>
    <t>362013736</t>
  </si>
  <si>
    <t>http://nww.docserv.wyss.nhs.uk/synergyiim/dist/?val=5981663_25646298_20240609152655</t>
  </si>
  <si>
    <t>PSI07323</t>
  </si>
  <si>
    <t>362014376</t>
  </si>
  <si>
    <t>http://nww.docserv.wyss.nhs.uk/synergyiim/dist/?val=5994925_25690894_20240913030419</t>
  </si>
  <si>
    <t>PSI07321</t>
  </si>
  <si>
    <t>362014298</t>
  </si>
  <si>
    <t>http://nww.docserv.wyss.nhs.uk/synergyiim/dist/?val=5994914_25690830_20240913030223</t>
  </si>
  <si>
    <t>PSI07459</t>
  </si>
  <si>
    <t>362014868</t>
  </si>
  <si>
    <t>http://nww.docserv.wyss.nhs.uk/synergyiim/dist/?val=6012586_25746166_20240920145906</t>
  </si>
  <si>
    <t>PSI07457</t>
  </si>
  <si>
    <t>362015094</t>
  </si>
  <si>
    <t>http://nww.docserv.wyss.nhs.uk/synergyiim/dist/?val=6012504_25745627_20240920144531</t>
  </si>
  <si>
    <t>LEGRAND ELECTRIC LTD</t>
  </si>
  <si>
    <t>226394</t>
  </si>
  <si>
    <t>0000277614</t>
  </si>
  <si>
    <t>http://nww.docserv.wyss.nhs.uk/synergyiim/dist/?val=5980832_25643708_20240609124240</t>
  </si>
  <si>
    <t>0000236715</t>
  </si>
  <si>
    <t>362014192</t>
  </si>
  <si>
    <t>http://nww.docserv.wyss.nhs.uk/synergyiim/dist/?val=5992567_25681723_20241209085201</t>
  </si>
  <si>
    <t>0000295571</t>
  </si>
  <si>
    <t>362013483</t>
  </si>
  <si>
    <t>http://nww.docserv.wyss.nhs.uk/synergyiim/dist/?val=6001830_25712282_20240917090522</t>
  </si>
  <si>
    <t>LEICA MICROSYSTEMS (UK) LTD</t>
  </si>
  <si>
    <t>5003</t>
  </si>
  <si>
    <t>MILTON KEYNES-2</t>
  </si>
  <si>
    <t>9001231098</t>
  </si>
  <si>
    <t>http://nww.docserv.wyss.nhs.uk/synergyiim/dist/?val=5963444_25585242_20240830133730</t>
  </si>
  <si>
    <t>9001242074</t>
  </si>
  <si>
    <t>362014162</t>
  </si>
  <si>
    <t>http://nww.docserv.wyss.nhs.uk/synergyiim/dist/?val=5971918_25616147_20240309162906</t>
  </si>
  <si>
    <t>9001243660</t>
  </si>
  <si>
    <t>http://nww.docserv.wyss.nhs.uk/synergyiim/dist/?val=5975186_25626153_20240409161954</t>
  </si>
  <si>
    <t>9001244913</t>
  </si>
  <si>
    <t>362013052</t>
  </si>
  <si>
    <t>http://nww.docserv.wyss.nhs.uk/synergyiim/dist/?val=5976955_25631560_20240509112106</t>
  </si>
  <si>
    <t>9001256903</t>
  </si>
  <si>
    <t>362014699</t>
  </si>
  <si>
    <t>http://nww.docserv.wyss.nhs.uk/synergyiim/dist/?val=5998168_25701583_20240916034320</t>
  </si>
  <si>
    <t>LEX AUTOLEASE LTD</t>
  </si>
  <si>
    <t>5049</t>
  </si>
  <si>
    <t>EXI2405896</t>
  </si>
  <si>
    <t>http://nww.docserv.wyss.nhs.uk/synergyiim/dist/?val=5985294_25658366_20240909154512</t>
  </si>
  <si>
    <t>258460</t>
  </si>
  <si>
    <t>LIAISON FINANCIAL SERVICES LTD</t>
  </si>
  <si>
    <t>29222</t>
  </si>
  <si>
    <t>WORCESTER-6</t>
  </si>
  <si>
    <t>100404-10-SEP-2024</t>
  </si>
  <si>
    <t>2280</t>
  </si>
  <si>
    <t>P4100</t>
  </si>
  <si>
    <t>LIGHT SOURCE SUPPLIES</t>
  </si>
  <si>
    <t>5079</t>
  </si>
  <si>
    <t>SAWBRIDGEWORT</t>
  </si>
  <si>
    <t>66632</t>
  </si>
  <si>
    <t>362014530</t>
  </si>
  <si>
    <t>http://nww.docserv.wyss.nhs.uk/synergyiim/dist/?val=5987784_25665643_20241009130112</t>
  </si>
  <si>
    <t>LINC MEDICAL SYSTEMS LTD</t>
  </si>
  <si>
    <t>5088</t>
  </si>
  <si>
    <t>LEICESTER-4</t>
  </si>
  <si>
    <t>100729</t>
  </si>
  <si>
    <t>362013652</t>
  </si>
  <si>
    <t>http://nww.docserv.wyss.nhs.uk/synergyiim/dist/?val=5941938_25523468_20240821094440</t>
  </si>
  <si>
    <t>LIVERPOOL UNIVERSITY HOSPITALS NHS FOUNDATION TRUST</t>
  </si>
  <si>
    <t>281429</t>
  </si>
  <si>
    <t>LIVERPOOL-1</t>
  </si>
  <si>
    <t>8410098044</t>
  </si>
  <si>
    <t>http://nww.docserv.wyss.nhs.uk/synergyiim/dist/?val=5977553_25633345_20240509131823</t>
  </si>
  <si>
    <t>7034</t>
  </si>
  <si>
    <t>LLOYDS PHARMACY CLINICAL HOMECARE LTD</t>
  </si>
  <si>
    <t>233653</t>
  </si>
  <si>
    <t>SINV6905406</t>
  </si>
  <si>
    <t>SINV6918102</t>
  </si>
  <si>
    <t>SINV6918103</t>
  </si>
  <si>
    <t>SINV6918104</t>
  </si>
  <si>
    <t>SINV6920094</t>
  </si>
  <si>
    <t>SINV6920096</t>
  </si>
  <si>
    <t>SINV6920097</t>
  </si>
  <si>
    <t>SINV6920098</t>
  </si>
  <si>
    <t>SINV6922058</t>
  </si>
  <si>
    <t>SINV6922059</t>
  </si>
  <si>
    <t>SINV6922060</t>
  </si>
  <si>
    <t>SINV6922061</t>
  </si>
  <si>
    <t>SINV6922062</t>
  </si>
  <si>
    <t>SINV6922063</t>
  </si>
  <si>
    <t>SINV6922064</t>
  </si>
  <si>
    <t>SINV6924295</t>
  </si>
  <si>
    <t>SINV6924291</t>
  </si>
  <si>
    <t>SINV6924292</t>
  </si>
  <si>
    <t>SINV6924293</t>
  </si>
  <si>
    <t>SINV6924294</t>
  </si>
  <si>
    <t>SINV6926190</t>
  </si>
  <si>
    <t>SINV6928104</t>
  </si>
  <si>
    <t>SINV6928101</t>
  </si>
  <si>
    <t>SINV6928102</t>
  </si>
  <si>
    <t>SINV6928103</t>
  </si>
  <si>
    <t>SINV6931032</t>
  </si>
  <si>
    <t>SINV6931033</t>
  </si>
  <si>
    <t>SINV6931034</t>
  </si>
  <si>
    <t>SINV6931035</t>
  </si>
  <si>
    <t>SINV6931036</t>
  </si>
  <si>
    <t>SINV6931037</t>
  </si>
  <si>
    <t>SINV6933057</t>
  </si>
  <si>
    <t>SINV6933058</t>
  </si>
  <si>
    <t>SINV6933059</t>
  </si>
  <si>
    <t>SINV6933060</t>
  </si>
  <si>
    <t>SINV6935071</t>
  </si>
  <si>
    <t>SINV6935072</t>
  </si>
  <si>
    <t>SINV6935073</t>
  </si>
  <si>
    <t>SINV6935074</t>
  </si>
  <si>
    <t>SINV6935075</t>
  </si>
  <si>
    <t>SINV6935076</t>
  </si>
  <si>
    <t>SINV6936377</t>
  </si>
  <si>
    <t>SINV6937304</t>
  </si>
  <si>
    <t>SINV6937305</t>
  </si>
  <si>
    <t>SINV6937306</t>
  </si>
  <si>
    <t>LOGEX HEALTHCARE ANALYTICS LTD</t>
  </si>
  <si>
    <t>294029</t>
  </si>
  <si>
    <t>LONDON-3</t>
  </si>
  <si>
    <t>INVPRUK000240</t>
  </si>
  <si>
    <t>362008842</t>
  </si>
  <si>
    <t>http://nww.docserv.wyss.nhs.uk/synergyiim/dist/?val=5973671_25621494_20240409112756</t>
  </si>
  <si>
    <t>258731</t>
  </si>
  <si>
    <t>INVPRUK000241</t>
  </si>
  <si>
    <t>http://nww.docserv.wyss.nhs.uk/synergyiim/dist/?val=5973671_25621493_20240409112756</t>
  </si>
  <si>
    <t>LONDON SOUTH BANK UNIVERSITY</t>
  </si>
  <si>
    <t>3086</t>
  </si>
  <si>
    <t>1038438</t>
  </si>
  <si>
    <t>http://nww.docserv.wyss.nhs.uk/synergyiim/dist/?val=5994947_25691008_20240913030819</t>
  </si>
  <si>
    <t>1038439</t>
  </si>
  <si>
    <t>http://nww.docserv.wyss.nhs.uk/synergyiim/dist/?val=5994942_25690980_20240913030738</t>
  </si>
  <si>
    <t>1038455</t>
  </si>
  <si>
    <t>362006805</t>
  </si>
  <si>
    <t>http://nww.docserv.wyss.nhs.uk/synergyiim/dist/?val=6006815_25727963_20240919020442</t>
  </si>
  <si>
    <t>LOW CARBON EUROPE LTD</t>
  </si>
  <si>
    <t>130045</t>
  </si>
  <si>
    <t>BRIGHTON-4</t>
  </si>
  <si>
    <t>268803</t>
  </si>
  <si>
    <t>362011391</t>
  </si>
  <si>
    <t>http://nww.docserv.wyss.nhs.uk/synergyiim/dist/?val=5959937_25575522_20240829124147</t>
  </si>
  <si>
    <t>268804</t>
  </si>
  <si>
    <t>362011327</t>
  </si>
  <si>
    <t>http://nww.docserv.wyss.nhs.uk/synergyiim/dist/?val=5959955_25575553_20240829124709</t>
  </si>
  <si>
    <t>LSI LTD</t>
  </si>
  <si>
    <t>23820</t>
  </si>
  <si>
    <t>CLECKHEATON-1</t>
  </si>
  <si>
    <t>115635</t>
  </si>
  <si>
    <t>362013185</t>
  </si>
  <si>
    <t>http://nww.docserv.wyss.nhs.uk/synergyiim/dist/?val=5962585_25582623_20240830103533</t>
  </si>
  <si>
    <t>258741</t>
  </si>
  <si>
    <t>116002</t>
  </si>
  <si>
    <t>http://nww.docserv.wyss.nhs.uk/synergyiim/dist/?val=5990223_25673994_20241109105156</t>
  </si>
  <si>
    <t>LUCY WARR</t>
  </si>
  <si>
    <t>336478</t>
  </si>
  <si>
    <t>100388-04-SEP-2024</t>
  </si>
  <si>
    <t>M&amp;K UPDATE LTD</t>
  </si>
  <si>
    <t>3141</t>
  </si>
  <si>
    <t>KESWI CK</t>
  </si>
  <si>
    <t>INV113137</t>
  </si>
  <si>
    <t>362014669</t>
  </si>
  <si>
    <t>http://nww.docserv.wyss.nhs.uk/synergyiim/dist/?val=5992790_25682431_20241209094011</t>
  </si>
  <si>
    <t>INV113430</t>
  </si>
  <si>
    <t>362014895</t>
  </si>
  <si>
    <t>http://nww.docserv.wyss.nhs.uk/synergyiim/dist/?val=6002815_25715264_20240917121216</t>
  </si>
  <si>
    <t>INV113560</t>
  </si>
  <si>
    <t>362014776</t>
  </si>
  <si>
    <t>http://nww.docserv.wyss.nhs.uk/synergyiim/dist/?val=6006137_25726177_20240918125251</t>
  </si>
  <si>
    <t>MACO PHARMA UK LTD</t>
  </si>
  <si>
    <t>5285</t>
  </si>
  <si>
    <t>HAMPTON HILL-2</t>
  </si>
  <si>
    <t>24001280</t>
  </si>
  <si>
    <t>362014763</t>
  </si>
  <si>
    <t>http://nww.docserv.wyss.nhs.uk/synergyiim/dist/?val=6004350_25721634_20240918033341</t>
  </si>
  <si>
    <t>MAGENTUS SOFTWARE LTD</t>
  </si>
  <si>
    <t>326484</t>
  </si>
  <si>
    <t>HSSLINV000733</t>
  </si>
  <si>
    <t>362012683</t>
  </si>
  <si>
    <t>https://nww.einvoice-prod.sbs.nhs.uk:8179/invoicepdf/6eb33931-caae-5588-99c7-166f4d7a064b</t>
  </si>
  <si>
    <t>MARSDEN WEIGHING MACHINE GROUP LTD</t>
  </si>
  <si>
    <t>5342</t>
  </si>
  <si>
    <t>ROTHERHAM</t>
  </si>
  <si>
    <t>0000283163</t>
  </si>
  <si>
    <t>362014496</t>
  </si>
  <si>
    <t>http://nww.docserv.wyss.nhs.uk/synergyiim/dist/?val=5989934_25673385_20241109100934</t>
  </si>
  <si>
    <t>MASIMO EUROPE LTD</t>
  </si>
  <si>
    <t>5357</t>
  </si>
  <si>
    <t>BASINGSTOKE-01</t>
  </si>
  <si>
    <t>6119331</t>
  </si>
  <si>
    <t>362014307</t>
  </si>
  <si>
    <t>http://nww.docserv.wyss.nhs.uk/synergyiim/dist/?val=5988108_25666831_20241009141000</t>
  </si>
  <si>
    <t>MAST GROUP LTD</t>
  </si>
  <si>
    <t>5359</t>
  </si>
  <si>
    <t>OPI216799</t>
  </si>
  <si>
    <t>362004343</t>
  </si>
  <si>
    <t>http://nww.docserv.wyss.nhs.uk/synergyiim/dist/?val=5535837_24002468_20240222173516</t>
  </si>
  <si>
    <t>OPC005072</t>
  </si>
  <si>
    <t>http://nww.docserv.wyss.nhs.uk/synergyiim/dist/?val=5578926_24220548_20240319193920</t>
  </si>
  <si>
    <t>OPI222985</t>
  </si>
  <si>
    <t>362013633</t>
  </si>
  <si>
    <t>http://nww.docserv.wyss.nhs.uk/synergyiim/dist/?val=5955345_25561858_20240828084135</t>
  </si>
  <si>
    <t>OPI222986</t>
  </si>
  <si>
    <t>http://nww.docserv.wyss.nhs.uk/synergyiim/dist/?val=5955345_25561864_20240828084135</t>
  </si>
  <si>
    <t>OPI223082</t>
  </si>
  <si>
    <t>362013435</t>
  </si>
  <si>
    <t>http://nww.docserv.wyss.nhs.uk/synergyiim/dist/?val=5961979_25580988_20240830083723</t>
  </si>
  <si>
    <t>OPI223186</t>
  </si>
  <si>
    <t>362014132</t>
  </si>
  <si>
    <t>http://nww.docserv.wyss.nhs.uk/synergyiim/dist/?val=5969509_25606642_20240309091637</t>
  </si>
  <si>
    <t>OPI223190</t>
  </si>
  <si>
    <t>362014140</t>
  </si>
  <si>
    <t>http://nww.docserv.wyss.nhs.uk/synergyiim/dist/?val=5969512_25606656_20240309091749</t>
  </si>
  <si>
    <t>OPI223169</t>
  </si>
  <si>
    <t>http://nww.docserv.wyss.nhs.uk/synergyiim/dist/?val=5969509_25606625_20240309091637</t>
  </si>
  <si>
    <t>OPI223170</t>
  </si>
  <si>
    <t>http://nww.docserv.wyss.nhs.uk/synergyiim/dist/?val=5969509_25606647_20240309091637</t>
  </si>
  <si>
    <t>OPC005070CRCORR</t>
  </si>
  <si>
    <t>OPC005070DRCORR</t>
  </si>
  <si>
    <t>OPC005071CRCORR</t>
  </si>
  <si>
    <t>OPC005071DRCORR</t>
  </si>
  <si>
    <t>OPC005073CRCORR</t>
  </si>
  <si>
    <t>OPC005073DRCORR</t>
  </si>
  <si>
    <t>OPI216798CRCORR</t>
  </si>
  <si>
    <t>OPI216798DRCORR</t>
  </si>
  <si>
    <t>OPI217010CRCORR</t>
  </si>
  <si>
    <t>OPI217010DRCORR</t>
  </si>
  <si>
    <t>OPI223331</t>
  </si>
  <si>
    <t>http://nww.docserv.wyss.nhs.uk/synergyiim/dist/?val=5986485_25661595_20241009084556</t>
  </si>
  <si>
    <t>OPI223332</t>
  </si>
  <si>
    <t>http://nww.docserv.wyss.nhs.uk/synergyiim/dist/?val=5986485_25661594_20241009084556</t>
  </si>
  <si>
    <t>OPI223389</t>
  </si>
  <si>
    <t>http://nww.docserv.wyss.nhs.uk/synergyiim/dist/?val=5992567_25681722_20241209085201</t>
  </si>
  <si>
    <t>OPI223490</t>
  </si>
  <si>
    <t>362014743</t>
  </si>
  <si>
    <t>http://nww.docserv.wyss.nhs.uk/synergyiim/dist/?val=5998693_25703092_20240916083645</t>
  </si>
  <si>
    <t>OPI223527</t>
  </si>
  <si>
    <t>http://nww.docserv.wyss.nhs.uk/synergyiim/dist/?val=6001857_25712343_20240917090949</t>
  </si>
  <si>
    <t>OPI223528</t>
  </si>
  <si>
    <t>http://nww.docserv.wyss.nhs.uk/synergyiim/dist/?val=6001870_25712361_20240917091309</t>
  </si>
  <si>
    <t>OPI223552</t>
  </si>
  <si>
    <t>362014792</t>
  </si>
  <si>
    <t>http://nww.docserv.wyss.nhs.uk/synergyiim/dist/?val=6001865_25712353_20240917091204</t>
  </si>
  <si>
    <t>OPI223719</t>
  </si>
  <si>
    <t>362014928</t>
  </si>
  <si>
    <t>http://nww.docserv.wyss.nhs.uk/synergyiim/dist/?val=6016781_25759935_20240924085542</t>
  </si>
  <si>
    <t>OPI223729</t>
  </si>
  <si>
    <t>362015017</t>
  </si>
  <si>
    <t>http://nww.docserv.wyss.nhs.uk/synergyiim/dist/?val=6016786_25759940_20240924085654</t>
  </si>
  <si>
    <t>OPI223706</t>
  </si>
  <si>
    <t>http://nww.docserv.wyss.nhs.uk/synergyiim/dist/?val=6016781_25759928_20240924085542</t>
  </si>
  <si>
    <t>MATRIX COMMUNICATIONS LTD</t>
  </si>
  <si>
    <t>126883</t>
  </si>
  <si>
    <t>HALSTEAD</t>
  </si>
  <si>
    <t>9154</t>
  </si>
  <si>
    <t>362012021</t>
  </si>
  <si>
    <t>http://nww.docserv.wyss.nhs.uk/synergyiim/dist/?val=5961082_25578661_20240829162411</t>
  </si>
  <si>
    <t>MAWDSLEY BROOKS &amp; CO LTD</t>
  </si>
  <si>
    <t>5369</t>
  </si>
  <si>
    <t>MILTON KEYNES-4</t>
  </si>
  <si>
    <t>9955373</t>
  </si>
  <si>
    <t>RQWN_RTP_PHARMACY_050824_JAC_ADJ.1</t>
  </si>
  <si>
    <t>9955373A</t>
  </si>
  <si>
    <t>9974777</t>
  </si>
  <si>
    <t>9977891</t>
  </si>
  <si>
    <t>9978742</t>
  </si>
  <si>
    <t>9980441</t>
  </si>
  <si>
    <t>9981762</t>
  </si>
  <si>
    <t>9982386</t>
  </si>
  <si>
    <t>9982392</t>
  </si>
  <si>
    <t>9983899</t>
  </si>
  <si>
    <t>9983720</t>
  </si>
  <si>
    <t>9983974</t>
  </si>
  <si>
    <t>9984343</t>
  </si>
  <si>
    <t>9984427</t>
  </si>
  <si>
    <t>9984720</t>
  </si>
  <si>
    <t>126031</t>
  </si>
  <si>
    <t>9986407</t>
  </si>
  <si>
    <t>9986414</t>
  </si>
  <si>
    <t>9987816</t>
  </si>
  <si>
    <t>9987850</t>
  </si>
  <si>
    <t>9988284</t>
  </si>
  <si>
    <t>9989547</t>
  </si>
  <si>
    <t>9989573</t>
  </si>
  <si>
    <t>9989574</t>
  </si>
  <si>
    <t>9990121</t>
  </si>
  <si>
    <t>9990122</t>
  </si>
  <si>
    <t>9990123</t>
  </si>
  <si>
    <t>9990124</t>
  </si>
  <si>
    <t>9990125</t>
  </si>
  <si>
    <t>9990126</t>
  </si>
  <si>
    <t>9990127</t>
  </si>
  <si>
    <t>9990129</t>
  </si>
  <si>
    <t>9990130</t>
  </si>
  <si>
    <t>9990131</t>
  </si>
  <si>
    <t>9990132</t>
  </si>
  <si>
    <t>9990133</t>
  </si>
  <si>
    <t>9990164</t>
  </si>
  <si>
    <t>9990165</t>
  </si>
  <si>
    <t>9990172</t>
  </si>
  <si>
    <t>9990220</t>
  </si>
  <si>
    <t>9990428</t>
  </si>
  <si>
    <t>9991683</t>
  </si>
  <si>
    <t>9992238</t>
  </si>
  <si>
    <t>9992241</t>
  </si>
  <si>
    <t>9992242</t>
  </si>
  <si>
    <t>9992243</t>
  </si>
  <si>
    <t>9992246</t>
  </si>
  <si>
    <t>9992247</t>
  </si>
  <si>
    <t>9992248</t>
  </si>
  <si>
    <t>9992258</t>
  </si>
  <si>
    <t>9992292</t>
  </si>
  <si>
    <t>9992293</t>
  </si>
  <si>
    <t>9992314</t>
  </si>
  <si>
    <t>9992588</t>
  </si>
  <si>
    <t>9992757</t>
  </si>
  <si>
    <t>9992239</t>
  </si>
  <si>
    <t>9992244</t>
  </si>
  <si>
    <t>9994079</t>
  </si>
  <si>
    <t>9993727</t>
  </si>
  <si>
    <t>9994040</t>
  </si>
  <si>
    <t>9994886</t>
  </si>
  <si>
    <t>9995530</t>
  </si>
  <si>
    <t>9995531</t>
  </si>
  <si>
    <t>9995533</t>
  </si>
  <si>
    <t>9995540</t>
  </si>
  <si>
    <t>9996139</t>
  </si>
  <si>
    <t>9996315</t>
  </si>
  <si>
    <t>9996316</t>
  </si>
  <si>
    <t>9996317</t>
  </si>
  <si>
    <t>9996319</t>
  </si>
  <si>
    <t>9996320</t>
  </si>
  <si>
    <t>9996321</t>
  </si>
  <si>
    <t>9996322</t>
  </si>
  <si>
    <t>9996324</t>
  </si>
  <si>
    <t>9996325</t>
  </si>
  <si>
    <t>9996327</t>
  </si>
  <si>
    <t>9996328</t>
  </si>
  <si>
    <t>9996329</t>
  </si>
  <si>
    <t>9996330</t>
  </si>
  <si>
    <t>9996386</t>
  </si>
  <si>
    <t>9996468</t>
  </si>
  <si>
    <t>9996474</t>
  </si>
  <si>
    <t>9996828</t>
  </si>
  <si>
    <t>9186665</t>
  </si>
  <si>
    <t>9995534</t>
  </si>
  <si>
    <t>9995716</t>
  </si>
  <si>
    <t>9996323</t>
  </si>
  <si>
    <t>9996326</t>
  </si>
  <si>
    <t>9997650</t>
  </si>
  <si>
    <t>9997695</t>
  </si>
  <si>
    <t>9997955</t>
  </si>
  <si>
    <t>9998412</t>
  </si>
  <si>
    <t>9998413</t>
  </si>
  <si>
    <t>9998414</t>
  </si>
  <si>
    <t>9998416</t>
  </si>
  <si>
    <t>9998417</t>
  </si>
  <si>
    <t>9998418</t>
  </si>
  <si>
    <t>9998419</t>
  </si>
  <si>
    <t>9998425</t>
  </si>
  <si>
    <t>9998426</t>
  </si>
  <si>
    <t>9998427</t>
  </si>
  <si>
    <t>9998755</t>
  </si>
  <si>
    <t>9998296</t>
  </si>
  <si>
    <t>1000010</t>
  </si>
  <si>
    <t>1000342</t>
  </si>
  <si>
    <t>1000393</t>
  </si>
  <si>
    <t>1000537</t>
  </si>
  <si>
    <t>1000538</t>
  </si>
  <si>
    <t>1000541</t>
  </si>
  <si>
    <t>1000542</t>
  </si>
  <si>
    <t>1000543</t>
  </si>
  <si>
    <t>1000544</t>
  </si>
  <si>
    <t>1000545</t>
  </si>
  <si>
    <t>1000546</t>
  </si>
  <si>
    <t>1000547</t>
  </si>
  <si>
    <t>1000637</t>
  </si>
  <si>
    <t>1000719</t>
  </si>
  <si>
    <t>1000720</t>
  </si>
  <si>
    <t>1000721</t>
  </si>
  <si>
    <t>1000724</t>
  </si>
  <si>
    <t>1000768</t>
  </si>
  <si>
    <t>1000788</t>
  </si>
  <si>
    <t>1000998</t>
  </si>
  <si>
    <t>127098</t>
  </si>
  <si>
    <t>9999731</t>
  </si>
  <si>
    <t>1001914</t>
  </si>
  <si>
    <t>1002018</t>
  </si>
  <si>
    <t>1002226</t>
  </si>
  <si>
    <t>1002476</t>
  </si>
  <si>
    <t>1002722</t>
  </si>
  <si>
    <t>1002723</t>
  </si>
  <si>
    <t>1002724</t>
  </si>
  <si>
    <t>1002725</t>
  </si>
  <si>
    <t>1002726</t>
  </si>
  <si>
    <t>1002727</t>
  </si>
  <si>
    <t>1002728</t>
  </si>
  <si>
    <t>1002729</t>
  </si>
  <si>
    <t>1002731</t>
  </si>
  <si>
    <t>1002732</t>
  </si>
  <si>
    <t>1002733</t>
  </si>
  <si>
    <t>1002859</t>
  </si>
  <si>
    <t>1002865</t>
  </si>
  <si>
    <t>1002752</t>
  </si>
  <si>
    <t>1002791</t>
  </si>
  <si>
    <t>1004285</t>
  </si>
  <si>
    <t>1004361</t>
  </si>
  <si>
    <t>1004624</t>
  </si>
  <si>
    <t>1004625</t>
  </si>
  <si>
    <t>1004627</t>
  </si>
  <si>
    <t>1004628</t>
  </si>
  <si>
    <t>1004629</t>
  </si>
  <si>
    <t>1004632</t>
  </si>
  <si>
    <t>1004647</t>
  </si>
  <si>
    <t>1004648</t>
  </si>
  <si>
    <t>1004691</t>
  </si>
  <si>
    <t>1004693</t>
  </si>
  <si>
    <t>1005135</t>
  </si>
  <si>
    <t>9187235</t>
  </si>
  <si>
    <t>1005901</t>
  </si>
  <si>
    <t>1005902</t>
  </si>
  <si>
    <t>1006100</t>
  </si>
  <si>
    <t>1006140</t>
  </si>
  <si>
    <t>1006709</t>
  </si>
  <si>
    <t>1006713</t>
  </si>
  <si>
    <t>1006714</t>
  </si>
  <si>
    <t>1006715</t>
  </si>
  <si>
    <t>1006717</t>
  </si>
  <si>
    <t>1006719</t>
  </si>
  <si>
    <t>1006734</t>
  </si>
  <si>
    <t>1006735</t>
  </si>
  <si>
    <t>1006769</t>
  </si>
  <si>
    <t>1008162</t>
  </si>
  <si>
    <t>1008682</t>
  </si>
  <si>
    <t>1008683</t>
  </si>
  <si>
    <t>1008687</t>
  </si>
  <si>
    <t>1008690</t>
  </si>
  <si>
    <t>1008693</t>
  </si>
  <si>
    <t>1008695</t>
  </si>
  <si>
    <t>1008697</t>
  </si>
  <si>
    <t>1008732</t>
  </si>
  <si>
    <t>1008766</t>
  </si>
  <si>
    <t>1008768</t>
  </si>
  <si>
    <t>1008822</t>
  </si>
  <si>
    <t>1008865</t>
  </si>
  <si>
    <t>1008894</t>
  </si>
  <si>
    <t>9187358</t>
  </si>
  <si>
    <t>1010685</t>
  </si>
  <si>
    <t>1010686</t>
  </si>
  <si>
    <t>1010687</t>
  </si>
  <si>
    <t>1010688</t>
  </si>
  <si>
    <t>1010689</t>
  </si>
  <si>
    <t>1010690</t>
  </si>
  <si>
    <t>1010691</t>
  </si>
  <si>
    <t>1010692</t>
  </si>
  <si>
    <t>1010700</t>
  </si>
  <si>
    <t>1010703</t>
  </si>
  <si>
    <t>1010704</t>
  </si>
  <si>
    <t>1010705</t>
  </si>
  <si>
    <t>1010732</t>
  </si>
  <si>
    <t>1010733</t>
  </si>
  <si>
    <t>1010788</t>
  </si>
  <si>
    <t>1010789</t>
  </si>
  <si>
    <t>9187531</t>
  </si>
  <si>
    <t>1012034</t>
  </si>
  <si>
    <t>1012035</t>
  </si>
  <si>
    <t>1012036</t>
  </si>
  <si>
    <t>1012060</t>
  </si>
  <si>
    <t>1012391</t>
  </si>
  <si>
    <t>1012952</t>
  </si>
  <si>
    <t>1012953</t>
  </si>
  <si>
    <t>1012954</t>
  </si>
  <si>
    <t>1012955</t>
  </si>
  <si>
    <t>1012956</t>
  </si>
  <si>
    <t>1012957</t>
  </si>
  <si>
    <t>1012958</t>
  </si>
  <si>
    <t>1012959</t>
  </si>
  <si>
    <t>1012985</t>
  </si>
  <si>
    <t>1013402</t>
  </si>
  <si>
    <t>1012037</t>
  </si>
  <si>
    <t>1014591</t>
  </si>
  <si>
    <t>1014593</t>
  </si>
  <si>
    <t>1014594</t>
  </si>
  <si>
    <t>1014596</t>
  </si>
  <si>
    <t>1014597</t>
  </si>
  <si>
    <t>1014599</t>
  </si>
  <si>
    <t>1014601</t>
  </si>
  <si>
    <t>1014598</t>
  </si>
  <si>
    <t>1014716</t>
  </si>
  <si>
    <t>1016058</t>
  </si>
  <si>
    <t>1016221</t>
  </si>
  <si>
    <t>1016551</t>
  </si>
  <si>
    <t>1016556</t>
  </si>
  <si>
    <t>1016560</t>
  </si>
  <si>
    <t>1016561</t>
  </si>
  <si>
    <t>1016562</t>
  </si>
  <si>
    <t>1016711</t>
  </si>
  <si>
    <t>1016712</t>
  </si>
  <si>
    <t>1017017</t>
  </si>
  <si>
    <t>1016087</t>
  </si>
  <si>
    <t>1016554</t>
  </si>
  <si>
    <t>1018626</t>
  </si>
  <si>
    <t>1017957</t>
  </si>
  <si>
    <t>1018615</t>
  </si>
  <si>
    <t>1018616</t>
  </si>
  <si>
    <t>1018617</t>
  </si>
  <si>
    <t>1018618</t>
  </si>
  <si>
    <t>1018619</t>
  </si>
  <si>
    <t>1018620</t>
  </si>
  <si>
    <t>1018621</t>
  </si>
  <si>
    <t>1018628</t>
  </si>
  <si>
    <t>1018629</t>
  </si>
  <si>
    <t>1018632</t>
  </si>
  <si>
    <t>1018643</t>
  </si>
  <si>
    <t>1018827</t>
  </si>
  <si>
    <t>1018828</t>
  </si>
  <si>
    <t>1018932</t>
  </si>
  <si>
    <t>1018622-A</t>
  </si>
  <si>
    <t>1018622-B</t>
  </si>
  <si>
    <t>1018644</t>
  </si>
  <si>
    <t>1019961</t>
  </si>
  <si>
    <t>1020037</t>
  </si>
  <si>
    <t>1020556</t>
  </si>
  <si>
    <t>1020613</t>
  </si>
  <si>
    <t>1020614</t>
  </si>
  <si>
    <t>1020615</t>
  </si>
  <si>
    <t>1020616</t>
  </si>
  <si>
    <t>1020618</t>
  </si>
  <si>
    <t>1020621</t>
  </si>
  <si>
    <t>1020622</t>
  </si>
  <si>
    <t>1020623</t>
  </si>
  <si>
    <t>1020624</t>
  </si>
  <si>
    <t>1020627</t>
  </si>
  <si>
    <t>1020628</t>
  </si>
  <si>
    <t>1020738</t>
  </si>
  <si>
    <t>1020979</t>
  </si>
  <si>
    <t>1019846</t>
  </si>
  <si>
    <t>1020617</t>
  </si>
  <si>
    <t>1020626</t>
  </si>
  <si>
    <t>1020632</t>
  </si>
  <si>
    <t>1022024</t>
  </si>
  <si>
    <t>1022026</t>
  </si>
  <si>
    <t>1022096</t>
  </si>
  <si>
    <t>1022098</t>
  </si>
  <si>
    <t>1022099</t>
  </si>
  <si>
    <t>1022100</t>
  </si>
  <si>
    <t>1022176</t>
  </si>
  <si>
    <t>1022302</t>
  </si>
  <si>
    <t>1022635</t>
  </si>
  <si>
    <t>1022638</t>
  </si>
  <si>
    <t>1022639</t>
  </si>
  <si>
    <t>1022646</t>
  </si>
  <si>
    <t>1023023</t>
  </si>
  <si>
    <t>1023024</t>
  </si>
  <si>
    <t>9188328</t>
  </si>
  <si>
    <t>MAYVIN</t>
  </si>
  <si>
    <t>329828</t>
  </si>
  <si>
    <t>HOVE-1</t>
  </si>
  <si>
    <t>2024155</t>
  </si>
  <si>
    <t>362007987</t>
  </si>
  <si>
    <t>http://nww.docserv.wyss.nhs.uk/synergyiim/dist/?val=5895731_25379061_20240108111649</t>
  </si>
  <si>
    <t>362012857</t>
  </si>
  <si>
    <t>MCFARLANE TELFER LTD</t>
  </si>
  <si>
    <t>261066</t>
  </si>
  <si>
    <t>MAIDENHEAD-2</t>
  </si>
  <si>
    <t>C69636-UK</t>
  </si>
  <si>
    <t>362005729</t>
  </si>
  <si>
    <t>http://nww.docserv.wyss.nhs.uk/synergyiim/dist/?val=6009995_25738860_20240920024114</t>
  </si>
  <si>
    <t>MEDARTIS LTD</t>
  </si>
  <si>
    <t>24872</t>
  </si>
  <si>
    <t>DERBY-2</t>
  </si>
  <si>
    <t>8500089644</t>
  </si>
  <si>
    <t>362014005</t>
  </si>
  <si>
    <t>http://nww.docserv.wyss.nhs.uk/synergyiim/dist/?val=5977952_25634463_20240509144055</t>
  </si>
  <si>
    <t>8500090368</t>
  </si>
  <si>
    <t>362015070</t>
  </si>
  <si>
    <t>http://nww.docserv.wyss.nhs.uk/synergyiim/dist/?val=6012690_25746636_20240923020757</t>
  </si>
  <si>
    <t>8500090421</t>
  </si>
  <si>
    <t>http://nww.docserv.wyss.nhs.uk/synergyiim/dist/?val=6015895_25756943_20240924023633</t>
  </si>
  <si>
    <t>MEDICARE INSOURCING SERVICES LTD</t>
  </si>
  <si>
    <t>283922</t>
  </si>
  <si>
    <t>LONDON 2-1</t>
  </si>
  <si>
    <t>CN7860</t>
  </si>
  <si>
    <t>362004241</t>
  </si>
  <si>
    <t>http://nww.docserv.wyss.nhs.uk/synergyiim/dist/?val=5722394_24802984_20240521123522</t>
  </si>
  <si>
    <t>MEDICINES&amp;HEALTHCARE PRODUCTS REGULATORY AGENCY</t>
  </si>
  <si>
    <t>5434</t>
  </si>
  <si>
    <t>LONDON 2</t>
  </si>
  <si>
    <t>383836</t>
  </si>
  <si>
    <t>http://nww.docserv.wyss.nhs.uk/synergyiim/dist/?val=5963909_25586873_20240830151224</t>
  </si>
  <si>
    <t>MEDINET CLINICAL SERVICES LTD</t>
  </si>
  <si>
    <t>221067</t>
  </si>
  <si>
    <t>NEWPORT-2</t>
  </si>
  <si>
    <t>TCR1076CR</t>
  </si>
  <si>
    <t>258404</t>
  </si>
  <si>
    <t>TCR1076CR1</t>
  </si>
  <si>
    <t>T1368</t>
  </si>
  <si>
    <t>http://nww.docserv.wyss.nhs.uk/synergyiim/dist/?val=5929728_25486215_20240815124608</t>
  </si>
  <si>
    <t>T1369</t>
  </si>
  <si>
    <t>http://nww.docserv.wyss.nhs.uk/synergyiim/dist/?val=5929728_25486216_20240815124608</t>
  </si>
  <si>
    <t>T1520</t>
  </si>
  <si>
    <t>http://nww.docserv.wyss.nhs.uk/synergyiim/dist/?val=5961133_25578795_20240829163615</t>
  </si>
  <si>
    <t>JH0629</t>
  </si>
  <si>
    <t>362012439</t>
  </si>
  <si>
    <t>http://nww.docserv.wyss.nhs.uk/synergyiim/dist/?val=5990399_25674606_20241109112941</t>
  </si>
  <si>
    <t>T1641</t>
  </si>
  <si>
    <t>http://nww.docserv.wyss.nhs.uk/synergyiim/dist/?val=5991634_25678704_20241209022751</t>
  </si>
  <si>
    <t>T1642</t>
  </si>
  <si>
    <t>http://nww.docserv.wyss.nhs.uk/synergyiim/dist/?val=5991634_25678705_20241209022751</t>
  </si>
  <si>
    <t>T1667</t>
  </si>
  <si>
    <t>http://nww.docserv.wyss.nhs.uk/synergyiim/dist/?val=5994599_25689148_20240913021227</t>
  </si>
  <si>
    <t>T1668</t>
  </si>
  <si>
    <t>http://nww.docserv.wyss.nhs.uk/synergyiim/dist/?val=5994599_25689149_20240913021227</t>
  </si>
  <si>
    <t>JH0768</t>
  </si>
  <si>
    <t>http://nww.docserv.wyss.nhs.uk/synergyiim/dist/?val=6015964_25757200_20240924024703</t>
  </si>
  <si>
    <t>MEDIQ HEALTHCARE UK LTD</t>
  </si>
  <si>
    <t>327074</t>
  </si>
  <si>
    <t>OPI164146Y24</t>
  </si>
  <si>
    <t>362014074</t>
  </si>
  <si>
    <t>http://nww.docserv.wyss.nhs.uk/synergyiim/dist/?val=5976272_25629832_20240509093721</t>
  </si>
  <si>
    <t>OPI164147Y24</t>
  </si>
  <si>
    <t>362014216</t>
  </si>
  <si>
    <t>http://nww.docserv.wyss.nhs.uk/synergyiim/dist/?val=5976272_25629833_20240509093721</t>
  </si>
  <si>
    <t>OPI191717Y24</t>
  </si>
  <si>
    <t>362015156</t>
  </si>
  <si>
    <t>http://nww.docserv.wyss.nhs.uk/synergyiim/dist/?val=6022977_25780261_20240926093741</t>
  </si>
  <si>
    <t>MEDISERVICES HEALTHCARE LTD</t>
  </si>
  <si>
    <t>280128</t>
  </si>
  <si>
    <t>REDDITCH</t>
  </si>
  <si>
    <t>MSH03310</t>
  </si>
  <si>
    <t>https://nww.einvoice-prod.sbs.nhs.uk:8179/invoicepdf/77927278-b60b-54d4-b2e0-05ca09429424</t>
  </si>
  <si>
    <t>258403</t>
  </si>
  <si>
    <t>MEDLINE SERVICES UK LTD</t>
  </si>
  <si>
    <t>296244</t>
  </si>
  <si>
    <t>BICESTER</t>
  </si>
  <si>
    <t>2024PV56000005622</t>
  </si>
  <si>
    <t>362014075</t>
  </si>
  <si>
    <t>http://nww.docserv.wyss.nhs.uk/synergyiim/dist/?val=5975561_25627743_20240509023356</t>
  </si>
  <si>
    <t>MEDSERENA UPRIGHT MRI LTD</t>
  </si>
  <si>
    <t>172137</t>
  </si>
  <si>
    <t>AP6100027420240829001</t>
  </si>
  <si>
    <t>362013429</t>
  </si>
  <si>
    <t>https://nww.einvoice-prod.sbs.nhs.uk:8179/invoicepdf/ee45a7a3-e7ed-5685-bee0-4ea5634045ef</t>
  </si>
  <si>
    <t>MEDSTROM LTD</t>
  </si>
  <si>
    <t>22574</t>
  </si>
  <si>
    <t>CASTLE DONINGTN</t>
  </si>
  <si>
    <t>172043</t>
  </si>
  <si>
    <t>362008326</t>
  </si>
  <si>
    <t>http://nww.docserv.wyss.nhs.uk/synergyiim/dist/?val=5988748_25669518_20241109024710</t>
  </si>
  <si>
    <t>172045</t>
  </si>
  <si>
    <t>362008327</t>
  </si>
  <si>
    <t>http://nww.docserv.wyss.nhs.uk/synergyiim/dist/?val=5988748_25669517_20241109024710</t>
  </si>
  <si>
    <t>172050</t>
  </si>
  <si>
    <t>http://nww.docserv.wyss.nhs.uk/synergyiim/dist/?val=5988748_25669516_20241109024710</t>
  </si>
  <si>
    <t>172877</t>
  </si>
  <si>
    <t>http://nww.docserv.wyss.nhs.uk/synergyiim/dist/?val=6009936_25738514_20240920023037</t>
  </si>
  <si>
    <t>172042</t>
  </si>
  <si>
    <t>http://nww.docserv.wyss.nhs.uk/synergyiim/dist/?val=5988748_25669519_20241109024710</t>
  </si>
  <si>
    <t>172743</t>
  </si>
  <si>
    <t>362011092</t>
  </si>
  <si>
    <t>http://nww.docserv.wyss.nhs.uk/synergyiim/dist/?val=6003286_25717229_20240917135621</t>
  </si>
  <si>
    <t>MEDTRONIC LTD</t>
  </si>
  <si>
    <t>3235</t>
  </si>
  <si>
    <t>WATFORD-25</t>
  </si>
  <si>
    <t>1206052758</t>
  </si>
  <si>
    <t>http://nww.docserv.wyss.nhs.uk/synergyiim/dist/?val=5888266_25353798_20240730101111</t>
  </si>
  <si>
    <t>1206095813</t>
  </si>
  <si>
    <t>http://nww.docserv.wyss.nhs.uk/synergyiim/dist/?val=5957227_25567637_20240828144708</t>
  </si>
  <si>
    <t>1206095814</t>
  </si>
  <si>
    <t>http://nww.docserv.wyss.nhs.uk/synergyiim/dist/?val=5957227_25567638_20240828144708</t>
  </si>
  <si>
    <t>1206099480</t>
  </si>
  <si>
    <t>362013727</t>
  </si>
  <si>
    <t>http://nww.docserv.wyss.nhs.uk/synergyiim/dist/?val=5962517_25582382_20240830102455</t>
  </si>
  <si>
    <t>1206099481</t>
  </si>
  <si>
    <t>http://nww.docserv.wyss.nhs.uk/synergyiim/dist/?val=5962517_25582383_20240830102455</t>
  </si>
  <si>
    <t>1206099491</t>
  </si>
  <si>
    <t>http://nww.docserv.wyss.nhs.uk/synergyiim/dist/?val=5962517_25582384_20240830102455</t>
  </si>
  <si>
    <t>1206101200</t>
  </si>
  <si>
    <t>362001173</t>
  </si>
  <si>
    <t>http://nww.docserv.wyss.nhs.uk/synergyiim/dist/?val=5962517_25582376_20240830102455</t>
  </si>
  <si>
    <t>1206101201</t>
  </si>
  <si>
    <t>http://nww.docserv.wyss.nhs.uk/synergyiim/dist/?val=5962810_25583369_20240830111926</t>
  </si>
  <si>
    <t>1206102739</t>
  </si>
  <si>
    <t>362012837</t>
  </si>
  <si>
    <t>http://nww.docserv.wyss.nhs.uk/synergyiim/dist/?val=5965206_25594319_20240209084707</t>
  </si>
  <si>
    <t>1206110232</t>
  </si>
  <si>
    <t>362014128</t>
  </si>
  <si>
    <t>http://nww.docserv.wyss.nhs.uk/synergyiim/dist/?val=5981300_25645148_20240609141554</t>
  </si>
  <si>
    <t>1206110233</t>
  </si>
  <si>
    <t>http://nww.docserv.wyss.nhs.uk/synergyiim/dist/?val=5981300_25645149_20240609141554</t>
  </si>
  <si>
    <t>1206112547</t>
  </si>
  <si>
    <t>362014147</t>
  </si>
  <si>
    <t>http://nww.docserv.wyss.nhs.uk/synergyiim/dist/?val=5984654_25656275_20240909134634</t>
  </si>
  <si>
    <t>1206112548</t>
  </si>
  <si>
    <t>362014078</t>
  </si>
  <si>
    <t>http://nww.docserv.wyss.nhs.uk/synergyiim/dist/?val=5984621_25656115_20240909133945</t>
  </si>
  <si>
    <t>1206112549</t>
  </si>
  <si>
    <t>362014225</t>
  </si>
  <si>
    <t>http://nww.docserv.wyss.nhs.uk/synergyiim/dist/?val=5984654_25656274_20240909134634</t>
  </si>
  <si>
    <t>1206114191</t>
  </si>
  <si>
    <t>http://nww.docserv.wyss.nhs.uk/synergyiim/dist/?val=5988047_25666600_20241009135739</t>
  </si>
  <si>
    <t>1206116491</t>
  </si>
  <si>
    <t>362004299</t>
  </si>
  <si>
    <t>http://nww.docserv.wyss.nhs.uk/synergyiim/dist/?val=5988437_25667956_20241009152649</t>
  </si>
  <si>
    <t>1206116492</t>
  </si>
  <si>
    <t>362011230</t>
  </si>
  <si>
    <t>http://nww.docserv.wyss.nhs.uk/synergyiim/dist/?val=5988437_25667957_20241009152649</t>
  </si>
  <si>
    <t>1206118409</t>
  </si>
  <si>
    <t>http://nww.docserv.wyss.nhs.uk/synergyiim/dist/?val=5991192_25676827_20241109141120</t>
  </si>
  <si>
    <t>1206118408</t>
  </si>
  <si>
    <t>http://nww.docserv.wyss.nhs.uk/synergyiim/dist/?val=5991221_25677080_20241109141626</t>
  </si>
  <si>
    <t>1206120587</t>
  </si>
  <si>
    <t>http://nww.docserv.wyss.nhs.uk/synergyiim/dist/?val=5994448_25688291_20241209154300</t>
  </si>
  <si>
    <t>1206122838</t>
  </si>
  <si>
    <t>http://nww.docserv.wyss.nhs.uk/synergyiim/dist/?val=5997454_25697898_20240913153242</t>
  </si>
  <si>
    <t>1206122837</t>
  </si>
  <si>
    <t>http://nww.docserv.wyss.nhs.uk/synergyiim/dist/?val=5997453_25697862_20240913153056</t>
  </si>
  <si>
    <t>1206127033</t>
  </si>
  <si>
    <t>http://nww.docserv.wyss.nhs.uk/synergyiim/dist/?val=6002371_25713828_20240917105445</t>
  </si>
  <si>
    <t>1206128908</t>
  </si>
  <si>
    <t>http://nww.docserv.wyss.nhs.uk/synergyiim/dist/?val=6012533_25745979_20240920144948</t>
  </si>
  <si>
    <t>1206133335</t>
  </si>
  <si>
    <t>362014782</t>
  </si>
  <si>
    <t>http://nww.docserv.wyss.nhs.uk/synergyiim/dist/?val=6012533_25746003_20240920144948</t>
  </si>
  <si>
    <t>1206135131</t>
  </si>
  <si>
    <t>362014876</t>
  </si>
  <si>
    <t>http://nww.docserv.wyss.nhs.uk/synergyiim/dist/?val=6017315_25761785_20240924104122</t>
  </si>
  <si>
    <t>1206135134</t>
  </si>
  <si>
    <t>362014902</t>
  </si>
  <si>
    <t>http://nww.docserv.wyss.nhs.uk/synergyiim/dist/?val=6017330_25761894_20240924104427</t>
  </si>
  <si>
    <t>1206137140</t>
  </si>
  <si>
    <t>362013369</t>
  </si>
  <si>
    <t>http://nww.docserv.wyss.nhs.uk/synergyiim/dist/?val=6020891_25773241_20240925122416</t>
  </si>
  <si>
    <t>MEIKO UK LTD</t>
  </si>
  <si>
    <t>5185</t>
  </si>
  <si>
    <t>SIT323792</t>
  </si>
  <si>
    <t>362013510</t>
  </si>
  <si>
    <t>http://nww.docserv.wyss.nhs.uk/synergyiim/dist/?val=5974637_25624314_20240409143010</t>
  </si>
  <si>
    <t>SIT324132</t>
  </si>
  <si>
    <t>362014435</t>
  </si>
  <si>
    <t>http://nww.docserv.wyss.nhs.uk/synergyiim/dist/?val=5981392_25645390_20240609143550</t>
  </si>
  <si>
    <t>MELYD SURGICAL LTD</t>
  </si>
  <si>
    <t>245069</t>
  </si>
  <si>
    <t>123481</t>
  </si>
  <si>
    <t>362014717</t>
  </si>
  <si>
    <t>http://nww.docserv.wyss.nhs.uk/synergyiim/dist/?val=6003184_25716646_20240917131620</t>
  </si>
  <si>
    <t>MEMORIAL UNIVERSITY</t>
  </si>
  <si>
    <t>336830</t>
  </si>
  <si>
    <t>OLD HARLOW</t>
  </si>
  <si>
    <t>1122</t>
  </si>
  <si>
    <t>http://nww.docserv.wyss.nhs.uk/synergyiim/dist/?val=5930835_25489329_20240815162409</t>
  </si>
  <si>
    <t>1123</t>
  </si>
  <si>
    <t>http://nww.docserv.wyss.nhs.uk/synergyiim/dist/?val=5930835_25489330_20240815162409</t>
  </si>
  <si>
    <t>1121</t>
  </si>
  <si>
    <t>http://nww.docserv.wyss.nhs.uk/synergyiim/dist/?val=5930835_25489328_20240815162409</t>
  </si>
  <si>
    <t>MERCIAN SURGICAL SUPPLY CO LTD</t>
  </si>
  <si>
    <t>5194</t>
  </si>
  <si>
    <t>BROMSGROVE</t>
  </si>
  <si>
    <t>0000181522</t>
  </si>
  <si>
    <t>362014103</t>
  </si>
  <si>
    <t>http://nww.docserv.wyss.nhs.uk/synergyiim/dist/?val=5968394_25603196_20240209164045</t>
  </si>
  <si>
    <t>0000181587</t>
  </si>
  <si>
    <t>362014209</t>
  </si>
  <si>
    <t>http://nww.docserv.wyss.nhs.uk/synergyiim/dist/?val=5971986_25616320_20240309164409</t>
  </si>
  <si>
    <t>0000181588</t>
  </si>
  <si>
    <t>362014208</t>
  </si>
  <si>
    <t>http://nww.docserv.wyss.nhs.uk/synergyiim/dist/?val=5971979_25616350_20240309164241</t>
  </si>
  <si>
    <t>0000181747</t>
  </si>
  <si>
    <t>362014391</t>
  </si>
  <si>
    <t>http://nww.docserv.wyss.nhs.uk/synergyiim/dist/?val=5981819_25646741_20240609155917</t>
  </si>
  <si>
    <t>0000182023</t>
  </si>
  <si>
    <t>362014757</t>
  </si>
  <si>
    <t>http://nww.docserv.wyss.nhs.uk/synergyiim/dist/?val=5997618_25698840_20240916022006</t>
  </si>
  <si>
    <t>0000182289</t>
  </si>
  <si>
    <t>362015020</t>
  </si>
  <si>
    <t>http://nww.docserv.wyss.nhs.uk/synergyiim/dist/?val=6012849_25747515_20240923023505</t>
  </si>
  <si>
    <t>MERCK LIFE SCIENCE UK LTD</t>
  </si>
  <si>
    <t>290500</t>
  </si>
  <si>
    <t>GILLINGHAM</t>
  </si>
  <si>
    <t>8281911935</t>
  </si>
  <si>
    <t>362012298</t>
  </si>
  <si>
    <t>http://nww.docserv.wyss.nhs.uk/synergyiim/dist/?val=5988447_25668006_20241009153107</t>
  </si>
  <si>
    <t>MERIT MEDICAL UK LTD</t>
  </si>
  <si>
    <t>5203</t>
  </si>
  <si>
    <t>COATBRIDGE</t>
  </si>
  <si>
    <t>500223504</t>
  </si>
  <si>
    <t>362014931</t>
  </si>
  <si>
    <t>https://nww.einvoice-prod.sbs.nhs.uk:8179/invoicepdf/294a37df-532c-54f9-8400-d14a33bbe4d2</t>
  </si>
  <si>
    <t>MERMAID MEDICAL LTD</t>
  </si>
  <si>
    <t>65515</t>
  </si>
  <si>
    <t>LIVERPOOL-4</t>
  </si>
  <si>
    <t>49196</t>
  </si>
  <si>
    <t>362014067</t>
  </si>
  <si>
    <t>http://nww.docserv.wyss.nhs.uk/synergyiim/dist/?val=5963605_25585721_20240830140919</t>
  </si>
  <si>
    <t>49241</t>
  </si>
  <si>
    <t>362014238</t>
  </si>
  <si>
    <t>http://nww.docserv.wyss.nhs.uk/synergyiim/dist/?val=5974677_25624453_20240409143938</t>
  </si>
  <si>
    <t>49363</t>
  </si>
  <si>
    <t>362014117</t>
  </si>
  <si>
    <t>http://nww.docserv.wyss.nhs.uk/synergyiim/dist/?val=5994110_25686419_20241209135948</t>
  </si>
  <si>
    <t>49391</t>
  </si>
  <si>
    <t>362014731</t>
  </si>
  <si>
    <t>http://nww.docserv.wyss.nhs.uk/synergyiim/dist/?val=5997105_25696736_20240913135523</t>
  </si>
  <si>
    <t>MERSEY AND WEST LANCASHIRE TEACHING HOSPITALS NHST TRUST</t>
  </si>
  <si>
    <t>327671</t>
  </si>
  <si>
    <t>16833352</t>
  </si>
  <si>
    <t>http://nww.docserv.wyss.nhs.uk/Inter-NHS/PRD21RQW531150616833352.pdf</t>
  </si>
  <si>
    <t>5084</t>
  </si>
  <si>
    <t>16833581</t>
  </si>
  <si>
    <t>http://nww.docserv.wyss.nhs.uk/Inter-NHS/PRD21RQW531150616833581.pdf</t>
  </si>
  <si>
    <t>MERZ PHARMA UK LTD</t>
  </si>
  <si>
    <t>5205</t>
  </si>
  <si>
    <t>1460021281</t>
  </si>
  <si>
    <t>1460021512</t>
  </si>
  <si>
    <t>METROROD LTD</t>
  </si>
  <si>
    <t>178650</t>
  </si>
  <si>
    <t>901297</t>
  </si>
  <si>
    <t>https://nww.einvoice-prod.sbs.nhs.uk:8179/invoicepdf/ee26d48c-6d26-5cb2-b96c-b2e2ec7b3c07</t>
  </si>
  <si>
    <t>901298</t>
  </si>
  <si>
    <t>https://nww.einvoice-prod.sbs.nhs.uk:8179/invoicepdf/b08c88bf-9794-5f6c-9bd8-78f72832b640</t>
  </si>
  <si>
    <t>901299</t>
  </si>
  <si>
    <t>https://nww.einvoice-prod.sbs.nhs.uk:8179/invoicepdf/e08f104e-9f82-5fd4-9ad1-931155840240</t>
  </si>
  <si>
    <t>901300</t>
  </si>
  <si>
    <t>https://nww.einvoice-prod.sbs.nhs.uk:8179/invoicepdf/130cd07a-6af3-50d1-b66e-3d32a321a74f</t>
  </si>
  <si>
    <t>901301</t>
  </si>
  <si>
    <t>https://nww.einvoice-prod.sbs.nhs.uk:8179/invoicepdf/a6c85bfc-d102-5fad-aa25-2e727093976d</t>
  </si>
  <si>
    <t>901302</t>
  </si>
  <si>
    <t>https://nww.einvoice-prod.sbs.nhs.uk:8179/invoicepdf/c6a1a14c-73d4-5137-b9a0-86c927598919</t>
  </si>
  <si>
    <t>901303</t>
  </si>
  <si>
    <t>https://nww.einvoice-prod.sbs.nhs.uk:8179/invoicepdf/aef845a7-f0b4-5149-9d78-0284da927f6c</t>
  </si>
  <si>
    <t>901903</t>
  </si>
  <si>
    <t>https://nww.einvoice-prod.sbs.nhs.uk:8179/invoicepdf/8cc7e2a5-a72d-52cb-b0ff-b72bbeef8db2</t>
  </si>
  <si>
    <t>901904</t>
  </si>
  <si>
    <t>https://nww.einvoice-prod.sbs.nhs.uk:8179/invoicepdf/d7cd5a88-f9a4-5081-ab45-dbfb00e11356</t>
  </si>
  <si>
    <t>902797</t>
  </si>
  <si>
    <t>https://nww.einvoice-prod.sbs.nhs.uk:8179/invoicepdf/5fd581a7-00b9-5c69-b894-8d5b10aa584a</t>
  </si>
  <si>
    <t>906710</t>
  </si>
  <si>
    <t>https://nww.einvoice-prod.sbs.nhs.uk:8179/invoicepdf/e0cd2fcd-9c0e-56c4-b33c-387bb8dec837</t>
  </si>
  <si>
    <t>906711</t>
  </si>
  <si>
    <t>https://nww.einvoice-prod.sbs.nhs.uk:8179/invoicepdf/bc9838d5-4377-53a1-96f2-fdf6859798d6</t>
  </si>
  <si>
    <t>906712</t>
  </si>
  <si>
    <t>https://nww.einvoice-prod.sbs.nhs.uk:8179/invoicepdf/be1fad93-8823-5db2-b55d-c40450506b04</t>
  </si>
  <si>
    <t>906713</t>
  </si>
  <si>
    <t>https://nww.einvoice-prod.sbs.nhs.uk:8179/invoicepdf/e5f920f4-9f02-5546-8eb4-9f90f4f79eed</t>
  </si>
  <si>
    <t>913935</t>
  </si>
  <si>
    <t>https://nww.einvoice-prod.sbs.nhs.uk:8179/invoicepdf/d02dae29-baad-52cc-99a6-25b1f47e71d4</t>
  </si>
  <si>
    <t>913936</t>
  </si>
  <si>
    <t>https://nww.einvoice-prod.sbs.nhs.uk:8179/invoicepdf/1d769006-7814-5806-83a1-e48ef38e6d7b</t>
  </si>
  <si>
    <t>913937</t>
  </si>
  <si>
    <t>https://nww.einvoice-prod.sbs.nhs.uk:8179/invoicepdf/6b2d1510-e2da-554e-8316-58b30fd521a3</t>
  </si>
  <si>
    <t>913938</t>
  </si>
  <si>
    <t>https://nww.einvoice-prod.sbs.nhs.uk:8179/invoicepdf/54799c2b-f56b-5af8-9f6e-bb0be4e00ae0</t>
  </si>
  <si>
    <t>913939</t>
  </si>
  <si>
    <t>https://nww.einvoice-prod.sbs.nhs.uk:8179/invoicepdf/0d744ab1-7aa3-5da2-9f11-1cae0bbf5027</t>
  </si>
  <si>
    <t>913940</t>
  </si>
  <si>
    <t>https://nww.einvoice-prod.sbs.nhs.uk:8179/invoicepdf/2adc5b1d-3d37-5c96-ac35-f45fa0b585a9</t>
  </si>
  <si>
    <t>913941</t>
  </si>
  <si>
    <t>https://nww.einvoice-prod.sbs.nhs.uk:8179/invoicepdf/f4eb5f5f-cf1b-56c7-a4dd-0fed422ca2ba</t>
  </si>
  <si>
    <t>913942</t>
  </si>
  <si>
    <t>https://nww.einvoice-prod.sbs.nhs.uk:8179/invoicepdf/7d4e3672-fe6a-5f8d-b6a1-3479bfbd15c6</t>
  </si>
  <si>
    <t>913943</t>
  </si>
  <si>
    <t>https://nww.einvoice-prod.sbs.nhs.uk:8179/invoicepdf/661a9629-8690-533b-b989-c5e611d2075e</t>
  </si>
  <si>
    <t>913944</t>
  </si>
  <si>
    <t>https://nww.einvoice-prod.sbs.nhs.uk:8179/invoicepdf/1376e60e-1448-5c32-995c-fef02928ac11</t>
  </si>
  <si>
    <t>913945</t>
  </si>
  <si>
    <t>https://nww.einvoice-prod.sbs.nhs.uk:8179/invoicepdf/a49405a4-c4c2-53a2-ba87-a6ad89d9b13e</t>
  </si>
  <si>
    <t>913946</t>
  </si>
  <si>
    <t>https://nww.einvoice-prod.sbs.nhs.uk:8179/invoicepdf/2ef4131d-2390-5129-8542-f18c4d4c115b</t>
  </si>
  <si>
    <t>913947</t>
  </si>
  <si>
    <t>https://nww.einvoice-prod.sbs.nhs.uk:8179/invoicepdf/2a2a89e1-4e0e-5ac1-96fb-5c043f2f4d2d</t>
  </si>
  <si>
    <t>913948</t>
  </si>
  <si>
    <t>https://nww.einvoice-prod.sbs.nhs.uk:8179/invoicepdf/638f2f43-7c50-5af3-854e-9e1ba1be3d05</t>
  </si>
  <si>
    <t>913949</t>
  </si>
  <si>
    <t>https://nww.einvoice-prod.sbs.nhs.uk:8179/invoicepdf/2f0823da-4636-504b-9be8-9edf1bd98da6</t>
  </si>
  <si>
    <t>913950</t>
  </si>
  <si>
    <t>https://nww.einvoice-prod.sbs.nhs.uk:8179/invoicepdf/efbf8ca1-f8c6-5d23-9950-1b021cded2d9</t>
  </si>
  <si>
    <t>MI HUB LTD</t>
  </si>
  <si>
    <t>288528</t>
  </si>
  <si>
    <t>DERBY-4</t>
  </si>
  <si>
    <t>OLCRED01256588</t>
  </si>
  <si>
    <t>http://nww.docserv.wyss.nhs.uk/synergyiim/dist/?val=5901325_25397558_20240508024739</t>
  </si>
  <si>
    <t>259212</t>
  </si>
  <si>
    <t>OLSINV09866955</t>
  </si>
  <si>
    <t>362014144</t>
  </si>
  <si>
    <t>http://nww.docserv.wyss.nhs.uk/synergyiim/dist/?val=5976169_25629248_20240509090939</t>
  </si>
  <si>
    <t>259222</t>
  </si>
  <si>
    <t>OLSINV09866956</t>
  </si>
  <si>
    <t>362014194</t>
  </si>
  <si>
    <t>http://nww.docserv.wyss.nhs.uk/synergyiim/dist/?val=5976169_25629249_20240509090939</t>
  </si>
  <si>
    <t>OLSINV09867038</t>
  </si>
  <si>
    <t>http://nww.docserv.wyss.nhs.uk/synergyiim/dist/?val=5976169_25629250_20240509090939</t>
  </si>
  <si>
    <t>OLSINV09868163</t>
  </si>
  <si>
    <t>362014274</t>
  </si>
  <si>
    <t>http://nww.docserv.wyss.nhs.uk/synergyiim/dist/?val=5979610_25639346_20240609091149</t>
  </si>
  <si>
    <t>259207</t>
  </si>
  <si>
    <t>OLSINV09868164</t>
  </si>
  <si>
    <t>362014283</t>
  </si>
  <si>
    <t>http://nww.docserv.wyss.nhs.uk/synergyiim/dist/?val=5979610_25639347_20240609091149</t>
  </si>
  <si>
    <t>OLSINV09871910</t>
  </si>
  <si>
    <t>362013487</t>
  </si>
  <si>
    <t>http://nww.docserv.wyss.nhs.uk/synergyiim/dist/?val=5982554_25650046_20240909031025</t>
  </si>
  <si>
    <t>OLSINV09871824</t>
  </si>
  <si>
    <t>362012106</t>
  </si>
  <si>
    <t>http://nww.docserv.wyss.nhs.uk/synergyiim/dist/?val=5982554_25650045_20240909031025</t>
  </si>
  <si>
    <t>OLSINV09873228</t>
  </si>
  <si>
    <t>362014383</t>
  </si>
  <si>
    <t>http://nww.docserv.wyss.nhs.uk/synergyiim/dist/?val=5986622_25661970_20241009091636</t>
  </si>
  <si>
    <t>OLSINV09875294</t>
  </si>
  <si>
    <t>362014457</t>
  </si>
  <si>
    <t>http://nww.docserv.wyss.nhs.uk/synergyiim/dist/?val=5989676_25672382_20241109090753</t>
  </si>
  <si>
    <t>OLSINV09881713</t>
  </si>
  <si>
    <t>362014644</t>
  </si>
  <si>
    <t>http://nww.docserv.wyss.nhs.uk/synergyiim/dist/?val=6001887_25712419_20240917091641</t>
  </si>
  <si>
    <t>OLSINV09887264</t>
  </si>
  <si>
    <t>362014883</t>
  </si>
  <si>
    <t>http://nww.docserv.wyss.nhs.uk/synergyiim/dist/?val=6010819_25741032_20240920091104</t>
  </si>
  <si>
    <t>OLSINV09893657</t>
  </si>
  <si>
    <t>362015087</t>
  </si>
  <si>
    <t>http://nww.docserv.wyss.nhs.uk/synergyiim/dist/?val=6019881_25770164_20240925091925</t>
  </si>
  <si>
    <t>OLSINV09896478</t>
  </si>
  <si>
    <t>362015208</t>
  </si>
  <si>
    <t>http://nww.docserv.wyss.nhs.uk/synergyiim/dist/?val=6025215_25789779_20240927091450</t>
  </si>
  <si>
    <t>MICRONCLEAN LTD</t>
  </si>
  <si>
    <t>256491</t>
  </si>
  <si>
    <t>SKEGNESS</t>
  </si>
  <si>
    <t>GR00274259</t>
  </si>
  <si>
    <t>362002613</t>
  </si>
  <si>
    <t>http://nww.docserv.wyss.nhs.uk/synergyiim/dist/?val=5966197_25596729_20240209105925</t>
  </si>
  <si>
    <t>GR00274880</t>
  </si>
  <si>
    <t>http://nww.docserv.wyss.nhs.uk/synergyiim/dist/?val=5966197_25596735_20240209105925</t>
  </si>
  <si>
    <t>GR00274881</t>
  </si>
  <si>
    <t>http://nww.docserv.wyss.nhs.uk/synergyiim/dist/?val=5966197_25596733_20240209105925</t>
  </si>
  <si>
    <t>MICROPATHOLOGY LTD</t>
  </si>
  <si>
    <t>8185</t>
  </si>
  <si>
    <t>I0021409</t>
  </si>
  <si>
    <t>https://nww.einvoice-prod.sbs.nhs.uk:8179/invoicepdf/851a9cd5-15a0-5984-a181-76db0dbd1f98</t>
  </si>
  <si>
    <t>MID AND SOUTH ESSEX NHS FOUNDATION TRUST</t>
  </si>
  <si>
    <t>289301</t>
  </si>
  <si>
    <t>SOUTHEND ON SEA</t>
  </si>
  <si>
    <t>D0037980</t>
  </si>
  <si>
    <t>http://nww.docserv.wyss.nhs.uk/synergyiim/dist/?val=5998300_25702234_20240916040417</t>
  </si>
  <si>
    <t>258457</t>
  </si>
  <si>
    <t>D0038485</t>
  </si>
  <si>
    <t>http://nww.docserv.wyss.nhs.uk/synergyiim/dist/?val=5931679_25491834_20240816083207</t>
  </si>
  <si>
    <t>00RAJ</t>
  </si>
  <si>
    <t>D0038846</t>
  </si>
  <si>
    <t>http://nww.docserv.wyss.nhs.uk/synergyiim/dist/?val=5964137_25588061_20240830155329</t>
  </si>
  <si>
    <t>MIDCO PRINT &amp; PACKAGING LTD</t>
  </si>
  <si>
    <t>5553</t>
  </si>
  <si>
    <t>183987</t>
  </si>
  <si>
    <t>362013638</t>
  </si>
  <si>
    <t>http://nww.docserv.wyss.nhs.uk/synergyiim/dist/?val=5962234_25581613_20240830093446</t>
  </si>
  <si>
    <t>MILLAR WEST LTD</t>
  </si>
  <si>
    <t>3026</t>
  </si>
  <si>
    <t>NORWICH</t>
  </si>
  <si>
    <t>125930</t>
  </si>
  <si>
    <t>362012412</t>
  </si>
  <si>
    <t>http://nww.docserv.wyss.nhs.uk/synergyiim/dist/?val=5965675_25595693_20240209100648</t>
  </si>
  <si>
    <t>125934</t>
  </si>
  <si>
    <t>362013293</t>
  </si>
  <si>
    <t>http://nww.docserv.wyss.nhs.uk/synergyiim/dist/?val=5965675_25595707_20240209100648</t>
  </si>
  <si>
    <t>126007</t>
  </si>
  <si>
    <t>362013585</t>
  </si>
  <si>
    <t>http://nww.docserv.wyss.nhs.uk/synergyiim/dist/?val=5992845_25682548_20241209095029</t>
  </si>
  <si>
    <t>126137</t>
  </si>
  <si>
    <t>362014693</t>
  </si>
  <si>
    <t>http://nww.docserv.wyss.nhs.uk/synergyiim/dist/?val=6024561_25785283_20240926143748</t>
  </si>
  <si>
    <t>126140</t>
  </si>
  <si>
    <t>362013724</t>
  </si>
  <si>
    <t>http://nww.docserv.wyss.nhs.uk/synergyiim/dist/?val=6024561_25785284_20240926143748</t>
  </si>
  <si>
    <t>MINERVA LABS LTD</t>
  </si>
  <si>
    <t>329837</t>
  </si>
  <si>
    <t>SIN170206</t>
  </si>
  <si>
    <t>362010122</t>
  </si>
  <si>
    <t>http://nww.docserv.wyss.nhs.uk/synergyiim/dist/?val=5968420_25603245_20240209164521</t>
  </si>
  <si>
    <t>SIN170375</t>
  </si>
  <si>
    <t>http://nww.docserv.wyss.nhs.uk/synergyiim/dist/?val=5994955_25691058_20240913030952</t>
  </si>
  <si>
    <t>SIN170376</t>
  </si>
  <si>
    <t>http://nww.docserv.wyss.nhs.uk/synergyiim/dist/?val=5994955_25691059_20240913030952</t>
  </si>
  <si>
    <t>SIN170377</t>
  </si>
  <si>
    <t>http://nww.docserv.wyss.nhs.uk/synergyiim/dist/?val=5994955_25691069_20240913030952</t>
  </si>
  <si>
    <t>SIN170378</t>
  </si>
  <si>
    <t>http://nww.docserv.wyss.nhs.uk/synergyiim/dist/?val=5994955_25691072_20240913030952</t>
  </si>
  <si>
    <t>SIN170379</t>
  </si>
  <si>
    <t>http://nww.docserv.wyss.nhs.uk/synergyiim/dist/?val=5994955_25691068_20240913030952</t>
  </si>
  <si>
    <t>SIN170380</t>
  </si>
  <si>
    <t>http://nww.docserv.wyss.nhs.uk/synergyiim/dist/?val=5994955_25691071_20240913030952</t>
  </si>
  <si>
    <t>SIN170381</t>
  </si>
  <si>
    <t>http://nww.docserv.wyss.nhs.uk/synergyiim/dist/?val=5994955_25691070_20240913030952</t>
  </si>
  <si>
    <t>SIN170382</t>
  </si>
  <si>
    <t>http://nww.docserv.wyss.nhs.uk/synergyiim/dist/?val=5994964_25691077_20240913031049</t>
  </si>
  <si>
    <t>SIN170383</t>
  </si>
  <si>
    <t>http://nww.docserv.wyss.nhs.uk/synergyiim/dist/?val=5994964_25691080_20240913031049</t>
  </si>
  <si>
    <t>SIN170384</t>
  </si>
  <si>
    <t>http://nww.docserv.wyss.nhs.uk/synergyiim/dist/?val=5994964_25691078_20240913031049</t>
  </si>
  <si>
    <t>MMM MEDICAL EQUIPMENT UK LTD</t>
  </si>
  <si>
    <t>5588</t>
  </si>
  <si>
    <t>0000056593</t>
  </si>
  <si>
    <t>362014034</t>
  </si>
  <si>
    <t>http://nww.docserv.wyss.nhs.uk/synergyiim/dist/?val=5994562_25688945_20240913020708</t>
  </si>
  <si>
    <t>0000056594</t>
  </si>
  <si>
    <t>362013827</t>
  </si>
  <si>
    <t>http://nww.docserv.wyss.nhs.uk/synergyiim/dist/?val=5994562_25688944_20240913020708</t>
  </si>
  <si>
    <t>0000056595</t>
  </si>
  <si>
    <t>362013534</t>
  </si>
  <si>
    <t>http://nww.docserv.wyss.nhs.uk/synergyiim/dist/?val=5994562_25688943_20240913020708</t>
  </si>
  <si>
    <t>MODEL SIGNAGE LIMITED</t>
  </si>
  <si>
    <t>329912</t>
  </si>
  <si>
    <t>INV11560</t>
  </si>
  <si>
    <t>362003802</t>
  </si>
  <si>
    <t>http://nww.docserv.wyss.nhs.uk/synergyiim/dist/?val=5581755_24234451_20240320061133</t>
  </si>
  <si>
    <t>258703</t>
  </si>
  <si>
    <t>MORGAN SINDALL CONSTRUCTION &amp; INFRASTRUCTURE LTD</t>
  </si>
  <si>
    <t>221457</t>
  </si>
  <si>
    <t>CHELMSFORD</t>
  </si>
  <si>
    <t>24090067</t>
  </si>
  <si>
    <t>https://nww.einvoice-prod.sbs.nhs.uk:8179/invoicepdf/f8f2c7e8-4445-56b4-8135-c872f7806691</t>
  </si>
  <si>
    <t>MOVIANTO UK LIMITED</t>
  </si>
  <si>
    <t>329687</t>
  </si>
  <si>
    <t>BEDFORD</t>
  </si>
  <si>
    <t>7990015</t>
  </si>
  <si>
    <t>7992270</t>
  </si>
  <si>
    <t>7992341</t>
  </si>
  <si>
    <t>7992414</t>
  </si>
  <si>
    <t>7992726</t>
  </si>
  <si>
    <t>7992913</t>
  </si>
  <si>
    <t>7999564</t>
  </si>
  <si>
    <t>8002328</t>
  </si>
  <si>
    <t>8004201</t>
  </si>
  <si>
    <t>MPW</t>
  </si>
  <si>
    <t>8200</t>
  </si>
  <si>
    <t>6812880</t>
  </si>
  <si>
    <t>MR STUART SMITH</t>
  </si>
  <si>
    <t>329917</t>
  </si>
  <si>
    <t>THEYDON BOIS</t>
  </si>
  <si>
    <t>100407-12-SEP-2024</t>
  </si>
  <si>
    <t>MR TIMOTHY ROBERT WEEKS</t>
  </si>
  <si>
    <t>329918</t>
  </si>
  <si>
    <t>100378-29-AUG-2024</t>
  </si>
  <si>
    <t>MRS MELANIE HOLLINSHEAD</t>
  </si>
  <si>
    <t>329922</t>
  </si>
  <si>
    <t>100382-03-SEP-2024</t>
  </si>
  <si>
    <t>MYLAN UK HEALTHCARE LTD</t>
  </si>
  <si>
    <t>329686</t>
  </si>
  <si>
    <t>HATFIELD</t>
  </si>
  <si>
    <t>661320519</t>
  </si>
  <si>
    <t>661321532</t>
  </si>
  <si>
    <t>661322597</t>
  </si>
  <si>
    <t>NATIONAL SOCIETY FOR EPILEPSY</t>
  </si>
  <si>
    <t>8209</t>
  </si>
  <si>
    <t>CHALFONT ST PET</t>
  </si>
  <si>
    <t>SIN041018</t>
  </si>
  <si>
    <t>https://nww.einvoice-prod.sbs.nhs.uk:8179/invoicepdf/7da6e5d8-f483-5e94-b47d-47b4fe0733c0</t>
  </si>
  <si>
    <t>NAUTILUS CONSULTING LTD</t>
  </si>
  <si>
    <t>133461</t>
  </si>
  <si>
    <t>3142</t>
  </si>
  <si>
    <t>362005742</t>
  </si>
  <si>
    <t>https://nww.einvoice-prod.sbs.nhs.uk:8179/invoicepdf/1da5227b-aef6-564a-901a-532345d3da45</t>
  </si>
  <si>
    <t>3165</t>
  </si>
  <si>
    <t>https://nww.einvoice-prod.sbs.nhs.uk:8179/invoicepdf/f333581c-d19e-58ad-91ee-065ca00fcd5c</t>
  </si>
  <si>
    <t>NCC SERVICES LTD</t>
  </si>
  <si>
    <t>5680</t>
  </si>
  <si>
    <t>00125465</t>
  </si>
  <si>
    <t>362009187</t>
  </si>
  <si>
    <t>https://nww.einvoice-prod.sbs.nhs.uk:8179/invoicepdf/360f67f9-8d95-56ab-9cb7-706ea0e8e78e</t>
  </si>
  <si>
    <t>258762</t>
  </si>
  <si>
    <t>00135105</t>
  </si>
  <si>
    <t>362013083</t>
  </si>
  <si>
    <t>https://nww.einvoice-prod.sbs.nhs.uk:8179/invoicepdf/986b869e-f4de-5d13-a5f7-65878fc9ec2f</t>
  </si>
  <si>
    <t>NDL SOFTWARE LTD</t>
  </si>
  <si>
    <t>144864</t>
  </si>
  <si>
    <t>WETHERBY-1</t>
  </si>
  <si>
    <t>13396</t>
  </si>
  <si>
    <t>362015154</t>
  </si>
  <si>
    <t>https://nww.einvoice-prod.sbs.nhs.uk:8179/invoicepdf/49679e55-baa3-584a-a704-3bbe8c6ec2a7</t>
  </si>
  <si>
    <t>NEOMED UK LTD</t>
  </si>
  <si>
    <t>10069</t>
  </si>
  <si>
    <t>POTTERS BAR</t>
  </si>
  <si>
    <t>75615</t>
  </si>
  <si>
    <t>362015293</t>
  </si>
  <si>
    <t>http://nww.docserv.wyss.nhs.uk/synergyiim/dist/?val=6026420_25791287_20240927110629</t>
  </si>
  <si>
    <t>NEWLINE ANGLIA LTD</t>
  </si>
  <si>
    <t>248070</t>
  </si>
  <si>
    <t>ROYSTON</t>
  </si>
  <si>
    <t>1098489</t>
  </si>
  <si>
    <t>362014430</t>
  </si>
  <si>
    <t>https://nww.einvoice-prod.sbs.nhs.uk:8179/invoicepdf/6578c0bd-9342-51c1-86b9-13fc6d89266f</t>
  </si>
  <si>
    <t>NHS BLOOD &amp; TRANSPLANT</t>
  </si>
  <si>
    <t>3502</t>
  </si>
  <si>
    <t>4858224</t>
  </si>
  <si>
    <t>362007506</t>
  </si>
  <si>
    <t>https://nww.einvoice-prod.sbs.nhs.uk:8179/invoicepdf/e264c905-311d-5bea-b633-d85499d9ac14</t>
  </si>
  <si>
    <t>4859065</t>
  </si>
  <si>
    <t>https://nww.einvoice-prod.sbs.nhs.uk:8179/invoicepdf/35ecd600-9f01-5abf-99e3-cbdcdbfaed75</t>
  </si>
  <si>
    <t>T1460</t>
  </si>
  <si>
    <t>NHS BUSINESS SERVICES AUTHORITY</t>
  </si>
  <si>
    <t>3505</t>
  </si>
  <si>
    <t>NEWCASTLE</t>
  </si>
  <si>
    <t>1000081571</t>
  </si>
  <si>
    <t>http://nww.docserv.wyss.nhs.uk/synergyiim/dist/?val=5968448_25603352_20240209165324</t>
  </si>
  <si>
    <t>7003</t>
  </si>
  <si>
    <t>T1450</t>
  </si>
  <si>
    <t>NEWCASTLE UPO</t>
  </si>
  <si>
    <t>0000077735</t>
  </si>
  <si>
    <t>http://nww.docserv.wyss.nhs.uk/synergyiim/dist/?val=5963702_25586033_20240830143113</t>
  </si>
  <si>
    <t>0000079835</t>
  </si>
  <si>
    <t>362009221</t>
  </si>
  <si>
    <t>http://nww.docserv.wyss.nhs.uk/synergyiim/dist/?val=5963702_25586032_20240830143113</t>
  </si>
  <si>
    <t>NHS EAST AND NORTH HERTFORDSHIRE CCG</t>
  </si>
  <si>
    <t>108694</t>
  </si>
  <si>
    <t>WELWYN GARDEN C</t>
  </si>
  <si>
    <t>7439000888</t>
  </si>
  <si>
    <t>http://nww.docserv.wyss.nhs.uk/synergyiim/dist/?val=5937012_25507933_20240819151701</t>
  </si>
  <si>
    <t>7950</t>
  </si>
  <si>
    <t>NHS ENGLAND</t>
  </si>
  <si>
    <t>134900</t>
  </si>
  <si>
    <t>WAKEFIELD-4</t>
  </si>
  <si>
    <t>7000052328</t>
  </si>
  <si>
    <t>http://nww.docserv.wyss.nhs.uk/synergyiim/dist/?val=6003931_25719397_20240918022530</t>
  </si>
  <si>
    <t>7000052499</t>
  </si>
  <si>
    <t>362002485</t>
  </si>
  <si>
    <t>http://nww.docserv.wyss.nhs.uk/synergyiim/dist/?val=6003931_25719396_20240918022530</t>
  </si>
  <si>
    <t>259001</t>
  </si>
  <si>
    <t>NHS PROFESSIONALS LTD</t>
  </si>
  <si>
    <t>3550</t>
  </si>
  <si>
    <t>WAKEFIELD</t>
  </si>
  <si>
    <t>I000087345P</t>
  </si>
  <si>
    <t>https://nww.einvoice-prod.sbs.nhs.uk:8179/invoicepdf/4ad2c939-bb33-5ab4-bc3b-62c374de28c4</t>
  </si>
  <si>
    <t>1560</t>
  </si>
  <si>
    <t>259809</t>
  </si>
  <si>
    <t>00E01</t>
  </si>
  <si>
    <t>I000087394P</t>
  </si>
  <si>
    <t>https://nww.einvoice-prod.sbs.nhs.uk:8179/invoicepdf/cf270082-fc42-55a1-8036-60e7570f6ef3</t>
  </si>
  <si>
    <t>I000087540P</t>
  </si>
  <si>
    <t>https://nww.einvoice-prod.sbs.nhs.uk:8179/invoicepdf/288c719d-2135-531b-a4ab-e531e4eb86a4</t>
  </si>
  <si>
    <t>I000087570P</t>
  </si>
  <si>
    <t>https://nww.einvoice-prod.sbs.nhs.uk:8179/invoicepdf/d8a9cd38-e6ec-5231-a8ed-19e3e533aaff</t>
  </si>
  <si>
    <t>I000087577P</t>
  </si>
  <si>
    <t>https://nww.einvoice-prod.sbs.nhs.uk:8179/invoicepdf/30d951a3-1df2-5bc6-8af4-d3f266747685</t>
  </si>
  <si>
    <t>I000087591P</t>
  </si>
  <si>
    <t>https://nww.einvoice-prod.sbs.nhs.uk:8179/invoicepdf/83ebaf7f-72ac-588c-b0b9-727b81277e96</t>
  </si>
  <si>
    <t>I000087638P</t>
  </si>
  <si>
    <t>https://nww.einvoice-prod.sbs.nhs.uk:8179/invoicepdf/fdfb3517-f0ac-56d4-9caf-92b12fb60a84</t>
  </si>
  <si>
    <t>I000087722P</t>
  </si>
  <si>
    <t>https://nww.einvoice-prod.sbs.nhs.uk:8179/invoicepdf/d0c38441-8edc-5966-80c1-6e54e10dfdd4</t>
  </si>
  <si>
    <t>I000087760P</t>
  </si>
  <si>
    <t>https://nww.einvoice-prod.sbs.nhs.uk:8179/invoicepdf/31954a93-50ef-5190-8ed5-d8da340640e0</t>
  </si>
  <si>
    <t>I000087763P</t>
  </si>
  <si>
    <t>https://nww.einvoice-prod.sbs.nhs.uk:8179/invoicepdf/cdf544f7-366d-5379-9a48-5f29d356c0b7</t>
  </si>
  <si>
    <t>I000087777P</t>
  </si>
  <si>
    <t>https://nww.einvoice-prod.sbs.nhs.uk:8179/invoicepdf/c2753ace-7c7c-5545-9192-fc13b4ce2e4d</t>
  </si>
  <si>
    <t>I000087830P</t>
  </si>
  <si>
    <t>https://nww.einvoice-prod.sbs.nhs.uk:8179/invoicepdf/5e775b80-8b41-55aa-9dfe-49e97d476b12</t>
  </si>
  <si>
    <t>I000087886P</t>
  </si>
  <si>
    <t>https://nww.einvoice-prod.sbs.nhs.uk:8179/invoicepdf/47e6a6c5-4fa9-5975-a9dc-7650953c0ccb</t>
  </si>
  <si>
    <t>I000087922P</t>
  </si>
  <si>
    <t>https://nww.einvoice-prod.sbs.nhs.uk:8179/invoicepdf/41baee52-7dfe-5ddb-85d1-6720e675dac9</t>
  </si>
  <si>
    <t>I000087958P</t>
  </si>
  <si>
    <t>https://nww.einvoice-prod.sbs.nhs.uk:8179/invoicepdf/d9a069ae-b09c-5ee2-bd7d-500060b343c1</t>
  </si>
  <si>
    <t>I000087980P</t>
  </si>
  <si>
    <t>https://nww.einvoice-prod.sbs.nhs.uk:8179/invoicepdf/cd250cc4-2a52-502f-b652-ea63c4b71741</t>
  </si>
  <si>
    <t>I000087988P</t>
  </si>
  <si>
    <t>https://nww.einvoice-prod.sbs.nhs.uk:8179/invoicepdf/e47660e7-e042-5c0c-8ad2-39204132b7ca</t>
  </si>
  <si>
    <t>I000088119P</t>
  </si>
  <si>
    <t>https://nww.einvoice-prod.sbs.nhs.uk:8179/invoicepdf/4702aa48-c604-5552-820f-c3b96efa55bb</t>
  </si>
  <si>
    <t>I000088151P</t>
  </si>
  <si>
    <t>https://nww.einvoice-prod.sbs.nhs.uk:8179/invoicepdf/b2d04cc0-2b13-5059-9480-add75588e951</t>
  </si>
  <si>
    <t>I000088155P</t>
  </si>
  <si>
    <t>https://nww.einvoice-prod.sbs.nhs.uk:8179/invoicepdf/9a698650-325d-5a8d-b492-393d05dce987</t>
  </si>
  <si>
    <t>I000088169P</t>
  </si>
  <si>
    <t>https://nww.einvoice-prod.sbs.nhs.uk:8179/invoicepdf/6a8d09ce-3711-5c31-8723-2e044d05b518</t>
  </si>
  <si>
    <t>I000088217P</t>
  </si>
  <si>
    <t>https://nww.einvoice-prod.sbs.nhs.uk:8179/invoicepdf/00a07f2c-464e-5271-9475-acda5db64a94</t>
  </si>
  <si>
    <t>I000088306P</t>
  </si>
  <si>
    <t>https://nww.einvoice-prod.sbs.nhs.uk:8179/invoicepdf/1652d8d0-42af-515d-a777-499531c507b7</t>
  </si>
  <si>
    <t>I000088345P</t>
  </si>
  <si>
    <t>https://nww.einvoice-prod.sbs.nhs.uk:8179/invoicepdf/fbdfe7e2-c1a0-5c39-b457-457da6dfe89c</t>
  </si>
  <si>
    <t>I000088346P</t>
  </si>
  <si>
    <t>https://nww.einvoice-prod.sbs.nhs.uk:8179/invoicepdf/48c154ad-7423-5e47-9734-7208f5f9a232</t>
  </si>
  <si>
    <t>I000088365P</t>
  </si>
  <si>
    <t>https://nww.einvoice-prod.sbs.nhs.uk:8179/invoicepdf/b96fea75-4e73-5fc2-8920-d6585a6d047d</t>
  </si>
  <si>
    <t>I000088406P</t>
  </si>
  <si>
    <t>https://nww.einvoice-prod.sbs.nhs.uk:8179/invoicepdf/ea9cd2d4-5132-5080-ade0-32be164cccb8</t>
  </si>
  <si>
    <t>NHS PROPERTY SERVICES LTD</t>
  </si>
  <si>
    <t>108983</t>
  </si>
  <si>
    <t>STOCKPORT-2</t>
  </si>
  <si>
    <t>793643</t>
  </si>
  <si>
    <t>http://nww.docserv.wyss.nhs.uk/synergyiim/dist/?val=5966198_25596393_20240209105939</t>
  </si>
  <si>
    <t>259205</t>
  </si>
  <si>
    <t>00E02</t>
  </si>
  <si>
    <t>817274</t>
  </si>
  <si>
    <t>http://nww.docserv.wyss.nhs.uk/synergyiim/dist/?val=5966266_25596632_20240209110627</t>
  </si>
  <si>
    <t>817277</t>
  </si>
  <si>
    <t>http://nww.docserv.wyss.nhs.uk/synergyiim/dist/?val=5966266_25596621_20240209110627</t>
  </si>
  <si>
    <t>817280</t>
  </si>
  <si>
    <t>http://nww.docserv.wyss.nhs.uk/synergyiim/dist/?val=5966266_25596622_20240209110627</t>
  </si>
  <si>
    <t>822151</t>
  </si>
  <si>
    <t>http://nww.docserv.wyss.nhs.uk/synergyiim/dist/?val=5966198_25596398_20240209105939</t>
  </si>
  <si>
    <t>822152</t>
  </si>
  <si>
    <t>http://nww.docserv.wyss.nhs.uk/synergyiim/dist/?val=5966266_25596625_20240209110627</t>
  </si>
  <si>
    <t>822184</t>
  </si>
  <si>
    <t>http://nww.docserv.wyss.nhs.uk/synergyiim/dist/?val=5966198_25596400_20240209105939</t>
  </si>
  <si>
    <t>822185</t>
  </si>
  <si>
    <t>http://nww.docserv.wyss.nhs.uk/synergyiim/dist/?val=5966266_25596629_20240209110627</t>
  </si>
  <si>
    <t>821820</t>
  </si>
  <si>
    <t>http://nww.docserv.wyss.nhs.uk/synergyiim/dist/?val=5966198_25596394_20240209105939</t>
  </si>
  <si>
    <t>7334</t>
  </si>
  <si>
    <t>821828</t>
  </si>
  <si>
    <t>http://nww.docserv.wyss.nhs.uk/synergyiim/dist/?val=5966198_25596395_20240209105939</t>
  </si>
  <si>
    <t>821836</t>
  </si>
  <si>
    <t>http://nww.docserv.wyss.nhs.uk/synergyiim/dist/?val=5966198_25596396_20240209105939</t>
  </si>
  <si>
    <t>822025</t>
  </si>
  <si>
    <t>http://nww.docserv.wyss.nhs.uk/synergyiim/dist/?val=5966266_25596623_20240209110627</t>
  </si>
  <si>
    <t>822034</t>
  </si>
  <si>
    <t>http://nww.docserv.wyss.nhs.uk/synergyiim/dist/?val=5966266_25596624_20240209110627</t>
  </si>
  <si>
    <t>822043</t>
  </si>
  <si>
    <t>http://nww.docserv.wyss.nhs.uk/synergyiim/dist/?val=5966198_25596397_20240209105939</t>
  </si>
  <si>
    <t>822153</t>
  </si>
  <si>
    <t>http://nww.docserv.wyss.nhs.uk/synergyiim/dist/?val=5966266_25596626_20240209110627</t>
  </si>
  <si>
    <t>822155</t>
  </si>
  <si>
    <t>http://nww.docserv.wyss.nhs.uk/synergyiim/dist/?val=5966198_25596399_20240209105939</t>
  </si>
  <si>
    <t>822159</t>
  </si>
  <si>
    <t>http://nww.docserv.wyss.nhs.uk/synergyiim/dist/?val=5966266_25596627_20240209110627</t>
  </si>
  <si>
    <t>822175</t>
  </si>
  <si>
    <t>http://nww.docserv.wyss.nhs.uk/synergyiim/dist/?val=5966266_25596628_20240209110627</t>
  </si>
  <si>
    <t>822186</t>
  </si>
  <si>
    <t>http://nww.docserv.wyss.nhs.uk/synergyiim/dist/?val=5966266_25596630_20240209110627</t>
  </si>
  <si>
    <t>827084</t>
  </si>
  <si>
    <t>http://nww.docserv.wyss.nhs.uk/synergyiim/dist/?val=5966198_25596401_20240209105939</t>
  </si>
  <si>
    <t>828084</t>
  </si>
  <si>
    <t>http://nww.docserv.wyss.nhs.uk/synergyiim/dist/?val=5966266_25596631_20240209110627</t>
  </si>
  <si>
    <t>828085</t>
  </si>
  <si>
    <t>http://nww.docserv.wyss.nhs.uk/synergyiim/dist/?val=5966198_25596402_20240209105939</t>
  </si>
  <si>
    <t>NHS RESOLUTION</t>
  </si>
  <si>
    <t>260141</t>
  </si>
  <si>
    <t>PSI000272</t>
  </si>
  <si>
    <t>http://nww.docserv.wyss.nhs.uk/synergyiim/dist/?val=5905655_25412544_20240608094435</t>
  </si>
  <si>
    <t>259524</t>
  </si>
  <si>
    <t>SINX405602</t>
  </si>
  <si>
    <t>http://nww.docserv.wyss.nhs.uk/synergyiim/dist/?val=5949082_25544540_20240823125433</t>
  </si>
  <si>
    <t>7460</t>
  </si>
  <si>
    <t>SINX405634</t>
  </si>
  <si>
    <t>http://nww.docserv.wyss.nhs.uk/synergyiim/dist/?val=5980708_25643317_20240609121945</t>
  </si>
  <si>
    <t>SINX405659</t>
  </si>
  <si>
    <t>http://nww.docserv.wyss.nhs.uk/synergyiim/dist/?val=5996158_25694296_20240913103653</t>
  </si>
  <si>
    <t>SINX405663</t>
  </si>
  <si>
    <t>http://nww.docserv.wyss.nhs.uk/synergyiim/dist/?val=5996146_25694291_20240913103608</t>
  </si>
  <si>
    <t>NHS SHARED BUSINESS SERVICES LTD</t>
  </si>
  <si>
    <t>3552</t>
  </si>
  <si>
    <t>100143728</t>
  </si>
  <si>
    <t>http://nww.docserv.wyss.nhs.uk/synergyiim/dist/?val=5954625_25559899_20240827165255</t>
  </si>
  <si>
    <t>258728</t>
  </si>
  <si>
    <t>7327</t>
  </si>
  <si>
    <t>100143739</t>
  </si>
  <si>
    <t>http://nww.docserv.wyss.nhs.uk/synergyiim/dist/?val=5954703_25560215_20240828021037</t>
  </si>
  <si>
    <t>100143807</t>
  </si>
  <si>
    <t>http://nww.docserv.wyss.nhs.uk/synergyiim/dist/?val=5961372_25579578_20240830021747</t>
  </si>
  <si>
    <t>100143822</t>
  </si>
  <si>
    <t>http://nww.docserv.wyss.nhs.uk/synergyiim/dist/?val=5961380_25579627_20240830021935</t>
  </si>
  <si>
    <t>100144520</t>
  </si>
  <si>
    <t>http://nww.docserv.wyss.nhs.uk/synergyiim/dist/?val=5998000_25700897_20240916032039</t>
  </si>
  <si>
    <t>NITRITEX LTD</t>
  </si>
  <si>
    <t>10096</t>
  </si>
  <si>
    <t>NEWMARKET</t>
  </si>
  <si>
    <t>10033686</t>
  </si>
  <si>
    <t>NORTH MIDDLESEX UNIVERSITY HOSPITAL NHS TRUST</t>
  </si>
  <si>
    <t>3889</t>
  </si>
  <si>
    <t>I0003028</t>
  </si>
  <si>
    <t>http://nww.docserv.wyss.nhs.uk/synergyiim/dist/?val=5952379_25553016_20240827095049</t>
  </si>
  <si>
    <t>00RAP</t>
  </si>
  <si>
    <t>I0003029</t>
  </si>
  <si>
    <t>http://nww.docserv.wyss.nhs.uk/synergyiim/dist/?val=5952379_25553019_20240827095049</t>
  </si>
  <si>
    <t>5360</t>
  </si>
  <si>
    <t>I0003106</t>
  </si>
  <si>
    <t>http://nww.docserv.wyss.nhs.uk/synergyiim/dist/?val=6020288_25771361_20240925103526</t>
  </si>
  <si>
    <t>I0003107</t>
  </si>
  <si>
    <t>http://nww.docserv.wyss.nhs.uk/synergyiim/dist/?val=6020288_25771362_20240925103526</t>
  </si>
  <si>
    <t>I0003108</t>
  </si>
  <si>
    <t>http://nww.docserv.wyss.nhs.uk/synergyiim/dist/?val=6020288_25771363_20240925103526</t>
  </si>
  <si>
    <t>I0003109</t>
  </si>
  <si>
    <t>http://nww.docserv.wyss.nhs.uk/synergyiim/dist/?val=6020288_25771364_20240925103526</t>
  </si>
  <si>
    <t>NORTHERN ELEVATOR LTD</t>
  </si>
  <si>
    <t>104853</t>
  </si>
  <si>
    <t>NEWCASTLE UP</t>
  </si>
  <si>
    <t>50644</t>
  </si>
  <si>
    <t>362004047</t>
  </si>
  <si>
    <t>http://nww.docserv.wyss.nhs.uk/synergyiim/dist/?val=5996405_25694915_20240913112623</t>
  </si>
  <si>
    <t>NORTHSTAR SCIENTIFIC LTD</t>
  </si>
  <si>
    <t>52758</t>
  </si>
  <si>
    <t>LEEDS-2</t>
  </si>
  <si>
    <t>3818</t>
  </si>
  <si>
    <t>362014498</t>
  </si>
  <si>
    <t>http://nww.docserv.wyss.nhs.uk/synergyiim/dist/?val=5994222_25686739_20241209142203</t>
  </si>
  <si>
    <t>NORTHUMBRIA HEALTHCARE NHS FOUNDATION TRUST</t>
  </si>
  <si>
    <t>3901</t>
  </si>
  <si>
    <t>NEWCASTLE 8</t>
  </si>
  <si>
    <t>7510697528</t>
  </si>
  <si>
    <t>http://nww.docserv.wyss.nhs.uk/synergyiim/dist/?val=5981384_25645362_20240609143332</t>
  </si>
  <si>
    <t>01129</t>
  </si>
  <si>
    <t>7510697919</t>
  </si>
  <si>
    <t>http://nww.docserv.wyss.nhs.uk/synergyiim/dist/?val=5981384_25645361_20240609143332</t>
  </si>
  <si>
    <t>7510706902</t>
  </si>
  <si>
    <t>http://nww.docserv.wyss.nhs.uk/synergyiim/dist/?val=5981384_25645365_20240609143332</t>
  </si>
  <si>
    <t>7510707092</t>
  </si>
  <si>
    <t>http://nww.docserv.wyss.nhs.uk/synergyiim/dist/?val=5981384_25645363_20240609143332</t>
  </si>
  <si>
    <t>7510718508</t>
  </si>
  <si>
    <t>http://nww.docserv.wyss.nhs.uk/synergyiim/dist/?val=5981384_25645366_20240609143332</t>
  </si>
  <si>
    <t>7510718710</t>
  </si>
  <si>
    <t>http://nww.docserv.wyss.nhs.uk/synergyiim/dist/?val=5981384_25645367_20240609143332</t>
  </si>
  <si>
    <t>7510728199</t>
  </si>
  <si>
    <t>http://nww.docserv.wyss.nhs.uk/synergyiim/dist/?val=5981384_25645369_20240609143332</t>
  </si>
  <si>
    <t>7510728385</t>
  </si>
  <si>
    <t>http://nww.docserv.wyss.nhs.uk/synergyiim/dist/?val=5981384_25645368_20240609143332</t>
  </si>
  <si>
    <t>NEWCASTLE-1</t>
  </si>
  <si>
    <t>7510707008</t>
  </si>
  <si>
    <t>http://nww.docserv.wyss.nhs.uk/synergyiim/dist/?val=5981384_25645364_20240609143332</t>
  </si>
  <si>
    <t>NOVA LABORATORIES LTD</t>
  </si>
  <si>
    <t>5469</t>
  </si>
  <si>
    <t>WIGSTON</t>
  </si>
  <si>
    <t>PSIN511981</t>
  </si>
  <si>
    <t>PSIN512471</t>
  </si>
  <si>
    <t>NUFFIELD HEALTH</t>
  </si>
  <si>
    <t>3596</t>
  </si>
  <si>
    <t>CHELTENHAM</t>
  </si>
  <si>
    <t>ARIN00092845</t>
  </si>
  <si>
    <t>http://nww.docserv.wyss.nhs.uk/synergyiim/dist/?val=5963909_25586874_20240830151224</t>
  </si>
  <si>
    <t>ARIN00092846</t>
  </si>
  <si>
    <t>http://nww.docserv.wyss.nhs.uk/synergyiim/dist/?val=5963909_25586875_20240830151224</t>
  </si>
  <si>
    <t>ARIN00099723</t>
  </si>
  <si>
    <t>http://nww.docserv.wyss.nhs.uk/synergyiim/dist/?val=5963909_25586876_20240830151224</t>
  </si>
  <si>
    <t>ARIN00099724</t>
  </si>
  <si>
    <t>http://nww.docserv.wyss.nhs.uk/synergyiim/dist/?val=5963909_25586877_20240830151224</t>
  </si>
  <si>
    <t>NUFFIELD HEALTH HOLLY HOUSE HOSPITAL</t>
  </si>
  <si>
    <t>330283</t>
  </si>
  <si>
    <t>BUCKHURST HILL</t>
  </si>
  <si>
    <t>FPSC012148CN</t>
  </si>
  <si>
    <t>http://nww.docserv.wyss.nhs.uk/synergyiim/dist/?val=5947355_25540206_20240823020636</t>
  </si>
  <si>
    <t>FPSCO12149</t>
  </si>
  <si>
    <t>http://nww.docserv.wyss.nhs.uk/synergyiim/dist/?val=5947355_25540207_20240823020636</t>
  </si>
  <si>
    <t>NURSE CARE UNIFORMS</t>
  </si>
  <si>
    <t>224905</t>
  </si>
  <si>
    <t>120976</t>
  </si>
  <si>
    <t>362011363</t>
  </si>
  <si>
    <t>http://nww.docserv.wyss.nhs.uk/synergyiim/dist/?val=5971350_25613906_20240309144900</t>
  </si>
  <si>
    <t>121104</t>
  </si>
  <si>
    <t>362013128</t>
  </si>
  <si>
    <t>http://nww.docserv.wyss.nhs.uk/synergyiim/dist/?val=6019912_25770239_20240925092624</t>
  </si>
  <si>
    <t>NUTRITION&amp;DIET RESOURCES UK</t>
  </si>
  <si>
    <t>25009</t>
  </si>
  <si>
    <t>GLASGOW 1</t>
  </si>
  <si>
    <t>INV4063398</t>
  </si>
  <si>
    <t>362014497</t>
  </si>
  <si>
    <t>http://nww.docserv.wyss.nhs.uk/synergyiim/dist/?val=5999504_25705179_20240916111855</t>
  </si>
  <si>
    <t>NUVISION BIOTHERAPIES LTD</t>
  </si>
  <si>
    <t>225420</t>
  </si>
  <si>
    <t>NOTTINGHAM-1</t>
  </si>
  <si>
    <t>INV00006120</t>
  </si>
  <si>
    <t>362014372</t>
  </si>
  <si>
    <t>http://nww.docserv.wyss.nhs.uk/synergyiim/dist/?val=5985251_25658133_20240909153647</t>
  </si>
  <si>
    <t>INV00006134</t>
  </si>
  <si>
    <t>http://nww.docserv.wyss.nhs.uk/synergyiim/dist/?val=5988480_25668183_20241109020316</t>
  </si>
  <si>
    <t>OASIS UK LTD</t>
  </si>
  <si>
    <t>273755</t>
  </si>
  <si>
    <t>READING-1</t>
  </si>
  <si>
    <t>2897190</t>
  </si>
  <si>
    <t>https://nww.einvoice-prod.sbs.nhs.uk:8179/invoicepdf/9f7221cc-9eba-5af2-9686-588b74756c1b</t>
  </si>
  <si>
    <t>258409</t>
  </si>
  <si>
    <t>7370</t>
  </si>
  <si>
    <t>2897191</t>
  </si>
  <si>
    <t>https://nww.einvoice-prod.sbs.nhs.uk:8179/invoicepdf/18d7d4bd-192e-5f95-abe9-686d2a68b6e3</t>
  </si>
  <si>
    <t>2897192</t>
  </si>
  <si>
    <t>https://nww.einvoice-prod.sbs.nhs.uk:8179/invoicepdf/b4b3f146-fb53-5cfb-8e01-b8946f543b03</t>
  </si>
  <si>
    <t>2897427</t>
  </si>
  <si>
    <t>https://nww.einvoice-prod.sbs.nhs.uk:8179/invoicepdf/1288f36e-2c3f-5be0-b00e-990102f509ef</t>
  </si>
  <si>
    <t>2918124</t>
  </si>
  <si>
    <t>362012215</t>
  </si>
  <si>
    <t>https://nww.einvoice-prod.sbs.nhs.uk:8179/invoicepdf/c6ff9d42-3b9b-53d8-bfe7-e037ea7fbb02</t>
  </si>
  <si>
    <t>2918125</t>
  </si>
  <si>
    <t>https://nww.einvoice-prod.sbs.nhs.uk:8179/invoicepdf/9704a5f3-87e8-51ef-9181-7e0861d7c859</t>
  </si>
  <si>
    <t>2918126</t>
  </si>
  <si>
    <t>https://nww.einvoice-prod.sbs.nhs.uk:8179/invoicepdf/c44c443d-0f51-57a6-975f-a6213f80f25d</t>
  </si>
  <si>
    <t>2923274</t>
  </si>
  <si>
    <t>https://nww.einvoice-prod.sbs.nhs.uk:8179/invoicepdf/b69e421a-7121-5bb8-89ea-5e49c0b11fd3</t>
  </si>
  <si>
    <t>258751</t>
  </si>
  <si>
    <t>2918127</t>
  </si>
  <si>
    <t>https://nww.einvoice-prod.sbs.nhs.uk:8179/invoicepdf/f77a0350-6ba5-5fb4-9f1b-ecea32589623</t>
  </si>
  <si>
    <t>2918357</t>
  </si>
  <si>
    <t>https://nww.einvoice-prod.sbs.nhs.uk:8179/invoicepdf/09d37c33-220b-5790-b27b-2c3f6b40885e</t>
  </si>
  <si>
    <t>OCTAPHARMA LTD</t>
  </si>
  <si>
    <t>5500</t>
  </si>
  <si>
    <t>MANCHESTER-8</t>
  </si>
  <si>
    <t>5208060377</t>
  </si>
  <si>
    <t>5208060486</t>
  </si>
  <si>
    <t>OLYMPUS KEYMED</t>
  </si>
  <si>
    <t>5515</t>
  </si>
  <si>
    <t>CD2887311</t>
  </si>
  <si>
    <t>http://nww.docserv.wyss.nhs.uk/synergyiim/dist/?val=5850203_25229986_20240715020959</t>
  </si>
  <si>
    <t>9040056268</t>
  </si>
  <si>
    <t>362013826</t>
  </si>
  <si>
    <t>http://nww.docserv.wyss.nhs.uk/synergyiim/dist/?val=5985912_25660571_20241009023827</t>
  </si>
  <si>
    <t>9040056269</t>
  </si>
  <si>
    <t>362014450</t>
  </si>
  <si>
    <t>http://nww.docserv.wyss.nhs.uk/synergyiim/dist/?val=5985911_25660562_20241009023802</t>
  </si>
  <si>
    <t>258024</t>
  </si>
  <si>
    <t>9040056711</t>
  </si>
  <si>
    <t>362014000</t>
  </si>
  <si>
    <t>http://nww.docserv.wyss.nhs.uk/synergyiim/dist/?val=5992053_25680738_20241209033448</t>
  </si>
  <si>
    <t>9040057634</t>
  </si>
  <si>
    <t>362014906</t>
  </si>
  <si>
    <t>http://nww.docserv.wyss.nhs.uk/synergyiim/dist/?val=6007294_25730467_20240919032138</t>
  </si>
  <si>
    <t>ORTHO CLINICAL DIAGNOSTICS</t>
  </si>
  <si>
    <t>10152</t>
  </si>
  <si>
    <t>HIGH WYCOMBE 1</t>
  </si>
  <si>
    <t>7201084614</t>
  </si>
  <si>
    <t>362011021</t>
  </si>
  <si>
    <t>http://nww.docserv.wyss.nhs.uk/synergyiim/dist/?val=5997712_25699245_20240916023410</t>
  </si>
  <si>
    <t>OTICON LTD</t>
  </si>
  <si>
    <t>5929</t>
  </si>
  <si>
    <t>SOI000719776</t>
  </si>
  <si>
    <t>362014037</t>
  </si>
  <si>
    <t>http://nww.docserv.wyss.nhs.uk/synergyiim/dist/?val=5978777_25637180_20240609021938</t>
  </si>
  <si>
    <t>OWENS EVENT KITCHEN LTD</t>
  </si>
  <si>
    <t>329949</t>
  </si>
  <si>
    <t>J240033</t>
  </si>
  <si>
    <t>362008740</t>
  </si>
  <si>
    <t>http://nww.docserv.wyss.nhs.uk/synergyiim/dist/?val=5978218_25635348_20240509152630</t>
  </si>
  <si>
    <t>OXFORD HEALTH NHS FOUNDATION TRUST</t>
  </si>
  <si>
    <t>3758</t>
  </si>
  <si>
    <t>OXFORD-11</t>
  </si>
  <si>
    <t>522719</t>
  </si>
  <si>
    <t>523728</t>
  </si>
  <si>
    <t>523729</t>
  </si>
  <si>
    <t>523730</t>
  </si>
  <si>
    <t>524355</t>
  </si>
  <si>
    <t>525895</t>
  </si>
  <si>
    <t>PAGEONE COMMUNICATIONS LTD</t>
  </si>
  <si>
    <t>3790</t>
  </si>
  <si>
    <t>BRENTFOLD-3</t>
  </si>
  <si>
    <t>80898978</t>
  </si>
  <si>
    <t>362014102</t>
  </si>
  <si>
    <t>https://nww.einvoice-prod.sbs.nhs.uk:8179/invoicepdf/ff6861a8-6375-5af0-a6da-88d10443acf9</t>
  </si>
  <si>
    <t>258757</t>
  </si>
  <si>
    <t>PAHT CREDIT CARD</t>
  </si>
  <si>
    <t>332418</t>
  </si>
  <si>
    <t>PPPAHT_CardSEP24</t>
  </si>
  <si>
    <t>PAJUNK UK MEDICAL PRODUCTS LTD</t>
  </si>
  <si>
    <t>10168</t>
  </si>
  <si>
    <t>NEWCASTLE UP-2</t>
  </si>
  <si>
    <t>0000151533</t>
  </si>
  <si>
    <t>362008912</t>
  </si>
  <si>
    <t>http://nww.docserv.wyss.nhs.uk/synergyiim/dist/?val=6008457_25733426_20240919110443</t>
  </si>
  <si>
    <t>0000157752</t>
  </si>
  <si>
    <t>362013993</t>
  </si>
  <si>
    <t>http://nww.docserv.wyss.nhs.uk/synergyiim/dist/?val=6014904_25753676_20240923123358</t>
  </si>
  <si>
    <t>PALFREYMANS LTD (THE)</t>
  </si>
  <si>
    <t>304753</t>
  </si>
  <si>
    <t>MATLOCK</t>
  </si>
  <si>
    <t>INV64896</t>
  </si>
  <si>
    <t>http://nww.docserv.wyss.nhs.uk/synergyiim/dist/?val=5985651_25659394_20240909165405</t>
  </si>
  <si>
    <t>80472</t>
  </si>
  <si>
    <t>362014563</t>
  </si>
  <si>
    <t>https://nww.einvoice-prod.sbs.nhs.uk:8179/invoicepdf/ab15ed7e-8082-57fd-afd4-c8b496e982d4</t>
  </si>
  <si>
    <t>INV80468</t>
  </si>
  <si>
    <t>http://nww.docserv.wyss.nhs.uk/synergyiim/dist/?val=5991623_25678657_20241209022636</t>
  </si>
  <si>
    <t>INV80469</t>
  </si>
  <si>
    <t>http://nww.docserv.wyss.nhs.uk/synergyiim/dist/?val=5991623_25678670_20241209022636</t>
  </si>
  <si>
    <t>INV80470</t>
  </si>
  <si>
    <t>http://nww.docserv.wyss.nhs.uk/synergyiim/dist/?val=5991623_25678688_20241209022636</t>
  </si>
  <si>
    <t>INV80471</t>
  </si>
  <si>
    <t>http://nww.docserv.wyss.nhs.uk/synergyiim/dist/?val=5991624_25678648_20241209022640</t>
  </si>
  <si>
    <t>INV80466</t>
  </si>
  <si>
    <t>362014570</t>
  </si>
  <si>
    <t>http://nww.docserv.wyss.nhs.uk/synergyiim/dist/?val=5994222_25686741_20241209142203</t>
  </si>
  <si>
    <t>INV80467</t>
  </si>
  <si>
    <t>http://nww.docserv.wyss.nhs.uk/synergyiim/dist/?val=5994222_25686740_20241209142203</t>
  </si>
  <si>
    <t>CN80841</t>
  </si>
  <si>
    <t>http://nww.docserv.wyss.nhs.uk/synergyiim/dist/?val=6015002_25753936_20240923125341</t>
  </si>
  <si>
    <t>PARKINGEYE LTD</t>
  </si>
  <si>
    <t>29094</t>
  </si>
  <si>
    <t>SC091306CANC</t>
  </si>
  <si>
    <t>http://nww.docserv.wyss.nhs.uk/synergyiim/dist/?val=5916761_25447520_20240908131947</t>
  </si>
  <si>
    <t>SI120350</t>
  </si>
  <si>
    <t>http://nww.docserv.wyss.nhs.uk/synergyiim/dist/?val=5966240_25596747_20240209110403</t>
  </si>
  <si>
    <t>SI120455</t>
  </si>
  <si>
    <t>http://nww.docserv.wyss.nhs.uk/synergyiim/dist/?val=5966972_25598351_20240209122007</t>
  </si>
  <si>
    <t>SI121432</t>
  </si>
  <si>
    <t>http://nww.docserv.wyss.nhs.uk/synergyiim/dist/?val=5972585_25618296_20240409072320</t>
  </si>
  <si>
    <t>PENNAMED LTD</t>
  </si>
  <si>
    <t>6018</t>
  </si>
  <si>
    <t>109598A110658</t>
  </si>
  <si>
    <t>362013191</t>
  </si>
  <si>
    <t>https://nww.einvoice-prod.sbs.nhs.uk:8179/invoicepdf/5fc61d8a-2ab5-5492-b064-db40e86a7e84</t>
  </si>
  <si>
    <t>111079</t>
  </si>
  <si>
    <t>362014313</t>
  </si>
  <si>
    <t>https://nww.einvoice-prod.sbs.nhs.uk:8179/invoicepdf/a6dec186-9ce1-5ea0-a5f4-875cad8bb4fb</t>
  </si>
  <si>
    <t>111610</t>
  </si>
  <si>
    <t>362014797</t>
  </si>
  <si>
    <t>https://nww.einvoice-prod.sbs.nhs.uk:8179/invoicepdf/6ab94215-aa72-5cc7-a2c2-6ef9a36475ba</t>
  </si>
  <si>
    <t>112121</t>
  </si>
  <si>
    <t>362015119</t>
  </si>
  <si>
    <t>https://nww.einvoice-prod.sbs.nhs.uk:8179/invoicepdf/b77afc52-829e-53d0-84d9-7f55687cc094</t>
  </si>
  <si>
    <t>PENTLAND MEDICAL LTD</t>
  </si>
  <si>
    <t>6024</t>
  </si>
  <si>
    <t>EDINBURGH 1</t>
  </si>
  <si>
    <t>SI00015950</t>
  </si>
  <si>
    <t>362013648</t>
  </si>
  <si>
    <t>https://nww.einvoice-prod.sbs.nhs.uk:8179/invoicepdf/a2d1b286-1260-5027-b6df-218c3fe31b24</t>
  </si>
  <si>
    <t>PERFORMANCE HEALTH INTERNATIONAL LTD</t>
  </si>
  <si>
    <t>238714</t>
  </si>
  <si>
    <t>NOTTINGHAM-10</t>
  </si>
  <si>
    <t>INGB957330</t>
  </si>
  <si>
    <t>362013463</t>
  </si>
  <si>
    <t>https://nww.einvoice-prod.sbs.nhs.uk:8179/invoicepdf/7eb54d2d-fe79-556c-8c76-a069cd3f1602</t>
  </si>
  <si>
    <t>PERSONAL HOMECARE PHARMACY LTD</t>
  </si>
  <si>
    <t>261494</t>
  </si>
  <si>
    <t>LEICESTER-1</t>
  </si>
  <si>
    <t>2408130178</t>
  </si>
  <si>
    <t>2408140038</t>
  </si>
  <si>
    <t>2408150403</t>
  </si>
  <si>
    <t>2408150404</t>
  </si>
  <si>
    <t>2408160025</t>
  </si>
  <si>
    <t>2408160060</t>
  </si>
  <si>
    <t>2408160229</t>
  </si>
  <si>
    <t>2408190064</t>
  </si>
  <si>
    <t>2408190129</t>
  </si>
  <si>
    <t>2408220266</t>
  </si>
  <si>
    <t>2408220336</t>
  </si>
  <si>
    <t>2408270081</t>
  </si>
  <si>
    <t>2408270249</t>
  </si>
  <si>
    <t>2408280077</t>
  </si>
  <si>
    <t>2408280247</t>
  </si>
  <si>
    <t>PETALS</t>
  </si>
  <si>
    <t>319679</t>
  </si>
  <si>
    <t>INV00858</t>
  </si>
  <si>
    <t>http://nww.docserv.wyss.nhs.uk/synergyiim/dist/?val=5917944_25450613_20241208022631</t>
  </si>
  <si>
    <t>PFM MEDICAL UK LTD</t>
  </si>
  <si>
    <t>6044</t>
  </si>
  <si>
    <t>POYNTON</t>
  </si>
  <si>
    <t>92757868</t>
  </si>
  <si>
    <t>362013925</t>
  </si>
  <si>
    <t>http://nww.docserv.wyss.nhs.uk/synergyiim/dist/?val=5980241_25641777_20240609110035</t>
  </si>
  <si>
    <t>PHILIP WOOLLEY</t>
  </si>
  <si>
    <t>337171</t>
  </si>
  <si>
    <t>HERTS</t>
  </si>
  <si>
    <t>100391-09-SEP-2024</t>
  </si>
  <si>
    <t>2539</t>
  </si>
  <si>
    <t>P4215</t>
  </si>
  <si>
    <t>PHILIPS HEALTHCARE</t>
  </si>
  <si>
    <t>6057</t>
  </si>
  <si>
    <t>GUILDFORD1</t>
  </si>
  <si>
    <t>976144471</t>
  </si>
  <si>
    <t>362000660</t>
  </si>
  <si>
    <t>http://nww.docserv.wyss.nhs.uk/synergyiim/dist/?val=5409772_23353248_20231204150324</t>
  </si>
  <si>
    <t>PHOENIX HEALTHCARE DISTRIBUTION LTD</t>
  </si>
  <si>
    <t>6064</t>
  </si>
  <si>
    <t>2713739</t>
  </si>
  <si>
    <t>RQWN_RTP_PHARMACY_150424_JAC.1</t>
  </si>
  <si>
    <t>29934711</t>
  </si>
  <si>
    <t>56365951</t>
  </si>
  <si>
    <t>57449531</t>
  </si>
  <si>
    <t>58902541</t>
  </si>
  <si>
    <t>59357861</t>
  </si>
  <si>
    <t>59357821</t>
  </si>
  <si>
    <t>59357831</t>
  </si>
  <si>
    <t>59357841</t>
  </si>
  <si>
    <t>59357851</t>
  </si>
  <si>
    <t>60337641</t>
  </si>
  <si>
    <t>61426161</t>
  </si>
  <si>
    <t>61426171</t>
  </si>
  <si>
    <t>61426201</t>
  </si>
  <si>
    <t>61426221</t>
  </si>
  <si>
    <t>61426231</t>
  </si>
  <si>
    <t>61545151</t>
  </si>
  <si>
    <t>61555341</t>
  </si>
  <si>
    <t>62446731</t>
  </si>
  <si>
    <t>62446741</t>
  </si>
  <si>
    <t>62499398</t>
  </si>
  <si>
    <t>63078804</t>
  </si>
  <si>
    <t>63096397</t>
  </si>
  <si>
    <t>62446711</t>
  </si>
  <si>
    <t>62446721</t>
  </si>
  <si>
    <t>62446751</t>
  </si>
  <si>
    <t>63043721</t>
  </si>
  <si>
    <t>63452701</t>
  </si>
  <si>
    <t>63477911</t>
  </si>
  <si>
    <t>63530778</t>
  </si>
  <si>
    <t>63608301</t>
  </si>
  <si>
    <t>63618971</t>
  </si>
  <si>
    <t>64041184</t>
  </si>
  <si>
    <t>64041194</t>
  </si>
  <si>
    <t>64041214</t>
  </si>
  <si>
    <t>64054777</t>
  </si>
  <si>
    <t>634562691</t>
  </si>
  <si>
    <t>63477901</t>
  </si>
  <si>
    <t>64484598</t>
  </si>
  <si>
    <t>64494261</t>
  </si>
  <si>
    <t>64520028</t>
  </si>
  <si>
    <t>64533711</t>
  </si>
  <si>
    <t>64533721</t>
  </si>
  <si>
    <t>64619171</t>
  </si>
  <si>
    <t>65076974</t>
  </si>
  <si>
    <t>64494251</t>
  </si>
  <si>
    <t>64494271</t>
  </si>
  <si>
    <t>64494281</t>
  </si>
  <si>
    <t>65500221</t>
  </si>
  <si>
    <t>65500231</t>
  </si>
  <si>
    <t>65500241</t>
  </si>
  <si>
    <t>65500251</t>
  </si>
  <si>
    <t>65502298</t>
  </si>
  <si>
    <t>65539017</t>
  </si>
  <si>
    <t>65544188</t>
  </si>
  <si>
    <t>65545714</t>
  </si>
  <si>
    <t>65545724</t>
  </si>
  <si>
    <t>65545734</t>
  </si>
  <si>
    <t>65636681</t>
  </si>
  <si>
    <t>66643931</t>
  </si>
  <si>
    <t>66643921</t>
  </si>
  <si>
    <t>67326208</t>
  </si>
  <si>
    <t>67689751</t>
  </si>
  <si>
    <t>67689761-A</t>
  </si>
  <si>
    <t>67689761-B</t>
  </si>
  <si>
    <t>67689771</t>
  </si>
  <si>
    <t>67689781</t>
  </si>
  <si>
    <t>67689791</t>
  </si>
  <si>
    <t>67696248</t>
  </si>
  <si>
    <t>67689741</t>
  </si>
  <si>
    <t>68716338</t>
  </si>
  <si>
    <t>68719741</t>
  </si>
  <si>
    <t>68719751</t>
  </si>
  <si>
    <t>68719761</t>
  </si>
  <si>
    <t>68719771</t>
  </si>
  <si>
    <t>68771338</t>
  </si>
  <si>
    <t>68719731</t>
  </si>
  <si>
    <t>69693968</t>
  </si>
  <si>
    <t>69711201</t>
  </si>
  <si>
    <t>69714481</t>
  </si>
  <si>
    <t>69714491</t>
  </si>
  <si>
    <t>69714501</t>
  </si>
  <si>
    <t>69769118</t>
  </si>
  <si>
    <t>70683601</t>
  </si>
  <si>
    <t>70683641</t>
  </si>
  <si>
    <t>70700088</t>
  </si>
  <si>
    <t>70747697</t>
  </si>
  <si>
    <t>70862134</t>
  </si>
  <si>
    <t>70683611</t>
  </si>
  <si>
    <t>70683621</t>
  </si>
  <si>
    <t>70683631</t>
  </si>
  <si>
    <t>71799021</t>
  </si>
  <si>
    <t>71799031</t>
  </si>
  <si>
    <t>71812528</t>
  </si>
  <si>
    <t>71851948</t>
  </si>
  <si>
    <t>72814831</t>
  </si>
  <si>
    <t>72824808</t>
  </si>
  <si>
    <t>72885138</t>
  </si>
  <si>
    <t>72910621</t>
  </si>
  <si>
    <t>72910631</t>
  </si>
  <si>
    <t>73851551</t>
  </si>
  <si>
    <t>73851561</t>
  </si>
  <si>
    <t>73851571</t>
  </si>
  <si>
    <t>73851581</t>
  </si>
  <si>
    <t>73942081</t>
  </si>
  <si>
    <t>75500248</t>
  </si>
  <si>
    <t>75824211</t>
  </si>
  <si>
    <t>75824221</t>
  </si>
  <si>
    <t>75906737</t>
  </si>
  <si>
    <t>75945761</t>
  </si>
  <si>
    <t>75991097</t>
  </si>
  <si>
    <t>76939201</t>
  </si>
  <si>
    <t>76939221</t>
  </si>
  <si>
    <t>77413081</t>
  </si>
  <si>
    <t>77565341</t>
  </si>
  <si>
    <t>77565351</t>
  </si>
  <si>
    <t>77587374</t>
  </si>
  <si>
    <t>77587384</t>
  </si>
  <si>
    <t>77598207</t>
  </si>
  <si>
    <t>77598217</t>
  </si>
  <si>
    <t>77981881</t>
  </si>
  <si>
    <t>77981891</t>
  </si>
  <si>
    <t>77981901</t>
  </si>
  <si>
    <t>78122941</t>
  </si>
  <si>
    <t>78122951</t>
  </si>
  <si>
    <t>78609194</t>
  </si>
  <si>
    <t>78609214</t>
  </si>
  <si>
    <t>78624837</t>
  </si>
  <si>
    <t>79066861</t>
  </si>
  <si>
    <t>79148391</t>
  </si>
  <si>
    <t>79551251</t>
  </si>
  <si>
    <t>79551271</t>
  </si>
  <si>
    <t>79984051</t>
  </si>
  <si>
    <t>79984061</t>
  </si>
  <si>
    <t>79984988</t>
  </si>
  <si>
    <t>80525671</t>
  </si>
  <si>
    <t>80558054</t>
  </si>
  <si>
    <t>80558074</t>
  </si>
  <si>
    <t>80558094</t>
  </si>
  <si>
    <t>80572397</t>
  </si>
  <si>
    <t>80966861</t>
  </si>
  <si>
    <t>80966871</t>
  </si>
  <si>
    <t>80966891</t>
  </si>
  <si>
    <t>81080077</t>
  </si>
  <si>
    <t>81080087</t>
  </si>
  <si>
    <t>81401211</t>
  </si>
  <si>
    <t>81401221</t>
  </si>
  <si>
    <t>PHS GROUP PLC</t>
  </si>
  <si>
    <t>3624</t>
  </si>
  <si>
    <t>CAERPHILLY</t>
  </si>
  <si>
    <t>70792082</t>
  </si>
  <si>
    <t>http://nww.docserv.wyss.nhs.uk/synergyiim/dist/?val=5970903_25611988_20240309132928</t>
  </si>
  <si>
    <t>70607025</t>
  </si>
  <si>
    <t>http://nww.docserv.wyss.nhs.uk/synergyiim/dist/?val=5963942_25587038_20240830151739</t>
  </si>
  <si>
    <t>PHYSIOTEC</t>
  </si>
  <si>
    <t>174649</t>
  </si>
  <si>
    <t>CANADA</t>
  </si>
  <si>
    <t>INV228652</t>
  </si>
  <si>
    <t>http://nww.docserv.wyss.nhs.uk/synergyiim/dist/?val=5891726_25365000_20240731100744</t>
  </si>
  <si>
    <t>PLOWMAN CRAVEN</t>
  </si>
  <si>
    <t>93307</t>
  </si>
  <si>
    <t>HARPENDEN</t>
  </si>
  <si>
    <t>56094</t>
  </si>
  <si>
    <t>362011291</t>
  </si>
  <si>
    <t>https://nww.einvoice-prod.sbs.nhs.uk:8179/invoicepdf/1ba0da49-c962-5a9a-8392-f025535d35eb</t>
  </si>
  <si>
    <t>POUNDBURY CANCER INSTITUTE</t>
  </si>
  <si>
    <t>253132</t>
  </si>
  <si>
    <t>DORCHESTER</t>
  </si>
  <si>
    <t>240572CSH</t>
  </si>
  <si>
    <t>http://nww.docserv.wyss.nhs.uk/synergyiim/dist/?val=5935891_25504793_20240819112012</t>
  </si>
  <si>
    <t>240873CSH</t>
  </si>
  <si>
    <t>http://nww.docserv.wyss.nhs.uk/synergyiim/dist/?val=5935891_25504794_20240819112012</t>
  </si>
  <si>
    <t>PREMIER DRAINAGE CO LTD</t>
  </si>
  <si>
    <t>329960</t>
  </si>
  <si>
    <t>HARLOW-1</t>
  </si>
  <si>
    <t>20513</t>
  </si>
  <si>
    <t>http://nww.docserv.wyss.nhs.uk/synergyiim/dist/?val=5984708_25656417_20240909135359</t>
  </si>
  <si>
    <t>20532</t>
  </si>
  <si>
    <t>http://nww.docserv.wyss.nhs.uk/synergyiim/dist/?val=5984708_25656408_20240909135359</t>
  </si>
  <si>
    <t>PRICEWATERHOUSECOOPERS LLP</t>
  </si>
  <si>
    <t>22973</t>
  </si>
  <si>
    <t>1356253667</t>
  </si>
  <si>
    <t>http://nww.docserv.wyss.nhs.uk/synergyiim/dist/?val=5973551_25621156_20240409110822</t>
  </si>
  <si>
    <t>1356262299</t>
  </si>
  <si>
    <t>362012130</t>
  </si>
  <si>
    <t>https://nww.einvoice-prod.sbs.nhs.uk:8179/invoicepdf/9912dbf1-81f9-5151-9f4f-d4f0113cf5e7</t>
  </si>
  <si>
    <t>PRISM IMPROVEMENT LTD</t>
  </si>
  <si>
    <t>277668</t>
  </si>
  <si>
    <t>INV3190</t>
  </si>
  <si>
    <t>362014084</t>
  </si>
  <si>
    <t>http://nww.docserv.wyss.nhs.uk/synergyiim/dist/?val=5963757_25586191_20240830144027</t>
  </si>
  <si>
    <t>PRO-LAB DIAGNOSTICS</t>
  </si>
  <si>
    <t>5876</t>
  </si>
  <si>
    <t>BROMBOROUGH</t>
  </si>
  <si>
    <t>237730</t>
  </si>
  <si>
    <t>362013780</t>
  </si>
  <si>
    <t>http://nww.docserv.wyss.nhs.uk/synergyiim/dist/?val=5952639_25554121_20240827104019</t>
  </si>
  <si>
    <t>237777</t>
  </si>
  <si>
    <t>362013867</t>
  </si>
  <si>
    <t>http://nww.docserv.wyss.nhs.uk/synergyiim/dist/?val=5955615_25562535_20240828093526</t>
  </si>
  <si>
    <t>237952</t>
  </si>
  <si>
    <t>362014131</t>
  </si>
  <si>
    <t>http://nww.docserv.wyss.nhs.uk/synergyiim/dist/?val=5974664_25624334_20240409143550</t>
  </si>
  <si>
    <t>237974</t>
  </si>
  <si>
    <t>http://nww.docserv.wyss.nhs.uk/synergyiim/dist/?val=5976771_25630988_20240509104735</t>
  </si>
  <si>
    <t>7002</t>
  </si>
  <si>
    <t>PROTECT AND DETECT SYSTEMS LTD</t>
  </si>
  <si>
    <t>329962</t>
  </si>
  <si>
    <t>71099</t>
  </si>
  <si>
    <t>362007056</t>
  </si>
  <si>
    <t>http://nww.docserv.wyss.nhs.uk/synergyiim/dist/?val=5976855_25631154_20240509110229</t>
  </si>
  <si>
    <t>0080</t>
  </si>
  <si>
    <t>71559</t>
  </si>
  <si>
    <t>362011972</t>
  </si>
  <si>
    <t>http://nww.docserv.wyss.nhs.uk/synergyiim/dist/?val=5942545_25525154_20240821113925</t>
  </si>
  <si>
    <t>71560</t>
  </si>
  <si>
    <t>362011328</t>
  </si>
  <si>
    <t>http://nww.docserv.wyss.nhs.uk/synergyiim/dist/?val=5942576_25525332_20240821114530</t>
  </si>
  <si>
    <t>71579</t>
  </si>
  <si>
    <t>362011404</t>
  </si>
  <si>
    <t>http://nww.docserv.wyss.nhs.uk/synergyiim/dist/?val=5948638_25543661_20240823111246</t>
  </si>
  <si>
    <t>362013835</t>
  </si>
  <si>
    <t>71580</t>
  </si>
  <si>
    <t>362013406</t>
  </si>
  <si>
    <t>http://nww.docserv.wyss.nhs.uk/synergyiim/dist/?val=5948678_25543749_20240823112218</t>
  </si>
  <si>
    <t>71762</t>
  </si>
  <si>
    <t>362013806</t>
  </si>
  <si>
    <t>http://nww.docserv.wyss.nhs.uk/synergyiim/dist/?val=5990096_25673664_20241109102847</t>
  </si>
  <si>
    <t>71763</t>
  </si>
  <si>
    <t>http://nww.docserv.wyss.nhs.uk/synergyiim/dist/?val=5990101_25673690_20241109103058</t>
  </si>
  <si>
    <t>71764</t>
  </si>
  <si>
    <t>http://nww.docserv.wyss.nhs.uk/synergyiim/dist/?val=5990109_25673715_20241109103214</t>
  </si>
  <si>
    <t>71765</t>
  </si>
  <si>
    <t>http://nww.docserv.wyss.nhs.uk/synergyiim/dist/?val=5990123_25673731_20241109103440</t>
  </si>
  <si>
    <t>71766</t>
  </si>
  <si>
    <t>http://nww.docserv.wyss.nhs.uk/synergyiim/dist/?val=5990134_25673780_20241109103703</t>
  </si>
  <si>
    <t>71925</t>
  </si>
  <si>
    <t>362003879</t>
  </si>
  <si>
    <t>http://nww.docserv.wyss.nhs.uk/synergyiim/dist/?val=6000741_25708575_20240917020607</t>
  </si>
  <si>
    <t>71767</t>
  </si>
  <si>
    <t>http://nww.docserv.wyss.nhs.uk/synergyiim/dist/?val=5990136_25673791_20241109103810</t>
  </si>
  <si>
    <t>71768</t>
  </si>
  <si>
    <t>http://nww.docserv.wyss.nhs.uk/synergyiim/dist/?val=5990154_25673811_20241109104032</t>
  </si>
  <si>
    <t>71769</t>
  </si>
  <si>
    <t>http://nww.docserv.wyss.nhs.uk/synergyiim/dist/?val=5990157_25673831_20241109104142</t>
  </si>
  <si>
    <t>71770</t>
  </si>
  <si>
    <t>http://nww.docserv.wyss.nhs.uk/synergyiim/dist/?val=5990161_25673870_20241109104307</t>
  </si>
  <si>
    <t>71771</t>
  </si>
  <si>
    <t>http://nww.docserv.wyss.nhs.uk/synergyiim/dist/?val=5990180_25673908_20241109104529</t>
  </si>
  <si>
    <t>72013</t>
  </si>
  <si>
    <t>http://nww.docserv.wyss.nhs.uk/synergyiim/dist/?val=6003810_25718773_20240918020557</t>
  </si>
  <si>
    <t>72014</t>
  </si>
  <si>
    <t>http://nww.docserv.wyss.nhs.uk/synergyiim/dist/?val=6003832_25718833_20240918020858</t>
  </si>
  <si>
    <t>72015</t>
  </si>
  <si>
    <t>http://nww.docserv.wyss.nhs.uk/synergyiim/dist/?val=6003833_25718864_20240918020858</t>
  </si>
  <si>
    <t>72079</t>
  </si>
  <si>
    <t>http://nww.docserv.wyss.nhs.uk/synergyiim/dist/?val=6020643_25772523_20240925113835</t>
  </si>
  <si>
    <t>72081</t>
  </si>
  <si>
    <t>http://nww.docserv.wyss.nhs.uk/synergyiim/dist/?val=6020673_25772604_20240925114439</t>
  </si>
  <si>
    <t>72082</t>
  </si>
  <si>
    <t>http://nww.docserv.wyss.nhs.uk/synergyiim/dist/?val=6020680_25772657_20240925114725</t>
  </si>
  <si>
    <t>72123</t>
  </si>
  <si>
    <t>362013473</t>
  </si>
  <si>
    <t>http://nww.docserv.wyss.nhs.uk/synergyiim/dist/?val=6022572_25779185_20240926080130</t>
  </si>
  <si>
    <t>72124</t>
  </si>
  <si>
    <t>362015309</t>
  </si>
  <si>
    <t>http://nww.docserv.wyss.nhs.uk/synergyiim/dist/?val=6022589_25779246_20240926080813</t>
  </si>
  <si>
    <t>72125</t>
  </si>
  <si>
    <t>http://nww.docserv.wyss.nhs.uk/synergyiim/dist/?val=6022602_25779254_20240926081026</t>
  </si>
  <si>
    <t>PROVIDE</t>
  </si>
  <si>
    <t>203894</t>
  </si>
  <si>
    <t>71820529</t>
  </si>
  <si>
    <t>http://nww.docserv.wyss.nhs.uk/Inter-NHS/PRD21RQW531272571820529.pdf</t>
  </si>
  <si>
    <t>PRUDENTIAL</t>
  </si>
  <si>
    <t>4013</t>
  </si>
  <si>
    <t>READING</t>
  </si>
  <si>
    <t>100393-09-SEP-2024</t>
  </si>
  <si>
    <t>01108</t>
  </si>
  <si>
    <t>PUBLIC HEALTH WALES NHS TRUST</t>
  </si>
  <si>
    <t>52678</t>
  </si>
  <si>
    <t>CARDIFF 4</t>
  </si>
  <si>
    <t>50060475</t>
  </si>
  <si>
    <t>http://nww.docserv.wyss.nhs.uk/synergyiim/dist/?val=6007057_25729312_20240919024459</t>
  </si>
  <si>
    <t>0146A</t>
  </si>
  <si>
    <t>PUMA POWER PROJECTS LTD</t>
  </si>
  <si>
    <t>202983</t>
  </si>
  <si>
    <t>SANDWICH</t>
  </si>
  <si>
    <t>H824059</t>
  </si>
  <si>
    <t>362009670</t>
  </si>
  <si>
    <t>http://nww.docserv.wyss.nhs.uk/synergyiim/dist/?val=5971306_25613718_20240309144137</t>
  </si>
  <si>
    <t>H824058</t>
  </si>
  <si>
    <t>http://nww.docserv.wyss.nhs.uk/synergyiim/dist/?val=5971217_25613653_20240309142513</t>
  </si>
  <si>
    <t>PURE HOLD LTD</t>
  </si>
  <si>
    <t>155238</t>
  </si>
  <si>
    <t>INV133514</t>
  </si>
  <si>
    <t>362012584</t>
  </si>
  <si>
    <t>https://nww.einvoice-prod.sbs.nhs.uk:8179/invoicepdf/90f7fbeb-abad-5298-a7da-58a5da981fa6</t>
  </si>
  <si>
    <t>PURE KLENZ</t>
  </si>
  <si>
    <t>196164</t>
  </si>
  <si>
    <t>INV5047</t>
  </si>
  <si>
    <t>362010525</t>
  </si>
  <si>
    <t>http://nww.docserv.wyss.nhs.uk/synergyiim/dist/?val=5990581_25675043_20241109120652</t>
  </si>
  <si>
    <t>7191</t>
  </si>
  <si>
    <t>INV5789</t>
  </si>
  <si>
    <t>362013462</t>
  </si>
  <si>
    <t>http://nww.docserv.wyss.nhs.uk/synergyiim/dist/?val=5962975_25583866_20240830115453</t>
  </si>
  <si>
    <t>INV6097</t>
  </si>
  <si>
    <t>362014233</t>
  </si>
  <si>
    <t>http://nww.docserv.wyss.nhs.uk/synergyiim/dist/?val=6006175_25726300_20240918130116</t>
  </si>
  <si>
    <t>PURPLE SURGICAL UK LTD</t>
  </si>
  <si>
    <t>107521</t>
  </si>
  <si>
    <t>RADLETT</t>
  </si>
  <si>
    <t>826996</t>
  </si>
  <si>
    <t>362014319</t>
  </si>
  <si>
    <t>http://nww.docserv.wyss.nhs.uk/synergyiim/dist/?val=5980076_25641168_20240609103015</t>
  </si>
  <si>
    <t>828088</t>
  </si>
  <si>
    <t>362014918</t>
  </si>
  <si>
    <t>http://nww.docserv.wyss.nhs.uk/synergyiim/dist/?val=6008330_25733126_20240919103852</t>
  </si>
  <si>
    <t>828312</t>
  </si>
  <si>
    <t>362015045</t>
  </si>
  <si>
    <t>http://nww.docserv.wyss.nhs.uk/synergyiim/dist/?val=6015516_25755261_20240923144504</t>
  </si>
  <si>
    <t>Q MEDICAL TECHNOLOGIES LTD</t>
  </si>
  <si>
    <t>38509</t>
  </si>
  <si>
    <t>KENDAL</t>
  </si>
  <si>
    <t>74291</t>
  </si>
  <si>
    <t>362015175</t>
  </si>
  <si>
    <t>https://nww.einvoice-prod.sbs.nhs.uk:8179/invoicepdf/ae5f2f7e-9aa9-52ac-be20-f6ba80cbc26b</t>
  </si>
  <si>
    <t>QMED PHARMACEUTICALS LTD</t>
  </si>
  <si>
    <t>249074</t>
  </si>
  <si>
    <t>SIN028990</t>
  </si>
  <si>
    <t>SINV029126</t>
  </si>
  <si>
    <t>SINV029165</t>
  </si>
  <si>
    <t>QUADRATECH DIAGNOSTICS LTD</t>
  </si>
  <si>
    <t>6180</t>
  </si>
  <si>
    <t>EPSOM</t>
  </si>
  <si>
    <t>QINV2400056</t>
  </si>
  <si>
    <t>362004290</t>
  </si>
  <si>
    <t>http://nww.docserv.wyss.nhs.uk/synergyiim/dist/?val=5994222_25686738_20241209142203</t>
  </si>
  <si>
    <t>QINV2400223</t>
  </si>
  <si>
    <t>362006861</t>
  </si>
  <si>
    <t>http://nww.docserv.wyss.nhs.uk/synergyiim/dist/?val=5994222_25686737_20241209142203</t>
  </si>
  <si>
    <t>QINV2400526</t>
  </si>
  <si>
    <t>362011622</t>
  </si>
  <si>
    <t>http://nww.docserv.wyss.nhs.uk/synergyiim/dist/?val=5994222_25686736_20241209142203</t>
  </si>
  <si>
    <t>QUALASEPT LTD</t>
  </si>
  <si>
    <t>39977</t>
  </si>
  <si>
    <t>CORSHAM</t>
  </si>
  <si>
    <t>SQS0272740</t>
  </si>
  <si>
    <t>SQS0272741</t>
  </si>
  <si>
    <t>SQS0272742</t>
  </si>
  <si>
    <t>SQS0273820</t>
  </si>
  <si>
    <t>SQS0275126</t>
  </si>
  <si>
    <t>R &amp; B DECORATORS &amp; REFURBISHMENT</t>
  </si>
  <si>
    <t>137951</t>
  </si>
  <si>
    <t>7935</t>
  </si>
  <si>
    <t>362013935</t>
  </si>
  <si>
    <t>https://nww.einvoice-prod.sbs.nhs.uk:8179/invoicepdf/744e5a37-cf14-550d-9eae-9b4a534ab4cd</t>
  </si>
  <si>
    <t>R&amp;L SLAUGHTER LTD</t>
  </si>
  <si>
    <t>6203</t>
  </si>
  <si>
    <t>5060537110004</t>
  </si>
  <si>
    <t>BASILDON-01</t>
  </si>
  <si>
    <t>500533964</t>
  </si>
  <si>
    <t>362013119</t>
  </si>
  <si>
    <t>https://nww.einvoice-prod.sbs.nhs.uk:8179/invoicepdf/b9cf053c-edb2-5536-bbf0-0e0900f83928</t>
  </si>
  <si>
    <t>500534264</t>
  </si>
  <si>
    <t>362014552</t>
  </si>
  <si>
    <t>https://nww.einvoice-prod.sbs.nhs.uk:8179/invoicepdf/1e41576f-7e80-5ac7-b6c6-fc0c837d52d4</t>
  </si>
  <si>
    <t>500534318</t>
  </si>
  <si>
    <t>362014614</t>
  </si>
  <si>
    <t>https://nww.einvoice-prod.sbs.nhs.uk:8179/invoicepdf/b07e2b88-2e3a-54b4-9edf-233179adbd9b</t>
  </si>
  <si>
    <t>RACHEL BALL (HERTFORD)</t>
  </si>
  <si>
    <t>329963</t>
  </si>
  <si>
    <t>100381-29-AUG-2024</t>
  </si>
  <si>
    <t>100383-03-SEP-2024</t>
  </si>
  <si>
    <t>RANDOX LABORATORIES LTD</t>
  </si>
  <si>
    <t>7980</t>
  </si>
  <si>
    <t>CO. ANTRIM</t>
  </si>
  <si>
    <t>OPI658797</t>
  </si>
  <si>
    <t>362008388</t>
  </si>
  <si>
    <t>http://nww.docserv.wyss.nhs.uk/synergyiim/dist/?val=5837550_25189487_20240907071727</t>
  </si>
  <si>
    <t>RAYNOR FOODS LTD</t>
  </si>
  <si>
    <t>6234</t>
  </si>
  <si>
    <t>31266</t>
  </si>
  <si>
    <t>362000256</t>
  </si>
  <si>
    <t>http://nww.docserv.wyss.nhs.uk/synergyiim/dist/?val=6018392_25764970_20240924140509</t>
  </si>
  <si>
    <t>35516</t>
  </si>
  <si>
    <t>362012143</t>
  </si>
  <si>
    <t>http://nww.docserv.wyss.nhs.uk/synergyiim/dist/?val=6018392_25764972_20240924140509</t>
  </si>
  <si>
    <t>539285</t>
  </si>
  <si>
    <t>https://nww.einvoice-prod.sbs.nhs.uk:8179/invoicepdf/f779a65d-5b10-5d8a-800c-797580df89a6</t>
  </si>
  <si>
    <t>35742</t>
  </si>
  <si>
    <t>http://nww.docserv.wyss.nhs.uk/synergyiim/dist/?val=6018392_25764973_20240924140509</t>
  </si>
  <si>
    <t>540885</t>
  </si>
  <si>
    <t>https://nww.einvoice-prod.sbs.nhs.uk:8179/invoicepdf/e417653c-f687-5331-b4a6-aff35593b2cd</t>
  </si>
  <si>
    <t>540886</t>
  </si>
  <si>
    <t>https://nww.einvoice-prod.sbs.nhs.uk:8179/invoicepdf/90ed9ac1-cb41-57ed-9339-e455e5297574</t>
  </si>
  <si>
    <t>36159</t>
  </si>
  <si>
    <t>http://nww.docserv.wyss.nhs.uk/synergyiim/dist/?val=6018392_25764974_20240924140509</t>
  </si>
  <si>
    <t>542581</t>
  </si>
  <si>
    <t>https://nww.einvoice-prod.sbs.nhs.uk:8179/invoicepdf/5e0ee0ae-f141-5967-878c-3e4aa19cf61d</t>
  </si>
  <si>
    <t>542582</t>
  </si>
  <si>
    <t>362012144</t>
  </si>
  <si>
    <t>https://nww.einvoice-prod.sbs.nhs.uk:8179/invoicepdf/14191156-85d3-5048-bbaf-c348b4fddab7</t>
  </si>
  <si>
    <t>544032</t>
  </si>
  <si>
    <t>https://nww.einvoice-prod.sbs.nhs.uk:8179/invoicepdf/08edc801-e328-5ddd-81d5-f7814e5e4245</t>
  </si>
  <si>
    <t>544033</t>
  </si>
  <si>
    <t>https://nww.einvoice-prod.sbs.nhs.uk:8179/invoicepdf/eb2927ac-920d-51da-ba25-1afaba33aafe</t>
  </si>
  <si>
    <t>RDF PROFESSIONAL DEVELOPMENT LTD</t>
  </si>
  <si>
    <t>282990</t>
  </si>
  <si>
    <t>WANTAGE</t>
  </si>
  <si>
    <t>RDFT13171</t>
  </si>
  <si>
    <t>362014247</t>
  </si>
  <si>
    <t>http://nww.docserv.wyss.nhs.uk/synergyiim/dist/?val=5982068_25647800_20240609164104</t>
  </si>
  <si>
    <t>RDFT13180</t>
  </si>
  <si>
    <t>362014260</t>
  </si>
  <si>
    <t>http://nww.docserv.wyss.nhs.uk/synergyiim/dist/?val=6002914_25715506_20240917123016</t>
  </si>
  <si>
    <t>REED SPECIALIST RECRUITMENT LTD</t>
  </si>
  <si>
    <t>4116</t>
  </si>
  <si>
    <t>CI0210175303</t>
  </si>
  <si>
    <t>362010165</t>
  </si>
  <si>
    <t>http://nww.docserv.wyss.nhs.uk/synergyiim/dist/?val=6002088_25712932_20240917095844</t>
  </si>
  <si>
    <t>CI0210342031</t>
  </si>
  <si>
    <t>http://nww.docserv.wyss.nhs.uk/synergyiim/dist/?val=6004280_25721267_20240918032116</t>
  </si>
  <si>
    <t>RESUSCITATION COUNCIL (UK) TRADING LTD</t>
  </si>
  <si>
    <t>6282</t>
  </si>
  <si>
    <t>45122</t>
  </si>
  <si>
    <t>362014390</t>
  </si>
  <si>
    <t>http://nww.docserv.wyss.nhs.uk/synergyiim/dist/?val=5989347_25671707_20241109071731</t>
  </si>
  <si>
    <t>RICHMONDS OF LONDON LTD</t>
  </si>
  <si>
    <t>40014</t>
  </si>
  <si>
    <t>442521</t>
  </si>
  <si>
    <t>362012048</t>
  </si>
  <si>
    <t>http://nww.docserv.wyss.nhs.uk/synergyiim/dist/?val=5978139_25635089_20240509151039</t>
  </si>
  <si>
    <t>442620</t>
  </si>
  <si>
    <t>362013179</t>
  </si>
  <si>
    <t>http://nww.docserv.wyss.nhs.uk/synergyiim/dist/?val=5981774_25646570_20240609155058</t>
  </si>
  <si>
    <t>442913</t>
  </si>
  <si>
    <t>362012099</t>
  </si>
  <si>
    <t>http://nww.docserv.wyss.nhs.uk/synergyiim/dist/?val=6004032_25719914_20240918024009</t>
  </si>
  <si>
    <t>443003</t>
  </si>
  <si>
    <t>362013412</t>
  </si>
  <si>
    <t>http://nww.docserv.wyss.nhs.uk/synergyiim/dist/?val=6007017_25729100_20240919023833</t>
  </si>
  <si>
    <t>ROCHE DIAGNOSTICS LTD</t>
  </si>
  <si>
    <t>4172</t>
  </si>
  <si>
    <t>BURGESS HIL 2</t>
  </si>
  <si>
    <t>6571979786</t>
  </si>
  <si>
    <t>362013963</t>
  </si>
  <si>
    <t>http://nww.docserv.wyss.nhs.uk/synergyiim/dist/?val=5961407_25579759_20240830022448</t>
  </si>
  <si>
    <t>6571985473</t>
  </si>
  <si>
    <t>362014353</t>
  </si>
  <si>
    <t>http://nww.docserv.wyss.nhs.uk/synergyiim/dist/?val=5987580_25665168_20241009121326</t>
  </si>
  <si>
    <t>ROCHE PRODUCTS LTD</t>
  </si>
  <si>
    <t>6322</t>
  </si>
  <si>
    <t>WELWYGARDENCITY</t>
  </si>
  <si>
    <t>1XI0020089</t>
  </si>
  <si>
    <t>1XI0020477</t>
  </si>
  <si>
    <t>1XI0020705</t>
  </si>
  <si>
    <t>1XI0020877</t>
  </si>
  <si>
    <t>1XI0020878</t>
  </si>
  <si>
    <t>1XI0020879</t>
  </si>
  <si>
    <t>1XI0021078</t>
  </si>
  <si>
    <t>1XI0021079</t>
  </si>
  <si>
    <t>1XI0021271</t>
  </si>
  <si>
    <t>1XI0021272</t>
  </si>
  <si>
    <t>1XI0021454</t>
  </si>
  <si>
    <t>1XI0021641</t>
  </si>
  <si>
    <t>1XI0021828</t>
  </si>
  <si>
    <t>1XI0022004</t>
  </si>
  <si>
    <t>1XI0022218</t>
  </si>
  <si>
    <t>1XI0022427</t>
  </si>
  <si>
    <t>1XI0022429</t>
  </si>
  <si>
    <t>1XI0022670</t>
  </si>
  <si>
    <t>1XI0022671</t>
  </si>
  <si>
    <t>RODWELL ENGINEERING GROUP LTD</t>
  </si>
  <si>
    <t>100137</t>
  </si>
  <si>
    <t>BASILDON-1</t>
  </si>
  <si>
    <t>PSVI008075</t>
  </si>
  <si>
    <t>362015109</t>
  </si>
  <si>
    <t>http://nww.docserv.wyss.nhs.uk/synergyiim/dist/?val=6014723_25753319_20240923120011</t>
  </si>
  <si>
    <t>ROSEMONT PHARMACEUTICALS LTD</t>
  </si>
  <si>
    <t>6333</t>
  </si>
  <si>
    <t>BRAUNTON</t>
  </si>
  <si>
    <t>90130080</t>
  </si>
  <si>
    <t>90130081</t>
  </si>
  <si>
    <t>90130741</t>
  </si>
  <si>
    <t>90130742</t>
  </si>
  <si>
    <t>90131342</t>
  </si>
  <si>
    <t>210824</t>
  </si>
  <si>
    <t>90131801</t>
  </si>
  <si>
    <t>90132092</t>
  </si>
  <si>
    <t>ROTADEX SYSTEMS LTD</t>
  </si>
  <si>
    <t>10572</t>
  </si>
  <si>
    <t>00229399</t>
  </si>
  <si>
    <t>362014304</t>
  </si>
  <si>
    <t>http://nww.docserv.wyss.nhs.uk/synergyiim/dist/?val=6000606_25707909_20240916144959</t>
  </si>
  <si>
    <t>ROTAMAP LTD</t>
  </si>
  <si>
    <t>229348</t>
  </si>
  <si>
    <t>5882</t>
  </si>
  <si>
    <t>362014606</t>
  </si>
  <si>
    <t>https://nww.einvoice-prod.sbs.nhs.uk:8179/invoicepdf/5e437b03-ba0b-5000-b011-aa09717b45b5</t>
  </si>
  <si>
    <t>44038</t>
  </si>
  <si>
    <t>ROYAL ASSOCIATION FOR DEAF PEOPLE</t>
  </si>
  <si>
    <t>25982</t>
  </si>
  <si>
    <t>COLCHESTER-3</t>
  </si>
  <si>
    <t>27213</t>
  </si>
  <si>
    <t>http://nww.docserv.wyss.nhs.uk/synergyiim/dist/?val=5700473_24717336_20240510164802</t>
  </si>
  <si>
    <t>ROYAL COLLEGE OF OPHTHALMOLOGISTS (THE)</t>
  </si>
  <si>
    <t>6345</t>
  </si>
  <si>
    <t>0000002055</t>
  </si>
  <si>
    <t>362006395</t>
  </si>
  <si>
    <t>http://nww.docserv.wyss.nhs.uk/synergyiim/dist/?val=5970430_25609898_20240309120213</t>
  </si>
  <si>
    <t>ROYAL MAIL</t>
  </si>
  <si>
    <t>3958</t>
  </si>
  <si>
    <t>CHESTERFIELD</t>
  </si>
  <si>
    <t>9071285854</t>
  </si>
  <si>
    <t>http://nww.docserv.wyss.nhs.uk/synergyiim/dist/?val=5982576_25650162_20240909031343</t>
  </si>
  <si>
    <t>ROYAL MARSDEN NHS FOUNDATION TRUST (THE)</t>
  </si>
  <si>
    <t>3961</t>
  </si>
  <si>
    <t>45807392</t>
  </si>
  <si>
    <t>http://nww.docserv.wyss.nhs.uk/Inter-NHS/PRD21RQW535010745807392.pdf</t>
  </si>
  <si>
    <t>45807426</t>
  </si>
  <si>
    <t>362012415</t>
  </si>
  <si>
    <t>http://nww.docserv.wyss.nhs.uk/Inter-NHS/PRD21RQW535010745807426.pdf</t>
  </si>
  <si>
    <t>ROYAL WOLVERHAMPTON HOSPITALS NHS TRUST (THE)</t>
  </si>
  <si>
    <t>4518</t>
  </si>
  <si>
    <t>WOLVERHAMPTON-1</t>
  </si>
  <si>
    <t>B0014416</t>
  </si>
  <si>
    <t>http://nww.docserv.wyss.nhs.uk/synergyiim/dist/?val=6015670_25755819_20240924020109</t>
  </si>
  <si>
    <t>00RL4</t>
  </si>
  <si>
    <t>RPS SERVICE LTD</t>
  </si>
  <si>
    <t>275272</t>
  </si>
  <si>
    <t>WEST BYFLEET-1</t>
  </si>
  <si>
    <t>4471</t>
  </si>
  <si>
    <t>362014408</t>
  </si>
  <si>
    <t>http://nww.docserv.wyss.nhs.uk/synergyiim/dist/?val=5983519_25652464_20240909100825</t>
  </si>
  <si>
    <t>RS COMPONENTS LTD</t>
  </si>
  <si>
    <t>4520</t>
  </si>
  <si>
    <t>CORBY</t>
  </si>
  <si>
    <t>2215835139</t>
  </si>
  <si>
    <t>362013511</t>
  </si>
  <si>
    <t>http://nww.docserv.wyss.nhs.uk/synergyiim/dist/?val=5942824_25526167_20240821123109</t>
  </si>
  <si>
    <t>2215840339</t>
  </si>
  <si>
    <t>362013314</t>
  </si>
  <si>
    <t>http://nww.docserv.wyss.nhs.uk/synergyiim/dist/?val=5943000_25526981_20240821131250</t>
  </si>
  <si>
    <t>2215865659</t>
  </si>
  <si>
    <t>362013733</t>
  </si>
  <si>
    <t>http://nww.docserv.wyss.nhs.uk/synergyiim/dist/?val=5948936_25544233_20240823121840</t>
  </si>
  <si>
    <t>2215980771</t>
  </si>
  <si>
    <t>362014190</t>
  </si>
  <si>
    <t>http://nww.docserv.wyss.nhs.uk/synergyiim/dist/?val=5977959_25634482_20240509144121</t>
  </si>
  <si>
    <t>2215980772</t>
  </si>
  <si>
    <t>362014303</t>
  </si>
  <si>
    <t>http://nww.docserv.wyss.nhs.uk/synergyiim/dist/?val=5977959_25634483_20240509144121</t>
  </si>
  <si>
    <t>2215988630</t>
  </si>
  <si>
    <t>362014246</t>
  </si>
  <si>
    <t>http://nww.docserv.wyss.nhs.uk/synergyiim/dist/?val=5980646_25643077_20240609120900</t>
  </si>
  <si>
    <t>2215988631</t>
  </si>
  <si>
    <t>362014301</t>
  </si>
  <si>
    <t>http://nww.docserv.wyss.nhs.uk/synergyiim/dist/?val=5980646_25643078_20240609120900</t>
  </si>
  <si>
    <t>2215988632</t>
  </si>
  <si>
    <t>362014263</t>
  </si>
  <si>
    <t>http://nww.docserv.wyss.nhs.uk/synergyiim/dist/?val=5980646_25643079_20240609120900</t>
  </si>
  <si>
    <t>2280329123</t>
  </si>
  <si>
    <t>362009868</t>
  </si>
  <si>
    <t>http://nww.docserv.wyss.nhs.uk/synergyiim/dist/?val=5980651_25643143_20240609121040</t>
  </si>
  <si>
    <t>2216009722</t>
  </si>
  <si>
    <t>362014433</t>
  </si>
  <si>
    <t>http://nww.docserv.wyss.nhs.uk/synergyiim/dist/?val=5984174_25654751_20240909121405</t>
  </si>
  <si>
    <t>2216012484</t>
  </si>
  <si>
    <t>362014438</t>
  </si>
  <si>
    <t>http://nww.docserv.wyss.nhs.uk/synergyiim/dist/?val=5984008_25653978_20240909114128</t>
  </si>
  <si>
    <t>2216047390</t>
  </si>
  <si>
    <t>362014595</t>
  </si>
  <si>
    <t>http://nww.docserv.wyss.nhs.uk/synergyiim/dist/?val=5990660_25675241_20241109121836</t>
  </si>
  <si>
    <t>2216051878</t>
  </si>
  <si>
    <t>362014499</t>
  </si>
  <si>
    <t>http://nww.docserv.wyss.nhs.uk/synergyiim/dist/?val=5994041_25686280_20241209134638</t>
  </si>
  <si>
    <t>2216051879</t>
  </si>
  <si>
    <t>362014504</t>
  </si>
  <si>
    <t>http://nww.docserv.wyss.nhs.uk/synergyiim/dist/?val=5994035_25686279_20241209134539</t>
  </si>
  <si>
    <t>2216100473</t>
  </si>
  <si>
    <t>362014840</t>
  </si>
  <si>
    <t>http://nww.docserv.wyss.nhs.uk/synergyiim/dist/?val=6003276_25717305_20240917134933</t>
  </si>
  <si>
    <t>2216103066</t>
  </si>
  <si>
    <t>362013408</t>
  </si>
  <si>
    <t>http://nww.docserv.wyss.nhs.uk/synergyiim/dist/?val=6003175_25716565_20240917131357</t>
  </si>
  <si>
    <t>2216103067</t>
  </si>
  <si>
    <t>362014849</t>
  </si>
  <si>
    <t>http://nww.docserv.wyss.nhs.uk/synergyiim/dist/?val=6003175_25716564_20240917131357</t>
  </si>
  <si>
    <t>2216149304</t>
  </si>
  <si>
    <t>362015011</t>
  </si>
  <si>
    <t>http://nww.docserv.wyss.nhs.uk/synergyiim/dist/?val=6011656_25743147_20240920120133</t>
  </si>
  <si>
    <t>2216155152</t>
  </si>
  <si>
    <t>362015074</t>
  </si>
  <si>
    <t>http://nww.docserv.wyss.nhs.uk/synergyiim/dist/?val=6015723_25756088_20240924021043</t>
  </si>
  <si>
    <t>2216155153</t>
  </si>
  <si>
    <t>362015084</t>
  </si>
  <si>
    <t>http://nww.docserv.wyss.nhs.uk/synergyiim/dist/?val=6015723_25756087_20240924021043</t>
  </si>
  <si>
    <t>2216174480</t>
  </si>
  <si>
    <t>362015108</t>
  </si>
  <si>
    <t>http://nww.docserv.wyss.nhs.uk/synergyiim/dist/?val=6017809_25763126_20240924121043</t>
  </si>
  <si>
    <t>2216196982</t>
  </si>
  <si>
    <t>362014600</t>
  </si>
  <si>
    <t>http://nww.docserv.wyss.nhs.uk/synergyiim/dist/?val=6020877_25773114_20240925122009</t>
  </si>
  <si>
    <t>2216211804</t>
  </si>
  <si>
    <t>362013975</t>
  </si>
  <si>
    <t>http://nww.docserv.wyss.nhs.uk/synergyiim/dist/?val=6024325_25784418_20240926135305</t>
  </si>
  <si>
    <t>2216183352</t>
  </si>
  <si>
    <t>362015307</t>
  </si>
  <si>
    <t>http://nww.docserv.wyss.nhs.uk/synergyiim/dist/?val=6026971_25792585_20240927124653</t>
  </si>
  <si>
    <t>S&amp;S PEST CONTROL LTD</t>
  </si>
  <si>
    <t>331411</t>
  </si>
  <si>
    <t>4704</t>
  </si>
  <si>
    <t>362013670</t>
  </si>
  <si>
    <t>https://nww.einvoice-prod.sbs.nhs.uk:8179/invoicepdf/c72f1f21-9014-592b-aebe-9d8e1b7e2317</t>
  </si>
  <si>
    <t>4735</t>
  </si>
  <si>
    <t>362014503</t>
  </si>
  <si>
    <t>https://nww.einvoice-prod.sbs.nhs.uk:8179/invoicepdf/7b194445-af43-539c-8389-e96343bc335a</t>
  </si>
  <si>
    <t>7343</t>
  </si>
  <si>
    <t>4765</t>
  </si>
  <si>
    <t>362014440</t>
  </si>
  <si>
    <t>https://nww.einvoice-prod.sbs.nhs.uk:8179/invoicepdf/c613d384-9262-54e1-b2ea-7e9b02645223</t>
  </si>
  <si>
    <t>4779</t>
  </si>
  <si>
    <t>362014837</t>
  </si>
  <si>
    <t>https://nww.einvoice-prod.sbs.nhs.uk:8179/invoicepdf/50630036-78e0-53c3-9975-a747c80c3264</t>
  </si>
  <si>
    <t>SAFE SHOP LTD</t>
  </si>
  <si>
    <t>88692</t>
  </si>
  <si>
    <t>SI2148021</t>
  </si>
  <si>
    <t>362010319</t>
  </si>
  <si>
    <t>http://nww.docserv.wyss.nhs.uk/synergyiim/dist/?val=5986929_25662861_20241009101949</t>
  </si>
  <si>
    <t>SI2150657</t>
  </si>
  <si>
    <t>362010576</t>
  </si>
  <si>
    <t>http://nww.docserv.wyss.nhs.uk/synergyiim/dist/?val=5986929_25662862_20241009101949</t>
  </si>
  <si>
    <t>SI2166181</t>
  </si>
  <si>
    <t>362012050</t>
  </si>
  <si>
    <t>http://nww.docserv.wyss.nhs.uk/synergyiim/dist/?val=5986929_25662863_20241009101949</t>
  </si>
  <si>
    <t>SAKER CONTROLS LTD</t>
  </si>
  <si>
    <t>262674</t>
  </si>
  <si>
    <t>4913</t>
  </si>
  <si>
    <t>362004908</t>
  </si>
  <si>
    <t>http://nww.docserv.wyss.nhs.uk/synergyiim/dist/?val=6006251_25726522_20240918131553</t>
  </si>
  <si>
    <t>5376</t>
  </si>
  <si>
    <t>362014073</t>
  </si>
  <si>
    <t>http://nww.docserv.wyss.nhs.uk/synergyiim/dist/?val=6005570_25724380_20240918110621</t>
  </si>
  <si>
    <t>5377</t>
  </si>
  <si>
    <t>http://nww.docserv.wyss.nhs.uk/synergyiim/dist/?val=6005570_25724393_20240918110621</t>
  </si>
  <si>
    <t>5381</t>
  </si>
  <si>
    <t>http://nww.docserv.wyss.nhs.uk/synergyiim/dist/?val=6005588_25724422_20240918110859</t>
  </si>
  <si>
    <t>5405</t>
  </si>
  <si>
    <t>http://nww.docserv.wyss.nhs.uk/synergyiim/dist/?val=6021044_25773617_20240925130053</t>
  </si>
  <si>
    <t>SANOFI AVENTIS</t>
  </si>
  <si>
    <t>8375</t>
  </si>
  <si>
    <t>926984834</t>
  </si>
  <si>
    <t>927030431</t>
  </si>
  <si>
    <t>927051581</t>
  </si>
  <si>
    <t>927072979</t>
  </si>
  <si>
    <t>927266009</t>
  </si>
  <si>
    <t>http://nww.docserv.wyss.nhs.uk/synergyiim/dist/?val=5989073_25670992_20241109033613</t>
  </si>
  <si>
    <t>SARSTEDT UK LTD</t>
  </si>
  <si>
    <t>6101</t>
  </si>
  <si>
    <t>0821345</t>
  </si>
  <si>
    <t>362013744</t>
  </si>
  <si>
    <t>http://nww.docserv.wyss.nhs.uk/synergyiim/dist/?val=5952670_25554375_20240827104455</t>
  </si>
  <si>
    <t>0822645</t>
  </si>
  <si>
    <t>362014217</t>
  </si>
  <si>
    <t>http://nww.docserv.wyss.nhs.uk/synergyiim/dist/?val=5974986_25625530_20240409155302</t>
  </si>
  <si>
    <t>0823606</t>
  </si>
  <si>
    <t>362014613</t>
  </si>
  <si>
    <t>http://nww.docserv.wyss.nhs.uk/synergyiim/dist/?val=5994666_25689471_20240913022202</t>
  </si>
  <si>
    <t>0824863</t>
  </si>
  <si>
    <t>362015105</t>
  </si>
  <si>
    <t>http://nww.docserv.wyss.nhs.uk/synergyiim/dist/?val=6023610_25782338_20240926113324</t>
  </si>
  <si>
    <t>SBK (UK) LTD</t>
  </si>
  <si>
    <t>6111</t>
  </si>
  <si>
    <t>H2493003</t>
  </si>
  <si>
    <t>362014110</t>
  </si>
  <si>
    <t>http://nww.docserv.wyss.nhs.uk/synergyiim/dist/?val=5967849_25601228_20240209145834</t>
  </si>
  <si>
    <t>H2449009</t>
  </si>
  <si>
    <t>362014112</t>
  </si>
  <si>
    <t>http://nww.docserv.wyss.nhs.uk/synergyiim/dist/?val=5970752_25611192_20240309130628</t>
  </si>
  <si>
    <t>H2449011</t>
  </si>
  <si>
    <t>362014663</t>
  </si>
  <si>
    <t>http://nww.docserv.wyss.nhs.uk/synergyiim/dist/?val=5996368_25694813_20240913111807</t>
  </si>
  <si>
    <t>SCHUCO INTERNATIONAL (LONDON) LTD</t>
  </si>
  <si>
    <t>6121</t>
  </si>
  <si>
    <t>INV124148</t>
  </si>
  <si>
    <t>362014817</t>
  </si>
  <si>
    <t>http://nww.docserv.wyss.nhs.uk/synergyiim/dist/?val=6002689_25714897_20240917114544</t>
  </si>
  <si>
    <t>258405</t>
  </si>
  <si>
    <t>SCIENSUS PHARMA SERVICES LTD</t>
  </si>
  <si>
    <t>310181</t>
  </si>
  <si>
    <t>BURTON ON TR</t>
  </si>
  <si>
    <t>INUK-004875137</t>
  </si>
  <si>
    <t>INUK-004900430</t>
  </si>
  <si>
    <t>INUK-004900544</t>
  </si>
  <si>
    <t>INUK-004900739</t>
  </si>
  <si>
    <t>INUK-004900861</t>
  </si>
  <si>
    <t>INUK-004900995</t>
  </si>
  <si>
    <t>INUK-004901238</t>
  </si>
  <si>
    <t>INUK-004905400</t>
  </si>
  <si>
    <t>INUK-004905483</t>
  </si>
  <si>
    <t>INUK-004905560</t>
  </si>
  <si>
    <t>INUK-004905883</t>
  </si>
  <si>
    <t>INUK-004905974</t>
  </si>
  <si>
    <t>INUK-004906074</t>
  </si>
  <si>
    <t>INUK-004906562</t>
  </si>
  <si>
    <t>INUK-004906773</t>
  </si>
  <si>
    <t>INUK-004906856</t>
  </si>
  <si>
    <t>INUK-004914272</t>
  </si>
  <si>
    <t>INUK-004914819</t>
  </si>
  <si>
    <t>INUK-004915037</t>
  </si>
  <si>
    <t>INUK-004915136</t>
  </si>
  <si>
    <t>INUK-004915246</t>
  </si>
  <si>
    <t>INUK-004915664</t>
  </si>
  <si>
    <t>INUK-004915767</t>
  </si>
  <si>
    <t>INUK-004915858</t>
  </si>
  <si>
    <t>INUK-004925228</t>
  </si>
  <si>
    <t>INUK-004925371</t>
  </si>
  <si>
    <t>INUK-004925439</t>
  </si>
  <si>
    <t>INUK-004925542</t>
  </si>
  <si>
    <t>INUK-004925642</t>
  </si>
  <si>
    <t>INUK-004925894</t>
  </si>
  <si>
    <t>INUK-004931254</t>
  </si>
  <si>
    <t>INUK-004931398</t>
  </si>
  <si>
    <t>INUK-004931620</t>
  </si>
  <si>
    <t>INUK-004931673</t>
  </si>
  <si>
    <t>INUK-004938938</t>
  </si>
  <si>
    <t>INUK-004939045</t>
  </si>
  <si>
    <t>INUK-004939263</t>
  </si>
  <si>
    <t>INUK-004939555</t>
  </si>
  <si>
    <t>INUK-004939827</t>
  </si>
  <si>
    <t>INUK-004939992</t>
  </si>
  <si>
    <t>INUK-004940323</t>
  </si>
  <si>
    <t>INUK-004940421</t>
  </si>
  <si>
    <t>INUK-004940570</t>
  </si>
  <si>
    <t>INUK-004944598</t>
  </si>
  <si>
    <t>INUK-004944632</t>
  </si>
  <si>
    <t>INUK-004944696</t>
  </si>
  <si>
    <t>INUK-004944748</t>
  </si>
  <si>
    <t>INUK-004944800</t>
  </si>
  <si>
    <t>INUK-004944844</t>
  </si>
  <si>
    <t>INUK-004949337</t>
  </si>
  <si>
    <t>INUK-004949544</t>
  </si>
  <si>
    <t>INUK-004949781</t>
  </si>
  <si>
    <t>INUK-004950085</t>
  </si>
  <si>
    <t>INUK-004950179</t>
  </si>
  <si>
    <t>INUK-004949115</t>
  </si>
  <si>
    <t>INUK-004949181</t>
  </si>
  <si>
    <t>INUK-004949266</t>
  </si>
  <si>
    <t>INUK-004949411</t>
  </si>
  <si>
    <t>INUK-004949486</t>
  </si>
  <si>
    <t>INUK-004949594</t>
  </si>
  <si>
    <t>INUK-004949712</t>
  </si>
  <si>
    <t>INUK-004949860</t>
  </si>
  <si>
    <t>INUK-004949927</t>
  </si>
  <si>
    <t>INUK-004950002</t>
  </si>
  <si>
    <t>INUK-004950228</t>
  </si>
  <si>
    <t>INUK-004950309</t>
  </si>
  <si>
    <t>INUK-004953632</t>
  </si>
  <si>
    <t>INUK-004953933</t>
  </si>
  <si>
    <t>INUK-004954145</t>
  </si>
  <si>
    <t>INUK-004954469</t>
  </si>
  <si>
    <t>INUK-004954701</t>
  </si>
  <si>
    <t>INUK-004954815</t>
  </si>
  <si>
    <t>INUK-004955023</t>
  </si>
  <si>
    <t>INUK-004955119</t>
  </si>
  <si>
    <t>INUK-004955205</t>
  </si>
  <si>
    <t>INUK-004955345</t>
  </si>
  <si>
    <t>INUK-004953725</t>
  </si>
  <si>
    <t>INUK-004954323</t>
  </si>
  <si>
    <t>INUK-004954590</t>
  </si>
  <si>
    <t>INUK-004954929</t>
  </si>
  <si>
    <t>INUK-004955270</t>
  </si>
  <si>
    <t>INUK-004955449</t>
  </si>
  <si>
    <t>INUK-004957646</t>
  </si>
  <si>
    <t>INUK-004957698</t>
  </si>
  <si>
    <t>INUK-004962086</t>
  </si>
  <si>
    <t>INUK-004962637</t>
  </si>
  <si>
    <t>INUK-004962774</t>
  </si>
  <si>
    <t>INUK-004962868</t>
  </si>
  <si>
    <t>INUK-004962965</t>
  </si>
  <si>
    <t>INUK-004963060</t>
  </si>
  <si>
    <t>INUK-004963166</t>
  </si>
  <si>
    <t>INUK-004963271</t>
  </si>
  <si>
    <t>INUK-004963351</t>
  </si>
  <si>
    <t>INUK-004963449</t>
  </si>
  <si>
    <t>INUK-004963525</t>
  </si>
  <si>
    <t>INUK-004963637</t>
  </si>
  <si>
    <t>INUK-004963729</t>
  </si>
  <si>
    <t>INUK-004963826</t>
  </si>
  <si>
    <t>INUK-004963901</t>
  </si>
  <si>
    <t>INUK-004963978</t>
  </si>
  <si>
    <t>INUK-004964076</t>
  </si>
  <si>
    <t>INUK-004964153</t>
  </si>
  <si>
    <t>INUK-004964247</t>
  </si>
  <si>
    <t>INUK-004964335</t>
  </si>
  <si>
    <t>INUK-004964432</t>
  </si>
  <si>
    <t>INUK-004964504</t>
  </si>
  <si>
    <t>INUK-004964600</t>
  </si>
  <si>
    <t>INUK-004964659</t>
  </si>
  <si>
    <t>INUK-004964743</t>
  </si>
  <si>
    <t>INUK-004964819</t>
  </si>
  <si>
    <t>INUK-004964896</t>
  </si>
  <si>
    <t>INUK-004964964</t>
  </si>
  <si>
    <t>INUK-004965051</t>
  </si>
  <si>
    <t>INUK-004965119</t>
  </si>
  <si>
    <t>INUK-004965188</t>
  </si>
  <si>
    <t>INUK-004965269</t>
  </si>
  <si>
    <t>INUK-004971806</t>
  </si>
  <si>
    <t>INUK-004971906</t>
  </si>
  <si>
    <t>INUK-004972069</t>
  </si>
  <si>
    <t>INUK-004972240</t>
  </si>
  <si>
    <t>INUK-004972820</t>
  </si>
  <si>
    <t>INUK-004972912</t>
  </si>
  <si>
    <t>INUK-004972993</t>
  </si>
  <si>
    <t>INUK-004973071</t>
  </si>
  <si>
    <t>INUK-004973149</t>
  </si>
  <si>
    <t>INUK-004973218</t>
  </si>
  <si>
    <t>INUK-004973291</t>
  </si>
  <si>
    <t>INUK-004973375</t>
  </si>
  <si>
    <t>INUK-004973455</t>
  </si>
  <si>
    <t>INUK-004973524</t>
  </si>
  <si>
    <t>INUK-004976616</t>
  </si>
  <si>
    <t>INUK-004976741</t>
  </si>
  <si>
    <t>INUK-004976842</t>
  </si>
  <si>
    <t>INUK-004976936</t>
  </si>
  <si>
    <t>INUK-004977024</t>
  </si>
  <si>
    <t>INUK-004977093</t>
  </si>
  <si>
    <t>INUK-004977191</t>
  </si>
  <si>
    <t>INUK-004977346</t>
  </si>
  <si>
    <t>INUK-004977417</t>
  </si>
  <si>
    <t>INUK-004977570</t>
  </si>
  <si>
    <t>INUK-004977725</t>
  </si>
  <si>
    <t>INUK-004977862</t>
  </si>
  <si>
    <t>INUK-004977931</t>
  </si>
  <si>
    <t>INUK-004978078</t>
  </si>
  <si>
    <t>INUK-004978148</t>
  </si>
  <si>
    <t>INUK-004978212</t>
  </si>
  <si>
    <t>INUK-004978268</t>
  </si>
  <si>
    <t>SCOTT COMBUSTION LTD</t>
  </si>
  <si>
    <t>40103</t>
  </si>
  <si>
    <t>EAST GRINSTEAD</t>
  </si>
  <si>
    <t>59619</t>
  </si>
  <si>
    <t>362014082</t>
  </si>
  <si>
    <t>https://nww.einvoice-prod.sbs.nhs.uk:8179/invoicepdf/4f78dd49-f80a-586a-bc36-a7f2e3812f2d</t>
  </si>
  <si>
    <t>59620</t>
  </si>
  <si>
    <t>362014436</t>
  </si>
  <si>
    <t>https://nww.einvoice-prod.sbs.nhs.uk:8179/invoicepdf/ef9de92c-5a22-5689-a0b2-0bbfabb7728a</t>
  </si>
  <si>
    <t>59621</t>
  </si>
  <si>
    <t>362013813</t>
  </si>
  <si>
    <t>https://nww.einvoice-prod.sbs.nhs.uk:8179/invoicepdf/125f36fd-23ec-500d-a760-b6d08c1d7f81</t>
  </si>
  <si>
    <t>SCREWFIX DIRECT</t>
  </si>
  <si>
    <t>8390</t>
  </si>
  <si>
    <t>ROTHERHAM-1</t>
  </si>
  <si>
    <t>1498706495</t>
  </si>
  <si>
    <t>362002950</t>
  </si>
  <si>
    <t>http://nww.docserv.wyss.nhs.uk/synergyiim/dist/?val=5733478_24845722_20240527024344</t>
  </si>
  <si>
    <t>SCREWFIX DIRECT LTD</t>
  </si>
  <si>
    <t>105985</t>
  </si>
  <si>
    <t>YEOVIL-2</t>
  </si>
  <si>
    <t>1533726566</t>
  </si>
  <si>
    <t>http://nww.docserv.wyss.nhs.uk/synergyiim/dist/?val=5975682_25628167_20240509025710</t>
  </si>
  <si>
    <t>1534186298</t>
  </si>
  <si>
    <t>http://nww.docserv.wyss.nhs.uk/synergyiim/dist/?val=5975682_25628168_20240509025710</t>
  </si>
  <si>
    <t>SEAWARD ELECTRONIC LTD</t>
  </si>
  <si>
    <t>6458</t>
  </si>
  <si>
    <t>PETERLEE</t>
  </si>
  <si>
    <t>441282</t>
  </si>
  <si>
    <t>362012194</t>
  </si>
  <si>
    <t>http://nww.docserv.wyss.nhs.uk/synergyiim/dist/?val=5988786_25669729_20241109025312</t>
  </si>
  <si>
    <t>SEBIA UK LTD</t>
  </si>
  <si>
    <t>8391</t>
  </si>
  <si>
    <t>24002516</t>
  </si>
  <si>
    <t>362014343</t>
  </si>
  <si>
    <t>http://nww.docserv.wyss.nhs.uk/synergyiim/dist/?val=5979320_25638819_20240609081016</t>
  </si>
  <si>
    <t>SENIOR AUTHORISED PERSONNEL SOLUTIONS</t>
  </si>
  <si>
    <t>329981</t>
  </si>
  <si>
    <t>STOCKBRIDGE</t>
  </si>
  <si>
    <t>1722</t>
  </si>
  <si>
    <t>362014033</t>
  </si>
  <si>
    <t>https://nww.einvoice-prod.sbs.nhs.uk:8179/invoicepdf/330ca52e-3bf1-504b-a72c-633d13d6255a</t>
  </si>
  <si>
    <t>1730</t>
  </si>
  <si>
    <t>362015166</t>
  </si>
  <si>
    <t>https://nww.einvoice-prod.sbs.nhs.uk:8179/invoicepdf/683dee95-d7ca-59d0-90af-a6949be6f23c</t>
  </si>
  <si>
    <t>SENSE MEDICAL LTD</t>
  </si>
  <si>
    <t>196701</t>
  </si>
  <si>
    <t>BAGSHOT</t>
  </si>
  <si>
    <t>102177</t>
  </si>
  <si>
    <t>362010810</t>
  </si>
  <si>
    <t>http://nww.docserv.wyss.nhs.uk/synergyiim/dist/?val=5994222_25686742_20241209142203</t>
  </si>
  <si>
    <t>SERCHEM LTD</t>
  </si>
  <si>
    <t>53069</t>
  </si>
  <si>
    <t>TELFORD</t>
  </si>
  <si>
    <t>134920</t>
  </si>
  <si>
    <t>362014689</t>
  </si>
  <si>
    <t>https://nww.einvoice-prod.sbs.nhs.uk:8179/invoicepdf/30298834-1ec1-5f33-b716-f377fda38957</t>
  </si>
  <si>
    <t>SHARPSMART LTD</t>
  </si>
  <si>
    <t>29574</t>
  </si>
  <si>
    <t>SPENNYMOOR</t>
  </si>
  <si>
    <t>191948</t>
  </si>
  <si>
    <t>362004371</t>
  </si>
  <si>
    <t>https://nww.einvoice-prod.sbs.nhs.uk:8179/invoicepdf/e3a7ced5-93dc-526a-a84d-426317629780</t>
  </si>
  <si>
    <t>SHAWBROOK BANK LTD</t>
  </si>
  <si>
    <t>148690</t>
  </si>
  <si>
    <t>237839</t>
  </si>
  <si>
    <t>https://nww.einvoice-prod.sbs.nhs.uk:8179/invoicepdf/d3ce269a-a0a8-5811-9727-2c181427620d</t>
  </si>
  <si>
    <t>SHEFFIELD TEACHING HOSPITALS NHS FOUNDATION TRUST</t>
  </si>
  <si>
    <t>4404</t>
  </si>
  <si>
    <t>1400019876</t>
  </si>
  <si>
    <t>http://nww.docserv.wyss.nhs.uk/synergyiim/dist/?val=5981501_25645770_20240609145532</t>
  </si>
  <si>
    <t>00RHQ</t>
  </si>
  <si>
    <t>1400020075</t>
  </si>
  <si>
    <t>362004287</t>
  </si>
  <si>
    <t>http://nww.docserv.wyss.nhs.uk/synergyiim/dist/?val=5954070_25558108_20240827145925</t>
  </si>
  <si>
    <t>1500001631</t>
  </si>
  <si>
    <t>http://nww.docserv.wyss.nhs.uk/synergyiim/dist/?val=5954070_25558107_20240827145925</t>
  </si>
  <si>
    <t>1500001632</t>
  </si>
  <si>
    <t>http://nww.docserv.wyss.nhs.uk/synergyiim/dist/?val=5954070_25558106_20240827145925</t>
  </si>
  <si>
    <t>1400025190</t>
  </si>
  <si>
    <t>362006397</t>
  </si>
  <si>
    <t>https://nww.einvoice-prod.sbs.nhs.uk:8179/invoicepdf/7c805e02-a82f-501b-ad54-24cd893b4e70</t>
  </si>
  <si>
    <t>1400025191</t>
  </si>
  <si>
    <t>https://nww.einvoice-prod.sbs.nhs.uk:8179/invoicepdf/cf2de82a-05fc-5fbb-987b-12a1d52afca5</t>
  </si>
  <si>
    <t>1400025192</t>
  </si>
  <si>
    <t>https://nww.einvoice-prod.sbs.nhs.uk:8179/invoicepdf/e57114fe-6f41-50e8-9b7c-b79d15b78dbc</t>
  </si>
  <si>
    <t>SHEPHERD (HOSPITAL EQUIPMENT) LTD</t>
  </si>
  <si>
    <t>6508</t>
  </si>
  <si>
    <t>LEE ON SOLENT</t>
  </si>
  <si>
    <t>362015040</t>
  </si>
  <si>
    <t>http://nww.docserv.wyss.nhs.uk/synergyiim/dist/?val=6015034_25754029_20240923125939</t>
  </si>
  <si>
    <t>SHIRLEY JOHNS</t>
  </si>
  <si>
    <t>337080</t>
  </si>
  <si>
    <t>100387-04-SEP-2024</t>
  </si>
  <si>
    <t>SIEMENS HEALTHCARE LTD</t>
  </si>
  <si>
    <t>208164</t>
  </si>
  <si>
    <t>CAMBERLEY1</t>
  </si>
  <si>
    <t>1051164205</t>
  </si>
  <si>
    <t>362011289</t>
  </si>
  <si>
    <t>http://nww.docserv.wyss.nhs.uk/synergyiim/dist/?val=5964999_25592028_20240209035416</t>
  </si>
  <si>
    <t>1051164215</t>
  </si>
  <si>
    <t>http://nww.docserv.wyss.nhs.uk/synergyiim/dist/?val=5964999_25592027_20240209035416</t>
  </si>
  <si>
    <t>SIGMA PHARMACEUTICALS PLC</t>
  </si>
  <si>
    <t>6526</t>
  </si>
  <si>
    <t>I344126</t>
  </si>
  <si>
    <t>I344762</t>
  </si>
  <si>
    <t>I348455</t>
  </si>
  <si>
    <t>I350447</t>
  </si>
  <si>
    <t>1350583</t>
  </si>
  <si>
    <t>I350458</t>
  </si>
  <si>
    <t>I353768</t>
  </si>
  <si>
    <t>I356962</t>
  </si>
  <si>
    <t>I357062</t>
  </si>
  <si>
    <t>I360756</t>
  </si>
  <si>
    <t>I360830</t>
  </si>
  <si>
    <t>I361003</t>
  </si>
  <si>
    <t>I361133</t>
  </si>
  <si>
    <t>I364303</t>
  </si>
  <si>
    <t>I367541</t>
  </si>
  <si>
    <t>I370570</t>
  </si>
  <si>
    <t>I371001</t>
  </si>
  <si>
    <t>I371015</t>
  </si>
  <si>
    <t>I377131</t>
  </si>
  <si>
    <t>I380398</t>
  </si>
  <si>
    <t>I380607</t>
  </si>
  <si>
    <t>I380647</t>
  </si>
  <si>
    <t>I383617</t>
  </si>
  <si>
    <t>I386876</t>
  </si>
  <si>
    <t>SIGNS EXPRESS HARLOW</t>
  </si>
  <si>
    <t>329986</t>
  </si>
  <si>
    <t>TEMPLEFIELDS</t>
  </si>
  <si>
    <t>29037</t>
  </si>
  <si>
    <t>362013592</t>
  </si>
  <si>
    <t>http://nww.docserv.wyss.nhs.uk/synergyiim/dist/?val=5970486_25610097_20240309121335</t>
  </si>
  <si>
    <t>29073</t>
  </si>
  <si>
    <t>362014200</t>
  </si>
  <si>
    <t>http://nww.docserv.wyss.nhs.uk/synergyiim/dist/?val=6003132_25716516_20240917130926</t>
  </si>
  <si>
    <t>SIMON JERSEY LTD</t>
  </si>
  <si>
    <t>6546</t>
  </si>
  <si>
    <t>10826020</t>
  </si>
  <si>
    <t>362014045</t>
  </si>
  <si>
    <t>http://nww.docserv.wyss.nhs.uk/synergyiim/dist/?val=5964808_25590290_20240209025055</t>
  </si>
  <si>
    <t>SIMPLY HEALTH</t>
  </si>
  <si>
    <t>12422</t>
  </si>
  <si>
    <t>ANDOVER</t>
  </si>
  <si>
    <t>100396-09-SEP-2024</t>
  </si>
  <si>
    <t>01182</t>
  </si>
  <si>
    <t>SIMPLY SIGNED</t>
  </si>
  <si>
    <t>326244</t>
  </si>
  <si>
    <t>2019</t>
  </si>
  <si>
    <t>362014777</t>
  </si>
  <si>
    <t>https://nww.einvoice-prod.sbs.nhs.uk:8179/invoicepdf/d853b89e-d8b5-5b26-b55d-22cac72bb18f</t>
  </si>
  <si>
    <t>2020</t>
  </si>
  <si>
    <t>362014972</t>
  </si>
  <si>
    <t>https://nww.einvoice-prod.sbs.nhs.uk:8179/invoicepdf/1d904ff7-7078-5a6e-abca-c320072eb52e</t>
  </si>
  <si>
    <t>SLE LTD</t>
  </si>
  <si>
    <t>6568</t>
  </si>
  <si>
    <t>CROYDON-1</t>
  </si>
  <si>
    <t>SI246007663</t>
  </si>
  <si>
    <t>362014672</t>
  </si>
  <si>
    <t>http://nww.docserv.wyss.nhs.uk/synergyiim/dist/?val=5994712_25689803_20240913022937</t>
  </si>
  <si>
    <t>SME HCI LTD</t>
  </si>
  <si>
    <t>4472</t>
  </si>
  <si>
    <t>FARNHAM-2</t>
  </si>
  <si>
    <t>155447</t>
  </si>
  <si>
    <t>http://nww.docserv.wyss.nhs.uk/synergyiim/dist/?val=5978454_25636062_20240509161248</t>
  </si>
  <si>
    <t>P</t>
  </si>
  <si>
    <t>2860</t>
  </si>
  <si>
    <t>P4219</t>
  </si>
  <si>
    <t>100405-11-SEP-2024</t>
  </si>
  <si>
    <t>1561</t>
  </si>
  <si>
    <t>100406-11-SEP-2024</t>
  </si>
  <si>
    <t>SOFTCAT PLC</t>
  </si>
  <si>
    <t>234507</t>
  </si>
  <si>
    <t>MARLOW-2</t>
  </si>
  <si>
    <t>INVUK1443678</t>
  </si>
  <si>
    <t>362002304</t>
  </si>
  <si>
    <t>http://nww.docserv.wyss.nhs.uk/synergyiim/dist/?val=5964511_25588900_20240830165704</t>
  </si>
  <si>
    <t>SOLMEDIA LTD</t>
  </si>
  <si>
    <t>6597</t>
  </si>
  <si>
    <t>SHREWSBURY-1</t>
  </si>
  <si>
    <t>INV220398</t>
  </si>
  <si>
    <t>362013150</t>
  </si>
  <si>
    <t>http://nww.docserv.wyss.nhs.uk/synergyiim/dist/?val=5967745_25600965_20240209144001</t>
  </si>
  <si>
    <t>220523</t>
  </si>
  <si>
    <t>362014249</t>
  </si>
  <si>
    <t>http://nww.docserv.wyss.nhs.uk/synergyiim/dist/?val=5978637_25636558_20240509165008</t>
  </si>
  <si>
    <t>INV220718</t>
  </si>
  <si>
    <t>362014535</t>
  </si>
  <si>
    <t>http://nww.docserv.wyss.nhs.uk/synergyiim/dist/?val=5994840_25690341_20240913024848</t>
  </si>
  <si>
    <t>INV220863</t>
  </si>
  <si>
    <t>362014419</t>
  </si>
  <si>
    <t>http://nww.docserv.wyss.nhs.uk/synergyiim/dist/?val=6009940_25738535_20240920023134</t>
  </si>
  <si>
    <t>SONIC LABORATORIES LTD</t>
  </si>
  <si>
    <t>154491</t>
  </si>
  <si>
    <t>NEWBURY</t>
  </si>
  <si>
    <t>INV10193</t>
  </si>
  <si>
    <t>362013401</t>
  </si>
  <si>
    <t>http://nww.docserv.wyss.nhs.uk/synergyiim/dist/?val=5967054_25598854_20240209123302</t>
  </si>
  <si>
    <t>SPECIALIST MEDICAL AND RESUSCITATION TRAINING LTD</t>
  </si>
  <si>
    <t>297358</t>
  </si>
  <si>
    <t>CANNOCK</t>
  </si>
  <si>
    <t>20240168</t>
  </si>
  <si>
    <t>https://nww.einvoice-prod.sbs.nhs.uk:8179/invoicepdf/88f895fb-cf03-56fc-9be1-381314c7a577</t>
  </si>
  <si>
    <t>20240178</t>
  </si>
  <si>
    <t>https://nww.einvoice-prod.sbs.nhs.uk:8179/invoicepdf/1e2d06f1-6b09-5f92-bacb-4ab420a44964</t>
  </si>
  <si>
    <t>20240179</t>
  </si>
  <si>
    <t>https://nww.einvoice-prod.sbs.nhs.uk:8179/invoicepdf/91aca5f6-ce32-51ac-89f0-8097c2ca380f</t>
  </si>
  <si>
    <t>20240185</t>
  </si>
  <si>
    <t>https://nww.einvoice-prod.sbs.nhs.uk:8179/invoicepdf/e7e35ae3-82af-5d8a-abfe-5a608b4f5ba2</t>
  </si>
  <si>
    <t>20240190</t>
  </si>
  <si>
    <t>362015299</t>
  </si>
  <si>
    <t>https://nww.einvoice-prod.sbs.nhs.uk:8179/invoicepdf/2fb8cc18-6e67-5b08-9e9c-a76f92da9889</t>
  </si>
  <si>
    <t>SPECIALIST MEDICAL TRANSPORT</t>
  </si>
  <si>
    <t>275312</t>
  </si>
  <si>
    <t>INVSPE6531</t>
  </si>
  <si>
    <t>http://nww.docserv.wyss.nhs.uk/synergyiim/dist/?val=5717439_24784147_20240517134134</t>
  </si>
  <si>
    <t>SPECSAVERS OPTICIANS</t>
  </si>
  <si>
    <t>4579</t>
  </si>
  <si>
    <t>HARLOW 1</t>
  </si>
  <si>
    <t>4699</t>
  </si>
  <si>
    <t>http://nww.docserv.wyss.nhs.uk/synergyiim/dist/?val=5851791_25237480_20240715122014</t>
  </si>
  <si>
    <t>7087</t>
  </si>
  <si>
    <t>SPEEDY REMOVALS LTD</t>
  </si>
  <si>
    <t>311667</t>
  </si>
  <si>
    <t>SRI8001</t>
  </si>
  <si>
    <t>362013731</t>
  </si>
  <si>
    <t>http://nww.docserv.wyss.nhs.uk/synergyiim/dist/?val=5994838_25690392_20240913024820</t>
  </si>
  <si>
    <t>SPIRIT MEDICAL</t>
  </si>
  <si>
    <t>131483</t>
  </si>
  <si>
    <t>DERBY 1</t>
  </si>
  <si>
    <t>14020</t>
  </si>
  <si>
    <t>SRA DEVELOPMENTS LTD</t>
  </si>
  <si>
    <t>8443</t>
  </si>
  <si>
    <t>ASHBURTON</t>
  </si>
  <si>
    <t>90338995</t>
  </si>
  <si>
    <t>362014077</t>
  </si>
  <si>
    <t>https://nww.einvoice-prod.sbs.nhs.uk:8179/invoicepdf/fe6f91ba-2392-556e-afc9-08a1953d383c</t>
  </si>
  <si>
    <t>90339636</t>
  </si>
  <si>
    <t>362014464</t>
  </si>
  <si>
    <t>https://nww.einvoice-prod.sbs.nhs.uk:8179/invoicepdf/bfb6f1d0-fc9b-576c-8800-35806db98aa0</t>
  </si>
  <si>
    <t>SRCL LTD</t>
  </si>
  <si>
    <t>4588</t>
  </si>
  <si>
    <t>LEEDS 1</t>
  </si>
  <si>
    <t>0001959713</t>
  </si>
  <si>
    <t>362006933</t>
  </si>
  <si>
    <t>https://nww.einvoice-prod.sbs.nhs.uk:8179/invoicepdf/9db313ef-df2f-51fb-8cac-2cd3d908e230</t>
  </si>
  <si>
    <t>ST CLARE WEST ESSEX HOSPICE CARE TRUST</t>
  </si>
  <si>
    <t>304691</t>
  </si>
  <si>
    <t>5190</t>
  </si>
  <si>
    <t>https://nww.einvoice-prod.sbs.nhs.uk:8179/invoicepdf/8cc0d118-e7e2-5112-99a1-18e5fbc6851e</t>
  </si>
  <si>
    <t>257730</t>
  </si>
  <si>
    <t>5287</t>
  </si>
  <si>
    <t>https://nww.einvoice-prod.sbs.nhs.uk:8179/invoicepdf/50354017-3f39-5cc9-a421-ad4e223ae9d3</t>
  </si>
  <si>
    <t>5288</t>
  </si>
  <si>
    <t>https://nww.einvoice-prod.sbs.nhs.uk:8179/invoicepdf/16272f07-62e8-595d-9f26-723ed94cc36c</t>
  </si>
  <si>
    <t>ST. VINCENTS CONSULTING LTD</t>
  </si>
  <si>
    <t>330984</t>
  </si>
  <si>
    <t>641</t>
  </si>
  <si>
    <t>362006727</t>
  </si>
  <si>
    <t>https://nww.einvoice-prod.sbs.nhs.uk:8179/invoicepdf/354cd671-1b2a-52f1-a52b-2e17051f5f67</t>
  </si>
  <si>
    <t>258736</t>
  </si>
  <si>
    <t>STAMPS DIRECT LTD</t>
  </si>
  <si>
    <t>4613</t>
  </si>
  <si>
    <t>NORWICH-1</t>
  </si>
  <si>
    <t>756652</t>
  </si>
  <si>
    <t>362014493</t>
  </si>
  <si>
    <t>http://nww.docserv.wyss.nhs.uk/synergyiim/dist/?val=5993162_25683548_20241209105323</t>
  </si>
  <si>
    <t>STARKSTROM LTD</t>
  </si>
  <si>
    <t>8450</t>
  </si>
  <si>
    <t>RUISLIP</t>
  </si>
  <si>
    <t>83712</t>
  </si>
  <si>
    <t>362014333</t>
  </si>
  <si>
    <t>http://nww.docserv.wyss.nhs.uk/synergyiim/dist/?val=5984231_25654889_20240909122556</t>
  </si>
  <si>
    <t>83720</t>
  </si>
  <si>
    <t>362014198</t>
  </si>
  <si>
    <t>http://nww.docserv.wyss.nhs.uk/synergyiim/dist/?val=5988068_25666516_20241009140051</t>
  </si>
  <si>
    <t>STEARN ELECTRIC CO LTD</t>
  </si>
  <si>
    <t>11648</t>
  </si>
  <si>
    <t>13700370</t>
  </si>
  <si>
    <t>362010548</t>
  </si>
  <si>
    <t>http://nww.docserv.wyss.nhs.uk/synergyiim/dist/?val=6018632_25765641_20240924145229</t>
  </si>
  <si>
    <t>7151</t>
  </si>
  <si>
    <t>STELLAR HEALTHCARE LTD</t>
  </si>
  <si>
    <t>329992</t>
  </si>
  <si>
    <t>http://nww.docserv.wyss.nhs.uk/synergyiim/dist/?val=5774464_24986587_20241206120554</t>
  </si>
  <si>
    <t>259000</t>
  </si>
  <si>
    <t>STERIS IMS LTD</t>
  </si>
  <si>
    <t>248158</t>
  </si>
  <si>
    <t>85934</t>
  </si>
  <si>
    <t>http://nww.docserv.wyss.nhs.uk/synergyiim/dist/?val=5964882_25596897_20240209030558</t>
  </si>
  <si>
    <t>46712</t>
  </si>
  <si>
    <t>362015082</t>
  </si>
  <si>
    <t>http://nww.docserv.wyss.nhs.uk/synergyiim/dist/?val=6016296_25759008_20240924034651</t>
  </si>
  <si>
    <t>STERIS SOLUTIONS LTD</t>
  </si>
  <si>
    <t>215472</t>
  </si>
  <si>
    <t>600882</t>
  </si>
  <si>
    <t>362013894</t>
  </si>
  <si>
    <t>http://nww.docserv.wyss.nhs.uk/synergyiim/dist/?val=5972249_25617799_20240409024350</t>
  </si>
  <si>
    <t>600910</t>
  </si>
  <si>
    <t>362013893</t>
  </si>
  <si>
    <t>http://nww.docserv.wyss.nhs.uk/synergyiim/dist/?val=5972245_25617707_20240409024310</t>
  </si>
  <si>
    <t>601759</t>
  </si>
  <si>
    <t>362014314</t>
  </si>
  <si>
    <t>http://nww.docserv.wyss.nhs.uk/synergyiim/dist/?val=5978953_25638058_20240609025100</t>
  </si>
  <si>
    <t>601763</t>
  </si>
  <si>
    <t>362014310</t>
  </si>
  <si>
    <t>http://nww.docserv.wyss.nhs.uk/synergyiim/dist/?val=5978953_25638051_20240609025100</t>
  </si>
  <si>
    <t>601978</t>
  </si>
  <si>
    <t>362014335</t>
  </si>
  <si>
    <t>http://nww.docserv.wyss.nhs.uk/synergyiim/dist/?val=5982396_25649231_20240909024407</t>
  </si>
  <si>
    <t>604006</t>
  </si>
  <si>
    <t>362014754</t>
  </si>
  <si>
    <t>http://nww.docserv.wyss.nhs.uk/synergyiim/dist/?val=6001299_25711379_20240917033346</t>
  </si>
  <si>
    <t>604021</t>
  </si>
  <si>
    <t>362014798</t>
  </si>
  <si>
    <t>http://nww.docserv.wyss.nhs.uk/synergyiim/dist/?val=6001296_25711364_20240917033317</t>
  </si>
  <si>
    <t>603896</t>
  </si>
  <si>
    <t>http://nww.docserv.wyss.nhs.uk/synergyiim/dist/?val=6001296_25711348_20240917033317</t>
  </si>
  <si>
    <t>604012</t>
  </si>
  <si>
    <t>362013236</t>
  </si>
  <si>
    <t>http://nww.docserv.wyss.nhs.uk/synergyiim/dist/?val=6001299_25711375_20240917033346</t>
  </si>
  <si>
    <t>604304</t>
  </si>
  <si>
    <t>362014794</t>
  </si>
  <si>
    <t>http://nww.docserv.wyss.nhs.uk/synergyiim/dist/?val=6004306_25721420_20240918032608</t>
  </si>
  <si>
    <t>7032</t>
  </si>
  <si>
    <t>604975</t>
  </si>
  <si>
    <t>362011058</t>
  </si>
  <si>
    <t>http://nww.docserv.wyss.nhs.uk/synergyiim/dist/?val=6013090_25748722_20240923031713</t>
  </si>
  <si>
    <t>STRYKER UK LTD</t>
  </si>
  <si>
    <t>6432</t>
  </si>
  <si>
    <t>NEWBURY-1</t>
  </si>
  <si>
    <t>29987459</t>
  </si>
  <si>
    <t>362000410</t>
  </si>
  <si>
    <t>http://nww.docserv.wyss.nhs.uk/synergyiim/dist/?val=6020974_25773437_20240925124338</t>
  </si>
  <si>
    <t>30015674</t>
  </si>
  <si>
    <t>362001563</t>
  </si>
  <si>
    <t>http://nww.docserv.wyss.nhs.uk/synergyiim/dist/?val=6020974_25773440_20240925124338</t>
  </si>
  <si>
    <t>30069096</t>
  </si>
  <si>
    <t>362002943</t>
  </si>
  <si>
    <t>http://nww.docserv.wyss.nhs.uk/synergyiim/dist/?val=5456054_23625427_20240109100800</t>
  </si>
  <si>
    <t>28488252</t>
  </si>
  <si>
    <t>RQWN_RTP_SBS_3.13_260924_PHARMACYVER1.TXT</t>
  </si>
  <si>
    <t>30138563</t>
  </si>
  <si>
    <t>362003555</t>
  </si>
  <si>
    <t>http://nww.docserv.wyss.nhs.uk/synergyiim/dist/?val=5557982_24109847_20240305054653</t>
  </si>
  <si>
    <t>30166771</t>
  </si>
  <si>
    <t>362006630</t>
  </si>
  <si>
    <t>http://nww.docserv.wyss.nhs.uk/synergyiim/dist/?val=5596434_24309673_20240326183225</t>
  </si>
  <si>
    <t>30181229</t>
  </si>
  <si>
    <t>362001459</t>
  </si>
  <si>
    <t>http://nww.docserv.wyss.nhs.uk/synergyiim/dist/?val=5619843_24420092_20240410040732</t>
  </si>
  <si>
    <t>30284836</t>
  </si>
  <si>
    <t>http://nww.docserv.wyss.nhs.uk/synergyiim/dist/?val=5811768_25102442_20240627164533</t>
  </si>
  <si>
    <t>362010850</t>
  </si>
  <si>
    <t>30291228</t>
  </si>
  <si>
    <t>362015437</t>
  </si>
  <si>
    <t>http://nww.docserv.wyss.nhs.uk/synergyiim/dist/?val=5813750_25109142_20240628105155</t>
  </si>
  <si>
    <t>30293263</t>
  </si>
  <si>
    <t>362010145</t>
  </si>
  <si>
    <t>http://nww.docserv.wyss.nhs.uk/synergyiim/dist/?val=5907153_25418311_20240608141855</t>
  </si>
  <si>
    <t>30341303</t>
  </si>
  <si>
    <t>362012327</t>
  </si>
  <si>
    <t>http://nww.docserv.wyss.nhs.uk/synergyiim/dist/?val=6020974_25773441_20240925124338</t>
  </si>
  <si>
    <t>30341314</t>
  </si>
  <si>
    <t>362012711</t>
  </si>
  <si>
    <t>http://nww.docserv.wyss.nhs.uk/synergyiim/dist/?val=6020974_25773442_20240925124338</t>
  </si>
  <si>
    <t>30344514</t>
  </si>
  <si>
    <t>362012842</t>
  </si>
  <si>
    <t>http://nww.docserv.wyss.nhs.uk/synergyiim/dist/?val=6020974_25773443_20240925124338</t>
  </si>
  <si>
    <t>30344496</t>
  </si>
  <si>
    <t>362013003</t>
  </si>
  <si>
    <t>http://nww.docserv.wyss.nhs.uk/synergyiim/dist/?val=6022903_25780063_20240926092446</t>
  </si>
  <si>
    <t>30356477</t>
  </si>
  <si>
    <t>362012645</t>
  </si>
  <si>
    <t>http://nww.docserv.wyss.nhs.uk/synergyiim/dist/?val=5997865_25699971_20240916025759</t>
  </si>
  <si>
    <t>30361644</t>
  </si>
  <si>
    <t>362013477</t>
  </si>
  <si>
    <t>http://nww.docserv.wyss.nhs.uk/synergyiim/dist/?val=6020974_25773444_20240925124338</t>
  </si>
  <si>
    <t>30366484</t>
  </si>
  <si>
    <t>30365226</t>
  </si>
  <si>
    <t>http://nww.docserv.wyss.nhs.uk/synergyiim/dist/?val=6020974_25773445_20240925124338</t>
  </si>
  <si>
    <t>30381982</t>
  </si>
  <si>
    <t>362014290</t>
  </si>
  <si>
    <t>http://nww.docserv.wyss.nhs.uk/synergyiim/dist/?val=5997865_25699970_20240916025759</t>
  </si>
  <si>
    <t>30386338</t>
  </si>
  <si>
    <t>362014484</t>
  </si>
  <si>
    <t>http://nww.docserv.wyss.nhs.uk/synergyiim/dist/?val=5997865_25699972_20240916025759</t>
  </si>
  <si>
    <t>30387720</t>
  </si>
  <si>
    <t>362014480</t>
  </si>
  <si>
    <t>http://nww.docserv.wyss.nhs.uk/synergyiim/dist/?val=5992909_25682748_20241209100159</t>
  </si>
  <si>
    <t>30387721</t>
  </si>
  <si>
    <t>362014544</t>
  </si>
  <si>
    <t>http://nww.docserv.wyss.nhs.uk/synergyiim/dist/?val=5992912_25682767_20241209100257</t>
  </si>
  <si>
    <t>SUPPLY CHAIN COORDINATION LIMITED</t>
  </si>
  <si>
    <t>271956</t>
  </si>
  <si>
    <t>ALFRETON 101</t>
  </si>
  <si>
    <t>2192500546</t>
  </si>
  <si>
    <t>362009957</t>
  </si>
  <si>
    <t>http://nww.docserv.wyss.nhs.uk/synergyiim/dist/?val=5992155_25681064_20241209050216</t>
  </si>
  <si>
    <t>ALFRETON 201</t>
  </si>
  <si>
    <t>2125001710</t>
  </si>
  <si>
    <t>http://nww.docserv.wyss.nhs.uk/synergyiim/dist/?val=5958454_25571397_20240829071829</t>
  </si>
  <si>
    <t>2125001711</t>
  </si>
  <si>
    <t>http://nww.docserv.wyss.nhs.uk/synergyiim/dist/?val=5958454_25571398_20240829071829</t>
  </si>
  <si>
    <t>1125157282</t>
  </si>
  <si>
    <t>http://nww.docserv.wyss.nhs.uk/synergyiim/dist/?val=5965070_25593574_20240209052626</t>
  </si>
  <si>
    <t>2089</t>
  </si>
  <si>
    <t>1125161994</t>
  </si>
  <si>
    <t>http://nww.docserv.wyss.nhs.uk/synergyiim/dist/?val=5965070_25593573_20240209052626</t>
  </si>
  <si>
    <t>2125004433</t>
  </si>
  <si>
    <t>362014072</t>
  </si>
  <si>
    <t>http://nww.docserv.wyss.nhs.uk/synergyiim/dist/?val=5968988_25605646_20240309062518</t>
  </si>
  <si>
    <t>2125004483</t>
  </si>
  <si>
    <t>http://nww.docserv.wyss.nhs.uk/synergyiim/dist/?val=5975754_25628242_20240509050240</t>
  </si>
  <si>
    <t>2125004484</t>
  </si>
  <si>
    <t>362014294</t>
  </si>
  <si>
    <t>http://nww.docserv.wyss.nhs.uk/synergyiim/dist/?val=5975754_25628241_20240509050240</t>
  </si>
  <si>
    <t>1125165513</t>
  </si>
  <si>
    <t>http://nww.docserv.wyss.nhs.uk/synergyiim/dist/?val=5982721_25650643_20240909052844</t>
  </si>
  <si>
    <t>1125169272</t>
  </si>
  <si>
    <t>http://nww.docserv.wyss.nhs.uk/synergyiim/dist/?val=5982721_25650644_20240909052844</t>
  </si>
  <si>
    <t>2125004536</t>
  </si>
  <si>
    <t>362009960</t>
  </si>
  <si>
    <t>http://nww.docserv.wyss.nhs.uk/synergyiim/dist/?val=5982707_25650622_20240909050734</t>
  </si>
  <si>
    <t>2125004537</t>
  </si>
  <si>
    <t>362014350</t>
  </si>
  <si>
    <t>http://nww.docserv.wyss.nhs.uk/synergyiim/dist/?val=5982707_25650621_20240909050734</t>
  </si>
  <si>
    <t>2125004538</t>
  </si>
  <si>
    <t>362014364</t>
  </si>
  <si>
    <t>http://nww.docserv.wyss.nhs.uk/synergyiim/dist/?val=5982707_25650623_20240909050734</t>
  </si>
  <si>
    <t>1125170855</t>
  </si>
  <si>
    <t>http://nww.docserv.wyss.nhs.uk/synergyiim/dist/?val=5998425_25702613_20240916052857</t>
  </si>
  <si>
    <t>1125176958</t>
  </si>
  <si>
    <t>http://nww.docserv.wyss.nhs.uk/synergyiim/dist/?val=5998425_25702614_20240916052857</t>
  </si>
  <si>
    <t>1125178560</t>
  </si>
  <si>
    <t>http://nww.docserv.wyss.nhs.uk/synergyiim/dist/?val=6013422_25750049_20240923052855</t>
  </si>
  <si>
    <t>1125184607</t>
  </si>
  <si>
    <t>http://nww.docserv.wyss.nhs.uk/synergyiim/dist/?val=6013422_25750050_20240923052855</t>
  </si>
  <si>
    <t>SURGICAL HOLDINGS</t>
  </si>
  <si>
    <t>6780</t>
  </si>
  <si>
    <t>I113310</t>
  </si>
  <si>
    <t>362014489</t>
  </si>
  <si>
    <t>https://nww.einvoice-prod.sbs.nhs.uk:8179/invoicepdf/39265267-e7f6-542e-9989-98dc2e7a8e1f</t>
  </si>
  <si>
    <t>SYNNOVIS ANALYTICS LLP</t>
  </si>
  <si>
    <t>317686</t>
  </si>
  <si>
    <t>20231133020286</t>
  </si>
  <si>
    <t>http://nww.docserv.wyss.nhs.uk/synergyiim/dist/?val=5361713_23081235_20231102112151</t>
  </si>
  <si>
    <t>20231133022437</t>
  </si>
  <si>
    <t>http://nww.docserv.wyss.nhs.uk/synergyiim/dist/?val=5438475_23517365_20231221163553</t>
  </si>
  <si>
    <t>20241133023641</t>
  </si>
  <si>
    <t>http://nww.docserv.wyss.nhs.uk/synergyiim/dist/?val=5492917_23823669_20240205075457</t>
  </si>
  <si>
    <t>T SAFE UK LTD</t>
  </si>
  <si>
    <t>302197</t>
  </si>
  <si>
    <t>CRAIGAVON-1</t>
  </si>
  <si>
    <t>SINV1007093</t>
  </si>
  <si>
    <t>362013875</t>
  </si>
  <si>
    <t>http://nww.docserv.wyss.nhs.uk/synergyiim/dist/?val=5960771_25577733_20240829152933</t>
  </si>
  <si>
    <t>TARGET HEALTHCARE LTD</t>
  </si>
  <si>
    <t>278131</t>
  </si>
  <si>
    <t>GLASGOW</t>
  </si>
  <si>
    <t>24578046</t>
  </si>
  <si>
    <t>TAYSIDE NHS BOARD</t>
  </si>
  <si>
    <t>5129</t>
  </si>
  <si>
    <t>T0391116</t>
  </si>
  <si>
    <t>T0391609</t>
  </si>
  <si>
    <t>T0391409</t>
  </si>
  <si>
    <t>TECHNIDATA UK LTD</t>
  </si>
  <si>
    <t>40568</t>
  </si>
  <si>
    <t>231720</t>
  </si>
  <si>
    <t>362008574</t>
  </si>
  <si>
    <t>https://nww.einvoice-prod.sbs.nhs.uk:8179/invoicepdf/16460eb6-2eb1-56e7-9b0b-36657ad7a329</t>
  </si>
  <si>
    <t>TELEFONICA UK LTD</t>
  </si>
  <si>
    <t>157726</t>
  </si>
  <si>
    <t>32327188</t>
  </si>
  <si>
    <t>http://nww.docserv.wyss.nhs.uk/synergyiim/dist/?val=5938038_25511823_20240820062414</t>
  </si>
  <si>
    <t>32794288</t>
  </si>
  <si>
    <t>http://nww.docserv.wyss.nhs.uk/synergyiim/dist/?val=5998121_25701375_20240916033612</t>
  </si>
  <si>
    <t>TENDABLE LTD</t>
  </si>
  <si>
    <t>306871</t>
  </si>
  <si>
    <t>251501</t>
  </si>
  <si>
    <t>362013992</t>
  </si>
  <si>
    <t>https://nww.einvoice-prod.sbs.nhs.uk:8179/invoicepdf/d66672f4-09c4-516d-ab68-2b60ec7b9afc</t>
  </si>
  <si>
    <t>TEQEX LTD</t>
  </si>
  <si>
    <t>291169</t>
  </si>
  <si>
    <t>HEYWOOD-3</t>
  </si>
  <si>
    <t>INV43421</t>
  </si>
  <si>
    <t>362012514</t>
  </si>
  <si>
    <t>http://nww.docserv.wyss.nhs.uk/synergyiim/dist/?val=5959126_25573422_20240829100240</t>
  </si>
  <si>
    <t>INV43602</t>
  </si>
  <si>
    <t>362012820</t>
  </si>
  <si>
    <t>http://nww.docserv.wyss.nhs.uk/synergyiim/dist/?val=5963546_25585530_20240830135758</t>
  </si>
  <si>
    <t>INV43621</t>
  </si>
  <si>
    <t>362012853</t>
  </si>
  <si>
    <t>http://nww.docserv.wyss.nhs.uk/synergyiim/dist/?val=5963588_25585691_20240830140642</t>
  </si>
  <si>
    <t>INV43691</t>
  </si>
  <si>
    <t>362013004</t>
  </si>
  <si>
    <t>http://nww.docserv.wyss.nhs.uk/synergyiim/dist/?val=5963582_25585642_20240830140510</t>
  </si>
  <si>
    <t>INV43692</t>
  </si>
  <si>
    <t>362013001</t>
  </si>
  <si>
    <t>http://nww.docserv.wyss.nhs.uk/synergyiim/dist/?val=5963555_25585542_20240830135911</t>
  </si>
  <si>
    <t>INV43693</t>
  </si>
  <si>
    <t>362012999</t>
  </si>
  <si>
    <t>http://nww.docserv.wyss.nhs.uk/synergyiim/dist/?val=5970062_25608583_20240309105400</t>
  </si>
  <si>
    <t>INV43713</t>
  </si>
  <si>
    <t>362013095</t>
  </si>
  <si>
    <t>http://nww.docserv.wyss.nhs.uk/synergyiim/dist/?val=5963557_25585573_20240830140017</t>
  </si>
  <si>
    <t>INV43715</t>
  </si>
  <si>
    <t>362013079</t>
  </si>
  <si>
    <t>http://nww.docserv.wyss.nhs.uk/synergyiim/dist/?val=5963569_25585594_20240830140249</t>
  </si>
  <si>
    <t>INV43716</t>
  </si>
  <si>
    <t>362013066</t>
  </si>
  <si>
    <t>http://nww.docserv.wyss.nhs.uk/synergyiim/dist/?val=5963578_25585607_20240830140402</t>
  </si>
  <si>
    <t>INV43717</t>
  </si>
  <si>
    <t>362013059</t>
  </si>
  <si>
    <t>http://nww.docserv.wyss.nhs.uk/synergyiim/dist/?val=5963565_25585578_20240830140140</t>
  </si>
  <si>
    <t>INV43714</t>
  </si>
  <si>
    <t>362013092</t>
  </si>
  <si>
    <t>http://nww.docserv.wyss.nhs.uk/synergyiim/dist/?val=5969603_25606971_20240309093829</t>
  </si>
  <si>
    <t>INV43748</t>
  </si>
  <si>
    <t>362013149</t>
  </si>
  <si>
    <t>http://nww.docserv.wyss.nhs.uk/synergyiim/dist/?val=5969610_25607020_20240309094001</t>
  </si>
  <si>
    <t>INV43784</t>
  </si>
  <si>
    <t>362013217</t>
  </si>
  <si>
    <t>http://nww.docserv.wyss.nhs.uk/synergyiim/dist/?val=5970216_25609169_20240309112333</t>
  </si>
  <si>
    <t>INV43794</t>
  </si>
  <si>
    <t>362013295</t>
  </si>
  <si>
    <t>http://nww.docserv.wyss.nhs.uk/synergyiim/dist/?val=5970662_25610710_20240309124704</t>
  </si>
  <si>
    <t>INV43893</t>
  </si>
  <si>
    <t>362013385</t>
  </si>
  <si>
    <t>http://nww.docserv.wyss.nhs.uk/synergyiim/dist/?val=5971688_25615308_20240309154414</t>
  </si>
  <si>
    <t>INV43832</t>
  </si>
  <si>
    <t>362013360</t>
  </si>
  <si>
    <t>http://nww.docserv.wyss.nhs.uk/synergyiim/dist/?val=5990101_25673686_20241109103058</t>
  </si>
  <si>
    <t>INV43892</t>
  </si>
  <si>
    <t>362013458</t>
  </si>
  <si>
    <t>http://nww.docserv.wyss.nhs.uk/synergyiim/dist/?val=5988759_25669595_20241109024943</t>
  </si>
  <si>
    <t>INV43894</t>
  </si>
  <si>
    <t>362013371</t>
  </si>
  <si>
    <t>http://nww.docserv.wyss.nhs.uk/synergyiim/dist/?val=5988605_25668682_20241109022204</t>
  </si>
  <si>
    <t>INV43795</t>
  </si>
  <si>
    <t>362013284</t>
  </si>
  <si>
    <t>http://nww.docserv.wyss.nhs.uk/synergyiim/dist/?val=5997580_25698597_20240916021312</t>
  </si>
  <si>
    <t>INV43909</t>
  </si>
  <si>
    <t>362013489</t>
  </si>
  <si>
    <t>http://nww.docserv.wyss.nhs.uk/synergyiim/dist/?val=5997268_25697149_20240913142752</t>
  </si>
  <si>
    <t>INV43934</t>
  </si>
  <si>
    <t>362013519</t>
  </si>
  <si>
    <t>http://nww.docserv.wyss.nhs.uk/synergyiim/dist/?val=6018998_25767443_20240925025428</t>
  </si>
  <si>
    <t>INV43426</t>
  </si>
  <si>
    <t>362012480</t>
  </si>
  <si>
    <t>http://nww.docserv.wyss.nhs.uk/synergyiim/dist/?val=5989030_25670794_20241109032951</t>
  </si>
  <si>
    <t>INV44087</t>
  </si>
  <si>
    <t>362013922</t>
  </si>
  <si>
    <t>http://nww.docserv.wyss.nhs.uk/synergyiim/dist/?val=5989044_25670862_20241109033138</t>
  </si>
  <si>
    <t>INV44088</t>
  </si>
  <si>
    <t>362013916</t>
  </si>
  <si>
    <t>http://nww.docserv.wyss.nhs.uk/synergyiim/dist/?val=5989052_25670912_20241109033309</t>
  </si>
  <si>
    <t>INV43430</t>
  </si>
  <si>
    <t>362012463</t>
  </si>
  <si>
    <t>http://nww.docserv.wyss.nhs.uk/synergyiim/dist/?val=5988620_25668739_20241109022442</t>
  </si>
  <si>
    <t>INV44084</t>
  </si>
  <si>
    <t>362013974</t>
  </si>
  <si>
    <t>http://nww.docserv.wyss.nhs.uk/synergyiim/dist/?val=5989927_25673364_20241109100825</t>
  </si>
  <si>
    <t>INV44085</t>
  </si>
  <si>
    <t>362013973</t>
  </si>
  <si>
    <t>http://nww.docserv.wyss.nhs.uk/synergyiim/dist/?val=5989927_25673362_20241109100825</t>
  </si>
  <si>
    <t>INV44248</t>
  </si>
  <si>
    <t>362014086</t>
  </si>
  <si>
    <t>http://nww.docserv.wyss.nhs.uk/synergyiim/dist/?val=5990276_25674107_20241109110133</t>
  </si>
  <si>
    <t>INV44246</t>
  </si>
  <si>
    <t>362014252</t>
  </si>
  <si>
    <t>http://nww.docserv.wyss.nhs.uk/synergyiim/dist/?val=5990154_25673817_20241109104032</t>
  </si>
  <si>
    <t>INV44089</t>
  </si>
  <si>
    <t>362013874</t>
  </si>
  <si>
    <t>http://nww.docserv.wyss.nhs.uk/synergyiim/dist/?val=5990384_25674568_20241109112516</t>
  </si>
  <si>
    <t>INV44090</t>
  </si>
  <si>
    <t>362013834</t>
  </si>
  <si>
    <t>http://nww.docserv.wyss.nhs.uk/synergyiim/dist/?val=5990416_25674646_20241109113413</t>
  </si>
  <si>
    <t>INV44315</t>
  </si>
  <si>
    <t>362014379</t>
  </si>
  <si>
    <t>http://nww.docserv.wyss.nhs.uk/synergyiim/dist/?val=5996091_25694130_20240913102605</t>
  </si>
  <si>
    <t>INV44314</t>
  </si>
  <si>
    <t>362014413</t>
  </si>
  <si>
    <t>http://nww.docserv.wyss.nhs.uk/synergyiim/dist/?val=6000246_25707009_20240916134354</t>
  </si>
  <si>
    <t>INV44454</t>
  </si>
  <si>
    <t>362014598</t>
  </si>
  <si>
    <t>http://nww.docserv.wyss.nhs.uk/synergyiim/dist/?val=5999403_25704835_20240916110250</t>
  </si>
  <si>
    <t>INV44455</t>
  </si>
  <si>
    <t>362014594</t>
  </si>
  <si>
    <t>http://nww.docserv.wyss.nhs.uk/synergyiim/dist/?val=5999585_25705430_20240916113309</t>
  </si>
  <si>
    <t>INV44312</t>
  </si>
  <si>
    <t>362014448</t>
  </si>
  <si>
    <t>http://nww.docserv.wyss.nhs.uk/synergyiim/dist/?val=6016000_25757393_20240924025306</t>
  </si>
  <si>
    <t>INV44086</t>
  </si>
  <si>
    <t>362013964</t>
  </si>
  <si>
    <t>http://nww.docserv.wyss.nhs.uk/synergyiim/dist/?val=6017580_25762544_20240924112734</t>
  </si>
  <si>
    <t>INV44456</t>
  </si>
  <si>
    <t>362014578</t>
  </si>
  <si>
    <t>http://nww.docserv.wyss.nhs.uk/synergyiim/dist/?val=6018799_25766314_20240925022047</t>
  </si>
  <si>
    <t>TERUMO UK LTD</t>
  </si>
  <si>
    <t>6863</t>
  </si>
  <si>
    <t>3824029778</t>
  </si>
  <si>
    <t>362014048</t>
  </si>
  <si>
    <t>http://nww.docserv.wyss.nhs.uk/synergyiim/dist/?val=5972251_25617806_20240409024446</t>
  </si>
  <si>
    <t>THERAPY EQUIPMENT LTD</t>
  </si>
  <si>
    <t>6878</t>
  </si>
  <si>
    <t>INV24832</t>
  </si>
  <si>
    <t>http://nww.docserv.wyss.nhs.uk/synergyiim/dist/?val=5806947_25088481_20240626113049</t>
  </si>
  <si>
    <t>INV25045</t>
  </si>
  <si>
    <t>http://nww.docserv.wyss.nhs.uk/synergyiim/dist/?val=5806947_25088482_20240626113049</t>
  </si>
  <si>
    <t>THERMO FISHER DIAGNOSTICS LTD</t>
  </si>
  <si>
    <t>301637</t>
  </si>
  <si>
    <t>5032384000005</t>
  </si>
  <si>
    <t>PAISLEY</t>
  </si>
  <si>
    <t>8010849506</t>
  </si>
  <si>
    <t>362014612</t>
  </si>
  <si>
    <t>https://nww.einvoice-prod.sbs.nhs.uk:8179/invoicepdf/2a6d9593-b970-584f-a95f-4d7be8ffbea8</t>
  </si>
  <si>
    <t>8010851484</t>
  </si>
  <si>
    <t>362014599</t>
  </si>
  <si>
    <t>https://nww.einvoice-prod.sbs.nhs.uk:8179/invoicepdf/136ee361-abf6-5750-b1f5-765e1f1598fc</t>
  </si>
  <si>
    <t>THINK ASSOCIATES LTD</t>
  </si>
  <si>
    <t>18995</t>
  </si>
  <si>
    <t>BRIGHTON</t>
  </si>
  <si>
    <t>X3401</t>
  </si>
  <si>
    <t>362013099</t>
  </si>
  <si>
    <t>http://nww.docserv.wyss.nhs.uk/synergyiim/dist/?val=6001798_25712212_20240917085733</t>
  </si>
  <si>
    <t>TITAN CONTAINERS AS</t>
  </si>
  <si>
    <t>256249</t>
  </si>
  <si>
    <t>44143098</t>
  </si>
  <si>
    <t>http://nww.docserv.wyss.nhs.uk/synergyiim/dist/?val=6019011_25767546_20240925025723</t>
  </si>
  <si>
    <t>44147488</t>
  </si>
  <si>
    <t>http://nww.docserv.wyss.nhs.uk/synergyiim/dist/?val=6019011_25767547_20240925025723</t>
  </si>
  <si>
    <t>44151845</t>
  </si>
  <si>
    <t>http://nww.docserv.wyss.nhs.uk/synergyiim/dist/?val=5970839_25611612_20240309131930</t>
  </si>
  <si>
    <t>TJ SMITH &amp; NEPHEW LTD</t>
  </si>
  <si>
    <t>154037</t>
  </si>
  <si>
    <t>957684834</t>
  </si>
  <si>
    <t>362009985</t>
  </si>
  <si>
    <t>http://nww.docserv.wyss.nhs.uk/synergyiim/dist/?val=5760974_24941700_20240606134929</t>
  </si>
  <si>
    <t>362014050</t>
  </si>
  <si>
    <t>957732116</t>
  </si>
  <si>
    <t>362013815</t>
  </si>
  <si>
    <t>http://nww.docserv.wyss.nhs.uk/synergyiim/dist/?val=5979895_25640512_20240609100315</t>
  </si>
  <si>
    <t>957739751</t>
  </si>
  <si>
    <t>362010180</t>
  </si>
  <si>
    <t>http://nww.docserv.wyss.nhs.uk/synergyiim/dist/?val=6009642_25737022_20240919154651</t>
  </si>
  <si>
    <t>957746272</t>
  </si>
  <si>
    <t>362015189</t>
  </si>
  <si>
    <t>http://nww.docserv.wyss.nhs.uk/synergyiim/dist/?val=6022253_25778533_20240926033241</t>
  </si>
  <si>
    <t>TOMLINSONS</t>
  </si>
  <si>
    <t>4848</t>
  </si>
  <si>
    <t>WROTHAM</t>
  </si>
  <si>
    <t>90175903</t>
  </si>
  <si>
    <t>362011891</t>
  </si>
  <si>
    <t>http://nww.docserv.wyss.nhs.uk/synergyiim/dist/?val=6002496_25714266_20240917111403</t>
  </si>
  <si>
    <t>90175904</t>
  </si>
  <si>
    <t>362012417</t>
  </si>
  <si>
    <t>http://nww.docserv.wyss.nhs.uk/synergyiim/dist/?val=6002496_25714267_20240917111403</t>
  </si>
  <si>
    <t>TOPCON (GB) LTD</t>
  </si>
  <si>
    <t>6932</t>
  </si>
  <si>
    <t>GBA157872023</t>
  </si>
  <si>
    <t>362001328</t>
  </si>
  <si>
    <t>http://nww.docserv.wyss.nhs.uk/synergyiim/dist/?val=6019011_25767545_20240925025723</t>
  </si>
  <si>
    <t>GBA135422024</t>
  </si>
  <si>
    <t>362009336</t>
  </si>
  <si>
    <t>http://nww.docserv.wyss.nhs.uk/synergyiim/dist/?val=5958079_25570405_20240829022228</t>
  </si>
  <si>
    <t>7083</t>
  </si>
  <si>
    <t>GBA138012024</t>
  </si>
  <si>
    <t>362012991</t>
  </si>
  <si>
    <t>http://nww.docserv.wyss.nhs.uk/synergyiim/dist/?val=5991974_25680297_20241209032012</t>
  </si>
  <si>
    <t>TORBAY PHARMACEUTICALS LTD</t>
  </si>
  <si>
    <t>328857</t>
  </si>
  <si>
    <t>DEVON</t>
  </si>
  <si>
    <t>INV2013626</t>
  </si>
  <si>
    <t>INV2014198</t>
  </si>
  <si>
    <t>INV2014704</t>
  </si>
  <si>
    <t>TOWER LEASING LTD</t>
  </si>
  <si>
    <t>40395</t>
  </si>
  <si>
    <t>BRACKNELL</t>
  </si>
  <si>
    <t>507652</t>
  </si>
  <si>
    <t>http://nww.docserv.wyss.nhs.uk/synergyiim/dist/?val=5997109_25696744_20240913135627</t>
  </si>
  <si>
    <t>TPC LEADERSHIP LTD</t>
  </si>
  <si>
    <t>237063</t>
  </si>
  <si>
    <t>LONDON1</t>
  </si>
  <si>
    <t>TPC7747</t>
  </si>
  <si>
    <t>362004066</t>
  </si>
  <si>
    <t>http://nww.docserv.wyss.nhs.uk/synergyiim/dist/?val=5967106_25599030_20240209124309</t>
  </si>
  <si>
    <t>TRAINING AT WORK GROUP LTD</t>
  </si>
  <si>
    <t>300056</t>
  </si>
  <si>
    <t>WETHERBY</t>
  </si>
  <si>
    <t>TAWG0143910CRCORR</t>
  </si>
  <si>
    <t>362011107</t>
  </si>
  <si>
    <t>TRAVIS PERKINS TRADING CO LTD</t>
  </si>
  <si>
    <t>14036</t>
  </si>
  <si>
    <t>NORTHAMPTON1</t>
  </si>
  <si>
    <t>F76940</t>
  </si>
  <si>
    <t>362009271</t>
  </si>
  <si>
    <t>http://nww.docserv.wyss.nhs.uk/synergyiim/dist/?val=5939857_25517308_20240820133111</t>
  </si>
  <si>
    <t>F78150</t>
  </si>
  <si>
    <t>http://nww.docserv.wyss.nhs.uk/synergyiim/dist/?val=5939857_25517309_20240820133111</t>
  </si>
  <si>
    <t>362009941</t>
  </si>
  <si>
    <t>TRENT ARCHITECTURE &amp; DESIGN LTD</t>
  </si>
  <si>
    <t>10706</t>
  </si>
  <si>
    <t>SHEFFIELD-1</t>
  </si>
  <si>
    <t>FM5491</t>
  </si>
  <si>
    <t>362013677</t>
  </si>
  <si>
    <t>http://nww.docserv.wyss.nhs.uk/synergyiim/dist/?val=5969857_25607921_20240309102208</t>
  </si>
  <si>
    <t>TRISTEL SOLUTIONS LTD</t>
  </si>
  <si>
    <t>4944</t>
  </si>
  <si>
    <t>FORDHAM-1</t>
  </si>
  <si>
    <t>410753</t>
  </si>
  <si>
    <t>411970</t>
  </si>
  <si>
    <t>362014697</t>
  </si>
  <si>
    <t>http://nww.docserv.wyss.nhs.uk/synergyiim/dist/?val=5997717_25699266_20240916023509</t>
  </si>
  <si>
    <t>TRUSTID LTD</t>
  </si>
  <si>
    <t>227917</t>
  </si>
  <si>
    <t>READING1</t>
  </si>
  <si>
    <t>14041</t>
  </si>
  <si>
    <t>362015089</t>
  </si>
  <si>
    <t>http://nww.docserv.wyss.nhs.uk/synergyiim/dist/?val=6019011_25767544_20240925025723</t>
  </si>
  <si>
    <t>5029</t>
  </si>
  <si>
    <t>TUSKER DIRECT LTD T/A TUSKER</t>
  </si>
  <si>
    <t>166100</t>
  </si>
  <si>
    <t>101226</t>
  </si>
  <si>
    <t>http://nww.docserv.wyss.nhs.uk/synergyiim/dist/?val=5968033_25601855_20240209153629</t>
  </si>
  <si>
    <t>2500</t>
  </si>
  <si>
    <t>P4222</t>
  </si>
  <si>
    <t>TYCO FIRE &amp; INTEGRATED SOLUTIONS UK LTD</t>
  </si>
  <si>
    <t>330001</t>
  </si>
  <si>
    <t>TY041501</t>
  </si>
  <si>
    <t>362002137</t>
  </si>
  <si>
    <t>http://nww.docserv.wyss.nhs.uk/synergyiim/dist/?val=6000180_25706921_20240916133103</t>
  </si>
  <si>
    <t>TY041502</t>
  </si>
  <si>
    <t>362000681</t>
  </si>
  <si>
    <t>http://nww.docserv.wyss.nhs.uk/synergyiim/dist/?val=6000208_25706951_20240916133737</t>
  </si>
  <si>
    <t>UK HEALTH SECURITY AGENCY</t>
  </si>
  <si>
    <t>305051</t>
  </si>
  <si>
    <t>SALISBURY-2</t>
  </si>
  <si>
    <t>5101565</t>
  </si>
  <si>
    <t>http://nww.docserv.wyss.nhs.uk/synergyiim/dist/?val=5958531_25571598_20240829080030</t>
  </si>
  <si>
    <t>5101984</t>
  </si>
  <si>
    <t>http://nww.docserv.wyss.nhs.uk/synergyiim/dist/?val=5964928_25591064_20240209031357</t>
  </si>
  <si>
    <t>00X25</t>
  </si>
  <si>
    <t>5102173</t>
  </si>
  <si>
    <t>http://nww.docserv.wyss.nhs.uk/synergyiim/dist/?val=5964930_25590944_20240209031457</t>
  </si>
  <si>
    <t>UK POWER NETWORKS (OPERATIONS) LTD</t>
  </si>
  <si>
    <t>CRAWLEY-1</t>
  </si>
  <si>
    <t>92197048</t>
  </si>
  <si>
    <t>http://nww.docserv.wyss.nhs.uk/synergyiim/dist/?val=5954070_25558109_20240827145925</t>
  </si>
  <si>
    <t>92224352</t>
  </si>
  <si>
    <t>http://nww.docserv.wyss.nhs.uk/synergyiim/dist/?val=6012741_25746887_20240923021616</t>
  </si>
  <si>
    <t>UKAS</t>
  </si>
  <si>
    <t>48400</t>
  </si>
  <si>
    <t>STAINES UPON TH</t>
  </si>
  <si>
    <t>IUK200073192</t>
  </si>
  <si>
    <t>http://nww.docserv.wyss.nhs.uk/synergyiim/dist/?val=5988959_25670444_20241109031848</t>
  </si>
  <si>
    <t>IUK200073282</t>
  </si>
  <si>
    <t>362011147</t>
  </si>
  <si>
    <t>http://nww.docserv.wyss.nhs.uk/synergyiim/dist/?val=5994937_25690973_20240913030649</t>
  </si>
  <si>
    <t>UNISON</t>
  </si>
  <si>
    <t>4987</t>
  </si>
  <si>
    <t>100398-09-SEP-2024</t>
  </si>
  <si>
    <t>01173</t>
  </si>
  <si>
    <t>UNISURGE INTERNATIONAL LTD</t>
  </si>
  <si>
    <t>10731</t>
  </si>
  <si>
    <t>PSI483105</t>
  </si>
  <si>
    <t>362012742</t>
  </si>
  <si>
    <t>http://nww.docserv.wyss.nhs.uk/synergyiim/dist/?val=5912483_25435871_20240808101121</t>
  </si>
  <si>
    <t>PSI487761</t>
  </si>
  <si>
    <t>362013766</t>
  </si>
  <si>
    <t>http://nww.docserv.wyss.nhs.uk/synergyiim/dist/?val=5953568_25556575_20240827132809</t>
  </si>
  <si>
    <t>PSI488839</t>
  </si>
  <si>
    <t>http://nww.docserv.wyss.nhs.uk/synergyiim/dist/?val=5959236_25573746_20240829102428</t>
  </si>
  <si>
    <t>PSI489669</t>
  </si>
  <si>
    <t>362012279</t>
  </si>
  <si>
    <t>http://nww.docserv.wyss.nhs.uk/synergyiim/dist/?val=5965619_25595463_20240209095702</t>
  </si>
  <si>
    <t>PSI489783</t>
  </si>
  <si>
    <t>362014060</t>
  </si>
  <si>
    <t>http://nww.docserv.wyss.nhs.uk/synergyiim/dist/?val=5965670_25595727_20240209100521</t>
  </si>
  <si>
    <t>PSI491646</t>
  </si>
  <si>
    <t>http://nww.docserv.wyss.nhs.uk/synergyiim/dist/?val=5983525_25652470_20240909100937</t>
  </si>
  <si>
    <t>PSI492353</t>
  </si>
  <si>
    <t>362014465</t>
  </si>
  <si>
    <t>http://nww.docserv.wyss.nhs.uk/synergyiim/dist/?val=5986952_25662894_20241009102321</t>
  </si>
  <si>
    <t>PSI492438</t>
  </si>
  <si>
    <t>362014510</t>
  </si>
  <si>
    <t>http://nww.docserv.wyss.nhs.uk/synergyiim/dist/?val=5986969_25662955_20241009102755</t>
  </si>
  <si>
    <t>PSI492689</t>
  </si>
  <si>
    <t>http://nww.docserv.wyss.nhs.uk/synergyiim/dist/?val=5989816_25672762_20241109094427</t>
  </si>
  <si>
    <t>PSI493523</t>
  </si>
  <si>
    <t>http://nww.docserv.wyss.nhs.uk/synergyiim/dist/?val=5996097_25694135_20240913102713</t>
  </si>
  <si>
    <t>PSI494697</t>
  </si>
  <si>
    <t>362014823</t>
  </si>
  <si>
    <t>http://nww.docserv.wyss.nhs.uk/synergyiim/dist/?val=6002161_25713102_20240917101304</t>
  </si>
  <si>
    <t>PSI496076</t>
  </si>
  <si>
    <t>362015046</t>
  </si>
  <si>
    <t>http://nww.docserv.wyss.nhs.uk/synergyiim/dist/?val=6014842_25753541_20240923122057</t>
  </si>
  <si>
    <t>PSI497132</t>
  </si>
  <si>
    <t>362015195</t>
  </si>
  <si>
    <t>http://nww.docserv.wyss.nhs.uk/synergyiim/dist/?val=6021199_25774079_20240925133024</t>
  </si>
  <si>
    <t>UNITE MEDICAL</t>
  </si>
  <si>
    <t>38936</t>
  </si>
  <si>
    <t>YORK-7</t>
  </si>
  <si>
    <t>080035070</t>
  </si>
  <si>
    <t>362013260</t>
  </si>
  <si>
    <t>http://nww.docserv.wyss.nhs.uk/synergyiim/dist/?val=5988108_25666811_20241009141000</t>
  </si>
  <si>
    <t>UNITE THE UNION</t>
  </si>
  <si>
    <t>29107</t>
  </si>
  <si>
    <t>100392-09-SEP-2024</t>
  </si>
  <si>
    <t>01165</t>
  </si>
  <si>
    <t>UNIVERSEAL (UK) LTD</t>
  </si>
  <si>
    <t>6726</t>
  </si>
  <si>
    <t>TARPORLEY 1</t>
  </si>
  <si>
    <t>90885</t>
  </si>
  <si>
    <t>362010469</t>
  </si>
  <si>
    <t>http://nww.docserv.wyss.nhs.uk/synergyiim/dist/?val=5987952_25666014_20241009133731</t>
  </si>
  <si>
    <t>UNIVERSITY COLLEGE LONDON HOSPITALS NHS FOUNDATION TRUST</t>
  </si>
  <si>
    <t>6729</t>
  </si>
  <si>
    <t>LONDON -1</t>
  </si>
  <si>
    <t>5010194556</t>
  </si>
  <si>
    <t>http://nww.docserv.wyss.nhs.uk/synergyiim/dist/?val=5894635_25375218_20240108073357</t>
  </si>
  <si>
    <t>5090011797</t>
  </si>
  <si>
    <t>http://nww.docserv.wyss.nhs.uk/synergyiim/dist/?val=5894635_25375217_20240108073357</t>
  </si>
  <si>
    <t>259526</t>
  </si>
  <si>
    <t>5010285515</t>
  </si>
  <si>
    <t>http://nww.docserv.wyss.nhs.uk/synergyiim/dist/?val=5872230_25302410_20240723113439</t>
  </si>
  <si>
    <t>5010286265</t>
  </si>
  <si>
    <t>http://nww.docserv.wyss.nhs.uk/synergyiim/dist/?val=5906104_25415373_20240608113401</t>
  </si>
  <si>
    <t>00RRV</t>
  </si>
  <si>
    <t>5010286273</t>
  </si>
  <si>
    <t>http://nww.docserv.wyss.nhs.uk/synergyiim/dist/?val=5906109_25415402_20240608113659</t>
  </si>
  <si>
    <t>5010286569</t>
  </si>
  <si>
    <t>http://nww.docserv.wyss.nhs.uk/synergyiim/dist/?val=5970889_25611747_20240309132610</t>
  </si>
  <si>
    <t>5010286616</t>
  </si>
  <si>
    <t>http://nww.docserv.wyss.nhs.uk/synergyiim/dist/?val=5943160_25527424_20240821133400</t>
  </si>
  <si>
    <t>5010287517</t>
  </si>
  <si>
    <t>http://nww.docserv.wyss.nhs.uk/synergyiim/dist/?val=6022070_25777562_20240926030032</t>
  </si>
  <si>
    <t>UNIVERSITY OF EAST ANGLIA</t>
  </si>
  <si>
    <t>5019</t>
  </si>
  <si>
    <t>30000422</t>
  </si>
  <si>
    <t>362014199</t>
  </si>
  <si>
    <t>http://nww.docserv.wyss.nhs.uk/synergyiim/dist/?val=6027363_25793786_20240927140841</t>
  </si>
  <si>
    <t>UNIVERSITY OF EDINBURGH</t>
  </si>
  <si>
    <t>26225</t>
  </si>
  <si>
    <t>S227260522INS</t>
  </si>
  <si>
    <t>362013514</t>
  </si>
  <si>
    <t>http://nww.docserv.wyss.nhs.uk/synergyiim/dist/?val=6013129_25748996_20240923032336</t>
  </si>
  <si>
    <t>S227260523INS</t>
  </si>
  <si>
    <t>http://nww.docserv.wyss.nhs.uk/synergyiim/dist/?val=6013129_25748997_20240923032336</t>
  </si>
  <si>
    <t>S227887924INS</t>
  </si>
  <si>
    <t>362013515</t>
  </si>
  <si>
    <t>http://nww.docserv.wyss.nhs.uk/synergyiim/dist/?val=6013129_25748998_20240923032336</t>
  </si>
  <si>
    <t>UNIVERSITY OF GREENWICH</t>
  </si>
  <si>
    <t>8528</t>
  </si>
  <si>
    <t>103655</t>
  </si>
  <si>
    <t>362013664</t>
  </si>
  <si>
    <t>http://nww.docserv.wyss.nhs.uk/synergyiim/dist/?val=5954070_25558111_20240827145925</t>
  </si>
  <si>
    <t>103660</t>
  </si>
  <si>
    <t>https://nww.einvoice-prod.sbs.nhs.uk:8179/invoicepdf/a14f94b8-fde7-5685-ade2-7846806387be</t>
  </si>
  <si>
    <t>103722</t>
  </si>
  <si>
    <t>362013669</t>
  </si>
  <si>
    <t>https://nww.einvoice-prod.sbs.nhs.uk:8179/invoicepdf/e58b3023-0109-5326-b20c-5c95283f3bc2</t>
  </si>
  <si>
    <t>UNIVERSITY OF HERTFORDSHIRE</t>
  </si>
  <si>
    <t>5023</t>
  </si>
  <si>
    <t>HATFIELD-10</t>
  </si>
  <si>
    <t>00000186887</t>
  </si>
  <si>
    <t>362012738</t>
  </si>
  <si>
    <t>http://nww.docserv.wyss.nhs.uk/synergyiim/dist/?val=6012341_25744873_20240920141433</t>
  </si>
  <si>
    <t>UNIVERSITY OF NORTHAMPTON</t>
  </si>
  <si>
    <t>27848</t>
  </si>
  <si>
    <t>40465625</t>
  </si>
  <si>
    <t>http://nww.docserv.wyss.nhs.uk/synergyiim/dist/?val=5954070_25558105_20240827145925</t>
  </si>
  <si>
    <t>UTTLESFORD DISTRICT COUNCIL</t>
  </si>
  <si>
    <t>106490</t>
  </si>
  <si>
    <t>SAFFRON WALDEN</t>
  </si>
  <si>
    <t>100400-09-SEP-2024</t>
  </si>
  <si>
    <t>VANGUARD HEALTHCARE SOLUTIONS LTD</t>
  </si>
  <si>
    <t>5048</t>
  </si>
  <si>
    <t>16999</t>
  </si>
  <si>
    <t>362012147</t>
  </si>
  <si>
    <t>http://nww.docserv.wyss.nhs.uk/synergyiim/dist/?val=5966401_25597071_20240209111906</t>
  </si>
  <si>
    <t>17000</t>
  </si>
  <si>
    <t>362011528</t>
  </si>
  <si>
    <t>http://nww.docserv.wyss.nhs.uk/synergyiim/dist/?val=5966401_25597072_20240209111906</t>
  </si>
  <si>
    <t>VASCUTEK LTD</t>
  </si>
  <si>
    <t>7073</t>
  </si>
  <si>
    <t>INCHINNAN</t>
  </si>
  <si>
    <t>2417583</t>
  </si>
  <si>
    <t>362014041</t>
  </si>
  <si>
    <t>http://nww.docserv.wyss.nhs.uk/synergyiim/dist/?val=5962962_25583850_20240830115243</t>
  </si>
  <si>
    <t>VENDING PEOPLE LTD (THE)</t>
  </si>
  <si>
    <t>303783</t>
  </si>
  <si>
    <t>INT097276</t>
  </si>
  <si>
    <t>http://nww.docserv.wyss.nhs.uk/synergyiim/dist/?val=5951938_25551735_20240827081714</t>
  </si>
  <si>
    <t>7152</t>
  </si>
  <si>
    <t>INT098304</t>
  </si>
  <si>
    <t>http://nww.docserv.wyss.nhs.uk/synergyiim/dist/?val=5976328_25629861_20240509094941</t>
  </si>
  <si>
    <t>INT098305</t>
  </si>
  <si>
    <t>http://nww.docserv.wyss.nhs.uk/synergyiim/dist/?val=5976328_25629862_20240509094941</t>
  </si>
  <si>
    <t>INT098306</t>
  </si>
  <si>
    <t>http://nww.docserv.wyss.nhs.uk/synergyiim/dist/?val=5976328_25629864_20240509094941</t>
  </si>
  <si>
    <t>INT098307</t>
  </si>
  <si>
    <t>http://nww.docserv.wyss.nhs.uk/synergyiim/dist/?val=5976328_25629863_20240509094941</t>
  </si>
  <si>
    <t>VERATHON MEDICAL (UK) LTD</t>
  </si>
  <si>
    <t>BIRMINGHAM 1</t>
  </si>
  <si>
    <t>30053538</t>
  </si>
  <si>
    <t>362013411</t>
  </si>
  <si>
    <t>http://nww.docserv.wyss.nhs.uk/synergyiim/dist/?val=5975301_25626537_20240409164652</t>
  </si>
  <si>
    <t>VERIZON UK LTD</t>
  </si>
  <si>
    <t>5059</t>
  </si>
  <si>
    <t>W010896000</t>
  </si>
  <si>
    <t>http://nww.docserv.wyss.nhs.uk/synergyiim/dist/?val=6017363_25761918_20240924104943</t>
  </si>
  <si>
    <t>W010898225</t>
  </si>
  <si>
    <t>http://nww.docserv.wyss.nhs.uk/synergyiim/dist/?val=6017363_25761917_20240924104943</t>
  </si>
  <si>
    <t>7242</t>
  </si>
  <si>
    <t>W010900478</t>
  </si>
  <si>
    <t>http://nww.docserv.wyss.nhs.uk/synergyiim/dist/?val=6017363_25761916_20240924104943</t>
  </si>
  <si>
    <t>VERNACARE INTERNATIONAL LTD</t>
  </si>
  <si>
    <t>327909</t>
  </si>
  <si>
    <t>CD10017756</t>
  </si>
  <si>
    <t>362014387</t>
  </si>
  <si>
    <t>http://nww.docserv.wyss.nhs.uk/synergyiim/dist/?val=5435225_23499262_20231220114223</t>
  </si>
  <si>
    <t>CD10017757</t>
  </si>
  <si>
    <t>http://nww.docserv.wyss.nhs.uk/synergyiim/dist/?val=5435225_23499264_20231220114223</t>
  </si>
  <si>
    <t>CD10017758</t>
  </si>
  <si>
    <t>http://nww.docserv.wyss.nhs.uk/synergyiim/dist/?val=5435225_23499265_20231220114223</t>
  </si>
  <si>
    <t>CD10068581</t>
  </si>
  <si>
    <t>362013300</t>
  </si>
  <si>
    <t>http://nww.docserv.wyss.nhs.uk/synergyiim/dist/?val=5931105_25490417_20240816021705</t>
  </si>
  <si>
    <t>CD10072043</t>
  </si>
  <si>
    <t>362014135</t>
  </si>
  <si>
    <t>http://nww.docserv.wyss.nhs.uk/synergyiim/dist/?val=5975514_25627405_20240509022612</t>
  </si>
  <si>
    <t>CD10072310</t>
  </si>
  <si>
    <t>362014207</t>
  </si>
  <si>
    <t>http://nww.docserv.wyss.nhs.uk/synergyiim/dist/?val=5978828_25637405_20240609022816</t>
  </si>
  <si>
    <t>CD10072748</t>
  </si>
  <si>
    <t>362014116</t>
  </si>
  <si>
    <t>http://nww.docserv.wyss.nhs.uk/synergyiim/dist/?val=5985832_25660124_20241009022529</t>
  </si>
  <si>
    <t>CD10076290</t>
  </si>
  <si>
    <t>362015249</t>
  </si>
  <si>
    <t>http://nww.docserv.wyss.nhs.uk/synergyiim/dist/?val=6028146_25797450_20240930032558</t>
  </si>
  <si>
    <t>VERTEC SCIENTIFIC LTD</t>
  </si>
  <si>
    <t>7089</t>
  </si>
  <si>
    <t>55425</t>
  </si>
  <si>
    <t>362015032</t>
  </si>
  <si>
    <t>http://nww.docserv.wyss.nhs.uk/synergyiim/dist/?val=6009802_25737771_20240920020403</t>
  </si>
  <si>
    <t>VIAMED LTD</t>
  </si>
  <si>
    <t>7091</t>
  </si>
  <si>
    <t>KEIGHLEY</t>
  </si>
  <si>
    <t>RVM1520241</t>
  </si>
  <si>
    <t>362014297</t>
  </si>
  <si>
    <t>http://nww.docserv.wyss.nhs.uk/synergyiim/dist/?val=5982475_25649655_20240909025808</t>
  </si>
  <si>
    <t>RVM1522881</t>
  </si>
  <si>
    <t>362014939</t>
  </si>
  <si>
    <t>http://nww.docserv.wyss.nhs.uk/synergyiim/dist/?val=6010060_25739171_20240920025026</t>
  </si>
  <si>
    <t>VICTORIA FAFALIOS</t>
  </si>
  <si>
    <t>330005</t>
  </si>
  <si>
    <t>HATFIELD HEATH</t>
  </si>
  <si>
    <t>100377-29-AUG-2024</t>
  </si>
  <si>
    <t>VISBION LTD</t>
  </si>
  <si>
    <t>242062</t>
  </si>
  <si>
    <t>13080</t>
  </si>
  <si>
    <t>http://nww.docserv.wyss.nhs.uk/synergyiim/dist/?val=5954775_25560589_20240828022135</t>
  </si>
  <si>
    <t>VISION PHARMACEUTICALS LTD</t>
  </si>
  <si>
    <t>7283</t>
  </si>
  <si>
    <t>SIN016426</t>
  </si>
  <si>
    <t>362005217</t>
  </si>
  <si>
    <t>http://nww.docserv.wyss.nhs.uk/synergyiim/dist/?val=5991293_25677254_20241109142323</t>
  </si>
  <si>
    <t>VKL HEALTHCARE LTD</t>
  </si>
  <si>
    <t>291282</t>
  </si>
  <si>
    <t>74335</t>
  </si>
  <si>
    <t>http://nww.docserv.wyss.nhs.uk/synergyiim/dist/?val=5929987_25486990_20240815133845</t>
  </si>
  <si>
    <t>VWR INTERNATIONAL LTD</t>
  </si>
  <si>
    <t>7133</t>
  </si>
  <si>
    <t>5065805275</t>
  </si>
  <si>
    <t>362011417</t>
  </si>
  <si>
    <t>http://nww.docserv.wyss.nhs.uk/synergyiim/dist/?val=5998149_25701482_20240916034016</t>
  </si>
  <si>
    <t>W &amp; J LINNEY LTD</t>
  </si>
  <si>
    <t>167136</t>
  </si>
  <si>
    <t>709005</t>
  </si>
  <si>
    <t>362013166</t>
  </si>
  <si>
    <t>https://nww.einvoice-prod.sbs.nhs.uk:8179/invoicepdf/9ec5c9e0-dedb-5c29-8039-4d9a1beb60d5</t>
  </si>
  <si>
    <t>W&amp;H (UK) LTD</t>
  </si>
  <si>
    <t>7140</t>
  </si>
  <si>
    <t>ST ALBANS</t>
  </si>
  <si>
    <t>77617</t>
  </si>
  <si>
    <t>362012342</t>
  </si>
  <si>
    <t>http://nww.docserv.wyss.nhs.uk/synergyiim/dist/?val=5991279_25677236_20241109142208</t>
  </si>
  <si>
    <t>WALTERS MEDICAL LTD</t>
  </si>
  <si>
    <t>79488</t>
  </si>
  <si>
    <t>0000167876</t>
  </si>
  <si>
    <t>362014030</t>
  </si>
  <si>
    <t>http://nww.docserv.wyss.nhs.uk/synergyiim/dist/?val=5962861_25583540_20240830112851</t>
  </si>
  <si>
    <t>0000168327</t>
  </si>
  <si>
    <t>362014399</t>
  </si>
  <si>
    <t>http://nww.docserv.wyss.nhs.uk/synergyiim/dist/?val=5983086_25651474_20240909084926</t>
  </si>
  <si>
    <t>0000169296</t>
  </si>
  <si>
    <t>362015230</t>
  </si>
  <si>
    <t>http://nww.docserv.wyss.nhs.uk/synergyiim/dist/?val=6018929_25767001_20240925024205</t>
  </si>
  <si>
    <t>ST ALBANS-3</t>
  </si>
  <si>
    <t>0000162250</t>
  </si>
  <si>
    <t>362009580</t>
  </si>
  <si>
    <t>http://nww.docserv.wyss.nhs.uk/synergyiim/dist/?val=5985382_25658599_20240909160247</t>
  </si>
  <si>
    <t>0000169056</t>
  </si>
  <si>
    <t>362014986</t>
  </si>
  <si>
    <t>http://nww.docserv.wyss.nhs.uk/synergyiim/dist/?val=6009940_25738548_20240920023134</t>
  </si>
  <si>
    <t>WARDRAY PREMISE LTD</t>
  </si>
  <si>
    <t>7162</t>
  </si>
  <si>
    <t>THAMES DITTON</t>
  </si>
  <si>
    <t>I114744</t>
  </si>
  <si>
    <t>362014834</t>
  </si>
  <si>
    <t>https://nww.einvoice-prod.sbs.nhs.uk:8179/invoicepdf/e304cd37-5fba-56cc-a382-1107b5997c88</t>
  </si>
  <si>
    <t>WATERMAN ENVIRONMENTAL SERVICES LTD</t>
  </si>
  <si>
    <t>212418</t>
  </si>
  <si>
    <t>LICHFIELD</t>
  </si>
  <si>
    <t>23947</t>
  </si>
  <si>
    <t>362005356</t>
  </si>
  <si>
    <t>https://nww.einvoice-prod.sbs.nhs.uk:8179/invoicepdf/85b9aad2-a5f8-5661-ac66-6026203927e8</t>
  </si>
  <si>
    <t>44014</t>
  </si>
  <si>
    <t>25505</t>
  </si>
  <si>
    <t>362009011</t>
  </si>
  <si>
    <t>https://nww.einvoice-prod.sbs.nhs.uk:8179/invoicepdf/ba179056-1a30-561e-af26-83945df7610f</t>
  </si>
  <si>
    <t>25507</t>
  </si>
  <si>
    <t>362010581</t>
  </si>
  <si>
    <t>https://nww.einvoice-prod.sbs.nhs.uk:8179/invoicepdf/1cd1a5f7-3cc0-5560-b16e-39184fdce3fe</t>
  </si>
  <si>
    <t>25479</t>
  </si>
  <si>
    <t>https://nww.einvoice-prod.sbs.nhs.uk:8179/invoicepdf/bd412b98-8b1b-5f69-815b-9b6e359ba138</t>
  </si>
  <si>
    <t>WD CONSTRUCTION</t>
  </si>
  <si>
    <t>316876</t>
  </si>
  <si>
    <t>ALDERSHOT</t>
  </si>
  <si>
    <t>1019</t>
  </si>
  <si>
    <t>362005212</t>
  </si>
  <si>
    <t>https://nww.einvoice-prod.sbs.nhs.uk:8179/invoicepdf/08853ae9-9617-5465-837c-781aa2bc90e4</t>
  </si>
  <si>
    <t>44081</t>
  </si>
  <si>
    <t>1022</t>
  </si>
  <si>
    <t>362004962</t>
  </si>
  <si>
    <t>https://nww.einvoice-prod.sbs.nhs.uk:8179/invoicepdf/039cb1b3-e527-5719-8af7-46d50d6ab352</t>
  </si>
  <si>
    <t>1027</t>
  </si>
  <si>
    <t>362013735</t>
  </si>
  <si>
    <t>https://nww.einvoice-prod.sbs.nhs.uk:8179/invoicepdf/e1b80264-7aaf-5e67-a30b-df3a9c63f280</t>
  </si>
  <si>
    <t>WELFARE MEDICAL LTD</t>
  </si>
  <si>
    <t>239550</t>
  </si>
  <si>
    <t>WARWICK</t>
  </si>
  <si>
    <t>0025601</t>
  </si>
  <si>
    <t>362013657</t>
  </si>
  <si>
    <t>http://nww.docserv.wyss.nhs.uk/synergyiim/dist/?val=5953399_25556121_20240827125437</t>
  </si>
  <si>
    <t>0025679</t>
  </si>
  <si>
    <t>362014320</t>
  </si>
  <si>
    <t>http://nww.docserv.wyss.nhs.uk/synergyiim/dist/?val=5991349_25677435_20241109143352</t>
  </si>
  <si>
    <t>WESCOTT MEDICAL LTD</t>
  </si>
  <si>
    <t>WASHINGTON</t>
  </si>
  <si>
    <t>56917</t>
  </si>
  <si>
    <t>362014083</t>
  </si>
  <si>
    <t>http://nww.docserv.wyss.nhs.uk/synergyiim/dist/?val=5963621_25585803_20240830141212</t>
  </si>
  <si>
    <t>WILLIAMS MEDICAL SUPPLIES PLC</t>
  </si>
  <si>
    <t>202747</t>
  </si>
  <si>
    <t>TREDEGAR</t>
  </si>
  <si>
    <t>9020173104</t>
  </si>
  <si>
    <t>362014395</t>
  </si>
  <si>
    <t>http://nww.docserv.wyss.nhs.uk/synergyiim/dist/?val=5993083_25683289_20241209103820</t>
  </si>
  <si>
    <t>258031</t>
  </si>
  <si>
    <t>WINDOW BLIND COMPANY LONDON LTD (THE)</t>
  </si>
  <si>
    <t>330008</t>
  </si>
  <si>
    <t>1011118</t>
  </si>
  <si>
    <t>362013787</t>
  </si>
  <si>
    <t>http://nww.docserv.wyss.nhs.uk/synergyiim/dist/?val=5977088_25631912_20240509114505</t>
  </si>
  <si>
    <t>1011119</t>
  </si>
  <si>
    <t>362014094</t>
  </si>
  <si>
    <t>http://nww.docserv.wyss.nhs.uk/synergyiim/dist/?val=5977093_25631914_20240509114545</t>
  </si>
  <si>
    <t>1011147</t>
  </si>
  <si>
    <t>362015295</t>
  </si>
  <si>
    <t>http://nww.docserv.wyss.nhs.uk/synergyiim/dist/?val=6023227_25781247_20240926103004</t>
  </si>
  <si>
    <t>1011149</t>
  </si>
  <si>
    <t>362014888</t>
  </si>
  <si>
    <t>http://nww.docserv.wyss.nhs.uk/synergyiim/dist/?val=6026542_25791617_20240927112528</t>
  </si>
  <si>
    <t>WOLSELEY UK LTD</t>
  </si>
  <si>
    <t>7244</t>
  </si>
  <si>
    <t>RIPON</t>
  </si>
  <si>
    <t>93450814</t>
  </si>
  <si>
    <t>362001788</t>
  </si>
  <si>
    <t>94924042</t>
  </si>
  <si>
    <t>http://nww.docserv.wyss.nhs.uk/synergyiim/dist/?val=5657077_24591391_20240426201823</t>
  </si>
  <si>
    <t>97906975</t>
  </si>
  <si>
    <t>362011773</t>
  </si>
  <si>
    <t>http://nww.docserv.wyss.nhs.uk/synergyiim/dist/?val=5941303_25522061_20240821053749</t>
  </si>
  <si>
    <t>97906977</t>
  </si>
  <si>
    <t>362013587</t>
  </si>
  <si>
    <t>http://nww.docserv.wyss.nhs.uk/synergyiim/dist/?val=5941303_25522062_20240821053749</t>
  </si>
  <si>
    <t>97906978</t>
  </si>
  <si>
    <t>362013541</t>
  </si>
  <si>
    <t>http://nww.docserv.wyss.nhs.uk/synergyiim/dist/?val=5941303_25522063_20240821053749</t>
  </si>
  <si>
    <t>98262412</t>
  </si>
  <si>
    <t>362014105</t>
  </si>
  <si>
    <t>http://nww.docserv.wyss.nhs.uk/synergyiim/dist/?val=5992186_25681090_20241209054305</t>
  </si>
  <si>
    <t>94924690CRCORR</t>
  </si>
  <si>
    <t>94924690DRCORR</t>
  </si>
  <si>
    <t>98322194</t>
  </si>
  <si>
    <t>362014850</t>
  </si>
  <si>
    <t>http://nww.docserv.wyss.nhs.uk/synergyiim/dist/?val=6001395_25711530_20240917053653</t>
  </si>
  <si>
    <t>98409884</t>
  </si>
  <si>
    <t>362015016</t>
  </si>
  <si>
    <t>http://nww.docserv.wyss.nhs.uk/synergyiim/dist/?val=6013110_25748922_20240923032103</t>
  </si>
  <si>
    <t>98409885</t>
  </si>
  <si>
    <t>362014970</t>
  </si>
  <si>
    <t>http://nww.docserv.wyss.nhs.uk/synergyiim/dist/?val=6013110_25748923_20240923032103</t>
  </si>
  <si>
    <t>98446171</t>
  </si>
  <si>
    <t>362014998</t>
  </si>
  <si>
    <t>http://nww.docserv.wyss.nhs.uk/synergyiim/dist/?val=6016385_25759132_20240924053859</t>
  </si>
  <si>
    <t>98446172</t>
  </si>
  <si>
    <t>362014969</t>
  </si>
  <si>
    <t>http://nww.docserv.wyss.nhs.uk/synergyiim/dist/?val=6016385_25759133_20240924053859</t>
  </si>
  <si>
    <t>WOLVERSON X-RAY LTD</t>
  </si>
  <si>
    <t>7247</t>
  </si>
  <si>
    <t>WILLENHALL</t>
  </si>
  <si>
    <t>0000107914</t>
  </si>
  <si>
    <t>362014222</t>
  </si>
  <si>
    <t>https://nww.einvoice-prod.sbs.nhs.uk:8179/invoicepdf/e2e96e13-7ed1-53ff-9163-9a5c7109aa77</t>
  </si>
  <si>
    <t>0000107992</t>
  </si>
  <si>
    <t>https://nww.einvoice-prod.sbs.nhs.uk:8179/invoicepdf/3b58b0fc-643b-51ea-b39b-c824bdc848cc</t>
  </si>
  <si>
    <t>0000107999</t>
  </si>
  <si>
    <t>362014940</t>
  </si>
  <si>
    <t>https://nww.einvoice-prod.sbs.nhs.uk:8179/invoicepdf/129829fc-c7b4-5d13-ac61-add63cafd72d</t>
  </si>
  <si>
    <t>WORK IN STYLE LTD UK</t>
  </si>
  <si>
    <t>7254</t>
  </si>
  <si>
    <t>MANCHESTER1</t>
  </si>
  <si>
    <t>0000391966</t>
  </si>
  <si>
    <t>362014142</t>
  </si>
  <si>
    <t>http://nww.docserv.wyss.nhs.uk/synergyiim/dist/?val=5971133_25612731_20240309140738</t>
  </si>
  <si>
    <t>0000392171</t>
  </si>
  <si>
    <t>362011364</t>
  </si>
  <si>
    <t>http://nww.docserv.wyss.nhs.uk/synergyiim/dist/?val=5977775_25633933_20240509140403</t>
  </si>
  <si>
    <t>0000392376</t>
  </si>
  <si>
    <t>http://nww.docserv.wyss.nhs.uk/synergyiim/dist/?val=5980961_25643970_20240609131112</t>
  </si>
  <si>
    <t>0000393141</t>
  </si>
  <si>
    <t>362014592</t>
  </si>
  <si>
    <t>http://nww.docserv.wyss.nhs.uk/synergyiim/dist/?val=5997238_25697046_20240913142115</t>
  </si>
  <si>
    <t>WSP UK LTD</t>
  </si>
  <si>
    <t>7026</t>
  </si>
  <si>
    <t>50022323</t>
  </si>
  <si>
    <t>http://nww.docserv.wyss.nhs.uk/synergyiim/dist/?val=5970839_25611613_20240309131930</t>
  </si>
  <si>
    <t>WSR MEDICAL SOLUTIONS</t>
  </si>
  <si>
    <t>204344</t>
  </si>
  <si>
    <t>ROSSENDALE</t>
  </si>
  <si>
    <t>20242134</t>
  </si>
  <si>
    <t>362011736</t>
  </si>
  <si>
    <t>http://nww.docserv.wyss.nhs.uk/synergyiim/dist/?val=5976208_25629394_20240509092112</t>
  </si>
  <si>
    <t>1288</t>
  </si>
  <si>
    <t>YESSS ELECTRICAL</t>
  </si>
  <si>
    <t>124236</t>
  </si>
  <si>
    <t>NORMANTON-1</t>
  </si>
  <si>
    <t>800IN745606</t>
  </si>
  <si>
    <t>362013310</t>
  </si>
  <si>
    <t>https://nww.einvoice-prod.sbs.nhs.uk:8179/invoicepdf/18b80957-13ec-599c-95f5-734c3871be51</t>
  </si>
  <si>
    <t>800IN751765</t>
  </si>
  <si>
    <t>362013741</t>
  </si>
  <si>
    <t>https://nww.einvoice-prod.sbs.nhs.uk:8179/invoicepdf/01171deb-f929-541c-a4e1-a2d27cbdaf30</t>
  </si>
  <si>
    <t>800IN754420</t>
  </si>
  <si>
    <t>362013678</t>
  </si>
  <si>
    <t>https://nww.einvoice-prod.sbs.nhs.uk:8179/invoicepdf/6f05259d-6e9a-569c-b073-d44a92fb6a68</t>
  </si>
  <si>
    <t>800IN759863</t>
  </si>
  <si>
    <t>362014904</t>
  </si>
  <si>
    <t>https://nww.einvoice-prod.sbs.nhs.uk:8179/invoicepdf/5b65ef59-9426-5995-8f2e-b25a537dd2dc</t>
  </si>
  <si>
    <t>800IN759861</t>
  </si>
  <si>
    <t>362014890</t>
  </si>
  <si>
    <t>https://nww.einvoice-prod.sbs.nhs.uk:8179/invoicepdf/5003eb95-11a2-597d-a1e4-5b392c91d547</t>
  </si>
  <si>
    <t>800IN759862</t>
  </si>
  <si>
    <t>362014899</t>
  </si>
  <si>
    <t>https://nww.einvoice-prod.sbs.nhs.uk:8179/invoicepdf/db584411-5709-5448-ab15-502a4d14739f</t>
  </si>
  <si>
    <t>YOUR MEDICAL SERVICES LTD</t>
  </si>
  <si>
    <t>331921</t>
  </si>
  <si>
    <t>YMS558479</t>
  </si>
  <si>
    <t>http://nww.docserv.wyss.nhs.uk/synergyiim/dist/?val=5915677_25444422_20240908095538</t>
  </si>
  <si>
    <t>259501</t>
  </si>
  <si>
    <t>7029</t>
  </si>
  <si>
    <t>YMS558714</t>
  </si>
  <si>
    <t>http://nww.docserv.wyss.nhs.uk/synergyiim/dist/?val=5948523_25543344_20240823104214</t>
  </si>
  <si>
    <t>YPSOMED LTD</t>
  </si>
  <si>
    <t>5279</t>
  </si>
  <si>
    <t>ESCRICK-1</t>
  </si>
  <si>
    <t>SI116480</t>
  </si>
  <si>
    <t>http://nww.docserv.wyss.nhs.uk/synergyiim/dist/?val=5980720_25643327_20240609122100</t>
  </si>
  <si>
    <t>SI117764</t>
  </si>
  <si>
    <t>http://nww.docserv.wyss.nhs.uk/synergyiim/dist/?val=5977970_25634533_20240509144332</t>
  </si>
  <si>
    <t>Cost Centre Division</t>
  </si>
  <si>
    <t>Cost Centre Description</t>
  </si>
  <si>
    <t>Expense Type</t>
  </si>
  <si>
    <t>Lookup</t>
  </si>
  <si>
    <t>Capital</t>
  </si>
  <si>
    <t>Multiple Locations - Trust wide</t>
  </si>
  <si>
    <t>Bank Staff</t>
  </si>
  <si>
    <t>NHS Supplies Stores</t>
  </si>
  <si>
    <t>Supplier Invoice Reference</t>
  </si>
  <si>
    <t>Invoice Date</t>
  </si>
  <si>
    <t>Invoice Line Value</t>
  </si>
  <si>
    <t xml:space="preserve">The Princess Alexandra Hospital Trust </t>
  </si>
  <si>
    <t>Invoices Over £25k September 2024</t>
  </si>
  <si>
    <t>Supplies and services- general</t>
  </si>
  <si>
    <t>Vanguard Unit</t>
  </si>
  <si>
    <t>DEPRECIATION AND OTHER BALANCE</t>
  </si>
  <si>
    <t>Dividend Payment</t>
  </si>
  <si>
    <t>Other finance costs</t>
  </si>
  <si>
    <t>BIOCHEMISTRY</t>
  </si>
  <si>
    <t>Laboratory Equipment</t>
  </si>
  <si>
    <t>Supplies and services ¿ clinical (excluding drugs costs)</t>
  </si>
  <si>
    <t>CHIEF OPERATING OFFICER</t>
  </si>
  <si>
    <t>Professional Fees</t>
  </si>
  <si>
    <t>Other Expenditure</t>
  </si>
  <si>
    <t>Dev Exp Gr Bk Val BF</t>
  </si>
  <si>
    <t>Intangible assets</t>
  </si>
  <si>
    <t>INFORMATION</t>
  </si>
  <si>
    <t>Computer Hardware Purch</t>
  </si>
  <si>
    <t>Premises - other</t>
  </si>
  <si>
    <t>CHIEF EXECUTIVE</t>
  </si>
  <si>
    <t>Furniture &amp; Fittings</t>
  </si>
  <si>
    <t>PATIENTS DINING</t>
  </si>
  <si>
    <t>Provisions</t>
  </si>
  <si>
    <t>Supplies and services - general</t>
  </si>
  <si>
    <t>SECURITY SERVICES</t>
  </si>
  <si>
    <t>Contr Premises Security</t>
  </si>
  <si>
    <t>ENDOSCOPY SERVICE</t>
  </si>
  <si>
    <t>Cleaning Equipment</t>
  </si>
  <si>
    <t>AUC Additions</t>
  </si>
  <si>
    <t>Property, plant and equipment: other</t>
  </si>
  <si>
    <t>CARDIAC CATH LAB</t>
  </si>
  <si>
    <t>Med &amp; Surg Maint Contract</t>
  </si>
  <si>
    <t>DRUGS-GENERAL LEDGER</t>
  </si>
  <si>
    <t>FP10S</t>
  </si>
  <si>
    <t>Drugs costs (drug inventory consumed and purchase of non-inventory drugs)</t>
  </si>
  <si>
    <t>SMH PROPERTY COSTS</t>
  </si>
  <si>
    <t>Rent</t>
  </si>
  <si>
    <t>Insourced Services from Non NHS Provider</t>
  </si>
  <si>
    <t>Purchase of healthcare from non-NHS and non-DHSC group bodies</t>
  </si>
  <si>
    <t>RADIOLOGY MANAGEMENT</t>
  </si>
  <si>
    <t>Computer Maintenance</t>
  </si>
  <si>
    <t>Trade and other payables: non-capital - Current</t>
  </si>
  <si>
    <t>RADIOLOGY OUTSOURCED SCANS</t>
  </si>
  <si>
    <t>Outsourced Services from Non NHS Provider</t>
  </si>
  <si>
    <t>IT</t>
  </si>
  <si>
    <t>Phone Rental and Calls</t>
  </si>
  <si>
    <t>Establishment</t>
  </si>
  <si>
    <t>Computer Software/License</t>
  </si>
  <si>
    <t>Dev Exp Intang Additions</t>
  </si>
  <si>
    <t>Payroll Ded'ns N/S Curr</t>
  </si>
  <si>
    <t>UTILITIES</t>
  </si>
  <si>
    <t>Contr Refuse &amp; Clin Waste</t>
  </si>
  <si>
    <t>Drugs - Additions (purchased)</t>
  </si>
  <si>
    <t>Inventories</t>
  </si>
  <si>
    <t>CAR PARKING</t>
  </si>
  <si>
    <t>Lease Rents</t>
  </si>
  <si>
    <t>CELLULAR PATHOLOGY</t>
  </si>
  <si>
    <t>Laboratory Reagents</t>
  </si>
  <si>
    <t>PACS</t>
  </si>
  <si>
    <t>ACCOMMODATION</t>
  </si>
  <si>
    <t>Services Received - NHSTs</t>
  </si>
  <si>
    <t>Purchase of healthcare from NHS and DHSC group bodies</t>
  </si>
  <si>
    <t>ENGINEERING/BUILDING</t>
  </si>
  <si>
    <t>Bldg/Eng Equip Maint/Rep</t>
  </si>
  <si>
    <t>FINANCIAL ACCOUNTS</t>
  </si>
  <si>
    <t>Audit Fees: Statutory</t>
  </si>
  <si>
    <t>Audit fees and other auditor remuneration</t>
  </si>
  <si>
    <t>TELECOMMUNICATIONS</t>
  </si>
  <si>
    <t>EBME</t>
  </si>
  <si>
    <t>UNDERGRADUATE CLINICAL</t>
  </si>
  <si>
    <t>Agency</t>
  </si>
  <si>
    <t>Control Total</t>
  </si>
  <si>
    <t>Adj Total</t>
  </si>
  <si>
    <t xml:space="preserve">Removed </t>
  </si>
  <si>
    <t>Check</t>
  </si>
  <si>
    <t>Finance Lease &amp; HP Curr</t>
  </si>
  <si>
    <t>Borrowings: finance leases - Current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</si>
</sst>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/d/yyyy"/>
    <numFmt numFmtId="165" formatCode="#,##0.00_);\(#,##0.00\)"/>
    <numFmt numFmtId="166" formatCode="_-* #,##0_-;\-* #,##0_-;_-* &quot;-&quot;??_-;_-@_-"/>
  </numFmts>
  <fonts count="15" x14ac:knownFonts="1">
    <font>
      <sz val="11"/>
      <color theme="1"/>
      <name val="Calibri"/>
    </font>
    <font>
      <b/>
      <sz val="12"/>
      <color theme="1"/>
      <name val="Calibri"/>
      <family val="2"/>
    </font>
    <font>
      <sz val="8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u/>
      <sz val="8"/>
      <color rgb="FF0000FF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rgb="FFFFFFFE"/>
      <name val="Calibri"/>
      <family val="2"/>
      <scheme val="minor"/>
    </font>
    <font>
      <sz val="9"/>
      <color rgb="FFFFFFFE"/>
      <name val="Calibri"/>
      <family val="2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FFFE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B9"/>
      </patternFill>
    </fill>
    <fill>
      <patternFill patternType="solid">
        <fgColor rgb="FFE7F2E6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0040"/>
      </patternFill>
    </fill>
    <fill>
      <patternFill patternType="solid">
        <fgColor rgb="FF3366C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14" fontId="4" fillId="3" borderId="0" xfId="0" applyNumberFormat="1" applyFont="1" applyFill="1" applyAlignment="1">
      <alignment horizontal="left" vertical="top" wrapText="1"/>
    </xf>
    <xf numFmtId="164" fontId="4" fillId="3" borderId="0" xfId="0" applyNumberFormat="1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165" fontId="4" fillId="3" borderId="0" xfId="0" applyNumberFormat="1" applyFont="1" applyFill="1" applyAlignment="1">
      <alignment horizontal="right" vertical="top" wrapText="1"/>
    </xf>
    <xf numFmtId="0" fontId="4" fillId="4" borderId="0" xfId="0" applyFont="1" applyFill="1" applyAlignment="1">
      <alignment horizontal="left" vertical="top" wrapText="1"/>
    </xf>
    <xf numFmtId="14" fontId="4" fillId="4" borderId="0" xfId="0" applyNumberFormat="1" applyFont="1" applyFill="1" applyAlignment="1">
      <alignment horizontal="left" vertical="top" wrapText="1"/>
    </xf>
    <xf numFmtId="164" fontId="4" fillId="4" borderId="0" xfId="0" applyNumberFormat="1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165" fontId="4" fillId="4" borderId="0" xfId="0" applyNumberFormat="1" applyFont="1" applyFill="1" applyAlignment="1">
      <alignment horizontal="right" vertical="top" wrapText="1"/>
    </xf>
    <xf numFmtId="0" fontId="0" fillId="3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0" fillId="3" borderId="0" xfId="0" applyFill="1" applyAlignment="1">
      <alignment vertical="top"/>
    </xf>
    <xf numFmtId="14" fontId="4" fillId="3" borderId="0" xfId="0" applyNumberFormat="1" applyFont="1" applyFill="1" applyAlignment="1">
      <alignment horizontal="left" vertical="top"/>
    </xf>
    <xf numFmtId="164" fontId="4" fillId="3" borderId="0" xfId="0" applyNumberFormat="1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165" fontId="4" fillId="3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left" vertical="top"/>
    </xf>
    <xf numFmtId="0" fontId="0" fillId="4" borderId="0" xfId="0" applyFill="1" applyAlignment="1">
      <alignment horizontal="left" vertical="top"/>
    </xf>
    <xf numFmtId="14" fontId="4" fillId="4" borderId="0" xfId="0" applyNumberFormat="1" applyFont="1" applyFill="1" applyAlignment="1">
      <alignment horizontal="left" vertical="top"/>
    </xf>
    <xf numFmtId="164" fontId="4" fillId="4" borderId="0" xfId="0" applyNumberFormat="1" applyFont="1" applyFill="1" applyAlignment="1">
      <alignment horizontal="left" vertical="top"/>
    </xf>
    <xf numFmtId="0" fontId="5" fillId="4" borderId="0" xfId="0" applyFont="1" applyFill="1" applyAlignment="1">
      <alignment horizontal="left" vertical="top"/>
    </xf>
    <xf numFmtId="165" fontId="4" fillId="4" borderId="0" xfId="0" applyNumberFormat="1" applyFont="1" applyFill="1" applyAlignment="1">
      <alignment horizontal="right" vertical="top"/>
    </xf>
    <xf numFmtId="0" fontId="0" fillId="4" borderId="0" xfId="0" applyFill="1" applyAlignment="1">
      <alignment vertical="top"/>
    </xf>
    <xf numFmtId="165" fontId="0" fillId="0" borderId="0" xfId="0" applyNumberFormat="1"/>
    <xf numFmtId="0" fontId="8" fillId="5" borderId="0" xfId="0" applyFont="1" applyFill="1" applyAlignment="1"/>
    <xf numFmtId="0" fontId="0" fillId="5" borderId="0" xfId="0" applyFill="1"/>
    <xf numFmtId="0" fontId="7" fillId="5" borderId="0" xfId="0" applyFont="1" applyFill="1"/>
    <xf numFmtId="0" fontId="0" fillId="7" borderId="0" xfId="0" applyFill="1"/>
    <xf numFmtId="15" fontId="0" fillId="0" borderId="0" xfId="0" applyNumberFormat="1"/>
    <xf numFmtId="166" fontId="0" fillId="0" borderId="0" xfId="1" applyNumberFormat="1" applyFont="1"/>
    <xf numFmtId="0" fontId="11" fillId="9" borderId="0" xfId="0" applyFont="1" applyFill="1" applyAlignment="1">
      <alignment horizontal="center" vertical="center" wrapText="1"/>
    </xf>
    <xf numFmtId="166" fontId="11" fillId="9" borderId="0" xfId="1" applyNumberFormat="1" applyFont="1" applyFill="1" applyAlignment="1">
      <alignment horizontal="center" vertical="center" wrapText="1"/>
    </xf>
    <xf numFmtId="0" fontId="12" fillId="0" borderId="0" xfId="0" applyFont="1"/>
    <xf numFmtId="0" fontId="0" fillId="4" borderId="0" xfId="0" applyFill="1" applyAlignment="1">
      <alignment horizontal="left" vertical="top" wrapText="1"/>
    </xf>
    <xf numFmtId="0" fontId="0" fillId="0" borderId="0" xfId="0" applyFill="1"/>
    <xf numFmtId="0" fontId="3" fillId="10" borderId="1" xfId="0" applyFont="1" applyFill="1" applyBorder="1" applyAlignment="1">
      <alignment horizontal="left" vertical="top" wrapText="1"/>
    </xf>
    <xf numFmtId="43" fontId="4" fillId="0" borderId="0" xfId="1" applyFont="1"/>
    <xf numFmtId="0" fontId="3" fillId="10" borderId="1" xfId="0" applyFont="1" applyFill="1" applyBorder="1" applyAlignment="1">
      <alignment horizontal="left" vertical="top"/>
    </xf>
    <xf numFmtId="0" fontId="0" fillId="0" borderId="0" xfId="0" applyAlignment="1"/>
    <xf numFmtId="4" fontId="0" fillId="0" borderId="0" xfId="0" applyNumberFormat="1"/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14" fontId="4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65" fontId="4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165" fontId="8" fillId="0" borderId="0" xfId="0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6" fillId="5" borderId="0" xfId="0" applyFont="1" applyFill="1"/>
    <xf numFmtId="0" fontId="14" fillId="9" borderId="0" xfId="0" applyFont="1" applyFill="1" applyAlignment="1">
      <alignment horizontal="center" vertical="center" wrapText="1"/>
    </xf>
    <xf numFmtId="166" fontId="14" fillId="9" borderId="0" xfId="1" applyNumberFormat="1" applyFont="1" applyFill="1" applyAlignment="1">
      <alignment horizontal="center" vertical="center" wrapText="1"/>
    </xf>
    <xf numFmtId="0" fontId="13" fillId="0" borderId="0" xfId="0" applyFont="1"/>
    <xf numFmtId="166" fontId="0" fillId="0" borderId="0" xfId="0" applyNumberFormat="1"/>
    <xf numFmtId="0" fontId="0" fillId="3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9" fillId="6" borderId="0" xfId="0" applyFont="1" applyFill="1" applyAlignment="1">
      <alignment horizontal="center"/>
    </xf>
    <xf numFmtId="0" fontId="10" fillId="8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Accounts/0.%20New%20Financial%20Accounts%20Directory/Chart%20of%20Account/A911.%20Cost%20Centre%20List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Accounts/0.%20New%20Financial%20Accounts%20Directory/Chart%20of%20Account/A9120.%20Subjective%20Hierarch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1">
          <cell r="A1" t="str">
            <v>Cost Centre Code</v>
          </cell>
          <cell r="B1" t="str">
            <v>Cost Centre Name</v>
          </cell>
        </row>
        <row r="2">
          <cell r="A2" t="str">
            <v>257500</v>
          </cell>
          <cell r="B2" t="str">
            <v>INCOME - ACCIDENT &amp; EMERGENCY</v>
          </cell>
        </row>
        <row r="3">
          <cell r="A3" t="str">
            <v>257501</v>
          </cell>
          <cell r="B3" t="str">
            <v>INCOME - GENERAL MEDICINE</v>
          </cell>
        </row>
        <row r="4">
          <cell r="A4" t="str">
            <v>257505</v>
          </cell>
          <cell r="B4" t="str">
            <v>UEC HCG MANAGEMENT</v>
          </cell>
        </row>
        <row r="5">
          <cell r="A5" t="str">
            <v>257506</v>
          </cell>
          <cell r="B5" t="str">
            <v>COVID 19 - URGENT &amp; EMERGENCY</v>
          </cell>
        </row>
        <row r="6">
          <cell r="A6" t="str">
            <v>257510</v>
          </cell>
          <cell r="B6" t="str">
            <v>MEDICAL STAFF - EMERGENCY DEPT</v>
          </cell>
        </row>
        <row r="7">
          <cell r="A7" t="str">
            <v>257511</v>
          </cell>
          <cell r="B7" t="str">
            <v>MEDICAL STAFF ACUTE MEDICINE</v>
          </cell>
        </row>
        <row r="8">
          <cell r="A8" t="str">
            <v>257515</v>
          </cell>
          <cell r="B8" t="str">
            <v>EMERGENCY DEPARTMENT</v>
          </cell>
        </row>
        <row r="9">
          <cell r="A9" t="str">
            <v>257516</v>
          </cell>
          <cell r="B9" t="str">
            <v>ED RECEPTION</v>
          </cell>
        </row>
        <row r="10">
          <cell r="A10" t="str">
            <v>257517</v>
          </cell>
          <cell r="B10" t="str">
            <v>ENP SERVICE</v>
          </cell>
        </row>
        <row r="11">
          <cell r="A11" t="str">
            <v>257518</v>
          </cell>
          <cell r="B11" t="str">
            <v>PLASTER ROOM</v>
          </cell>
        </row>
        <row r="12">
          <cell r="A12" t="str">
            <v>257519</v>
          </cell>
          <cell r="B12" t="str">
            <v>SAMBA - POC</v>
          </cell>
        </row>
        <row r="13">
          <cell r="A13" t="str">
            <v>257520</v>
          </cell>
          <cell r="B13" t="str">
            <v>ACUTE ADMIN</v>
          </cell>
        </row>
        <row r="14">
          <cell r="A14" t="str">
            <v>257525</v>
          </cell>
          <cell r="B14" t="str">
            <v>ADULT ASSESSMENT UNIT</v>
          </cell>
        </row>
        <row r="15">
          <cell r="A15" t="str">
            <v>257526</v>
          </cell>
          <cell r="B15" t="str">
            <v>SHORT STAY WARD</v>
          </cell>
        </row>
        <row r="16">
          <cell r="A16" t="str">
            <v>257527</v>
          </cell>
          <cell r="B16" t="str">
            <v>SAME DAY EMERGENCY CARE</v>
          </cell>
        </row>
        <row r="17">
          <cell r="A17" t="str">
            <v>257528</v>
          </cell>
          <cell r="B17" t="str">
            <v>Patient at Home</v>
          </cell>
        </row>
        <row r="18">
          <cell r="A18" t="str">
            <v>257530</v>
          </cell>
          <cell r="B18" t="str">
            <v>UTC</v>
          </cell>
        </row>
        <row r="19">
          <cell r="A19" t="str">
            <v>257700</v>
          </cell>
          <cell r="B19" t="str">
            <v>INCOME - GERIATRIC MEDICINE</v>
          </cell>
        </row>
        <row r="20">
          <cell r="A20" t="str">
            <v>257701</v>
          </cell>
          <cell r="B20" t="str">
            <v>INCOME - DIABETIC MEDICINE</v>
          </cell>
        </row>
        <row r="21">
          <cell r="A21" t="str">
            <v>257702</v>
          </cell>
          <cell r="B21" t="str">
            <v>INCOME - ENDOCRINOLOGY</v>
          </cell>
        </row>
        <row r="22">
          <cell r="A22" t="str">
            <v>257703</v>
          </cell>
          <cell r="B22" t="str">
            <v>INCOME - RHEUMATOLOGY</v>
          </cell>
        </row>
        <row r="23">
          <cell r="A23" t="str">
            <v>257704</v>
          </cell>
          <cell r="B23" t="str">
            <v>INCOME - CARDIOLOGY</v>
          </cell>
        </row>
        <row r="24">
          <cell r="A24" t="str">
            <v>257705</v>
          </cell>
          <cell r="B24" t="str">
            <v>INCOME - RESPIRATORY MEDICINE</v>
          </cell>
        </row>
        <row r="25">
          <cell r="A25" t="str">
            <v>257710</v>
          </cell>
          <cell r="B25" t="str">
            <v>MEDICINE HCG MANAGEMENT</v>
          </cell>
        </row>
        <row r="26">
          <cell r="A26" t="str">
            <v>257711</v>
          </cell>
          <cell r="B26" t="str">
            <v>RESILIENCE - MEDICINE</v>
          </cell>
        </row>
        <row r="27">
          <cell r="A27" t="str">
            <v>257712</v>
          </cell>
          <cell r="B27" t="str">
            <v>RESPIRATORY ISOLATION WARD</v>
          </cell>
        </row>
        <row r="28">
          <cell r="A28" t="str">
            <v>257713</v>
          </cell>
          <cell r="B28" t="str">
            <v>ENABLEMENT WARD</v>
          </cell>
        </row>
        <row r="29">
          <cell r="A29" t="str">
            <v>257714</v>
          </cell>
          <cell r="B29" t="str">
            <v>COVID 19 - MEDICINE</v>
          </cell>
        </row>
        <row r="30">
          <cell r="A30" t="str">
            <v>257720</v>
          </cell>
          <cell r="B30" t="str">
            <v>JUNIOR MEDICINE STAFFING</v>
          </cell>
        </row>
        <row r="31">
          <cell r="A31" t="str">
            <v>257721</v>
          </cell>
          <cell r="B31" t="str">
            <v>MEDICAL STAFFING - ELDERLY</v>
          </cell>
        </row>
        <row r="32">
          <cell r="A32" t="str">
            <v>257722</v>
          </cell>
          <cell r="B32" t="str">
            <v>MEDICAL STAFF DIABETES</v>
          </cell>
        </row>
        <row r="33">
          <cell r="A33" t="str">
            <v>257723</v>
          </cell>
          <cell r="B33" t="str">
            <v>MEDICAL STAFF RHEUMATOLOGY</v>
          </cell>
        </row>
        <row r="34">
          <cell r="A34" t="str">
            <v>257724</v>
          </cell>
          <cell r="B34" t="str">
            <v>CARDIOLOGY MEDICAL STAFF</v>
          </cell>
        </row>
        <row r="35">
          <cell r="A35" t="str">
            <v>257725</v>
          </cell>
          <cell r="B35" t="str">
            <v>MEDICAL STAFF RESPIRATORY</v>
          </cell>
        </row>
        <row r="36">
          <cell r="A36" t="str">
            <v>257726</v>
          </cell>
          <cell r="B36" t="str">
            <v>SENIOR MEDICINE STAFFING</v>
          </cell>
        </row>
        <row r="37">
          <cell r="A37" t="str">
            <v>257730</v>
          </cell>
          <cell r="B37" t="str">
            <v>SPEC PALLIATIVE CARE TEAM</v>
          </cell>
        </row>
        <row r="38">
          <cell r="A38" t="str">
            <v>257731</v>
          </cell>
          <cell r="B38" t="str">
            <v>OPAL SAME DAY ASSESSMENT</v>
          </cell>
        </row>
        <row r="39">
          <cell r="A39" t="str">
            <v>257732</v>
          </cell>
          <cell r="B39" t="str">
            <v>FRACTURED NECK OF FEMUR WARD</v>
          </cell>
        </row>
        <row r="40">
          <cell r="A40" t="str">
            <v>257733</v>
          </cell>
          <cell r="B40" t="str">
            <v>CARE OF ELDERLY WARD</v>
          </cell>
        </row>
        <row r="41">
          <cell r="A41" t="str">
            <v>257734</v>
          </cell>
          <cell r="B41" t="str">
            <v>COE ADMISSIONS UNIT</v>
          </cell>
        </row>
        <row r="42">
          <cell r="A42" t="str">
            <v>257735</v>
          </cell>
          <cell r="B42" t="str">
            <v>COE SHORT STAY</v>
          </cell>
        </row>
        <row r="43">
          <cell r="A43" t="str">
            <v>257740</v>
          </cell>
          <cell r="B43" t="str">
            <v>DIABETES NURSING</v>
          </cell>
        </row>
        <row r="44">
          <cell r="A44" t="str">
            <v>257741</v>
          </cell>
          <cell r="B44" t="str">
            <v>DIABETES SPECIALIST CARE WARD</v>
          </cell>
        </row>
        <row r="45">
          <cell r="A45" t="str">
            <v>257745</v>
          </cell>
          <cell r="B45" t="str">
            <v>RHEUMATOLOGY NURSING</v>
          </cell>
        </row>
        <row r="46">
          <cell r="A46" t="str">
            <v>257746</v>
          </cell>
          <cell r="B46" t="str">
            <v>Rheumatology Recovery</v>
          </cell>
        </row>
        <row r="47">
          <cell r="A47" t="str">
            <v>257750</v>
          </cell>
          <cell r="B47" t="str">
            <v>CARDIOLOGY ADDN SESSIONS</v>
          </cell>
        </row>
        <row r="48">
          <cell r="A48" t="str">
            <v>257751</v>
          </cell>
          <cell r="B48" t="str">
            <v>CARDIOLOGY SPECIALIST NURSES</v>
          </cell>
        </row>
        <row r="49">
          <cell r="A49" t="str">
            <v>257752</v>
          </cell>
          <cell r="B49" t="str">
            <v>CARDIAC CATH LAB</v>
          </cell>
        </row>
        <row r="50">
          <cell r="A50" t="str">
            <v>257753</v>
          </cell>
          <cell r="B50" t="str">
            <v>CARDIAC OUTPATIENTS</v>
          </cell>
        </row>
        <row r="51">
          <cell r="A51" t="str">
            <v>257754</v>
          </cell>
          <cell r="B51" t="str">
            <v>CARDIAC CARE UNIT</v>
          </cell>
        </row>
        <row r="52">
          <cell r="A52" t="str">
            <v>257760</v>
          </cell>
          <cell r="B52" t="str">
            <v>RESPIRATORY PHYSIOLOGY</v>
          </cell>
        </row>
        <row r="53">
          <cell r="A53" t="str">
            <v>257761</v>
          </cell>
          <cell r="B53" t="str">
            <v>RESPIRATORY SPECIALIST CARE WA</v>
          </cell>
        </row>
        <row r="54">
          <cell r="A54" t="str">
            <v>257762</v>
          </cell>
          <cell r="B54" t="str">
            <v>RESPIRATORY RECOVERY</v>
          </cell>
        </row>
        <row r="55">
          <cell r="A55" t="str">
            <v>257763</v>
          </cell>
          <cell r="B55" t="str">
            <v>Elderly Drugs</v>
          </cell>
        </row>
        <row r="56">
          <cell r="A56" t="str">
            <v>257764</v>
          </cell>
          <cell r="B56" t="str">
            <v>SLA Income - Medicine HCG</v>
          </cell>
        </row>
        <row r="57">
          <cell r="A57" t="str">
            <v>258000</v>
          </cell>
          <cell r="B57" t="str">
            <v>INCOME - PAEDIATRIC DIABETIC M</v>
          </cell>
        </row>
        <row r="58">
          <cell r="A58" t="str">
            <v>258001</v>
          </cell>
          <cell r="B58" t="str">
            <v>INCOME - GENITO-URINARY MEDICI</v>
          </cell>
        </row>
        <row r="59">
          <cell r="A59" t="str">
            <v>258002</v>
          </cell>
          <cell r="B59" t="str">
            <v>INCOME - PAEDIATRICS</v>
          </cell>
        </row>
        <row r="60">
          <cell r="A60" t="str">
            <v>258003</v>
          </cell>
          <cell r="B60" t="str">
            <v>INCOME - NEONATOLOGY</v>
          </cell>
        </row>
        <row r="61">
          <cell r="A61" t="str">
            <v>258004</v>
          </cell>
          <cell r="B61" t="str">
            <v>INCOME - WELL BABIES</v>
          </cell>
        </row>
        <row r="62">
          <cell r="A62" t="str">
            <v>258005</v>
          </cell>
          <cell r="B62" t="str">
            <v>INCOME - OBSTETRICS</v>
          </cell>
        </row>
        <row r="63">
          <cell r="A63" t="str">
            <v>258006</v>
          </cell>
          <cell r="B63" t="str">
            <v>INCOME - GYNAECOLOGY</v>
          </cell>
        </row>
        <row r="64">
          <cell r="A64" t="str">
            <v>258007</v>
          </cell>
          <cell r="B64" t="str">
            <v>INCOME - MIDWIFE EPISODE</v>
          </cell>
        </row>
        <row r="65">
          <cell r="A65" t="str">
            <v>258008</v>
          </cell>
          <cell r="B65" t="str">
            <v>SAMSON / CHAMBERLAIN WARDS</v>
          </cell>
        </row>
        <row r="66">
          <cell r="A66" t="str">
            <v>258009</v>
          </cell>
          <cell r="B66" t="str">
            <v>CHAMBERLEN</v>
          </cell>
        </row>
        <row r="67">
          <cell r="A67" t="str">
            <v>258010</v>
          </cell>
          <cell r="B67" t="str">
            <v>ANTE-NATAL CLINIC</v>
          </cell>
        </row>
        <row r="68">
          <cell r="A68" t="str">
            <v>258011</v>
          </cell>
          <cell r="B68" t="str">
            <v>SAMSON WARD</v>
          </cell>
        </row>
        <row r="69">
          <cell r="A69" t="str">
            <v>258012</v>
          </cell>
          <cell r="B69" t="str">
            <v>BIRTHING UNIT</v>
          </cell>
        </row>
        <row r="70">
          <cell r="A70" t="str">
            <v>258013</v>
          </cell>
          <cell r="B70" t="str">
            <v>LABOUR WARD</v>
          </cell>
        </row>
        <row r="71">
          <cell r="A71" t="str">
            <v>258014</v>
          </cell>
          <cell r="B71" t="str">
            <v>WOMENS HEALTH ADMIN</v>
          </cell>
        </row>
        <row r="72">
          <cell r="A72" t="str">
            <v>258015</v>
          </cell>
          <cell r="B72" t="str">
            <v>LMS</v>
          </cell>
        </row>
        <row r="73">
          <cell r="A73" t="str">
            <v>258016</v>
          </cell>
          <cell r="B73" t="str">
            <v>COMMUNITY MIDWIVES</v>
          </cell>
        </row>
        <row r="74">
          <cell r="A74" t="str">
            <v>258017</v>
          </cell>
          <cell r="B74" t="str">
            <v>EARLY PREGNANCY UNIT</v>
          </cell>
        </row>
        <row r="75">
          <cell r="A75" t="str">
            <v>258018</v>
          </cell>
          <cell r="B75" t="str">
            <v>WOMENS HEALTH MANAGEMENT</v>
          </cell>
        </row>
        <row r="76">
          <cell r="A76" t="str">
            <v>258019</v>
          </cell>
          <cell r="B76" t="str">
            <v>SPECIALIST MIDWIVES</v>
          </cell>
        </row>
        <row r="77">
          <cell r="A77" t="str">
            <v>258020</v>
          </cell>
          <cell r="B77" t="str">
            <v>MFAU</v>
          </cell>
        </row>
        <row r="78">
          <cell r="A78" t="str">
            <v>258021</v>
          </cell>
          <cell r="B78" t="str">
            <v>OBSTETRICS SCAN INCOME</v>
          </cell>
        </row>
        <row r="79">
          <cell r="A79" t="str">
            <v>258022</v>
          </cell>
          <cell r="B79" t="str">
            <v>EAST &amp; HERTS BOOKING TEAM</v>
          </cell>
        </row>
        <row r="80">
          <cell r="A80" t="str">
            <v>258023</v>
          </cell>
          <cell r="B80" t="str">
            <v>MATERNITY PATHWAY X CHARGES</v>
          </cell>
        </row>
        <row r="81">
          <cell r="A81" t="str">
            <v>258024</v>
          </cell>
          <cell r="B81" t="str">
            <v>EPU/GAMBU</v>
          </cell>
        </row>
        <row r="82">
          <cell r="A82" t="str">
            <v>258025</v>
          </cell>
          <cell r="B82" t="str">
            <v>PAH MED STAFFING WOMENS HLTH</v>
          </cell>
        </row>
        <row r="83">
          <cell r="A83" t="str">
            <v>258026</v>
          </cell>
          <cell r="B83" t="str">
            <v>WOMENS HEALTH ADDTNL SESSIONS</v>
          </cell>
        </row>
        <row r="84">
          <cell r="A84" t="str">
            <v>258027</v>
          </cell>
          <cell r="B84" t="str">
            <v>NEO-NATAL UNIT</v>
          </cell>
        </row>
        <row r="85">
          <cell r="A85" t="str">
            <v>258028</v>
          </cell>
          <cell r="B85" t="str">
            <v>DOLPHIN WARD</v>
          </cell>
        </row>
        <row r="86">
          <cell r="A86" t="str">
            <v>258029</v>
          </cell>
          <cell r="B86" t="str">
            <v>CHILDREN &amp; YOUNG PEOPLE A&amp;E</v>
          </cell>
        </row>
        <row r="87">
          <cell r="A87" t="str">
            <v>258030</v>
          </cell>
          <cell r="B87" t="str">
            <v>COMMUNITY NEO-NATAL TEAM</v>
          </cell>
        </row>
        <row r="88">
          <cell r="A88" t="str">
            <v>258031</v>
          </cell>
          <cell r="B88" t="str">
            <v>PAEDIATRIC OUTPATIENTS</v>
          </cell>
        </row>
        <row r="89">
          <cell r="A89" t="str">
            <v>258032</v>
          </cell>
          <cell r="B89" t="str">
            <v>PAEDIATRIC DIABETES</v>
          </cell>
        </row>
        <row r="90">
          <cell r="A90" t="str">
            <v>258033</v>
          </cell>
          <cell r="B90" t="str">
            <v>CHILD HEALTH ADMIN</v>
          </cell>
        </row>
        <row r="91">
          <cell r="A91" t="str">
            <v>258034</v>
          </cell>
          <cell r="B91" t="str">
            <v>MRC NEWBORN HEARING</v>
          </cell>
        </row>
        <row r="92">
          <cell r="A92" t="str">
            <v>258035</v>
          </cell>
          <cell r="B92" t="str">
            <v>CHILD DTH SPLST NRSNG R R</v>
          </cell>
        </row>
        <row r="93">
          <cell r="A93" t="str">
            <v>258036</v>
          </cell>
          <cell r="B93" t="str">
            <v>CHILD HEALTH MEDICAL</v>
          </cell>
        </row>
        <row r="94">
          <cell r="A94" t="str">
            <v>258037</v>
          </cell>
          <cell r="B94" t="str">
            <v>CHILD HEALTH ADDTNL SESSIONS</v>
          </cell>
        </row>
        <row r="95">
          <cell r="A95" t="str">
            <v>258038</v>
          </cell>
          <cell r="B95" t="str">
            <v>INCOME - NEONATAL CRITICAL CAR</v>
          </cell>
        </row>
        <row r="96">
          <cell r="A96" t="str">
            <v>258039</v>
          </cell>
          <cell r="B96" t="str">
            <v>Nursing - CASH</v>
          </cell>
        </row>
        <row r="97">
          <cell r="A97" t="str">
            <v>258040</v>
          </cell>
          <cell r="B97" t="str">
            <v>Medical Staffing - CASH</v>
          </cell>
        </row>
        <row r="98">
          <cell r="A98" t="str">
            <v>258041</v>
          </cell>
          <cell r="B98" t="str">
            <v>Contraceptive Advice</v>
          </cell>
        </row>
        <row r="99">
          <cell r="A99" t="str">
            <v>258042</v>
          </cell>
          <cell r="B99" t="str">
            <v>Paediatric CNS</v>
          </cell>
        </row>
        <row r="100">
          <cell r="A100" t="str">
            <v>258400</v>
          </cell>
          <cell r="B100" t="str">
            <v>INCOME - DERMATOLOGY</v>
          </cell>
        </row>
        <row r="101">
          <cell r="A101" t="str">
            <v>258401</v>
          </cell>
          <cell r="B101" t="str">
            <v>INCOME - NEUROLOGY</v>
          </cell>
        </row>
        <row r="102">
          <cell r="A102" t="str">
            <v>258402</v>
          </cell>
          <cell r="B102" t="str">
            <v>INCOME - DIETETICS</v>
          </cell>
        </row>
        <row r="103">
          <cell r="A103" t="str">
            <v>258403</v>
          </cell>
          <cell r="B103" t="str">
            <v>MEDICAL STAFF NEUROLOGY</v>
          </cell>
        </row>
        <row r="104">
          <cell r="A104" t="str">
            <v>258404</v>
          </cell>
          <cell r="B104" t="str">
            <v>MEDICAL STAFF DERMATOLOGY</v>
          </cell>
        </row>
        <row r="105">
          <cell r="A105" t="str">
            <v>258405</v>
          </cell>
          <cell r="B105" t="str">
            <v>DERMATOLOGY NURSING</v>
          </cell>
        </row>
        <row r="106">
          <cell r="A106" t="str">
            <v>258406</v>
          </cell>
          <cell r="B106" t="str">
            <v>RECEPTION SERVICE</v>
          </cell>
        </row>
        <row r="107">
          <cell r="A107" t="str">
            <v>258407</v>
          </cell>
          <cell r="B107" t="str">
            <v>DERM ACTIVITY RECOVERY</v>
          </cell>
        </row>
        <row r="108">
          <cell r="A108" t="str">
            <v>258408</v>
          </cell>
          <cell r="B108" t="str">
            <v>SECRETARIAT</v>
          </cell>
        </row>
        <row r="109">
          <cell r="A109" t="str">
            <v>258409</v>
          </cell>
          <cell r="B109" t="str">
            <v>MEDICAL RECORDS</v>
          </cell>
        </row>
        <row r="110">
          <cell r="A110" t="str">
            <v>258410</v>
          </cell>
          <cell r="B110" t="str">
            <v>RADIOLOGY ADMIN</v>
          </cell>
        </row>
        <row r="111">
          <cell r="A111" t="str">
            <v>258411</v>
          </cell>
          <cell r="B111" t="str">
            <v>COLD HARBOUR WAREHOUSE</v>
          </cell>
        </row>
        <row r="112">
          <cell r="A112" t="str">
            <v>258412</v>
          </cell>
          <cell r="B112" t="str">
            <v>INCOME - BREAST SURGERY</v>
          </cell>
        </row>
        <row r="113">
          <cell r="A113" t="str">
            <v>258413</v>
          </cell>
          <cell r="B113" t="str">
            <v>INCOME - AUDIOLOGY</v>
          </cell>
        </row>
        <row r="114">
          <cell r="A114" t="str">
            <v>258414</v>
          </cell>
          <cell r="B114" t="str">
            <v>BREAST CARE NURSING</v>
          </cell>
        </row>
        <row r="115">
          <cell r="A115" t="str">
            <v>258415</v>
          </cell>
          <cell r="B115" t="str">
            <v>BREAST SURGERY</v>
          </cell>
        </row>
        <row r="116">
          <cell r="A116" t="str">
            <v>258416</v>
          </cell>
          <cell r="B116" t="str">
            <v>AUDIOLOGY</v>
          </cell>
        </row>
        <row r="117">
          <cell r="A117" t="str">
            <v>258417</v>
          </cell>
          <cell r="B117" t="str">
            <v>INCOME - CLINICAL HAEMATOLOGY</v>
          </cell>
        </row>
        <row r="118">
          <cell r="A118" t="str">
            <v>258418</v>
          </cell>
          <cell r="B118" t="str">
            <v>INCOME - ANTICOAGULANT SERVICE</v>
          </cell>
        </row>
        <row r="119">
          <cell r="A119" t="str">
            <v>258419</v>
          </cell>
          <cell r="B119" t="str">
            <v>INCOME - MEDICAL ONCOLOGY</v>
          </cell>
        </row>
        <row r="120">
          <cell r="A120" t="str">
            <v>258420</v>
          </cell>
          <cell r="B120" t="str">
            <v>INCOME - PHYSIOTHERAPY</v>
          </cell>
        </row>
        <row r="121">
          <cell r="A121" t="str">
            <v>258421</v>
          </cell>
          <cell r="B121" t="str">
            <v>INCOME - CLINICAL ONCOLOGY</v>
          </cell>
        </row>
        <row r="122">
          <cell r="A122" t="str">
            <v>258422</v>
          </cell>
          <cell r="B122" t="str">
            <v>INCOME - INTERVENTIONAL RADIOL</v>
          </cell>
        </row>
        <row r="123">
          <cell r="A123" t="str">
            <v>258423</v>
          </cell>
          <cell r="B123" t="str">
            <v>INCOME - CHEMICAL PATHOLOGY</v>
          </cell>
        </row>
        <row r="124">
          <cell r="A124" t="str">
            <v>258424</v>
          </cell>
          <cell r="B124" t="str">
            <v>INCOME - HAEMATOLOGY</v>
          </cell>
        </row>
        <row r="125">
          <cell r="A125" t="str">
            <v>258425</v>
          </cell>
          <cell r="B125" t="str">
            <v>INCOME - BREAST SCREENING</v>
          </cell>
        </row>
        <row r="126">
          <cell r="A126" t="str">
            <v>258426</v>
          </cell>
          <cell r="B126" t="str">
            <v>RADIOLOGY MANAGEMENT</v>
          </cell>
        </row>
        <row r="127">
          <cell r="A127" t="str">
            <v>258427</v>
          </cell>
          <cell r="B127" t="str">
            <v>SONOGRAPHERS</v>
          </cell>
        </row>
        <row r="128">
          <cell r="A128" t="str">
            <v>258428</v>
          </cell>
          <cell r="B128" t="str">
            <v>PAH X-RAY</v>
          </cell>
        </row>
        <row r="129">
          <cell r="A129" t="str">
            <v>258429</v>
          </cell>
          <cell r="B129" t="str">
            <v>RADIOLOGY NURSING</v>
          </cell>
        </row>
        <row r="130">
          <cell r="A130" t="str">
            <v>258430</v>
          </cell>
          <cell r="B130" t="str">
            <v>RADIOLOGY INCOME</v>
          </cell>
        </row>
        <row r="131">
          <cell r="A131" t="str">
            <v>258431</v>
          </cell>
          <cell r="B131" t="str">
            <v>RADIOLOGY OUTSOURCED SCANS</v>
          </cell>
        </row>
        <row r="132">
          <cell r="A132" t="str">
            <v>258432</v>
          </cell>
          <cell r="B132" t="str">
            <v>RADIOLOGY ADDITIONAL SESSIONS</v>
          </cell>
        </row>
        <row r="133">
          <cell r="A133" t="str">
            <v>258433</v>
          </cell>
          <cell r="B133" t="str">
            <v>PACS</v>
          </cell>
        </row>
        <row r="134">
          <cell r="A134" t="str">
            <v>258434</v>
          </cell>
          <cell r="B134" t="str">
            <v>CCCS ACTIVITY RECOVERY</v>
          </cell>
        </row>
        <row r="135">
          <cell r="A135" t="str">
            <v>258435</v>
          </cell>
          <cell r="B135" t="str">
            <v>MAMMOGRAPHY</v>
          </cell>
        </row>
        <row r="136">
          <cell r="A136" t="str">
            <v>258436</v>
          </cell>
          <cell r="B136" t="str">
            <v>SYMPTOMATIC</v>
          </cell>
        </row>
        <row r="137">
          <cell r="A137" t="str">
            <v>258437</v>
          </cell>
          <cell r="B137" t="str">
            <v>INCOME - ANTICOAG COMMUNITY</v>
          </cell>
        </row>
        <row r="138">
          <cell r="A138" t="str">
            <v>258438</v>
          </cell>
          <cell r="B138" t="str">
            <v>MEDICAL ILLUSTRATION</v>
          </cell>
        </row>
        <row r="139">
          <cell r="A139" t="str">
            <v>258439</v>
          </cell>
          <cell r="B139" t="str">
            <v>PATHOLOGY MANAGEMENT PATH MGT</v>
          </cell>
        </row>
        <row r="140">
          <cell r="A140" t="str">
            <v>258440</v>
          </cell>
          <cell r="B140" t="str">
            <v>MICROBIOLOGY</v>
          </cell>
        </row>
        <row r="141">
          <cell r="A141" t="str">
            <v>258441</v>
          </cell>
          <cell r="B141" t="str">
            <v>ANTICOAG MONITORING SERVICE</v>
          </cell>
        </row>
        <row r="142">
          <cell r="A142" t="str">
            <v>258442</v>
          </cell>
          <cell r="B142" t="str">
            <v>CELLULAR PATHOLOGY</v>
          </cell>
        </row>
        <row r="143">
          <cell r="A143" t="str">
            <v>258443</v>
          </cell>
          <cell r="B143" t="str">
            <v>PAH MORTUARY</v>
          </cell>
        </row>
        <row r="144">
          <cell r="A144" t="str">
            <v>258444</v>
          </cell>
          <cell r="B144" t="str">
            <v>BLOOD TRANSFUSION</v>
          </cell>
        </row>
        <row r="145">
          <cell r="A145" t="str">
            <v>258445</v>
          </cell>
          <cell r="B145" t="str">
            <v>PATHOLOGY COMP REVENUE</v>
          </cell>
        </row>
        <row r="146">
          <cell r="A146" t="str">
            <v>258446</v>
          </cell>
          <cell r="B146" t="str">
            <v>PRE-ANALYTICAL SERVICES</v>
          </cell>
        </row>
        <row r="147">
          <cell r="A147" t="str">
            <v>258447</v>
          </cell>
          <cell r="B147" t="str">
            <v>BIOCHEMISTRY</v>
          </cell>
        </row>
        <row r="148">
          <cell r="A148" t="str">
            <v>258448</v>
          </cell>
          <cell r="B148" t="str">
            <v>HAEMATOLOGY</v>
          </cell>
        </row>
        <row r="149">
          <cell r="A149" t="str">
            <v>258449</v>
          </cell>
          <cell r="B149" t="str">
            <v>PCR</v>
          </cell>
        </row>
        <row r="150">
          <cell r="A150" t="str">
            <v>258450</v>
          </cell>
          <cell r="B150" t="str">
            <v>PRIVATE PATIENT HISTO/CYTOLOGY</v>
          </cell>
        </row>
        <row r="151">
          <cell r="A151" t="str">
            <v>258451</v>
          </cell>
          <cell r="B151" t="str">
            <v>OUTPATIENT APPOINTMENT DEPARTM</v>
          </cell>
        </row>
        <row r="152">
          <cell r="A152" t="str">
            <v>258452</v>
          </cell>
          <cell r="B152" t="str">
            <v>HEH OUTPATIENTS</v>
          </cell>
        </row>
        <row r="153">
          <cell r="A153" t="str">
            <v>258453</v>
          </cell>
          <cell r="B153" t="str">
            <v>OUTPATIENT SERVICES</v>
          </cell>
        </row>
        <row r="154">
          <cell r="A154" t="str">
            <v>258454</v>
          </cell>
          <cell r="B154" t="str">
            <v>SMH OUTPATIENTS</v>
          </cell>
        </row>
        <row r="155">
          <cell r="A155" t="str">
            <v>258455</v>
          </cell>
          <cell r="B155" t="str">
            <v>PAH PHARMACY</v>
          </cell>
        </row>
        <row r="156">
          <cell r="A156" t="str">
            <v>258456</v>
          </cell>
          <cell r="B156" t="str">
            <v>HIGH COST DRUGS AND DEVICES</v>
          </cell>
        </row>
        <row r="157">
          <cell r="A157" t="str">
            <v>258457</v>
          </cell>
          <cell r="B157" t="str">
            <v>DRUGS-GENERAL LEDGER</v>
          </cell>
        </row>
        <row r="158">
          <cell r="A158" t="str">
            <v>258458</v>
          </cell>
          <cell r="B158" t="str">
            <v>EPMA TEAM</v>
          </cell>
        </row>
        <row r="159">
          <cell r="A159" t="str">
            <v>258459</v>
          </cell>
          <cell r="B159" t="str">
            <v>CCCS MANAGEMENT TEAM</v>
          </cell>
        </row>
        <row r="160">
          <cell r="A160" t="str">
            <v>258460</v>
          </cell>
          <cell r="B160" t="str">
            <v>OCCUPATIONAL THERAPY PAH ACUTE</v>
          </cell>
        </row>
        <row r="161">
          <cell r="A161" t="str">
            <v>258461</v>
          </cell>
          <cell r="B161" t="str">
            <v>PHYSIOTHERAPY PAH ACUTE</v>
          </cell>
        </row>
        <row r="162">
          <cell r="A162" t="str">
            <v>258462</v>
          </cell>
          <cell r="B162" t="str">
            <v>SPEECH &amp; LANGUAGE THERAPY</v>
          </cell>
        </row>
        <row r="163">
          <cell r="A163" t="str">
            <v>258463</v>
          </cell>
          <cell r="B163" t="str">
            <v>DIETETICS</v>
          </cell>
        </row>
        <row r="164">
          <cell r="A164" t="str">
            <v>258464</v>
          </cell>
          <cell r="B164" t="str">
            <v>INCOME - PATHOLOGY DIRECT ACC</v>
          </cell>
        </row>
        <row r="165">
          <cell r="A165" t="str">
            <v>258465</v>
          </cell>
          <cell r="B165" t="str">
            <v>INCOME - RADIOLOGY</v>
          </cell>
        </row>
        <row r="166">
          <cell r="A166" t="str">
            <v>258466</v>
          </cell>
          <cell r="B166" t="str">
            <v>PAMS TRAINING</v>
          </cell>
        </row>
        <row r="167">
          <cell r="A167" t="str">
            <v>258467</v>
          </cell>
          <cell r="B167" t="str">
            <v>ONCOLOGY CANCER</v>
          </cell>
        </row>
        <row r="168">
          <cell r="A168" t="str">
            <v>258468</v>
          </cell>
          <cell r="B168" t="str">
            <v>HAEMATOLOGY CONSULTANTS</v>
          </cell>
        </row>
        <row r="169">
          <cell r="A169" t="str">
            <v>258469</v>
          </cell>
          <cell r="B169" t="str">
            <v>WILLIAMS DAY UNIT</v>
          </cell>
        </row>
        <row r="170">
          <cell r="A170" t="str">
            <v>258470</v>
          </cell>
          <cell r="B170" t="str">
            <v>ANTI-COAGULATION NURSES</v>
          </cell>
        </row>
        <row r="171">
          <cell r="A171" t="str">
            <v>258471</v>
          </cell>
          <cell r="B171" t="str">
            <v>INTRA-OP RADIOTHERAPY</v>
          </cell>
        </row>
        <row r="172">
          <cell r="A172" t="str">
            <v>258472</v>
          </cell>
          <cell r="B172" t="str">
            <v>CANCER ADDITIONAL SESSIONS</v>
          </cell>
        </row>
        <row r="173">
          <cell r="A173" t="str">
            <v>258473</v>
          </cell>
          <cell r="B173" t="str">
            <v>CANCER CLINICAL NURSE SPEC</v>
          </cell>
        </row>
        <row r="174">
          <cell r="A174" t="str">
            <v>258474</v>
          </cell>
          <cell r="B174" t="str">
            <v>PICC LINE SERVICE</v>
          </cell>
        </row>
        <row r="175">
          <cell r="A175" t="str">
            <v>258475</v>
          </cell>
          <cell r="B175" t="str">
            <v>Community Diagnostic Centre</v>
          </cell>
        </row>
        <row r="176">
          <cell r="A176" t="str">
            <v>258476</v>
          </cell>
          <cell r="B176" t="str">
            <v>Covid 19 - ClinSupp</v>
          </cell>
        </row>
        <row r="177">
          <cell r="A177" t="str">
            <v>258477</v>
          </cell>
          <cell r="B177" t="str">
            <v>Community Diagnostic Centre</v>
          </cell>
        </row>
        <row r="178">
          <cell r="A178" t="str">
            <v>258700</v>
          </cell>
          <cell r="B178" t="str">
            <v>DISCHARGE TEAM</v>
          </cell>
        </row>
        <row r="179">
          <cell r="A179" t="str">
            <v>258701</v>
          </cell>
          <cell r="B179" t="str">
            <v>SAFEGUARDING TEAM</v>
          </cell>
        </row>
        <row r="180">
          <cell r="A180" t="str">
            <v>258702</v>
          </cell>
          <cell r="B180" t="str">
            <v>RTT VALIDATORS</v>
          </cell>
        </row>
        <row r="181">
          <cell r="A181" t="str">
            <v>258703</v>
          </cell>
          <cell r="B181" t="str">
            <v>INFECTION CONTROL</v>
          </cell>
        </row>
        <row r="182">
          <cell r="A182" t="str">
            <v>258704</v>
          </cell>
          <cell r="B182" t="str">
            <v>MEDICAL EXAMINER FEES</v>
          </cell>
        </row>
        <row r="183">
          <cell r="A183" t="str">
            <v>258705</v>
          </cell>
          <cell r="B183" t="str">
            <v>GIBBERD WARD TRANSPORT</v>
          </cell>
        </row>
        <row r="184">
          <cell r="A184" t="str">
            <v>258706</v>
          </cell>
          <cell r="B184" t="str">
            <v>TELECOMMUNICATIONS</v>
          </cell>
        </row>
        <row r="185">
          <cell r="A185" t="str">
            <v>258707</v>
          </cell>
          <cell r="B185" t="str">
            <v>PATIENT SAFETY &amp; QUALITY</v>
          </cell>
        </row>
        <row r="186">
          <cell r="A186" t="str">
            <v>258708</v>
          </cell>
          <cell r="B186" t="str">
            <v>CQC COSTS</v>
          </cell>
        </row>
        <row r="187">
          <cell r="A187" t="str">
            <v>258709</v>
          </cell>
          <cell r="B187" t="str">
            <v>CHIEF MED OFFICER</v>
          </cell>
        </row>
        <row r="188">
          <cell r="A188" t="str">
            <v>258710</v>
          </cell>
          <cell r="B188" t="str">
            <v>PAH POST GRAD CENTRE</v>
          </cell>
        </row>
        <row r="189">
          <cell r="A189" t="str">
            <v>258711</v>
          </cell>
          <cell r="B189" t="str">
            <v>GP SPECIALTY TRAINING</v>
          </cell>
        </row>
        <row r="190">
          <cell r="A190" t="str">
            <v>258712</v>
          </cell>
          <cell r="B190" t="str">
            <v>DENTAL TUTORS</v>
          </cell>
        </row>
        <row r="191">
          <cell r="A191" t="str">
            <v>258713</v>
          </cell>
          <cell r="B191" t="str">
            <v>UNDERGRADUATE CLINICAL</v>
          </cell>
        </row>
        <row r="192">
          <cell r="A192" t="str">
            <v>258714</v>
          </cell>
          <cell r="B192" t="str">
            <v>SPECIALTY DOCTORS</v>
          </cell>
        </row>
        <row r="193">
          <cell r="A193" t="str">
            <v>258715</v>
          </cell>
          <cell r="B193" t="str">
            <v>LIBRARY EXPENSES</v>
          </cell>
        </row>
        <row r="194">
          <cell r="A194" t="str">
            <v>258716</v>
          </cell>
          <cell r="B194" t="str">
            <v>RESEARCH &amp; DEVELOPMENT</v>
          </cell>
        </row>
        <row r="195">
          <cell r="A195" t="str">
            <v>258717</v>
          </cell>
          <cell r="B195" t="str">
            <v>CHIEF EXECUTIVE</v>
          </cell>
        </row>
        <row r="196">
          <cell r="A196" t="str">
            <v>258718</v>
          </cell>
          <cell r="B196" t="str">
            <v>DIRECTOR OF PARTNERSHIPS</v>
          </cell>
        </row>
        <row r="197">
          <cell r="A197" t="str">
            <v>258719</v>
          </cell>
          <cell r="B197" t="str">
            <v>NON-EXECUTIVE BOARD</v>
          </cell>
        </row>
        <row r="198">
          <cell r="A198" t="str">
            <v>258720</v>
          </cell>
          <cell r="B198" t="str">
            <v>LEGAL SERVICES</v>
          </cell>
        </row>
        <row r="199">
          <cell r="A199" t="str">
            <v>258721</v>
          </cell>
          <cell r="B199" t="str">
            <v>DIRECTOR OF STRATEGY</v>
          </cell>
        </row>
        <row r="200">
          <cell r="A200" t="str">
            <v>258722</v>
          </cell>
          <cell r="B200" t="str">
            <v>COMMUNICATIONS</v>
          </cell>
        </row>
        <row r="201">
          <cell r="A201" t="str">
            <v>258723</v>
          </cell>
          <cell r="B201" t="str">
            <v>DIRECTOR OF FINANCE</v>
          </cell>
        </row>
        <row r="202">
          <cell r="A202" t="str">
            <v>258724</v>
          </cell>
          <cell r="B202" t="str">
            <v>NEW HOSPITAL</v>
          </cell>
        </row>
        <row r="203">
          <cell r="A203" t="str">
            <v>258725</v>
          </cell>
          <cell r="B203" t="str">
            <v>PATHOLOGY STP PROC</v>
          </cell>
        </row>
        <row r="204">
          <cell r="A204" t="str">
            <v>258726</v>
          </cell>
          <cell r="B204" t="str">
            <v>MANAGEMENT ACCOUNTS</v>
          </cell>
        </row>
        <row r="205">
          <cell r="A205" t="str">
            <v>258727</v>
          </cell>
          <cell r="B205" t="str">
            <v>FINANCIAL ACCOUNTS</v>
          </cell>
        </row>
        <row r="206">
          <cell r="A206" t="str">
            <v>258728</v>
          </cell>
          <cell r="B206" t="str">
            <v>PAYROLL CONTRACT</v>
          </cell>
        </row>
        <row r="207">
          <cell r="A207" t="str">
            <v>258729</v>
          </cell>
          <cell r="B207" t="str">
            <v>PROCUREMENT</v>
          </cell>
        </row>
        <row r="208">
          <cell r="A208" t="str">
            <v>258730</v>
          </cell>
          <cell r="B208" t="str">
            <v>DISTRICT STATIONERY</v>
          </cell>
        </row>
        <row r="209">
          <cell r="A209" t="str">
            <v>258731</v>
          </cell>
          <cell r="B209" t="str">
            <v>STRATEGY &amp; PLANNING</v>
          </cell>
        </row>
        <row r="210">
          <cell r="A210" t="str">
            <v>258732</v>
          </cell>
          <cell r="B210" t="str">
            <v>EHR PROJECTS (REVENUE)</v>
          </cell>
        </row>
        <row r="211">
          <cell r="A211" t="str">
            <v>258733</v>
          </cell>
          <cell r="B211" t="str">
            <v>INFORMATION</v>
          </cell>
        </row>
        <row r="212">
          <cell r="A212" t="str">
            <v>258734</v>
          </cell>
          <cell r="B212" t="str">
            <v>IT</v>
          </cell>
        </row>
        <row r="213">
          <cell r="A213" t="str">
            <v>258735</v>
          </cell>
          <cell r="B213" t="str">
            <v>CLINICAL CODING</v>
          </cell>
        </row>
        <row r="214">
          <cell r="A214" t="str">
            <v>258736</v>
          </cell>
          <cell r="B214" t="str">
            <v>IT - MANAGEMENT</v>
          </cell>
        </row>
        <row r="215">
          <cell r="A215" t="str">
            <v>258737</v>
          </cell>
          <cell r="B215" t="str">
            <v>INFORMATION GOVERNANCE</v>
          </cell>
        </row>
        <row r="216">
          <cell r="A216" t="str">
            <v>258738</v>
          </cell>
          <cell r="B216" t="str">
            <v>STAFF HEALTH AND WELL BEING</v>
          </cell>
        </row>
        <row r="217">
          <cell r="A217" t="str">
            <v>258739</v>
          </cell>
          <cell r="B217" t="str">
            <v>HUMAN RESOURCES</v>
          </cell>
        </row>
        <row r="218">
          <cell r="A218" t="str">
            <v>258740</v>
          </cell>
          <cell r="B218" t="str">
            <v>RECRUITMENT</v>
          </cell>
        </row>
        <row r="219">
          <cell r="A219" t="str">
            <v>258741</v>
          </cell>
          <cell r="B219" t="str">
            <v>LEARNING &amp; ORGANISATIONAL DEV</v>
          </cell>
        </row>
        <row r="220">
          <cell r="A220" t="str">
            <v>258742</v>
          </cell>
          <cell r="B220" t="str">
            <v>REMOVAL COSTS</v>
          </cell>
        </row>
        <row r="221">
          <cell r="A221" t="str">
            <v>258743</v>
          </cell>
          <cell r="B221" t="str">
            <v>E-ROSTERING</v>
          </cell>
        </row>
        <row r="222">
          <cell r="A222" t="str">
            <v>258744</v>
          </cell>
          <cell r="B222" t="str">
            <v>CPD PROJECTS</v>
          </cell>
        </row>
        <row r="223">
          <cell r="A223" t="str">
            <v>258745</v>
          </cell>
          <cell r="B223" t="str">
            <v>MEDICAL RESOURCING</v>
          </cell>
        </row>
        <row r="224">
          <cell r="A224" t="str">
            <v>258746</v>
          </cell>
          <cell r="B224" t="str">
            <v>RESUS TRAINING</v>
          </cell>
        </row>
        <row r="225">
          <cell r="A225" t="str">
            <v>258747</v>
          </cell>
          <cell r="B225" t="str">
            <v>WORKFORCE INFORMATION</v>
          </cell>
        </row>
        <row r="226">
          <cell r="A226" t="str">
            <v>258748</v>
          </cell>
          <cell r="B226" t="str">
            <v>UNION REP</v>
          </cell>
        </row>
        <row r="227">
          <cell r="A227" t="str">
            <v>258749</v>
          </cell>
          <cell r="B227" t="str">
            <v>CHAPLAINS</v>
          </cell>
        </row>
        <row r="228">
          <cell r="A228" t="str">
            <v>258750</v>
          </cell>
          <cell r="B228" t="str">
            <v>ORGANIZATION WIDE LEARNING</v>
          </cell>
        </row>
        <row r="229">
          <cell r="A229" t="str">
            <v>258751</v>
          </cell>
          <cell r="B229" t="str">
            <v>CHIEF OPERATING OFFICER</v>
          </cell>
        </row>
        <row r="230">
          <cell r="A230" t="str">
            <v>258752</v>
          </cell>
          <cell r="B230" t="str">
            <v>PERFORMANCE &amp; PLANNING</v>
          </cell>
        </row>
        <row r="231">
          <cell r="A231" t="str">
            <v>258753</v>
          </cell>
          <cell r="B231" t="str">
            <v>NURSING AND QUALITY</v>
          </cell>
        </row>
        <row r="232">
          <cell r="A232" t="str">
            <v>258754</v>
          </cell>
          <cell r="B232" t="str">
            <v>NON-MEDICAL EDUCATION</v>
          </cell>
        </row>
        <row r="233">
          <cell r="A233" t="str">
            <v>258755</v>
          </cell>
          <cell r="B233" t="str">
            <v>ENHANCED CARE TEAM</v>
          </cell>
        </row>
        <row r="234">
          <cell r="A234" t="str">
            <v>258756</v>
          </cell>
          <cell r="B234" t="str">
            <v>DUTY TEAM</v>
          </cell>
        </row>
        <row r="235">
          <cell r="A235" t="str">
            <v>258757</v>
          </cell>
          <cell r="B235" t="str">
            <v>EMERGENCY PLANNING</v>
          </cell>
        </row>
        <row r="236">
          <cell r="A236" t="str">
            <v>258758</v>
          </cell>
          <cell r="B236" t="str">
            <v>PATIENT EXPERIENCE TEAM</v>
          </cell>
        </row>
        <row r="237">
          <cell r="A237" t="str">
            <v>258759</v>
          </cell>
          <cell r="B237" t="str">
            <v>PATIENT PANEL</v>
          </cell>
        </row>
        <row r="238">
          <cell r="A238" t="str">
            <v>258760</v>
          </cell>
          <cell r="B238" t="str">
            <v>INTERNATIONAL NURSE RECRUITMNT</v>
          </cell>
        </row>
        <row r="239">
          <cell r="A239" t="str">
            <v>258761</v>
          </cell>
          <cell r="B239" t="str">
            <v>CANCER TRANSFORMATION PROJECTS</v>
          </cell>
        </row>
        <row r="240">
          <cell r="A240" t="str">
            <v>258762</v>
          </cell>
          <cell r="B240" t="str">
            <v>CORPORATE CANCER TEAM</v>
          </cell>
        </row>
        <row r="241">
          <cell r="A241" t="str">
            <v>258764</v>
          </cell>
          <cell r="B241" t="str">
            <v>Mitre Building</v>
          </cell>
        </row>
        <row r="242">
          <cell r="A242" t="str">
            <v>258765</v>
          </cell>
          <cell r="B242" t="str">
            <v>Covid 19 - CFO</v>
          </cell>
        </row>
        <row r="243">
          <cell r="A243" t="str">
            <v>258766</v>
          </cell>
          <cell r="B243" t="str">
            <v>Covid 19 - Chief Operating Off</v>
          </cell>
        </row>
        <row r="244">
          <cell r="A244" t="str">
            <v>258767</v>
          </cell>
          <cell r="B244" t="str">
            <v>Covid 19 - DoP</v>
          </cell>
        </row>
        <row r="245">
          <cell r="A245" t="str">
            <v>258768</v>
          </cell>
          <cell r="B245" t="str">
            <v>Covid 19 - Chief Nurse</v>
          </cell>
        </row>
        <row r="246">
          <cell r="A246" t="str">
            <v>258769</v>
          </cell>
          <cell r="B246" t="str">
            <v>PAH Post Grad Centre</v>
          </cell>
        </row>
        <row r="247">
          <cell r="A247" t="str">
            <v>258770</v>
          </cell>
          <cell r="B247" t="str">
            <v>GP Post Grad Education</v>
          </cell>
        </row>
        <row r="248">
          <cell r="A248" t="str">
            <v>258771</v>
          </cell>
          <cell r="B248" t="str">
            <v>Event in a Tent</v>
          </cell>
        </row>
        <row r="249">
          <cell r="A249" t="str">
            <v>258772</v>
          </cell>
          <cell r="B249" t="str">
            <v>Marketing</v>
          </cell>
        </row>
        <row r="250">
          <cell r="A250" t="str">
            <v>258773</v>
          </cell>
          <cell r="B250" t="str">
            <v>IM&amp;T Revenue Projects</v>
          </cell>
        </row>
        <row r="251">
          <cell r="A251" t="str">
            <v>258774</v>
          </cell>
          <cell r="B251" t="str">
            <v>Winter Pressures - ICT</v>
          </cell>
        </row>
        <row r="252">
          <cell r="A252" t="str">
            <v>259000</v>
          </cell>
          <cell r="B252" t="str">
            <v>MSK COLLABORATION</v>
          </cell>
        </row>
        <row r="253">
          <cell r="A253" t="str">
            <v>259001</v>
          </cell>
          <cell r="B253" t="str">
            <v>QUALITY FIRST</v>
          </cell>
        </row>
        <row r="254">
          <cell r="A254" t="str">
            <v>259002</v>
          </cell>
          <cell r="B254" t="str">
            <v>PROGRAMME MANAGEMENT OFFICE</v>
          </cell>
        </row>
        <row r="255">
          <cell r="A255" t="str">
            <v>259200</v>
          </cell>
          <cell r="B255" t="str">
            <v>FLORENCE NIGHTINGALE CDC</v>
          </cell>
        </row>
        <row r="256">
          <cell r="A256" t="str">
            <v>259201</v>
          </cell>
          <cell r="B256" t="str">
            <v>COVID 19 - ESTS&amp;FACS</v>
          </cell>
        </row>
        <row r="257">
          <cell r="A257" t="str">
            <v>259202</v>
          </cell>
          <cell r="B257" t="str">
            <v>HEH PFI</v>
          </cell>
        </row>
        <row r="258">
          <cell r="A258" t="str">
            <v>259203</v>
          </cell>
          <cell r="B258" t="str">
            <v>GALEN HOUSE LEASE</v>
          </cell>
        </row>
        <row r="259">
          <cell r="A259" t="str">
            <v>259204</v>
          </cell>
          <cell r="B259" t="str">
            <v>KAO PARK</v>
          </cell>
        </row>
        <row r="260">
          <cell r="A260" t="str">
            <v>259205</v>
          </cell>
          <cell r="B260" t="str">
            <v>SMH PROPERTY COSTS</v>
          </cell>
        </row>
        <row r="261">
          <cell r="A261" t="str">
            <v>259206</v>
          </cell>
          <cell r="B261" t="str">
            <v>DOMESTICS MODERNISATION</v>
          </cell>
        </row>
        <row r="262">
          <cell r="A262" t="str">
            <v>259207</v>
          </cell>
          <cell r="B262" t="str">
            <v>HOUSEKEEPERS</v>
          </cell>
        </row>
        <row r="263">
          <cell r="A263" t="str">
            <v>259208</v>
          </cell>
          <cell r="B263" t="str">
            <v>CATERING</v>
          </cell>
        </row>
        <row r="264">
          <cell r="A264" t="str">
            <v>259209</v>
          </cell>
          <cell r="B264" t="str">
            <v>DOMESTICS</v>
          </cell>
        </row>
        <row r="265">
          <cell r="A265" t="str">
            <v>259210</v>
          </cell>
          <cell r="B265" t="str">
            <v>RESTAURANT</v>
          </cell>
        </row>
        <row r="266">
          <cell r="A266" t="str">
            <v>259211</v>
          </cell>
          <cell r="B266" t="str">
            <v>PATIENTS DINING</v>
          </cell>
        </row>
        <row r="267">
          <cell r="A267" t="str">
            <v>259212</v>
          </cell>
          <cell r="B267" t="str">
            <v>PORTERING</v>
          </cell>
        </row>
        <row r="268">
          <cell r="A268" t="str">
            <v>259213</v>
          </cell>
          <cell r="B268" t="str">
            <v>UTILITIES</v>
          </cell>
        </row>
        <row r="269">
          <cell r="A269" t="str">
            <v>259214</v>
          </cell>
          <cell r="B269" t="str">
            <v>ENGINEERING/BUILDING</v>
          </cell>
        </row>
        <row r="270">
          <cell r="A270" t="str">
            <v>259215</v>
          </cell>
          <cell r="B270" t="str">
            <v>EBME</v>
          </cell>
        </row>
        <row r="271">
          <cell r="A271" t="str">
            <v>259216</v>
          </cell>
          <cell r="B271" t="str">
            <v>CAPITAL PROJECT TEAM</v>
          </cell>
        </row>
        <row r="272">
          <cell r="A272" t="str">
            <v>259217</v>
          </cell>
          <cell r="B272" t="str">
            <v>FEASIBILITY STUDIES</v>
          </cell>
        </row>
        <row r="273">
          <cell r="A273" t="str">
            <v>259218</v>
          </cell>
          <cell r="B273" t="str">
            <v>HOTEL SERVICES MANAGEMENT</v>
          </cell>
        </row>
        <row r="274">
          <cell r="A274" t="str">
            <v>259219</v>
          </cell>
          <cell r="B274" t="str">
            <v>POSTAL SERVICES</v>
          </cell>
        </row>
        <row r="275">
          <cell r="A275" t="str">
            <v>259220</v>
          </cell>
          <cell r="B275" t="str">
            <v>ACCOMMODATION</v>
          </cell>
        </row>
        <row r="276">
          <cell r="A276" t="str">
            <v>259221</v>
          </cell>
          <cell r="B276" t="str">
            <v>TRANSPORT SERVICES</v>
          </cell>
        </row>
        <row r="277">
          <cell r="A277" t="str">
            <v>259222</v>
          </cell>
          <cell r="B277" t="str">
            <v>LINEN &amp; LAUNDRY</v>
          </cell>
        </row>
        <row r="278">
          <cell r="A278" t="str">
            <v>259223</v>
          </cell>
          <cell r="B278" t="str">
            <v>ESTATES&amp;FACILITIES SENIOR MGMT</v>
          </cell>
        </row>
        <row r="279">
          <cell r="A279" t="str">
            <v>259224</v>
          </cell>
          <cell r="B279" t="str">
            <v>ENVIRONMENT/SUSTAINABILITY</v>
          </cell>
        </row>
        <row r="280">
          <cell r="A280" t="str">
            <v>259225</v>
          </cell>
          <cell r="B280" t="str">
            <v>SECURITY SERVICES</v>
          </cell>
        </row>
        <row r="281">
          <cell r="A281" t="str">
            <v>259226</v>
          </cell>
          <cell r="B281" t="str">
            <v>CAR PARKING</v>
          </cell>
        </row>
        <row r="282">
          <cell r="A282" t="str">
            <v>259227</v>
          </cell>
          <cell r="B282" t="str">
            <v>HEALTH &amp; SAFETY</v>
          </cell>
        </row>
        <row r="283">
          <cell r="A283" t="str">
            <v>259228</v>
          </cell>
          <cell r="B283" t="str">
            <v>Winter Pressures - Ests&amp;Facs</v>
          </cell>
        </row>
        <row r="284">
          <cell r="A284" t="str">
            <v>259229</v>
          </cell>
          <cell r="B284" t="str">
            <v>Estates Manager</v>
          </cell>
        </row>
        <row r="285">
          <cell r="A285" t="str">
            <v>259500</v>
          </cell>
          <cell r="B285" t="str">
            <v>INCOME - GASTROENTEROLOGY</v>
          </cell>
        </row>
        <row r="286">
          <cell r="A286" t="str">
            <v>259501</v>
          </cell>
          <cell r="B286" t="str">
            <v>MEDICAL STAFF GASTRO</v>
          </cell>
        </row>
        <row r="287">
          <cell r="A287" t="str">
            <v>259502</v>
          </cell>
          <cell r="B287" t="str">
            <v>GASTRO SPECIALIST CARE WARD MT</v>
          </cell>
        </row>
        <row r="288">
          <cell r="A288" t="str">
            <v>259503</v>
          </cell>
          <cell r="B288" t="str">
            <v>ELECTIVE SURGERY WARD EH</v>
          </cell>
        </row>
        <row r="289">
          <cell r="A289" t="str">
            <v>259504</v>
          </cell>
          <cell r="B289" t="str">
            <v>INCOME - GENERAL SURGERY</v>
          </cell>
        </row>
        <row r="290">
          <cell r="A290" t="str">
            <v>259505</v>
          </cell>
          <cell r="B290" t="str">
            <v>INCOME - UROLOGY</v>
          </cell>
        </row>
        <row r="291">
          <cell r="A291" t="str">
            <v>259506</v>
          </cell>
          <cell r="B291" t="str">
            <v>INCOME - COLORECTAL SURGERY</v>
          </cell>
        </row>
        <row r="292">
          <cell r="A292" t="str">
            <v>259507</v>
          </cell>
          <cell r="B292" t="str">
            <v>INCOME - VASCULAR SURGERY</v>
          </cell>
        </row>
        <row r="293">
          <cell r="A293" t="str">
            <v>259508</v>
          </cell>
          <cell r="B293" t="str">
            <v>INCOME - TRAUMA &amp; ORTHOPAEDICS</v>
          </cell>
        </row>
        <row r="294">
          <cell r="A294" t="str">
            <v>259509</v>
          </cell>
          <cell r="B294" t="str">
            <v>INCOME - ENT</v>
          </cell>
        </row>
        <row r="295">
          <cell r="A295" t="str">
            <v>259510</v>
          </cell>
          <cell r="B295" t="str">
            <v>INCOME - OPHTHALMOLOGY</v>
          </cell>
        </row>
        <row r="296">
          <cell r="A296" t="str">
            <v>259511</v>
          </cell>
          <cell r="B296" t="str">
            <v>INCOME - ORAL SURGERY</v>
          </cell>
        </row>
        <row r="297">
          <cell r="A297" t="str">
            <v>259512</v>
          </cell>
          <cell r="B297" t="str">
            <v>INCOME - ANAESTHETICS</v>
          </cell>
        </row>
        <row r="298">
          <cell r="A298" t="str">
            <v>259513</v>
          </cell>
          <cell r="B298" t="str">
            <v>INCOME - ORTHOPTICS</v>
          </cell>
        </row>
        <row r="299">
          <cell r="A299" t="str">
            <v>259514</v>
          </cell>
          <cell r="B299" t="str">
            <v>INCOME - OPTOMETRY</v>
          </cell>
        </row>
        <row r="300">
          <cell r="A300" t="str">
            <v>259515</v>
          </cell>
          <cell r="B300" t="str">
            <v>EMERGENCY SURGERY WARD AM</v>
          </cell>
        </row>
        <row r="301">
          <cell r="A301" t="str">
            <v>259516</v>
          </cell>
          <cell r="B301" t="str">
            <v>EMERGENCY SURGERY WARD TA</v>
          </cell>
        </row>
        <row r="302">
          <cell r="A302" t="str">
            <v>259517</v>
          </cell>
          <cell r="B302" t="str">
            <v>PRE-OP ASSESSMENT NURSING</v>
          </cell>
        </row>
        <row r="303">
          <cell r="A303" t="str">
            <v>259518</v>
          </cell>
          <cell r="B303" t="str">
            <v>SPECIALIST NURSING</v>
          </cell>
        </row>
        <row r="304">
          <cell r="A304" t="str">
            <v>259519</v>
          </cell>
          <cell r="B304" t="str">
            <v>GENERAL SURGERY MEDICAL STAFFING</v>
          </cell>
        </row>
        <row r="305">
          <cell r="A305" t="str">
            <v>259520</v>
          </cell>
          <cell r="B305" t="str">
            <v>INCOME - ADULT CRITICAL CARE</v>
          </cell>
        </row>
        <row r="306">
          <cell r="A306" t="str">
            <v>259521</v>
          </cell>
          <cell r="B306" t="str">
            <v>VASCULAR SURGERY MEDICAL STAFFING</v>
          </cell>
        </row>
        <row r="307">
          <cell r="A307" t="str">
            <v>259522</v>
          </cell>
          <cell r="B307" t="str">
            <v>GENERAL SURGERY RECOVERY</v>
          </cell>
        </row>
        <row r="308">
          <cell r="A308" t="str">
            <v>259523</v>
          </cell>
          <cell r="B308" t="str">
            <v>UROLOGY OAK UNIT</v>
          </cell>
        </row>
        <row r="309">
          <cell r="A309" t="str">
            <v>259524</v>
          </cell>
          <cell r="B309" t="str">
            <v>UROLOGY MEDICAL STAFFING</v>
          </cell>
        </row>
        <row r="310">
          <cell r="A310" t="str">
            <v>259525</v>
          </cell>
          <cell r="B310" t="str">
            <v>UROLOGY RECOVERY</v>
          </cell>
        </row>
        <row r="311">
          <cell r="A311" t="str">
            <v>259526</v>
          </cell>
          <cell r="B311" t="str">
            <v>ENT MEDICAL STAFFING</v>
          </cell>
        </row>
        <row r="312">
          <cell r="A312" t="str">
            <v>259527</v>
          </cell>
          <cell r="B312" t="str">
            <v>ENT RECOVERY</v>
          </cell>
        </row>
        <row r="313">
          <cell r="A313" t="str">
            <v>259528</v>
          </cell>
          <cell r="B313" t="str">
            <v>ORAL SURGERY MEDICAL STAFFING</v>
          </cell>
        </row>
        <row r="314">
          <cell r="A314" t="str">
            <v>259529</v>
          </cell>
          <cell r="B314" t="str">
            <v>ORAL SURGERY RECOVERY</v>
          </cell>
        </row>
        <row r="315">
          <cell r="A315" t="str">
            <v>259530</v>
          </cell>
          <cell r="B315" t="str">
            <v>OPHTHALMOLOGY MEDICAL STAFFING</v>
          </cell>
        </row>
        <row r="316">
          <cell r="A316" t="str">
            <v>259531</v>
          </cell>
          <cell r="B316" t="str">
            <v>OPHTHALMOLOGY OUTPATIENTS</v>
          </cell>
        </row>
        <row r="317">
          <cell r="A317" t="str">
            <v>259532</v>
          </cell>
          <cell r="B317" t="str">
            <v>OPHTHALMOLOGY ACTV RECOVERY</v>
          </cell>
        </row>
        <row r="318">
          <cell r="A318" t="str">
            <v>259533</v>
          </cell>
          <cell r="B318" t="str">
            <v>ELECTIVE ORTHOPEDIC WARD ZS</v>
          </cell>
        </row>
        <row r="319">
          <cell r="A319" t="str">
            <v>259534</v>
          </cell>
          <cell r="B319" t="str">
            <v>ORTHOPAEDIC MEDICAL STAFFING</v>
          </cell>
        </row>
        <row r="320">
          <cell r="A320" t="str">
            <v>259535</v>
          </cell>
          <cell r="B320" t="str">
            <v>ORTHOPAEDIC RECOVERY</v>
          </cell>
        </row>
        <row r="321">
          <cell r="A321" t="str">
            <v>259536</v>
          </cell>
          <cell r="B321" t="str">
            <v>SURGERY MANAGEMENT TEAM</v>
          </cell>
        </row>
        <row r="322">
          <cell r="A322" t="str">
            <v>259537</v>
          </cell>
          <cell r="B322" t="str">
            <v>COMPLEX BOOKERS</v>
          </cell>
        </row>
        <row r="323">
          <cell r="A323" t="str">
            <v>259538</v>
          </cell>
          <cell r="B323" t="str">
            <v>SLA INCOME - SURGERY</v>
          </cell>
        </row>
        <row r="324">
          <cell r="A324" t="str">
            <v>259539</v>
          </cell>
          <cell r="B324" t="str">
            <v>SURGERY PS&amp;Q TEAM</v>
          </cell>
        </row>
        <row r="325">
          <cell r="A325" t="str">
            <v>259540</v>
          </cell>
          <cell r="B325" t="str">
            <v>ANAESTHETIC MEDICAL STAFFING</v>
          </cell>
        </row>
        <row r="326">
          <cell r="A326" t="str">
            <v>259541</v>
          </cell>
          <cell r="B326" t="str">
            <v>ACUTE PAIN SERVICE</v>
          </cell>
        </row>
        <row r="327">
          <cell r="A327" t="str">
            <v>259542</v>
          </cell>
          <cell r="B327" t="str">
            <v>INTENSIVIST ANAESTHETIC MEDICAL STAFFING</v>
          </cell>
        </row>
        <row r="328">
          <cell r="A328" t="str">
            <v>259543</v>
          </cell>
          <cell r="B328" t="str">
            <v>ANAESTHETIC RECOVERY SUPPORT</v>
          </cell>
        </row>
        <row r="329">
          <cell r="A329" t="str">
            <v>259544</v>
          </cell>
          <cell r="B329" t="str">
            <v>ITU/HDU</v>
          </cell>
        </row>
        <row r="330">
          <cell r="A330" t="str">
            <v>259545</v>
          </cell>
          <cell r="B330" t="str">
            <v>CRITICAL CARE OUTREACH TEAM</v>
          </cell>
        </row>
        <row r="331">
          <cell r="A331" t="str">
            <v>259546</v>
          </cell>
          <cell r="B331" t="str">
            <v>MAIN THEATRES</v>
          </cell>
        </row>
        <row r="332">
          <cell r="A332" t="str">
            <v>259547</v>
          </cell>
          <cell r="B332" t="str">
            <v>ORTHOPAEDIC THEATRE</v>
          </cell>
        </row>
        <row r="333">
          <cell r="A333" t="str">
            <v>259548</v>
          </cell>
          <cell r="B333" t="str">
            <v>SUB DIVISION 1 SUPPORT</v>
          </cell>
        </row>
        <row r="334">
          <cell r="A334" t="str">
            <v>259549</v>
          </cell>
          <cell r="B334" t="str">
            <v>POST ANAESTHETIC CARE UNIT</v>
          </cell>
        </row>
        <row r="335">
          <cell r="A335" t="str">
            <v>259550</v>
          </cell>
          <cell r="B335" t="str">
            <v>COLORECTAL RECOVERY</v>
          </cell>
        </row>
        <row r="336">
          <cell r="A336" t="str">
            <v>259551</v>
          </cell>
          <cell r="B336" t="str">
            <v>DAY STAY UNIT</v>
          </cell>
        </row>
        <row r="337">
          <cell r="A337" t="str">
            <v>259552</v>
          </cell>
          <cell r="B337" t="str">
            <v>ENDOSCOPY SERVICE</v>
          </cell>
        </row>
        <row r="338">
          <cell r="A338" t="str">
            <v>259553</v>
          </cell>
          <cell r="B338" t="str">
            <v>ENDOSCOPY RECOVERY</v>
          </cell>
        </row>
        <row r="339">
          <cell r="A339" t="str">
            <v>259554</v>
          </cell>
          <cell r="B339" t="str">
            <v>GASTRO RECOVERY</v>
          </cell>
        </row>
        <row r="340">
          <cell r="A340" t="str">
            <v>259555</v>
          </cell>
          <cell r="B340" t="str">
            <v>CSSD/TSSU</v>
          </cell>
        </row>
        <row r="341">
          <cell r="A341" t="str">
            <v>259556</v>
          </cell>
          <cell r="B341" t="str">
            <v>Ophthalmology Keats House</v>
          </cell>
        </row>
        <row r="342">
          <cell r="A342" t="str">
            <v>259557</v>
          </cell>
          <cell r="B342" t="str">
            <v>Winter Pressures - Surgery</v>
          </cell>
        </row>
        <row r="343">
          <cell r="A343" t="str">
            <v>259558</v>
          </cell>
          <cell r="B343" t="str">
            <v>Covid 19 - Surgery</v>
          </cell>
        </row>
        <row r="344">
          <cell r="A344" t="str">
            <v>259559</v>
          </cell>
          <cell r="B344" t="str">
            <v>OPHTHALMOLOGY SUPPORT</v>
          </cell>
        </row>
        <row r="345">
          <cell r="A345" t="str">
            <v>259560</v>
          </cell>
          <cell r="B345" t="str">
            <v>GASTRO BOOKERS</v>
          </cell>
        </row>
        <row r="346">
          <cell r="A346" t="str">
            <v>259800</v>
          </cell>
          <cell r="B346" t="str">
            <v>ACTIVITY RECOVERY RESERVES</v>
          </cell>
        </row>
        <row r="347">
          <cell r="A347" t="str">
            <v>259801</v>
          </cell>
          <cell r="B347" t="str">
            <v>COVID 19 - CENTRAL</v>
          </cell>
        </row>
        <row r="348">
          <cell r="A348" t="str">
            <v>259802</v>
          </cell>
          <cell r="B348" t="str">
            <v>COVID 19 - DEPRECIATION</v>
          </cell>
        </row>
        <row r="349">
          <cell r="A349" t="str">
            <v>259803</v>
          </cell>
          <cell r="B349" t="str">
            <v>INCOME - PBR EXCLUDED DRUGS</v>
          </cell>
        </row>
        <row r="350">
          <cell r="A350" t="str">
            <v>259804</v>
          </cell>
          <cell r="B350" t="str">
            <v>UNIT RESERVES</v>
          </cell>
        </row>
        <row r="351">
          <cell r="A351" t="str">
            <v>259805</v>
          </cell>
          <cell r="B351" t="str">
            <v>CONTRACT INCOME</v>
          </cell>
        </row>
        <row r="352">
          <cell r="A352" t="str">
            <v>259806</v>
          </cell>
          <cell r="B352" t="str">
            <v>CORPORATE INCOME</v>
          </cell>
        </row>
        <row r="353">
          <cell r="A353" t="str">
            <v>259807</v>
          </cell>
          <cell r="B353" t="str">
            <v>DEPRECIATION AND OTHER BALANCE</v>
          </cell>
        </row>
        <row r="354">
          <cell r="A354" t="str">
            <v>259808</v>
          </cell>
          <cell r="B354" t="str">
            <v>COST PRESSURE RESERVE</v>
          </cell>
        </row>
        <row r="355">
          <cell r="A355" t="str">
            <v>259809</v>
          </cell>
          <cell r="B355" t="str">
            <v>NHSP CONTROL CODE</v>
          </cell>
        </row>
        <row r="356">
          <cell r="A356" t="str">
            <v>259810</v>
          </cell>
          <cell r="B356" t="str">
            <v>WINTER PRESSURES - CENTRAL</v>
          </cell>
        </row>
        <row r="357">
          <cell r="A357" t="str">
            <v>259811</v>
          </cell>
          <cell r="B357" t="str">
            <v>Covid Funding Reserve</v>
          </cell>
        </row>
        <row r="358">
          <cell r="A358" t="str">
            <v>259812</v>
          </cell>
          <cell r="B358" t="str">
            <v>Unit Reserves</v>
          </cell>
        </row>
        <row r="359">
          <cell r="A359" t="str">
            <v>259900</v>
          </cell>
          <cell r="B359" t="str">
            <v>CELLULAR PATHOLOGY</v>
          </cell>
        </row>
        <row r="360">
          <cell r="A360" t="str">
            <v>259901</v>
          </cell>
          <cell r="B360" t="str">
            <v>ORTHOPAEDICS RESEARCH FUND</v>
          </cell>
        </row>
        <row r="361">
          <cell r="A361" t="str">
            <v>259902</v>
          </cell>
          <cell r="B361" t="str">
            <v>W/E ONCOLOGY RESEARCH FUND</v>
          </cell>
        </row>
        <row r="362">
          <cell r="A362" t="str">
            <v>259903</v>
          </cell>
          <cell r="B362" t="str">
            <v>PATHOLOGY EDUCATION &amp; RESEARCH</v>
          </cell>
        </row>
        <row r="363">
          <cell r="A363" t="str">
            <v>259904</v>
          </cell>
          <cell r="B363" t="str">
            <v>Charitable Funds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05.08.2024"/>
    </sheetNames>
    <sheetDataSet>
      <sheetData sheetId="0" refreshError="1">
        <row r="1">
          <cell r="A1" t="str">
            <v>Subjective Code</v>
          </cell>
          <cell r="B1" t="str">
            <v>Subjective Code Desc</v>
          </cell>
          <cell r="C1" t="str">
            <v>Level1 Code</v>
          </cell>
          <cell r="D1" t="str">
            <v>Level2 Code</v>
          </cell>
          <cell r="E1" t="str">
            <v>Level2 Name</v>
          </cell>
          <cell r="F1" t="str">
            <v>Level3 Code</v>
          </cell>
          <cell r="G1" t="str">
            <v>Level3 Name</v>
          </cell>
          <cell r="H1" t="str">
            <v>Level4 Code</v>
          </cell>
          <cell r="I1" t="str">
            <v>Level4 Name</v>
          </cell>
          <cell r="J1" t="str">
            <v>Level5 Code</v>
          </cell>
          <cell r="K1" t="str">
            <v>Level5 Name</v>
          </cell>
          <cell r="L1" t="str">
            <v>Level6 Code</v>
          </cell>
          <cell r="M1" t="str">
            <v>Level6 Name</v>
          </cell>
          <cell r="N1" t="str">
            <v>Level7 Code</v>
          </cell>
          <cell r="O1" t="str">
            <v>Level7 Name</v>
          </cell>
        </row>
        <row r="2">
          <cell r="A2" t="str">
            <v>0001</v>
          </cell>
          <cell r="B2" t="str">
            <v>CIP Clearing</v>
          </cell>
          <cell r="C2" t="str">
            <v>TOTA</v>
          </cell>
          <cell r="D2" t="str">
            <v>BALS</v>
          </cell>
          <cell r="E2" t="str">
            <v>BALANCE SHEET</v>
          </cell>
          <cell r="F2" t="str">
            <v>001M</v>
          </cell>
          <cell r="G2" t="str">
            <v>Assets</v>
          </cell>
          <cell r="H2" t="str">
            <v>001L</v>
          </cell>
          <cell r="I2" t="str">
            <v>Non Current Assets</v>
          </cell>
          <cell r="J2" t="str">
            <v>001K</v>
          </cell>
          <cell r="K2" t="str">
            <v>Non-Current Assets</v>
          </cell>
          <cell r="L2" t="str">
            <v>001J</v>
          </cell>
          <cell r="M2" t="str">
            <v>Non Current Assets</v>
          </cell>
          <cell r="N2" t="str">
            <v>016I</v>
          </cell>
          <cell r="O2" t="str">
            <v>Property, plant and equipment: other</v>
          </cell>
        </row>
        <row r="3">
          <cell r="A3" t="str">
            <v>0002</v>
          </cell>
          <cell r="B3" t="str">
            <v>Asset Clearing</v>
          </cell>
          <cell r="C3" t="str">
            <v>TOTA</v>
          </cell>
          <cell r="D3" t="str">
            <v>BALS</v>
          </cell>
          <cell r="E3" t="str">
            <v>BALANCE SHEET</v>
          </cell>
          <cell r="F3" t="str">
            <v>001M</v>
          </cell>
          <cell r="G3" t="str">
            <v>Assets</v>
          </cell>
          <cell r="H3" t="str">
            <v>001L</v>
          </cell>
          <cell r="I3" t="str">
            <v>Non Current Assets</v>
          </cell>
          <cell r="J3" t="str">
            <v>001K</v>
          </cell>
          <cell r="K3" t="str">
            <v>Non-Current Assets</v>
          </cell>
          <cell r="L3" t="str">
            <v>001J</v>
          </cell>
          <cell r="M3" t="str">
            <v>Non Current Assets</v>
          </cell>
          <cell r="N3" t="str">
            <v>016I</v>
          </cell>
          <cell r="O3" t="str">
            <v>Property, plant and equipment: other</v>
          </cell>
        </row>
        <row r="4">
          <cell r="A4" t="str">
            <v>0003</v>
          </cell>
          <cell r="B4" t="str">
            <v>Land-InYr reval Dep</v>
          </cell>
          <cell r="C4" t="str">
            <v>TOTA</v>
          </cell>
          <cell r="D4" t="str">
            <v>BALS</v>
          </cell>
          <cell r="E4" t="str">
            <v>BALANCE SHEET</v>
          </cell>
          <cell r="F4" t="str">
            <v>001M</v>
          </cell>
          <cell r="G4" t="str">
            <v>Assets</v>
          </cell>
          <cell r="H4" t="str">
            <v>001L</v>
          </cell>
          <cell r="I4" t="str">
            <v>Non Current Assets</v>
          </cell>
          <cell r="J4" t="str">
            <v>001K</v>
          </cell>
          <cell r="K4" t="str">
            <v>Non-Current Assets</v>
          </cell>
          <cell r="L4" t="str">
            <v>001J</v>
          </cell>
          <cell r="M4" t="str">
            <v>Non Current Assets</v>
          </cell>
          <cell r="N4" t="str">
            <v>016I</v>
          </cell>
          <cell r="O4" t="str">
            <v>Property, plant and equipment: other</v>
          </cell>
        </row>
        <row r="5">
          <cell r="A5" t="str">
            <v>0004</v>
          </cell>
          <cell r="B5" t="str">
            <v>AUC-InYr reval Dep</v>
          </cell>
          <cell r="C5" t="str">
            <v>TOTA</v>
          </cell>
          <cell r="D5" t="str">
            <v>BALS</v>
          </cell>
          <cell r="E5" t="str">
            <v>BALANCE SHEET</v>
          </cell>
          <cell r="F5" t="str">
            <v>001M</v>
          </cell>
          <cell r="G5" t="str">
            <v>Assets</v>
          </cell>
          <cell r="H5" t="str">
            <v>001L</v>
          </cell>
          <cell r="I5" t="str">
            <v>Non Current Assets</v>
          </cell>
          <cell r="J5" t="str">
            <v>001K</v>
          </cell>
          <cell r="K5" t="str">
            <v>Non-Current Assets</v>
          </cell>
          <cell r="L5" t="str">
            <v>001J</v>
          </cell>
          <cell r="M5" t="str">
            <v>Non Current Assets</v>
          </cell>
          <cell r="N5" t="str">
            <v>016I</v>
          </cell>
          <cell r="O5" t="str">
            <v>Property, plant and equipment: other</v>
          </cell>
        </row>
        <row r="6">
          <cell r="A6" t="str">
            <v>0006</v>
          </cell>
          <cell r="B6" t="str">
            <v>Land Impmt Rev Amort to I&amp;E</v>
          </cell>
          <cell r="C6" t="str">
            <v>TOTA</v>
          </cell>
          <cell r="D6" t="str">
            <v>BALS</v>
          </cell>
          <cell r="E6" t="str">
            <v>BALANCE SHEET</v>
          </cell>
          <cell r="F6" t="str">
            <v>001M</v>
          </cell>
          <cell r="G6" t="str">
            <v>Assets</v>
          </cell>
          <cell r="H6" t="str">
            <v>001L</v>
          </cell>
          <cell r="I6" t="str">
            <v>Non Current Assets</v>
          </cell>
          <cell r="J6" t="str">
            <v>001K</v>
          </cell>
          <cell r="K6" t="str">
            <v>Non-Current Assets</v>
          </cell>
          <cell r="L6" t="str">
            <v>001J</v>
          </cell>
          <cell r="M6" t="str">
            <v>Non Current Assets</v>
          </cell>
          <cell r="N6" t="str">
            <v>016I</v>
          </cell>
          <cell r="O6" t="str">
            <v>Property, plant and equipment: other</v>
          </cell>
        </row>
        <row r="7">
          <cell r="A7" t="str">
            <v>0007</v>
          </cell>
          <cell r="B7" t="str">
            <v>Land -InYr reval Amortisation</v>
          </cell>
          <cell r="C7" t="str">
            <v>TOTA</v>
          </cell>
          <cell r="D7" t="str">
            <v>BALS</v>
          </cell>
          <cell r="E7" t="str">
            <v>BALANCE SHEET</v>
          </cell>
          <cell r="F7" t="str">
            <v>001M</v>
          </cell>
          <cell r="G7" t="str">
            <v>Assets</v>
          </cell>
          <cell r="H7" t="str">
            <v>001L</v>
          </cell>
          <cell r="I7" t="str">
            <v>Non Current Assets</v>
          </cell>
          <cell r="J7" t="str">
            <v>001K</v>
          </cell>
          <cell r="K7" t="str">
            <v>Non-Current Assets</v>
          </cell>
          <cell r="L7" t="str">
            <v>001J</v>
          </cell>
          <cell r="M7" t="str">
            <v>Non Current Assets</v>
          </cell>
          <cell r="N7" t="str">
            <v>016I</v>
          </cell>
          <cell r="O7" t="str">
            <v>Property, plant and equipment: other</v>
          </cell>
        </row>
        <row r="8">
          <cell r="A8" t="str">
            <v>0008</v>
          </cell>
          <cell r="B8" t="str">
            <v>Land Disp Amortisation</v>
          </cell>
          <cell r="C8" t="str">
            <v>TOTA</v>
          </cell>
          <cell r="D8" t="str">
            <v>BALS</v>
          </cell>
          <cell r="E8" t="str">
            <v>BALANCE SHEET</v>
          </cell>
          <cell r="F8" t="str">
            <v>001M</v>
          </cell>
          <cell r="G8" t="str">
            <v>Assets</v>
          </cell>
          <cell r="H8" t="str">
            <v>001L</v>
          </cell>
          <cell r="I8" t="str">
            <v>Non Current Assets</v>
          </cell>
          <cell r="J8" t="str">
            <v>001K</v>
          </cell>
          <cell r="K8" t="str">
            <v>Non-Current Assets</v>
          </cell>
          <cell r="L8" t="str">
            <v>001J</v>
          </cell>
          <cell r="M8" t="str">
            <v>Non Current Assets</v>
          </cell>
          <cell r="N8" t="str">
            <v>016I</v>
          </cell>
          <cell r="O8" t="str">
            <v>Property, plant and equipment: other</v>
          </cell>
        </row>
        <row r="9">
          <cell r="A9" t="str">
            <v>0009</v>
          </cell>
          <cell r="B9" t="str">
            <v>Land Disp New Fin Lease Amort</v>
          </cell>
          <cell r="C9" t="str">
            <v>TOTA</v>
          </cell>
          <cell r="D9" t="str">
            <v>BALS</v>
          </cell>
          <cell r="E9" t="str">
            <v>BALANCE SHEET</v>
          </cell>
          <cell r="F9" t="str">
            <v>001M</v>
          </cell>
          <cell r="G9" t="str">
            <v>Assets</v>
          </cell>
          <cell r="H9" t="str">
            <v>001L</v>
          </cell>
          <cell r="I9" t="str">
            <v>Non Current Assets</v>
          </cell>
          <cell r="J9" t="str">
            <v>001K</v>
          </cell>
          <cell r="K9" t="str">
            <v>Non-Current Assets</v>
          </cell>
          <cell r="L9" t="str">
            <v>001J</v>
          </cell>
          <cell r="M9" t="str">
            <v>Non Current Assets</v>
          </cell>
          <cell r="N9" t="str">
            <v>016I</v>
          </cell>
          <cell r="O9" t="str">
            <v>Property, plant and equipment: other</v>
          </cell>
        </row>
        <row r="10">
          <cell r="A10" t="str">
            <v>0010</v>
          </cell>
          <cell r="B10" t="str">
            <v>Land Book Value BF</v>
          </cell>
          <cell r="C10" t="str">
            <v>TOTA</v>
          </cell>
          <cell r="D10" t="str">
            <v>BALS</v>
          </cell>
          <cell r="E10" t="str">
            <v>BALANCE SHEET</v>
          </cell>
          <cell r="F10" t="str">
            <v>001M</v>
          </cell>
          <cell r="G10" t="str">
            <v>Assets</v>
          </cell>
          <cell r="H10" t="str">
            <v>001L</v>
          </cell>
          <cell r="I10" t="str">
            <v>Non Current Assets</v>
          </cell>
          <cell r="J10" t="str">
            <v>001K</v>
          </cell>
          <cell r="K10" t="str">
            <v>Non-Current Assets</v>
          </cell>
          <cell r="L10" t="str">
            <v>001J</v>
          </cell>
          <cell r="M10" t="str">
            <v>Non Current Assets</v>
          </cell>
          <cell r="N10" t="str">
            <v>016I</v>
          </cell>
          <cell r="O10" t="str">
            <v>Property, plant and equipment: other</v>
          </cell>
        </row>
        <row r="11">
          <cell r="A11" t="str">
            <v>0011</v>
          </cell>
          <cell r="B11" t="str">
            <v>Land Additions</v>
          </cell>
          <cell r="C11" t="str">
            <v>TOTA</v>
          </cell>
          <cell r="D11" t="str">
            <v>BALS</v>
          </cell>
          <cell r="E11" t="str">
            <v>BALANCE SHEET</v>
          </cell>
          <cell r="F11" t="str">
            <v>001M</v>
          </cell>
          <cell r="G11" t="str">
            <v>Assets</v>
          </cell>
          <cell r="H11" t="str">
            <v>001L</v>
          </cell>
          <cell r="I11" t="str">
            <v>Non Current Assets</v>
          </cell>
          <cell r="J11" t="str">
            <v>001K</v>
          </cell>
          <cell r="K11" t="str">
            <v>Non-Current Assets</v>
          </cell>
          <cell r="L11" t="str">
            <v>001J</v>
          </cell>
          <cell r="M11" t="str">
            <v>Non Current Assets</v>
          </cell>
          <cell r="N11" t="str">
            <v>016I</v>
          </cell>
          <cell r="O11" t="str">
            <v>Property, plant and equipment: other</v>
          </cell>
        </row>
        <row r="12">
          <cell r="A12" t="str">
            <v>0012</v>
          </cell>
          <cell r="B12" t="str">
            <v>Land Donations</v>
          </cell>
          <cell r="C12" t="str">
            <v>TOTA</v>
          </cell>
          <cell r="D12" t="str">
            <v>BALS</v>
          </cell>
          <cell r="E12" t="str">
            <v>BALANCE SHEET</v>
          </cell>
          <cell r="F12" t="str">
            <v>001M</v>
          </cell>
          <cell r="G12" t="str">
            <v>Assets</v>
          </cell>
          <cell r="H12" t="str">
            <v>001L</v>
          </cell>
          <cell r="I12" t="str">
            <v>Non Current Assets</v>
          </cell>
          <cell r="J12" t="str">
            <v>001K</v>
          </cell>
          <cell r="K12" t="str">
            <v>Non-Current Assets</v>
          </cell>
          <cell r="L12" t="str">
            <v>001J</v>
          </cell>
          <cell r="M12" t="str">
            <v>Non Current Assets</v>
          </cell>
          <cell r="N12" t="str">
            <v>016I</v>
          </cell>
          <cell r="O12" t="str">
            <v>Property, plant and equipment: other</v>
          </cell>
        </row>
        <row r="13">
          <cell r="A13" t="str">
            <v>0013</v>
          </cell>
          <cell r="B13" t="str">
            <v>Land Disposals</v>
          </cell>
          <cell r="C13" t="str">
            <v>TOTA</v>
          </cell>
          <cell r="D13" t="str">
            <v>BALS</v>
          </cell>
          <cell r="E13" t="str">
            <v>BALANCE SHEET</v>
          </cell>
          <cell r="F13" t="str">
            <v>001M</v>
          </cell>
          <cell r="G13" t="str">
            <v>Assets</v>
          </cell>
          <cell r="H13" t="str">
            <v>001L</v>
          </cell>
          <cell r="I13" t="str">
            <v>Non Current Assets</v>
          </cell>
          <cell r="J13" t="str">
            <v>001K</v>
          </cell>
          <cell r="K13" t="str">
            <v>Non-Current Assets</v>
          </cell>
          <cell r="L13" t="str">
            <v>001J</v>
          </cell>
          <cell r="M13" t="str">
            <v>Non Current Assets</v>
          </cell>
          <cell r="N13" t="str">
            <v>016I</v>
          </cell>
          <cell r="O13" t="str">
            <v>Property, plant and equipment: other</v>
          </cell>
        </row>
        <row r="14">
          <cell r="A14" t="str">
            <v>0014</v>
          </cell>
          <cell r="B14" t="str">
            <v>Land Impairment Losses to RR</v>
          </cell>
          <cell r="C14" t="str">
            <v>TOTA</v>
          </cell>
          <cell r="D14" t="str">
            <v>BALS</v>
          </cell>
          <cell r="E14" t="str">
            <v>BALANCE SHEET</v>
          </cell>
          <cell r="F14" t="str">
            <v>001M</v>
          </cell>
          <cell r="G14" t="str">
            <v>Assets</v>
          </cell>
          <cell r="H14" t="str">
            <v>001L</v>
          </cell>
          <cell r="I14" t="str">
            <v>Non Current Assets</v>
          </cell>
          <cell r="J14" t="str">
            <v>001K</v>
          </cell>
          <cell r="K14" t="str">
            <v>Non-Current Assets</v>
          </cell>
          <cell r="L14" t="str">
            <v>001J</v>
          </cell>
          <cell r="M14" t="str">
            <v>Non Current Assets</v>
          </cell>
          <cell r="N14" t="str">
            <v>016I</v>
          </cell>
          <cell r="O14" t="str">
            <v>Property, plant and equipment: other</v>
          </cell>
        </row>
        <row r="15">
          <cell r="A15" t="str">
            <v>0015</v>
          </cell>
          <cell r="B15" t="str">
            <v>Land Impairment to RR Reversal</v>
          </cell>
          <cell r="C15" t="str">
            <v>TOTA</v>
          </cell>
          <cell r="D15" t="str">
            <v>BALS</v>
          </cell>
          <cell r="E15" t="str">
            <v>BALANCE SHEET</v>
          </cell>
          <cell r="F15" t="str">
            <v>001M</v>
          </cell>
          <cell r="G15" t="str">
            <v>Assets</v>
          </cell>
          <cell r="H15" t="str">
            <v>001L</v>
          </cell>
          <cell r="I15" t="str">
            <v>Non Current Assets</v>
          </cell>
          <cell r="J15" t="str">
            <v>001K</v>
          </cell>
          <cell r="K15" t="str">
            <v>Non-Current Assets</v>
          </cell>
          <cell r="L15" t="str">
            <v>001J</v>
          </cell>
          <cell r="M15" t="str">
            <v>Non Current Assets</v>
          </cell>
          <cell r="N15" t="str">
            <v>016I</v>
          </cell>
          <cell r="O15" t="str">
            <v>Property, plant and equipment: other</v>
          </cell>
        </row>
        <row r="16">
          <cell r="A16" t="str">
            <v>0016</v>
          </cell>
          <cell r="B16" t="str">
            <v>Land Transfers to from AHFS</v>
          </cell>
          <cell r="C16" t="str">
            <v>TOTA</v>
          </cell>
          <cell r="D16" t="str">
            <v>BALS</v>
          </cell>
          <cell r="E16" t="str">
            <v>BALANCE SHEET</v>
          </cell>
          <cell r="F16" t="str">
            <v>001M</v>
          </cell>
          <cell r="G16" t="str">
            <v>Assets</v>
          </cell>
          <cell r="H16" t="str">
            <v>001L</v>
          </cell>
          <cell r="I16" t="str">
            <v>Non Current Assets</v>
          </cell>
          <cell r="J16" t="str">
            <v>001K</v>
          </cell>
          <cell r="K16" t="str">
            <v>Non-Current Assets</v>
          </cell>
          <cell r="L16" t="str">
            <v>001J</v>
          </cell>
          <cell r="M16" t="str">
            <v>Non Current Assets</v>
          </cell>
          <cell r="N16" t="str">
            <v>016I</v>
          </cell>
          <cell r="O16" t="str">
            <v>Property, plant and equipment: other</v>
          </cell>
        </row>
        <row r="17">
          <cell r="A17" t="str">
            <v>0017</v>
          </cell>
          <cell r="B17" t="str">
            <v>Land Indexation</v>
          </cell>
          <cell r="C17" t="str">
            <v>TOTA</v>
          </cell>
          <cell r="D17" t="str">
            <v>BALS</v>
          </cell>
          <cell r="E17" t="str">
            <v>BALANCE SHEET</v>
          </cell>
          <cell r="F17" t="str">
            <v>001M</v>
          </cell>
          <cell r="G17" t="str">
            <v>Assets</v>
          </cell>
          <cell r="H17" t="str">
            <v>001L</v>
          </cell>
          <cell r="I17" t="str">
            <v>Non Current Assets</v>
          </cell>
          <cell r="J17" t="str">
            <v>001K</v>
          </cell>
          <cell r="K17" t="str">
            <v>Non-Current Assets</v>
          </cell>
          <cell r="L17" t="str">
            <v>001J</v>
          </cell>
          <cell r="M17" t="str">
            <v>Non Current Assets</v>
          </cell>
          <cell r="N17" t="str">
            <v>016I</v>
          </cell>
          <cell r="O17" t="str">
            <v>Property, plant and equipment: other</v>
          </cell>
        </row>
        <row r="18">
          <cell r="A18" t="str">
            <v>0018</v>
          </cell>
          <cell r="B18" t="str">
            <v>Land Revals</v>
          </cell>
          <cell r="C18" t="str">
            <v>TOTA</v>
          </cell>
          <cell r="D18" t="str">
            <v>BALS</v>
          </cell>
          <cell r="E18" t="str">
            <v>BALANCE SHEET</v>
          </cell>
          <cell r="F18" t="str">
            <v>001M</v>
          </cell>
          <cell r="G18" t="str">
            <v>Assets</v>
          </cell>
          <cell r="H18" t="str">
            <v>001L</v>
          </cell>
          <cell r="I18" t="str">
            <v>Non Current Assets</v>
          </cell>
          <cell r="J18" t="str">
            <v>001K</v>
          </cell>
          <cell r="K18" t="str">
            <v>Non-Current Assets</v>
          </cell>
          <cell r="L18" t="str">
            <v>001J</v>
          </cell>
          <cell r="M18" t="str">
            <v>Non Current Assets</v>
          </cell>
          <cell r="N18" t="str">
            <v>016I</v>
          </cell>
          <cell r="O18" t="str">
            <v>Property, plant and equipment: other</v>
          </cell>
        </row>
        <row r="19">
          <cell r="A19" t="str">
            <v>0019</v>
          </cell>
          <cell r="B19" t="str">
            <v>Land Reclassification</v>
          </cell>
          <cell r="C19" t="str">
            <v>TOTA</v>
          </cell>
          <cell r="D19" t="str">
            <v>BALS</v>
          </cell>
          <cell r="E19" t="str">
            <v>BALANCE SHEET</v>
          </cell>
          <cell r="F19" t="str">
            <v>001M</v>
          </cell>
          <cell r="G19" t="str">
            <v>Assets</v>
          </cell>
          <cell r="H19" t="str">
            <v>001L</v>
          </cell>
          <cell r="I19" t="str">
            <v>Non Current Assets</v>
          </cell>
          <cell r="J19" t="str">
            <v>001K</v>
          </cell>
          <cell r="K19" t="str">
            <v>Non-Current Assets</v>
          </cell>
          <cell r="L19" t="str">
            <v>001J</v>
          </cell>
          <cell r="M19" t="str">
            <v>Non Current Assets</v>
          </cell>
          <cell r="N19" t="str">
            <v>016I</v>
          </cell>
          <cell r="O19" t="str">
            <v>Property, plant and equipment: other</v>
          </cell>
        </row>
        <row r="20">
          <cell r="A20" t="str">
            <v>001A</v>
          </cell>
          <cell r="B20" t="str">
            <v>Land Impairment Losses to IE</v>
          </cell>
          <cell r="C20" t="str">
            <v>TOTA</v>
          </cell>
          <cell r="D20" t="str">
            <v>BALS</v>
          </cell>
          <cell r="E20" t="str">
            <v>BALANCE SHEET</v>
          </cell>
          <cell r="F20" t="str">
            <v>001M</v>
          </cell>
          <cell r="G20" t="str">
            <v>Assets</v>
          </cell>
          <cell r="H20" t="str">
            <v>001L</v>
          </cell>
          <cell r="I20" t="str">
            <v>Non Current Assets</v>
          </cell>
          <cell r="J20" t="str">
            <v>001K</v>
          </cell>
          <cell r="K20" t="str">
            <v>Non-Current Assets</v>
          </cell>
          <cell r="L20" t="str">
            <v>001J</v>
          </cell>
          <cell r="M20" t="str">
            <v>Non Current Assets</v>
          </cell>
          <cell r="N20" t="str">
            <v>016I</v>
          </cell>
          <cell r="O20" t="str">
            <v>Property, plant and equipment: other</v>
          </cell>
        </row>
        <row r="21">
          <cell r="A21" t="str">
            <v>001B</v>
          </cell>
          <cell r="B21" t="str">
            <v>Land Reclass HforS &amp; Reversals Cost</v>
          </cell>
          <cell r="C21" t="str">
            <v>TOTA</v>
          </cell>
          <cell r="D21" t="str">
            <v>BALS</v>
          </cell>
          <cell r="E21" t="str">
            <v>BALANCE SHEET</v>
          </cell>
          <cell r="F21" t="str">
            <v>001M</v>
          </cell>
          <cell r="G21" t="str">
            <v>Assets</v>
          </cell>
          <cell r="H21" t="str">
            <v>001L</v>
          </cell>
          <cell r="I21" t="str">
            <v>Non Current Assets</v>
          </cell>
          <cell r="J21" t="str">
            <v>001K</v>
          </cell>
          <cell r="K21" t="str">
            <v>Non-Current Assets</v>
          </cell>
          <cell r="L21" t="str">
            <v>001J</v>
          </cell>
          <cell r="M21" t="str">
            <v>Non Current Assets</v>
          </cell>
          <cell r="N21" t="str">
            <v>016I</v>
          </cell>
          <cell r="O21" t="str">
            <v>Property, plant and equipment: other</v>
          </cell>
        </row>
        <row r="22">
          <cell r="A22" t="str">
            <v>001C</v>
          </cell>
          <cell r="B22" t="str">
            <v>Land Trans HfrS &amp; Assets Disposal Amort</v>
          </cell>
          <cell r="C22" t="str">
            <v>TOTA</v>
          </cell>
          <cell r="D22" t="str">
            <v>BALS</v>
          </cell>
          <cell r="E22" t="str">
            <v>BALANCE SHEET</v>
          </cell>
          <cell r="F22" t="str">
            <v>001M</v>
          </cell>
          <cell r="G22" t="str">
            <v>Assets</v>
          </cell>
          <cell r="H22" t="str">
            <v>001L</v>
          </cell>
          <cell r="I22" t="str">
            <v>Non Current Assets</v>
          </cell>
          <cell r="J22" t="str">
            <v>001K</v>
          </cell>
          <cell r="K22" t="str">
            <v>Non-Current Assets</v>
          </cell>
          <cell r="L22" t="str">
            <v>001J</v>
          </cell>
          <cell r="M22" t="str">
            <v>Non Current Assets</v>
          </cell>
          <cell r="N22" t="str">
            <v>016I</v>
          </cell>
          <cell r="O22" t="str">
            <v>Property, plant and equipment: other</v>
          </cell>
        </row>
        <row r="23">
          <cell r="A23" t="str">
            <v>001D</v>
          </cell>
          <cell r="B23" t="str">
            <v>Land Impairment Losses to IE Reversal</v>
          </cell>
          <cell r="C23" t="str">
            <v>TOTA</v>
          </cell>
          <cell r="D23" t="str">
            <v>BALS</v>
          </cell>
          <cell r="E23" t="str">
            <v>BALANCE SHEET</v>
          </cell>
          <cell r="F23" t="str">
            <v>001M</v>
          </cell>
          <cell r="G23" t="str">
            <v>Assets</v>
          </cell>
          <cell r="H23" t="str">
            <v>001L</v>
          </cell>
          <cell r="I23" t="str">
            <v>Non Current Assets</v>
          </cell>
          <cell r="J23" t="str">
            <v>001K</v>
          </cell>
          <cell r="K23" t="str">
            <v>Non-Current Assets</v>
          </cell>
          <cell r="L23" t="str">
            <v>001J</v>
          </cell>
          <cell r="M23" t="str">
            <v>Non Current Assets</v>
          </cell>
          <cell r="N23" t="str">
            <v>016I</v>
          </cell>
          <cell r="O23" t="str">
            <v>Property, plant and equipment: other</v>
          </cell>
        </row>
        <row r="24">
          <cell r="A24" t="str">
            <v>001E</v>
          </cell>
          <cell r="B24" t="str">
            <v>Land Current Depn</v>
          </cell>
          <cell r="C24" t="str">
            <v>TOTA</v>
          </cell>
          <cell r="D24" t="str">
            <v>BALS</v>
          </cell>
          <cell r="E24" t="str">
            <v>BALANCE SHEET</v>
          </cell>
          <cell r="F24" t="str">
            <v>001M</v>
          </cell>
          <cell r="G24" t="str">
            <v>Assets</v>
          </cell>
          <cell r="H24" t="str">
            <v>001L</v>
          </cell>
          <cell r="I24" t="str">
            <v>Non Current Assets</v>
          </cell>
          <cell r="J24" t="str">
            <v>001K</v>
          </cell>
          <cell r="K24" t="str">
            <v>Non-Current Assets</v>
          </cell>
          <cell r="L24" t="str">
            <v>001J</v>
          </cell>
          <cell r="M24" t="str">
            <v>Non Current Assets</v>
          </cell>
          <cell r="N24" t="str">
            <v>016I</v>
          </cell>
          <cell r="O24" t="str">
            <v>Property, plant and equipment: other</v>
          </cell>
        </row>
        <row r="25">
          <cell r="A25" t="str">
            <v>001F</v>
          </cell>
          <cell r="B25" t="str">
            <v>Land Impmt charged to I&amp;E Amort</v>
          </cell>
          <cell r="C25" t="str">
            <v>TOTA</v>
          </cell>
          <cell r="D25" t="str">
            <v>BALS</v>
          </cell>
          <cell r="E25" t="str">
            <v>BALANCE SHEET</v>
          </cell>
          <cell r="F25" t="str">
            <v>001M</v>
          </cell>
          <cell r="G25" t="str">
            <v>Assets</v>
          </cell>
          <cell r="H25" t="str">
            <v>001L</v>
          </cell>
          <cell r="I25" t="str">
            <v>Non Current Assets</v>
          </cell>
          <cell r="J25" t="str">
            <v>001K</v>
          </cell>
          <cell r="K25" t="str">
            <v>Non-Current Assets</v>
          </cell>
          <cell r="L25" t="str">
            <v>001J</v>
          </cell>
          <cell r="M25" t="str">
            <v>Non Current Assets</v>
          </cell>
          <cell r="N25" t="str">
            <v>016I</v>
          </cell>
          <cell r="O25" t="str">
            <v>Property, plant and equipment: other</v>
          </cell>
        </row>
        <row r="26">
          <cell r="A26" t="str">
            <v>001G</v>
          </cell>
          <cell r="B26" t="str">
            <v>Land Impmt Reval Reserve Depn</v>
          </cell>
          <cell r="C26" t="str">
            <v>TOTA</v>
          </cell>
          <cell r="D26" t="str">
            <v>BALS</v>
          </cell>
          <cell r="E26" t="str">
            <v>BALANCE SHEET</v>
          </cell>
          <cell r="F26" t="str">
            <v>001M</v>
          </cell>
          <cell r="G26" t="str">
            <v>Assets</v>
          </cell>
          <cell r="H26" t="str">
            <v>001L</v>
          </cell>
          <cell r="I26" t="str">
            <v>Non Current Assets</v>
          </cell>
          <cell r="J26" t="str">
            <v>001K</v>
          </cell>
          <cell r="K26" t="str">
            <v>Non-Current Assets</v>
          </cell>
          <cell r="L26" t="str">
            <v>001J</v>
          </cell>
          <cell r="M26" t="str">
            <v>Non Current Assets</v>
          </cell>
          <cell r="N26" t="str">
            <v>006I</v>
          </cell>
          <cell r="O26" t="str">
            <v>Property, plant and equipment: on-SoFP IFRIC 12 assets</v>
          </cell>
        </row>
        <row r="27">
          <cell r="A27" t="str">
            <v>001Z</v>
          </cell>
          <cell r="B27" t="str">
            <v>Land Accum Depn BF</v>
          </cell>
          <cell r="C27" t="str">
            <v>TOTA</v>
          </cell>
          <cell r="D27" t="str">
            <v>BALS</v>
          </cell>
          <cell r="E27" t="str">
            <v>BALANCE SHEET</v>
          </cell>
          <cell r="F27" t="str">
            <v>001M</v>
          </cell>
          <cell r="G27" t="str">
            <v>Assets</v>
          </cell>
          <cell r="H27" t="str">
            <v>001L</v>
          </cell>
          <cell r="I27" t="str">
            <v>Non Current Assets</v>
          </cell>
          <cell r="J27" t="str">
            <v>001K</v>
          </cell>
          <cell r="K27" t="str">
            <v>Non-Current Assets</v>
          </cell>
          <cell r="L27" t="str">
            <v>001J</v>
          </cell>
          <cell r="M27" t="str">
            <v>Non Current Assets</v>
          </cell>
          <cell r="N27" t="str">
            <v>016I</v>
          </cell>
          <cell r="O27" t="str">
            <v>Property, plant and equipment: other</v>
          </cell>
        </row>
        <row r="28">
          <cell r="A28" t="str">
            <v>0020</v>
          </cell>
          <cell r="B28" t="str">
            <v>Res Bldg Gr Bk Val BF</v>
          </cell>
          <cell r="C28" t="str">
            <v>TOTA</v>
          </cell>
          <cell r="D28" t="str">
            <v>BALS</v>
          </cell>
          <cell r="E28" t="str">
            <v>BALANCE SHEET</v>
          </cell>
          <cell r="F28" t="str">
            <v>001M</v>
          </cell>
          <cell r="G28" t="str">
            <v>Assets</v>
          </cell>
          <cell r="H28" t="str">
            <v>001L</v>
          </cell>
          <cell r="I28" t="str">
            <v>Non Current Assets</v>
          </cell>
          <cell r="J28" t="str">
            <v>001K</v>
          </cell>
          <cell r="K28" t="str">
            <v>Non-Current Assets</v>
          </cell>
          <cell r="L28" t="str">
            <v>001J</v>
          </cell>
          <cell r="M28" t="str">
            <v>Non Current Assets</v>
          </cell>
          <cell r="N28" t="str">
            <v>016I</v>
          </cell>
          <cell r="O28" t="str">
            <v>Property, plant and equipment: other</v>
          </cell>
        </row>
        <row r="29">
          <cell r="A29" t="str">
            <v>0021</v>
          </cell>
          <cell r="B29" t="str">
            <v>Res Bldg Additions</v>
          </cell>
          <cell r="C29" t="str">
            <v>TOTA</v>
          </cell>
          <cell r="D29" t="str">
            <v>BALS</v>
          </cell>
          <cell r="E29" t="str">
            <v>BALANCE SHEET</v>
          </cell>
          <cell r="F29" t="str">
            <v>001M</v>
          </cell>
          <cell r="G29" t="str">
            <v>Assets</v>
          </cell>
          <cell r="H29" t="str">
            <v>001L</v>
          </cell>
          <cell r="I29" t="str">
            <v>Non Current Assets</v>
          </cell>
          <cell r="J29" t="str">
            <v>001K</v>
          </cell>
          <cell r="K29" t="str">
            <v>Non-Current Assets</v>
          </cell>
          <cell r="L29" t="str">
            <v>001J</v>
          </cell>
          <cell r="M29" t="str">
            <v>Non Current Assets</v>
          </cell>
          <cell r="N29" t="str">
            <v>016I</v>
          </cell>
          <cell r="O29" t="str">
            <v>Property, plant and equipment: other</v>
          </cell>
        </row>
        <row r="30">
          <cell r="A30" t="str">
            <v>0022</v>
          </cell>
          <cell r="B30" t="str">
            <v>AUC Accum Amort BF</v>
          </cell>
          <cell r="C30" t="str">
            <v>TOTA</v>
          </cell>
          <cell r="D30" t="str">
            <v>BALS</v>
          </cell>
          <cell r="E30" t="str">
            <v>BALANCE SHEET</v>
          </cell>
          <cell r="F30" t="str">
            <v>001M</v>
          </cell>
          <cell r="G30" t="str">
            <v>Assets</v>
          </cell>
          <cell r="H30" t="str">
            <v>001L</v>
          </cell>
          <cell r="I30" t="str">
            <v>Non Current Assets</v>
          </cell>
          <cell r="J30" t="str">
            <v>001K</v>
          </cell>
          <cell r="K30" t="str">
            <v>Non-Current Assets</v>
          </cell>
          <cell r="L30" t="str">
            <v>001J</v>
          </cell>
          <cell r="M30" t="str">
            <v>Non Current Assets</v>
          </cell>
          <cell r="N30" t="str">
            <v>016I</v>
          </cell>
          <cell r="O30" t="str">
            <v>Property, plant and equipment: other</v>
          </cell>
        </row>
        <row r="31">
          <cell r="A31" t="str">
            <v>0023</v>
          </cell>
          <cell r="B31" t="str">
            <v>Res Bldg Impmt to RR Reversal</v>
          </cell>
          <cell r="C31" t="str">
            <v>TOTA</v>
          </cell>
          <cell r="D31" t="str">
            <v>BALS</v>
          </cell>
          <cell r="E31" t="str">
            <v>BALANCE SHEET</v>
          </cell>
          <cell r="F31" t="str">
            <v>001M</v>
          </cell>
          <cell r="G31" t="str">
            <v>Assets</v>
          </cell>
          <cell r="H31" t="str">
            <v>001L</v>
          </cell>
          <cell r="I31" t="str">
            <v>Non Current Assets</v>
          </cell>
          <cell r="J31" t="str">
            <v>001K</v>
          </cell>
          <cell r="K31" t="str">
            <v>Non-Current Assets</v>
          </cell>
          <cell r="L31" t="str">
            <v>001J</v>
          </cell>
          <cell r="M31" t="str">
            <v>Non Current Assets</v>
          </cell>
          <cell r="N31" t="str">
            <v>016I</v>
          </cell>
          <cell r="O31" t="str">
            <v>Property, plant and equipment: other</v>
          </cell>
        </row>
        <row r="32">
          <cell r="A32" t="str">
            <v>0024</v>
          </cell>
          <cell r="B32" t="str">
            <v>Res Bldg Impmt Losses to RR</v>
          </cell>
          <cell r="C32" t="str">
            <v>TOTA</v>
          </cell>
          <cell r="D32" t="str">
            <v>BALS</v>
          </cell>
          <cell r="E32" t="str">
            <v>BALANCE SHEET</v>
          </cell>
          <cell r="F32" t="str">
            <v>001M</v>
          </cell>
          <cell r="G32" t="str">
            <v>Assets</v>
          </cell>
          <cell r="H32" t="str">
            <v>001L</v>
          </cell>
          <cell r="I32" t="str">
            <v>Non Current Assets</v>
          </cell>
          <cell r="J32" t="str">
            <v>001K</v>
          </cell>
          <cell r="K32" t="str">
            <v>Non-Current Assets</v>
          </cell>
          <cell r="L32" t="str">
            <v>001J</v>
          </cell>
          <cell r="M32" t="str">
            <v>Non Current Assets</v>
          </cell>
          <cell r="N32" t="str">
            <v>016I</v>
          </cell>
          <cell r="O32" t="str">
            <v>Property, plant and equipment: other</v>
          </cell>
        </row>
        <row r="33">
          <cell r="A33" t="str">
            <v>0025</v>
          </cell>
          <cell r="B33" t="str">
            <v>Res Bldg Disposals</v>
          </cell>
          <cell r="C33" t="str">
            <v>TOTA</v>
          </cell>
          <cell r="D33" t="str">
            <v>BALS</v>
          </cell>
          <cell r="E33" t="str">
            <v>BALANCE SHEET</v>
          </cell>
          <cell r="F33" t="str">
            <v>001M</v>
          </cell>
          <cell r="G33" t="str">
            <v>Assets</v>
          </cell>
          <cell r="H33" t="str">
            <v>001L</v>
          </cell>
          <cell r="I33" t="str">
            <v>Non Current Assets</v>
          </cell>
          <cell r="J33" t="str">
            <v>001K</v>
          </cell>
          <cell r="K33" t="str">
            <v>Non-Current Assets</v>
          </cell>
          <cell r="L33" t="str">
            <v>001J</v>
          </cell>
          <cell r="M33" t="str">
            <v>Non Current Assets</v>
          </cell>
          <cell r="N33" t="str">
            <v>016I</v>
          </cell>
          <cell r="O33" t="str">
            <v>Property, plant and equipment: other</v>
          </cell>
        </row>
        <row r="34">
          <cell r="A34" t="str">
            <v>0026</v>
          </cell>
          <cell r="B34" t="str">
            <v>Res Bldg Transfers to from AHFS</v>
          </cell>
          <cell r="C34" t="str">
            <v>TOTA</v>
          </cell>
          <cell r="D34" t="str">
            <v>BALS</v>
          </cell>
          <cell r="E34" t="str">
            <v>BALANCE SHEET</v>
          </cell>
          <cell r="F34" t="str">
            <v>001M</v>
          </cell>
          <cell r="G34" t="str">
            <v>Assets</v>
          </cell>
          <cell r="H34" t="str">
            <v>001L</v>
          </cell>
          <cell r="I34" t="str">
            <v>Non Current Assets</v>
          </cell>
          <cell r="J34" t="str">
            <v>001K</v>
          </cell>
          <cell r="K34" t="str">
            <v>Non-Current Assets</v>
          </cell>
          <cell r="L34" t="str">
            <v>001J</v>
          </cell>
          <cell r="M34" t="str">
            <v>Non Current Assets</v>
          </cell>
          <cell r="N34" t="str">
            <v>016I</v>
          </cell>
          <cell r="O34" t="str">
            <v>Property, plant and equipment: other</v>
          </cell>
        </row>
        <row r="35">
          <cell r="A35" t="str">
            <v>0027</v>
          </cell>
          <cell r="B35" t="str">
            <v>Res Bldg Indexation</v>
          </cell>
          <cell r="C35" t="str">
            <v>TOTA</v>
          </cell>
          <cell r="D35" t="str">
            <v>BALS</v>
          </cell>
          <cell r="E35" t="str">
            <v>BALANCE SHEET</v>
          </cell>
          <cell r="F35" t="str">
            <v>001M</v>
          </cell>
          <cell r="G35" t="str">
            <v>Assets</v>
          </cell>
          <cell r="H35" t="str">
            <v>001L</v>
          </cell>
          <cell r="I35" t="str">
            <v>Non Current Assets</v>
          </cell>
          <cell r="J35" t="str">
            <v>001K</v>
          </cell>
          <cell r="K35" t="str">
            <v>Non-Current Assets</v>
          </cell>
          <cell r="L35" t="str">
            <v>001J</v>
          </cell>
          <cell r="M35" t="str">
            <v>Non Current Assets</v>
          </cell>
          <cell r="N35" t="str">
            <v>016I</v>
          </cell>
          <cell r="O35" t="str">
            <v>Property, plant and equipment: other</v>
          </cell>
        </row>
        <row r="36">
          <cell r="A36" t="str">
            <v>0028</v>
          </cell>
          <cell r="B36" t="str">
            <v>Res Bldgs-InYr reval GBV</v>
          </cell>
          <cell r="C36" t="str">
            <v>TOTA</v>
          </cell>
          <cell r="D36" t="str">
            <v>BALS</v>
          </cell>
          <cell r="E36" t="str">
            <v>BALANCE SHEET</v>
          </cell>
          <cell r="F36" t="str">
            <v>001M</v>
          </cell>
          <cell r="G36" t="str">
            <v>Assets</v>
          </cell>
          <cell r="H36" t="str">
            <v>001L</v>
          </cell>
          <cell r="I36" t="str">
            <v>Non Current Assets</v>
          </cell>
          <cell r="J36" t="str">
            <v>001K</v>
          </cell>
          <cell r="K36" t="str">
            <v>Non-Current Assets</v>
          </cell>
          <cell r="L36" t="str">
            <v>001J</v>
          </cell>
          <cell r="M36" t="str">
            <v>Non Current Assets</v>
          </cell>
          <cell r="N36" t="str">
            <v>016I</v>
          </cell>
          <cell r="O36" t="str">
            <v>Property, plant and equipment: other</v>
          </cell>
        </row>
        <row r="37">
          <cell r="A37" t="str">
            <v>0029</v>
          </cell>
          <cell r="B37" t="str">
            <v>Res Bldg Reclass</v>
          </cell>
          <cell r="C37" t="str">
            <v>TOTA</v>
          </cell>
          <cell r="D37" t="str">
            <v>BALS</v>
          </cell>
          <cell r="E37" t="str">
            <v>BALANCE SHEET</v>
          </cell>
          <cell r="F37" t="str">
            <v>001M</v>
          </cell>
          <cell r="G37" t="str">
            <v>Assets</v>
          </cell>
          <cell r="H37" t="str">
            <v>001L</v>
          </cell>
          <cell r="I37" t="str">
            <v>Non Current Assets</v>
          </cell>
          <cell r="J37" t="str">
            <v>001K</v>
          </cell>
          <cell r="K37" t="str">
            <v>Non-Current Assets</v>
          </cell>
          <cell r="L37" t="str">
            <v>001J</v>
          </cell>
          <cell r="M37" t="str">
            <v>Non Current Assets</v>
          </cell>
          <cell r="N37" t="str">
            <v>016I</v>
          </cell>
          <cell r="O37" t="str">
            <v>Property, plant and equipment: other</v>
          </cell>
        </row>
        <row r="38">
          <cell r="A38" t="str">
            <v>002A</v>
          </cell>
          <cell r="B38" t="str">
            <v>Res Bldg Depn Reclass HforS Cost</v>
          </cell>
          <cell r="C38" t="str">
            <v>TOTA</v>
          </cell>
          <cell r="D38" t="str">
            <v>BALS</v>
          </cell>
          <cell r="E38" t="str">
            <v>BALANCE SHEET</v>
          </cell>
          <cell r="F38" t="str">
            <v>001M</v>
          </cell>
          <cell r="G38" t="str">
            <v>Assets</v>
          </cell>
          <cell r="H38" t="str">
            <v>001L</v>
          </cell>
          <cell r="I38" t="str">
            <v>Non Current Assets</v>
          </cell>
          <cell r="J38" t="str">
            <v>001K</v>
          </cell>
          <cell r="K38" t="str">
            <v>Non-Current Assets</v>
          </cell>
          <cell r="L38" t="str">
            <v>001J</v>
          </cell>
          <cell r="M38" t="str">
            <v>Non Current Assets</v>
          </cell>
          <cell r="N38" t="str">
            <v>016I</v>
          </cell>
          <cell r="O38" t="str">
            <v>Property, plant and equipment: other</v>
          </cell>
        </row>
        <row r="39">
          <cell r="A39" t="str">
            <v>002B</v>
          </cell>
          <cell r="B39" t="str">
            <v>Res AUC Amort Reclass</v>
          </cell>
          <cell r="C39" t="str">
            <v>TOTA</v>
          </cell>
          <cell r="D39" t="str">
            <v>BALS</v>
          </cell>
          <cell r="E39" t="str">
            <v>BALANCE SHEET</v>
          </cell>
          <cell r="F39" t="str">
            <v>001M</v>
          </cell>
          <cell r="G39" t="str">
            <v>Assets</v>
          </cell>
          <cell r="H39" t="str">
            <v>001L</v>
          </cell>
          <cell r="I39" t="str">
            <v>Non Current Assets</v>
          </cell>
          <cell r="J39" t="str">
            <v>001K</v>
          </cell>
          <cell r="K39" t="str">
            <v>Non-Current Assets</v>
          </cell>
          <cell r="L39" t="str">
            <v>001J</v>
          </cell>
          <cell r="M39" t="str">
            <v>Non Current Assets</v>
          </cell>
          <cell r="N39" t="str">
            <v>016I</v>
          </cell>
          <cell r="O39" t="str">
            <v>Property, plant and equipment: other</v>
          </cell>
        </row>
        <row r="40">
          <cell r="A40" t="str">
            <v>002C</v>
          </cell>
          <cell r="B40" t="str">
            <v>Res Bldg Impairment Losses to IE</v>
          </cell>
          <cell r="C40" t="str">
            <v>TOTA</v>
          </cell>
          <cell r="D40" t="str">
            <v>BALS</v>
          </cell>
          <cell r="E40" t="str">
            <v>BALANCE SHEET</v>
          </cell>
          <cell r="F40" t="str">
            <v>001M</v>
          </cell>
          <cell r="G40" t="str">
            <v>Assets</v>
          </cell>
          <cell r="H40" t="str">
            <v>001L</v>
          </cell>
          <cell r="I40" t="str">
            <v>Non Current Assets</v>
          </cell>
          <cell r="J40" t="str">
            <v>001K</v>
          </cell>
          <cell r="K40" t="str">
            <v>Non-Current Assets</v>
          </cell>
          <cell r="L40" t="str">
            <v>001J</v>
          </cell>
          <cell r="M40" t="str">
            <v>Non Current Assets</v>
          </cell>
          <cell r="N40" t="str">
            <v>016I</v>
          </cell>
          <cell r="O40" t="str">
            <v>Property, plant and equipment: other</v>
          </cell>
        </row>
        <row r="41">
          <cell r="A41" t="str">
            <v>002D</v>
          </cell>
          <cell r="B41" t="str">
            <v>Res Bldg Impairment Losses to IE Reversal</v>
          </cell>
          <cell r="C41" t="str">
            <v>TOTA</v>
          </cell>
          <cell r="D41" t="str">
            <v>BALS</v>
          </cell>
          <cell r="E41" t="str">
            <v>BALANCE SHEET</v>
          </cell>
          <cell r="F41" t="str">
            <v>001M</v>
          </cell>
          <cell r="G41" t="str">
            <v>Assets</v>
          </cell>
          <cell r="H41" t="str">
            <v>001L</v>
          </cell>
          <cell r="I41" t="str">
            <v>Non Current Assets</v>
          </cell>
          <cell r="J41" t="str">
            <v>001K</v>
          </cell>
          <cell r="K41" t="str">
            <v>Non-Current Assets</v>
          </cell>
          <cell r="L41" t="str">
            <v>001J</v>
          </cell>
          <cell r="M41" t="str">
            <v>Non Current Assets</v>
          </cell>
          <cell r="N41" t="str">
            <v>016I</v>
          </cell>
          <cell r="O41" t="str">
            <v>Property, plant and equipment: other</v>
          </cell>
        </row>
        <row r="42">
          <cell r="A42" t="str">
            <v>002E</v>
          </cell>
          <cell r="B42" t="str">
            <v>Res AUC Depn Reclass HforS Amort</v>
          </cell>
          <cell r="C42" t="str">
            <v>TOTA</v>
          </cell>
          <cell r="D42" t="str">
            <v>BALS</v>
          </cell>
          <cell r="E42" t="str">
            <v>BALANCE SHEET</v>
          </cell>
          <cell r="F42" t="str">
            <v>001M</v>
          </cell>
          <cell r="G42" t="str">
            <v>Assets</v>
          </cell>
          <cell r="H42" t="str">
            <v>001L</v>
          </cell>
          <cell r="I42" t="str">
            <v>Non Current Assets</v>
          </cell>
          <cell r="J42" t="str">
            <v>001K</v>
          </cell>
          <cell r="K42" t="str">
            <v>Non-Current Assets</v>
          </cell>
          <cell r="L42" t="str">
            <v>001J</v>
          </cell>
          <cell r="M42" t="str">
            <v>Non Current Assets</v>
          </cell>
          <cell r="N42" t="str">
            <v>016I</v>
          </cell>
          <cell r="O42" t="str">
            <v>Property, plant and equipment: other</v>
          </cell>
        </row>
        <row r="43">
          <cell r="A43" t="str">
            <v>0030</v>
          </cell>
          <cell r="B43" t="str">
            <v>Res Bldg Accum Depn BF</v>
          </cell>
          <cell r="C43" t="str">
            <v>TOTA</v>
          </cell>
          <cell r="D43" t="str">
            <v>BALS</v>
          </cell>
          <cell r="E43" t="str">
            <v>BALANCE SHEET</v>
          </cell>
          <cell r="F43" t="str">
            <v>001M</v>
          </cell>
          <cell r="G43" t="str">
            <v>Assets</v>
          </cell>
          <cell r="H43" t="str">
            <v>001L</v>
          </cell>
          <cell r="I43" t="str">
            <v>Non Current Assets</v>
          </cell>
          <cell r="J43" t="str">
            <v>001K</v>
          </cell>
          <cell r="K43" t="str">
            <v>Non-Current Assets</v>
          </cell>
          <cell r="L43" t="str">
            <v>001J</v>
          </cell>
          <cell r="M43" t="str">
            <v>Non Current Assets</v>
          </cell>
          <cell r="N43" t="str">
            <v>016I</v>
          </cell>
          <cell r="O43" t="str">
            <v>Property, plant and equipment: other</v>
          </cell>
        </row>
        <row r="44">
          <cell r="A44" t="str">
            <v>0031</v>
          </cell>
          <cell r="B44" t="str">
            <v>Res Bldg Current Depn</v>
          </cell>
          <cell r="C44" t="str">
            <v>TOTA</v>
          </cell>
          <cell r="D44" t="str">
            <v>BALS</v>
          </cell>
          <cell r="E44" t="str">
            <v>BALANCE SHEET</v>
          </cell>
          <cell r="F44" t="str">
            <v>001M</v>
          </cell>
          <cell r="G44" t="str">
            <v>Assets</v>
          </cell>
          <cell r="H44" t="str">
            <v>001L</v>
          </cell>
          <cell r="I44" t="str">
            <v>Non Current Assets</v>
          </cell>
          <cell r="J44" t="str">
            <v>001K</v>
          </cell>
          <cell r="K44" t="str">
            <v>Non-Current Assets</v>
          </cell>
          <cell r="L44" t="str">
            <v>001J</v>
          </cell>
          <cell r="M44" t="str">
            <v>Non Current Assets</v>
          </cell>
          <cell r="N44" t="str">
            <v>016I</v>
          </cell>
          <cell r="O44" t="str">
            <v>Property, plant and equipment: other</v>
          </cell>
        </row>
        <row r="45">
          <cell r="A45" t="str">
            <v>0032</v>
          </cell>
          <cell r="B45" t="str">
            <v>Res Bldg Impmt Rev Depn</v>
          </cell>
          <cell r="C45" t="str">
            <v>TOTA</v>
          </cell>
          <cell r="D45" t="str">
            <v>BALS</v>
          </cell>
          <cell r="E45" t="str">
            <v>BALANCE SHEET</v>
          </cell>
          <cell r="F45" t="str">
            <v>001M</v>
          </cell>
          <cell r="G45" t="str">
            <v>Assets</v>
          </cell>
          <cell r="H45" t="str">
            <v>001L</v>
          </cell>
          <cell r="I45" t="str">
            <v>Non Current Assets</v>
          </cell>
          <cell r="J45" t="str">
            <v>001K</v>
          </cell>
          <cell r="K45" t="str">
            <v>Non-Current Assets</v>
          </cell>
          <cell r="L45" t="str">
            <v>001J</v>
          </cell>
          <cell r="M45" t="str">
            <v>Non Current Assets</v>
          </cell>
          <cell r="N45" t="str">
            <v>016I</v>
          </cell>
          <cell r="O45" t="str">
            <v>Property, plant and equipment: other</v>
          </cell>
        </row>
        <row r="46">
          <cell r="A46" t="str">
            <v>0033</v>
          </cell>
          <cell r="B46" t="str">
            <v>Res Bldg Impmt Loss Depn</v>
          </cell>
          <cell r="C46" t="str">
            <v>TOTA</v>
          </cell>
          <cell r="D46" t="str">
            <v>BALS</v>
          </cell>
          <cell r="E46" t="str">
            <v>BALANCE SHEET</v>
          </cell>
          <cell r="F46" t="str">
            <v>001M</v>
          </cell>
          <cell r="G46" t="str">
            <v>Assets</v>
          </cell>
          <cell r="H46" t="str">
            <v>001L</v>
          </cell>
          <cell r="I46" t="str">
            <v>Non Current Assets</v>
          </cell>
          <cell r="J46" t="str">
            <v>001K</v>
          </cell>
          <cell r="K46" t="str">
            <v>Non-Current Assets</v>
          </cell>
          <cell r="L46" t="str">
            <v>001J</v>
          </cell>
          <cell r="M46" t="str">
            <v>Non Current Assets</v>
          </cell>
          <cell r="N46" t="str">
            <v>016I</v>
          </cell>
          <cell r="O46" t="str">
            <v>Property, plant and equipment: other</v>
          </cell>
        </row>
        <row r="47">
          <cell r="A47" t="str">
            <v>0034</v>
          </cell>
          <cell r="B47" t="str">
            <v>Res Bldg Disp Depn</v>
          </cell>
          <cell r="C47" t="str">
            <v>TOTA</v>
          </cell>
          <cell r="D47" t="str">
            <v>BALS</v>
          </cell>
          <cell r="E47" t="str">
            <v>BALANCE SHEET</v>
          </cell>
          <cell r="F47" t="str">
            <v>001M</v>
          </cell>
          <cell r="G47" t="str">
            <v>Assets</v>
          </cell>
          <cell r="H47" t="str">
            <v>001L</v>
          </cell>
          <cell r="I47" t="str">
            <v>Non Current Assets</v>
          </cell>
          <cell r="J47" t="str">
            <v>001K</v>
          </cell>
          <cell r="K47" t="str">
            <v>Non-Current Assets</v>
          </cell>
          <cell r="L47" t="str">
            <v>001J</v>
          </cell>
          <cell r="M47" t="str">
            <v>Non Current Assets</v>
          </cell>
          <cell r="N47" t="str">
            <v>016I</v>
          </cell>
          <cell r="O47" t="str">
            <v>Property, plant and equipment: other</v>
          </cell>
        </row>
        <row r="48">
          <cell r="A48" t="str">
            <v>0035</v>
          </cell>
          <cell r="B48" t="str">
            <v>Res AUC Impmt Rev Amort</v>
          </cell>
          <cell r="C48" t="str">
            <v>TOTA</v>
          </cell>
          <cell r="D48" t="str">
            <v>BALS</v>
          </cell>
          <cell r="E48" t="str">
            <v>BALANCE SHEET</v>
          </cell>
          <cell r="F48" t="str">
            <v>001M</v>
          </cell>
          <cell r="G48" t="str">
            <v>Assets</v>
          </cell>
          <cell r="H48" t="str">
            <v>001L</v>
          </cell>
          <cell r="I48" t="str">
            <v>Non Current Assets</v>
          </cell>
          <cell r="J48" t="str">
            <v>001K</v>
          </cell>
          <cell r="K48" t="str">
            <v>Non-Current Assets</v>
          </cell>
          <cell r="L48" t="str">
            <v>001J</v>
          </cell>
          <cell r="M48" t="str">
            <v>Non Current Assets</v>
          </cell>
          <cell r="N48" t="str">
            <v>016I</v>
          </cell>
          <cell r="O48" t="str">
            <v>Property, plant and equipment: other</v>
          </cell>
        </row>
        <row r="49">
          <cell r="A49" t="str">
            <v>0036</v>
          </cell>
          <cell r="B49" t="str">
            <v>Res Bldg Indexation Depn</v>
          </cell>
          <cell r="C49" t="str">
            <v>TOTA</v>
          </cell>
          <cell r="D49" t="str">
            <v>BALS</v>
          </cell>
          <cell r="E49" t="str">
            <v>BALANCE SHEET</v>
          </cell>
          <cell r="F49" t="str">
            <v>001M</v>
          </cell>
          <cell r="G49" t="str">
            <v>Assets</v>
          </cell>
          <cell r="H49" t="str">
            <v>001L</v>
          </cell>
          <cell r="I49" t="str">
            <v>Non Current Assets</v>
          </cell>
          <cell r="J49" t="str">
            <v>001K</v>
          </cell>
          <cell r="K49" t="str">
            <v>Non-Current Assets</v>
          </cell>
          <cell r="L49" t="str">
            <v>001J</v>
          </cell>
          <cell r="M49" t="str">
            <v>Non Current Assets</v>
          </cell>
          <cell r="N49" t="str">
            <v>016I</v>
          </cell>
          <cell r="O49" t="str">
            <v>Property, plant and equipment: other</v>
          </cell>
        </row>
        <row r="50">
          <cell r="A50" t="str">
            <v>0037</v>
          </cell>
          <cell r="B50" t="str">
            <v>Res Bldgs-InYr reval Dep</v>
          </cell>
          <cell r="C50" t="str">
            <v>TOTA</v>
          </cell>
          <cell r="D50" t="str">
            <v>BALS</v>
          </cell>
          <cell r="E50" t="str">
            <v>BALANCE SHEET</v>
          </cell>
          <cell r="F50" t="str">
            <v>001M</v>
          </cell>
          <cell r="G50" t="str">
            <v>Assets</v>
          </cell>
          <cell r="H50" t="str">
            <v>001L</v>
          </cell>
          <cell r="I50" t="str">
            <v>Non Current Assets</v>
          </cell>
          <cell r="J50" t="str">
            <v>001K</v>
          </cell>
          <cell r="K50" t="str">
            <v>Non-Current Assets</v>
          </cell>
          <cell r="L50" t="str">
            <v>001J</v>
          </cell>
          <cell r="M50" t="str">
            <v>Non Current Assets</v>
          </cell>
          <cell r="N50" t="str">
            <v>016I</v>
          </cell>
          <cell r="O50" t="str">
            <v>Property, plant and equipment: other</v>
          </cell>
        </row>
        <row r="51">
          <cell r="A51" t="str">
            <v>0038</v>
          </cell>
          <cell r="B51" t="str">
            <v>Res Bldg Depn Reclass</v>
          </cell>
          <cell r="C51" t="str">
            <v>TOTA</v>
          </cell>
          <cell r="D51" t="str">
            <v>BALS</v>
          </cell>
          <cell r="E51" t="str">
            <v>BALANCE SHEET</v>
          </cell>
          <cell r="F51" t="str">
            <v>001M</v>
          </cell>
          <cell r="G51" t="str">
            <v>Assets</v>
          </cell>
          <cell r="H51" t="str">
            <v>001L</v>
          </cell>
          <cell r="I51" t="str">
            <v>Non Current Assets</v>
          </cell>
          <cell r="J51" t="str">
            <v>001K</v>
          </cell>
          <cell r="K51" t="str">
            <v>Non-Current Assets</v>
          </cell>
          <cell r="L51" t="str">
            <v>001J</v>
          </cell>
          <cell r="M51" t="str">
            <v>Non Current Assets</v>
          </cell>
          <cell r="N51" t="str">
            <v>016I</v>
          </cell>
          <cell r="O51" t="str">
            <v>Property, plant and equipment: other</v>
          </cell>
        </row>
        <row r="52">
          <cell r="A52" t="str">
            <v>0039</v>
          </cell>
          <cell r="B52" t="str">
            <v>Res Bldg Depn Reclass HforS Depn</v>
          </cell>
          <cell r="C52" t="str">
            <v>TOTA</v>
          </cell>
          <cell r="D52" t="str">
            <v>BALS</v>
          </cell>
          <cell r="E52" t="str">
            <v>BALANCE SHEET</v>
          </cell>
          <cell r="F52" t="str">
            <v>001M</v>
          </cell>
          <cell r="G52" t="str">
            <v>Assets</v>
          </cell>
          <cell r="H52" t="str">
            <v>001L</v>
          </cell>
          <cell r="I52" t="str">
            <v>Non Current Assets</v>
          </cell>
          <cell r="J52" t="str">
            <v>001K</v>
          </cell>
          <cell r="K52" t="str">
            <v>Non-Current Assets</v>
          </cell>
          <cell r="L52" t="str">
            <v>001J</v>
          </cell>
          <cell r="M52" t="str">
            <v>Non Current Assets</v>
          </cell>
          <cell r="N52" t="str">
            <v>016I</v>
          </cell>
          <cell r="O52" t="str">
            <v>Property, plant and equipment: other</v>
          </cell>
        </row>
        <row r="53">
          <cell r="A53" t="str">
            <v>003A</v>
          </cell>
          <cell r="B53" t="str">
            <v>Res AUC Impmt Loss Amort</v>
          </cell>
          <cell r="C53" t="str">
            <v>TOTA</v>
          </cell>
          <cell r="D53" t="str">
            <v>BALS</v>
          </cell>
          <cell r="E53" t="str">
            <v>BALANCE SHEET</v>
          </cell>
          <cell r="F53" t="str">
            <v>001M</v>
          </cell>
          <cell r="G53" t="str">
            <v>Assets</v>
          </cell>
          <cell r="H53" t="str">
            <v>001L</v>
          </cell>
          <cell r="I53" t="str">
            <v>Non Current Assets</v>
          </cell>
          <cell r="J53" t="str">
            <v>001K</v>
          </cell>
          <cell r="K53" t="str">
            <v>Non-Current Assets</v>
          </cell>
          <cell r="L53" t="str">
            <v>001J</v>
          </cell>
          <cell r="M53" t="str">
            <v>Non Current Assets</v>
          </cell>
          <cell r="N53" t="str">
            <v>016I</v>
          </cell>
          <cell r="O53" t="str">
            <v>Property, plant and equipment: other</v>
          </cell>
        </row>
        <row r="54">
          <cell r="A54" t="str">
            <v>003B</v>
          </cell>
          <cell r="B54" t="str">
            <v>Res AUC Impmt Reval Reserve Amort</v>
          </cell>
          <cell r="C54" t="str">
            <v>TOTA</v>
          </cell>
          <cell r="D54" t="str">
            <v>BALS</v>
          </cell>
          <cell r="E54" t="str">
            <v>BALANCE SHEET</v>
          </cell>
          <cell r="F54" t="str">
            <v>001M</v>
          </cell>
          <cell r="G54" t="str">
            <v>Assets</v>
          </cell>
          <cell r="H54" t="str">
            <v>001L</v>
          </cell>
          <cell r="I54" t="str">
            <v>Non Current Assets</v>
          </cell>
          <cell r="J54" t="str">
            <v>001K</v>
          </cell>
          <cell r="K54" t="str">
            <v>Non-Current Assets</v>
          </cell>
          <cell r="L54" t="str">
            <v>001J</v>
          </cell>
          <cell r="M54" t="str">
            <v>Non Current Assets</v>
          </cell>
          <cell r="N54" t="str">
            <v>006I</v>
          </cell>
          <cell r="O54" t="str">
            <v>Property, plant and equipment: on-SoFP IFRIC 12 assets</v>
          </cell>
        </row>
        <row r="55">
          <cell r="A55" t="str">
            <v>003C</v>
          </cell>
          <cell r="B55" t="str">
            <v>Res Bldg Impmt Reval Reserve Depn</v>
          </cell>
          <cell r="C55" t="str">
            <v>TOTA</v>
          </cell>
          <cell r="D55" t="str">
            <v>BALS</v>
          </cell>
          <cell r="E55" t="str">
            <v>BALANCE SHEET</v>
          </cell>
          <cell r="F55" t="str">
            <v>001M</v>
          </cell>
          <cell r="G55" t="str">
            <v>Assets</v>
          </cell>
          <cell r="H55" t="str">
            <v>001L</v>
          </cell>
          <cell r="I55" t="str">
            <v>Non Current Assets</v>
          </cell>
          <cell r="J55" t="str">
            <v>001K</v>
          </cell>
          <cell r="K55" t="str">
            <v>Non-Current Assets</v>
          </cell>
          <cell r="L55" t="str">
            <v>001J</v>
          </cell>
          <cell r="M55" t="str">
            <v>Non Current Assets</v>
          </cell>
          <cell r="N55" t="str">
            <v>006I</v>
          </cell>
          <cell r="O55" t="str">
            <v>Property, plant and equipment: on-SoFP IFRIC 12 assets</v>
          </cell>
        </row>
        <row r="56">
          <cell r="A56" t="str">
            <v>003D</v>
          </cell>
          <cell r="B56" t="str">
            <v>Res Bldg Impmt Reval Reserve Depn Reversal</v>
          </cell>
          <cell r="C56" t="str">
            <v>TOTA</v>
          </cell>
          <cell r="D56" t="str">
            <v>BALS</v>
          </cell>
          <cell r="E56" t="str">
            <v>BALANCE SHEET</v>
          </cell>
          <cell r="F56" t="str">
            <v>001M</v>
          </cell>
          <cell r="G56" t="str">
            <v>Assets</v>
          </cell>
          <cell r="H56" t="str">
            <v>001L</v>
          </cell>
          <cell r="I56" t="str">
            <v>Non Current Assets</v>
          </cell>
          <cell r="J56" t="str">
            <v>001K</v>
          </cell>
          <cell r="K56" t="str">
            <v>Non-Current Assets</v>
          </cell>
          <cell r="L56" t="str">
            <v>001J</v>
          </cell>
          <cell r="M56" t="str">
            <v>Non Current Assets</v>
          </cell>
          <cell r="N56" t="str">
            <v>006I</v>
          </cell>
          <cell r="O56" t="str">
            <v>Property, plant and equipment: on-SoFP IFRIC 12 assets</v>
          </cell>
        </row>
        <row r="57">
          <cell r="A57" t="str">
            <v>003E</v>
          </cell>
          <cell r="B57" t="str">
            <v>Res AUC Impmt Reval Reserve Amort Reversal</v>
          </cell>
          <cell r="C57" t="str">
            <v>TOTA</v>
          </cell>
          <cell r="D57" t="str">
            <v>BALS</v>
          </cell>
          <cell r="E57" t="str">
            <v>BALANCE SHEET</v>
          </cell>
          <cell r="F57" t="str">
            <v>001M</v>
          </cell>
          <cell r="G57" t="str">
            <v>Assets</v>
          </cell>
          <cell r="H57" t="str">
            <v>001L</v>
          </cell>
          <cell r="I57" t="str">
            <v>Non Current Assets</v>
          </cell>
          <cell r="J57" t="str">
            <v>001K</v>
          </cell>
          <cell r="K57" t="str">
            <v>Non-Current Assets</v>
          </cell>
          <cell r="L57" t="str">
            <v>001J</v>
          </cell>
          <cell r="M57" t="str">
            <v>Non Current Assets</v>
          </cell>
          <cell r="N57" t="str">
            <v>006I</v>
          </cell>
          <cell r="O57" t="str">
            <v>Property, plant and equipment: on-SoFP IFRIC 12 assets</v>
          </cell>
        </row>
        <row r="58">
          <cell r="A58" t="str">
            <v>003F</v>
          </cell>
          <cell r="B58" t="str">
            <v>Res AUC Disp Amortisation</v>
          </cell>
          <cell r="C58" t="str">
            <v>TOTA</v>
          </cell>
          <cell r="D58" t="str">
            <v>BALS</v>
          </cell>
          <cell r="E58" t="str">
            <v>BALANCE SHEET</v>
          </cell>
          <cell r="F58" t="str">
            <v>001M</v>
          </cell>
          <cell r="G58" t="str">
            <v>Assets</v>
          </cell>
          <cell r="H58" t="str">
            <v>001L</v>
          </cell>
          <cell r="I58" t="str">
            <v>Non Current Assets</v>
          </cell>
          <cell r="J58" t="str">
            <v>001K</v>
          </cell>
          <cell r="K58" t="str">
            <v>Non-Current Assets</v>
          </cell>
          <cell r="L58" t="str">
            <v>001J</v>
          </cell>
          <cell r="M58" t="str">
            <v>Non Current Assets</v>
          </cell>
          <cell r="N58" t="str">
            <v>016I</v>
          </cell>
          <cell r="O58" t="str">
            <v>Property, plant and equipment: other</v>
          </cell>
        </row>
        <row r="59">
          <cell r="A59" t="str">
            <v>0040</v>
          </cell>
          <cell r="B59" t="str">
            <v>NonRes Bldg Gr Bk Val BF</v>
          </cell>
          <cell r="C59" t="str">
            <v>TOTA</v>
          </cell>
          <cell r="D59" t="str">
            <v>BALS</v>
          </cell>
          <cell r="E59" t="str">
            <v>BALANCE SHEET</v>
          </cell>
          <cell r="F59" t="str">
            <v>001M</v>
          </cell>
          <cell r="G59" t="str">
            <v>Assets</v>
          </cell>
          <cell r="H59" t="str">
            <v>001L</v>
          </cell>
          <cell r="I59" t="str">
            <v>Non Current Assets</v>
          </cell>
          <cell r="J59" t="str">
            <v>001K</v>
          </cell>
          <cell r="K59" t="str">
            <v>Non-Current Assets</v>
          </cell>
          <cell r="L59" t="str">
            <v>001J</v>
          </cell>
          <cell r="M59" t="str">
            <v>Non Current Assets</v>
          </cell>
          <cell r="N59" t="str">
            <v>016I</v>
          </cell>
          <cell r="O59" t="str">
            <v>Property, plant and equipment: other</v>
          </cell>
        </row>
        <row r="60">
          <cell r="A60" t="str">
            <v>0041</v>
          </cell>
          <cell r="B60" t="str">
            <v>NonRes Bldg Additions</v>
          </cell>
          <cell r="C60" t="str">
            <v>TOTA</v>
          </cell>
          <cell r="D60" t="str">
            <v>BALS</v>
          </cell>
          <cell r="E60" t="str">
            <v>BALANCE SHEET</v>
          </cell>
          <cell r="F60" t="str">
            <v>001M</v>
          </cell>
          <cell r="G60" t="str">
            <v>Assets</v>
          </cell>
          <cell r="H60" t="str">
            <v>001L</v>
          </cell>
          <cell r="I60" t="str">
            <v>Non Current Assets</v>
          </cell>
          <cell r="J60" t="str">
            <v>001K</v>
          </cell>
          <cell r="K60" t="str">
            <v>Non-Current Assets</v>
          </cell>
          <cell r="L60" t="str">
            <v>001J</v>
          </cell>
          <cell r="M60" t="str">
            <v>Non Current Assets</v>
          </cell>
          <cell r="N60" t="str">
            <v>016I</v>
          </cell>
          <cell r="O60" t="str">
            <v>Property, plant and equipment: other</v>
          </cell>
        </row>
        <row r="61">
          <cell r="A61" t="str">
            <v>0042</v>
          </cell>
          <cell r="B61" t="str">
            <v>NonRes Bldg Donations</v>
          </cell>
          <cell r="C61" t="str">
            <v>TOTA</v>
          </cell>
          <cell r="D61" t="str">
            <v>BALS</v>
          </cell>
          <cell r="E61" t="str">
            <v>BALANCE SHEET</v>
          </cell>
          <cell r="F61" t="str">
            <v>001M</v>
          </cell>
          <cell r="G61" t="str">
            <v>Assets</v>
          </cell>
          <cell r="H61" t="str">
            <v>001L</v>
          </cell>
          <cell r="I61" t="str">
            <v>Non Current Assets</v>
          </cell>
          <cell r="J61" t="str">
            <v>001K</v>
          </cell>
          <cell r="K61" t="str">
            <v>Non-Current Assets</v>
          </cell>
          <cell r="L61" t="str">
            <v>001J</v>
          </cell>
          <cell r="M61" t="str">
            <v>Non Current Assets</v>
          </cell>
          <cell r="N61" t="str">
            <v>016I</v>
          </cell>
          <cell r="O61" t="str">
            <v>Property, plant and equipment: other</v>
          </cell>
        </row>
        <row r="62">
          <cell r="A62" t="str">
            <v>0043</v>
          </cell>
          <cell r="B62" t="str">
            <v>NonRes Bldg Impairment Losses to IE Reversal</v>
          </cell>
          <cell r="C62" t="str">
            <v>TOTA</v>
          </cell>
          <cell r="D62" t="str">
            <v>BALS</v>
          </cell>
          <cell r="E62" t="str">
            <v>BALANCE SHEET</v>
          </cell>
          <cell r="F62" t="str">
            <v>001M</v>
          </cell>
          <cell r="G62" t="str">
            <v>Assets</v>
          </cell>
          <cell r="H62" t="str">
            <v>001L</v>
          </cell>
          <cell r="I62" t="str">
            <v>Non Current Assets</v>
          </cell>
          <cell r="J62" t="str">
            <v>001K</v>
          </cell>
          <cell r="K62" t="str">
            <v>Non-Current Assets</v>
          </cell>
          <cell r="L62" t="str">
            <v>001J</v>
          </cell>
          <cell r="M62" t="str">
            <v>Non Current Assets</v>
          </cell>
          <cell r="N62" t="str">
            <v>016I</v>
          </cell>
          <cell r="O62" t="str">
            <v>Property, plant and equipment: other</v>
          </cell>
        </row>
        <row r="63">
          <cell r="A63" t="str">
            <v>0044</v>
          </cell>
          <cell r="B63" t="str">
            <v>NonRes Bldg Impairment Losses to IE</v>
          </cell>
          <cell r="C63" t="str">
            <v>TOTA</v>
          </cell>
          <cell r="D63" t="str">
            <v>BALS</v>
          </cell>
          <cell r="E63" t="str">
            <v>BALANCE SHEET</v>
          </cell>
          <cell r="F63" t="str">
            <v>001M</v>
          </cell>
          <cell r="G63" t="str">
            <v>Assets</v>
          </cell>
          <cell r="H63" t="str">
            <v>001L</v>
          </cell>
          <cell r="I63" t="str">
            <v>Non Current Assets</v>
          </cell>
          <cell r="J63" t="str">
            <v>001K</v>
          </cell>
          <cell r="K63" t="str">
            <v>Non-Current Assets</v>
          </cell>
          <cell r="L63" t="str">
            <v>001J</v>
          </cell>
          <cell r="M63" t="str">
            <v>Non Current Assets</v>
          </cell>
          <cell r="N63" t="str">
            <v>016I</v>
          </cell>
          <cell r="O63" t="str">
            <v>Property, plant and equipment: other</v>
          </cell>
        </row>
        <row r="64">
          <cell r="A64" t="str">
            <v>0045</v>
          </cell>
          <cell r="B64" t="str">
            <v>NonRes Bldg Disposals</v>
          </cell>
          <cell r="C64" t="str">
            <v>TOTA</v>
          </cell>
          <cell r="D64" t="str">
            <v>BALS</v>
          </cell>
          <cell r="E64" t="str">
            <v>BALANCE SHEET</v>
          </cell>
          <cell r="F64" t="str">
            <v>001M</v>
          </cell>
          <cell r="G64" t="str">
            <v>Assets</v>
          </cell>
          <cell r="H64" t="str">
            <v>001L</v>
          </cell>
          <cell r="I64" t="str">
            <v>Non Current Assets</v>
          </cell>
          <cell r="J64" t="str">
            <v>001K</v>
          </cell>
          <cell r="K64" t="str">
            <v>Non-Current Assets</v>
          </cell>
          <cell r="L64" t="str">
            <v>001J</v>
          </cell>
          <cell r="M64" t="str">
            <v>Non Current Assets</v>
          </cell>
          <cell r="N64" t="str">
            <v>016I</v>
          </cell>
          <cell r="O64" t="str">
            <v>Property, plant and equipment: other</v>
          </cell>
        </row>
        <row r="65">
          <cell r="A65" t="str">
            <v>0046</v>
          </cell>
          <cell r="B65" t="str">
            <v>NonRes Bldg Transfers to from AHFS</v>
          </cell>
          <cell r="C65" t="str">
            <v>TOTA</v>
          </cell>
          <cell r="D65" t="str">
            <v>BALS</v>
          </cell>
          <cell r="E65" t="str">
            <v>BALANCE SHEET</v>
          </cell>
          <cell r="F65" t="str">
            <v>001M</v>
          </cell>
          <cell r="G65" t="str">
            <v>Assets</v>
          </cell>
          <cell r="H65" t="str">
            <v>001L</v>
          </cell>
          <cell r="I65" t="str">
            <v>Non Current Assets</v>
          </cell>
          <cell r="J65" t="str">
            <v>001K</v>
          </cell>
          <cell r="K65" t="str">
            <v>Non-Current Assets</v>
          </cell>
          <cell r="L65" t="str">
            <v>001J</v>
          </cell>
          <cell r="M65" t="str">
            <v>Non Current Assets</v>
          </cell>
          <cell r="N65" t="str">
            <v>016I</v>
          </cell>
          <cell r="O65" t="str">
            <v>Property, plant and equipment: other</v>
          </cell>
        </row>
        <row r="66">
          <cell r="A66" t="str">
            <v>0047</v>
          </cell>
          <cell r="B66" t="str">
            <v>NonRes Bldg Impairment Reval Reserve</v>
          </cell>
          <cell r="C66" t="str">
            <v>TOTA</v>
          </cell>
          <cell r="D66" t="str">
            <v>BALS</v>
          </cell>
          <cell r="E66" t="str">
            <v>BALANCE SHEET</v>
          </cell>
          <cell r="F66" t="str">
            <v>001M</v>
          </cell>
          <cell r="G66" t="str">
            <v>Assets</v>
          </cell>
          <cell r="H66" t="str">
            <v>001L</v>
          </cell>
          <cell r="I66" t="str">
            <v>Non Current Assets</v>
          </cell>
          <cell r="J66" t="str">
            <v>001K</v>
          </cell>
          <cell r="K66" t="str">
            <v>Non-Current Assets</v>
          </cell>
          <cell r="L66" t="str">
            <v>001J</v>
          </cell>
          <cell r="M66" t="str">
            <v>Non Current Assets</v>
          </cell>
          <cell r="N66" t="str">
            <v>016I</v>
          </cell>
          <cell r="O66" t="str">
            <v>Property, plant and equipment: other</v>
          </cell>
        </row>
        <row r="67">
          <cell r="A67" t="str">
            <v>0048</v>
          </cell>
          <cell r="B67" t="str">
            <v>NonResBld-InYr reval GBV</v>
          </cell>
          <cell r="C67" t="str">
            <v>TOTA</v>
          </cell>
          <cell r="D67" t="str">
            <v>BALS</v>
          </cell>
          <cell r="E67" t="str">
            <v>BALANCE SHEET</v>
          </cell>
          <cell r="F67" t="str">
            <v>001M</v>
          </cell>
          <cell r="G67" t="str">
            <v>Assets</v>
          </cell>
          <cell r="H67" t="str">
            <v>001L</v>
          </cell>
          <cell r="I67" t="str">
            <v>Non Current Assets</v>
          </cell>
          <cell r="J67" t="str">
            <v>001K</v>
          </cell>
          <cell r="K67" t="str">
            <v>Non-Current Assets</v>
          </cell>
          <cell r="L67" t="str">
            <v>001J</v>
          </cell>
          <cell r="M67" t="str">
            <v>Non Current Assets</v>
          </cell>
          <cell r="N67" t="str">
            <v>016I</v>
          </cell>
          <cell r="O67" t="str">
            <v>Property, plant and equipment: other</v>
          </cell>
        </row>
        <row r="68">
          <cell r="A68" t="str">
            <v>0049</v>
          </cell>
          <cell r="B68" t="str">
            <v>NonRes Bldg Reclass</v>
          </cell>
          <cell r="C68" t="str">
            <v>TOTA</v>
          </cell>
          <cell r="D68" t="str">
            <v>BALS</v>
          </cell>
          <cell r="E68" t="str">
            <v>BALANCE SHEET</v>
          </cell>
          <cell r="F68" t="str">
            <v>001M</v>
          </cell>
          <cell r="G68" t="str">
            <v>Assets</v>
          </cell>
          <cell r="H68" t="str">
            <v>001L</v>
          </cell>
          <cell r="I68" t="str">
            <v>Non Current Assets</v>
          </cell>
          <cell r="J68" t="str">
            <v>001K</v>
          </cell>
          <cell r="K68" t="str">
            <v>Non-Current Assets</v>
          </cell>
          <cell r="L68" t="str">
            <v>001J</v>
          </cell>
          <cell r="M68" t="str">
            <v>Non Current Assets</v>
          </cell>
          <cell r="N68" t="str">
            <v>016I</v>
          </cell>
          <cell r="O68" t="str">
            <v>Property, plant and equipment: other</v>
          </cell>
        </row>
        <row r="69">
          <cell r="A69" t="str">
            <v>004A</v>
          </cell>
          <cell r="B69" t="str">
            <v>NonRes Bldg Reclass HforS Cost</v>
          </cell>
          <cell r="C69" t="str">
            <v>TOTA</v>
          </cell>
          <cell r="D69" t="str">
            <v>BALS</v>
          </cell>
          <cell r="E69" t="str">
            <v>BALANCE SHEET</v>
          </cell>
          <cell r="F69" t="str">
            <v>001M</v>
          </cell>
          <cell r="G69" t="str">
            <v>Assets</v>
          </cell>
          <cell r="H69" t="str">
            <v>001L</v>
          </cell>
          <cell r="I69" t="str">
            <v>Non Current Assets</v>
          </cell>
          <cell r="J69" t="str">
            <v>001K</v>
          </cell>
          <cell r="K69" t="str">
            <v>Non-Current Assets</v>
          </cell>
          <cell r="L69" t="str">
            <v>001J</v>
          </cell>
          <cell r="M69" t="str">
            <v>Non Current Assets</v>
          </cell>
          <cell r="N69" t="str">
            <v>016I</v>
          </cell>
          <cell r="O69" t="str">
            <v>Property, plant and equipment: other</v>
          </cell>
        </row>
        <row r="70">
          <cell r="A70" t="str">
            <v>004C</v>
          </cell>
          <cell r="B70" t="str">
            <v>NonRes Bldg Impmt to RR</v>
          </cell>
          <cell r="C70" t="str">
            <v>TOTA</v>
          </cell>
          <cell r="D70" t="str">
            <v>BALS</v>
          </cell>
          <cell r="E70" t="str">
            <v>BALANCE SHEET</v>
          </cell>
          <cell r="F70" t="str">
            <v>001M</v>
          </cell>
          <cell r="G70" t="str">
            <v>Assets</v>
          </cell>
          <cell r="H70" t="str">
            <v>001L</v>
          </cell>
          <cell r="I70" t="str">
            <v>Non Current Assets</v>
          </cell>
          <cell r="J70" t="str">
            <v>001K</v>
          </cell>
          <cell r="K70" t="str">
            <v>Non-Current Assets</v>
          </cell>
          <cell r="L70" t="str">
            <v>001J</v>
          </cell>
          <cell r="M70" t="str">
            <v>Non Current Assets</v>
          </cell>
          <cell r="N70" t="str">
            <v>016I</v>
          </cell>
          <cell r="O70" t="str">
            <v>Property, plant and equipment: other</v>
          </cell>
        </row>
        <row r="71">
          <cell r="A71" t="str">
            <v>004D</v>
          </cell>
          <cell r="B71" t="str">
            <v>NonRes Bldg Impmt to RR Rev</v>
          </cell>
          <cell r="C71" t="str">
            <v>TOTA</v>
          </cell>
          <cell r="D71" t="str">
            <v>BALS</v>
          </cell>
          <cell r="E71" t="str">
            <v>BALANCE SHEET</v>
          </cell>
          <cell r="F71" t="str">
            <v>001M</v>
          </cell>
          <cell r="G71" t="str">
            <v>Assets</v>
          </cell>
          <cell r="H71" t="str">
            <v>001L</v>
          </cell>
          <cell r="I71" t="str">
            <v>Non Current Assets</v>
          </cell>
          <cell r="J71" t="str">
            <v>001K</v>
          </cell>
          <cell r="K71" t="str">
            <v>Non-Current Assets</v>
          </cell>
          <cell r="L71" t="str">
            <v>001J</v>
          </cell>
          <cell r="M71" t="str">
            <v>Non Current Assets</v>
          </cell>
          <cell r="N71" t="str">
            <v>016I</v>
          </cell>
          <cell r="O71" t="str">
            <v>Property, plant and equipment: other</v>
          </cell>
        </row>
        <row r="72">
          <cell r="A72" t="str">
            <v>0050</v>
          </cell>
          <cell r="B72" t="str">
            <v>NonRes Bldg Accum Depn BF</v>
          </cell>
          <cell r="C72" t="str">
            <v>TOTA</v>
          </cell>
          <cell r="D72" t="str">
            <v>BALS</v>
          </cell>
          <cell r="E72" t="str">
            <v>BALANCE SHEET</v>
          </cell>
          <cell r="F72" t="str">
            <v>001M</v>
          </cell>
          <cell r="G72" t="str">
            <v>Assets</v>
          </cell>
          <cell r="H72" t="str">
            <v>001L</v>
          </cell>
          <cell r="I72" t="str">
            <v>Non Current Assets</v>
          </cell>
          <cell r="J72" t="str">
            <v>001K</v>
          </cell>
          <cell r="K72" t="str">
            <v>Non-Current Assets</v>
          </cell>
          <cell r="L72" t="str">
            <v>001J</v>
          </cell>
          <cell r="M72" t="str">
            <v>Non Current Assets</v>
          </cell>
          <cell r="N72" t="str">
            <v>016I</v>
          </cell>
          <cell r="O72" t="str">
            <v>Property, plant and equipment: other</v>
          </cell>
        </row>
        <row r="73">
          <cell r="A73" t="str">
            <v>0051</v>
          </cell>
          <cell r="B73" t="str">
            <v>NonRes Bldg Current Depn</v>
          </cell>
          <cell r="C73" t="str">
            <v>TOTA</v>
          </cell>
          <cell r="D73" t="str">
            <v>BALS</v>
          </cell>
          <cell r="E73" t="str">
            <v>BALANCE SHEET</v>
          </cell>
          <cell r="F73" t="str">
            <v>001M</v>
          </cell>
          <cell r="G73" t="str">
            <v>Assets</v>
          </cell>
          <cell r="H73" t="str">
            <v>001L</v>
          </cell>
          <cell r="I73" t="str">
            <v>Non Current Assets</v>
          </cell>
          <cell r="J73" t="str">
            <v>001K</v>
          </cell>
          <cell r="K73" t="str">
            <v>Non-Current Assets</v>
          </cell>
          <cell r="L73" t="str">
            <v>001J</v>
          </cell>
          <cell r="M73" t="str">
            <v>Non Current Assets</v>
          </cell>
          <cell r="N73" t="str">
            <v>016I</v>
          </cell>
          <cell r="O73" t="str">
            <v>Property, plant and equipment: other</v>
          </cell>
        </row>
        <row r="74">
          <cell r="A74" t="str">
            <v>0052</v>
          </cell>
          <cell r="B74" t="str">
            <v>NonRes Bldg Impmt RevDepn</v>
          </cell>
          <cell r="C74" t="str">
            <v>TOTA</v>
          </cell>
          <cell r="D74" t="str">
            <v>BALS</v>
          </cell>
          <cell r="E74" t="str">
            <v>BALANCE SHEET</v>
          </cell>
          <cell r="F74" t="str">
            <v>001M</v>
          </cell>
          <cell r="G74" t="str">
            <v>Assets</v>
          </cell>
          <cell r="H74" t="str">
            <v>001L</v>
          </cell>
          <cell r="I74" t="str">
            <v>Non Current Assets</v>
          </cell>
          <cell r="J74" t="str">
            <v>001K</v>
          </cell>
          <cell r="K74" t="str">
            <v>Non-Current Assets</v>
          </cell>
          <cell r="L74" t="str">
            <v>001J</v>
          </cell>
          <cell r="M74" t="str">
            <v>Non Current Assets</v>
          </cell>
          <cell r="N74" t="str">
            <v>016I</v>
          </cell>
          <cell r="O74" t="str">
            <v>Property, plant and equipment: other</v>
          </cell>
        </row>
        <row r="75">
          <cell r="A75" t="str">
            <v>0053</v>
          </cell>
          <cell r="B75" t="str">
            <v>NonRes Bldg ImpmtLossDepn</v>
          </cell>
          <cell r="C75" t="str">
            <v>TOTA</v>
          </cell>
          <cell r="D75" t="str">
            <v>BALS</v>
          </cell>
          <cell r="E75" t="str">
            <v>BALANCE SHEET</v>
          </cell>
          <cell r="F75" t="str">
            <v>001M</v>
          </cell>
          <cell r="G75" t="str">
            <v>Assets</v>
          </cell>
          <cell r="H75" t="str">
            <v>001L</v>
          </cell>
          <cell r="I75" t="str">
            <v>Non Current Assets</v>
          </cell>
          <cell r="J75" t="str">
            <v>001K</v>
          </cell>
          <cell r="K75" t="str">
            <v>Non-Current Assets</v>
          </cell>
          <cell r="L75" t="str">
            <v>001J</v>
          </cell>
          <cell r="M75" t="str">
            <v>Non Current Assets</v>
          </cell>
          <cell r="N75" t="str">
            <v>016I</v>
          </cell>
          <cell r="O75" t="str">
            <v>Property, plant and equipment: other</v>
          </cell>
        </row>
        <row r="76">
          <cell r="A76" t="str">
            <v>0054</v>
          </cell>
          <cell r="B76" t="str">
            <v>NonRes Bldg Disp Depn</v>
          </cell>
          <cell r="C76" t="str">
            <v>TOTA</v>
          </cell>
          <cell r="D76" t="str">
            <v>BALS</v>
          </cell>
          <cell r="E76" t="str">
            <v>BALANCE SHEET</v>
          </cell>
          <cell r="F76" t="str">
            <v>001M</v>
          </cell>
          <cell r="G76" t="str">
            <v>Assets</v>
          </cell>
          <cell r="H76" t="str">
            <v>001L</v>
          </cell>
          <cell r="I76" t="str">
            <v>Non Current Assets</v>
          </cell>
          <cell r="J76" t="str">
            <v>001K</v>
          </cell>
          <cell r="K76" t="str">
            <v>Non-Current Assets</v>
          </cell>
          <cell r="L76" t="str">
            <v>001J</v>
          </cell>
          <cell r="M76" t="str">
            <v>Non Current Assets</v>
          </cell>
          <cell r="N76" t="str">
            <v>016I</v>
          </cell>
          <cell r="O76" t="str">
            <v>Property, plant and equipment: other</v>
          </cell>
        </row>
        <row r="77">
          <cell r="A77" t="str">
            <v>0055</v>
          </cell>
          <cell r="B77" t="str">
            <v>NonRes Bldg Tfr  to from AHFS Depn</v>
          </cell>
          <cell r="C77" t="str">
            <v>TOTA</v>
          </cell>
          <cell r="D77" t="str">
            <v>BALS</v>
          </cell>
          <cell r="E77" t="str">
            <v>BALANCE SHEET</v>
          </cell>
          <cell r="F77" t="str">
            <v>001M</v>
          </cell>
          <cell r="G77" t="str">
            <v>Assets</v>
          </cell>
          <cell r="H77" t="str">
            <v>001L</v>
          </cell>
          <cell r="I77" t="str">
            <v>Non Current Assets</v>
          </cell>
          <cell r="J77" t="str">
            <v>001K</v>
          </cell>
          <cell r="K77" t="str">
            <v>Non-Current Assets</v>
          </cell>
          <cell r="L77" t="str">
            <v>001J</v>
          </cell>
          <cell r="M77" t="str">
            <v>Non Current Assets</v>
          </cell>
          <cell r="N77" t="str">
            <v>016I</v>
          </cell>
          <cell r="O77" t="str">
            <v>Property, plant and equipment: other</v>
          </cell>
        </row>
        <row r="78">
          <cell r="A78" t="str">
            <v>0056</v>
          </cell>
          <cell r="B78" t="str">
            <v>NonRes Bldg Indexn Depn</v>
          </cell>
          <cell r="C78" t="str">
            <v>TOTA</v>
          </cell>
          <cell r="D78" t="str">
            <v>BALS</v>
          </cell>
          <cell r="E78" t="str">
            <v>BALANCE SHEET</v>
          </cell>
          <cell r="F78" t="str">
            <v>001M</v>
          </cell>
          <cell r="G78" t="str">
            <v>Assets</v>
          </cell>
          <cell r="H78" t="str">
            <v>001L</v>
          </cell>
          <cell r="I78" t="str">
            <v>Non Current Assets</v>
          </cell>
          <cell r="J78" t="str">
            <v>001K</v>
          </cell>
          <cell r="K78" t="str">
            <v>Non-Current Assets</v>
          </cell>
          <cell r="L78" t="str">
            <v>001J</v>
          </cell>
          <cell r="M78" t="str">
            <v>Non Current Assets</v>
          </cell>
          <cell r="N78" t="str">
            <v>016I</v>
          </cell>
          <cell r="O78" t="str">
            <v>Property, plant and equipment: other</v>
          </cell>
        </row>
        <row r="79">
          <cell r="A79" t="str">
            <v>0057</v>
          </cell>
          <cell r="B79" t="str">
            <v>NonResBld-InYr reval Dep</v>
          </cell>
          <cell r="C79" t="str">
            <v>TOTA</v>
          </cell>
          <cell r="D79" t="str">
            <v>BALS</v>
          </cell>
          <cell r="E79" t="str">
            <v>BALANCE SHEET</v>
          </cell>
          <cell r="F79" t="str">
            <v>001M</v>
          </cell>
          <cell r="G79" t="str">
            <v>Assets</v>
          </cell>
          <cell r="H79" t="str">
            <v>001L</v>
          </cell>
          <cell r="I79" t="str">
            <v>Non Current Assets</v>
          </cell>
          <cell r="J79" t="str">
            <v>001K</v>
          </cell>
          <cell r="K79" t="str">
            <v>Non-Current Assets</v>
          </cell>
          <cell r="L79" t="str">
            <v>001J</v>
          </cell>
          <cell r="M79" t="str">
            <v>Non Current Assets</v>
          </cell>
          <cell r="N79" t="str">
            <v>016I</v>
          </cell>
          <cell r="O79" t="str">
            <v>Property, plant and equipment: other</v>
          </cell>
        </row>
        <row r="80">
          <cell r="A80" t="str">
            <v>0058</v>
          </cell>
          <cell r="B80" t="str">
            <v>NonRes Bldg Depn Reclass</v>
          </cell>
          <cell r="C80" t="str">
            <v>TOTA</v>
          </cell>
          <cell r="D80" t="str">
            <v>BALS</v>
          </cell>
          <cell r="E80" t="str">
            <v>BALANCE SHEET</v>
          </cell>
          <cell r="F80" t="str">
            <v>001M</v>
          </cell>
          <cell r="G80" t="str">
            <v>Assets</v>
          </cell>
          <cell r="H80" t="str">
            <v>001L</v>
          </cell>
          <cell r="I80" t="str">
            <v>Non Current Assets</v>
          </cell>
          <cell r="J80" t="str">
            <v>001K</v>
          </cell>
          <cell r="K80" t="str">
            <v>Non-Current Assets</v>
          </cell>
          <cell r="L80" t="str">
            <v>001J</v>
          </cell>
          <cell r="M80" t="str">
            <v>Non Current Assets</v>
          </cell>
          <cell r="N80" t="str">
            <v>016I</v>
          </cell>
          <cell r="O80" t="str">
            <v>Property, plant and equipment: other</v>
          </cell>
        </row>
        <row r="81">
          <cell r="A81" t="str">
            <v>0059</v>
          </cell>
          <cell r="B81" t="str">
            <v>NonRes Bldg Reclass HforS Depn</v>
          </cell>
          <cell r="C81" t="str">
            <v>TOTA</v>
          </cell>
          <cell r="D81" t="str">
            <v>BALS</v>
          </cell>
          <cell r="E81" t="str">
            <v>BALANCE SHEET</v>
          </cell>
          <cell r="F81" t="str">
            <v>001M</v>
          </cell>
          <cell r="G81" t="str">
            <v>Assets</v>
          </cell>
          <cell r="H81" t="str">
            <v>001L</v>
          </cell>
          <cell r="I81" t="str">
            <v>Non Current Assets</v>
          </cell>
          <cell r="J81" t="str">
            <v>001K</v>
          </cell>
          <cell r="K81" t="str">
            <v>Non-Current Assets</v>
          </cell>
          <cell r="L81" t="str">
            <v>001J</v>
          </cell>
          <cell r="M81" t="str">
            <v>Non Current Assets</v>
          </cell>
          <cell r="N81" t="str">
            <v>016I</v>
          </cell>
          <cell r="O81" t="str">
            <v>Property, plant and equipment: other</v>
          </cell>
        </row>
        <row r="82">
          <cell r="A82" t="str">
            <v>005C</v>
          </cell>
          <cell r="B82" t="str">
            <v>NonRes Bldg Impmt Reval Reserve Depn</v>
          </cell>
          <cell r="C82" t="str">
            <v>TOTA</v>
          </cell>
          <cell r="D82" t="str">
            <v>BALS</v>
          </cell>
          <cell r="E82" t="str">
            <v>BALANCE SHEET</v>
          </cell>
          <cell r="F82" t="str">
            <v>001M</v>
          </cell>
          <cell r="G82" t="str">
            <v>Assets</v>
          </cell>
          <cell r="H82" t="str">
            <v>001L</v>
          </cell>
          <cell r="I82" t="str">
            <v>Non Current Assets</v>
          </cell>
          <cell r="J82" t="str">
            <v>001K</v>
          </cell>
          <cell r="K82" t="str">
            <v>Non-Current Assets</v>
          </cell>
          <cell r="L82" t="str">
            <v>001J</v>
          </cell>
          <cell r="M82" t="str">
            <v>Non Current Assets</v>
          </cell>
          <cell r="N82" t="str">
            <v>006I</v>
          </cell>
          <cell r="O82" t="str">
            <v>Property, plant and equipment: on-SoFP IFRIC 12 assets</v>
          </cell>
        </row>
        <row r="83">
          <cell r="A83" t="str">
            <v>005D</v>
          </cell>
          <cell r="B83" t="str">
            <v>NonRes Bldg Impmt Reval Reserve Depn Reversal</v>
          </cell>
          <cell r="C83" t="str">
            <v>TOTA</v>
          </cell>
          <cell r="D83" t="str">
            <v>BALS</v>
          </cell>
          <cell r="E83" t="str">
            <v>BALANCE SHEET</v>
          </cell>
          <cell r="F83" t="str">
            <v>001M</v>
          </cell>
          <cell r="G83" t="str">
            <v>Assets</v>
          </cell>
          <cell r="H83" t="str">
            <v>001L</v>
          </cell>
          <cell r="I83" t="str">
            <v>Non Current Assets</v>
          </cell>
          <cell r="J83" t="str">
            <v>001K</v>
          </cell>
          <cell r="K83" t="str">
            <v>Non-Current Assets</v>
          </cell>
          <cell r="L83" t="str">
            <v>001J</v>
          </cell>
          <cell r="M83" t="str">
            <v>Non Current Assets</v>
          </cell>
          <cell r="N83" t="str">
            <v>006I</v>
          </cell>
          <cell r="O83" t="str">
            <v>Property, plant and equipment: on-SoFP IFRIC 12 assets</v>
          </cell>
        </row>
        <row r="84">
          <cell r="A84" t="str">
            <v>0060</v>
          </cell>
          <cell r="B84" t="str">
            <v>Infra Assets Gr Bk Val BF</v>
          </cell>
          <cell r="C84" t="str">
            <v>TOTA</v>
          </cell>
          <cell r="D84" t="str">
            <v>BALS</v>
          </cell>
          <cell r="E84" t="str">
            <v>BALANCE SHEET</v>
          </cell>
          <cell r="F84" t="str">
            <v>001M</v>
          </cell>
          <cell r="G84" t="str">
            <v>Assets</v>
          </cell>
          <cell r="H84" t="str">
            <v>001L</v>
          </cell>
          <cell r="I84" t="str">
            <v>Non Current Assets</v>
          </cell>
          <cell r="J84" t="str">
            <v>001K</v>
          </cell>
          <cell r="K84" t="str">
            <v>Non-Current Assets</v>
          </cell>
          <cell r="L84" t="str">
            <v>001J</v>
          </cell>
          <cell r="M84" t="str">
            <v>Non Current Assets</v>
          </cell>
          <cell r="N84" t="str">
            <v>016I</v>
          </cell>
          <cell r="O84" t="str">
            <v>Property, plant and equipment: other</v>
          </cell>
        </row>
        <row r="85">
          <cell r="A85" t="str">
            <v>0061</v>
          </cell>
          <cell r="B85" t="str">
            <v>Infra Assets Additions</v>
          </cell>
          <cell r="C85" t="str">
            <v>TOTA</v>
          </cell>
          <cell r="D85" t="str">
            <v>BALS</v>
          </cell>
          <cell r="E85" t="str">
            <v>BALANCE SHEET</v>
          </cell>
          <cell r="F85" t="str">
            <v>001M</v>
          </cell>
          <cell r="G85" t="str">
            <v>Assets</v>
          </cell>
          <cell r="H85" t="str">
            <v>001L</v>
          </cell>
          <cell r="I85" t="str">
            <v>Non Current Assets</v>
          </cell>
          <cell r="J85" t="str">
            <v>001K</v>
          </cell>
          <cell r="K85" t="str">
            <v>Non-Current Assets</v>
          </cell>
          <cell r="L85" t="str">
            <v>001J</v>
          </cell>
          <cell r="M85" t="str">
            <v>Non Current Assets</v>
          </cell>
          <cell r="N85" t="str">
            <v>016I</v>
          </cell>
          <cell r="O85" t="str">
            <v>Property, plant and equipment: other</v>
          </cell>
        </row>
        <row r="86">
          <cell r="A86" t="str">
            <v>0062</v>
          </cell>
          <cell r="B86" t="str">
            <v>Infra Assets Donations</v>
          </cell>
          <cell r="C86" t="str">
            <v>TOTA</v>
          </cell>
          <cell r="D86" t="str">
            <v>BALS</v>
          </cell>
          <cell r="E86" t="str">
            <v>BALANCE SHEET</v>
          </cell>
          <cell r="F86" t="str">
            <v>001M</v>
          </cell>
          <cell r="G86" t="str">
            <v>Assets</v>
          </cell>
          <cell r="H86" t="str">
            <v>001L</v>
          </cell>
          <cell r="I86" t="str">
            <v>Non Current Assets</v>
          </cell>
          <cell r="J86" t="str">
            <v>001K</v>
          </cell>
          <cell r="K86" t="str">
            <v>Non-Current Assets</v>
          </cell>
          <cell r="L86" t="str">
            <v>001J</v>
          </cell>
          <cell r="M86" t="str">
            <v>Non Current Assets</v>
          </cell>
          <cell r="N86" t="str">
            <v>016I</v>
          </cell>
          <cell r="O86" t="str">
            <v>Property, plant and equipment: other</v>
          </cell>
        </row>
        <row r="87">
          <cell r="A87" t="str">
            <v>0063</v>
          </cell>
          <cell r="B87" t="str">
            <v>TBA</v>
          </cell>
          <cell r="C87" t="str">
            <v>TOTA</v>
          </cell>
          <cell r="D87" t="str">
            <v>BALS</v>
          </cell>
          <cell r="E87" t="str">
            <v>BALANCE SHEET</v>
          </cell>
          <cell r="F87" t="str">
            <v>001M</v>
          </cell>
          <cell r="G87" t="str">
            <v>Assets</v>
          </cell>
          <cell r="H87" t="str">
            <v>NMAL</v>
          </cell>
          <cell r="I87" t="str">
            <v>Not currently mapped - Assets</v>
          </cell>
          <cell r="J87" t="str">
            <v>NMAK</v>
          </cell>
          <cell r="K87" t="str">
            <v>Not currently mapped - Assets</v>
          </cell>
          <cell r="L87" t="str">
            <v>NMAJ</v>
          </cell>
          <cell r="M87" t="str">
            <v>Not currently mapped - Assets</v>
          </cell>
          <cell r="N87" t="str">
            <v>NMAI</v>
          </cell>
          <cell r="O87" t="str">
            <v>Not currently mapped - Assets</v>
          </cell>
        </row>
        <row r="88">
          <cell r="A88" t="str">
            <v>0064</v>
          </cell>
          <cell r="B88" t="str">
            <v>Infra Assets Impmt Losses</v>
          </cell>
          <cell r="C88" t="str">
            <v>TOTA</v>
          </cell>
          <cell r="D88" t="str">
            <v>BALS</v>
          </cell>
          <cell r="E88" t="str">
            <v>BALANCE SHEET</v>
          </cell>
          <cell r="F88" t="str">
            <v>001M</v>
          </cell>
          <cell r="G88" t="str">
            <v>Assets</v>
          </cell>
          <cell r="H88" t="str">
            <v>001L</v>
          </cell>
          <cell r="I88" t="str">
            <v>Non Current Assets</v>
          </cell>
          <cell r="J88" t="str">
            <v>001K</v>
          </cell>
          <cell r="K88" t="str">
            <v>Non-Current Assets</v>
          </cell>
          <cell r="L88" t="str">
            <v>001J</v>
          </cell>
          <cell r="M88" t="str">
            <v>Non Current Assets</v>
          </cell>
          <cell r="N88" t="str">
            <v>016I</v>
          </cell>
          <cell r="O88" t="str">
            <v>Property, plant and equipment: other</v>
          </cell>
        </row>
        <row r="89">
          <cell r="A89" t="str">
            <v>0065</v>
          </cell>
          <cell r="B89" t="str">
            <v>Infra Assets Disposals</v>
          </cell>
          <cell r="C89" t="str">
            <v>TOTA</v>
          </cell>
          <cell r="D89" t="str">
            <v>BALS</v>
          </cell>
          <cell r="E89" t="str">
            <v>BALANCE SHEET</v>
          </cell>
          <cell r="F89" t="str">
            <v>001M</v>
          </cell>
          <cell r="G89" t="str">
            <v>Assets</v>
          </cell>
          <cell r="H89" t="str">
            <v>001L</v>
          </cell>
          <cell r="I89" t="str">
            <v>Non Current Assets</v>
          </cell>
          <cell r="J89" t="str">
            <v>001K</v>
          </cell>
          <cell r="K89" t="str">
            <v>Non-Current Assets</v>
          </cell>
          <cell r="L89" t="str">
            <v>001J</v>
          </cell>
          <cell r="M89" t="str">
            <v>Non Current Assets</v>
          </cell>
          <cell r="N89" t="str">
            <v>016I</v>
          </cell>
          <cell r="O89" t="str">
            <v>Property, plant and equipment: other</v>
          </cell>
        </row>
        <row r="90">
          <cell r="A90" t="str">
            <v>0066</v>
          </cell>
          <cell r="B90" t="str">
            <v>Infra Assets Transfers</v>
          </cell>
          <cell r="C90" t="str">
            <v>TOTA</v>
          </cell>
          <cell r="D90" t="str">
            <v>BALS</v>
          </cell>
          <cell r="E90" t="str">
            <v>BALANCE SHEET</v>
          </cell>
          <cell r="F90" t="str">
            <v>001M</v>
          </cell>
          <cell r="G90" t="str">
            <v>Assets</v>
          </cell>
          <cell r="H90" t="str">
            <v>001L</v>
          </cell>
          <cell r="I90" t="str">
            <v>Non Current Assets</v>
          </cell>
          <cell r="J90" t="str">
            <v>001K</v>
          </cell>
          <cell r="K90" t="str">
            <v>Non-Current Assets</v>
          </cell>
          <cell r="L90" t="str">
            <v>001J</v>
          </cell>
          <cell r="M90" t="str">
            <v>Non Current Assets</v>
          </cell>
          <cell r="N90" t="str">
            <v>016I</v>
          </cell>
          <cell r="O90" t="str">
            <v>Property, plant and equipment: other</v>
          </cell>
        </row>
        <row r="91">
          <cell r="A91" t="str">
            <v>0067</v>
          </cell>
          <cell r="B91" t="str">
            <v>Infra Assets Indexation</v>
          </cell>
          <cell r="C91" t="str">
            <v>TOTA</v>
          </cell>
          <cell r="D91" t="str">
            <v>BALS</v>
          </cell>
          <cell r="E91" t="str">
            <v>BALANCE SHEET</v>
          </cell>
          <cell r="F91" t="str">
            <v>001M</v>
          </cell>
          <cell r="G91" t="str">
            <v>Assets</v>
          </cell>
          <cell r="H91" t="str">
            <v>001L</v>
          </cell>
          <cell r="I91" t="str">
            <v>Non Current Assets</v>
          </cell>
          <cell r="J91" t="str">
            <v>001K</v>
          </cell>
          <cell r="K91" t="str">
            <v>Non-Current Assets</v>
          </cell>
          <cell r="L91" t="str">
            <v>001J</v>
          </cell>
          <cell r="M91" t="str">
            <v>Non Current Assets</v>
          </cell>
          <cell r="N91" t="str">
            <v>016I</v>
          </cell>
          <cell r="O91" t="str">
            <v>Property, plant and equipment: other</v>
          </cell>
        </row>
        <row r="92">
          <cell r="A92" t="str">
            <v>0068</v>
          </cell>
          <cell r="B92" t="str">
            <v>Infra Asst-InYr reval GBV</v>
          </cell>
          <cell r="C92" t="str">
            <v>TOTA</v>
          </cell>
          <cell r="D92" t="str">
            <v>BALS</v>
          </cell>
          <cell r="E92" t="str">
            <v>BALANCE SHEET</v>
          </cell>
          <cell r="F92" t="str">
            <v>001M</v>
          </cell>
          <cell r="G92" t="str">
            <v>Assets</v>
          </cell>
          <cell r="H92" t="str">
            <v>001L</v>
          </cell>
          <cell r="I92" t="str">
            <v>Non Current Assets</v>
          </cell>
          <cell r="J92" t="str">
            <v>001K</v>
          </cell>
          <cell r="K92" t="str">
            <v>Non-Current Assets</v>
          </cell>
          <cell r="L92" t="str">
            <v>001J</v>
          </cell>
          <cell r="M92" t="str">
            <v>Non Current Assets</v>
          </cell>
          <cell r="N92" t="str">
            <v>016I</v>
          </cell>
          <cell r="O92" t="str">
            <v>Property, plant and equipment: other</v>
          </cell>
        </row>
        <row r="93">
          <cell r="A93" t="str">
            <v>0069</v>
          </cell>
          <cell r="B93" t="str">
            <v>Infra Assets Reclass</v>
          </cell>
          <cell r="C93" t="str">
            <v>TOTA</v>
          </cell>
          <cell r="D93" t="str">
            <v>BALS</v>
          </cell>
          <cell r="E93" t="str">
            <v>BALANCE SHEET</v>
          </cell>
          <cell r="F93" t="str">
            <v>001M</v>
          </cell>
          <cell r="G93" t="str">
            <v>Assets</v>
          </cell>
          <cell r="H93" t="str">
            <v>001L</v>
          </cell>
          <cell r="I93" t="str">
            <v>Non Current Assets</v>
          </cell>
          <cell r="J93" t="str">
            <v>001K</v>
          </cell>
          <cell r="K93" t="str">
            <v>Non-Current Assets</v>
          </cell>
          <cell r="L93" t="str">
            <v>001J</v>
          </cell>
          <cell r="M93" t="str">
            <v>Non Current Assets</v>
          </cell>
          <cell r="N93" t="str">
            <v>016I</v>
          </cell>
          <cell r="O93" t="str">
            <v>Property, plant and equipment: other</v>
          </cell>
        </row>
        <row r="94">
          <cell r="A94" t="str">
            <v>0070</v>
          </cell>
          <cell r="B94" t="str">
            <v>Infra Assets Accum DepnBF</v>
          </cell>
          <cell r="C94" t="str">
            <v>TOTA</v>
          </cell>
          <cell r="D94" t="str">
            <v>BALS</v>
          </cell>
          <cell r="E94" t="str">
            <v>BALANCE SHEET</v>
          </cell>
          <cell r="F94" t="str">
            <v>001M</v>
          </cell>
          <cell r="G94" t="str">
            <v>Assets</v>
          </cell>
          <cell r="H94" t="str">
            <v>001L</v>
          </cell>
          <cell r="I94" t="str">
            <v>Non Current Assets</v>
          </cell>
          <cell r="J94" t="str">
            <v>001K</v>
          </cell>
          <cell r="K94" t="str">
            <v>Non-Current Assets</v>
          </cell>
          <cell r="L94" t="str">
            <v>001J</v>
          </cell>
          <cell r="M94" t="str">
            <v>Non Current Assets</v>
          </cell>
          <cell r="N94" t="str">
            <v>016I</v>
          </cell>
          <cell r="O94" t="str">
            <v>Property, plant and equipment: other</v>
          </cell>
        </row>
        <row r="95">
          <cell r="A95" t="str">
            <v>0071</v>
          </cell>
          <cell r="B95" t="str">
            <v>Infra Assets Current Depn</v>
          </cell>
          <cell r="C95" t="str">
            <v>TOTA</v>
          </cell>
          <cell r="D95" t="str">
            <v>BALS</v>
          </cell>
          <cell r="E95" t="str">
            <v>BALANCE SHEET</v>
          </cell>
          <cell r="F95" t="str">
            <v>001M</v>
          </cell>
          <cell r="G95" t="str">
            <v>Assets</v>
          </cell>
          <cell r="H95" t="str">
            <v>001L</v>
          </cell>
          <cell r="I95" t="str">
            <v>Non Current Assets</v>
          </cell>
          <cell r="J95" t="str">
            <v>001K</v>
          </cell>
          <cell r="K95" t="str">
            <v>Non-Current Assets</v>
          </cell>
          <cell r="L95" t="str">
            <v>001J</v>
          </cell>
          <cell r="M95" t="str">
            <v>Non Current Assets</v>
          </cell>
          <cell r="N95" t="str">
            <v>016I</v>
          </cell>
          <cell r="O95" t="str">
            <v>Property, plant and equipment: other</v>
          </cell>
        </row>
        <row r="96">
          <cell r="A96" t="str">
            <v>0072</v>
          </cell>
          <cell r="B96" t="str">
            <v>TBA</v>
          </cell>
          <cell r="C96" t="str">
            <v>TOTA</v>
          </cell>
          <cell r="D96" t="str">
            <v>BALS</v>
          </cell>
          <cell r="E96" t="str">
            <v>BALANCE SHEET</v>
          </cell>
          <cell r="F96" t="str">
            <v>001M</v>
          </cell>
          <cell r="G96" t="str">
            <v>Assets</v>
          </cell>
          <cell r="H96" t="str">
            <v>NMAL</v>
          </cell>
          <cell r="I96" t="str">
            <v>Not currently mapped - Assets</v>
          </cell>
          <cell r="J96" t="str">
            <v>NMAK</v>
          </cell>
          <cell r="K96" t="str">
            <v>Not currently mapped - Assets</v>
          </cell>
          <cell r="L96" t="str">
            <v>NMAJ</v>
          </cell>
          <cell r="M96" t="str">
            <v>Not currently mapped - Assets</v>
          </cell>
          <cell r="N96" t="str">
            <v>NMAI</v>
          </cell>
          <cell r="O96" t="str">
            <v>Not currently mapped - Assets</v>
          </cell>
        </row>
        <row r="97">
          <cell r="A97" t="str">
            <v>0073</v>
          </cell>
          <cell r="B97" t="str">
            <v>Infra AssetsImpmtLossDepn</v>
          </cell>
          <cell r="C97" t="str">
            <v>TOTA</v>
          </cell>
          <cell r="D97" t="str">
            <v>BALS</v>
          </cell>
          <cell r="E97" t="str">
            <v>BALANCE SHEET</v>
          </cell>
          <cell r="F97" t="str">
            <v>001M</v>
          </cell>
          <cell r="G97" t="str">
            <v>Assets</v>
          </cell>
          <cell r="H97" t="str">
            <v>001L</v>
          </cell>
          <cell r="I97" t="str">
            <v>Non Current Assets</v>
          </cell>
          <cell r="J97" t="str">
            <v>001K</v>
          </cell>
          <cell r="K97" t="str">
            <v>Non-Current Assets</v>
          </cell>
          <cell r="L97" t="str">
            <v>001J</v>
          </cell>
          <cell r="M97" t="str">
            <v>Non Current Assets</v>
          </cell>
          <cell r="N97" t="str">
            <v>016I</v>
          </cell>
          <cell r="O97" t="str">
            <v>Property, plant and equipment: other</v>
          </cell>
        </row>
        <row r="98">
          <cell r="A98" t="str">
            <v>0074</v>
          </cell>
          <cell r="B98" t="str">
            <v>Infra Assets Disp Depn</v>
          </cell>
          <cell r="C98" t="str">
            <v>TOTA</v>
          </cell>
          <cell r="D98" t="str">
            <v>BALS</v>
          </cell>
          <cell r="E98" t="str">
            <v>BALANCE SHEET</v>
          </cell>
          <cell r="F98" t="str">
            <v>001M</v>
          </cell>
          <cell r="G98" t="str">
            <v>Assets</v>
          </cell>
          <cell r="H98" t="str">
            <v>001L</v>
          </cell>
          <cell r="I98" t="str">
            <v>Non Current Assets</v>
          </cell>
          <cell r="J98" t="str">
            <v>001K</v>
          </cell>
          <cell r="K98" t="str">
            <v>Non-Current Assets</v>
          </cell>
          <cell r="L98" t="str">
            <v>001J</v>
          </cell>
          <cell r="M98" t="str">
            <v>Non Current Assets</v>
          </cell>
          <cell r="N98" t="str">
            <v>016I</v>
          </cell>
          <cell r="O98" t="str">
            <v>Property, plant and equipment: other</v>
          </cell>
        </row>
        <row r="99">
          <cell r="A99" t="str">
            <v>0075</v>
          </cell>
          <cell r="B99" t="str">
            <v>Infra Assets Tfr Depn</v>
          </cell>
          <cell r="C99" t="str">
            <v>TOTA</v>
          </cell>
          <cell r="D99" t="str">
            <v>BALS</v>
          </cell>
          <cell r="E99" t="str">
            <v>BALANCE SHEET</v>
          </cell>
          <cell r="F99" t="str">
            <v>001M</v>
          </cell>
          <cell r="G99" t="str">
            <v>Assets</v>
          </cell>
          <cell r="H99" t="str">
            <v>001L</v>
          </cell>
          <cell r="I99" t="str">
            <v>Non Current Assets</v>
          </cell>
          <cell r="J99" t="str">
            <v>001K</v>
          </cell>
          <cell r="K99" t="str">
            <v>Non-Current Assets</v>
          </cell>
          <cell r="L99" t="str">
            <v>001J</v>
          </cell>
          <cell r="M99" t="str">
            <v>Non Current Assets</v>
          </cell>
          <cell r="N99" t="str">
            <v>016I</v>
          </cell>
          <cell r="O99" t="str">
            <v>Property, plant and equipment: other</v>
          </cell>
        </row>
        <row r="100">
          <cell r="A100" t="str">
            <v>0076</v>
          </cell>
          <cell r="B100" t="str">
            <v>Infra Assets Indexn Depn</v>
          </cell>
          <cell r="C100" t="str">
            <v>TOTA</v>
          </cell>
          <cell r="D100" t="str">
            <v>BALS</v>
          </cell>
          <cell r="E100" t="str">
            <v>BALANCE SHEET</v>
          </cell>
          <cell r="F100" t="str">
            <v>001M</v>
          </cell>
          <cell r="G100" t="str">
            <v>Assets</v>
          </cell>
          <cell r="H100" t="str">
            <v>001L</v>
          </cell>
          <cell r="I100" t="str">
            <v>Non Current Assets</v>
          </cell>
          <cell r="J100" t="str">
            <v>001K</v>
          </cell>
          <cell r="K100" t="str">
            <v>Non-Current Assets</v>
          </cell>
          <cell r="L100" t="str">
            <v>001J</v>
          </cell>
          <cell r="M100" t="str">
            <v>Non Current Assets</v>
          </cell>
          <cell r="N100" t="str">
            <v>016I</v>
          </cell>
          <cell r="O100" t="str">
            <v>Property, plant and equipment: other</v>
          </cell>
        </row>
        <row r="101">
          <cell r="A101" t="str">
            <v>0077</v>
          </cell>
          <cell r="B101" t="str">
            <v>TBA</v>
          </cell>
          <cell r="C101" t="str">
            <v>TOTA</v>
          </cell>
          <cell r="D101" t="str">
            <v>BALS</v>
          </cell>
          <cell r="E101" t="str">
            <v>BALANCE SHEET</v>
          </cell>
          <cell r="F101" t="str">
            <v>001M</v>
          </cell>
          <cell r="G101" t="str">
            <v>Assets</v>
          </cell>
          <cell r="H101" t="str">
            <v>NMAL</v>
          </cell>
          <cell r="I101" t="str">
            <v>Not currently mapped - Assets</v>
          </cell>
          <cell r="J101" t="str">
            <v>NMAK</v>
          </cell>
          <cell r="K101" t="str">
            <v>Not currently mapped - Assets</v>
          </cell>
          <cell r="L101" t="str">
            <v>NMAJ</v>
          </cell>
          <cell r="M101" t="str">
            <v>Not currently mapped - Assets</v>
          </cell>
          <cell r="N101" t="str">
            <v>NMAI</v>
          </cell>
          <cell r="O101" t="str">
            <v>Not currently mapped - Assets</v>
          </cell>
        </row>
        <row r="102">
          <cell r="A102" t="str">
            <v>0078</v>
          </cell>
          <cell r="B102" t="str">
            <v>Infra Assets Depn Reclass</v>
          </cell>
          <cell r="C102" t="str">
            <v>TOTA</v>
          </cell>
          <cell r="D102" t="str">
            <v>BALS</v>
          </cell>
          <cell r="E102" t="str">
            <v>BALANCE SHEET</v>
          </cell>
          <cell r="F102" t="str">
            <v>001M</v>
          </cell>
          <cell r="G102" t="str">
            <v>Assets</v>
          </cell>
          <cell r="H102" t="str">
            <v>001L</v>
          </cell>
          <cell r="I102" t="str">
            <v>Non Current Assets</v>
          </cell>
          <cell r="J102" t="str">
            <v>001K</v>
          </cell>
          <cell r="K102" t="str">
            <v>Non-Current Assets</v>
          </cell>
          <cell r="L102" t="str">
            <v>001J</v>
          </cell>
          <cell r="M102" t="str">
            <v>Non Current Assets</v>
          </cell>
          <cell r="N102" t="str">
            <v>016I</v>
          </cell>
          <cell r="O102" t="str">
            <v>Property, plant and equipment: other</v>
          </cell>
        </row>
        <row r="103">
          <cell r="A103" t="str">
            <v>0080</v>
          </cell>
          <cell r="B103" t="str">
            <v>AUC NBV BF</v>
          </cell>
          <cell r="C103" t="str">
            <v>TOTA</v>
          </cell>
          <cell r="D103" t="str">
            <v>BALS</v>
          </cell>
          <cell r="E103" t="str">
            <v>BALANCE SHEET</v>
          </cell>
          <cell r="F103" t="str">
            <v>001M</v>
          </cell>
          <cell r="G103" t="str">
            <v>Assets</v>
          </cell>
          <cell r="H103" t="str">
            <v>001L</v>
          </cell>
          <cell r="I103" t="str">
            <v>Non Current Assets</v>
          </cell>
          <cell r="J103" t="str">
            <v>001K</v>
          </cell>
          <cell r="K103" t="str">
            <v>Non-Current Assets</v>
          </cell>
          <cell r="L103" t="str">
            <v>001J</v>
          </cell>
          <cell r="M103" t="str">
            <v>Non Current Assets</v>
          </cell>
          <cell r="N103" t="str">
            <v>016I</v>
          </cell>
          <cell r="O103" t="str">
            <v>Property, plant and equipment: other</v>
          </cell>
        </row>
        <row r="104">
          <cell r="A104" t="str">
            <v>0081</v>
          </cell>
          <cell r="B104" t="str">
            <v>AUC Additions</v>
          </cell>
          <cell r="C104" t="str">
            <v>TOTA</v>
          </cell>
          <cell r="D104" t="str">
            <v>BALS</v>
          </cell>
          <cell r="E104" t="str">
            <v>BALANCE SHEET</v>
          </cell>
          <cell r="F104" t="str">
            <v>001M</v>
          </cell>
          <cell r="G104" t="str">
            <v>Assets</v>
          </cell>
          <cell r="H104" t="str">
            <v>001L</v>
          </cell>
          <cell r="I104" t="str">
            <v>Non Current Assets</v>
          </cell>
          <cell r="J104" t="str">
            <v>001K</v>
          </cell>
          <cell r="K104" t="str">
            <v>Non-Current Assets</v>
          </cell>
          <cell r="L104" t="str">
            <v>001J</v>
          </cell>
          <cell r="M104" t="str">
            <v>Non Current Assets</v>
          </cell>
          <cell r="N104" t="str">
            <v>016I</v>
          </cell>
          <cell r="O104" t="str">
            <v>Property, plant and equipment: other</v>
          </cell>
        </row>
        <row r="105">
          <cell r="A105" t="str">
            <v>0082</v>
          </cell>
          <cell r="B105" t="str">
            <v>AUC Transfer to from AHFS</v>
          </cell>
          <cell r="C105" t="str">
            <v>TOTA</v>
          </cell>
          <cell r="D105" t="str">
            <v>BALS</v>
          </cell>
          <cell r="E105" t="str">
            <v>BALANCE SHEET</v>
          </cell>
          <cell r="F105" t="str">
            <v>001M</v>
          </cell>
          <cell r="G105" t="str">
            <v>Assets</v>
          </cell>
          <cell r="H105" t="str">
            <v>001L</v>
          </cell>
          <cell r="I105" t="str">
            <v>Non Current Assets</v>
          </cell>
          <cell r="J105" t="str">
            <v>001K</v>
          </cell>
          <cell r="K105" t="str">
            <v>Non-Current Assets</v>
          </cell>
          <cell r="L105" t="str">
            <v>001J</v>
          </cell>
          <cell r="M105" t="str">
            <v>Non Current Assets</v>
          </cell>
          <cell r="N105" t="str">
            <v>016I</v>
          </cell>
          <cell r="O105" t="str">
            <v>Property, plant and equipment: other</v>
          </cell>
        </row>
        <row r="106">
          <cell r="A106" t="str">
            <v>0083</v>
          </cell>
          <cell r="B106" t="str">
            <v>AUC Indexn</v>
          </cell>
          <cell r="C106" t="str">
            <v>TOTA</v>
          </cell>
          <cell r="D106" t="str">
            <v>BALS</v>
          </cell>
          <cell r="E106" t="str">
            <v>BALANCE SHEET</v>
          </cell>
          <cell r="F106" t="str">
            <v>001M</v>
          </cell>
          <cell r="G106" t="str">
            <v>Assets</v>
          </cell>
          <cell r="H106" t="str">
            <v>001L</v>
          </cell>
          <cell r="I106" t="str">
            <v>Non Current Assets</v>
          </cell>
          <cell r="J106" t="str">
            <v>001K</v>
          </cell>
          <cell r="K106" t="str">
            <v>Non-Current Assets</v>
          </cell>
          <cell r="L106" t="str">
            <v>001J</v>
          </cell>
          <cell r="M106" t="str">
            <v>Non Current Assets</v>
          </cell>
          <cell r="N106" t="str">
            <v>016I</v>
          </cell>
          <cell r="O106" t="str">
            <v>Property, plant and equipment: other</v>
          </cell>
        </row>
        <row r="107">
          <cell r="A107" t="str">
            <v>0084</v>
          </cell>
          <cell r="B107" t="str">
            <v>AUC OtherInYear reval</v>
          </cell>
          <cell r="C107" t="str">
            <v>TOTA</v>
          </cell>
          <cell r="D107" t="str">
            <v>BALS</v>
          </cell>
          <cell r="E107" t="str">
            <v>BALANCE SHEET</v>
          </cell>
          <cell r="F107" t="str">
            <v>001M</v>
          </cell>
          <cell r="G107" t="str">
            <v>Assets</v>
          </cell>
          <cell r="H107" t="str">
            <v>001L</v>
          </cell>
          <cell r="I107" t="str">
            <v>Non Current Assets</v>
          </cell>
          <cell r="J107" t="str">
            <v>001K</v>
          </cell>
          <cell r="K107" t="str">
            <v>Non-Current Assets</v>
          </cell>
          <cell r="L107" t="str">
            <v>001J</v>
          </cell>
          <cell r="M107" t="str">
            <v>Non Current Assets</v>
          </cell>
          <cell r="N107" t="str">
            <v>016I</v>
          </cell>
          <cell r="O107" t="str">
            <v>Property, plant and equipment: other</v>
          </cell>
        </row>
        <row r="108">
          <cell r="A108" t="str">
            <v>0085</v>
          </cell>
          <cell r="B108" t="str">
            <v>AUC Reclass</v>
          </cell>
          <cell r="C108" t="str">
            <v>TOTA</v>
          </cell>
          <cell r="D108" t="str">
            <v>BALS</v>
          </cell>
          <cell r="E108" t="str">
            <v>BALANCE SHEET</v>
          </cell>
          <cell r="F108" t="str">
            <v>001M</v>
          </cell>
          <cell r="G108" t="str">
            <v>Assets</v>
          </cell>
          <cell r="H108" t="str">
            <v>001L</v>
          </cell>
          <cell r="I108" t="str">
            <v>Non Current Assets</v>
          </cell>
          <cell r="J108" t="str">
            <v>001K</v>
          </cell>
          <cell r="K108" t="str">
            <v>Non-Current Assets</v>
          </cell>
          <cell r="L108" t="str">
            <v>001J</v>
          </cell>
          <cell r="M108" t="str">
            <v>Non Current Assets</v>
          </cell>
          <cell r="N108" t="str">
            <v>016I</v>
          </cell>
          <cell r="O108" t="str">
            <v>Property, plant and equipment: other</v>
          </cell>
        </row>
        <row r="109">
          <cell r="A109" t="str">
            <v>0086</v>
          </cell>
          <cell r="B109" t="str">
            <v>AUC Disposals - Derecognition</v>
          </cell>
          <cell r="C109" t="str">
            <v>TOTA</v>
          </cell>
          <cell r="D109" t="str">
            <v>BALS</v>
          </cell>
          <cell r="E109" t="str">
            <v>BALANCE SHEET</v>
          </cell>
          <cell r="F109" t="str">
            <v>001M</v>
          </cell>
          <cell r="G109" t="str">
            <v>Assets</v>
          </cell>
          <cell r="H109" t="str">
            <v>001L</v>
          </cell>
          <cell r="I109" t="str">
            <v>Non Current Assets</v>
          </cell>
          <cell r="J109" t="str">
            <v>001K</v>
          </cell>
          <cell r="K109" t="str">
            <v>Non-Current Assets</v>
          </cell>
          <cell r="L109" t="str">
            <v>001J</v>
          </cell>
          <cell r="M109" t="str">
            <v>Non Current Assets</v>
          </cell>
          <cell r="N109" t="str">
            <v>016I</v>
          </cell>
          <cell r="O109" t="str">
            <v>Property, plant and equipment: other</v>
          </cell>
        </row>
        <row r="110">
          <cell r="A110" t="str">
            <v>0087</v>
          </cell>
          <cell r="B110" t="str">
            <v>AUC Donations</v>
          </cell>
          <cell r="C110" t="str">
            <v>TOTA</v>
          </cell>
          <cell r="D110" t="str">
            <v>BALS</v>
          </cell>
          <cell r="E110" t="str">
            <v>BALANCE SHEET</v>
          </cell>
          <cell r="F110" t="str">
            <v>001M</v>
          </cell>
          <cell r="G110" t="str">
            <v>Assets</v>
          </cell>
          <cell r="H110" t="str">
            <v>001L</v>
          </cell>
          <cell r="I110" t="str">
            <v>Non Current Assets</v>
          </cell>
          <cell r="J110" t="str">
            <v>001K</v>
          </cell>
          <cell r="K110" t="str">
            <v>Non-Current Assets</v>
          </cell>
          <cell r="L110" t="str">
            <v>001J</v>
          </cell>
          <cell r="M110" t="str">
            <v>Non Current Assets</v>
          </cell>
          <cell r="N110" t="str">
            <v>016I</v>
          </cell>
          <cell r="O110" t="str">
            <v>Property, plant and equipment: other</v>
          </cell>
        </row>
        <row r="111">
          <cell r="A111" t="str">
            <v>0088</v>
          </cell>
          <cell r="B111" t="str">
            <v>AUC Impairment to Reval Reserve</v>
          </cell>
          <cell r="C111" t="str">
            <v>TOTA</v>
          </cell>
          <cell r="D111" t="str">
            <v>BALS</v>
          </cell>
          <cell r="E111" t="str">
            <v>BALANCE SHEET</v>
          </cell>
          <cell r="F111" t="str">
            <v>001M</v>
          </cell>
          <cell r="G111" t="str">
            <v>Assets</v>
          </cell>
          <cell r="H111" t="str">
            <v>001L</v>
          </cell>
          <cell r="I111" t="str">
            <v>Non Current Assets</v>
          </cell>
          <cell r="J111" t="str">
            <v>001K</v>
          </cell>
          <cell r="K111" t="str">
            <v>Non-Current Assets</v>
          </cell>
          <cell r="L111" t="str">
            <v>001J</v>
          </cell>
          <cell r="M111" t="str">
            <v>Non Current Assets</v>
          </cell>
          <cell r="N111" t="str">
            <v>016I</v>
          </cell>
          <cell r="O111" t="str">
            <v>Property, plant and equipment: other</v>
          </cell>
        </row>
        <row r="112">
          <cell r="A112" t="str">
            <v>0089</v>
          </cell>
          <cell r="B112" t="str">
            <v>AUC Impairment to Reval Reserve Reversal</v>
          </cell>
          <cell r="C112" t="str">
            <v>TOTA</v>
          </cell>
          <cell r="D112" t="str">
            <v>BALS</v>
          </cell>
          <cell r="E112" t="str">
            <v>BALANCE SHEET</v>
          </cell>
          <cell r="F112" t="str">
            <v>001M</v>
          </cell>
          <cell r="G112" t="str">
            <v>Assets</v>
          </cell>
          <cell r="H112" t="str">
            <v>001L</v>
          </cell>
          <cell r="I112" t="str">
            <v>Non Current Assets</v>
          </cell>
          <cell r="J112" t="str">
            <v>001K</v>
          </cell>
          <cell r="K112" t="str">
            <v>Non-Current Assets</v>
          </cell>
          <cell r="L112" t="str">
            <v>001J</v>
          </cell>
          <cell r="M112" t="str">
            <v>Non Current Assets</v>
          </cell>
          <cell r="N112" t="str">
            <v>016I</v>
          </cell>
          <cell r="O112" t="str">
            <v>Property, plant and equipment: other</v>
          </cell>
        </row>
        <row r="113">
          <cell r="A113" t="str">
            <v>008C</v>
          </cell>
          <cell r="B113" t="str">
            <v>AUC Impairment to IE</v>
          </cell>
          <cell r="C113" t="str">
            <v>TOTA</v>
          </cell>
          <cell r="D113" t="str">
            <v>BALS</v>
          </cell>
          <cell r="E113" t="str">
            <v>BALANCE SHEET</v>
          </cell>
          <cell r="F113" t="str">
            <v>001M</v>
          </cell>
          <cell r="G113" t="str">
            <v>Assets</v>
          </cell>
          <cell r="H113" t="str">
            <v>001L</v>
          </cell>
          <cell r="I113" t="str">
            <v>Non Current Assets</v>
          </cell>
          <cell r="J113" t="str">
            <v>001K</v>
          </cell>
          <cell r="K113" t="str">
            <v>Non-Current Assets</v>
          </cell>
          <cell r="L113" t="str">
            <v>001J</v>
          </cell>
          <cell r="M113" t="str">
            <v>Non Current Assets</v>
          </cell>
          <cell r="N113" t="str">
            <v>016I</v>
          </cell>
          <cell r="O113" t="str">
            <v>Property, plant and equipment: other</v>
          </cell>
        </row>
        <row r="114">
          <cell r="A114" t="str">
            <v>008D</v>
          </cell>
          <cell r="B114" t="str">
            <v>AUC Impairment to IE Reversal</v>
          </cell>
          <cell r="C114" t="str">
            <v>TOTA</v>
          </cell>
          <cell r="D114" t="str">
            <v>BALS</v>
          </cell>
          <cell r="E114" t="str">
            <v>BALANCE SHEET</v>
          </cell>
          <cell r="F114" t="str">
            <v>001M</v>
          </cell>
          <cell r="G114" t="str">
            <v>Assets</v>
          </cell>
          <cell r="H114" t="str">
            <v>001L</v>
          </cell>
          <cell r="I114" t="str">
            <v>Non Current Assets</v>
          </cell>
          <cell r="J114" t="str">
            <v>001K</v>
          </cell>
          <cell r="K114" t="str">
            <v>Non-Current Assets</v>
          </cell>
          <cell r="L114" t="str">
            <v>001J</v>
          </cell>
          <cell r="M114" t="str">
            <v>Non Current Assets</v>
          </cell>
          <cell r="N114" t="str">
            <v>016I</v>
          </cell>
          <cell r="O114" t="str">
            <v>Property, plant and equipment: other</v>
          </cell>
        </row>
        <row r="115">
          <cell r="A115" t="str">
            <v>0090</v>
          </cell>
          <cell r="B115" t="str">
            <v>Med Equip Gr Bk Val BF</v>
          </cell>
          <cell r="C115" t="str">
            <v>TOTA</v>
          </cell>
          <cell r="D115" t="str">
            <v>BALS</v>
          </cell>
          <cell r="E115" t="str">
            <v>BALANCE SHEET</v>
          </cell>
          <cell r="F115" t="str">
            <v>001M</v>
          </cell>
          <cell r="G115" t="str">
            <v>Assets</v>
          </cell>
          <cell r="H115" t="str">
            <v>001L</v>
          </cell>
          <cell r="I115" t="str">
            <v>Non Current Assets</v>
          </cell>
          <cell r="J115" t="str">
            <v>001K</v>
          </cell>
          <cell r="K115" t="str">
            <v>Non-Current Assets</v>
          </cell>
          <cell r="L115" t="str">
            <v>001J</v>
          </cell>
          <cell r="M115" t="str">
            <v>Non Current Assets</v>
          </cell>
          <cell r="N115" t="str">
            <v>016I</v>
          </cell>
          <cell r="O115" t="str">
            <v>Property, plant and equipment: other</v>
          </cell>
        </row>
        <row r="116">
          <cell r="A116" t="str">
            <v>0091</v>
          </cell>
          <cell r="B116" t="str">
            <v>Med Equip Additions</v>
          </cell>
          <cell r="C116" t="str">
            <v>TOTA</v>
          </cell>
          <cell r="D116" t="str">
            <v>BALS</v>
          </cell>
          <cell r="E116" t="str">
            <v>BALANCE SHEET</v>
          </cell>
          <cell r="F116" t="str">
            <v>001M</v>
          </cell>
          <cell r="G116" t="str">
            <v>Assets</v>
          </cell>
          <cell r="H116" t="str">
            <v>001L</v>
          </cell>
          <cell r="I116" t="str">
            <v>Non Current Assets</v>
          </cell>
          <cell r="J116" t="str">
            <v>001K</v>
          </cell>
          <cell r="K116" t="str">
            <v>Non-Current Assets</v>
          </cell>
          <cell r="L116" t="str">
            <v>001J</v>
          </cell>
          <cell r="M116" t="str">
            <v>Non Current Assets</v>
          </cell>
          <cell r="N116" t="str">
            <v>016I</v>
          </cell>
          <cell r="O116" t="str">
            <v>Property, plant and equipment: other</v>
          </cell>
        </row>
        <row r="117">
          <cell r="A117" t="str">
            <v>0092</v>
          </cell>
          <cell r="B117" t="str">
            <v>TBA</v>
          </cell>
          <cell r="C117" t="str">
            <v>TOTA</v>
          </cell>
          <cell r="D117" t="str">
            <v>BALS</v>
          </cell>
          <cell r="E117" t="str">
            <v>BALANCE SHEET</v>
          </cell>
          <cell r="F117" t="str">
            <v>001M</v>
          </cell>
          <cell r="G117" t="str">
            <v>Assets</v>
          </cell>
          <cell r="H117" t="str">
            <v>NMAL</v>
          </cell>
          <cell r="I117" t="str">
            <v>Not currently mapped - Assets</v>
          </cell>
          <cell r="J117" t="str">
            <v>NMAK</v>
          </cell>
          <cell r="K117" t="str">
            <v>Not currently mapped - Assets</v>
          </cell>
          <cell r="L117" t="str">
            <v>NMAJ</v>
          </cell>
          <cell r="M117" t="str">
            <v>Not currently mapped - Assets</v>
          </cell>
          <cell r="N117" t="str">
            <v>NMAI</v>
          </cell>
          <cell r="O117" t="str">
            <v>Not currently mapped - Assets</v>
          </cell>
        </row>
        <row r="118">
          <cell r="A118" t="str">
            <v>0093</v>
          </cell>
          <cell r="B118" t="str">
            <v>Med Equip Impmt Losses</v>
          </cell>
          <cell r="C118" t="str">
            <v>TOTA</v>
          </cell>
          <cell r="D118" t="str">
            <v>BALS</v>
          </cell>
          <cell r="E118" t="str">
            <v>BALANCE SHEET</v>
          </cell>
          <cell r="F118" t="str">
            <v>001M</v>
          </cell>
          <cell r="G118" t="str">
            <v>Assets</v>
          </cell>
          <cell r="H118" t="str">
            <v>001L</v>
          </cell>
          <cell r="I118" t="str">
            <v>Non Current Assets</v>
          </cell>
          <cell r="J118" t="str">
            <v>001K</v>
          </cell>
          <cell r="K118" t="str">
            <v>Non-Current Assets</v>
          </cell>
          <cell r="L118" t="str">
            <v>001J</v>
          </cell>
          <cell r="M118" t="str">
            <v>Non Current Assets</v>
          </cell>
          <cell r="N118" t="str">
            <v>016I</v>
          </cell>
          <cell r="O118" t="str">
            <v>Property, plant and equipment: other</v>
          </cell>
        </row>
        <row r="119">
          <cell r="A119" t="str">
            <v>0094</v>
          </cell>
          <cell r="B119" t="str">
            <v>Med Equip Disposals GBV</v>
          </cell>
          <cell r="C119" t="str">
            <v>TOTA</v>
          </cell>
          <cell r="D119" t="str">
            <v>BALS</v>
          </cell>
          <cell r="E119" t="str">
            <v>BALANCE SHEET</v>
          </cell>
          <cell r="F119" t="str">
            <v>001M</v>
          </cell>
          <cell r="G119" t="str">
            <v>Assets</v>
          </cell>
          <cell r="H119" t="str">
            <v>001L</v>
          </cell>
          <cell r="I119" t="str">
            <v>Non Current Assets</v>
          </cell>
          <cell r="J119" t="str">
            <v>001K</v>
          </cell>
          <cell r="K119" t="str">
            <v>Non-Current Assets</v>
          </cell>
          <cell r="L119" t="str">
            <v>001J</v>
          </cell>
          <cell r="M119" t="str">
            <v>Non Current Assets</v>
          </cell>
          <cell r="N119" t="str">
            <v>016I</v>
          </cell>
          <cell r="O119" t="str">
            <v>Property, plant and equipment: other</v>
          </cell>
        </row>
        <row r="120">
          <cell r="A120" t="str">
            <v>0095</v>
          </cell>
          <cell r="B120" t="str">
            <v>Med Equip Transfers</v>
          </cell>
          <cell r="C120" t="str">
            <v>TOTA</v>
          </cell>
          <cell r="D120" t="str">
            <v>BALS</v>
          </cell>
          <cell r="E120" t="str">
            <v>BALANCE SHEET</v>
          </cell>
          <cell r="F120" t="str">
            <v>001M</v>
          </cell>
          <cell r="G120" t="str">
            <v>Assets</v>
          </cell>
          <cell r="H120" t="str">
            <v>001L</v>
          </cell>
          <cell r="I120" t="str">
            <v>Non Current Assets</v>
          </cell>
          <cell r="J120" t="str">
            <v>001K</v>
          </cell>
          <cell r="K120" t="str">
            <v>Non-Current Assets</v>
          </cell>
          <cell r="L120" t="str">
            <v>001J</v>
          </cell>
          <cell r="M120" t="str">
            <v>Non Current Assets</v>
          </cell>
          <cell r="N120" t="str">
            <v>016I</v>
          </cell>
          <cell r="O120" t="str">
            <v>Property, plant and equipment: other</v>
          </cell>
        </row>
        <row r="121">
          <cell r="A121" t="str">
            <v>0096</v>
          </cell>
          <cell r="B121" t="str">
            <v>Med Equip Indexation</v>
          </cell>
          <cell r="C121" t="str">
            <v>TOTA</v>
          </cell>
          <cell r="D121" t="str">
            <v>BALS</v>
          </cell>
          <cell r="E121" t="str">
            <v>BALANCE SHEET</v>
          </cell>
          <cell r="F121" t="str">
            <v>001M</v>
          </cell>
          <cell r="G121" t="str">
            <v>Assets</v>
          </cell>
          <cell r="H121" t="str">
            <v>001L</v>
          </cell>
          <cell r="I121" t="str">
            <v>Non Current Assets</v>
          </cell>
          <cell r="J121" t="str">
            <v>001K</v>
          </cell>
          <cell r="K121" t="str">
            <v>Non-Current Assets</v>
          </cell>
          <cell r="L121" t="str">
            <v>001J</v>
          </cell>
          <cell r="M121" t="str">
            <v>Non Current Assets</v>
          </cell>
          <cell r="N121" t="str">
            <v>016I</v>
          </cell>
          <cell r="O121" t="str">
            <v>Property, plant and equipment: other</v>
          </cell>
        </row>
        <row r="122">
          <cell r="A122" t="str">
            <v>0097</v>
          </cell>
          <cell r="B122" t="str">
            <v>Med Equip InYr reval GBV</v>
          </cell>
          <cell r="C122" t="str">
            <v>TOTA</v>
          </cell>
          <cell r="D122" t="str">
            <v>BALS</v>
          </cell>
          <cell r="E122" t="str">
            <v>BALANCE SHEET</v>
          </cell>
          <cell r="F122" t="str">
            <v>001M</v>
          </cell>
          <cell r="G122" t="str">
            <v>Assets</v>
          </cell>
          <cell r="H122" t="str">
            <v>001L</v>
          </cell>
          <cell r="I122" t="str">
            <v>Non Current Assets</v>
          </cell>
          <cell r="J122" t="str">
            <v>001K</v>
          </cell>
          <cell r="K122" t="str">
            <v>Non-Current Assets</v>
          </cell>
          <cell r="L122" t="str">
            <v>001J</v>
          </cell>
          <cell r="M122" t="str">
            <v>Non Current Assets</v>
          </cell>
          <cell r="N122" t="str">
            <v>016I</v>
          </cell>
          <cell r="O122" t="str">
            <v>Property, plant and equipment: other</v>
          </cell>
        </row>
        <row r="123">
          <cell r="A123" t="str">
            <v>0098</v>
          </cell>
          <cell r="B123" t="str">
            <v>Med Equip Reclass</v>
          </cell>
          <cell r="C123" t="str">
            <v>TOTA</v>
          </cell>
          <cell r="D123" t="str">
            <v>BALS</v>
          </cell>
          <cell r="E123" t="str">
            <v>BALANCE SHEET</v>
          </cell>
          <cell r="F123" t="str">
            <v>001M</v>
          </cell>
          <cell r="G123" t="str">
            <v>Assets</v>
          </cell>
          <cell r="H123" t="str">
            <v>001L</v>
          </cell>
          <cell r="I123" t="str">
            <v>Non Current Assets</v>
          </cell>
          <cell r="J123" t="str">
            <v>001K</v>
          </cell>
          <cell r="K123" t="str">
            <v>Non-Current Assets</v>
          </cell>
          <cell r="L123" t="str">
            <v>001J</v>
          </cell>
          <cell r="M123" t="str">
            <v>Non Current Assets</v>
          </cell>
          <cell r="N123" t="str">
            <v>016I</v>
          </cell>
          <cell r="O123" t="str">
            <v>Property, plant and equipment: other</v>
          </cell>
        </row>
        <row r="124">
          <cell r="A124" t="str">
            <v>0099</v>
          </cell>
          <cell r="B124" t="str">
            <v>Med Equip Donations</v>
          </cell>
          <cell r="C124" t="str">
            <v>TOTA</v>
          </cell>
          <cell r="D124" t="str">
            <v>BALS</v>
          </cell>
          <cell r="E124" t="str">
            <v>BALANCE SHEET</v>
          </cell>
          <cell r="F124" t="str">
            <v>001M</v>
          </cell>
          <cell r="G124" t="str">
            <v>Assets</v>
          </cell>
          <cell r="H124" t="str">
            <v>001L</v>
          </cell>
          <cell r="I124" t="str">
            <v>Non Current Assets</v>
          </cell>
          <cell r="J124" t="str">
            <v>001K</v>
          </cell>
          <cell r="K124" t="str">
            <v>Non-Current Assets</v>
          </cell>
          <cell r="L124" t="str">
            <v>001J</v>
          </cell>
          <cell r="M124" t="str">
            <v>Non Current Assets</v>
          </cell>
          <cell r="N124" t="str">
            <v>016I</v>
          </cell>
          <cell r="O124" t="str">
            <v>Property, plant and equipment: other</v>
          </cell>
        </row>
        <row r="125">
          <cell r="A125" t="str">
            <v>00A1</v>
          </cell>
          <cell r="B125" t="str">
            <v>Land GBV Trans By Absorp</v>
          </cell>
          <cell r="C125" t="str">
            <v>TOTA</v>
          </cell>
          <cell r="D125" t="str">
            <v>BALS</v>
          </cell>
          <cell r="E125" t="str">
            <v>BALANCE SHEET</v>
          </cell>
          <cell r="F125" t="str">
            <v>001M</v>
          </cell>
          <cell r="G125" t="str">
            <v>Assets</v>
          </cell>
          <cell r="H125" t="str">
            <v>001L</v>
          </cell>
          <cell r="I125" t="str">
            <v>Non Current Assets</v>
          </cell>
          <cell r="J125" t="str">
            <v>001K</v>
          </cell>
          <cell r="K125" t="str">
            <v>Non-Current Assets</v>
          </cell>
          <cell r="L125" t="str">
            <v>001J</v>
          </cell>
          <cell r="M125" t="str">
            <v>Non Current Assets</v>
          </cell>
          <cell r="N125" t="str">
            <v>016I</v>
          </cell>
          <cell r="O125" t="str">
            <v>Property, plant and equipment: other</v>
          </cell>
        </row>
        <row r="126">
          <cell r="A126" t="str">
            <v>00A2</v>
          </cell>
          <cell r="B126" t="str">
            <v>Non Res Build GBV Trans By Absorp</v>
          </cell>
          <cell r="C126" t="str">
            <v>TOTA</v>
          </cell>
          <cell r="D126" t="str">
            <v>BALS</v>
          </cell>
          <cell r="E126" t="str">
            <v>BALANCE SHEET</v>
          </cell>
          <cell r="F126" t="str">
            <v>001M</v>
          </cell>
          <cell r="G126" t="str">
            <v>Assets</v>
          </cell>
          <cell r="H126" t="str">
            <v>001L</v>
          </cell>
          <cell r="I126" t="str">
            <v>Non Current Assets</v>
          </cell>
          <cell r="J126" t="str">
            <v>001K</v>
          </cell>
          <cell r="K126" t="str">
            <v>Non-Current Assets</v>
          </cell>
          <cell r="L126" t="str">
            <v>001J</v>
          </cell>
          <cell r="M126" t="str">
            <v>Non Current Assets</v>
          </cell>
          <cell r="N126" t="str">
            <v>016I</v>
          </cell>
          <cell r="O126" t="str">
            <v>Property, plant and equipment: other</v>
          </cell>
        </row>
        <row r="127">
          <cell r="A127" t="str">
            <v>00A3</v>
          </cell>
          <cell r="B127" t="str">
            <v>Dwellings GBV Trans By Absorp</v>
          </cell>
          <cell r="C127" t="str">
            <v>TOTA</v>
          </cell>
          <cell r="D127" t="str">
            <v>BALS</v>
          </cell>
          <cell r="E127" t="str">
            <v>BALANCE SHEET</v>
          </cell>
          <cell r="F127" t="str">
            <v>001M</v>
          </cell>
          <cell r="G127" t="str">
            <v>Assets</v>
          </cell>
          <cell r="H127" t="str">
            <v>001L</v>
          </cell>
          <cell r="I127" t="str">
            <v>Non Current Assets</v>
          </cell>
          <cell r="J127" t="str">
            <v>001K</v>
          </cell>
          <cell r="K127" t="str">
            <v>Non-Current Assets</v>
          </cell>
          <cell r="L127" t="str">
            <v>001J</v>
          </cell>
          <cell r="M127" t="str">
            <v>Non Current Assets</v>
          </cell>
          <cell r="N127" t="str">
            <v>016I</v>
          </cell>
          <cell r="O127" t="str">
            <v>Property, plant and equipment: other</v>
          </cell>
        </row>
        <row r="128">
          <cell r="A128" t="str">
            <v>00A4</v>
          </cell>
          <cell r="B128" t="str">
            <v>AUC GBV Trans By Absorp</v>
          </cell>
          <cell r="C128" t="str">
            <v>TOTA</v>
          </cell>
          <cell r="D128" t="str">
            <v>BALS</v>
          </cell>
          <cell r="E128" t="str">
            <v>BALANCE SHEET</v>
          </cell>
          <cell r="F128" t="str">
            <v>001M</v>
          </cell>
          <cell r="G128" t="str">
            <v>Assets</v>
          </cell>
          <cell r="H128" t="str">
            <v>001L</v>
          </cell>
          <cell r="I128" t="str">
            <v>Non Current Assets</v>
          </cell>
          <cell r="J128" t="str">
            <v>001K</v>
          </cell>
          <cell r="K128" t="str">
            <v>Non-Current Assets</v>
          </cell>
          <cell r="L128" t="str">
            <v>001J</v>
          </cell>
          <cell r="M128" t="str">
            <v>Non Current Assets</v>
          </cell>
          <cell r="N128" t="str">
            <v>016I</v>
          </cell>
          <cell r="O128" t="str">
            <v>Property, plant and equipment: other</v>
          </cell>
        </row>
        <row r="129">
          <cell r="A129" t="str">
            <v>00A5</v>
          </cell>
          <cell r="B129" t="str">
            <v>P&amp;M GBV Trans By Absorp</v>
          </cell>
          <cell r="C129" t="str">
            <v>TOTA</v>
          </cell>
          <cell r="D129" t="str">
            <v>BALS</v>
          </cell>
          <cell r="E129" t="str">
            <v>BALANCE SHEET</v>
          </cell>
          <cell r="F129" t="str">
            <v>001M</v>
          </cell>
          <cell r="G129" t="str">
            <v>Assets</v>
          </cell>
          <cell r="H129" t="str">
            <v>001L</v>
          </cell>
          <cell r="I129" t="str">
            <v>Non Current Assets</v>
          </cell>
          <cell r="J129" t="str">
            <v>001K</v>
          </cell>
          <cell r="K129" t="str">
            <v>Non-Current Assets</v>
          </cell>
          <cell r="L129" t="str">
            <v>001J</v>
          </cell>
          <cell r="M129" t="str">
            <v>Non Current Assets</v>
          </cell>
          <cell r="N129" t="str">
            <v>016I</v>
          </cell>
          <cell r="O129" t="str">
            <v>Property, plant and equipment: other</v>
          </cell>
        </row>
        <row r="130">
          <cell r="A130" t="str">
            <v>00A6</v>
          </cell>
          <cell r="B130" t="str">
            <v>Trans Equip GBV Trans By Absorp</v>
          </cell>
          <cell r="C130" t="str">
            <v>TOTA</v>
          </cell>
          <cell r="D130" t="str">
            <v>BALS</v>
          </cell>
          <cell r="E130" t="str">
            <v>BALANCE SHEET</v>
          </cell>
          <cell r="F130" t="str">
            <v>001M</v>
          </cell>
          <cell r="G130" t="str">
            <v>Assets</v>
          </cell>
          <cell r="H130" t="str">
            <v>001L</v>
          </cell>
          <cell r="I130" t="str">
            <v>Non Current Assets</v>
          </cell>
          <cell r="J130" t="str">
            <v>001K</v>
          </cell>
          <cell r="K130" t="str">
            <v>Non-Current Assets</v>
          </cell>
          <cell r="L130" t="str">
            <v>001J</v>
          </cell>
          <cell r="M130" t="str">
            <v>Non Current Assets</v>
          </cell>
          <cell r="N130" t="str">
            <v>016I</v>
          </cell>
          <cell r="O130" t="str">
            <v>Property, plant and equipment: other</v>
          </cell>
        </row>
        <row r="131">
          <cell r="A131" t="str">
            <v>00A7</v>
          </cell>
          <cell r="B131" t="str">
            <v>It GBV Trans By Absorp</v>
          </cell>
          <cell r="C131" t="str">
            <v>TOTA</v>
          </cell>
          <cell r="D131" t="str">
            <v>BALS</v>
          </cell>
          <cell r="E131" t="str">
            <v>BALANCE SHEET</v>
          </cell>
          <cell r="F131" t="str">
            <v>001M</v>
          </cell>
          <cell r="G131" t="str">
            <v>Assets</v>
          </cell>
          <cell r="H131" t="str">
            <v>001L</v>
          </cell>
          <cell r="I131" t="str">
            <v>Non Current Assets</v>
          </cell>
          <cell r="J131" t="str">
            <v>001K</v>
          </cell>
          <cell r="K131" t="str">
            <v>Non-Current Assets</v>
          </cell>
          <cell r="L131" t="str">
            <v>001J</v>
          </cell>
          <cell r="M131" t="str">
            <v>Non Current Assets</v>
          </cell>
          <cell r="N131" t="str">
            <v>016I</v>
          </cell>
          <cell r="O131" t="str">
            <v>Property, plant and equipment: other</v>
          </cell>
        </row>
        <row r="132">
          <cell r="A132" t="str">
            <v>00A8</v>
          </cell>
          <cell r="B132" t="str">
            <v>F&amp;F GBV Trans By Absorp</v>
          </cell>
          <cell r="C132" t="str">
            <v>TOTA</v>
          </cell>
          <cell r="D132" t="str">
            <v>BALS</v>
          </cell>
          <cell r="E132" t="str">
            <v>BALANCE SHEET</v>
          </cell>
          <cell r="F132" t="str">
            <v>001M</v>
          </cell>
          <cell r="G132" t="str">
            <v>Assets</v>
          </cell>
          <cell r="H132" t="str">
            <v>001L</v>
          </cell>
          <cell r="I132" t="str">
            <v>Non Current Assets</v>
          </cell>
          <cell r="J132" t="str">
            <v>001K</v>
          </cell>
          <cell r="K132" t="str">
            <v>Non-Current Assets</v>
          </cell>
          <cell r="L132" t="str">
            <v>001J</v>
          </cell>
          <cell r="M132" t="str">
            <v>Non Current Assets</v>
          </cell>
          <cell r="N132" t="str">
            <v>016I</v>
          </cell>
          <cell r="O132" t="str">
            <v>Property, plant and equipment: other</v>
          </cell>
        </row>
        <row r="133">
          <cell r="A133" t="str">
            <v>00A9</v>
          </cell>
          <cell r="B133" t="str">
            <v>Charitable Fund GBV Trans By Absorp</v>
          </cell>
          <cell r="C133" t="str">
            <v>TOTA</v>
          </cell>
          <cell r="D133" t="str">
            <v>BALS</v>
          </cell>
          <cell r="E133" t="str">
            <v>BALANCE SHEET</v>
          </cell>
          <cell r="F133" t="str">
            <v>001M</v>
          </cell>
          <cell r="G133" t="str">
            <v>Assets</v>
          </cell>
          <cell r="H133" t="str">
            <v>001L</v>
          </cell>
          <cell r="I133" t="str">
            <v>Non Current Assets</v>
          </cell>
          <cell r="J133" t="str">
            <v>001K</v>
          </cell>
          <cell r="K133" t="str">
            <v>Non-Current Assets</v>
          </cell>
          <cell r="L133" t="str">
            <v>001J</v>
          </cell>
          <cell r="M133" t="str">
            <v>Non Current Assets</v>
          </cell>
          <cell r="N133" t="str">
            <v>016I</v>
          </cell>
          <cell r="O133" t="str">
            <v>Property, plant and equipment: other</v>
          </cell>
        </row>
        <row r="134">
          <cell r="A134" t="str">
            <v>00B1</v>
          </cell>
          <cell r="B134" t="str">
            <v>Land Acc Depn Trans By Absorp</v>
          </cell>
          <cell r="C134" t="str">
            <v>TOTA</v>
          </cell>
          <cell r="D134" t="str">
            <v>BALS</v>
          </cell>
          <cell r="E134" t="str">
            <v>BALANCE SHEET</v>
          </cell>
          <cell r="F134" t="str">
            <v>001M</v>
          </cell>
          <cell r="G134" t="str">
            <v>Assets</v>
          </cell>
          <cell r="H134" t="str">
            <v>001L</v>
          </cell>
          <cell r="I134" t="str">
            <v>Non Current Assets</v>
          </cell>
          <cell r="J134" t="str">
            <v>001K</v>
          </cell>
          <cell r="K134" t="str">
            <v>Non-Current Assets</v>
          </cell>
          <cell r="L134" t="str">
            <v>001J</v>
          </cell>
          <cell r="M134" t="str">
            <v>Non Current Assets</v>
          </cell>
          <cell r="N134" t="str">
            <v>016I</v>
          </cell>
          <cell r="O134" t="str">
            <v>Property, plant and equipment: other</v>
          </cell>
        </row>
        <row r="135">
          <cell r="A135" t="str">
            <v>00B2</v>
          </cell>
          <cell r="B135" t="str">
            <v>Non Res Build Acc Depn Trans By Absorp</v>
          </cell>
          <cell r="C135" t="str">
            <v>TOTA</v>
          </cell>
          <cell r="D135" t="str">
            <v>BALS</v>
          </cell>
          <cell r="E135" t="str">
            <v>BALANCE SHEET</v>
          </cell>
          <cell r="F135" t="str">
            <v>001M</v>
          </cell>
          <cell r="G135" t="str">
            <v>Assets</v>
          </cell>
          <cell r="H135" t="str">
            <v>001L</v>
          </cell>
          <cell r="I135" t="str">
            <v>Non Current Assets</v>
          </cell>
          <cell r="J135" t="str">
            <v>001K</v>
          </cell>
          <cell r="K135" t="str">
            <v>Non-Current Assets</v>
          </cell>
          <cell r="L135" t="str">
            <v>001J</v>
          </cell>
          <cell r="M135" t="str">
            <v>Non Current Assets</v>
          </cell>
          <cell r="N135" t="str">
            <v>016I</v>
          </cell>
          <cell r="O135" t="str">
            <v>Property, plant and equipment: other</v>
          </cell>
        </row>
        <row r="136">
          <cell r="A136" t="str">
            <v>00B3</v>
          </cell>
          <cell r="B136" t="str">
            <v>Dwellings Acc Depn Trans By Absorp</v>
          </cell>
          <cell r="C136" t="str">
            <v>TOTA</v>
          </cell>
          <cell r="D136" t="str">
            <v>BALS</v>
          </cell>
          <cell r="E136" t="str">
            <v>BALANCE SHEET</v>
          </cell>
          <cell r="F136" t="str">
            <v>001M</v>
          </cell>
          <cell r="G136" t="str">
            <v>Assets</v>
          </cell>
          <cell r="H136" t="str">
            <v>001L</v>
          </cell>
          <cell r="I136" t="str">
            <v>Non Current Assets</v>
          </cell>
          <cell r="J136" t="str">
            <v>001K</v>
          </cell>
          <cell r="K136" t="str">
            <v>Non-Current Assets</v>
          </cell>
          <cell r="L136" t="str">
            <v>001J</v>
          </cell>
          <cell r="M136" t="str">
            <v>Non Current Assets</v>
          </cell>
          <cell r="N136" t="str">
            <v>016I</v>
          </cell>
          <cell r="O136" t="str">
            <v>Property, plant and equipment: other</v>
          </cell>
        </row>
        <row r="137">
          <cell r="A137" t="str">
            <v>00B4</v>
          </cell>
          <cell r="B137" t="str">
            <v>AUC Acc Depn Trans By Absorp</v>
          </cell>
          <cell r="C137" t="str">
            <v>TOTA</v>
          </cell>
          <cell r="D137" t="str">
            <v>BALS</v>
          </cell>
          <cell r="E137" t="str">
            <v>BALANCE SHEET</v>
          </cell>
          <cell r="F137" t="str">
            <v>001M</v>
          </cell>
          <cell r="G137" t="str">
            <v>Assets</v>
          </cell>
          <cell r="H137" t="str">
            <v>001L</v>
          </cell>
          <cell r="I137" t="str">
            <v>Non Current Assets</v>
          </cell>
          <cell r="J137" t="str">
            <v>001K</v>
          </cell>
          <cell r="K137" t="str">
            <v>Non-Current Assets</v>
          </cell>
          <cell r="L137" t="str">
            <v>001J</v>
          </cell>
          <cell r="M137" t="str">
            <v>Non Current Assets</v>
          </cell>
          <cell r="N137" t="str">
            <v>016I</v>
          </cell>
          <cell r="O137" t="str">
            <v>Property, plant and equipment: other</v>
          </cell>
        </row>
        <row r="138">
          <cell r="A138" t="str">
            <v>00B5</v>
          </cell>
          <cell r="B138" t="str">
            <v>P&amp;M Acc Depn Trans By Absorp</v>
          </cell>
          <cell r="C138" t="str">
            <v>TOTA</v>
          </cell>
          <cell r="D138" t="str">
            <v>BALS</v>
          </cell>
          <cell r="E138" t="str">
            <v>BALANCE SHEET</v>
          </cell>
          <cell r="F138" t="str">
            <v>001M</v>
          </cell>
          <cell r="G138" t="str">
            <v>Assets</v>
          </cell>
          <cell r="H138" t="str">
            <v>001L</v>
          </cell>
          <cell r="I138" t="str">
            <v>Non Current Assets</v>
          </cell>
          <cell r="J138" t="str">
            <v>001K</v>
          </cell>
          <cell r="K138" t="str">
            <v>Non-Current Assets</v>
          </cell>
          <cell r="L138" t="str">
            <v>001J</v>
          </cell>
          <cell r="M138" t="str">
            <v>Non Current Assets</v>
          </cell>
          <cell r="N138" t="str">
            <v>016I</v>
          </cell>
          <cell r="O138" t="str">
            <v>Property, plant and equipment: other</v>
          </cell>
        </row>
        <row r="139">
          <cell r="A139" t="str">
            <v>00B6</v>
          </cell>
          <cell r="B139" t="str">
            <v>Trans Equip Acc Depn Trans By Absorp</v>
          </cell>
          <cell r="C139" t="str">
            <v>TOTA</v>
          </cell>
          <cell r="D139" t="str">
            <v>BALS</v>
          </cell>
          <cell r="E139" t="str">
            <v>BALANCE SHEET</v>
          </cell>
          <cell r="F139" t="str">
            <v>001M</v>
          </cell>
          <cell r="G139" t="str">
            <v>Assets</v>
          </cell>
          <cell r="H139" t="str">
            <v>001L</v>
          </cell>
          <cell r="I139" t="str">
            <v>Non Current Assets</v>
          </cell>
          <cell r="J139" t="str">
            <v>001K</v>
          </cell>
          <cell r="K139" t="str">
            <v>Non-Current Assets</v>
          </cell>
          <cell r="L139" t="str">
            <v>001J</v>
          </cell>
          <cell r="M139" t="str">
            <v>Non Current Assets</v>
          </cell>
          <cell r="N139" t="str">
            <v>016I</v>
          </cell>
          <cell r="O139" t="str">
            <v>Property, plant and equipment: other</v>
          </cell>
        </row>
        <row r="140">
          <cell r="A140" t="str">
            <v>00B7</v>
          </cell>
          <cell r="B140" t="str">
            <v>It Acc Depn Trans By Absorp</v>
          </cell>
          <cell r="C140" t="str">
            <v>TOTA</v>
          </cell>
          <cell r="D140" t="str">
            <v>BALS</v>
          </cell>
          <cell r="E140" t="str">
            <v>BALANCE SHEET</v>
          </cell>
          <cell r="F140" t="str">
            <v>001M</v>
          </cell>
          <cell r="G140" t="str">
            <v>Assets</v>
          </cell>
          <cell r="H140" t="str">
            <v>001L</v>
          </cell>
          <cell r="I140" t="str">
            <v>Non Current Assets</v>
          </cell>
          <cell r="J140" t="str">
            <v>001K</v>
          </cell>
          <cell r="K140" t="str">
            <v>Non-Current Assets</v>
          </cell>
          <cell r="L140" t="str">
            <v>001J</v>
          </cell>
          <cell r="M140" t="str">
            <v>Non Current Assets</v>
          </cell>
          <cell r="N140" t="str">
            <v>016I</v>
          </cell>
          <cell r="O140" t="str">
            <v>Property, plant and equipment: other</v>
          </cell>
        </row>
        <row r="141">
          <cell r="A141" t="str">
            <v>00B8</v>
          </cell>
          <cell r="B141" t="str">
            <v>F&amp;F Acc Depn Trans By Absorp</v>
          </cell>
          <cell r="C141" t="str">
            <v>TOTA</v>
          </cell>
          <cell r="D141" t="str">
            <v>BALS</v>
          </cell>
          <cell r="E141" t="str">
            <v>BALANCE SHEET</v>
          </cell>
          <cell r="F141" t="str">
            <v>001M</v>
          </cell>
          <cell r="G141" t="str">
            <v>Assets</v>
          </cell>
          <cell r="H141" t="str">
            <v>001L</v>
          </cell>
          <cell r="I141" t="str">
            <v>Non Current Assets</v>
          </cell>
          <cell r="J141" t="str">
            <v>001K</v>
          </cell>
          <cell r="K141" t="str">
            <v>Non-Current Assets</v>
          </cell>
          <cell r="L141" t="str">
            <v>001J</v>
          </cell>
          <cell r="M141" t="str">
            <v>Non Current Assets</v>
          </cell>
          <cell r="N141" t="str">
            <v>016I</v>
          </cell>
          <cell r="O141" t="str">
            <v>Property, plant and equipment: other</v>
          </cell>
        </row>
        <row r="142">
          <cell r="A142" t="str">
            <v>00B9</v>
          </cell>
          <cell r="B142" t="str">
            <v>Charitable Fund Acc Depn Trans By Absorp</v>
          </cell>
          <cell r="C142" t="str">
            <v>TOTA</v>
          </cell>
          <cell r="D142" t="str">
            <v>BALS</v>
          </cell>
          <cell r="E142" t="str">
            <v>BALANCE SHEET</v>
          </cell>
          <cell r="F142" t="str">
            <v>001M</v>
          </cell>
          <cell r="G142" t="str">
            <v>Assets</v>
          </cell>
          <cell r="H142" t="str">
            <v>001L</v>
          </cell>
          <cell r="I142" t="str">
            <v>Non Current Assets</v>
          </cell>
          <cell r="J142" t="str">
            <v>001K</v>
          </cell>
          <cell r="K142" t="str">
            <v>Non-Current Assets</v>
          </cell>
          <cell r="L142" t="str">
            <v>001J</v>
          </cell>
          <cell r="M142" t="str">
            <v>Non Current Assets</v>
          </cell>
          <cell r="N142" t="str">
            <v>016I</v>
          </cell>
          <cell r="O142" t="str">
            <v>Property, plant and equipment: other</v>
          </cell>
        </row>
        <row r="143">
          <cell r="A143" t="str">
            <v>00C1</v>
          </cell>
          <cell r="B143" t="str">
            <v>Software GBV Trans By Absorp</v>
          </cell>
          <cell r="C143" t="str">
            <v>TOTA</v>
          </cell>
          <cell r="D143" t="str">
            <v>BALS</v>
          </cell>
          <cell r="E143" t="str">
            <v>BALANCE SHEET</v>
          </cell>
          <cell r="F143" t="str">
            <v>001M</v>
          </cell>
          <cell r="G143" t="str">
            <v>Assets</v>
          </cell>
          <cell r="H143" t="str">
            <v>001L</v>
          </cell>
          <cell r="I143" t="str">
            <v>Non Current Assets</v>
          </cell>
          <cell r="J143" t="str">
            <v>001K</v>
          </cell>
          <cell r="K143" t="str">
            <v>Non-Current Assets</v>
          </cell>
          <cell r="L143" t="str">
            <v>001J</v>
          </cell>
          <cell r="M143" t="str">
            <v>Non Current Assets</v>
          </cell>
          <cell r="N143" t="str">
            <v>001I</v>
          </cell>
          <cell r="O143" t="str">
            <v>Intangible assets</v>
          </cell>
        </row>
        <row r="144">
          <cell r="A144" t="str">
            <v>00C2</v>
          </cell>
          <cell r="B144" t="str">
            <v>Licences GBV Trans By Absorp</v>
          </cell>
          <cell r="C144" t="str">
            <v>TOTA</v>
          </cell>
          <cell r="D144" t="str">
            <v>BALS</v>
          </cell>
          <cell r="E144" t="str">
            <v>BALANCE SHEET</v>
          </cell>
          <cell r="F144" t="str">
            <v>001M</v>
          </cell>
          <cell r="G144" t="str">
            <v>Assets</v>
          </cell>
          <cell r="H144" t="str">
            <v>001L</v>
          </cell>
          <cell r="I144" t="str">
            <v>Non Current Assets</v>
          </cell>
          <cell r="J144" t="str">
            <v>001K</v>
          </cell>
          <cell r="K144" t="str">
            <v>Non-Current Assets</v>
          </cell>
          <cell r="L144" t="str">
            <v>001J</v>
          </cell>
          <cell r="M144" t="str">
            <v>Non Current Assets</v>
          </cell>
          <cell r="N144" t="str">
            <v>001I</v>
          </cell>
          <cell r="O144" t="str">
            <v>Intangible assets</v>
          </cell>
        </row>
        <row r="145">
          <cell r="A145" t="str">
            <v>00C3</v>
          </cell>
          <cell r="B145" t="str">
            <v>Patents GBV Trans By Absorp</v>
          </cell>
          <cell r="C145" t="str">
            <v>TOTA</v>
          </cell>
          <cell r="D145" t="str">
            <v>BALS</v>
          </cell>
          <cell r="E145" t="str">
            <v>BALANCE SHEET</v>
          </cell>
          <cell r="F145" t="str">
            <v>001M</v>
          </cell>
          <cell r="G145" t="str">
            <v>Assets</v>
          </cell>
          <cell r="H145" t="str">
            <v>001L</v>
          </cell>
          <cell r="I145" t="str">
            <v>Non Current Assets</v>
          </cell>
          <cell r="J145" t="str">
            <v>001K</v>
          </cell>
          <cell r="K145" t="str">
            <v>Non-Current Assets</v>
          </cell>
          <cell r="L145" t="str">
            <v>001J</v>
          </cell>
          <cell r="M145" t="str">
            <v>Non Current Assets</v>
          </cell>
          <cell r="N145" t="str">
            <v>001I</v>
          </cell>
          <cell r="O145" t="str">
            <v>Intangible assets</v>
          </cell>
        </row>
        <row r="146">
          <cell r="A146" t="str">
            <v>00C4</v>
          </cell>
          <cell r="B146" t="str">
            <v>It Int Gen GBV Trans By Absorp</v>
          </cell>
          <cell r="C146" t="str">
            <v>TOTA</v>
          </cell>
          <cell r="D146" t="str">
            <v>BALS</v>
          </cell>
          <cell r="E146" t="str">
            <v>BALANCE SHEET</v>
          </cell>
          <cell r="F146" t="str">
            <v>001M</v>
          </cell>
          <cell r="G146" t="str">
            <v>Assets</v>
          </cell>
          <cell r="H146" t="str">
            <v>001L</v>
          </cell>
          <cell r="I146" t="str">
            <v>Non Current Assets</v>
          </cell>
          <cell r="J146" t="str">
            <v>001K</v>
          </cell>
          <cell r="K146" t="str">
            <v>Non-Current Assets</v>
          </cell>
          <cell r="L146" t="str">
            <v>001J</v>
          </cell>
          <cell r="M146" t="str">
            <v>Non Current Assets</v>
          </cell>
          <cell r="N146" t="str">
            <v>001I</v>
          </cell>
          <cell r="O146" t="str">
            <v>Intangible assets</v>
          </cell>
        </row>
        <row r="147">
          <cell r="A147" t="str">
            <v>00C5</v>
          </cell>
          <cell r="B147" t="str">
            <v>Dev Exp GBV Trans By Absorp</v>
          </cell>
          <cell r="C147" t="str">
            <v>TOTA</v>
          </cell>
          <cell r="D147" t="str">
            <v>BALS</v>
          </cell>
          <cell r="E147" t="str">
            <v>BALANCE SHEET</v>
          </cell>
          <cell r="F147" t="str">
            <v>001M</v>
          </cell>
          <cell r="G147" t="str">
            <v>Assets</v>
          </cell>
          <cell r="H147" t="str">
            <v>001L</v>
          </cell>
          <cell r="I147" t="str">
            <v>Non Current Assets</v>
          </cell>
          <cell r="J147" t="str">
            <v>001K</v>
          </cell>
          <cell r="K147" t="str">
            <v>Non-Current Assets</v>
          </cell>
          <cell r="L147" t="str">
            <v>001J</v>
          </cell>
          <cell r="M147" t="str">
            <v>Non Current Assets</v>
          </cell>
          <cell r="N147" t="str">
            <v>001I</v>
          </cell>
          <cell r="O147" t="str">
            <v>Intangible assets</v>
          </cell>
        </row>
        <row r="148">
          <cell r="A148" t="str">
            <v>00C6</v>
          </cell>
          <cell r="B148" t="str">
            <v>Goodwill GBV Trans By Absorp</v>
          </cell>
          <cell r="C148" t="str">
            <v>TOTA</v>
          </cell>
          <cell r="D148" t="str">
            <v>BALS</v>
          </cell>
          <cell r="E148" t="str">
            <v>BALANCE SHEET</v>
          </cell>
          <cell r="F148" t="str">
            <v>001M</v>
          </cell>
          <cell r="G148" t="str">
            <v>Assets</v>
          </cell>
          <cell r="H148" t="str">
            <v>001L</v>
          </cell>
          <cell r="I148" t="str">
            <v>Non Current Assets</v>
          </cell>
          <cell r="J148" t="str">
            <v>001K</v>
          </cell>
          <cell r="K148" t="str">
            <v>Non-Current Assets</v>
          </cell>
          <cell r="L148" t="str">
            <v>001J</v>
          </cell>
          <cell r="M148" t="str">
            <v>Non Current Assets</v>
          </cell>
          <cell r="N148" t="str">
            <v>001I</v>
          </cell>
          <cell r="O148" t="str">
            <v>Intangible assets</v>
          </cell>
        </row>
        <row r="149">
          <cell r="A149" t="str">
            <v>00C7</v>
          </cell>
          <cell r="B149" t="str">
            <v>Websites GBV Trans By Absorp</v>
          </cell>
          <cell r="C149" t="str">
            <v>TOTA</v>
          </cell>
          <cell r="D149" t="str">
            <v>BALS</v>
          </cell>
          <cell r="E149" t="str">
            <v>BALANCE SHEET</v>
          </cell>
          <cell r="F149" t="str">
            <v>001M</v>
          </cell>
          <cell r="G149" t="str">
            <v>Assets</v>
          </cell>
          <cell r="H149" t="str">
            <v>001L</v>
          </cell>
          <cell r="I149" t="str">
            <v>Non Current Assets</v>
          </cell>
          <cell r="J149" t="str">
            <v>001K</v>
          </cell>
          <cell r="K149" t="str">
            <v>Non-Current Assets</v>
          </cell>
          <cell r="L149" t="str">
            <v>001J</v>
          </cell>
          <cell r="M149" t="str">
            <v>Non Current Assets</v>
          </cell>
          <cell r="N149" t="str">
            <v>001I</v>
          </cell>
          <cell r="O149" t="str">
            <v>Intangible assets</v>
          </cell>
        </row>
        <row r="150">
          <cell r="A150" t="str">
            <v>00C8</v>
          </cell>
          <cell r="B150" t="str">
            <v>Int AUC GBV Trans By Absorp</v>
          </cell>
          <cell r="C150" t="str">
            <v>TOTA</v>
          </cell>
          <cell r="D150" t="str">
            <v>BALS</v>
          </cell>
          <cell r="E150" t="str">
            <v>BALANCE SHEET</v>
          </cell>
          <cell r="F150" t="str">
            <v>001M</v>
          </cell>
          <cell r="G150" t="str">
            <v>Assets</v>
          </cell>
          <cell r="H150" t="str">
            <v>001L</v>
          </cell>
          <cell r="I150" t="str">
            <v>Non Current Assets</v>
          </cell>
          <cell r="J150" t="str">
            <v>001K</v>
          </cell>
          <cell r="K150" t="str">
            <v>Non-Current Assets</v>
          </cell>
          <cell r="L150" t="str">
            <v>001J</v>
          </cell>
          <cell r="M150" t="str">
            <v>Non Current Assets</v>
          </cell>
          <cell r="N150" t="str">
            <v>001I</v>
          </cell>
          <cell r="O150" t="str">
            <v>Intangible assets</v>
          </cell>
        </row>
        <row r="151">
          <cell r="A151" t="str">
            <v>00C9</v>
          </cell>
          <cell r="B151" t="str">
            <v>Other Intan GBV Trans By Absorp</v>
          </cell>
          <cell r="C151" t="str">
            <v>TOTA</v>
          </cell>
          <cell r="D151" t="str">
            <v>BALS</v>
          </cell>
          <cell r="E151" t="str">
            <v>BALANCE SHEET</v>
          </cell>
          <cell r="F151" t="str">
            <v>001M</v>
          </cell>
          <cell r="G151" t="str">
            <v>Assets</v>
          </cell>
          <cell r="H151" t="str">
            <v>001L</v>
          </cell>
          <cell r="I151" t="str">
            <v>Non Current Assets</v>
          </cell>
          <cell r="J151" t="str">
            <v>001K</v>
          </cell>
          <cell r="K151" t="str">
            <v>Non-Current Assets</v>
          </cell>
          <cell r="L151" t="str">
            <v>001J</v>
          </cell>
          <cell r="M151" t="str">
            <v>Non Current Assets</v>
          </cell>
          <cell r="N151" t="str">
            <v>001I</v>
          </cell>
          <cell r="O151" t="str">
            <v>Intangible assets</v>
          </cell>
        </row>
        <row r="152">
          <cell r="A152" t="str">
            <v>00CA</v>
          </cell>
          <cell r="B152" t="str">
            <v>Intan Charitable GBV Trans By Absorp</v>
          </cell>
          <cell r="C152" t="str">
            <v>TOTA</v>
          </cell>
          <cell r="D152" t="str">
            <v>BALS</v>
          </cell>
          <cell r="E152" t="str">
            <v>BALANCE SHEET</v>
          </cell>
          <cell r="F152" t="str">
            <v>001M</v>
          </cell>
          <cell r="G152" t="str">
            <v>Assets</v>
          </cell>
          <cell r="H152" t="str">
            <v>001L</v>
          </cell>
          <cell r="I152" t="str">
            <v>Non Current Assets</v>
          </cell>
          <cell r="J152" t="str">
            <v>001K</v>
          </cell>
          <cell r="K152" t="str">
            <v>Non-Current Assets</v>
          </cell>
          <cell r="L152" t="str">
            <v>001J</v>
          </cell>
          <cell r="M152" t="str">
            <v>Non Current Assets</v>
          </cell>
          <cell r="N152" t="str">
            <v>001I</v>
          </cell>
          <cell r="O152" t="str">
            <v>Intangible assets</v>
          </cell>
        </row>
        <row r="153">
          <cell r="A153" t="str">
            <v>00D1</v>
          </cell>
          <cell r="B153" t="str">
            <v>Software Acc Depn Trans By Absorp</v>
          </cell>
          <cell r="C153" t="str">
            <v>TOTA</v>
          </cell>
          <cell r="D153" t="str">
            <v>BALS</v>
          </cell>
          <cell r="E153" t="str">
            <v>BALANCE SHEET</v>
          </cell>
          <cell r="F153" t="str">
            <v>001M</v>
          </cell>
          <cell r="G153" t="str">
            <v>Assets</v>
          </cell>
          <cell r="H153" t="str">
            <v>001L</v>
          </cell>
          <cell r="I153" t="str">
            <v>Non Current Assets</v>
          </cell>
          <cell r="J153" t="str">
            <v>001K</v>
          </cell>
          <cell r="K153" t="str">
            <v>Non-Current Assets</v>
          </cell>
          <cell r="L153" t="str">
            <v>001J</v>
          </cell>
          <cell r="M153" t="str">
            <v>Non Current Assets</v>
          </cell>
          <cell r="N153" t="str">
            <v>001I</v>
          </cell>
          <cell r="O153" t="str">
            <v>Intangible assets</v>
          </cell>
        </row>
        <row r="154">
          <cell r="A154" t="str">
            <v>00D2</v>
          </cell>
          <cell r="B154" t="str">
            <v>Licences Acc Depn Trans By Absorp</v>
          </cell>
          <cell r="C154" t="str">
            <v>TOTA</v>
          </cell>
          <cell r="D154" t="str">
            <v>BALS</v>
          </cell>
          <cell r="E154" t="str">
            <v>BALANCE SHEET</v>
          </cell>
          <cell r="F154" t="str">
            <v>001M</v>
          </cell>
          <cell r="G154" t="str">
            <v>Assets</v>
          </cell>
          <cell r="H154" t="str">
            <v>001L</v>
          </cell>
          <cell r="I154" t="str">
            <v>Non Current Assets</v>
          </cell>
          <cell r="J154" t="str">
            <v>001K</v>
          </cell>
          <cell r="K154" t="str">
            <v>Non-Current Assets</v>
          </cell>
          <cell r="L154" t="str">
            <v>001J</v>
          </cell>
          <cell r="M154" t="str">
            <v>Non Current Assets</v>
          </cell>
          <cell r="N154" t="str">
            <v>001I</v>
          </cell>
          <cell r="O154" t="str">
            <v>Intangible assets</v>
          </cell>
        </row>
        <row r="155">
          <cell r="A155" t="str">
            <v>00D3</v>
          </cell>
          <cell r="B155" t="str">
            <v>Patents Acc Depn Trans By Absorp</v>
          </cell>
          <cell r="C155" t="str">
            <v>TOTA</v>
          </cell>
          <cell r="D155" t="str">
            <v>BALS</v>
          </cell>
          <cell r="E155" t="str">
            <v>BALANCE SHEET</v>
          </cell>
          <cell r="F155" t="str">
            <v>001M</v>
          </cell>
          <cell r="G155" t="str">
            <v>Assets</v>
          </cell>
          <cell r="H155" t="str">
            <v>001L</v>
          </cell>
          <cell r="I155" t="str">
            <v>Non Current Assets</v>
          </cell>
          <cell r="J155" t="str">
            <v>001K</v>
          </cell>
          <cell r="K155" t="str">
            <v>Non-Current Assets</v>
          </cell>
          <cell r="L155" t="str">
            <v>001J</v>
          </cell>
          <cell r="M155" t="str">
            <v>Non Current Assets</v>
          </cell>
          <cell r="N155" t="str">
            <v>001I</v>
          </cell>
          <cell r="O155" t="str">
            <v>Intangible assets</v>
          </cell>
        </row>
        <row r="156">
          <cell r="A156" t="str">
            <v>00D4</v>
          </cell>
          <cell r="B156" t="str">
            <v>It Int Gen Acc Depn Trans By Absorp</v>
          </cell>
          <cell r="C156" t="str">
            <v>TOTA</v>
          </cell>
          <cell r="D156" t="str">
            <v>BALS</v>
          </cell>
          <cell r="E156" t="str">
            <v>BALANCE SHEET</v>
          </cell>
          <cell r="F156" t="str">
            <v>001M</v>
          </cell>
          <cell r="G156" t="str">
            <v>Assets</v>
          </cell>
          <cell r="H156" t="str">
            <v>001L</v>
          </cell>
          <cell r="I156" t="str">
            <v>Non Current Assets</v>
          </cell>
          <cell r="J156" t="str">
            <v>001K</v>
          </cell>
          <cell r="K156" t="str">
            <v>Non-Current Assets</v>
          </cell>
          <cell r="L156" t="str">
            <v>001J</v>
          </cell>
          <cell r="M156" t="str">
            <v>Non Current Assets</v>
          </cell>
          <cell r="N156" t="str">
            <v>001I</v>
          </cell>
          <cell r="O156" t="str">
            <v>Intangible assets</v>
          </cell>
        </row>
        <row r="157">
          <cell r="A157" t="str">
            <v>00D5</v>
          </cell>
          <cell r="B157" t="str">
            <v>Dev Exp Acc Depn Trans By Absorp</v>
          </cell>
          <cell r="C157" t="str">
            <v>TOTA</v>
          </cell>
          <cell r="D157" t="str">
            <v>BALS</v>
          </cell>
          <cell r="E157" t="str">
            <v>BALANCE SHEET</v>
          </cell>
          <cell r="F157" t="str">
            <v>001M</v>
          </cell>
          <cell r="G157" t="str">
            <v>Assets</v>
          </cell>
          <cell r="H157" t="str">
            <v>001L</v>
          </cell>
          <cell r="I157" t="str">
            <v>Non Current Assets</v>
          </cell>
          <cell r="J157" t="str">
            <v>001K</v>
          </cell>
          <cell r="K157" t="str">
            <v>Non-Current Assets</v>
          </cell>
          <cell r="L157" t="str">
            <v>001J</v>
          </cell>
          <cell r="M157" t="str">
            <v>Non Current Assets</v>
          </cell>
          <cell r="N157" t="str">
            <v>001I</v>
          </cell>
          <cell r="O157" t="str">
            <v>Intangible assets</v>
          </cell>
        </row>
        <row r="158">
          <cell r="A158" t="str">
            <v>00D6</v>
          </cell>
          <cell r="B158" t="str">
            <v>Goodwill Acc Depn Trans By Absorp</v>
          </cell>
          <cell r="C158" t="str">
            <v>TOTA</v>
          </cell>
          <cell r="D158" t="str">
            <v>BALS</v>
          </cell>
          <cell r="E158" t="str">
            <v>BALANCE SHEET</v>
          </cell>
          <cell r="F158" t="str">
            <v>001M</v>
          </cell>
          <cell r="G158" t="str">
            <v>Assets</v>
          </cell>
          <cell r="H158" t="str">
            <v>001L</v>
          </cell>
          <cell r="I158" t="str">
            <v>Non Current Assets</v>
          </cell>
          <cell r="J158" t="str">
            <v>001K</v>
          </cell>
          <cell r="K158" t="str">
            <v>Non-Current Assets</v>
          </cell>
          <cell r="L158" t="str">
            <v>001J</v>
          </cell>
          <cell r="M158" t="str">
            <v>Non Current Assets</v>
          </cell>
          <cell r="N158" t="str">
            <v>001I</v>
          </cell>
          <cell r="O158" t="str">
            <v>Intangible assets</v>
          </cell>
        </row>
        <row r="159">
          <cell r="A159" t="str">
            <v>00D7</v>
          </cell>
          <cell r="B159" t="str">
            <v>Websites Acc Depn Trans By Absorp</v>
          </cell>
          <cell r="C159" t="str">
            <v>TOTA</v>
          </cell>
          <cell r="D159" t="str">
            <v>BALS</v>
          </cell>
          <cell r="E159" t="str">
            <v>BALANCE SHEET</v>
          </cell>
          <cell r="F159" t="str">
            <v>001M</v>
          </cell>
          <cell r="G159" t="str">
            <v>Assets</v>
          </cell>
          <cell r="H159" t="str">
            <v>001L</v>
          </cell>
          <cell r="I159" t="str">
            <v>Non Current Assets</v>
          </cell>
          <cell r="J159" t="str">
            <v>001K</v>
          </cell>
          <cell r="K159" t="str">
            <v>Non-Current Assets</v>
          </cell>
          <cell r="L159" t="str">
            <v>001J</v>
          </cell>
          <cell r="M159" t="str">
            <v>Non Current Assets</v>
          </cell>
          <cell r="N159" t="str">
            <v>001I</v>
          </cell>
          <cell r="O159" t="str">
            <v>Intangible assets</v>
          </cell>
        </row>
        <row r="160">
          <cell r="A160" t="str">
            <v>00D8</v>
          </cell>
          <cell r="B160" t="str">
            <v>Int AUC Acc Depn Trans By Absorp</v>
          </cell>
          <cell r="C160" t="str">
            <v>TOTA</v>
          </cell>
          <cell r="D160" t="str">
            <v>BALS</v>
          </cell>
          <cell r="E160" t="str">
            <v>BALANCE SHEET</v>
          </cell>
          <cell r="F160" t="str">
            <v>001M</v>
          </cell>
          <cell r="G160" t="str">
            <v>Assets</v>
          </cell>
          <cell r="H160" t="str">
            <v>001L</v>
          </cell>
          <cell r="I160" t="str">
            <v>Non Current Assets</v>
          </cell>
          <cell r="J160" t="str">
            <v>001K</v>
          </cell>
          <cell r="K160" t="str">
            <v>Non-Current Assets</v>
          </cell>
          <cell r="L160" t="str">
            <v>001J</v>
          </cell>
          <cell r="M160" t="str">
            <v>Non Current Assets</v>
          </cell>
          <cell r="N160" t="str">
            <v>001I</v>
          </cell>
          <cell r="O160" t="str">
            <v>Intangible assets</v>
          </cell>
        </row>
        <row r="161">
          <cell r="A161" t="str">
            <v>00D9</v>
          </cell>
          <cell r="B161" t="str">
            <v>Other Intan Acc Depn Trans By Absorp</v>
          </cell>
          <cell r="C161" t="str">
            <v>TOTA</v>
          </cell>
          <cell r="D161" t="str">
            <v>BALS</v>
          </cell>
          <cell r="E161" t="str">
            <v>BALANCE SHEET</v>
          </cell>
          <cell r="F161" t="str">
            <v>001M</v>
          </cell>
          <cell r="G161" t="str">
            <v>Assets</v>
          </cell>
          <cell r="H161" t="str">
            <v>001L</v>
          </cell>
          <cell r="I161" t="str">
            <v>Non Current Assets</v>
          </cell>
          <cell r="J161" t="str">
            <v>001K</v>
          </cell>
          <cell r="K161" t="str">
            <v>Non-Current Assets</v>
          </cell>
          <cell r="L161" t="str">
            <v>001J</v>
          </cell>
          <cell r="M161" t="str">
            <v>Non Current Assets</v>
          </cell>
          <cell r="N161" t="str">
            <v>001I</v>
          </cell>
          <cell r="O161" t="str">
            <v>Intangible assets</v>
          </cell>
        </row>
        <row r="162">
          <cell r="A162" t="str">
            <v>00DA</v>
          </cell>
          <cell r="B162" t="str">
            <v>Intan Charitable Acc Depn Trans By Absorp</v>
          </cell>
          <cell r="C162" t="str">
            <v>TOTA</v>
          </cell>
          <cell r="D162" t="str">
            <v>BALS</v>
          </cell>
          <cell r="E162" t="str">
            <v>BALANCE SHEET</v>
          </cell>
          <cell r="F162" t="str">
            <v>001M</v>
          </cell>
          <cell r="G162" t="str">
            <v>Assets</v>
          </cell>
          <cell r="H162" t="str">
            <v>001L</v>
          </cell>
          <cell r="I162" t="str">
            <v>Non Current Assets</v>
          </cell>
          <cell r="J162" t="str">
            <v>001K</v>
          </cell>
          <cell r="K162" t="str">
            <v>Non-Current Assets</v>
          </cell>
          <cell r="L162" t="str">
            <v>001J</v>
          </cell>
          <cell r="M162" t="str">
            <v>Non Current Assets</v>
          </cell>
          <cell r="N162" t="str">
            <v>001I</v>
          </cell>
          <cell r="O162" t="str">
            <v>Intangible assets</v>
          </cell>
        </row>
        <row r="163">
          <cell r="A163" t="str">
            <v>0100</v>
          </cell>
          <cell r="B163" t="str">
            <v>Med Equip Accum Depn BF</v>
          </cell>
          <cell r="C163" t="str">
            <v>TOTA</v>
          </cell>
          <cell r="D163" t="str">
            <v>BALS</v>
          </cell>
          <cell r="E163" t="str">
            <v>BALANCE SHEET</v>
          </cell>
          <cell r="F163" t="str">
            <v>001M</v>
          </cell>
          <cell r="G163" t="str">
            <v>Assets</v>
          </cell>
          <cell r="H163" t="str">
            <v>001L</v>
          </cell>
          <cell r="I163" t="str">
            <v>Non Current Assets</v>
          </cell>
          <cell r="J163" t="str">
            <v>001K</v>
          </cell>
          <cell r="K163" t="str">
            <v>Non-Current Assets</v>
          </cell>
          <cell r="L163" t="str">
            <v>001J</v>
          </cell>
          <cell r="M163" t="str">
            <v>Non Current Assets</v>
          </cell>
          <cell r="N163" t="str">
            <v>016I</v>
          </cell>
          <cell r="O163" t="str">
            <v>Property, plant and equipment: other</v>
          </cell>
        </row>
        <row r="164">
          <cell r="A164" t="str">
            <v>0101</v>
          </cell>
          <cell r="B164" t="str">
            <v>Med Equip Current Depn</v>
          </cell>
          <cell r="C164" t="str">
            <v>TOTA</v>
          </cell>
          <cell r="D164" t="str">
            <v>BALS</v>
          </cell>
          <cell r="E164" t="str">
            <v>BALANCE SHEET</v>
          </cell>
          <cell r="F164" t="str">
            <v>001M</v>
          </cell>
          <cell r="G164" t="str">
            <v>Assets</v>
          </cell>
          <cell r="H164" t="str">
            <v>001L</v>
          </cell>
          <cell r="I164" t="str">
            <v>Non Current Assets</v>
          </cell>
          <cell r="J164" t="str">
            <v>001K</v>
          </cell>
          <cell r="K164" t="str">
            <v>Non-Current Assets</v>
          </cell>
          <cell r="L164" t="str">
            <v>001J</v>
          </cell>
          <cell r="M164" t="str">
            <v>Non Current Assets</v>
          </cell>
          <cell r="N164" t="str">
            <v>016I</v>
          </cell>
          <cell r="O164" t="str">
            <v>Property, plant and equipment: other</v>
          </cell>
        </row>
        <row r="165">
          <cell r="A165" t="str">
            <v>0102</v>
          </cell>
          <cell r="B165" t="str">
            <v>TBA</v>
          </cell>
          <cell r="C165" t="str">
            <v>TOTA</v>
          </cell>
          <cell r="D165" t="str">
            <v>BALS</v>
          </cell>
          <cell r="E165" t="str">
            <v>BALANCE SHEET</v>
          </cell>
          <cell r="F165" t="str">
            <v>001M</v>
          </cell>
          <cell r="G165" t="str">
            <v>Assets</v>
          </cell>
          <cell r="H165" t="str">
            <v>NMAL</v>
          </cell>
          <cell r="I165" t="str">
            <v>Not currently mapped - Assets</v>
          </cell>
          <cell r="J165" t="str">
            <v>NMAK</v>
          </cell>
          <cell r="K165" t="str">
            <v>Not currently mapped - Assets</v>
          </cell>
          <cell r="L165" t="str">
            <v>NMAJ</v>
          </cell>
          <cell r="M165" t="str">
            <v>Not currently mapped - Assets</v>
          </cell>
          <cell r="N165" t="str">
            <v>NMAI</v>
          </cell>
          <cell r="O165" t="str">
            <v>Not currently mapped - Assets</v>
          </cell>
        </row>
        <row r="166">
          <cell r="A166" t="str">
            <v>0103</v>
          </cell>
          <cell r="B166" t="str">
            <v>Med Equip Impmt Depn</v>
          </cell>
          <cell r="C166" t="str">
            <v>TOTA</v>
          </cell>
          <cell r="D166" t="str">
            <v>BALS</v>
          </cell>
          <cell r="E166" t="str">
            <v>BALANCE SHEET</v>
          </cell>
          <cell r="F166" t="str">
            <v>001M</v>
          </cell>
          <cell r="G166" t="str">
            <v>Assets</v>
          </cell>
          <cell r="H166" t="str">
            <v>001L</v>
          </cell>
          <cell r="I166" t="str">
            <v>Non Current Assets</v>
          </cell>
          <cell r="J166" t="str">
            <v>001K</v>
          </cell>
          <cell r="K166" t="str">
            <v>Non-Current Assets</v>
          </cell>
          <cell r="L166" t="str">
            <v>001J</v>
          </cell>
          <cell r="M166" t="str">
            <v>Non Current Assets</v>
          </cell>
          <cell r="N166" t="str">
            <v>016I</v>
          </cell>
          <cell r="O166" t="str">
            <v>Property, plant and equipment: other</v>
          </cell>
        </row>
        <row r="167">
          <cell r="A167" t="str">
            <v>0104</v>
          </cell>
          <cell r="B167" t="str">
            <v>Med Equip Disp Depn</v>
          </cell>
          <cell r="C167" t="str">
            <v>TOTA</v>
          </cell>
          <cell r="D167" t="str">
            <v>BALS</v>
          </cell>
          <cell r="E167" t="str">
            <v>BALANCE SHEET</v>
          </cell>
          <cell r="F167" t="str">
            <v>001M</v>
          </cell>
          <cell r="G167" t="str">
            <v>Assets</v>
          </cell>
          <cell r="H167" t="str">
            <v>001L</v>
          </cell>
          <cell r="I167" t="str">
            <v>Non Current Assets</v>
          </cell>
          <cell r="J167" t="str">
            <v>001K</v>
          </cell>
          <cell r="K167" t="str">
            <v>Non-Current Assets</v>
          </cell>
          <cell r="L167" t="str">
            <v>001J</v>
          </cell>
          <cell r="M167" t="str">
            <v>Non Current Assets</v>
          </cell>
          <cell r="N167" t="str">
            <v>016I</v>
          </cell>
          <cell r="O167" t="str">
            <v>Property, plant and equipment: other</v>
          </cell>
        </row>
        <row r="168">
          <cell r="A168" t="str">
            <v>0105</v>
          </cell>
          <cell r="B168" t="str">
            <v>Med Equip Tfr Depn</v>
          </cell>
          <cell r="C168" t="str">
            <v>TOTA</v>
          </cell>
          <cell r="D168" t="str">
            <v>BALS</v>
          </cell>
          <cell r="E168" t="str">
            <v>BALANCE SHEET</v>
          </cell>
          <cell r="F168" t="str">
            <v>001M</v>
          </cell>
          <cell r="G168" t="str">
            <v>Assets</v>
          </cell>
          <cell r="H168" t="str">
            <v>001L</v>
          </cell>
          <cell r="I168" t="str">
            <v>Non Current Assets</v>
          </cell>
          <cell r="J168" t="str">
            <v>001K</v>
          </cell>
          <cell r="K168" t="str">
            <v>Non-Current Assets</v>
          </cell>
          <cell r="L168" t="str">
            <v>001J</v>
          </cell>
          <cell r="M168" t="str">
            <v>Non Current Assets</v>
          </cell>
          <cell r="N168" t="str">
            <v>016I</v>
          </cell>
          <cell r="O168" t="str">
            <v>Property, plant and equipment: other</v>
          </cell>
        </row>
        <row r="169">
          <cell r="A169" t="str">
            <v>0106</v>
          </cell>
          <cell r="B169" t="str">
            <v>Med Equip Indexn Depn</v>
          </cell>
          <cell r="C169" t="str">
            <v>TOTA</v>
          </cell>
          <cell r="D169" t="str">
            <v>BALS</v>
          </cell>
          <cell r="E169" t="str">
            <v>BALANCE SHEET</v>
          </cell>
          <cell r="F169" t="str">
            <v>001M</v>
          </cell>
          <cell r="G169" t="str">
            <v>Assets</v>
          </cell>
          <cell r="H169" t="str">
            <v>001L</v>
          </cell>
          <cell r="I169" t="str">
            <v>Non Current Assets</v>
          </cell>
          <cell r="J169" t="str">
            <v>001K</v>
          </cell>
          <cell r="K169" t="str">
            <v>Non-Current Assets</v>
          </cell>
          <cell r="L169" t="str">
            <v>001J</v>
          </cell>
          <cell r="M169" t="str">
            <v>Non Current Assets</v>
          </cell>
          <cell r="N169" t="str">
            <v>016I</v>
          </cell>
          <cell r="O169" t="str">
            <v>Property, plant and equipment: other</v>
          </cell>
        </row>
        <row r="170">
          <cell r="A170" t="str">
            <v>0107</v>
          </cell>
          <cell r="B170" t="str">
            <v>Med Equip InYr reval Dep</v>
          </cell>
          <cell r="C170" t="str">
            <v>TOTA</v>
          </cell>
          <cell r="D170" t="str">
            <v>BALS</v>
          </cell>
          <cell r="E170" t="str">
            <v>BALANCE SHEET</v>
          </cell>
          <cell r="F170" t="str">
            <v>001M</v>
          </cell>
          <cell r="G170" t="str">
            <v>Assets</v>
          </cell>
          <cell r="H170" t="str">
            <v>001L</v>
          </cell>
          <cell r="I170" t="str">
            <v>Non Current Assets</v>
          </cell>
          <cell r="J170" t="str">
            <v>001K</v>
          </cell>
          <cell r="K170" t="str">
            <v>Non-Current Assets</v>
          </cell>
          <cell r="L170" t="str">
            <v>001J</v>
          </cell>
          <cell r="M170" t="str">
            <v>Non Current Assets</v>
          </cell>
          <cell r="N170" t="str">
            <v>016I</v>
          </cell>
          <cell r="O170" t="str">
            <v>Property, plant and equipment: other</v>
          </cell>
        </row>
        <row r="171">
          <cell r="A171" t="str">
            <v>0108</v>
          </cell>
          <cell r="B171" t="str">
            <v>Med Equip Depn Reclass</v>
          </cell>
          <cell r="C171" t="str">
            <v>TOTA</v>
          </cell>
          <cell r="D171" t="str">
            <v>BALS</v>
          </cell>
          <cell r="E171" t="str">
            <v>BALANCE SHEET</v>
          </cell>
          <cell r="F171" t="str">
            <v>001M</v>
          </cell>
          <cell r="G171" t="str">
            <v>Assets</v>
          </cell>
          <cell r="H171" t="str">
            <v>001L</v>
          </cell>
          <cell r="I171" t="str">
            <v>Non Current Assets</v>
          </cell>
          <cell r="J171" t="str">
            <v>001K</v>
          </cell>
          <cell r="K171" t="str">
            <v>Non-Current Assets</v>
          </cell>
          <cell r="L171" t="str">
            <v>001J</v>
          </cell>
          <cell r="M171" t="str">
            <v>Non Current Assets</v>
          </cell>
          <cell r="N171" t="str">
            <v>016I</v>
          </cell>
          <cell r="O171" t="str">
            <v>Property, plant and equipment: other</v>
          </cell>
        </row>
        <row r="172">
          <cell r="A172" t="str">
            <v>0110</v>
          </cell>
          <cell r="B172" t="str">
            <v>IT Gross Book Val BF</v>
          </cell>
          <cell r="C172" t="str">
            <v>TOTA</v>
          </cell>
          <cell r="D172" t="str">
            <v>BALS</v>
          </cell>
          <cell r="E172" t="str">
            <v>BALANCE SHEET</v>
          </cell>
          <cell r="F172" t="str">
            <v>001M</v>
          </cell>
          <cell r="G172" t="str">
            <v>Assets</v>
          </cell>
          <cell r="H172" t="str">
            <v>001L</v>
          </cell>
          <cell r="I172" t="str">
            <v>Non Current Assets</v>
          </cell>
          <cell r="J172" t="str">
            <v>001K</v>
          </cell>
          <cell r="K172" t="str">
            <v>Non-Current Assets</v>
          </cell>
          <cell r="L172" t="str">
            <v>001J</v>
          </cell>
          <cell r="M172" t="str">
            <v>Non Current Assets</v>
          </cell>
          <cell r="N172" t="str">
            <v>016I</v>
          </cell>
          <cell r="O172" t="str">
            <v>Property, plant and equipment: other</v>
          </cell>
        </row>
        <row r="173">
          <cell r="A173" t="str">
            <v>0111</v>
          </cell>
          <cell r="B173" t="str">
            <v>IT Additions</v>
          </cell>
          <cell r="C173" t="str">
            <v>TOTA</v>
          </cell>
          <cell r="D173" t="str">
            <v>BALS</v>
          </cell>
          <cell r="E173" t="str">
            <v>BALANCE SHEET</v>
          </cell>
          <cell r="F173" t="str">
            <v>001M</v>
          </cell>
          <cell r="G173" t="str">
            <v>Assets</v>
          </cell>
          <cell r="H173" t="str">
            <v>001L</v>
          </cell>
          <cell r="I173" t="str">
            <v>Non Current Assets</v>
          </cell>
          <cell r="J173" t="str">
            <v>001K</v>
          </cell>
          <cell r="K173" t="str">
            <v>Non-Current Assets</v>
          </cell>
          <cell r="L173" t="str">
            <v>001J</v>
          </cell>
          <cell r="M173" t="str">
            <v>Non Current Assets</v>
          </cell>
          <cell r="N173" t="str">
            <v>016I</v>
          </cell>
          <cell r="O173" t="str">
            <v>Property, plant and equipment: other</v>
          </cell>
        </row>
        <row r="174">
          <cell r="A174" t="str">
            <v>0112</v>
          </cell>
          <cell r="B174" t="str">
            <v>IT Donations</v>
          </cell>
          <cell r="C174" t="str">
            <v>TOTA</v>
          </cell>
          <cell r="D174" t="str">
            <v>BALS</v>
          </cell>
          <cell r="E174" t="str">
            <v>BALANCE SHEET</v>
          </cell>
          <cell r="F174" t="str">
            <v>001M</v>
          </cell>
          <cell r="G174" t="str">
            <v>Assets</v>
          </cell>
          <cell r="H174" t="str">
            <v>001L</v>
          </cell>
          <cell r="I174" t="str">
            <v>Non Current Assets</v>
          </cell>
          <cell r="J174" t="str">
            <v>001K</v>
          </cell>
          <cell r="K174" t="str">
            <v>Non-Current Assets</v>
          </cell>
          <cell r="L174" t="str">
            <v>001J</v>
          </cell>
          <cell r="M174" t="str">
            <v>Non Current Assets</v>
          </cell>
          <cell r="N174" t="str">
            <v>016I</v>
          </cell>
          <cell r="O174" t="str">
            <v>Property, plant and equipment: other</v>
          </cell>
        </row>
        <row r="175">
          <cell r="A175" t="str">
            <v>0113</v>
          </cell>
          <cell r="B175" t="str">
            <v>IT Impairment to RR Reversal</v>
          </cell>
          <cell r="C175" t="str">
            <v>TOTA</v>
          </cell>
          <cell r="D175" t="str">
            <v>BALS</v>
          </cell>
          <cell r="E175" t="str">
            <v>BALANCE SHEET</v>
          </cell>
          <cell r="F175" t="str">
            <v>001M</v>
          </cell>
          <cell r="G175" t="str">
            <v>Assets</v>
          </cell>
          <cell r="H175" t="str">
            <v>001L</v>
          </cell>
          <cell r="I175" t="str">
            <v>Non Current Assets</v>
          </cell>
          <cell r="J175" t="str">
            <v>001K</v>
          </cell>
          <cell r="K175" t="str">
            <v>Non-Current Assets</v>
          </cell>
          <cell r="L175" t="str">
            <v>001J</v>
          </cell>
          <cell r="M175" t="str">
            <v>Non Current Assets</v>
          </cell>
          <cell r="N175" t="str">
            <v>016I</v>
          </cell>
          <cell r="O175" t="str">
            <v>Property, plant and equipment: other</v>
          </cell>
        </row>
        <row r="176">
          <cell r="A176" t="str">
            <v>0114</v>
          </cell>
          <cell r="B176" t="str">
            <v>IT Impairment to RR</v>
          </cell>
          <cell r="C176" t="str">
            <v>TOTA</v>
          </cell>
          <cell r="D176" t="str">
            <v>BALS</v>
          </cell>
          <cell r="E176" t="str">
            <v>BALANCE SHEET</v>
          </cell>
          <cell r="F176" t="str">
            <v>001M</v>
          </cell>
          <cell r="G176" t="str">
            <v>Assets</v>
          </cell>
          <cell r="H176" t="str">
            <v>001L</v>
          </cell>
          <cell r="I176" t="str">
            <v>Non Current Assets</v>
          </cell>
          <cell r="J176" t="str">
            <v>001K</v>
          </cell>
          <cell r="K176" t="str">
            <v>Non-Current Assets</v>
          </cell>
          <cell r="L176" t="str">
            <v>001J</v>
          </cell>
          <cell r="M176" t="str">
            <v>Non Current Assets</v>
          </cell>
          <cell r="N176" t="str">
            <v>016I</v>
          </cell>
          <cell r="O176" t="str">
            <v>Property, plant and equipment: other</v>
          </cell>
        </row>
        <row r="177">
          <cell r="A177" t="str">
            <v>0115</v>
          </cell>
          <cell r="B177" t="str">
            <v>IT Disposals GBV</v>
          </cell>
          <cell r="C177" t="str">
            <v>TOTA</v>
          </cell>
          <cell r="D177" t="str">
            <v>BALS</v>
          </cell>
          <cell r="E177" t="str">
            <v>BALANCE SHEET</v>
          </cell>
          <cell r="F177" t="str">
            <v>001M</v>
          </cell>
          <cell r="G177" t="str">
            <v>Assets</v>
          </cell>
          <cell r="H177" t="str">
            <v>001L</v>
          </cell>
          <cell r="I177" t="str">
            <v>Non Current Assets</v>
          </cell>
          <cell r="J177" t="str">
            <v>001K</v>
          </cell>
          <cell r="K177" t="str">
            <v>Non-Current Assets</v>
          </cell>
          <cell r="L177" t="str">
            <v>001J</v>
          </cell>
          <cell r="M177" t="str">
            <v>Non Current Assets</v>
          </cell>
          <cell r="N177" t="str">
            <v>016I</v>
          </cell>
          <cell r="O177" t="str">
            <v>Property, plant and equipment: other</v>
          </cell>
        </row>
        <row r="178">
          <cell r="A178" t="str">
            <v>0116</v>
          </cell>
          <cell r="B178" t="str">
            <v>IT Transfers to from AHFS</v>
          </cell>
          <cell r="C178" t="str">
            <v>TOTA</v>
          </cell>
          <cell r="D178" t="str">
            <v>BALS</v>
          </cell>
          <cell r="E178" t="str">
            <v>BALANCE SHEET</v>
          </cell>
          <cell r="F178" t="str">
            <v>001M</v>
          </cell>
          <cell r="G178" t="str">
            <v>Assets</v>
          </cell>
          <cell r="H178" t="str">
            <v>001L</v>
          </cell>
          <cell r="I178" t="str">
            <v>Non Current Assets</v>
          </cell>
          <cell r="J178" t="str">
            <v>001K</v>
          </cell>
          <cell r="K178" t="str">
            <v>Non-Current Assets</v>
          </cell>
          <cell r="L178" t="str">
            <v>001J</v>
          </cell>
          <cell r="M178" t="str">
            <v>Non Current Assets</v>
          </cell>
          <cell r="N178" t="str">
            <v>016I</v>
          </cell>
          <cell r="O178" t="str">
            <v>Property, plant and equipment: other</v>
          </cell>
        </row>
        <row r="179">
          <cell r="A179" t="str">
            <v>0117</v>
          </cell>
          <cell r="B179" t="str">
            <v>IT Indexation</v>
          </cell>
          <cell r="C179" t="str">
            <v>TOTA</v>
          </cell>
          <cell r="D179" t="str">
            <v>BALS</v>
          </cell>
          <cell r="E179" t="str">
            <v>BALANCE SHEET</v>
          </cell>
          <cell r="F179" t="str">
            <v>001M</v>
          </cell>
          <cell r="G179" t="str">
            <v>Assets</v>
          </cell>
          <cell r="H179" t="str">
            <v>001L</v>
          </cell>
          <cell r="I179" t="str">
            <v>Non Current Assets</v>
          </cell>
          <cell r="J179" t="str">
            <v>001K</v>
          </cell>
          <cell r="K179" t="str">
            <v>Non-Current Assets</v>
          </cell>
          <cell r="L179" t="str">
            <v>001J</v>
          </cell>
          <cell r="M179" t="str">
            <v>Non Current Assets</v>
          </cell>
          <cell r="N179" t="str">
            <v>016I</v>
          </cell>
          <cell r="O179" t="str">
            <v>Property, plant and equipment: other</v>
          </cell>
        </row>
        <row r="180">
          <cell r="A180" t="str">
            <v>0118</v>
          </cell>
          <cell r="B180" t="str">
            <v>IT InYear reval GBV</v>
          </cell>
          <cell r="C180" t="str">
            <v>TOTA</v>
          </cell>
          <cell r="D180" t="str">
            <v>BALS</v>
          </cell>
          <cell r="E180" t="str">
            <v>BALANCE SHEET</v>
          </cell>
          <cell r="F180" t="str">
            <v>001M</v>
          </cell>
          <cell r="G180" t="str">
            <v>Assets</v>
          </cell>
          <cell r="H180" t="str">
            <v>001L</v>
          </cell>
          <cell r="I180" t="str">
            <v>Non Current Assets</v>
          </cell>
          <cell r="J180" t="str">
            <v>001K</v>
          </cell>
          <cell r="K180" t="str">
            <v>Non-Current Assets</v>
          </cell>
          <cell r="L180" t="str">
            <v>001J</v>
          </cell>
          <cell r="M180" t="str">
            <v>Non Current Assets</v>
          </cell>
          <cell r="N180" t="str">
            <v>016I</v>
          </cell>
          <cell r="O180" t="str">
            <v>Property, plant and equipment: other</v>
          </cell>
        </row>
        <row r="181">
          <cell r="A181" t="str">
            <v>0119</v>
          </cell>
          <cell r="B181" t="str">
            <v>IT Reclassification</v>
          </cell>
          <cell r="C181" t="str">
            <v>TOTA</v>
          </cell>
          <cell r="D181" t="str">
            <v>BALS</v>
          </cell>
          <cell r="E181" t="str">
            <v>BALANCE SHEET</v>
          </cell>
          <cell r="F181" t="str">
            <v>001M</v>
          </cell>
          <cell r="G181" t="str">
            <v>Assets</v>
          </cell>
          <cell r="H181" t="str">
            <v>001L</v>
          </cell>
          <cell r="I181" t="str">
            <v>Non Current Assets</v>
          </cell>
          <cell r="J181" t="str">
            <v>001K</v>
          </cell>
          <cell r="K181" t="str">
            <v>Non-Current Assets</v>
          </cell>
          <cell r="L181" t="str">
            <v>001J</v>
          </cell>
          <cell r="M181" t="str">
            <v>Non Current Assets</v>
          </cell>
          <cell r="N181" t="str">
            <v>016I</v>
          </cell>
          <cell r="O181" t="str">
            <v>Property, plant and equipment: other</v>
          </cell>
        </row>
        <row r="182">
          <cell r="A182" t="str">
            <v>011C</v>
          </cell>
          <cell r="B182" t="str">
            <v>IT Impairment to IE</v>
          </cell>
          <cell r="C182" t="str">
            <v>TOTA</v>
          </cell>
          <cell r="D182" t="str">
            <v>BALS</v>
          </cell>
          <cell r="E182" t="str">
            <v>BALANCE SHEET</v>
          </cell>
          <cell r="F182" t="str">
            <v>001M</v>
          </cell>
          <cell r="G182" t="str">
            <v>Assets</v>
          </cell>
          <cell r="H182" t="str">
            <v>001L</v>
          </cell>
          <cell r="I182" t="str">
            <v>Non Current Assets</v>
          </cell>
          <cell r="J182" t="str">
            <v>001K</v>
          </cell>
          <cell r="K182" t="str">
            <v>Non-Current Assets</v>
          </cell>
          <cell r="L182" t="str">
            <v>001J</v>
          </cell>
          <cell r="M182" t="str">
            <v>Non Current Assets</v>
          </cell>
          <cell r="N182" t="str">
            <v>016I</v>
          </cell>
          <cell r="O182" t="str">
            <v>Property, plant and equipment: other</v>
          </cell>
        </row>
        <row r="183">
          <cell r="A183" t="str">
            <v>011D</v>
          </cell>
          <cell r="B183" t="str">
            <v>IT Impairment to IE Reversal</v>
          </cell>
          <cell r="C183" t="str">
            <v>TOTA</v>
          </cell>
          <cell r="D183" t="str">
            <v>BALS</v>
          </cell>
          <cell r="E183" t="str">
            <v>BALANCE SHEET</v>
          </cell>
          <cell r="F183" t="str">
            <v>001M</v>
          </cell>
          <cell r="G183" t="str">
            <v>Assets</v>
          </cell>
          <cell r="H183" t="str">
            <v>001L</v>
          </cell>
          <cell r="I183" t="str">
            <v>Non Current Assets</v>
          </cell>
          <cell r="J183" t="str">
            <v>001K</v>
          </cell>
          <cell r="K183" t="str">
            <v>Non-Current Assets</v>
          </cell>
          <cell r="L183" t="str">
            <v>001J</v>
          </cell>
          <cell r="M183" t="str">
            <v>Non Current Assets</v>
          </cell>
          <cell r="N183" t="str">
            <v>016I</v>
          </cell>
          <cell r="O183" t="str">
            <v>Property, plant and equipment: other</v>
          </cell>
        </row>
        <row r="184">
          <cell r="A184" t="str">
            <v>0120</v>
          </cell>
          <cell r="B184" t="str">
            <v>IT Accum Depn BF</v>
          </cell>
          <cell r="C184" t="str">
            <v>TOTA</v>
          </cell>
          <cell r="D184" t="str">
            <v>BALS</v>
          </cell>
          <cell r="E184" t="str">
            <v>BALANCE SHEET</v>
          </cell>
          <cell r="F184" t="str">
            <v>001M</v>
          </cell>
          <cell r="G184" t="str">
            <v>Assets</v>
          </cell>
          <cell r="H184" t="str">
            <v>001L</v>
          </cell>
          <cell r="I184" t="str">
            <v>Non Current Assets</v>
          </cell>
          <cell r="J184" t="str">
            <v>001K</v>
          </cell>
          <cell r="K184" t="str">
            <v>Non-Current Assets</v>
          </cell>
          <cell r="L184" t="str">
            <v>001J</v>
          </cell>
          <cell r="M184" t="str">
            <v>Non Current Assets</v>
          </cell>
          <cell r="N184" t="str">
            <v>016I</v>
          </cell>
          <cell r="O184" t="str">
            <v>Property, plant and equipment: other</v>
          </cell>
        </row>
        <row r="185">
          <cell r="A185" t="str">
            <v>0121</v>
          </cell>
          <cell r="B185" t="str">
            <v>IT Current Depn</v>
          </cell>
          <cell r="C185" t="str">
            <v>TOTA</v>
          </cell>
          <cell r="D185" t="str">
            <v>BALS</v>
          </cell>
          <cell r="E185" t="str">
            <v>BALANCE SHEET</v>
          </cell>
          <cell r="F185" t="str">
            <v>001M</v>
          </cell>
          <cell r="G185" t="str">
            <v>Assets</v>
          </cell>
          <cell r="H185" t="str">
            <v>001L</v>
          </cell>
          <cell r="I185" t="str">
            <v>Non Current Assets</v>
          </cell>
          <cell r="J185" t="str">
            <v>001K</v>
          </cell>
          <cell r="K185" t="str">
            <v>Non-Current Assets</v>
          </cell>
          <cell r="L185" t="str">
            <v>001J</v>
          </cell>
          <cell r="M185" t="str">
            <v>Non Current Assets</v>
          </cell>
          <cell r="N185" t="str">
            <v>016I</v>
          </cell>
          <cell r="O185" t="str">
            <v>Property, plant and equipment: other</v>
          </cell>
        </row>
        <row r="186">
          <cell r="A186" t="str">
            <v>0122</v>
          </cell>
          <cell r="B186" t="str">
            <v>IT Impairment Loss RR Reversal Depn</v>
          </cell>
          <cell r="C186" t="str">
            <v>TOTA</v>
          </cell>
          <cell r="D186" t="str">
            <v>BALS</v>
          </cell>
          <cell r="E186" t="str">
            <v>BALANCE SHEET</v>
          </cell>
          <cell r="F186" t="str">
            <v>001M</v>
          </cell>
          <cell r="G186" t="str">
            <v>Assets</v>
          </cell>
          <cell r="H186" t="str">
            <v>001L</v>
          </cell>
          <cell r="I186" t="str">
            <v>Non Current Assets</v>
          </cell>
          <cell r="J186" t="str">
            <v>001K</v>
          </cell>
          <cell r="K186" t="str">
            <v>Non-Current Assets</v>
          </cell>
          <cell r="L186" t="str">
            <v>001J</v>
          </cell>
          <cell r="M186" t="str">
            <v>Non Current Assets</v>
          </cell>
          <cell r="N186" t="str">
            <v>006I</v>
          </cell>
          <cell r="O186" t="str">
            <v>Property, plant and equipment: on-SoFP IFRIC 12 assets</v>
          </cell>
        </row>
        <row r="187">
          <cell r="A187" t="str">
            <v>0123</v>
          </cell>
          <cell r="B187" t="str">
            <v>IT Impairment Loss RR Depn</v>
          </cell>
          <cell r="C187" t="str">
            <v>TOTA</v>
          </cell>
          <cell r="D187" t="str">
            <v>BALS</v>
          </cell>
          <cell r="E187" t="str">
            <v>BALANCE SHEET</v>
          </cell>
          <cell r="F187" t="str">
            <v>001M</v>
          </cell>
          <cell r="G187" t="str">
            <v>Assets</v>
          </cell>
          <cell r="H187" t="str">
            <v>001L</v>
          </cell>
          <cell r="I187" t="str">
            <v>Non Current Assets</v>
          </cell>
          <cell r="J187" t="str">
            <v>001K</v>
          </cell>
          <cell r="K187" t="str">
            <v>Non-Current Assets</v>
          </cell>
          <cell r="L187" t="str">
            <v>001J</v>
          </cell>
          <cell r="M187" t="str">
            <v>Non Current Assets</v>
          </cell>
          <cell r="N187" t="str">
            <v>006I</v>
          </cell>
          <cell r="O187" t="str">
            <v>Property, plant and equipment: on-SoFP IFRIC 12 assets</v>
          </cell>
        </row>
        <row r="188">
          <cell r="A188" t="str">
            <v>0124</v>
          </cell>
          <cell r="B188" t="str">
            <v>IT Disposal Depn</v>
          </cell>
          <cell r="C188" t="str">
            <v>TOTA</v>
          </cell>
          <cell r="D188" t="str">
            <v>BALS</v>
          </cell>
          <cell r="E188" t="str">
            <v>BALANCE SHEET</v>
          </cell>
          <cell r="F188" t="str">
            <v>001M</v>
          </cell>
          <cell r="G188" t="str">
            <v>Assets</v>
          </cell>
          <cell r="H188" t="str">
            <v>001L</v>
          </cell>
          <cell r="I188" t="str">
            <v>Non Current Assets</v>
          </cell>
          <cell r="J188" t="str">
            <v>001K</v>
          </cell>
          <cell r="K188" t="str">
            <v>Non-Current Assets</v>
          </cell>
          <cell r="L188" t="str">
            <v>001J</v>
          </cell>
          <cell r="M188" t="str">
            <v>Non Current Assets</v>
          </cell>
          <cell r="N188" t="str">
            <v>016I</v>
          </cell>
          <cell r="O188" t="str">
            <v>Property, plant and equipment: other</v>
          </cell>
        </row>
        <row r="189">
          <cell r="A189" t="str">
            <v>0125</v>
          </cell>
          <cell r="B189" t="str">
            <v>IT Transfers to from AHFS Depn</v>
          </cell>
          <cell r="C189" t="str">
            <v>TOTA</v>
          </cell>
          <cell r="D189" t="str">
            <v>BALS</v>
          </cell>
          <cell r="E189" t="str">
            <v>BALANCE SHEET</v>
          </cell>
          <cell r="F189" t="str">
            <v>001M</v>
          </cell>
          <cell r="G189" t="str">
            <v>Assets</v>
          </cell>
          <cell r="H189" t="str">
            <v>001L</v>
          </cell>
          <cell r="I189" t="str">
            <v>Non Current Assets</v>
          </cell>
          <cell r="J189" t="str">
            <v>001K</v>
          </cell>
          <cell r="K189" t="str">
            <v>Non-Current Assets</v>
          </cell>
          <cell r="L189" t="str">
            <v>001J</v>
          </cell>
          <cell r="M189" t="str">
            <v>Non Current Assets</v>
          </cell>
          <cell r="N189" t="str">
            <v>016I</v>
          </cell>
          <cell r="O189" t="str">
            <v>Property, plant and equipment: other</v>
          </cell>
        </row>
        <row r="190">
          <cell r="A190" t="str">
            <v>0126</v>
          </cell>
          <cell r="B190" t="str">
            <v>IT Impmt to IE Amortisation</v>
          </cell>
          <cell r="C190" t="str">
            <v>TOTA</v>
          </cell>
          <cell r="D190" t="str">
            <v>BALS</v>
          </cell>
          <cell r="E190" t="str">
            <v>BALANCE SHEET</v>
          </cell>
          <cell r="F190" t="str">
            <v>001M</v>
          </cell>
          <cell r="G190" t="str">
            <v>Assets</v>
          </cell>
          <cell r="H190" t="str">
            <v>001L</v>
          </cell>
          <cell r="I190" t="str">
            <v>Non Current Assets</v>
          </cell>
          <cell r="J190" t="str">
            <v>001K</v>
          </cell>
          <cell r="K190" t="str">
            <v>Non-Current Assets</v>
          </cell>
          <cell r="L190" t="str">
            <v>001J</v>
          </cell>
          <cell r="M190" t="str">
            <v>Non Current Assets</v>
          </cell>
          <cell r="N190" t="str">
            <v>016I</v>
          </cell>
          <cell r="O190" t="str">
            <v>Property, plant and equipment: other</v>
          </cell>
        </row>
        <row r="191">
          <cell r="A191" t="str">
            <v>0127</v>
          </cell>
          <cell r="B191" t="str">
            <v>IT InYear reval Dep</v>
          </cell>
          <cell r="C191" t="str">
            <v>TOTA</v>
          </cell>
          <cell r="D191" t="str">
            <v>BALS</v>
          </cell>
          <cell r="E191" t="str">
            <v>BALANCE SHEET</v>
          </cell>
          <cell r="F191" t="str">
            <v>001M</v>
          </cell>
          <cell r="G191" t="str">
            <v>Assets</v>
          </cell>
          <cell r="H191" t="str">
            <v>001L</v>
          </cell>
          <cell r="I191" t="str">
            <v>Non Current Assets</v>
          </cell>
          <cell r="J191" t="str">
            <v>001K</v>
          </cell>
          <cell r="K191" t="str">
            <v>Non-Current Assets</v>
          </cell>
          <cell r="L191" t="str">
            <v>001J</v>
          </cell>
          <cell r="M191" t="str">
            <v>Non Current Assets</v>
          </cell>
          <cell r="N191" t="str">
            <v>016I</v>
          </cell>
          <cell r="O191" t="str">
            <v>Property, plant and equipment: other</v>
          </cell>
        </row>
        <row r="192">
          <cell r="A192" t="str">
            <v>0128</v>
          </cell>
          <cell r="B192" t="str">
            <v>IT Depn Reclassification</v>
          </cell>
          <cell r="C192" t="str">
            <v>TOTA</v>
          </cell>
          <cell r="D192" t="str">
            <v>BALS</v>
          </cell>
          <cell r="E192" t="str">
            <v>BALANCE SHEET</v>
          </cell>
          <cell r="F192" t="str">
            <v>001M</v>
          </cell>
          <cell r="G192" t="str">
            <v>Assets</v>
          </cell>
          <cell r="H192" t="str">
            <v>001L</v>
          </cell>
          <cell r="I192" t="str">
            <v>Non Current Assets</v>
          </cell>
          <cell r="J192" t="str">
            <v>001K</v>
          </cell>
          <cell r="K192" t="str">
            <v>Non-Current Assets</v>
          </cell>
          <cell r="L192" t="str">
            <v>001J</v>
          </cell>
          <cell r="M192" t="str">
            <v>Non Current Assets</v>
          </cell>
          <cell r="N192" t="str">
            <v>016I</v>
          </cell>
          <cell r="O192" t="str">
            <v>Property, plant and equipment: other</v>
          </cell>
        </row>
        <row r="193">
          <cell r="A193" t="str">
            <v>012C</v>
          </cell>
          <cell r="B193" t="str">
            <v>IT Impairment Loss IE Depn</v>
          </cell>
          <cell r="C193" t="str">
            <v>TOTA</v>
          </cell>
          <cell r="D193" t="str">
            <v>BALS</v>
          </cell>
          <cell r="E193" t="str">
            <v>BALANCE SHEET</v>
          </cell>
          <cell r="F193" t="str">
            <v>001M</v>
          </cell>
          <cell r="G193" t="str">
            <v>Assets</v>
          </cell>
          <cell r="H193" t="str">
            <v>001L</v>
          </cell>
          <cell r="I193" t="str">
            <v>Non Current Assets</v>
          </cell>
          <cell r="J193" t="str">
            <v>001K</v>
          </cell>
          <cell r="K193" t="str">
            <v>Non-Current Assets</v>
          </cell>
          <cell r="L193" t="str">
            <v>001J</v>
          </cell>
          <cell r="M193" t="str">
            <v>Non Current Assets</v>
          </cell>
          <cell r="N193" t="str">
            <v>006I</v>
          </cell>
          <cell r="O193" t="str">
            <v>Property, plant and equipment: on-SoFP IFRIC 12 assets</v>
          </cell>
        </row>
        <row r="194">
          <cell r="A194" t="str">
            <v>012D</v>
          </cell>
          <cell r="B194" t="str">
            <v>IT Impairment Loss IE Reversal Amortisation</v>
          </cell>
          <cell r="C194" t="str">
            <v>TOTA</v>
          </cell>
          <cell r="D194" t="str">
            <v>BALS</v>
          </cell>
          <cell r="E194" t="str">
            <v>BALANCE SHEET</v>
          </cell>
          <cell r="F194" t="str">
            <v>001M</v>
          </cell>
          <cell r="G194" t="str">
            <v>Assets</v>
          </cell>
          <cell r="H194" t="str">
            <v>001L</v>
          </cell>
          <cell r="I194" t="str">
            <v>Non Current Assets</v>
          </cell>
          <cell r="J194" t="str">
            <v>001K</v>
          </cell>
          <cell r="K194" t="str">
            <v>Non-Current Assets</v>
          </cell>
          <cell r="L194" t="str">
            <v>001J</v>
          </cell>
          <cell r="M194" t="str">
            <v>Non Current Assets</v>
          </cell>
          <cell r="N194" t="str">
            <v>006I</v>
          </cell>
          <cell r="O194" t="str">
            <v>Property, plant and equipment: on-SoFP IFRIC 12 assets</v>
          </cell>
        </row>
        <row r="195">
          <cell r="A195" t="str">
            <v>0130</v>
          </cell>
          <cell r="B195" t="str">
            <v>P&amp;M Gross Book Val BF</v>
          </cell>
          <cell r="C195" t="str">
            <v>TOTA</v>
          </cell>
          <cell r="D195" t="str">
            <v>BALS</v>
          </cell>
          <cell r="E195" t="str">
            <v>BALANCE SHEET</v>
          </cell>
          <cell r="F195" t="str">
            <v>001M</v>
          </cell>
          <cell r="G195" t="str">
            <v>Assets</v>
          </cell>
          <cell r="H195" t="str">
            <v>001L</v>
          </cell>
          <cell r="I195" t="str">
            <v>Non Current Assets</v>
          </cell>
          <cell r="J195" t="str">
            <v>001K</v>
          </cell>
          <cell r="K195" t="str">
            <v>Non-Current Assets</v>
          </cell>
          <cell r="L195" t="str">
            <v>001J</v>
          </cell>
          <cell r="M195" t="str">
            <v>Non Current Assets</v>
          </cell>
          <cell r="N195" t="str">
            <v>016I</v>
          </cell>
          <cell r="O195" t="str">
            <v>Property, plant and equipment: other</v>
          </cell>
        </row>
        <row r="196">
          <cell r="A196" t="str">
            <v>0131</v>
          </cell>
          <cell r="B196" t="str">
            <v>P&amp;M Additions</v>
          </cell>
          <cell r="C196" t="str">
            <v>TOTA</v>
          </cell>
          <cell r="D196" t="str">
            <v>BALS</v>
          </cell>
          <cell r="E196" t="str">
            <v>BALANCE SHEET</v>
          </cell>
          <cell r="F196" t="str">
            <v>001M</v>
          </cell>
          <cell r="G196" t="str">
            <v>Assets</v>
          </cell>
          <cell r="H196" t="str">
            <v>001L</v>
          </cell>
          <cell r="I196" t="str">
            <v>Non Current Assets</v>
          </cell>
          <cell r="J196" t="str">
            <v>001K</v>
          </cell>
          <cell r="K196" t="str">
            <v>Non-Current Assets</v>
          </cell>
          <cell r="L196" t="str">
            <v>001J</v>
          </cell>
          <cell r="M196" t="str">
            <v>Non Current Assets</v>
          </cell>
          <cell r="N196" t="str">
            <v>016I</v>
          </cell>
          <cell r="O196" t="str">
            <v>Property, plant and equipment: other</v>
          </cell>
        </row>
        <row r="197">
          <cell r="A197" t="str">
            <v>0132</v>
          </cell>
          <cell r="B197" t="str">
            <v>P&amp;M Donations</v>
          </cell>
          <cell r="C197" t="str">
            <v>TOTA</v>
          </cell>
          <cell r="D197" t="str">
            <v>BALS</v>
          </cell>
          <cell r="E197" t="str">
            <v>BALANCE SHEET</v>
          </cell>
          <cell r="F197" t="str">
            <v>001M</v>
          </cell>
          <cell r="G197" t="str">
            <v>Assets</v>
          </cell>
          <cell r="H197" t="str">
            <v>001L</v>
          </cell>
          <cell r="I197" t="str">
            <v>Non Current Assets</v>
          </cell>
          <cell r="J197" t="str">
            <v>001K</v>
          </cell>
          <cell r="K197" t="str">
            <v>Non-Current Assets</v>
          </cell>
          <cell r="L197" t="str">
            <v>001J</v>
          </cell>
          <cell r="M197" t="str">
            <v>Non Current Assets</v>
          </cell>
          <cell r="N197" t="str">
            <v>016I</v>
          </cell>
          <cell r="O197" t="str">
            <v>Property, plant and equipment: other</v>
          </cell>
        </row>
        <row r="198">
          <cell r="A198" t="str">
            <v>0133</v>
          </cell>
          <cell r="B198" t="str">
            <v>P&amp;M Impairment to RR Reversal</v>
          </cell>
          <cell r="C198" t="str">
            <v>TOTA</v>
          </cell>
          <cell r="D198" t="str">
            <v>BALS</v>
          </cell>
          <cell r="E198" t="str">
            <v>BALANCE SHEET</v>
          </cell>
          <cell r="F198" t="str">
            <v>001M</v>
          </cell>
          <cell r="G198" t="str">
            <v>Assets</v>
          </cell>
          <cell r="H198" t="str">
            <v>001L</v>
          </cell>
          <cell r="I198" t="str">
            <v>Non Current Assets</v>
          </cell>
          <cell r="J198" t="str">
            <v>001K</v>
          </cell>
          <cell r="K198" t="str">
            <v>Non-Current Assets</v>
          </cell>
          <cell r="L198" t="str">
            <v>001J</v>
          </cell>
          <cell r="M198" t="str">
            <v>Non Current Assets</v>
          </cell>
          <cell r="N198" t="str">
            <v>016I</v>
          </cell>
          <cell r="O198" t="str">
            <v>Property, plant and equipment: other</v>
          </cell>
        </row>
        <row r="199">
          <cell r="A199" t="str">
            <v>0134</v>
          </cell>
          <cell r="B199" t="str">
            <v>P&amp;M Impairment to RR</v>
          </cell>
          <cell r="C199" t="str">
            <v>TOTA</v>
          </cell>
          <cell r="D199" t="str">
            <v>BALS</v>
          </cell>
          <cell r="E199" t="str">
            <v>BALANCE SHEET</v>
          </cell>
          <cell r="F199" t="str">
            <v>001M</v>
          </cell>
          <cell r="G199" t="str">
            <v>Assets</v>
          </cell>
          <cell r="H199" t="str">
            <v>001L</v>
          </cell>
          <cell r="I199" t="str">
            <v>Non Current Assets</v>
          </cell>
          <cell r="J199" t="str">
            <v>001K</v>
          </cell>
          <cell r="K199" t="str">
            <v>Non-Current Assets</v>
          </cell>
          <cell r="L199" t="str">
            <v>001J</v>
          </cell>
          <cell r="M199" t="str">
            <v>Non Current Assets</v>
          </cell>
          <cell r="N199" t="str">
            <v>016I</v>
          </cell>
          <cell r="O199" t="str">
            <v>Property, plant and equipment: other</v>
          </cell>
        </row>
        <row r="200">
          <cell r="A200" t="str">
            <v>0135</v>
          </cell>
          <cell r="B200" t="str">
            <v>P&amp;M Disposals GBV</v>
          </cell>
          <cell r="C200" t="str">
            <v>TOTA</v>
          </cell>
          <cell r="D200" t="str">
            <v>BALS</v>
          </cell>
          <cell r="E200" t="str">
            <v>BALANCE SHEET</v>
          </cell>
          <cell r="F200" t="str">
            <v>001M</v>
          </cell>
          <cell r="G200" t="str">
            <v>Assets</v>
          </cell>
          <cell r="H200" t="str">
            <v>001L</v>
          </cell>
          <cell r="I200" t="str">
            <v>Non Current Assets</v>
          </cell>
          <cell r="J200" t="str">
            <v>001K</v>
          </cell>
          <cell r="K200" t="str">
            <v>Non-Current Assets</v>
          </cell>
          <cell r="L200" t="str">
            <v>001J</v>
          </cell>
          <cell r="M200" t="str">
            <v>Non Current Assets</v>
          </cell>
          <cell r="N200" t="str">
            <v>016I</v>
          </cell>
          <cell r="O200" t="str">
            <v>Property, plant and equipment: other</v>
          </cell>
        </row>
        <row r="201">
          <cell r="A201" t="str">
            <v>0136</v>
          </cell>
          <cell r="B201" t="str">
            <v>P&amp;M Transfers to from AHFS</v>
          </cell>
          <cell r="C201" t="str">
            <v>TOTA</v>
          </cell>
          <cell r="D201" t="str">
            <v>BALS</v>
          </cell>
          <cell r="E201" t="str">
            <v>BALANCE SHEET</v>
          </cell>
          <cell r="F201" t="str">
            <v>001M</v>
          </cell>
          <cell r="G201" t="str">
            <v>Assets</v>
          </cell>
          <cell r="H201" t="str">
            <v>001L</v>
          </cell>
          <cell r="I201" t="str">
            <v>Non Current Assets</v>
          </cell>
          <cell r="J201" t="str">
            <v>001K</v>
          </cell>
          <cell r="K201" t="str">
            <v>Non-Current Assets</v>
          </cell>
          <cell r="L201" t="str">
            <v>001J</v>
          </cell>
          <cell r="M201" t="str">
            <v>Non Current Assets</v>
          </cell>
          <cell r="N201" t="str">
            <v>016I</v>
          </cell>
          <cell r="O201" t="str">
            <v>Property, plant and equipment: other</v>
          </cell>
        </row>
        <row r="202">
          <cell r="A202" t="str">
            <v>0137</v>
          </cell>
          <cell r="B202" t="str">
            <v>P&amp;M Indexation</v>
          </cell>
          <cell r="C202" t="str">
            <v>TOTA</v>
          </cell>
          <cell r="D202" t="str">
            <v>BALS</v>
          </cell>
          <cell r="E202" t="str">
            <v>BALANCE SHEET</v>
          </cell>
          <cell r="F202" t="str">
            <v>001M</v>
          </cell>
          <cell r="G202" t="str">
            <v>Assets</v>
          </cell>
          <cell r="H202" t="str">
            <v>001L</v>
          </cell>
          <cell r="I202" t="str">
            <v>Non Current Assets</v>
          </cell>
          <cell r="J202" t="str">
            <v>001K</v>
          </cell>
          <cell r="K202" t="str">
            <v>Non-Current Assets</v>
          </cell>
          <cell r="L202" t="str">
            <v>001J</v>
          </cell>
          <cell r="M202" t="str">
            <v>Non Current Assets</v>
          </cell>
          <cell r="N202" t="str">
            <v>016I</v>
          </cell>
          <cell r="O202" t="str">
            <v>Property, plant and equipment: other</v>
          </cell>
        </row>
        <row r="203">
          <cell r="A203" t="str">
            <v>0138</v>
          </cell>
          <cell r="B203" t="str">
            <v>P&amp;M In Year reval GBV</v>
          </cell>
          <cell r="C203" t="str">
            <v>TOTA</v>
          </cell>
          <cell r="D203" t="str">
            <v>BALS</v>
          </cell>
          <cell r="E203" t="str">
            <v>BALANCE SHEET</v>
          </cell>
          <cell r="F203" t="str">
            <v>001M</v>
          </cell>
          <cell r="G203" t="str">
            <v>Assets</v>
          </cell>
          <cell r="H203" t="str">
            <v>001L</v>
          </cell>
          <cell r="I203" t="str">
            <v>Non Current Assets</v>
          </cell>
          <cell r="J203" t="str">
            <v>001K</v>
          </cell>
          <cell r="K203" t="str">
            <v>Non-Current Assets</v>
          </cell>
          <cell r="L203" t="str">
            <v>001J</v>
          </cell>
          <cell r="M203" t="str">
            <v>Non Current Assets</v>
          </cell>
          <cell r="N203" t="str">
            <v>016I</v>
          </cell>
          <cell r="O203" t="str">
            <v>Property, plant and equipment: other</v>
          </cell>
        </row>
        <row r="204">
          <cell r="A204" t="str">
            <v>0139</v>
          </cell>
          <cell r="B204" t="str">
            <v>P&amp;M Reclassification</v>
          </cell>
          <cell r="C204" t="str">
            <v>TOTA</v>
          </cell>
          <cell r="D204" t="str">
            <v>BALS</v>
          </cell>
          <cell r="E204" t="str">
            <v>BALANCE SHEET</v>
          </cell>
          <cell r="F204" t="str">
            <v>001M</v>
          </cell>
          <cell r="G204" t="str">
            <v>Assets</v>
          </cell>
          <cell r="H204" t="str">
            <v>001L</v>
          </cell>
          <cell r="I204" t="str">
            <v>Non Current Assets</v>
          </cell>
          <cell r="J204" t="str">
            <v>001K</v>
          </cell>
          <cell r="K204" t="str">
            <v>Non-Current Assets</v>
          </cell>
          <cell r="L204" t="str">
            <v>001J</v>
          </cell>
          <cell r="M204" t="str">
            <v>Non Current Assets</v>
          </cell>
          <cell r="N204" t="str">
            <v>016I</v>
          </cell>
          <cell r="O204" t="str">
            <v>Property, plant and equipment: other</v>
          </cell>
        </row>
        <row r="205">
          <cell r="A205" t="str">
            <v>013C</v>
          </cell>
          <cell r="B205" t="str">
            <v>P&amp;M Impairment toIE</v>
          </cell>
          <cell r="C205" t="str">
            <v>TOTA</v>
          </cell>
          <cell r="D205" t="str">
            <v>BALS</v>
          </cell>
          <cell r="E205" t="str">
            <v>BALANCE SHEET</v>
          </cell>
          <cell r="F205" t="str">
            <v>001M</v>
          </cell>
          <cell r="G205" t="str">
            <v>Assets</v>
          </cell>
          <cell r="H205" t="str">
            <v>001L</v>
          </cell>
          <cell r="I205" t="str">
            <v>Non Current Assets</v>
          </cell>
          <cell r="J205" t="str">
            <v>001K</v>
          </cell>
          <cell r="K205" t="str">
            <v>Non-Current Assets</v>
          </cell>
          <cell r="L205" t="str">
            <v>001J</v>
          </cell>
          <cell r="M205" t="str">
            <v>Non Current Assets</v>
          </cell>
          <cell r="N205" t="str">
            <v>016I</v>
          </cell>
          <cell r="O205" t="str">
            <v>Property, plant and equipment: other</v>
          </cell>
        </row>
        <row r="206">
          <cell r="A206" t="str">
            <v>013D</v>
          </cell>
          <cell r="B206" t="str">
            <v>P&amp;M Impairment to IE Reversal</v>
          </cell>
          <cell r="C206" t="str">
            <v>TOTA</v>
          </cell>
          <cell r="D206" t="str">
            <v>BALS</v>
          </cell>
          <cell r="E206" t="str">
            <v>BALANCE SHEET</v>
          </cell>
          <cell r="F206" t="str">
            <v>001M</v>
          </cell>
          <cell r="G206" t="str">
            <v>Assets</v>
          </cell>
          <cell r="H206" t="str">
            <v>001L</v>
          </cell>
          <cell r="I206" t="str">
            <v>Non Current Assets</v>
          </cell>
          <cell r="J206" t="str">
            <v>001K</v>
          </cell>
          <cell r="K206" t="str">
            <v>Non-Current Assets</v>
          </cell>
          <cell r="L206" t="str">
            <v>001J</v>
          </cell>
          <cell r="M206" t="str">
            <v>Non Current Assets</v>
          </cell>
          <cell r="N206" t="str">
            <v>016I</v>
          </cell>
          <cell r="O206" t="str">
            <v>Property, plant and equipment: other</v>
          </cell>
        </row>
        <row r="207">
          <cell r="A207" t="str">
            <v>0140</v>
          </cell>
          <cell r="B207" t="str">
            <v>P&amp;M Accum Depn BF</v>
          </cell>
          <cell r="C207" t="str">
            <v>TOTA</v>
          </cell>
          <cell r="D207" t="str">
            <v>BALS</v>
          </cell>
          <cell r="E207" t="str">
            <v>BALANCE SHEET</v>
          </cell>
          <cell r="F207" t="str">
            <v>001M</v>
          </cell>
          <cell r="G207" t="str">
            <v>Assets</v>
          </cell>
          <cell r="H207" t="str">
            <v>001L</v>
          </cell>
          <cell r="I207" t="str">
            <v>Non Current Assets</v>
          </cell>
          <cell r="J207" t="str">
            <v>001K</v>
          </cell>
          <cell r="K207" t="str">
            <v>Non-Current Assets</v>
          </cell>
          <cell r="L207" t="str">
            <v>001J</v>
          </cell>
          <cell r="M207" t="str">
            <v>Non Current Assets</v>
          </cell>
          <cell r="N207" t="str">
            <v>016I</v>
          </cell>
          <cell r="O207" t="str">
            <v>Property, plant and equipment: other</v>
          </cell>
        </row>
        <row r="208">
          <cell r="A208" t="str">
            <v>0141</v>
          </cell>
          <cell r="B208" t="str">
            <v>P&amp;M Current Depreciation</v>
          </cell>
          <cell r="C208" t="str">
            <v>TOTA</v>
          </cell>
          <cell r="D208" t="str">
            <v>BALS</v>
          </cell>
          <cell r="E208" t="str">
            <v>BALANCE SHEET</v>
          </cell>
          <cell r="F208" t="str">
            <v>001M</v>
          </cell>
          <cell r="G208" t="str">
            <v>Assets</v>
          </cell>
          <cell r="H208" t="str">
            <v>001L</v>
          </cell>
          <cell r="I208" t="str">
            <v>Non Current Assets</v>
          </cell>
          <cell r="J208" t="str">
            <v>001K</v>
          </cell>
          <cell r="K208" t="str">
            <v>Non-Current Assets</v>
          </cell>
          <cell r="L208" t="str">
            <v>001J</v>
          </cell>
          <cell r="M208" t="str">
            <v>Non Current Assets</v>
          </cell>
          <cell r="N208" t="str">
            <v>016I</v>
          </cell>
          <cell r="O208" t="str">
            <v>Property, plant and equipment: other</v>
          </cell>
        </row>
        <row r="209">
          <cell r="A209" t="str">
            <v>0142</v>
          </cell>
          <cell r="B209" t="str">
            <v>P&amp;M Impairment to IE Rev Depn</v>
          </cell>
          <cell r="C209" t="str">
            <v>TOTA</v>
          </cell>
          <cell r="D209" t="str">
            <v>BALS</v>
          </cell>
          <cell r="E209" t="str">
            <v>BALANCE SHEET</v>
          </cell>
          <cell r="F209" t="str">
            <v>001M</v>
          </cell>
          <cell r="G209" t="str">
            <v>Assets</v>
          </cell>
          <cell r="H209" t="str">
            <v>001L</v>
          </cell>
          <cell r="I209" t="str">
            <v>Non Current Assets</v>
          </cell>
          <cell r="J209" t="str">
            <v>001K</v>
          </cell>
          <cell r="K209" t="str">
            <v>Non-Current Assets</v>
          </cell>
          <cell r="L209" t="str">
            <v>001J</v>
          </cell>
          <cell r="M209" t="str">
            <v>Non Current Assets</v>
          </cell>
          <cell r="N209" t="str">
            <v>016I</v>
          </cell>
          <cell r="O209" t="str">
            <v>Property, plant and equipment: other</v>
          </cell>
        </row>
        <row r="210">
          <cell r="A210" t="str">
            <v>0143</v>
          </cell>
          <cell r="B210" t="str">
            <v>P&amp;M Impairment to IE Depn</v>
          </cell>
          <cell r="C210" t="str">
            <v>TOTA</v>
          </cell>
          <cell r="D210" t="str">
            <v>BALS</v>
          </cell>
          <cell r="E210" t="str">
            <v>BALANCE SHEET</v>
          </cell>
          <cell r="F210" t="str">
            <v>001M</v>
          </cell>
          <cell r="G210" t="str">
            <v>Assets</v>
          </cell>
          <cell r="H210" t="str">
            <v>001L</v>
          </cell>
          <cell r="I210" t="str">
            <v>Non Current Assets</v>
          </cell>
          <cell r="J210" t="str">
            <v>001K</v>
          </cell>
          <cell r="K210" t="str">
            <v>Non-Current Assets</v>
          </cell>
          <cell r="L210" t="str">
            <v>001J</v>
          </cell>
          <cell r="M210" t="str">
            <v>Non Current Assets</v>
          </cell>
          <cell r="N210" t="str">
            <v>016I</v>
          </cell>
          <cell r="O210" t="str">
            <v>Property, plant and equipment: other</v>
          </cell>
        </row>
        <row r="211">
          <cell r="A211" t="str">
            <v>0144</v>
          </cell>
          <cell r="B211" t="str">
            <v>P&amp;M Disposal Depreciation</v>
          </cell>
          <cell r="C211" t="str">
            <v>TOTA</v>
          </cell>
          <cell r="D211" t="str">
            <v>BALS</v>
          </cell>
          <cell r="E211" t="str">
            <v>BALANCE SHEET</v>
          </cell>
          <cell r="F211" t="str">
            <v>001M</v>
          </cell>
          <cell r="G211" t="str">
            <v>Assets</v>
          </cell>
          <cell r="H211" t="str">
            <v>001L</v>
          </cell>
          <cell r="I211" t="str">
            <v>Non Current Assets</v>
          </cell>
          <cell r="J211" t="str">
            <v>001K</v>
          </cell>
          <cell r="K211" t="str">
            <v>Non-Current Assets</v>
          </cell>
          <cell r="L211" t="str">
            <v>001J</v>
          </cell>
          <cell r="M211" t="str">
            <v>Non Current Assets</v>
          </cell>
          <cell r="N211" t="str">
            <v>016I</v>
          </cell>
          <cell r="O211" t="str">
            <v>Property, plant and equipment: other</v>
          </cell>
        </row>
        <row r="212">
          <cell r="A212" t="str">
            <v>0145</v>
          </cell>
          <cell r="B212" t="str">
            <v>P&amp;M Transfers to from AHFS Depn</v>
          </cell>
          <cell r="C212" t="str">
            <v>TOTA</v>
          </cell>
          <cell r="D212" t="str">
            <v>BALS</v>
          </cell>
          <cell r="E212" t="str">
            <v>BALANCE SHEET</v>
          </cell>
          <cell r="F212" t="str">
            <v>001M</v>
          </cell>
          <cell r="G212" t="str">
            <v>Assets</v>
          </cell>
          <cell r="H212" t="str">
            <v>001L</v>
          </cell>
          <cell r="I212" t="str">
            <v>Non Current Assets</v>
          </cell>
          <cell r="J212" t="str">
            <v>001K</v>
          </cell>
          <cell r="K212" t="str">
            <v>Non-Current Assets</v>
          </cell>
          <cell r="L212" t="str">
            <v>001J</v>
          </cell>
          <cell r="M212" t="str">
            <v>Non Current Assets</v>
          </cell>
          <cell r="N212" t="str">
            <v>016I</v>
          </cell>
          <cell r="O212" t="str">
            <v>Property, plant and equipment: other</v>
          </cell>
        </row>
        <row r="213">
          <cell r="A213" t="str">
            <v>0146</v>
          </cell>
          <cell r="B213" t="str">
            <v>P&amp;M Indexation Depn</v>
          </cell>
          <cell r="C213" t="str">
            <v>TOTA</v>
          </cell>
          <cell r="D213" t="str">
            <v>BALS</v>
          </cell>
          <cell r="E213" t="str">
            <v>BALANCE SHEET</v>
          </cell>
          <cell r="F213" t="str">
            <v>001M</v>
          </cell>
          <cell r="G213" t="str">
            <v>Assets</v>
          </cell>
          <cell r="H213" t="str">
            <v>001L</v>
          </cell>
          <cell r="I213" t="str">
            <v>Non Current Assets</v>
          </cell>
          <cell r="J213" t="str">
            <v>001K</v>
          </cell>
          <cell r="K213" t="str">
            <v>Non-Current Assets</v>
          </cell>
          <cell r="L213" t="str">
            <v>001J</v>
          </cell>
          <cell r="M213" t="str">
            <v>Non Current Assets</v>
          </cell>
          <cell r="N213" t="str">
            <v>016I</v>
          </cell>
          <cell r="O213" t="str">
            <v>Property, plant and equipment: other</v>
          </cell>
        </row>
        <row r="214">
          <cell r="A214" t="str">
            <v>0147</v>
          </cell>
          <cell r="B214" t="str">
            <v>P&amp;M In Year reval Dep</v>
          </cell>
          <cell r="C214" t="str">
            <v>TOTA</v>
          </cell>
          <cell r="D214" t="str">
            <v>BALS</v>
          </cell>
          <cell r="E214" t="str">
            <v>BALANCE SHEET</v>
          </cell>
          <cell r="F214" t="str">
            <v>001M</v>
          </cell>
          <cell r="G214" t="str">
            <v>Assets</v>
          </cell>
          <cell r="H214" t="str">
            <v>001L</v>
          </cell>
          <cell r="I214" t="str">
            <v>Non Current Assets</v>
          </cell>
          <cell r="J214" t="str">
            <v>001K</v>
          </cell>
          <cell r="K214" t="str">
            <v>Non-Current Assets</v>
          </cell>
          <cell r="L214" t="str">
            <v>001J</v>
          </cell>
          <cell r="M214" t="str">
            <v>Non Current Assets</v>
          </cell>
          <cell r="N214" t="str">
            <v>016I</v>
          </cell>
          <cell r="O214" t="str">
            <v>Property, plant and equipment: other</v>
          </cell>
        </row>
        <row r="215">
          <cell r="A215" t="str">
            <v>0148</v>
          </cell>
          <cell r="B215" t="str">
            <v>P&amp;M Reclassification Depn</v>
          </cell>
          <cell r="C215" t="str">
            <v>TOTA</v>
          </cell>
          <cell r="D215" t="str">
            <v>BALS</v>
          </cell>
          <cell r="E215" t="str">
            <v>BALANCE SHEET</v>
          </cell>
          <cell r="F215" t="str">
            <v>001M</v>
          </cell>
          <cell r="G215" t="str">
            <v>Assets</v>
          </cell>
          <cell r="H215" t="str">
            <v>001L</v>
          </cell>
          <cell r="I215" t="str">
            <v>Non Current Assets</v>
          </cell>
          <cell r="J215" t="str">
            <v>001K</v>
          </cell>
          <cell r="K215" t="str">
            <v>Non-Current Assets</v>
          </cell>
          <cell r="L215" t="str">
            <v>001J</v>
          </cell>
          <cell r="M215" t="str">
            <v>Non Current Assets</v>
          </cell>
          <cell r="N215" t="str">
            <v>016I</v>
          </cell>
          <cell r="O215" t="str">
            <v>Property, plant and equipment: other</v>
          </cell>
        </row>
        <row r="216">
          <cell r="A216" t="str">
            <v>014C</v>
          </cell>
          <cell r="B216" t="str">
            <v>P&amp;M Impairment to RR Rev Depn</v>
          </cell>
          <cell r="C216" t="str">
            <v>TOTA</v>
          </cell>
          <cell r="D216" t="str">
            <v>BALS</v>
          </cell>
          <cell r="E216" t="str">
            <v>BALANCE SHEET</v>
          </cell>
          <cell r="F216" t="str">
            <v>001M</v>
          </cell>
          <cell r="G216" t="str">
            <v>Assets</v>
          </cell>
          <cell r="H216" t="str">
            <v>001L</v>
          </cell>
          <cell r="I216" t="str">
            <v>Non Current Assets</v>
          </cell>
          <cell r="J216" t="str">
            <v>001K</v>
          </cell>
          <cell r="K216" t="str">
            <v>Non-Current Assets</v>
          </cell>
          <cell r="L216" t="str">
            <v>001J</v>
          </cell>
          <cell r="M216" t="str">
            <v>Non Current Assets</v>
          </cell>
          <cell r="N216" t="str">
            <v>006I</v>
          </cell>
          <cell r="O216" t="str">
            <v>Property, plant and equipment: on-SoFP IFRIC 12 assets</v>
          </cell>
        </row>
        <row r="217">
          <cell r="A217" t="str">
            <v>014D</v>
          </cell>
          <cell r="B217" t="str">
            <v>P&amp;M Impairment to RR Depn</v>
          </cell>
          <cell r="C217" t="str">
            <v>TOTA</v>
          </cell>
          <cell r="D217" t="str">
            <v>BALS</v>
          </cell>
          <cell r="E217" t="str">
            <v>BALANCE SHEET</v>
          </cell>
          <cell r="F217" t="str">
            <v>001M</v>
          </cell>
          <cell r="G217" t="str">
            <v>Assets</v>
          </cell>
          <cell r="H217" t="str">
            <v>001L</v>
          </cell>
          <cell r="I217" t="str">
            <v>Non Current Assets</v>
          </cell>
          <cell r="J217" t="str">
            <v>001K</v>
          </cell>
          <cell r="K217" t="str">
            <v>Non-Current Assets</v>
          </cell>
          <cell r="L217" t="str">
            <v>001J</v>
          </cell>
          <cell r="M217" t="str">
            <v>Non Current Assets</v>
          </cell>
          <cell r="N217" t="str">
            <v>006I</v>
          </cell>
          <cell r="O217" t="str">
            <v>Property, plant and equipment: on-SoFP IFRIC 12 assets</v>
          </cell>
        </row>
        <row r="218">
          <cell r="A218" t="str">
            <v>0150</v>
          </cell>
          <cell r="B218" t="str">
            <v>F&amp;F Gross Book Val BF</v>
          </cell>
          <cell r="C218" t="str">
            <v>TOTA</v>
          </cell>
          <cell r="D218" t="str">
            <v>BALS</v>
          </cell>
          <cell r="E218" t="str">
            <v>BALANCE SHEET</v>
          </cell>
          <cell r="F218" t="str">
            <v>001M</v>
          </cell>
          <cell r="G218" t="str">
            <v>Assets</v>
          </cell>
          <cell r="H218" t="str">
            <v>001L</v>
          </cell>
          <cell r="I218" t="str">
            <v>Non Current Assets</v>
          </cell>
          <cell r="J218" t="str">
            <v>001K</v>
          </cell>
          <cell r="K218" t="str">
            <v>Non-Current Assets</v>
          </cell>
          <cell r="L218" t="str">
            <v>001J</v>
          </cell>
          <cell r="M218" t="str">
            <v>Non Current Assets</v>
          </cell>
          <cell r="N218" t="str">
            <v>016I</v>
          </cell>
          <cell r="O218" t="str">
            <v>Property, plant and equipment: other</v>
          </cell>
        </row>
        <row r="219">
          <cell r="A219" t="str">
            <v>0151</v>
          </cell>
          <cell r="B219" t="str">
            <v>F&amp;F Additions</v>
          </cell>
          <cell r="C219" t="str">
            <v>TOTA</v>
          </cell>
          <cell r="D219" t="str">
            <v>BALS</v>
          </cell>
          <cell r="E219" t="str">
            <v>BALANCE SHEET</v>
          </cell>
          <cell r="F219" t="str">
            <v>001M</v>
          </cell>
          <cell r="G219" t="str">
            <v>Assets</v>
          </cell>
          <cell r="H219" t="str">
            <v>001L</v>
          </cell>
          <cell r="I219" t="str">
            <v>Non Current Assets</v>
          </cell>
          <cell r="J219" t="str">
            <v>001K</v>
          </cell>
          <cell r="K219" t="str">
            <v>Non-Current Assets</v>
          </cell>
          <cell r="L219" t="str">
            <v>001J</v>
          </cell>
          <cell r="M219" t="str">
            <v>Non Current Assets</v>
          </cell>
          <cell r="N219" t="str">
            <v>016I</v>
          </cell>
          <cell r="O219" t="str">
            <v>Property, plant and equipment: other</v>
          </cell>
        </row>
        <row r="220">
          <cell r="A220" t="str">
            <v>0152</v>
          </cell>
          <cell r="B220" t="str">
            <v>F&amp;F Donations</v>
          </cell>
          <cell r="C220" t="str">
            <v>TOTA</v>
          </cell>
          <cell r="D220" t="str">
            <v>BALS</v>
          </cell>
          <cell r="E220" t="str">
            <v>BALANCE SHEET</v>
          </cell>
          <cell r="F220" t="str">
            <v>001M</v>
          </cell>
          <cell r="G220" t="str">
            <v>Assets</v>
          </cell>
          <cell r="H220" t="str">
            <v>001L</v>
          </cell>
          <cell r="I220" t="str">
            <v>Non Current Assets</v>
          </cell>
          <cell r="J220" t="str">
            <v>001K</v>
          </cell>
          <cell r="K220" t="str">
            <v>Non-Current Assets</v>
          </cell>
          <cell r="L220" t="str">
            <v>001J</v>
          </cell>
          <cell r="M220" t="str">
            <v>Non Current Assets</v>
          </cell>
          <cell r="N220" t="str">
            <v>016I</v>
          </cell>
          <cell r="O220" t="str">
            <v>Property, plant and equipment: other</v>
          </cell>
        </row>
        <row r="221">
          <cell r="A221" t="str">
            <v>0153</v>
          </cell>
          <cell r="B221" t="str">
            <v>F&amp;F Impairment to RR Reversal</v>
          </cell>
          <cell r="C221" t="str">
            <v>TOTA</v>
          </cell>
          <cell r="D221" t="str">
            <v>BALS</v>
          </cell>
          <cell r="E221" t="str">
            <v>BALANCE SHEET</v>
          </cell>
          <cell r="F221" t="str">
            <v>001M</v>
          </cell>
          <cell r="G221" t="str">
            <v>Assets</v>
          </cell>
          <cell r="H221" t="str">
            <v>001L</v>
          </cell>
          <cell r="I221" t="str">
            <v>Non Current Assets</v>
          </cell>
          <cell r="J221" t="str">
            <v>001K</v>
          </cell>
          <cell r="K221" t="str">
            <v>Non-Current Assets</v>
          </cell>
          <cell r="L221" t="str">
            <v>001J</v>
          </cell>
          <cell r="M221" t="str">
            <v>Non Current Assets</v>
          </cell>
          <cell r="N221" t="str">
            <v>016I</v>
          </cell>
          <cell r="O221" t="str">
            <v>Property, plant and equipment: other</v>
          </cell>
        </row>
        <row r="222">
          <cell r="A222" t="str">
            <v>0154</v>
          </cell>
          <cell r="B222" t="str">
            <v>F&amp;F Impairment to RR</v>
          </cell>
          <cell r="C222" t="str">
            <v>TOTA</v>
          </cell>
          <cell r="D222" t="str">
            <v>BALS</v>
          </cell>
          <cell r="E222" t="str">
            <v>BALANCE SHEET</v>
          </cell>
          <cell r="F222" t="str">
            <v>001M</v>
          </cell>
          <cell r="G222" t="str">
            <v>Assets</v>
          </cell>
          <cell r="H222" t="str">
            <v>001L</v>
          </cell>
          <cell r="I222" t="str">
            <v>Non Current Assets</v>
          </cell>
          <cell r="J222" t="str">
            <v>001K</v>
          </cell>
          <cell r="K222" t="str">
            <v>Non-Current Assets</v>
          </cell>
          <cell r="L222" t="str">
            <v>001J</v>
          </cell>
          <cell r="M222" t="str">
            <v>Non Current Assets</v>
          </cell>
          <cell r="N222" t="str">
            <v>016I</v>
          </cell>
          <cell r="O222" t="str">
            <v>Property, plant and equipment: other</v>
          </cell>
        </row>
        <row r="223">
          <cell r="A223" t="str">
            <v>0155</v>
          </cell>
          <cell r="B223" t="str">
            <v>F&amp;F Disposals GBV</v>
          </cell>
          <cell r="C223" t="str">
            <v>TOTA</v>
          </cell>
          <cell r="D223" t="str">
            <v>BALS</v>
          </cell>
          <cell r="E223" t="str">
            <v>BALANCE SHEET</v>
          </cell>
          <cell r="F223" t="str">
            <v>001M</v>
          </cell>
          <cell r="G223" t="str">
            <v>Assets</v>
          </cell>
          <cell r="H223" t="str">
            <v>001L</v>
          </cell>
          <cell r="I223" t="str">
            <v>Non Current Assets</v>
          </cell>
          <cell r="J223" t="str">
            <v>001K</v>
          </cell>
          <cell r="K223" t="str">
            <v>Non-Current Assets</v>
          </cell>
          <cell r="L223" t="str">
            <v>001J</v>
          </cell>
          <cell r="M223" t="str">
            <v>Non Current Assets</v>
          </cell>
          <cell r="N223" t="str">
            <v>016I</v>
          </cell>
          <cell r="O223" t="str">
            <v>Property, plant and equipment: other</v>
          </cell>
        </row>
        <row r="224">
          <cell r="A224" t="str">
            <v>0156</v>
          </cell>
          <cell r="B224" t="str">
            <v>F&amp;F Transfers to from AHFS</v>
          </cell>
          <cell r="C224" t="str">
            <v>TOTA</v>
          </cell>
          <cell r="D224" t="str">
            <v>BALS</v>
          </cell>
          <cell r="E224" t="str">
            <v>BALANCE SHEET</v>
          </cell>
          <cell r="F224" t="str">
            <v>001M</v>
          </cell>
          <cell r="G224" t="str">
            <v>Assets</v>
          </cell>
          <cell r="H224" t="str">
            <v>001L</v>
          </cell>
          <cell r="I224" t="str">
            <v>Non Current Assets</v>
          </cell>
          <cell r="J224" t="str">
            <v>001K</v>
          </cell>
          <cell r="K224" t="str">
            <v>Non-Current Assets</v>
          </cell>
          <cell r="L224" t="str">
            <v>001J</v>
          </cell>
          <cell r="M224" t="str">
            <v>Non Current Assets</v>
          </cell>
          <cell r="N224" t="str">
            <v>016I</v>
          </cell>
          <cell r="O224" t="str">
            <v>Property, plant and equipment: other</v>
          </cell>
        </row>
        <row r="225">
          <cell r="A225" t="str">
            <v>0157</v>
          </cell>
          <cell r="B225" t="str">
            <v>F&amp;F Indexation</v>
          </cell>
          <cell r="C225" t="str">
            <v>TOTA</v>
          </cell>
          <cell r="D225" t="str">
            <v>BALS</v>
          </cell>
          <cell r="E225" t="str">
            <v>BALANCE SHEET</v>
          </cell>
          <cell r="F225" t="str">
            <v>001M</v>
          </cell>
          <cell r="G225" t="str">
            <v>Assets</v>
          </cell>
          <cell r="H225" t="str">
            <v>001L</v>
          </cell>
          <cell r="I225" t="str">
            <v>Non Current Assets</v>
          </cell>
          <cell r="J225" t="str">
            <v>001K</v>
          </cell>
          <cell r="K225" t="str">
            <v>Non-Current Assets</v>
          </cell>
          <cell r="L225" t="str">
            <v>001J</v>
          </cell>
          <cell r="M225" t="str">
            <v>Non Current Assets</v>
          </cell>
          <cell r="N225" t="str">
            <v>016I</v>
          </cell>
          <cell r="O225" t="str">
            <v>Property, plant and equipment: other</v>
          </cell>
        </row>
        <row r="226">
          <cell r="A226" t="str">
            <v>0158</v>
          </cell>
          <cell r="B226" t="str">
            <v>F&amp;F In Year reval GBV</v>
          </cell>
          <cell r="C226" t="str">
            <v>TOTA</v>
          </cell>
          <cell r="D226" t="str">
            <v>BALS</v>
          </cell>
          <cell r="E226" t="str">
            <v>BALANCE SHEET</v>
          </cell>
          <cell r="F226" t="str">
            <v>001M</v>
          </cell>
          <cell r="G226" t="str">
            <v>Assets</v>
          </cell>
          <cell r="H226" t="str">
            <v>001L</v>
          </cell>
          <cell r="I226" t="str">
            <v>Non Current Assets</v>
          </cell>
          <cell r="J226" t="str">
            <v>001K</v>
          </cell>
          <cell r="K226" t="str">
            <v>Non-Current Assets</v>
          </cell>
          <cell r="L226" t="str">
            <v>001J</v>
          </cell>
          <cell r="M226" t="str">
            <v>Non Current Assets</v>
          </cell>
          <cell r="N226" t="str">
            <v>016I</v>
          </cell>
          <cell r="O226" t="str">
            <v>Property, plant and equipment: other</v>
          </cell>
        </row>
        <row r="227">
          <cell r="A227" t="str">
            <v>0159</v>
          </cell>
          <cell r="B227" t="str">
            <v>F&amp;F Reclassification</v>
          </cell>
          <cell r="C227" t="str">
            <v>TOTA</v>
          </cell>
          <cell r="D227" t="str">
            <v>BALS</v>
          </cell>
          <cell r="E227" t="str">
            <v>BALANCE SHEET</v>
          </cell>
          <cell r="F227" t="str">
            <v>001M</v>
          </cell>
          <cell r="G227" t="str">
            <v>Assets</v>
          </cell>
          <cell r="H227" t="str">
            <v>001L</v>
          </cell>
          <cell r="I227" t="str">
            <v>Non Current Assets</v>
          </cell>
          <cell r="J227" t="str">
            <v>001K</v>
          </cell>
          <cell r="K227" t="str">
            <v>Non-Current Assets</v>
          </cell>
          <cell r="L227" t="str">
            <v>001J</v>
          </cell>
          <cell r="M227" t="str">
            <v>Non Current Assets</v>
          </cell>
          <cell r="N227" t="str">
            <v>016I</v>
          </cell>
          <cell r="O227" t="str">
            <v>Property, plant and equipment: other</v>
          </cell>
        </row>
        <row r="228">
          <cell r="A228" t="str">
            <v>015C</v>
          </cell>
          <cell r="B228" t="str">
            <v>F&amp;F Impairment to IE</v>
          </cell>
          <cell r="C228" t="str">
            <v>TOTA</v>
          </cell>
          <cell r="D228" t="str">
            <v>BALS</v>
          </cell>
          <cell r="E228" t="str">
            <v>BALANCE SHEET</v>
          </cell>
          <cell r="F228" t="str">
            <v>001M</v>
          </cell>
          <cell r="G228" t="str">
            <v>Assets</v>
          </cell>
          <cell r="H228" t="str">
            <v>001L</v>
          </cell>
          <cell r="I228" t="str">
            <v>Non Current Assets</v>
          </cell>
          <cell r="J228" t="str">
            <v>001K</v>
          </cell>
          <cell r="K228" t="str">
            <v>Non-Current Assets</v>
          </cell>
          <cell r="L228" t="str">
            <v>001J</v>
          </cell>
          <cell r="M228" t="str">
            <v>Non Current Assets</v>
          </cell>
          <cell r="N228" t="str">
            <v>016I</v>
          </cell>
          <cell r="O228" t="str">
            <v>Property, plant and equipment: other</v>
          </cell>
        </row>
        <row r="229">
          <cell r="A229" t="str">
            <v>015D</v>
          </cell>
          <cell r="B229" t="str">
            <v>F&amp;F Impairment to IE Reversal</v>
          </cell>
          <cell r="C229" t="str">
            <v>TOTA</v>
          </cell>
          <cell r="D229" t="str">
            <v>BALS</v>
          </cell>
          <cell r="E229" t="str">
            <v>BALANCE SHEET</v>
          </cell>
          <cell r="F229" t="str">
            <v>001M</v>
          </cell>
          <cell r="G229" t="str">
            <v>Assets</v>
          </cell>
          <cell r="H229" t="str">
            <v>001L</v>
          </cell>
          <cell r="I229" t="str">
            <v>Non Current Assets</v>
          </cell>
          <cell r="J229" t="str">
            <v>001K</v>
          </cell>
          <cell r="K229" t="str">
            <v>Non-Current Assets</v>
          </cell>
          <cell r="L229" t="str">
            <v>001J</v>
          </cell>
          <cell r="M229" t="str">
            <v>Non Current Assets</v>
          </cell>
          <cell r="N229" t="str">
            <v>016I</v>
          </cell>
          <cell r="O229" t="str">
            <v>Property, plant and equipment: other</v>
          </cell>
        </row>
        <row r="230">
          <cell r="A230" t="str">
            <v>0160</v>
          </cell>
          <cell r="B230" t="str">
            <v>F&amp;F Accum Depn BF</v>
          </cell>
          <cell r="C230" t="str">
            <v>TOTA</v>
          </cell>
          <cell r="D230" t="str">
            <v>BALS</v>
          </cell>
          <cell r="E230" t="str">
            <v>BALANCE SHEET</v>
          </cell>
          <cell r="F230" t="str">
            <v>001M</v>
          </cell>
          <cell r="G230" t="str">
            <v>Assets</v>
          </cell>
          <cell r="H230" t="str">
            <v>001L</v>
          </cell>
          <cell r="I230" t="str">
            <v>Non Current Assets</v>
          </cell>
          <cell r="J230" t="str">
            <v>001K</v>
          </cell>
          <cell r="K230" t="str">
            <v>Non-Current Assets</v>
          </cell>
          <cell r="L230" t="str">
            <v>001J</v>
          </cell>
          <cell r="M230" t="str">
            <v>Non Current Assets</v>
          </cell>
          <cell r="N230" t="str">
            <v>016I</v>
          </cell>
          <cell r="O230" t="str">
            <v>Property, plant and equipment: other</v>
          </cell>
        </row>
        <row r="231">
          <cell r="A231" t="str">
            <v>0161</v>
          </cell>
          <cell r="B231" t="str">
            <v>F&amp;F Current Depreciation</v>
          </cell>
          <cell r="C231" t="str">
            <v>TOTA</v>
          </cell>
          <cell r="D231" t="str">
            <v>BALS</v>
          </cell>
          <cell r="E231" t="str">
            <v>BALANCE SHEET</v>
          </cell>
          <cell r="F231" t="str">
            <v>001M</v>
          </cell>
          <cell r="G231" t="str">
            <v>Assets</v>
          </cell>
          <cell r="H231" t="str">
            <v>001L</v>
          </cell>
          <cell r="I231" t="str">
            <v>Non Current Assets</v>
          </cell>
          <cell r="J231" t="str">
            <v>001K</v>
          </cell>
          <cell r="K231" t="str">
            <v>Non-Current Assets</v>
          </cell>
          <cell r="L231" t="str">
            <v>001J</v>
          </cell>
          <cell r="M231" t="str">
            <v>Non Current Assets</v>
          </cell>
          <cell r="N231" t="str">
            <v>016I</v>
          </cell>
          <cell r="O231" t="str">
            <v>Property, plant and equipment: other</v>
          </cell>
        </row>
        <row r="232">
          <cell r="A232" t="str">
            <v>0162</v>
          </cell>
          <cell r="B232" t="str">
            <v>F&amp;F Impairment IE Reversal Depn</v>
          </cell>
          <cell r="C232" t="str">
            <v>TOTA</v>
          </cell>
          <cell r="D232" t="str">
            <v>BALS</v>
          </cell>
          <cell r="E232" t="str">
            <v>BALANCE SHEET</v>
          </cell>
          <cell r="F232" t="str">
            <v>001M</v>
          </cell>
          <cell r="G232" t="str">
            <v>Assets</v>
          </cell>
          <cell r="H232" t="str">
            <v>001L</v>
          </cell>
          <cell r="I232" t="str">
            <v>Non Current Assets</v>
          </cell>
          <cell r="J232" t="str">
            <v>001K</v>
          </cell>
          <cell r="K232" t="str">
            <v>Non-Current Assets</v>
          </cell>
          <cell r="L232" t="str">
            <v>001J</v>
          </cell>
          <cell r="M232" t="str">
            <v>Non Current Assets</v>
          </cell>
          <cell r="N232" t="str">
            <v>006I</v>
          </cell>
          <cell r="O232" t="str">
            <v>Property, plant and equipment: on-SoFP IFRIC 12 assets</v>
          </cell>
        </row>
        <row r="233">
          <cell r="A233" t="str">
            <v>0163</v>
          </cell>
          <cell r="B233" t="str">
            <v>F&amp;F Impairment IE Depn</v>
          </cell>
          <cell r="C233" t="str">
            <v>TOTA</v>
          </cell>
          <cell r="D233" t="str">
            <v>BALS</v>
          </cell>
          <cell r="E233" t="str">
            <v>BALANCE SHEET</v>
          </cell>
          <cell r="F233" t="str">
            <v>001M</v>
          </cell>
          <cell r="G233" t="str">
            <v>Assets</v>
          </cell>
          <cell r="H233" t="str">
            <v>001L</v>
          </cell>
          <cell r="I233" t="str">
            <v>Non Current Assets</v>
          </cell>
          <cell r="J233" t="str">
            <v>001K</v>
          </cell>
          <cell r="K233" t="str">
            <v>Non-Current Assets</v>
          </cell>
          <cell r="L233" t="str">
            <v>001J</v>
          </cell>
          <cell r="M233" t="str">
            <v>Non Current Assets</v>
          </cell>
          <cell r="N233" t="str">
            <v>006I</v>
          </cell>
          <cell r="O233" t="str">
            <v>Property, plant and equipment: on-SoFP IFRIC 12 assets</v>
          </cell>
        </row>
        <row r="234">
          <cell r="A234" t="str">
            <v>0164</v>
          </cell>
          <cell r="B234" t="str">
            <v>F&amp;F Disposal Depreciation</v>
          </cell>
          <cell r="C234" t="str">
            <v>TOTA</v>
          </cell>
          <cell r="D234" t="str">
            <v>BALS</v>
          </cell>
          <cell r="E234" t="str">
            <v>BALANCE SHEET</v>
          </cell>
          <cell r="F234" t="str">
            <v>001M</v>
          </cell>
          <cell r="G234" t="str">
            <v>Assets</v>
          </cell>
          <cell r="H234" t="str">
            <v>001L</v>
          </cell>
          <cell r="I234" t="str">
            <v>Non Current Assets</v>
          </cell>
          <cell r="J234" t="str">
            <v>001K</v>
          </cell>
          <cell r="K234" t="str">
            <v>Non-Current Assets</v>
          </cell>
          <cell r="L234" t="str">
            <v>001J</v>
          </cell>
          <cell r="M234" t="str">
            <v>Non Current Assets</v>
          </cell>
          <cell r="N234" t="str">
            <v>016I</v>
          </cell>
          <cell r="O234" t="str">
            <v>Property, plant and equipment: other</v>
          </cell>
        </row>
        <row r="235">
          <cell r="A235" t="str">
            <v>0165</v>
          </cell>
          <cell r="B235" t="str">
            <v>F&amp;F Transfers to from AHFS Depn</v>
          </cell>
          <cell r="C235" t="str">
            <v>TOTA</v>
          </cell>
          <cell r="D235" t="str">
            <v>BALS</v>
          </cell>
          <cell r="E235" t="str">
            <v>BALANCE SHEET</v>
          </cell>
          <cell r="F235" t="str">
            <v>001M</v>
          </cell>
          <cell r="G235" t="str">
            <v>Assets</v>
          </cell>
          <cell r="H235" t="str">
            <v>001L</v>
          </cell>
          <cell r="I235" t="str">
            <v>Non Current Assets</v>
          </cell>
          <cell r="J235" t="str">
            <v>001K</v>
          </cell>
          <cell r="K235" t="str">
            <v>Non-Current Assets</v>
          </cell>
          <cell r="L235" t="str">
            <v>001J</v>
          </cell>
          <cell r="M235" t="str">
            <v>Non Current Assets</v>
          </cell>
          <cell r="N235" t="str">
            <v>016I</v>
          </cell>
          <cell r="O235" t="str">
            <v>Property, plant and equipment: other</v>
          </cell>
        </row>
        <row r="236">
          <cell r="A236" t="str">
            <v>0166</v>
          </cell>
          <cell r="B236" t="str">
            <v>F&amp;F Indexation Depn</v>
          </cell>
          <cell r="C236" t="str">
            <v>TOTA</v>
          </cell>
          <cell r="D236" t="str">
            <v>BALS</v>
          </cell>
          <cell r="E236" t="str">
            <v>BALANCE SHEET</v>
          </cell>
          <cell r="F236" t="str">
            <v>001M</v>
          </cell>
          <cell r="G236" t="str">
            <v>Assets</v>
          </cell>
          <cell r="H236" t="str">
            <v>001L</v>
          </cell>
          <cell r="I236" t="str">
            <v>Non Current Assets</v>
          </cell>
          <cell r="J236" t="str">
            <v>001K</v>
          </cell>
          <cell r="K236" t="str">
            <v>Non-Current Assets</v>
          </cell>
          <cell r="L236" t="str">
            <v>001J</v>
          </cell>
          <cell r="M236" t="str">
            <v>Non Current Assets</v>
          </cell>
          <cell r="N236" t="str">
            <v>016I</v>
          </cell>
          <cell r="O236" t="str">
            <v>Property, plant and equipment: other</v>
          </cell>
        </row>
        <row r="237">
          <cell r="A237" t="str">
            <v>0167</v>
          </cell>
          <cell r="B237" t="str">
            <v>F&amp;F In Year reval Dep</v>
          </cell>
          <cell r="C237" t="str">
            <v>TOTA</v>
          </cell>
          <cell r="D237" t="str">
            <v>BALS</v>
          </cell>
          <cell r="E237" t="str">
            <v>BALANCE SHEET</v>
          </cell>
          <cell r="F237" t="str">
            <v>001M</v>
          </cell>
          <cell r="G237" t="str">
            <v>Assets</v>
          </cell>
          <cell r="H237" t="str">
            <v>001L</v>
          </cell>
          <cell r="I237" t="str">
            <v>Non Current Assets</v>
          </cell>
          <cell r="J237" t="str">
            <v>001K</v>
          </cell>
          <cell r="K237" t="str">
            <v>Non-Current Assets</v>
          </cell>
          <cell r="L237" t="str">
            <v>001J</v>
          </cell>
          <cell r="M237" t="str">
            <v>Non Current Assets</v>
          </cell>
          <cell r="N237" t="str">
            <v>016I</v>
          </cell>
          <cell r="O237" t="str">
            <v>Property, plant and equipment: other</v>
          </cell>
        </row>
        <row r="238">
          <cell r="A238" t="str">
            <v>0168</v>
          </cell>
          <cell r="B238" t="str">
            <v>F&amp;F Reclassification Depn</v>
          </cell>
          <cell r="C238" t="str">
            <v>TOTA</v>
          </cell>
          <cell r="D238" t="str">
            <v>BALS</v>
          </cell>
          <cell r="E238" t="str">
            <v>BALANCE SHEET</v>
          </cell>
          <cell r="F238" t="str">
            <v>001M</v>
          </cell>
          <cell r="G238" t="str">
            <v>Assets</v>
          </cell>
          <cell r="H238" t="str">
            <v>001L</v>
          </cell>
          <cell r="I238" t="str">
            <v>Non Current Assets</v>
          </cell>
          <cell r="J238" t="str">
            <v>001K</v>
          </cell>
          <cell r="K238" t="str">
            <v>Non-Current Assets</v>
          </cell>
          <cell r="L238" t="str">
            <v>001J</v>
          </cell>
          <cell r="M238" t="str">
            <v>Non Current Assets</v>
          </cell>
          <cell r="N238" t="str">
            <v>016I</v>
          </cell>
          <cell r="O238" t="str">
            <v>Property, plant and equipment: other</v>
          </cell>
        </row>
        <row r="239">
          <cell r="A239" t="str">
            <v>016C</v>
          </cell>
          <cell r="B239" t="str">
            <v>F&amp;F Impairment RR Depn</v>
          </cell>
          <cell r="C239" t="str">
            <v>TOTA</v>
          </cell>
          <cell r="D239" t="str">
            <v>BALS</v>
          </cell>
          <cell r="E239" t="str">
            <v>BALANCE SHEET</v>
          </cell>
          <cell r="F239" t="str">
            <v>001M</v>
          </cell>
          <cell r="G239" t="str">
            <v>Assets</v>
          </cell>
          <cell r="H239" t="str">
            <v>001L</v>
          </cell>
          <cell r="I239" t="str">
            <v>Non Current Assets</v>
          </cell>
          <cell r="J239" t="str">
            <v>001K</v>
          </cell>
          <cell r="K239" t="str">
            <v>Non-Current Assets</v>
          </cell>
          <cell r="L239" t="str">
            <v>001J</v>
          </cell>
          <cell r="M239" t="str">
            <v>Non Current Assets</v>
          </cell>
          <cell r="N239" t="str">
            <v>006I</v>
          </cell>
          <cell r="O239" t="str">
            <v>Property, plant and equipment: on-SoFP IFRIC 12 assets</v>
          </cell>
        </row>
        <row r="240">
          <cell r="A240" t="str">
            <v>016D</v>
          </cell>
          <cell r="B240" t="str">
            <v>F&amp;F Impairment RR Reversal Depn</v>
          </cell>
          <cell r="C240" t="str">
            <v>TOTA</v>
          </cell>
          <cell r="D240" t="str">
            <v>BALS</v>
          </cell>
          <cell r="E240" t="str">
            <v>BALANCE SHEET</v>
          </cell>
          <cell r="F240" t="str">
            <v>001M</v>
          </cell>
          <cell r="G240" t="str">
            <v>Assets</v>
          </cell>
          <cell r="H240" t="str">
            <v>001L</v>
          </cell>
          <cell r="I240" t="str">
            <v>Non Current Assets</v>
          </cell>
          <cell r="J240" t="str">
            <v>001K</v>
          </cell>
          <cell r="K240" t="str">
            <v>Non-Current Assets</v>
          </cell>
          <cell r="L240" t="str">
            <v>001J</v>
          </cell>
          <cell r="M240" t="str">
            <v>Non Current Assets</v>
          </cell>
          <cell r="N240" t="str">
            <v>006I</v>
          </cell>
          <cell r="O240" t="str">
            <v>Property, plant and equipment: on-SoFP IFRIC 12 assets</v>
          </cell>
        </row>
        <row r="241">
          <cell r="A241" t="str">
            <v>0170</v>
          </cell>
          <cell r="B241" t="str">
            <v>Trans Equip Gr Bk Val BF</v>
          </cell>
          <cell r="C241" t="str">
            <v>TOTA</v>
          </cell>
          <cell r="D241" t="str">
            <v>BALS</v>
          </cell>
          <cell r="E241" t="str">
            <v>BALANCE SHEET</v>
          </cell>
          <cell r="F241" t="str">
            <v>001M</v>
          </cell>
          <cell r="G241" t="str">
            <v>Assets</v>
          </cell>
          <cell r="H241" t="str">
            <v>001L</v>
          </cell>
          <cell r="I241" t="str">
            <v>Non Current Assets</v>
          </cell>
          <cell r="J241" t="str">
            <v>001K</v>
          </cell>
          <cell r="K241" t="str">
            <v>Non-Current Assets</v>
          </cell>
          <cell r="L241" t="str">
            <v>001J</v>
          </cell>
          <cell r="M241" t="str">
            <v>Non Current Assets</v>
          </cell>
          <cell r="N241" t="str">
            <v>016I</v>
          </cell>
          <cell r="O241" t="str">
            <v>Property, plant and equipment: other</v>
          </cell>
        </row>
        <row r="242">
          <cell r="A242" t="str">
            <v>0171</v>
          </cell>
          <cell r="B242" t="str">
            <v>Trans Equip Additions</v>
          </cell>
          <cell r="C242" t="str">
            <v>TOTA</v>
          </cell>
          <cell r="D242" t="str">
            <v>BALS</v>
          </cell>
          <cell r="E242" t="str">
            <v>BALANCE SHEET</v>
          </cell>
          <cell r="F242" t="str">
            <v>001M</v>
          </cell>
          <cell r="G242" t="str">
            <v>Assets</v>
          </cell>
          <cell r="H242" t="str">
            <v>001L</v>
          </cell>
          <cell r="I242" t="str">
            <v>Non Current Assets</v>
          </cell>
          <cell r="J242" t="str">
            <v>001K</v>
          </cell>
          <cell r="K242" t="str">
            <v>Non-Current Assets</v>
          </cell>
          <cell r="L242" t="str">
            <v>001J</v>
          </cell>
          <cell r="M242" t="str">
            <v>Non Current Assets</v>
          </cell>
          <cell r="N242" t="str">
            <v>016I</v>
          </cell>
          <cell r="O242" t="str">
            <v>Property, plant and equipment: other</v>
          </cell>
        </row>
        <row r="243">
          <cell r="A243" t="str">
            <v>0172</v>
          </cell>
          <cell r="B243" t="str">
            <v>Trans Equip Donations</v>
          </cell>
          <cell r="C243" t="str">
            <v>TOTA</v>
          </cell>
          <cell r="D243" t="str">
            <v>BALS</v>
          </cell>
          <cell r="E243" t="str">
            <v>BALANCE SHEET</v>
          </cell>
          <cell r="F243" t="str">
            <v>001M</v>
          </cell>
          <cell r="G243" t="str">
            <v>Assets</v>
          </cell>
          <cell r="H243" t="str">
            <v>001L</v>
          </cell>
          <cell r="I243" t="str">
            <v>Non Current Assets</v>
          </cell>
          <cell r="J243" t="str">
            <v>001K</v>
          </cell>
          <cell r="K243" t="str">
            <v>Non-Current Assets</v>
          </cell>
          <cell r="L243" t="str">
            <v>001J</v>
          </cell>
          <cell r="M243" t="str">
            <v>Non Current Assets</v>
          </cell>
          <cell r="N243" t="str">
            <v>016I</v>
          </cell>
          <cell r="O243" t="str">
            <v>Property, plant and equipment: other</v>
          </cell>
        </row>
        <row r="244">
          <cell r="A244" t="str">
            <v>0173</v>
          </cell>
          <cell r="B244" t="str">
            <v>Trans Equip Impmt Rev</v>
          </cell>
          <cell r="C244" t="str">
            <v>TOTA</v>
          </cell>
          <cell r="D244" t="str">
            <v>BALS</v>
          </cell>
          <cell r="E244" t="str">
            <v>BALANCE SHEET</v>
          </cell>
          <cell r="F244" t="str">
            <v>001M</v>
          </cell>
          <cell r="G244" t="str">
            <v>Assets</v>
          </cell>
          <cell r="H244" t="str">
            <v>001L</v>
          </cell>
          <cell r="I244" t="str">
            <v>Non Current Assets</v>
          </cell>
          <cell r="J244" t="str">
            <v>001K</v>
          </cell>
          <cell r="K244" t="str">
            <v>Non-Current Assets</v>
          </cell>
          <cell r="L244" t="str">
            <v>001J</v>
          </cell>
          <cell r="M244" t="str">
            <v>Non Current Assets</v>
          </cell>
          <cell r="N244" t="str">
            <v>016I</v>
          </cell>
          <cell r="O244" t="str">
            <v>Property, plant and equipment: other</v>
          </cell>
        </row>
        <row r="245">
          <cell r="A245" t="str">
            <v>0174</v>
          </cell>
          <cell r="B245" t="str">
            <v>Trans Equip Impmt Loss</v>
          </cell>
          <cell r="C245" t="str">
            <v>TOTA</v>
          </cell>
          <cell r="D245" t="str">
            <v>BALS</v>
          </cell>
          <cell r="E245" t="str">
            <v>BALANCE SHEET</v>
          </cell>
          <cell r="F245" t="str">
            <v>001M</v>
          </cell>
          <cell r="G245" t="str">
            <v>Assets</v>
          </cell>
          <cell r="H245" t="str">
            <v>001L</v>
          </cell>
          <cell r="I245" t="str">
            <v>Non Current Assets</v>
          </cell>
          <cell r="J245" t="str">
            <v>001K</v>
          </cell>
          <cell r="K245" t="str">
            <v>Non-Current Assets</v>
          </cell>
          <cell r="L245" t="str">
            <v>001J</v>
          </cell>
          <cell r="M245" t="str">
            <v>Non Current Assets</v>
          </cell>
          <cell r="N245" t="str">
            <v>016I</v>
          </cell>
          <cell r="O245" t="str">
            <v>Property, plant and equipment: other</v>
          </cell>
        </row>
        <row r="246">
          <cell r="A246" t="str">
            <v>0175</v>
          </cell>
          <cell r="B246" t="str">
            <v>Trans Equip Disposals GBV</v>
          </cell>
          <cell r="C246" t="str">
            <v>TOTA</v>
          </cell>
          <cell r="D246" t="str">
            <v>BALS</v>
          </cell>
          <cell r="E246" t="str">
            <v>BALANCE SHEET</v>
          </cell>
          <cell r="F246" t="str">
            <v>001M</v>
          </cell>
          <cell r="G246" t="str">
            <v>Assets</v>
          </cell>
          <cell r="H246" t="str">
            <v>001L</v>
          </cell>
          <cell r="I246" t="str">
            <v>Non Current Assets</v>
          </cell>
          <cell r="J246" t="str">
            <v>001K</v>
          </cell>
          <cell r="K246" t="str">
            <v>Non-Current Assets</v>
          </cell>
          <cell r="L246" t="str">
            <v>001J</v>
          </cell>
          <cell r="M246" t="str">
            <v>Non Current Assets</v>
          </cell>
          <cell r="N246" t="str">
            <v>016I</v>
          </cell>
          <cell r="O246" t="str">
            <v>Property, plant and equipment: other</v>
          </cell>
        </row>
        <row r="247">
          <cell r="A247" t="str">
            <v>0176</v>
          </cell>
          <cell r="B247" t="str">
            <v>Trans Equip Transfers to from AHFS</v>
          </cell>
          <cell r="C247" t="str">
            <v>TOTA</v>
          </cell>
          <cell r="D247" t="str">
            <v>BALS</v>
          </cell>
          <cell r="E247" t="str">
            <v>BALANCE SHEET</v>
          </cell>
          <cell r="F247" t="str">
            <v>001M</v>
          </cell>
          <cell r="G247" t="str">
            <v>Assets</v>
          </cell>
          <cell r="H247" t="str">
            <v>001L</v>
          </cell>
          <cell r="I247" t="str">
            <v>Non Current Assets</v>
          </cell>
          <cell r="J247" t="str">
            <v>001K</v>
          </cell>
          <cell r="K247" t="str">
            <v>Non-Current Assets</v>
          </cell>
          <cell r="L247" t="str">
            <v>001J</v>
          </cell>
          <cell r="M247" t="str">
            <v>Non Current Assets</v>
          </cell>
          <cell r="N247" t="str">
            <v>016I</v>
          </cell>
          <cell r="O247" t="str">
            <v>Property, plant and equipment: other</v>
          </cell>
        </row>
        <row r="248">
          <cell r="A248" t="str">
            <v>0177</v>
          </cell>
          <cell r="B248" t="str">
            <v>Trans Equip Indexation</v>
          </cell>
          <cell r="C248" t="str">
            <v>TOTA</v>
          </cell>
          <cell r="D248" t="str">
            <v>BALS</v>
          </cell>
          <cell r="E248" t="str">
            <v>BALANCE SHEET</v>
          </cell>
          <cell r="F248" t="str">
            <v>001M</v>
          </cell>
          <cell r="G248" t="str">
            <v>Assets</v>
          </cell>
          <cell r="H248" t="str">
            <v>001L</v>
          </cell>
          <cell r="I248" t="str">
            <v>Non Current Assets</v>
          </cell>
          <cell r="J248" t="str">
            <v>001K</v>
          </cell>
          <cell r="K248" t="str">
            <v>Non-Current Assets</v>
          </cell>
          <cell r="L248" t="str">
            <v>001J</v>
          </cell>
          <cell r="M248" t="str">
            <v>Non Current Assets</v>
          </cell>
          <cell r="N248" t="str">
            <v>016I</v>
          </cell>
          <cell r="O248" t="str">
            <v>Property, plant and equipment: other</v>
          </cell>
        </row>
        <row r="249">
          <cell r="A249" t="str">
            <v>0178</v>
          </cell>
          <cell r="B249" t="str">
            <v>TransEquip InYr reval GBV</v>
          </cell>
          <cell r="C249" t="str">
            <v>TOTA</v>
          </cell>
          <cell r="D249" t="str">
            <v>BALS</v>
          </cell>
          <cell r="E249" t="str">
            <v>BALANCE SHEET</v>
          </cell>
          <cell r="F249" t="str">
            <v>001M</v>
          </cell>
          <cell r="G249" t="str">
            <v>Assets</v>
          </cell>
          <cell r="H249" t="str">
            <v>001L</v>
          </cell>
          <cell r="I249" t="str">
            <v>Non Current Assets</v>
          </cell>
          <cell r="J249" t="str">
            <v>001K</v>
          </cell>
          <cell r="K249" t="str">
            <v>Non-Current Assets</v>
          </cell>
          <cell r="L249" t="str">
            <v>001J</v>
          </cell>
          <cell r="M249" t="str">
            <v>Non Current Assets</v>
          </cell>
          <cell r="N249" t="str">
            <v>016I</v>
          </cell>
          <cell r="O249" t="str">
            <v>Property, plant and equipment: other</v>
          </cell>
        </row>
        <row r="250">
          <cell r="A250" t="str">
            <v>0179</v>
          </cell>
          <cell r="B250" t="str">
            <v>Trans Equip Reclass</v>
          </cell>
          <cell r="C250" t="str">
            <v>TOTA</v>
          </cell>
          <cell r="D250" t="str">
            <v>BALS</v>
          </cell>
          <cell r="E250" t="str">
            <v>BALANCE SHEET</v>
          </cell>
          <cell r="F250" t="str">
            <v>001M</v>
          </cell>
          <cell r="G250" t="str">
            <v>Assets</v>
          </cell>
          <cell r="H250" t="str">
            <v>001L</v>
          </cell>
          <cell r="I250" t="str">
            <v>Non Current Assets</v>
          </cell>
          <cell r="J250" t="str">
            <v>001K</v>
          </cell>
          <cell r="K250" t="str">
            <v>Non-Current Assets</v>
          </cell>
          <cell r="L250" t="str">
            <v>001J</v>
          </cell>
          <cell r="M250" t="str">
            <v>Non Current Assets</v>
          </cell>
          <cell r="N250" t="str">
            <v>016I</v>
          </cell>
          <cell r="O250" t="str">
            <v>Property, plant and equipment: other</v>
          </cell>
        </row>
        <row r="251">
          <cell r="A251" t="str">
            <v>017C</v>
          </cell>
          <cell r="B251" t="str">
            <v>Transport Impairment to IE</v>
          </cell>
          <cell r="C251" t="str">
            <v>TOTA</v>
          </cell>
          <cell r="D251" t="str">
            <v>BALS</v>
          </cell>
          <cell r="E251" t="str">
            <v>BALANCE SHEET</v>
          </cell>
          <cell r="F251" t="str">
            <v>001M</v>
          </cell>
          <cell r="G251" t="str">
            <v>Assets</v>
          </cell>
          <cell r="H251" t="str">
            <v>001L</v>
          </cell>
          <cell r="I251" t="str">
            <v>Non Current Assets</v>
          </cell>
          <cell r="J251" t="str">
            <v>001K</v>
          </cell>
          <cell r="K251" t="str">
            <v>Non-Current Assets</v>
          </cell>
          <cell r="L251" t="str">
            <v>001J</v>
          </cell>
          <cell r="M251" t="str">
            <v>Non Current Assets</v>
          </cell>
          <cell r="N251" t="str">
            <v>016I</v>
          </cell>
          <cell r="O251" t="str">
            <v>Property, plant and equipment: other</v>
          </cell>
        </row>
        <row r="252">
          <cell r="A252" t="str">
            <v>017D</v>
          </cell>
          <cell r="B252" t="str">
            <v>Transport Impairment to IE Reversal</v>
          </cell>
          <cell r="C252" t="str">
            <v>TOTA</v>
          </cell>
          <cell r="D252" t="str">
            <v>BALS</v>
          </cell>
          <cell r="E252" t="str">
            <v>BALANCE SHEET</v>
          </cell>
          <cell r="F252" t="str">
            <v>001M</v>
          </cell>
          <cell r="G252" t="str">
            <v>Assets</v>
          </cell>
          <cell r="H252" t="str">
            <v>001L</v>
          </cell>
          <cell r="I252" t="str">
            <v>Non Current Assets</v>
          </cell>
          <cell r="J252" t="str">
            <v>001K</v>
          </cell>
          <cell r="K252" t="str">
            <v>Non-Current Assets</v>
          </cell>
          <cell r="L252" t="str">
            <v>001J</v>
          </cell>
          <cell r="M252" t="str">
            <v>Non Current Assets</v>
          </cell>
          <cell r="N252" t="str">
            <v>016I</v>
          </cell>
          <cell r="O252" t="str">
            <v>Property, plant and equipment: other</v>
          </cell>
        </row>
        <row r="253">
          <cell r="A253" t="str">
            <v>0180</v>
          </cell>
          <cell r="B253" t="str">
            <v>Trans Equip Accum Depn BF</v>
          </cell>
          <cell r="C253" t="str">
            <v>TOTA</v>
          </cell>
          <cell r="D253" t="str">
            <v>BALS</v>
          </cell>
          <cell r="E253" t="str">
            <v>BALANCE SHEET</v>
          </cell>
          <cell r="F253" t="str">
            <v>001M</v>
          </cell>
          <cell r="G253" t="str">
            <v>Assets</v>
          </cell>
          <cell r="H253" t="str">
            <v>001L</v>
          </cell>
          <cell r="I253" t="str">
            <v>Non Current Assets</v>
          </cell>
          <cell r="J253" t="str">
            <v>001K</v>
          </cell>
          <cell r="K253" t="str">
            <v>Non-Current Assets</v>
          </cell>
          <cell r="L253" t="str">
            <v>001J</v>
          </cell>
          <cell r="M253" t="str">
            <v>Non Current Assets</v>
          </cell>
          <cell r="N253" t="str">
            <v>016I</v>
          </cell>
          <cell r="O253" t="str">
            <v>Property, plant and equipment: other</v>
          </cell>
        </row>
        <row r="254">
          <cell r="A254" t="str">
            <v>0181</v>
          </cell>
          <cell r="B254" t="str">
            <v>Trans Equip Current Depn</v>
          </cell>
          <cell r="C254" t="str">
            <v>TOTA</v>
          </cell>
          <cell r="D254" t="str">
            <v>BALS</v>
          </cell>
          <cell r="E254" t="str">
            <v>BALANCE SHEET</v>
          </cell>
          <cell r="F254" t="str">
            <v>001M</v>
          </cell>
          <cell r="G254" t="str">
            <v>Assets</v>
          </cell>
          <cell r="H254" t="str">
            <v>001L</v>
          </cell>
          <cell r="I254" t="str">
            <v>Non Current Assets</v>
          </cell>
          <cell r="J254" t="str">
            <v>001K</v>
          </cell>
          <cell r="K254" t="str">
            <v>Non-Current Assets</v>
          </cell>
          <cell r="L254" t="str">
            <v>001J</v>
          </cell>
          <cell r="M254" t="str">
            <v>Non Current Assets</v>
          </cell>
          <cell r="N254" t="str">
            <v>016I</v>
          </cell>
          <cell r="O254" t="str">
            <v>Property, plant and equipment: other</v>
          </cell>
        </row>
        <row r="255">
          <cell r="A255" t="str">
            <v>0182</v>
          </cell>
          <cell r="B255" t="str">
            <v>Trans Equip Impmt to IE Reversal Depn</v>
          </cell>
          <cell r="C255" t="str">
            <v>TOTA</v>
          </cell>
          <cell r="D255" t="str">
            <v>BALS</v>
          </cell>
          <cell r="E255" t="str">
            <v>BALANCE SHEET</v>
          </cell>
          <cell r="F255" t="str">
            <v>001M</v>
          </cell>
          <cell r="G255" t="str">
            <v>Assets</v>
          </cell>
          <cell r="H255" t="str">
            <v>001L</v>
          </cell>
          <cell r="I255" t="str">
            <v>Non Current Assets</v>
          </cell>
          <cell r="J255" t="str">
            <v>001K</v>
          </cell>
          <cell r="K255" t="str">
            <v>Non-Current Assets</v>
          </cell>
          <cell r="L255" t="str">
            <v>001J</v>
          </cell>
          <cell r="M255" t="str">
            <v>Non Current Assets</v>
          </cell>
          <cell r="N255" t="str">
            <v>016I</v>
          </cell>
          <cell r="O255" t="str">
            <v>Property, plant and equipment: other</v>
          </cell>
        </row>
        <row r="256">
          <cell r="A256" t="str">
            <v>0183</v>
          </cell>
          <cell r="B256" t="str">
            <v>Trans Equip Impmt to IE Depn</v>
          </cell>
          <cell r="C256" t="str">
            <v>TOTA</v>
          </cell>
          <cell r="D256" t="str">
            <v>BALS</v>
          </cell>
          <cell r="E256" t="str">
            <v>BALANCE SHEET</v>
          </cell>
          <cell r="F256" t="str">
            <v>001M</v>
          </cell>
          <cell r="G256" t="str">
            <v>Assets</v>
          </cell>
          <cell r="H256" t="str">
            <v>001L</v>
          </cell>
          <cell r="I256" t="str">
            <v>Non Current Assets</v>
          </cell>
          <cell r="J256" t="str">
            <v>001K</v>
          </cell>
          <cell r="K256" t="str">
            <v>Non-Current Assets</v>
          </cell>
          <cell r="L256" t="str">
            <v>001J</v>
          </cell>
          <cell r="M256" t="str">
            <v>Non Current Assets</v>
          </cell>
          <cell r="N256" t="str">
            <v>016I</v>
          </cell>
          <cell r="O256" t="str">
            <v>Property, plant and equipment: other</v>
          </cell>
        </row>
        <row r="257">
          <cell r="A257" t="str">
            <v>0184</v>
          </cell>
          <cell r="B257" t="str">
            <v>Trans Equip Disposal Depn</v>
          </cell>
          <cell r="C257" t="str">
            <v>TOTA</v>
          </cell>
          <cell r="D257" t="str">
            <v>BALS</v>
          </cell>
          <cell r="E257" t="str">
            <v>BALANCE SHEET</v>
          </cell>
          <cell r="F257" t="str">
            <v>001M</v>
          </cell>
          <cell r="G257" t="str">
            <v>Assets</v>
          </cell>
          <cell r="H257" t="str">
            <v>001L</v>
          </cell>
          <cell r="I257" t="str">
            <v>Non Current Assets</v>
          </cell>
          <cell r="J257" t="str">
            <v>001K</v>
          </cell>
          <cell r="K257" t="str">
            <v>Non-Current Assets</v>
          </cell>
          <cell r="L257" t="str">
            <v>001J</v>
          </cell>
          <cell r="M257" t="str">
            <v>Non Current Assets</v>
          </cell>
          <cell r="N257" t="str">
            <v>016I</v>
          </cell>
          <cell r="O257" t="str">
            <v>Property, plant and equipment: other</v>
          </cell>
        </row>
        <row r="258">
          <cell r="A258" t="str">
            <v>0185</v>
          </cell>
          <cell r="B258" t="str">
            <v>Trans Equip Trfr to from AHFS Depn</v>
          </cell>
          <cell r="C258" t="str">
            <v>TOTA</v>
          </cell>
          <cell r="D258" t="str">
            <v>BALS</v>
          </cell>
          <cell r="E258" t="str">
            <v>BALANCE SHEET</v>
          </cell>
          <cell r="F258" t="str">
            <v>001M</v>
          </cell>
          <cell r="G258" t="str">
            <v>Assets</v>
          </cell>
          <cell r="H258" t="str">
            <v>001L</v>
          </cell>
          <cell r="I258" t="str">
            <v>Non Current Assets</v>
          </cell>
          <cell r="J258" t="str">
            <v>001K</v>
          </cell>
          <cell r="K258" t="str">
            <v>Non-Current Assets</v>
          </cell>
          <cell r="L258" t="str">
            <v>001J</v>
          </cell>
          <cell r="M258" t="str">
            <v>Non Current Assets</v>
          </cell>
          <cell r="N258" t="str">
            <v>016I</v>
          </cell>
          <cell r="O258" t="str">
            <v>Property, plant and equipment: other</v>
          </cell>
        </row>
        <row r="259">
          <cell r="A259" t="str">
            <v>0186</v>
          </cell>
          <cell r="B259" t="str">
            <v>Trans Equip Indexn Depn</v>
          </cell>
          <cell r="C259" t="str">
            <v>TOTA</v>
          </cell>
          <cell r="D259" t="str">
            <v>BALS</v>
          </cell>
          <cell r="E259" t="str">
            <v>BALANCE SHEET</v>
          </cell>
          <cell r="F259" t="str">
            <v>001M</v>
          </cell>
          <cell r="G259" t="str">
            <v>Assets</v>
          </cell>
          <cell r="H259" t="str">
            <v>001L</v>
          </cell>
          <cell r="I259" t="str">
            <v>Non Current Assets</v>
          </cell>
          <cell r="J259" t="str">
            <v>001K</v>
          </cell>
          <cell r="K259" t="str">
            <v>Non-Current Assets</v>
          </cell>
          <cell r="L259" t="str">
            <v>001J</v>
          </cell>
          <cell r="M259" t="str">
            <v>Non Current Assets</v>
          </cell>
          <cell r="N259" t="str">
            <v>016I</v>
          </cell>
          <cell r="O259" t="str">
            <v>Property, plant and equipment: other</v>
          </cell>
        </row>
        <row r="260">
          <cell r="A260" t="str">
            <v>0187</v>
          </cell>
          <cell r="B260" t="str">
            <v>TransEquip InYr reval Dep</v>
          </cell>
          <cell r="C260" t="str">
            <v>TOTA</v>
          </cell>
          <cell r="D260" t="str">
            <v>BALS</v>
          </cell>
          <cell r="E260" t="str">
            <v>BALANCE SHEET</v>
          </cell>
          <cell r="F260" t="str">
            <v>001M</v>
          </cell>
          <cell r="G260" t="str">
            <v>Assets</v>
          </cell>
          <cell r="H260" t="str">
            <v>001L</v>
          </cell>
          <cell r="I260" t="str">
            <v>Non Current Assets</v>
          </cell>
          <cell r="J260" t="str">
            <v>001K</v>
          </cell>
          <cell r="K260" t="str">
            <v>Non-Current Assets</v>
          </cell>
          <cell r="L260" t="str">
            <v>001J</v>
          </cell>
          <cell r="M260" t="str">
            <v>Non Current Assets</v>
          </cell>
          <cell r="N260" t="str">
            <v>016I</v>
          </cell>
          <cell r="O260" t="str">
            <v>Property, plant and equipment: other</v>
          </cell>
        </row>
        <row r="261">
          <cell r="A261" t="str">
            <v>0188</v>
          </cell>
          <cell r="B261" t="str">
            <v>Trans Equip Reclass Depn</v>
          </cell>
          <cell r="C261" t="str">
            <v>TOTA</v>
          </cell>
          <cell r="D261" t="str">
            <v>BALS</v>
          </cell>
          <cell r="E261" t="str">
            <v>BALANCE SHEET</v>
          </cell>
          <cell r="F261" t="str">
            <v>001M</v>
          </cell>
          <cell r="G261" t="str">
            <v>Assets</v>
          </cell>
          <cell r="H261" t="str">
            <v>001L</v>
          </cell>
          <cell r="I261" t="str">
            <v>Non Current Assets</v>
          </cell>
          <cell r="J261" t="str">
            <v>001K</v>
          </cell>
          <cell r="K261" t="str">
            <v>Non-Current Assets</v>
          </cell>
          <cell r="L261" t="str">
            <v>001J</v>
          </cell>
          <cell r="M261" t="str">
            <v>Non Current Assets</v>
          </cell>
          <cell r="N261" t="str">
            <v>016I</v>
          </cell>
          <cell r="O261" t="str">
            <v>Property, plant and equipment: other</v>
          </cell>
        </row>
        <row r="262">
          <cell r="A262" t="str">
            <v>018C</v>
          </cell>
          <cell r="B262" t="str">
            <v>Transport Impairment to RR Depn</v>
          </cell>
          <cell r="C262" t="str">
            <v>TOTA</v>
          </cell>
          <cell r="D262" t="str">
            <v>BALS</v>
          </cell>
          <cell r="E262" t="str">
            <v>BALANCE SHEET</v>
          </cell>
          <cell r="F262" t="str">
            <v>001M</v>
          </cell>
          <cell r="G262" t="str">
            <v>Assets</v>
          </cell>
          <cell r="H262" t="str">
            <v>001L</v>
          </cell>
          <cell r="I262" t="str">
            <v>Non Current Assets</v>
          </cell>
          <cell r="J262" t="str">
            <v>001K</v>
          </cell>
          <cell r="K262" t="str">
            <v>Non-Current Assets</v>
          </cell>
          <cell r="L262" t="str">
            <v>001J</v>
          </cell>
          <cell r="M262" t="str">
            <v>Non Current Assets</v>
          </cell>
          <cell r="N262" t="str">
            <v>006I</v>
          </cell>
          <cell r="O262" t="str">
            <v>Property, plant and equipment: on-SoFP IFRIC 12 assets</v>
          </cell>
        </row>
        <row r="263">
          <cell r="A263" t="str">
            <v>018D</v>
          </cell>
          <cell r="B263" t="str">
            <v>Transport Impairment to RR Reversal Depn</v>
          </cell>
          <cell r="C263" t="str">
            <v>TOTA</v>
          </cell>
          <cell r="D263" t="str">
            <v>BALS</v>
          </cell>
          <cell r="E263" t="str">
            <v>BALANCE SHEET</v>
          </cell>
          <cell r="F263" t="str">
            <v>001M</v>
          </cell>
          <cell r="G263" t="str">
            <v>Assets</v>
          </cell>
          <cell r="H263" t="str">
            <v>001L</v>
          </cell>
          <cell r="I263" t="str">
            <v>Non Current Assets</v>
          </cell>
          <cell r="J263" t="str">
            <v>001K</v>
          </cell>
          <cell r="K263" t="str">
            <v>Non-Current Assets</v>
          </cell>
          <cell r="L263" t="str">
            <v>001J</v>
          </cell>
          <cell r="M263" t="str">
            <v>Non Current Assets</v>
          </cell>
          <cell r="N263" t="str">
            <v>006I</v>
          </cell>
          <cell r="O263" t="str">
            <v>Property, plant and equipment: on-SoFP IFRIC 12 assets</v>
          </cell>
        </row>
        <row r="264">
          <cell r="A264" t="str">
            <v>0190</v>
          </cell>
          <cell r="B264" t="str">
            <v>Antiques Gr Bk Val BF</v>
          </cell>
          <cell r="C264" t="str">
            <v>TOTA</v>
          </cell>
          <cell r="D264" t="str">
            <v>BALS</v>
          </cell>
          <cell r="E264" t="str">
            <v>BALANCE SHEET</v>
          </cell>
          <cell r="F264" t="str">
            <v>001M</v>
          </cell>
          <cell r="G264" t="str">
            <v>Assets</v>
          </cell>
          <cell r="H264" t="str">
            <v>001L</v>
          </cell>
          <cell r="I264" t="str">
            <v>Non Current Assets</v>
          </cell>
          <cell r="J264" t="str">
            <v>001K</v>
          </cell>
          <cell r="K264" t="str">
            <v>Non-Current Assets</v>
          </cell>
          <cell r="L264" t="str">
            <v>001J</v>
          </cell>
          <cell r="M264" t="str">
            <v>Non Current Assets</v>
          </cell>
          <cell r="N264" t="str">
            <v>016I</v>
          </cell>
          <cell r="O264" t="str">
            <v>Property, plant and equipment: other</v>
          </cell>
        </row>
        <row r="265">
          <cell r="A265" t="str">
            <v>0191</v>
          </cell>
          <cell r="B265" t="str">
            <v>Antiques Additions</v>
          </cell>
          <cell r="C265" t="str">
            <v>TOTA</v>
          </cell>
          <cell r="D265" t="str">
            <v>BALS</v>
          </cell>
          <cell r="E265" t="str">
            <v>BALANCE SHEET</v>
          </cell>
          <cell r="F265" t="str">
            <v>001M</v>
          </cell>
          <cell r="G265" t="str">
            <v>Assets</v>
          </cell>
          <cell r="H265" t="str">
            <v>001L</v>
          </cell>
          <cell r="I265" t="str">
            <v>Non Current Assets</v>
          </cell>
          <cell r="J265" t="str">
            <v>001K</v>
          </cell>
          <cell r="K265" t="str">
            <v>Non-Current Assets</v>
          </cell>
          <cell r="L265" t="str">
            <v>001J</v>
          </cell>
          <cell r="M265" t="str">
            <v>Non Current Assets</v>
          </cell>
          <cell r="N265" t="str">
            <v>016I</v>
          </cell>
          <cell r="O265" t="str">
            <v>Property, plant and equipment: other</v>
          </cell>
        </row>
        <row r="266">
          <cell r="A266" t="str">
            <v>0192</v>
          </cell>
          <cell r="B266" t="str">
            <v>Charitable Fund Additions</v>
          </cell>
          <cell r="C266" t="str">
            <v>TOTA</v>
          </cell>
          <cell r="D266" t="str">
            <v>BALS</v>
          </cell>
          <cell r="E266" t="str">
            <v>BALANCE SHEET</v>
          </cell>
          <cell r="F266" t="str">
            <v>001M</v>
          </cell>
          <cell r="G266" t="str">
            <v>Assets</v>
          </cell>
          <cell r="H266" t="str">
            <v>001L</v>
          </cell>
          <cell r="I266" t="str">
            <v>Non Current Assets</v>
          </cell>
          <cell r="J266" t="str">
            <v>001K</v>
          </cell>
          <cell r="K266" t="str">
            <v>Non-Current Assets</v>
          </cell>
          <cell r="L266" t="str">
            <v>001J</v>
          </cell>
          <cell r="M266" t="str">
            <v>Non Current Assets</v>
          </cell>
          <cell r="N266" t="str">
            <v>016I</v>
          </cell>
          <cell r="O266" t="str">
            <v>Property, plant and equipment: other</v>
          </cell>
        </row>
        <row r="267">
          <cell r="A267" t="str">
            <v>0193</v>
          </cell>
          <cell r="B267" t="str">
            <v>Charitable Fund Impairment to IE</v>
          </cell>
          <cell r="C267" t="str">
            <v>TOTA</v>
          </cell>
          <cell r="D267" t="str">
            <v>BALS</v>
          </cell>
          <cell r="E267" t="str">
            <v>BALANCE SHEET</v>
          </cell>
          <cell r="F267" t="str">
            <v>001M</v>
          </cell>
          <cell r="G267" t="str">
            <v>Assets</v>
          </cell>
          <cell r="H267" t="str">
            <v>001L</v>
          </cell>
          <cell r="I267" t="str">
            <v>Non Current Assets</v>
          </cell>
          <cell r="J267" t="str">
            <v>001K</v>
          </cell>
          <cell r="K267" t="str">
            <v>Non-Current Assets</v>
          </cell>
          <cell r="L267" t="str">
            <v>001J</v>
          </cell>
          <cell r="M267" t="str">
            <v>Non Current Assets</v>
          </cell>
          <cell r="N267" t="str">
            <v>016I</v>
          </cell>
          <cell r="O267" t="str">
            <v>Property, plant and equipment: other</v>
          </cell>
        </row>
        <row r="268">
          <cell r="A268" t="str">
            <v>0194</v>
          </cell>
          <cell r="B268" t="str">
            <v>Charitable Fund Impairment to RR</v>
          </cell>
          <cell r="C268" t="str">
            <v>TOTA</v>
          </cell>
          <cell r="D268" t="str">
            <v>BALS</v>
          </cell>
          <cell r="E268" t="str">
            <v>BALANCE SHEET</v>
          </cell>
          <cell r="F268" t="str">
            <v>001M</v>
          </cell>
          <cell r="G268" t="str">
            <v>Assets</v>
          </cell>
          <cell r="H268" t="str">
            <v>001L</v>
          </cell>
          <cell r="I268" t="str">
            <v>Non Current Assets</v>
          </cell>
          <cell r="J268" t="str">
            <v>001K</v>
          </cell>
          <cell r="K268" t="str">
            <v>Non-Current Assets</v>
          </cell>
          <cell r="L268" t="str">
            <v>001J</v>
          </cell>
          <cell r="M268" t="str">
            <v>Non Current Assets</v>
          </cell>
          <cell r="N268" t="str">
            <v>016I</v>
          </cell>
          <cell r="O268" t="str">
            <v>Property, plant and equipment: other</v>
          </cell>
        </row>
        <row r="269">
          <cell r="A269" t="str">
            <v>0195</v>
          </cell>
          <cell r="B269" t="str">
            <v>Charitable Fund Impairment to IE Reversal</v>
          </cell>
          <cell r="C269" t="str">
            <v>TOTA</v>
          </cell>
          <cell r="D269" t="str">
            <v>BALS</v>
          </cell>
          <cell r="E269" t="str">
            <v>BALANCE SHEET</v>
          </cell>
          <cell r="F269" t="str">
            <v>001M</v>
          </cell>
          <cell r="G269" t="str">
            <v>Assets</v>
          </cell>
          <cell r="H269" t="str">
            <v>001L</v>
          </cell>
          <cell r="I269" t="str">
            <v>Non Current Assets</v>
          </cell>
          <cell r="J269" t="str">
            <v>001K</v>
          </cell>
          <cell r="K269" t="str">
            <v>Non-Current Assets</v>
          </cell>
          <cell r="L269" t="str">
            <v>001J</v>
          </cell>
          <cell r="M269" t="str">
            <v>Non Current Assets</v>
          </cell>
          <cell r="N269" t="str">
            <v>016I</v>
          </cell>
          <cell r="O269" t="str">
            <v>Property, plant and equipment: other</v>
          </cell>
        </row>
        <row r="270">
          <cell r="A270" t="str">
            <v>0196</v>
          </cell>
          <cell r="B270" t="str">
            <v>Charitable Fund Impairment to RR Reversal</v>
          </cell>
          <cell r="C270" t="str">
            <v>TOTA</v>
          </cell>
          <cell r="D270" t="str">
            <v>BALS</v>
          </cell>
          <cell r="E270" t="str">
            <v>BALANCE SHEET</v>
          </cell>
          <cell r="F270" t="str">
            <v>001M</v>
          </cell>
          <cell r="G270" t="str">
            <v>Assets</v>
          </cell>
          <cell r="H270" t="str">
            <v>001L</v>
          </cell>
          <cell r="I270" t="str">
            <v>Non Current Assets</v>
          </cell>
          <cell r="J270" t="str">
            <v>001K</v>
          </cell>
          <cell r="K270" t="str">
            <v>Non-Current Assets</v>
          </cell>
          <cell r="L270" t="str">
            <v>001J</v>
          </cell>
          <cell r="M270" t="str">
            <v>Non Current Assets</v>
          </cell>
          <cell r="N270" t="str">
            <v>016I</v>
          </cell>
          <cell r="O270" t="str">
            <v>Property, plant and equipment: other</v>
          </cell>
        </row>
        <row r="271">
          <cell r="A271" t="str">
            <v>0197</v>
          </cell>
          <cell r="B271" t="str">
            <v>Charitable Fund In Year reval GBV</v>
          </cell>
          <cell r="C271" t="str">
            <v>TOTA</v>
          </cell>
          <cell r="D271" t="str">
            <v>BALS</v>
          </cell>
          <cell r="E271" t="str">
            <v>BALANCE SHEET</v>
          </cell>
          <cell r="F271" t="str">
            <v>001M</v>
          </cell>
          <cell r="G271" t="str">
            <v>Assets</v>
          </cell>
          <cell r="H271" t="str">
            <v>001L</v>
          </cell>
          <cell r="I271" t="str">
            <v>Non Current Assets</v>
          </cell>
          <cell r="J271" t="str">
            <v>001K</v>
          </cell>
          <cell r="K271" t="str">
            <v>Non-Current Assets</v>
          </cell>
          <cell r="L271" t="str">
            <v>001J</v>
          </cell>
          <cell r="M271" t="str">
            <v>Non Current Assets</v>
          </cell>
          <cell r="N271" t="str">
            <v>016I</v>
          </cell>
          <cell r="O271" t="str">
            <v>Property, plant and equipment: other</v>
          </cell>
        </row>
        <row r="272">
          <cell r="A272" t="str">
            <v>0198</v>
          </cell>
          <cell r="B272" t="str">
            <v>Charitable Fund Reclassification</v>
          </cell>
          <cell r="C272" t="str">
            <v>TOTA</v>
          </cell>
          <cell r="D272" t="str">
            <v>BALS</v>
          </cell>
          <cell r="E272" t="str">
            <v>BALANCE SHEET</v>
          </cell>
          <cell r="F272" t="str">
            <v>001M</v>
          </cell>
          <cell r="G272" t="str">
            <v>Assets</v>
          </cell>
          <cell r="H272" t="str">
            <v>001L</v>
          </cell>
          <cell r="I272" t="str">
            <v>Non Current Assets</v>
          </cell>
          <cell r="J272" t="str">
            <v>001K</v>
          </cell>
          <cell r="K272" t="str">
            <v>Non-Current Assets</v>
          </cell>
          <cell r="L272" t="str">
            <v>001J</v>
          </cell>
          <cell r="M272" t="str">
            <v>Non Current Assets</v>
          </cell>
          <cell r="N272" t="str">
            <v>016I</v>
          </cell>
          <cell r="O272" t="str">
            <v>Property, plant and equipment: other</v>
          </cell>
        </row>
        <row r="273">
          <cell r="A273" t="str">
            <v>0199</v>
          </cell>
          <cell r="B273" t="str">
            <v>Charitable Fund Transfers to from AHFS</v>
          </cell>
          <cell r="C273" t="str">
            <v>TOTA</v>
          </cell>
          <cell r="D273" t="str">
            <v>BALS</v>
          </cell>
          <cell r="E273" t="str">
            <v>BALANCE SHEET</v>
          </cell>
          <cell r="F273" t="str">
            <v>001M</v>
          </cell>
          <cell r="G273" t="str">
            <v>Assets</v>
          </cell>
          <cell r="H273" t="str">
            <v>001L</v>
          </cell>
          <cell r="I273" t="str">
            <v>Non Current Assets</v>
          </cell>
          <cell r="J273" t="str">
            <v>001K</v>
          </cell>
          <cell r="K273" t="str">
            <v>Non-Current Assets</v>
          </cell>
          <cell r="L273" t="str">
            <v>001J</v>
          </cell>
          <cell r="M273" t="str">
            <v>Non Current Assets</v>
          </cell>
          <cell r="N273" t="str">
            <v>016I</v>
          </cell>
          <cell r="O273" t="str">
            <v>Property, plant and equipment: other</v>
          </cell>
        </row>
        <row r="274">
          <cell r="A274" t="str">
            <v>0200</v>
          </cell>
          <cell r="B274" t="str">
            <v>Antiques Accum Depn BF</v>
          </cell>
          <cell r="C274" t="str">
            <v>TOTA</v>
          </cell>
          <cell r="D274" t="str">
            <v>BALS</v>
          </cell>
          <cell r="E274" t="str">
            <v>BALANCE SHEET</v>
          </cell>
          <cell r="F274" t="str">
            <v>001M</v>
          </cell>
          <cell r="G274" t="str">
            <v>Assets</v>
          </cell>
          <cell r="H274" t="str">
            <v>001L</v>
          </cell>
          <cell r="I274" t="str">
            <v>Non Current Assets</v>
          </cell>
          <cell r="J274" t="str">
            <v>001K</v>
          </cell>
          <cell r="K274" t="str">
            <v>Non-Current Assets</v>
          </cell>
          <cell r="L274" t="str">
            <v>001J</v>
          </cell>
          <cell r="M274" t="str">
            <v>Non Current Assets</v>
          </cell>
          <cell r="N274" t="str">
            <v>016I</v>
          </cell>
          <cell r="O274" t="str">
            <v>Property, plant and equipment: other</v>
          </cell>
        </row>
        <row r="275">
          <cell r="A275" t="str">
            <v>0201</v>
          </cell>
          <cell r="B275" t="str">
            <v>Antiques Current Depn</v>
          </cell>
          <cell r="C275" t="str">
            <v>TOTA</v>
          </cell>
          <cell r="D275" t="str">
            <v>BALS</v>
          </cell>
          <cell r="E275" t="str">
            <v>BALANCE SHEET</v>
          </cell>
          <cell r="F275" t="str">
            <v>001M</v>
          </cell>
          <cell r="G275" t="str">
            <v>Assets</v>
          </cell>
          <cell r="H275" t="str">
            <v>001L</v>
          </cell>
          <cell r="I275" t="str">
            <v>Non Current Assets</v>
          </cell>
          <cell r="J275" t="str">
            <v>001K</v>
          </cell>
          <cell r="K275" t="str">
            <v>Non-Current Assets</v>
          </cell>
          <cell r="L275" t="str">
            <v>001J</v>
          </cell>
          <cell r="M275" t="str">
            <v>Non Current Assets</v>
          </cell>
          <cell r="N275" t="str">
            <v>016I</v>
          </cell>
          <cell r="O275" t="str">
            <v>Property, plant and equipment: other</v>
          </cell>
        </row>
        <row r="276">
          <cell r="A276" t="str">
            <v>0202</v>
          </cell>
          <cell r="B276" t="str">
            <v>Antiques Impmt Rev Depn</v>
          </cell>
          <cell r="C276" t="str">
            <v>TOTA</v>
          </cell>
          <cell r="D276" t="str">
            <v>BALS</v>
          </cell>
          <cell r="E276" t="str">
            <v>BALANCE SHEET</v>
          </cell>
          <cell r="F276" t="str">
            <v>001M</v>
          </cell>
          <cell r="G276" t="str">
            <v>Assets</v>
          </cell>
          <cell r="H276" t="str">
            <v>001L</v>
          </cell>
          <cell r="I276" t="str">
            <v>Non Current Assets</v>
          </cell>
          <cell r="J276" t="str">
            <v>001K</v>
          </cell>
          <cell r="K276" t="str">
            <v>Non-Current Assets</v>
          </cell>
          <cell r="L276" t="str">
            <v>001J</v>
          </cell>
          <cell r="M276" t="str">
            <v>Non Current Assets</v>
          </cell>
          <cell r="N276" t="str">
            <v>016I</v>
          </cell>
          <cell r="O276" t="str">
            <v>Property, plant and equipment: other</v>
          </cell>
        </row>
        <row r="277">
          <cell r="A277" t="str">
            <v>0203</v>
          </cell>
          <cell r="B277" t="str">
            <v>Antiques Impairment Depn</v>
          </cell>
          <cell r="C277" t="str">
            <v>TOTA</v>
          </cell>
          <cell r="D277" t="str">
            <v>BALS</v>
          </cell>
          <cell r="E277" t="str">
            <v>BALANCE SHEET</v>
          </cell>
          <cell r="F277" t="str">
            <v>001M</v>
          </cell>
          <cell r="G277" t="str">
            <v>Assets</v>
          </cell>
          <cell r="H277" t="str">
            <v>001L</v>
          </cell>
          <cell r="I277" t="str">
            <v>Non Current Assets</v>
          </cell>
          <cell r="J277" t="str">
            <v>001K</v>
          </cell>
          <cell r="K277" t="str">
            <v>Non-Current Assets</v>
          </cell>
          <cell r="L277" t="str">
            <v>001J</v>
          </cell>
          <cell r="M277" t="str">
            <v>Non Current Assets</v>
          </cell>
          <cell r="N277" t="str">
            <v>016I</v>
          </cell>
          <cell r="O277" t="str">
            <v>Property, plant and equipment: other</v>
          </cell>
        </row>
        <row r="278">
          <cell r="A278" t="str">
            <v>0204</v>
          </cell>
          <cell r="B278" t="str">
            <v>Antiques Disposal Depn</v>
          </cell>
          <cell r="C278" t="str">
            <v>TOTA</v>
          </cell>
          <cell r="D278" t="str">
            <v>BALS</v>
          </cell>
          <cell r="E278" t="str">
            <v>BALANCE SHEET</v>
          </cell>
          <cell r="F278" t="str">
            <v>001M</v>
          </cell>
          <cell r="G278" t="str">
            <v>Assets</v>
          </cell>
          <cell r="H278" t="str">
            <v>001L</v>
          </cell>
          <cell r="I278" t="str">
            <v>Non Current Assets</v>
          </cell>
          <cell r="J278" t="str">
            <v>001K</v>
          </cell>
          <cell r="K278" t="str">
            <v>Non-Current Assets</v>
          </cell>
          <cell r="L278" t="str">
            <v>001J</v>
          </cell>
          <cell r="M278" t="str">
            <v>Non Current Assets</v>
          </cell>
          <cell r="N278" t="str">
            <v>016I</v>
          </cell>
          <cell r="O278" t="str">
            <v>Property, plant and equipment: other</v>
          </cell>
        </row>
        <row r="279">
          <cell r="A279" t="str">
            <v>0205</v>
          </cell>
          <cell r="B279" t="str">
            <v>Antiques Transfers Depn</v>
          </cell>
          <cell r="C279" t="str">
            <v>TOTA</v>
          </cell>
          <cell r="D279" t="str">
            <v>BALS</v>
          </cell>
          <cell r="E279" t="str">
            <v>BALANCE SHEET</v>
          </cell>
          <cell r="F279" t="str">
            <v>001M</v>
          </cell>
          <cell r="G279" t="str">
            <v>Assets</v>
          </cell>
          <cell r="H279" t="str">
            <v>001L</v>
          </cell>
          <cell r="I279" t="str">
            <v>Non Current Assets</v>
          </cell>
          <cell r="J279" t="str">
            <v>001K</v>
          </cell>
          <cell r="K279" t="str">
            <v>Non-Current Assets</v>
          </cell>
          <cell r="L279" t="str">
            <v>001J</v>
          </cell>
          <cell r="M279" t="str">
            <v>Non Current Assets</v>
          </cell>
          <cell r="N279" t="str">
            <v>016I</v>
          </cell>
          <cell r="O279" t="str">
            <v>Property, plant and equipment: other</v>
          </cell>
        </row>
        <row r="280">
          <cell r="A280" t="str">
            <v>0206</v>
          </cell>
          <cell r="B280" t="str">
            <v>Antiques Indexation Depn</v>
          </cell>
          <cell r="C280" t="str">
            <v>TOTA</v>
          </cell>
          <cell r="D280" t="str">
            <v>BALS</v>
          </cell>
          <cell r="E280" t="str">
            <v>BALANCE SHEET</v>
          </cell>
          <cell r="F280" t="str">
            <v>001M</v>
          </cell>
          <cell r="G280" t="str">
            <v>Assets</v>
          </cell>
          <cell r="H280" t="str">
            <v>001L</v>
          </cell>
          <cell r="I280" t="str">
            <v>Non Current Assets</v>
          </cell>
          <cell r="J280" t="str">
            <v>001K</v>
          </cell>
          <cell r="K280" t="str">
            <v>Non-Current Assets</v>
          </cell>
          <cell r="L280" t="str">
            <v>001J</v>
          </cell>
          <cell r="M280" t="str">
            <v>Non Current Assets</v>
          </cell>
          <cell r="N280" t="str">
            <v>016I</v>
          </cell>
          <cell r="O280" t="str">
            <v>Property, plant and equipment: other</v>
          </cell>
        </row>
        <row r="281">
          <cell r="A281" t="str">
            <v>0207</v>
          </cell>
          <cell r="B281" t="str">
            <v>Antiques InYr reval Dep</v>
          </cell>
          <cell r="C281" t="str">
            <v>TOTA</v>
          </cell>
          <cell r="D281" t="str">
            <v>BALS</v>
          </cell>
          <cell r="E281" t="str">
            <v>BALANCE SHEET</v>
          </cell>
          <cell r="F281" t="str">
            <v>001M</v>
          </cell>
          <cell r="G281" t="str">
            <v>Assets</v>
          </cell>
          <cell r="H281" t="str">
            <v>001L</v>
          </cell>
          <cell r="I281" t="str">
            <v>Non Current Assets</v>
          </cell>
          <cell r="J281" t="str">
            <v>001K</v>
          </cell>
          <cell r="K281" t="str">
            <v>Non-Current Assets</v>
          </cell>
          <cell r="L281" t="str">
            <v>001J</v>
          </cell>
          <cell r="M281" t="str">
            <v>Non Current Assets</v>
          </cell>
          <cell r="N281" t="str">
            <v>016I</v>
          </cell>
          <cell r="O281" t="str">
            <v>Property, plant and equipment: other</v>
          </cell>
        </row>
        <row r="282">
          <cell r="A282" t="str">
            <v>0208</v>
          </cell>
          <cell r="B282" t="str">
            <v>Antiques Reclass Depn</v>
          </cell>
          <cell r="C282" t="str">
            <v>TOTA</v>
          </cell>
          <cell r="D282" t="str">
            <v>BALS</v>
          </cell>
          <cell r="E282" t="str">
            <v>BALANCE SHEET</v>
          </cell>
          <cell r="F282" t="str">
            <v>001M</v>
          </cell>
          <cell r="G282" t="str">
            <v>Assets</v>
          </cell>
          <cell r="H282" t="str">
            <v>001L</v>
          </cell>
          <cell r="I282" t="str">
            <v>Non Current Assets</v>
          </cell>
          <cell r="J282" t="str">
            <v>001K</v>
          </cell>
          <cell r="K282" t="str">
            <v>Non-Current Assets</v>
          </cell>
          <cell r="L282" t="str">
            <v>001J</v>
          </cell>
          <cell r="M282" t="str">
            <v>Non Current Assets</v>
          </cell>
          <cell r="N282" t="str">
            <v>016I</v>
          </cell>
          <cell r="O282" t="str">
            <v>Property, plant and equipment: other</v>
          </cell>
        </row>
        <row r="283">
          <cell r="A283" t="str">
            <v>0210</v>
          </cell>
          <cell r="B283" t="str">
            <v>CultAssts Gr Bk Val BF</v>
          </cell>
          <cell r="C283" t="str">
            <v>TOTA</v>
          </cell>
          <cell r="D283" t="str">
            <v>BALS</v>
          </cell>
          <cell r="E283" t="str">
            <v>BALANCE SHEET</v>
          </cell>
          <cell r="F283" t="str">
            <v>001M</v>
          </cell>
          <cell r="G283" t="str">
            <v>Assets</v>
          </cell>
          <cell r="H283" t="str">
            <v>001L</v>
          </cell>
          <cell r="I283" t="str">
            <v>Non Current Assets</v>
          </cell>
          <cell r="J283" t="str">
            <v>001K</v>
          </cell>
          <cell r="K283" t="str">
            <v>Non-Current Assets</v>
          </cell>
          <cell r="L283" t="str">
            <v>001J</v>
          </cell>
          <cell r="M283" t="str">
            <v>Non Current Assets</v>
          </cell>
          <cell r="N283" t="str">
            <v>016I</v>
          </cell>
          <cell r="O283" t="str">
            <v>Property, plant and equipment: other</v>
          </cell>
        </row>
        <row r="284">
          <cell r="A284" t="str">
            <v>0211</v>
          </cell>
          <cell r="B284" t="str">
            <v>Right of Use - GC - Disposals / derecognition - new sublease intr</v>
          </cell>
          <cell r="C284" t="str">
            <v>TOTA</v>
          </cell>
          <cell r="D284" t="str">
            <v>BALS</v>
          </cell>
          <cell r="E284" t="str">
            <v>BALANCE SHEET</v>
          </cell>
          <cell r="F284" t="str">
            <v>001M</v>
          </cell>
          <cell r="G284" t="str">
            <v>Assets</v>
          </cell>
          <cell r="H284" t="str">
            <v>001L</v>
          </cell>
          <cell r="I284" t="str">
            <v>Non Current Assets</v>
          </cell>
          <cell r="J284" t="str">
            <v>001K</v>
          </cell>
          <cell r="K284" t="str">
            <v>Non-Current Assets</v>
          </cell>
          <cell r="L284" t="str">
            <v>001J</v>
          </cell>
          <cell r="M284" t="str">
            <v>Non Current Assets</v>
          </cell>
          <cell r="N284" t="str">
            <v>002I</v>
          </cell>
          <cell r="O284" t="str">
            <v>Right of Use Assets</v>
          </cell>
        </row>
        <row r="285">
          <cell r="A285" t="str">
            <v>0212</v>
          </cell>
          <cell r="B285" t="str">
            <v>Right of Use - GC - Disposals / derecognition - new sublease intr</v>
          </cell>
          <cell r="C285" t="str">
            <v>TOTA</v>
          </cell>
          <cell r="D285" t="str">
            <v>BALS</v>
          </cell>
          <cell r="E285" t="str">
            <v>BALANCE SHEET</v>
          </cell>
          <cell r="F285" t="str">
            <v>001M</v>
          </cell>
          <cell r="G285" t="str">
            <v>Assets</v>
          </cell>
          <cell r="H285" t="str">
            <v>001L</v>
          </cell>
          <cell r="I285" t="str">
            <v>Non Current Assets</v>
          </cell>
          <cell r="J285" t="str">
            <v>001K</v>
          </cell>
          <cell r="K285" t="str">
            <v>Non-Current Assets</v>
          </cell>
          <cell r="L285" t="str">
            <v>001J</v>
          </cell>
          <cell r="M285" t="str">
            <v>Non Current Assets</v>
          </cell>
          <cell r="N285" t="str">
            <v>002I</v>
          </cell>
          <cell r="O285" t="str">
            <v>Right of Use Assets</v>
          </cell>
        </row>
        <row r="286">
          <cell r="A286" t="str">
            <v>0213</v>
          </cell>
          <cell r="B286" t="str">
            <v>Right of Use - GC - Disposals / derecognition - new sublease ext</v>
          </cell>
          <cell r="C286" t="str">
            <v>TOTA</v>
          </cell>
          <cell r="D286" t="str">
            <v>BALS</v>
          </cell>
          <cell r="E286" t="str">
            <v>BALANCE SHEET</v>
          </cell>
          <cell r="F286" t="str">
            <v>001M</v>
          </cell>
          <cell r="G286" t="str">
            <v>Assets</v>
          </cell>
          <cell r="H286" t="str">
            <v>001L</v>
          </cell>
          <cell r="I286" t="str">
            <v>Non Current Assets</v>
          </cell>
          <cell r="J286" t="str">
            <v>001K</v>
          </cell>
          <cell r="K286" t="str">
            <v>Non-Current Assets</v>
          </cell>
          <cell r="L286" t="str">
            <v>001J</v>
          </cell>
          <cell r="M286" t="str">
            <v>Non Current Assets</v>
          </cell>
          <cell r="N286" t="str">
            <v>002I</v>
          </cell>
          <cell r="O286" t="str">
            <v>Right of Use Assets</v>
          </cell>
        </row>
        <row r="287">
          <cell r="A287" t="str">
            <v>0214</v>
          </cell>
          <cell r="B287" t="str">
            <v>Right of Use - GC - Disposals / derecognition - new peppercorn in</v>
          </cell>
          <cell r="C287" t="str">
            <v>TOTA</v>
          </cell>
          <cell r="D287" t="str">
            <v>BALS</v>
          </cell>
          <cell r="E287" t="str">
            <v>BALANCE SHEET</v>
          </cell>
          <cell r="F287" t="str">
            <v>001M</v>
          </cell>
          <cell r="G287" t="str">
            <v>Assets</v>
          </cell>
          <cell r="H287" t="str">
            <v>001L</v>
          </cell>
          <cell r="I287" t="str">
            <v>Non Current Assets</v>
          </cell>
          <cell r="J287" t="str">
            <v>001K</v>
          </cell>
          <cell r="K287" t="str">
            <v>Non-Current Assets</v>
          </cell>
          <cell r="L287" t="str">
            <v>001J</v>
          </cell>
          <cell r="M287" t="str">
            <v>Non Current Assets</v>
          </cell>
          <cell r="N287" t="str">
            <v>002I</v>
          </cell>
          <cell r="O287" t="str">
            <v>Right of Use Assets</v>
          </cell>
        </row>
        <row r="288">
          <cell r="A288" t="str">
            <v>0215</v>
          </cell>
          <cell r="B288" t="str">
            <v>Right of Use - GC - Disposals / derecognition - new peppercorn ex</v>
          </cell>
          <cell r="C288" t="str">
            <v>TOTA</v>
          </cell>
          <cell r="D288" t="str">
            <v>BALS</v>
          </cell>
          <cell r="E288" t="str">
            <v>BALANCE SHEET</v>
          </cell>
          <cell r="F288" t="str">
            <v>001M</v>
          </cell>
          <cell r="G288" t="str">
            <v>Assets</v>
          </cell>
          <cell r="H288" t="str">
            <v>001L</v>
          </cell>
          <cell r="I288" t="str">
            <v>Non Current Assets</v>
          </cell>
          <cell r="J288" t="str">
            <v>001K</v>
          </cell>
          <cell r="K288" t="str">
            <v>Non-Current Assets</v>
          </cell>
          <cell r="L288" t="str">
            <v>001J</v>
          </cell>
          <cell r="M288" t="str">
            <v>Non Current Assets</v>
          </cell>
          <cell r="N288" t="str">
            <v>002I</v>
          </cell>
          <cell r="O288" t="str">
            <v>Right of Use Assets</v>
          </cell>
        </row>
        <row r="289">
          <cell r="A289" t="str">
            <v>0216</v>
          </cell>
          <cell r="B289" t="str">
            <v>Right of Use Assets - dilapidation provisions arising</v>
          </cell>
          <cell r="C289" t="str">
            <v>TOTA</v>
          </cell>
          <cell r="D289" t="str">
            <v>BALS</v>
          </cell>
          <cell r="E289" t="str">
            <v>BALANCE SHEET</v>
          </cell>
          <cell r="F289" t="str">
            <v>001M</v>
          </cell>
          <cell r="G289" t="str">
            <v>Assets</v>
          </cell>
          <cell r="H289" t="str">
            <v>001L</v>
          </cell>
          <cell r="I289" t="str">
            <v>Non Current Assets</v>
          </cell>
          <cell r="J289" t="str">
            <v>001K</v>
          </cell>
          <cell r="K289" t="str">
            <v>Non-Current Assets</v>
          </cell>
          <cell r="L289" t="str">
            <v>001J</v>
          </cell>
          <cell r="M289" t="str">
            <v>Non Current Assets</v>
          </cell>
          <cell r="N289" t="str">
            <v>002I</v>
          </cell>
          <cell r="O289" t="str">
            <v>Right of Use Assets</v>
          </cell>
        </row>
        <row r="290">
          <cell r="A290" t="str">
            <v>0217</v>
          </cell>
          <cell r="B290" t="str">
            <v>Right of Use Assets - dilapidation provisions reversed</v>
          </cell>
          <cell r="C290" t="str">
            <v>TOTA</v>
          </cell>
          <cell r="D290" t="str">
            <v>BALS</v>
          </cell>
          <cell r="E290" t="str">
            <v>BALANCE SHEET</v>
          </cell>
          <cell r="F290" t="str">
            <v>001M</v>
          </cell>
          <cell r="G290" t="str">
            <v>Assets</v>
          </cell>
          <cell r="H290" t="str">
            <v>001L</v>
          </cell>
          <cell r="I290" t="str">
            <v>Non Current Assets</v>
          </cell>
          <cell r="J290" t="str">
            <v>001K</v>
          </cell>
          <cell r="K290" t="str">
            <v>Non-Current Assets</v>
          </cell>
          <cell r="L290" t="str">
            <v>001J</v>
          </cell>
          <cell r="M290" t="str">
            <v>Non Current Assets</v>
          </cell>
          <cell r="N290" t="str">
            <v>002I</v>
          </cell>
          <cell r="O290" t="str">
            <v>Right of Use Assets</v>
          </cell>
        </row>
        <row r="291">
          <cell r="A291" t="str">
            <v>0218</v>
          </cell>
          <cell r="B291" t="str">
            <v>Right of Use Assets - dilapidation provisions change in discountg</v>
          </cell>
          <cell r="C291" t="str">
            <v>TOTA</v>
          </cell>
          <cell r="D291" t="str">
            <v>BALS</v>
          </cell>
          <cell r="E291" t="str">
            <v>BALANCE SHEET</v>
          </cell>
          <cell r="F291" t="str">
            <v>001M</v>
          </cell>
          <cell r="G291" t="str">
            <v>Assets</v>
          </cell>
          <cell r="H291" t="str">
            <v>001L</v>
          </cell>
          <cell r="I291" t="str">
            <v>Non Current Assets</v>
          </cell>
          <cell r="J291" t="str">
            <v>001K</v>
          </cell>
          <cell r="K291" t="str">
            <v>Non-Current Assets</v>
          </cell>
          <cell r="L291" t="str">
            <v>001J</v>
          </cell>
          <cell r="M291" t="str">
            <v>Non Current Assets</v>
          </cell>
          <cell r="N291" t="str">
            <v>002I</v>
          </cell>
          <cell r="O291" t="str">
            <v>Right of Use Assets</v>
          </cell>
        </row>
        <row r="292">
          <cell r="A292" t="str">
            <v>0219</v>
          </cell>
          <cell r="B292" t="str">
            <v>Right of Use Assets - remeasurement lease liability</v>
          </cell>
          <cell r="C292" t="str">
            <v>TOTA</v>
          </cell>
          <cell r="D292" t="str">
            <v>BALS</v>
          </cell>
          <cell r="E292" t="str">
            <v>BALANCE SHEET</v>
          </cell>
          <cell r="F292" t="str">
            <v>001M</v>
          </cell>
          <cell r="G292" t="str">
            <v>Assets</v>
          </cell>
          <cell r="H292" t="str">
            <v>001L</v>
          </cell>
          <cell r="I292" t="str">
            <v>Non Current Assets</v>
          </cell>
          <cell r="J292" t="str">
            <v>001K</v>
          </cell>
          <cell r="K292" t="str">
            <v>Non-Current Assets</v>
          </cell>
          <cell r="L292" t="str">
            <v>001J</v>
          </cell>
          <cell r="M292" t="str">
            <v>Non Current Assets</v>
          </cell>
          <cell r="N292" t="str">
            <v>002I</v>
          </cell>
          <cell r="O292" t="str">
            <v>Right of Use Assets</v>
          </cell>
        </row>
        <row r="293">
          <cell r="A293" t="str">
            <v>0220</v>
          </cell>
          <cell r="B293" t="str">
            <v>Right of Use - GC - Disposals / derecognition - peppercorn termin</v>
          </cell>
          <cell r="C293" t="str">
            <v>TOTA</v>
          </cell>
          <cell r="D293" t="str">
            <v>BALS</v>
          </cell>
          <cell r="E293" t="str">
            <v>BALANCE SHEET</v>
          </cell>
          <cell r="F293" t="str">
            <v>001M</v>
          </cell>
          <cell r="G293" t="str">
            <v>Assets</v>
          </cell>
          <cell r="H293" t="str">
            <v>001L</v>
          </cell>
          <cell r="I293" t="str">
            <v>Non Current Assets</v>
          </cell>
          <cell r="J293" t="str">
            <v>001K</v>
          </cell>
          <cell r="K293" t="str">
            <v>Non-Current Assets</v>
          </cell>
          <cell r="L293" t="str">
            <v>001J</v>
          </cell>
          <cell r="M293" t="str">
            <v>Non Current Assets</v>
          </cell>
          <cell r="N293" t="str">
            <v>002I</v>
          </cell>
          <cell r="O293" t="str">
            <v>Right of Use Assets</v>
          </cell>
        </row>
        <row r="294">
          <cell r="A294" t="str">
            <v>0221</v>
          </cell>
          <cell r="B294" t="str">
            <v>Right of Use Assets Additions - Up front payments</v>
          </cell>
          <cell r="C294" t="str">
            <v>TOTA</v>
          </cell>
          <cell r="D294" t="str">
            <v>BALS</v>
          </cell>
          <cell r="E294" t="str">
            <v>BALANCE SHEET</v>
          </cell>
          <cell r="F294" t="str">
            <v>001M</v>
          </cell>
          <cell r="G294" t="str">
            <v>Assets</v>
          </cell>
          <cell r="H294" t="str">
            <v>001L</v>
          </cell>
          <cell r="I294" t="str">
            <v>Non Current Assets</v>
          </cell>
          <cell r="J294" t="str">
            <v>001K</v>
          </cell>
          <cell r="K294" t="str">
            <v>Non-Current Assets</v>
          </cell>
          <cell r="L294" t="str">
            <v>001J</v>
          </cell>
          <cell r="M294" t="str">
            <v>Non Current Assets</v>
          </cell>
          <cell r="N294" t="str">
            <v>002I</v>
          </cell>
          <cell r="O294" t="str">
            <v>Right of Use Assets</v>
          </cell>
        </row>
        <row r="295">
          <cell r="A295" t="str">
            <v>0222</v>
          </cell>
          <cell r="B295" t="str">
            <v>Right of Use Assets Additions - initial direct costs</v>
          </cell>
          <cell r="C295" t="str">
            <v>TOTA</v>
          </cell>
          <cell r="D295" t="str">
            <v>BALS</v>
          </cell>
          <cell r="E295" t="str">
            <v>BALANCE SHEET</v>
          </cell>
          <cell r="F295" t="str">
            <v>001M</v>
          </cell>
          <cell r="G295" t="str">
            <v>Assets</v>
          </cell>
          <cell r="H295" t="str">
            <v>001L</v>
          </cell>
          <cell r="I295" t="str">
            <v>Non Current Assets</v>
          </cell>
          <cell r="J295" t="str">
            <v>001K</v>
          </cell>
          <cell r="K295" t="str">
            <v>Non-Current Assets</v>
          </cell>
          <cell r="L295" t="str">
            <v>001J</v>
          </cell>
          <cell r="M295" t="str">
            <v>Non Current Assets</v>
          </cell>
          <cell r="N295" t="str">
            <v>002I</v>
          </cell>
          <cell r="O295" t="str">
            <v>Right of Use Assets</v>
          </cell>
        </row>
        <row r="296">
          <cell r="A296" t="str">
            <v>0223</v>
          </cell>
          <cell r="B296" t="str">
            <v>Right of Use Assets Additions - cash lease incentives</v>
          </cell>
          <cell r="C296" t="str">
            <v>TOTA</v>
          </cell>
          <cell r="D296" t="str">
            <v>BALS</v>
          </cell>
          <cell r="E296" t="str">
            <v>BALANCE SHEET</v>
          </cell>
          <cell r="F296" t="str">
            <v>001M</v>
          </cell>
          <cell r="G296" t="str">
            <v>Assets</v>
          </cell>
          <cell r="H296" t="str">
            <v>001L</v>
          </cell>
          <cell r="I296" t="str">
            <v>Non Current Assets</v>
          </cell>
          <cell r="J296" t="str">
            <v>001K</v>
          </cell>
          <cell r="K296" t="str">
            <v>Non-Current Assets</v>
          </cell>
          <cell r="L296" t="str">
            <v>001J</v>
          </cell>
          <cell r="M296" t="str">
            <v>Non Current Assets</v>
          </cell>
          <cell r="N296" t="str">
            <v>002I</v>
          </cell>
          <cell r="O296" t="str">
            <v>Right of Use Assets</v>
          </cell>
        </row>
        <row r="297">
          <cell r="A297" t="str">
            <v>0224</v>
          </cell>
          <cell r="B297" t="str">
            <v>Right of Use Assets Additions - peppercorn</v>
          </cell>
          <cell r="C297" t="str">
            <v>TOTA</v>
          </cell>
          <cell r="D297" t="str">
            <v>BALS</v>
          </cell>
          <cell r="E297" t="str">
            <v>BALANCE SHEET</v>
          </cell>
          <cell r="F297" t="str">
            <v>001M</v>
          </cell>
          <cell r="G297" t="str">
            <v>Assets</v>
          </cell>
          <cell r="H297" t="str">
            <v>001L</v>
          </cell>
          <cell r="I297" t="str">
            <v>Non Current Assets</v>
          </cell>
          <cell r="J297" t="str">
            <v>001K</v>
          </cell>
          <cell r="K297" t="str">
            <v>Non-Current Assets</v>
          </cell>
          <cell r="L297" t="str">
            <v>001J</v>
          </cell>
          <cell r="M297" t="str">
            <v>Non Current Assets</v>
          </cell>
          <cell r="N297" t="str">
            <v>002I</v>
          </cell>
          <cell r="O297" t="str">
            <v>Right of Use Assets</v>
          </cell>
        </row>
        <row r="298">
          <cell r="A298" t="str">
            <v>0225</v>
          </cell>
          <cell r="B298" t="str">
            <v>Charitable Fund Disposals GBV</v>
          </cell>
          <cell r="C298" t="str">
            <v>TOTA</v>
          </cell>
          <cell r="D298" t="str">
            <v>BALS</v>
          </cell>
          <cell r="E298" t="str">
            <v>BALANCE SHEET</v>
          </cell>
          <cell r="F298" t="str">
            <v>001M</v>
          </cell>
          <cell r="G298" t="str">
            <v>Assets</v>
          </cell>
          <cell r="H298" t="str">
            <v>001L</v>
          </cell>
          <cell r="I298" t="str">
            <v>Non Current Assets</v>
          </cell>
          <cell r="J298" t="str">
            <v>001K</v>
          </cell>
          <cell r="K298" t="str">
            <v>Non-Current Assets</v>
          </cell>
          <cell r="L298" t="str">
            <v>001J</v>
          </cell>
          <cell r="M298" t="str">
            <v>Non Current Assets</v>
          </cell>
          <cell r="N298" t="str">
            <v>016I</v>
          </cell>
          <cell r="O298" t="str">
            <v>Property, plant and equipment: other</v>
          </cell>
        </row>
        <row r="299">
          <cell r="A299" t="str">
            <v>0226</v>
          </cell>
          <cell r="B299" t="str">
            <v>TBA</v>
          </cell>
          <cell r="C299" t="str">
            <v>TOTA</v>
          </cell>
          <cell r="D299" t="str">
            <v>BALS</v>
          </cell>
          <cell r="E299" t="str">
            <v>BALANCE SHEET</v>
          </cell>
          <cell r="F299" t="str">
            <v>001M</v>
          </cell>
          <cell r="G299" t="str">
            <v>Assets</v>
          </cell>
          <cell r="H299" t="str">
            <v>NMAL</v>
          </cell>
          <cell r="I299" t="str">
            <v>Not currently mapped - Assets</v>
          </cell>
          <cell r="J299" t="str">
            <v>NMAK</v>
          </cell>
          <cell r="K299" t="str">
            <v>Not currently mapped - Assets</v>
          </cell>
          <cell r="L299" t="str">
            <v>NMAJ</v>
          </cell>
          <cell r="M299" t="str">
            <v>Not currently mapped - Assets</v>
          </cell>
          <cell r="N299" t="str">
            <v>NMAI</v>
          </cell>
          <cell r="O299" t="str">
            <v>Not currently mapped - Assets</v>
          </cell>
        </row>
        <row r="300">
          <cell r="A300" t="str">
            <v>0227</v>
          </cell>
          <cell r="B300" t="str">
            <v>Right of Use Assets - rerecognition - intra-gov</v>
          </cell>
          <cell r="C300" t="str">
            <v>TOTA</v>
          </cell>
          <cell r="D300" t="str">
            <v>BALS</v>
          </cell>
          <cell r="E300" t="str">
            <v>BALANCE SHEET</v>
          </cell>
          <cell r="F300" t="str">
            <v>001M</v>
          </cell>
          <cell r="G300" t="str">
            <v>Assets</v>
          </cell>
          <cell r="H300" t="str">
            <v>001L</v>
          </cell>
          <cell r="I300" t="str">
            <v>Non Current Assets</v>
          </cell>
          <cell r="J300" t="str">
            <v>001K</v>
          </cell>
          <cell r="K300" t="str">
            <v>Non-Current Assets</v>
          </cell>
          <cell r="L300" t="str">
            <v>001J</v>
          </cell>
          <cell r="M300" t="str">
            <v>Non Current Assets</v>
          </cell>
          <cell r="N300" t="str">
            <v>002I</v>
          </cell>
          <cell r="O300" t="str">
            <v>Right of Use Assets</v>
          </cell>
        </row>
        <row r="301">
          <cell r="A301" t="str">
            <v>0228</v>
          </cell>
          <cell r="B301" t="str">
            <v>Right of Use Assets - rerecognition - ext to gov</v>
          </cell>
          <cell r="C301" t="str">
            <v>TOTA</v>
          </cell>
          <cell r="D301" t="str">
            <v>BALS</v>
          </cell>
          <cell r="E301" t="str">
            <v>BALANCE SHEET</v>
          </cell>
          <cell r="F301" t="str">
            <v>001M</v>
          </cell>
          <cell r="G301" t="str">
            <v>Assets</v>
          </cell>
          <cell r="H301" t="str">
            <v>001L</v>
          </cell>
          <cell r="I301" t="str">
            <v>Non Current Assets</v>
          </cell>
          <cell r="J301" t="str">
            <v>001K</v>
          </cell>
          <cell r="K301" t="str">
            <v>Non-Current Assets</v>
          </cell>
          <cell r="L301" t="str">
            <v>001J</v>
          </cell>
          <cell r="M301" t="str">
            <v>Non Current Assets</v>
          </cell>
          <cell r="N301" t="str">
            <v>002I</v>
          </cell>
          <cell r="O301" t="str">
            <v>Right of Use Assets</v>
          </cell>
        </row>
        <row r="302">
          <cell r="A302" t="str">
            <v>0230</v>
          </cell>
          <cell r="B302" t="str">
            <v>Right of Use - GC - Valuation/ GC at 1 April - brought forward</v>
          </cell>
          <cell r="C302" t="str">
            <v>TOTA</v>
          </cell>
          <cell r="D302" t="str">
            <v>BALS</v>
          </cell>
          <cell r="E302" t="str">
            <v>BALANCE SHEET</v>
          </cell>
          <cell r="F302" t="str">
            <v>001M</v>
          </cell>
          <cell r="G302" t="str">
            <v>Assets</v>
          </cell>
          <cell r="H302" t="str">
            <v>001L</v>
          </cell>
          <cell r="I302" t="str">
            <v>Non Current Assets</v>
          </cell>
          <cell r="J302" t="str">
            <v>001K</v>
          </cell>
          <cell r="K302" t="str">
            <v>Non-Current Assets</v>
          </cell>
          <cell r="L302" t="str">
            <v>001J</v>
          </cell>
          <cell r="M302" t="str">
            <v>Non Current Assets</v>
          </cell>
          <cell r="N302" t="str">
            <v>002I</v>
          </cell>
          <cell r="O302" t="str">
            <v>Right of Use Assets</v>
          </cell>
        </row>
        <row r="303">
          <cell r="A303" t="str">
            <v>0231</v>
          </cell>
          <cell r="B303" t="str">
            <v>Right of Use Assets Additions - lease liability</v>
          </cell>
          <cell r="C303" t="str">
            <v>TOTA</v>
          </cell>
          <cell r="D303" t="str">
            <v>BALS</v>
          </cell>
          <cell r="E303" t="str">
            <v>BALANCE SHEET</v>
          </cell>
          <cell r="F303" t="str">
            <v>001M</v>
          </cell>
          <cell r="G303" t="str">
            <v>Assets</v>
          </cell>
          <cell r="H303" t="str">
            <v>001L</v>
          </cell>
          <cell r="I303" t="str">
            <v>Non Current Assets</v>
          </cell>
          <cell r="J303" t="str">
            <v>001K</v>
          </cell>
          <cell r="K303" t="str">
            <v>Non-Current Assets</v>
          </cell>
          <cell r="L303" t="str">
            <v>001J</v>
          </cell>
          <cell r="M303" t="str">
            <v>Non Current Assets</v>
          </cell>
          <cell r="N303" t="str">
            <v>002I</v>
          </cell>
          <cell r="O303" t="str">
            <v>Right of Use Assets</v>
          </cell>
        </row>
        <row r="304">
          <cell r="A304" t="str">
            <v>0232</v>
          </cell>
          <cell r="B304" t="str">
            <v>Right of Use - GC - Reversal of impairments credited to operating</v>
          </cell>
          <cell r="C304" t="str">
            <v>TOTA</v>
          </cell>
          <cell r="D304" t="str">
            <v>BALS</v>
          </cell>
          <cell r="E304" t="str">
            <v>BALANCE SHEET</v>
          </cell>
          <cell r="F304" t="str">
            <v>001M</v>
          </cell>
          <cell r="G304" t="str">
            <v>Assets</v>
          </cell>
          <cell r="H304" t="str">
            <v>001L</v>
          </cell>
          <cell r="I304" t="str">
            <v>Non Current Assets</v>
          </cell>
          <cell r="J304" t="str">
            <v>001K</v>
          </cell>
          <cell r="K304" t="str">
            <v>Non-Current Assets</v>
          </cell>
          <cell r="L304" t="str">
            <v>001J</v>
          </cell>
          <cell r="M304" t="str">
            <v>Non Current Assets</v>
          </cell>
          <cell r="N304" t="str">
            <v>002I</v>
          </cell>
          <cell r="O304" t="str">
            <v>Right of Use Assets</v>
          </cell>
        </row>
        <row r="305">
          <cell r="A305" t="str">
            <v>0233</v>
          </cell>
          <cell r="B305" t="str">
            <v>Right of Use - GC - Impairments charged to operating expenses</v>
          </cell>
          <cell r="C305" t="str">
            <v>TOTA</v>
          </cell>
          <cell r="D305" t="str">
            <v>BALS</v>
          </cell>
          <cell r="E305" t="str">
            <v>BALANCE SHEET</v>
          </cell>
          <cell r="F305" t="str">
            <v>001M</v>
          </cell>
          <cell r="G305" t="str">
            <v>Assets</v>
          </cell>
          <cell r="H305" t="str">
            <v>001L</v>
          </cell>
          <cell r="I305" t="str">
            <v>Non Current Assets</v>
          </cell>
          <cell r="J305" t="str">
            <v>001K</v>
          </cell>
          <cell r="K305" t="str">
            <v>Non-Current Assets</v>
          </cell>
          <cell r="L305" t="str">
            <v>001J</v>
          </cell>
          <cell r="M305" t="str">
            <v>Non Current Assets</v>
          </cell>
          <cell r="N305" t="str">
            <v>002I</v>
          </cell>
          <cell r="O305" t="str">
            <v>Right of Use Assets</v>
          </cell>
        </row>
        <row r="306">
          <cell r="A306" t="str">
            <v>0234</v>
          </cell>
          <cell r="B306" t="str">
            <v>Right of Use - GC - Disposals / derecognition - lease termination</v>
          </cell>
          <cell r="C306" t="str">
            <v>TOTA</v>
          </cell>
          <cell r="D306" t="str">
            <v>BALS</v>
          </cell>
          <cell r="E306" t="str">
            <v>BALANCE SHEET</v>
          </cell>
          <cell r="F306" t="str">
            <v>001M</v>
          </cell>
          <cell r="G306" t="str">
            <v>Assets</v>
          </cell>
          <cell r="H306" t="str">
            <v>001L</v>
          </cell>
          <cell r="I306" t="str">
            <v>Non Current Assets</v>
          </cell>
          <cell r="J306" t="str">
            <v>001K</v>
          </cell>
          <cell r="K306" t="str">
            <v>Non-Current Assets</v>
          </cell>
          <cell r="L306" t="str">
            <v>001J</v>
          </cell>
          <cell r="M306" t="str">
            <v>Non Current Assets</v>
          </cell>
          <cell r="N306" t="str">
            <v>002I</v>
          </cell>
          <cell r="O306" t="str">
            <v>Right of Use Assets</v>
          </cell>
        </row>
        <row r="307">
          <cell r="A307" t="str">
            <v>0235</v>
          </cell>
          <cell r="B307" t="str">
            <v>Right of Use - GC - Transfers to/from assets held for sale and as</v>
          </cell>
          <cell r="C307" t="str">
            <v>TOTA</v>
          </cell>
          <cell r="D307" t="str">
            <v>BALS</v>
          </cell>
          <cell r="E307" t="str">
            <v>BALANCE SHEET</v>
          </cell>
          <cell r="F307" t="str">
            <v>001M</v>
          </cell>
          <cell r="G307" t="str">
            <v>Assets</v>
          </cell>
          <cell r="H307" t="str">
            <v>001L</v>
          </cell>
          <cell r="I307" t="str">
            <v>Non Current Assets</v>
          </cell>
          <cell r="J307" t="str">
            <v>001K</v>
          </cell>
          <cell r="K307" t="str">
            <v>Non-Current Assets</v>
          </cell>
          <cell r="L307" t="str">
            <v>001J</v>
          </cell>
          <cell r="M307" t="str">
            <v>Non Current Assets</v>
          </cell>
          <cell r="N307" t="str">
            <v>002I</v>
          </cell>
          <cell r="O307" t="str">
            <v>Right of Use Assets</v>
          </cell>
        </row>
        <row r="308">
          <cell r="A308" t="str">
            <v>0236</v>
          </cell>
          <cell r="B308" t="str">
            <v>Right of Use Assets Indexation</v>
          </cell>
          <cell r="C308" t="str">
            <v>TOTA</v>
          </cell>
          <cell r="D308" t="str">
            <v>BALS</v>
          </cell>
          <cell r="E308" t="str">
            <v>BALANCE SHEET</v>
          </cell>
          <cell r="F308" t="str">
            <v>001M</v>
          </cell>
          <cell r="G308" t="str">
            <v>Assets</v>
          </cell>
          <cell r="H308" t="str">
            <v>001L</v>
          </cell>
          <cell r="I308" t="str">
            <v>Non Current Assets</v>
          </cell>
          <cell r="J308" t="str">
            <v>001K</v>
          </cell>
          <cell r="K308" t="str">
            <v>Non-Current Assets</v>
          </cell>
          <cell r="L308" t="str">
            <v>001J</v>
          </cell>
          <cell r="M308" t="str">
            <v>Non Current Assets</v>
          </cell>
          <cell r="N308" t="str">
            <v>002I</v>
          </cell>
          <cell r="O308" t="str">
            <v>Right of Use Assets</v>
          </cell>
        </row>
        <row r="309">
          <cell r="A309" t="str">
            <v>0237</v>
          </cell>
          <cell r="B309" t="str">
            <v>Right of Use - GC - Revaluations</v>
          </cell>
          <cell r="C309" t="str">
            <v>TOTA</v>
          </cell>
          <cell r="D309" t="str">
            <v>BALS</v>
          </cell>
          <cell r="E309" t="str">
            <v>BALANCE SHEET</v>
          </cell>
          <cell r="F309" t="str">
            <v>001M</v>
          </cell>
          <cell r="G309" t="str">
            <v>Assets</v>
          </cell>
          <cell r="H309" t="str">
            <v>001L</v>
          </cell>
          <cell r="I309" t="str">
            <v>Non Current Assets</v>
          </cell>
          <cell r="J309" t="str">
            <v>001K</v>
          </cell>
          <cell r="K309" t="str">
            <v>Non-Current Assets</v>
          </cell>
          <cell r="L309" t="str">
            <v>001J</v>
          </cell>
          <cell r="M309" t="str">
            <v>Non Current Assets</v>
          </cell>
          <cell r="N309" t="str">
            <v>002I</v>
          </cell>
          <cell r="O309" t="str">
            <v>Right of Use Assets</v>
          </cell>
        </row>
        <row r="310">
          <cell r="A310" t="str">
            <v>0238</v>
          </cell>
          <cell r="B310" t="str">
            <v>Right of Use - GC - Reclassifications</v>
          </cell>
          <cell r="C310" t="str">
            <v>TOTA</v>
          </cell>
          <cell r="D310" t="str">
            <v>BALS</v>
          </cell>
          <cell r="E310" t="str">
            <v>BALANCE SHEET</v>
          </cell>
          <cell r="F310" t="str">
            <v>001M</v>
          </cell>
          <cell r="G310" t="str">
            <v>Assets</v>
          </cell>
          <cell r="H310" t="str">
            <v>001L</v>
          </cell>
          <cell r="I310" t="str">
            <v>Non Current Assets</v>
          </cell>
          <cell r="J310" t="str">
            <v>001K</v>
          </cell>
          <cell r="K310" t="str">
            <v>Non-Current Assets</v>
          </cell>
          <cell r="L310" t="str">
            <v>001J</v>
          </cell>
          <cell r="M310" t="str">
            <v>Non Current Assets</v>
          </cell>
          <cell r="N310" t="str">
            <v>002I</v>
          </cell>
          <cell r="O310" t="str">
            <v>Right of Use Assets</v>
          </cell>
        </row>
        <row r="311">
          <cell r="A311" t="str">
            <v>0239</v>
          </cell>
          <cell r="B311" t="str">
            <v>Right of Use - GC - Transfers by absorbtion</v>
          </cell>
          <cell r="C311" t="str">
            <v>TOTA</v>
          </cell>
          <cell r="D311" t="str">
            <v>BALS</v>
          </cell>
          <cell r="E311" t="str">
            <v>BALANCE SHEET</v>
          </cell>
          <cell r="F311" t="str">
            <v>001M</v>
          </cell>
          <cell r="G311" t="str">
            <v>Assets</v>
          </cell>
          <cell r="H311" t="str">
            <v>001L</v>
          </cell>
          <cell r="I311" t="str">
            <v>Non Current Assets</v>
          </cell>
          <cell r="J311" t="str">
            <v>001K</v>
          </cell>
          <cell r="K311" t="str">
            <v>Non-Current Assets</v>
          </cell>
          <cell r="L311" t="str">
            <v>001J</v>
          </cell>
          <cell r="M311" t="str">
            <v>Non Current Assets</v>
          </cell>
          <cell r="N311" t="str">
            <v>002I</v>
          </cell>
          <cell r="O311" t="str">
            <v>Right of Use Assets</v>
          </cell>
        </row>
        <row r="312">
          <cell r="A312" t="str">
            <v>0240</v>
          </cell>
          <cell r="B312" t="str">
            <v>Right of Use - Acc Depn - at 1 April - brought forward</v>
          </cell>
          <cell r="C312" t="str">
            <v>TOTA</v>
          </cell>
          <cell r="D312" t="str">
            <v>BALS</v>
          </cell>
          <cell r="E312" t="str">
            <v>BALANCE SHEET</v>
          </cell>
          <cell r="F312" t="str">
            <v>001M</v>
          </cell>
          <cell r="G312" t="str">
            <v>Assets</v>
          </cell>
          <cell r="H312" t="str">
            <v>001L</v>
          </cell>
          <cell r="I312" t="str">
            <v>Non Current Assets</v>
          </cell>
          <cell r="J312" t="str">
            <v>001K</v>
          </cell>
          <cell r="K312" t="str">
            <v>Non-Current Assets</v>
          </cell>
          <cell r="L312" t="str">
            <v>001J</v>
          </cell>
          <cell r="M312" t="str">
            <v>Non Current Assets</v>
          </cell>
          <cell r="N312" t="str">
            <v>002I</v>
          </cell>
          <cell r="O312" t="str">
            <v>Right of Use Assets</v>
          </cell>
        </row>
        <row r="313">
          <cell r="A313" t="str">
            <v>0241</v>
          </cell>
          <cell r="B313" t="str">
            <v>Right of Use - Acc Depn - Provided during the year</v>
          </cell>
          <cell r="C313" t="str">
            <v>TOTA</v>
          </cell>
          <cell r="D313" t="str">
            <v>BALS</v>
          </cell>
          <cell r="E313" t="str">
            <v>BALANCE SHEET</v>
          </cell>
          <cell r="F313" t="str">
            <v>001M</v>
          </cell>
          <cell r="G313" t="str">
            <v>Assets</v>
          </cell>
          <cell r="H313" t="str">
            <v>001L</v>
          </cell>
          <cell r="I313" t="str">
            <v>Non Current Assets</v>
          </cell>
          <cell r="J313" t="str">
            <v>001K</v>
          </cell>
          <cell r="K313" t="str">
            <v>Non-Current Assets</v>
          </cell>
          <cell r="L313" t="str">
            <v>001J</v>
          </cell>
          <cell r="M313" t="str">
            <v>Non Current Assets</v>
          </cell>
          <cell r="N313" t="str">
            <v>002I</v>
          </cell>
          <cell r="O313" t="str">
            <v>Right of Use Assets</v>
          </cell>
        </row>
        <row r="314">
          <cell r="A314" t="str">
            <v>0242</v>
          </cell>
          <cell r="B314" t="str">
            <v>Right of Use - Acc Depn - Reversal of impairments credited to ope</v>
          </cell>
          <cell r="C314" t="str">
            <v>TOTA</v>
          </cell>
          <cell r="D314" t="str">
            <v>BALS</v>
          </cell>
          <cell r="E314" t="str">
            <v>BALANCE SHEET</v>
          </cell>
          <cell r="F314" t="str">
            <v>001M</v>
          </cell>
          <cell r="G314" t="str">
            <v>Assets</v>
          </cell>
          <cell r="H314" t="str">
            <v>001L</v>
          </cell>
          <cell r="I314" t="str">
            <v>Non Current Assets</v>
          </cell>
          <cell r="J314" t="str">
            <v>001K</v>
          </cell>
          <cell r="K314" t="str">
            <v>Non-Current Assets</v>
          </cell>
          <cell r="L314" t="str">
            <v>001J</v>
          </cell>
          <cell r="M314" t="str">
            <v>Non Current Assets</v>
          </cell>
          <cell r="N314" t="str">
            <v>002I</v>
          </cell>
          <cell r="O314" t="str">
            <v>Right of Use Assets</v>
          </cell>
        </row>
        <row r="315">
          <cell r="A315" t="str">
            <v>0243</v>
          </cell>
          <cell r="B315" t="str">
            <v>Right of Use - Acc Depn - Impairments charged to operating expens</v>
          </cell>
          <cell r="C315" t="str">
            <v>TOTA</v>
          </cell>
          <cell r="D315" t="str">
            <v>BALS</v>
          </cell>
          <cell r="E315" t="str">
            <v>BALANCE SHEET</v>
          </cell>
          <cell r="F315" t="str">
            <v>001M</v>
          </cell>
          <cell r="G315" t="str">
            <v>Assets</v>
          </cell>
          <cell r="H315" t="str">
            <v>001L</v>
          </cell>
          <cell r="I315" t="str">
            <v>Non Current Assets</v>
          </cell>
          <cell r="J315" t="str">
            <v>001K</v>
          </cell>
          <cell r="K315" t="str">
            <v>Non-Current Assets</v>
          </cell>
          <cell r="L315" t="str">
            <v>001J</v>
          </cell>
          <cell r="M315" t="str">
            <v>Non Current Assets</v>
          </cell>
          <cell r="N315" t="str">
            <v>002I</v>
          </cell>
          <cell r="O315" t="str">
            <v>Right of Use Assets</v>
          </cell>
        </row>
        <row r="316">
          <cell r="A316" t="str">
            <v>0244</v>
          </cell>
          <cell r="B316" t="str">
            <v>Right of Use - Acc Depn - Disposals / derecognition - lease termi</v>
          </cell>
          <cell r="C316" t="str">
            <v>TOTA</v>
          </cell>
          <cell r="D316" t="str">
            <v>BALS</v>
          </cell>
          <cell r="E316" t="str">
            <v>BALANCE SHEET</v>
          </cell>
          <cell r="F316" t="str">
            <v>001M</v>
          </cell>
          <cell r="G316" t="str">
            <v>Assets</v>
          </cell>
          <cell r="H316" t="str">
            <v>001L</v>
          </cell>
          <cell r="I316" t="str">
            <v>Non Current Assets</v>
          </cell>
          <cell r="J316" t="str">
            <v>001K</v>
          </cell>
          <cell r="K316" t="str">
            <v>Non-Current Assets</v>
          </cell>
          <cell r="L316" t="str">
            <v>001J</v>
          </cell>
          <cell r="M316" t="str">
            <v>Non Current Assets</v>
          </cell>
          <cell r="N316" t="str">
            <v>002I</v>
          </cell>
          <cell r="O316" t="str">
            <v>Right of Use Assets</v>
          </cell>
        </row>
        <row r="317">
          <cell r="A317" t="str">
            <v>0245</v>
          </cell>
          <cell r="B317" t="str">
            <v>Provided during the year - peppercorn leased asset</v>
          </cell>
          <cell r="C317" t="str">
            <v>TOTA</v>
          </cell>
          <cell r="D317" t="str">
            <v>BALS</v>
          </cell>
          <cell r="E317" t="str">
            <v>BALANCE SHEET</v>
          </cell>
          <cell r="F317" t="str">
            <v>001M</v>
          </cell>
          <cell r="G317" t="str">
            <v>Assets</v>
          </cell>
          <cell r="H317" t="str">
            <v>001L</v>
          </cell>
          <cell r="I317" t="str">
            <v>Non Current Assets</v>
          </cell>
          <cell r="J317" t="str">
            <v>001K</v>
          </cell>
          <cell r="K317" t="str">
            <v>Non-Current Assets</v>
          </cell>
          <cell r="L317" t="str">
            <v>001J</v>
          </cell>
          <cell r="M317" t="str">
            <v>Non Current Assets</v>
          </cell>
          <cell r="N317" t="str">
            <v>002I</v>
          </cell>
          <cell r="O317" t="str">
            <v>Right of Use Assets</v>
          </cell>
        </row>
        <row r="318">
          <cell r="A318" t="str">
            <v>0246</v>
          </cell>
          <cell r="B318" t="str">
            <v>Right of Use - Acc Depn - Transfers by absorbtion</v>
          </cell>
          <cell r="C318" t="str">
            <v>TOTA</v>
          </cell>
          <cell r="D318" t="str">
            <v>BALS</v>
          </cell>
          <cell r="E318" t="str">
            <v>BALANCE SHEET</v>
          </cell>
          <cell r="F318" t="str">
            <v>001M</v>
          </cell>
          <cell r="G318" t="str">
            <v>Assets</v>
          </cell>
          <cell r="H318" t="str">
            <v>001L</v>
          </cell>
          <cell r="I318" t="str">
            <v>Non Current Assets</v>
          </cell>
          <cell r="J318" t="str">
            <v>001K</v>
          </cell>
          <cell r="K318" t="str">
            <v>Non-Current Assets</v>
          </cell>
          <cell r="L318" t="str">
            <v>001J</v>
          </cell>
          <cell r="M318" t="str">
            <v>Non Current Assets</v>
          </cell>
          <cell r="N318" t="str">
            <v>002I</v>
          </cell>
          <cell r="O318" t="str">
            <v>Right of Use Assets</v>
          </cell>
        </row>
        <row r="319">
          <cell r="A319" t="str">
            <v>0247</v>
          </cell>
          <cell r="B319" t="str">
            <v>Right of Use - Acc Depn - Revaluations</v>
          </cell>
          <cell r="C319" t="str">
            <v>TOTA</v>
          </cell>
          <cell r="D319" t="str">
            <v>BALS</v>
          </cell>
          <cell r="E319" t="str">
            <v>BALANCE SHEET</v>
          </cell>
          <cell r="F319" t="str">
            <v>001M</v>
          </cell>
          <cell r="G319" t="str">
            <v>Assets</v>
          </cell>
          <cell r="H319" t="str">
            <v>001L</v>
          </cell>
          <cell r="I319" t="str">
            <v>Non Current Assets</v>
          </cell>
          <cell r="J319" t="str">
            <v>001K</v>
          </cell>
          <cell r="K319" t="str">
            <v>Non-Current Assets</v>
          </cell>
          <cell r="L319" t="str">
            <v>001J</v>
          </cell>
          <cell r="M319" t="str">
            <v>Non Current Assets</v>
          </cell>
          <cell r="N319" t="str">
            <v>002I</v>
          </cell>
          <cell r="O319" t="str">
            <v>Right of Use Assets</v>
          </cell>
        </row>
        <row r="320">
          <cell r="A320" t="str">
            <v>0248</v>
          </cell>
          <cell r="B320" t="str">
            <v>Right of Use - Acc Depn - Reclassifications</v>
          </cell>
          <cell r="C320" t="str">
            <v>TOTA</v>
          </cell>
          <cell r="D320" t="str">
            <v>BALS</v>
          </cell>
          <cell r="E320" t="str">
            <v>BALANCE SHEET</v>
          </cell>
          <cell r="F320" t="str">
            <v>001M</v>
          </cell>
          <cell r="G320" t="str">
            <v>Assets</v>
          </cell>
          <cell r="H320" t="str">
            <v>001L</v>
          </cell>
          <cell r="I320" t="str">
            <v>Non Current Assets</v>
          </cell>
          <cell r="J320" t="str">
            <v>001K</v>
          </cell>
          <cell r="K320" t="str">
            <v>Non-Current Assets</v>
          </cell>
          <cell r="L320" t="str">
            <v>001J</v>
          </cell>
          <cell r="M320" t="str">
            <v>Non Current Assets</v>
          </cell>
          <cell r="N320" t="str">
            <v>002I</v>
          </cell>
          <cell r="O320" t="str">
            <v>Right of Use Assets</v>
          </cell>
        </row>
        <row r="321">
          <cell r="A321" t="str">
            <v>0249</v>
          </cell>
          <cell r="B321" t="str">
            <v>ROU - Acc Depn - Impairments charged to the reval reserve</v>
          </cell>
          <cell r="C321" t="str">
            <v>TOTA</v>
          </cell>
          <cell r="D321" t="str">
            <v>BALS</v>
          </cell>
          <cell r="E321" t="str">
            <v>BALANCE SHEET</v>
          </cell>
          <cell r="F321" t="str">
            <v>001M</v>
          </cell>
          <cell r="G321" t="str">
            <v>Assets</v>
          </cell>
          <cell r="H321" t="str">
            <v>001L</v>
          </cell>
          <cell r="I321" t="str">
            <v>Non Current Assets</v>
          </cell>
          <cell r="J321" t="str">
            <v>001K</v>
          </cell>
          <cell r="K321" t="str">
            <v>Non-Current Assets</v>
          </cell>
          <cell r="L321" t="str">
            <v>001J</v>
          </cell>
          <cell r="M321" t="str">
            <v>Non Current Assets</v>
          </cell>
          <cell r="N321" t="str">
            <v>002I</v>
          </cell>
          <cell r="O321" t="str">
            <v>Right of Use Assets</v>
          </cell>
        </row>
        <row r="322">
          <cell r="A322" t="str">
            <v>0250</v>
          </cell>
          <cell r="B322" t="str">
            <v>ROU - Acc Depn - Reversal of impairments credited to the reval re</v>
          </cell>
          <cell r="C322" t="str">
            <v>TOTA</v>
          </cell>
          <cell r="D322" t="str">
            <v>BALS</v>
          </cell>
          <cell r="E322" t="str">
            <v>BALANCE SHEET</v>
          </cell>
          <cell r="F322" t="str">
            <v>001M</v>
          </cell>
          <cell r="G322" t="str">
            <v>Assets</v>
          </cell>
          <cell r="H322" t="str">
            <v>001L</v>
          </cell>
          <cell r="I322" t="str">
            <v>Non Current Assets</v>
          </cell>
          <cell r="J322" t="str">
            <v>001K</v>
          </cell>
          <cell r="K322" t="str">
            <v>Non-Current Assets</v>
          </cell>
          <cell r="L322" t="str">
            <v>001J</v>
          </cell>
          <cell r="M322" t="str">
            <v>Non Current Assets</v>
          </cell>
          <cell r="N322" t="str">
            <v>002I</v>
          </cell>
          <cell r="O322" t="str">
            <v>Right of Use Assets</v>
          </cell>
        </row>
        <row r="323">
          <cell r="A323" t="str">
            <v>0251</v>
          </cell>
          <cell r="B323" t="str">
            <v>RoU - Depn - Remeasurements - retranslation gains losses on forei</v>
          </cell>
          <cell r="C323" t="str">
            <v>TOTA</v>
          </cell>
          <cell r="D323" t="str">
            <v>BALS</v>
          </cell>
          <cell r="E323" t="str">
            <v>BALANCE SHEET</v>
          </cell>
          <cell r="F323" t="str">
            <v>001M</v>
          </cell>
          <cell r="G323" t="str">
            <v>Assets</v>
          </cell>
          <cell r="H323" t="str">
            <v>001L</v>
          </cell>
          <cell r="I323" t="str">
            <v>Non Current Assets</v>
          </cell>
          <cell r="J323" t="str">
            <v>001K</v>
          </cell>
          <cell r="K323" t="str">
            <v>Non-Current Assets</v>
          </cell>
          <cell r="L323" t="str">
            <v>001J</v>
          </cell>
          <cell r="M323" t="str">
            <v>Non Current Assets</v>
          </cell>
          <cell r="N323" t="str">
            <v>002I</v>
          </cell>
          <cell r="O323" t="str">
            <v>Right of Use Assets</v>
          </cell>
        </row>
        <row r="324">
          <cell r="A324" t="str">
            <v>0252</v>
          </cell>
          <cell r="B324" t="str">
            <v>ROU - GC - Impairments charged to the reval reserve</v>
          </cell>
          <cell r="C324" t="str">
            <v>TOTA</v>
          </cell>
          <cell r="D324" t="str">
            <v>BALS</v>
          </cell>
          <cell r="E324" t="str">
            <v>BALANCE SHEET</v>
          </cell>
          <cell r="F324" t="str">
            <v>001M</v>
          </cell>
          <cell r="G324" t="str">
            <v>Assets</v>
          </cell>
          <cell r="H324" t="str">
            <v>001L</v>
          </cell>
          <cell r="I324" t="str">
            <v>Non Current Assets</v>
          </cell>
          <cell r="J324" t="str">
            <v>001K</v>
          </cell>
          <cell r="K324" t="str">
            <v>Non-Current Assets</v>
          </cell>
          <cell r="L324" t="str">
            <v>001J</v>
          </cell>
          <cell r="M324" t="str">
            <v>Non Current Assets</v>
          </cell>
          <cell r="N324" t="str">
            <v>002I</v>
          </cell>
          <cell r="O324" t="str">
            <v>Right of Use Assets</v>
          </cell>
        </row>
        <row r="325">
          <cell r="A325" t="str">
            <v>0253</v>
          </cell>
          <cell r="B325" t="str">
            <v>ROU - GC - Reversal of impairments credited to the reval reserve</v>
          </cell>
          <cell r="C325" t="str">
            <v>TOTA</v>
          </cell>
          <cell r="D325" t="str">
            <v>BALS</v>
          </cell>
          <cell r="E325" t="str">
            <v>BALANCE SHEET</v>
          </cell>
          <cell r="F325" t="str">
            <v>001M</v>
          </cell>
          <cell r="G325" t="str">
            <v>Assets</v>
          </cell>
          <cell r="H325" t="str">
            <v>001L</v>
          </cell>
          <cell r="I325" t="str">
            <v>Non Current Assets</v>
          </cell>
          <cell r="J325" t="str">
            <v>001K</v>
          </cell>
          <cell r="K325" t="str">
            <v>Non-Current Assets</v>
          </cell>
          <cell r="L325" t="str">
            <v>001J</v>
          </cell>
          <cell r="M325" t="str">
            <v>Non Current Assets</v>
          </cell>
          <cell r="N325" t="str">
            <v>002I</v>
          </cell>
          <cell r="O325" t="str">
            <v>Right of Use Assets</v>
          </cell>
        </row>
        <row r="326">
          <cell r="A326" t="str">
            <v>0254</v>
          </cell>
          <cell r="B326" t="str">
            <v>Right of Use - Acc Depn - Disposals / derecognition - peppercorn</v>
          </cell>
          <cell r="C326" t="str">
            <v>TOTA</v>
          </cell>
          <cell r="D326" t="str">
            <v>BALS</v>
          </cell>
          <cell r="E326" t="str">
            <v>BALANCE SHEET</v>
          </cell>
          <cell r="F326" t="str">
            <v>001M</v>
          </cell>
          <cell r="G326" t="str">
            <v>Assets</v>
          </cell>
          <cell r="H326" t="str">
            <v>001L</v>
          </cell>
          <cell r="I326" t="str">
            <v>Non Current Assets</v>
          </cell>
          <cell r="J326" t="str">
            <v>001K</v>
          </cell>
          <cell r="K326" t="str">
            <v>Non-Current Assets</v>
          </cell>
          <cell r="L326" t="str">
            <v>001J</v>
          </cell>
          <cell r="M326" t="str">
            <v>Non Current Assets</v>
          </cell>
          <cell r="N326" t="str">
            <v>002I</v>
          </cell>
          <cell r="O326" t="str">
            <v>Right of Use Assets</v>
          </cell>
        </row>
        <row r="327">
          <cell r="A327" t="str">
            <v>0255</v>
          </cell>
          <cell r="B327" t="str">
            <v>Right of Use - Acc Depn - Disposals / derecognition - new subleas</v>
          </cell>
          <cell r="C327" t="str">
            <v>TOTA</v>
          </cell>
          <cell r="D327" t="str">
            <v>BALS</v>
          </cell>
          <cell r="E327" t="str">
            <v>BALANCE SHEET</v>
          </cell>
          <cell r="F327" t="str">
            <v>001M</v>
          </cell>
          <cell r="G327" t="str">
            <v>Assets</v>
          </cell>
          <cell r="H327" t="str">
            <v>001L</v>
          </cell>
          <cell r="I327" t="str">
            <v>Non Current Assets</v>
          </cell>
          <cell r="J327" t="str">
            <v>001K</v>
          </cell>
          <cell r="K327" t="str">
            <v>Non-Current Assets</v>
          </cell>
          <cell r="L327" t="str">
            <v>001J</v>
          </cell>
          <cell r="M327" t="str">
            <v>Non Current Assets</v>
          </cell>
          <cell r="N327" t="str">
            <v>002I</v>
          </cell>
          <cell r="O327" t="str">
            <v>Right of Use Assets</v>
          </cell>
        </row>
        <row r="328">
          <cell r="A328" t="str">
            <v>0256</v>
          </cell>
          <cell r="B328" t="str">
            <v>Right of Use - Acc Depn - Disposals / derecognition - new subleas</v>
          </cell>
          <cell r="C328" t="str">
            <v>TOTA</v>
          </cell>
          <cell r="D328" t="str">
            <v>BALS</v>
          </cell>
          <cell r="E328" t="str">
            <v>BALANCE SHEET</v>
          </cell>
          <cell r="F328" t="str">
            <v>001M</v>
          </cell>
          <cell r="G328" t="str">
            <v>Assets</v>
          </cell>
          <cell r="H328" t="str">
            <v>001L</v>
          </cell>
          <cell r="I328" t="str">
            <v>Non Current Assets</v>
          </cell>
          <cell r="J328" t="str">
            <v>001K</v>
          </cell>
          <cell r="K328" t="str">
            <v>Non-Current Assets</v>
          </cell>
          <cell r="L328" t="str">
            <v>001J</v>
          </cell>
          <cell r="M328" t="str">
            <v>Non Current Assets</v>
          </cell>
          <cell r="N328" t="str">
            <v>002I</v>
          </cell>
          <cell r="O328" t="str">
            <v>Right of Use Assets</v>
          </cell>
        </row>
        <row r="329">
          <cell r="A329" t="str">
            <v>0257</v>
          </cell>
          <cell r="B329" t="str">
            <v>Right of Use - Acc Depn - Disposals / derecognition - new pepperc</v>
          </cell>
          <cell r="C329" t="str">
            <v>TOTA</v>
          </cell>
          <cell r="D329" t="str">
            <v>BALS</v>
          </cell>
          <cell r="E329" t="str">
            <v>BALANCE SHEET</v>
          </cell>
          <cell r="F329" t="str">
            <v>001M</v>
          </cell>
          <cell r="G329" t="str">
            <v>Assets</v>
          </cell>
          <cell r="H329" t="str">
            <v>001L</v>
          </cell>
          <cell r="I329" t="str">
            <v>Non Current Assets</v>
          </cell>
          <cell r="J329" t="str">
            <v>001K</v>
          </cell>
          <cell r="K329" t="str">
            <v>Non-Current Assets</v>
          </cell>
          <cell r="L329" t="str">
            <v>001J</v>
          </cell>
          <cell r="M329" t="str">
            <v>Non Current Assets</v>
          </cell>
          <cell r="N329" t="str">
            <v>002I</v>
          </cell>
          <cell r="O329" t="str">
            <v>Right of Use Assets</v>
          </cell>
        </row>
        <row r="330">
          <cell r="A330" t="str">
            <v>0258</v>
          </cell>
          <cell r="B330" t="str">
            <v>Right of Use - Acc Depn - Disposals / derecognition - new pepperc</v>
          </cell>
          <cell r="C330" t="str">
            <v>TOTA</v>
          </cell>
          <cell r="D330" t="str">
            <v>BALS</v>
          </cell>
          <cell r="E330" t="str">
            <v>BALANCE SHEET</v>
          </cell>
          <cell r="F330" t="str">
            <v>001M</v>
          </cell>
          <cell r="G330" t="str">
            <v>Assets</v>
          </cell>
          <cell r="H330" t="str">
            <v>001L</v>
          </cell>
          <cell r="I330" t="str">
            <v>Non Current Assets</v>
          </cell>
          <cell r="J330" t="str">
            <v>001K</v>
          </cell>
          <cell r="K330" t="str">
            <v>Non-Current Assets</v>
          </cell>
          <cell r="L330" t="str">
            <v>001J</v>
          </cell>
          <cell r="M330" t="str">
            <v>Non Current Assets</v>
          </cell>
          <cell r="N330" t="str">
            <v>002I</v>
          </cell>
          <cell r="O330" t="str">
            <v>Right of Use Assets</v>
          </cell>
        </row>
        <row r="331">
          <cell r="A331" t="str">
            <v>0260</v>
          </cell>
          <cell r="B331" t="str">
            <v>ROU - GC - Valuation/ GC at 1 April - brought forward</v>
          </cell>
          <cell r="C331" t="str">
            <v>TOTA</v>
          </cell>
          <cell r="D331" t="str">
            <v>BALS</v>
          </cell>
          <cell r="E331" t="str">
            <v>BALANCE SHEET</v>
          </cell>
          <cell r="F331" t="str">
            <v>001M</v>
          </cell>
          <cell r="G331" t="str">
            <v>Assets</v>
          </cell>
          <cell r="H331" t="str">
            <v>001L</v>
          </cell>
          <cell r="I331" t="str">
            <v>Non Current Assets</v>
          </cell>
          <cell r="J331" t="str">
            <v>001K</v>
          </cell>
          <cell r="K331" t="str">
            <v>Non-Current Assets</v>
          </cell>
          <cell r="L331" t="str">
            <v>001J</v>
          </cell>
          <cell r="M331" t="str">
            <v>Non Current Assets</v>
          </cell>
          <cell r="N331" t="str">
            <v>002I</v>
          </cell>
          <cell r="O331" t="str">
            <v>Right of Use Assets</v>
          </cell>
        </row>
        <row r="332">
          <cell r="A332" t="str">
            <v>0261</v>
          </cell>
          <cell r="B332" t="str">
            <v>ROU - GC - Additions</v>
          </cell>
          <cell r="C332" t="str">
            <v>TOTA</v>
          </cell>
          <cell r="D332" t="str">
            <v>BALS</v>
          </cell>
          <cell r="E332" t="str">
            <v>BALANCE SHEET</v>
          </cell>
          <cell r="F332" t="str">
            <v>001M</v>
          </cell>
          <cell r="G332" t="str">
            <v>Assets</v>
          </cell>
          <cell r="H332" t="str">
            <v>001L</v>
          </cell>
          <cell r="I332" t="str">
            <v>Non Current Assets</v>
          </cell>
          <cell r="J332" t="str">
            <v>001K</v>
          </cell>
          <cell r="K332" t="str">
            <v>Non-Current Assets</v>
          </cell>
          <cell r="L332" t="str">
            <v>001J</v>
          </cell>
          <cell r="M332" t="str">
            <v>Non Current Assets</v>
          </cell>
          <cell r="N332" t="str">
            <v>002I</v>
          </cell>
          <cell r="O332" t="str">
            <v>Right of Use Assets</v>
          </cell>
        </row>
        <row r="333">
          <cell r="A333" t="str">
            <v>0262</v>
          </cell>
          <cell r="B333" t="str">
            <v>Additions - lease liability - Sublease intra-gov</v>
          </cell>
          <cell r="C333" t="str">
            <v>TOTA</v>
          </cell>
          <cell r="D333" t="str">
            <v>BALS</v>
          </cell>
          <cell r="E333" t="str">
            <v>BALANCE SHEET</v>
          </cell>
          <cell r="F333" t="str">
            <v>001M</v>
          </cell>
          <cell r="G333" t="str">
            <v>Assets</v>
          </cell>
          <cell r="H333" t="str">
            <v>001L</v>
          </cell>
          <cell r="I333" t="str">
            <v>Non Current Assets</v>
          </cell>
          <cell r="J333" t="str">
            <v>001K</v>
          </cell>
          <cell r="K333" t="str">
            <v>Non-Current Assets</v>
          </cell>
          <cell r="L333" t="str">
            <v>001J</v>
          </cell>
          <cell r="M333" t="str">
            <v>Non Current Assets</v>
          </cell>
          <cell r="N333" t="str">
            <v>002I</v>
          </cell>
          <cell r="O333" t="str">
            <v>Right of Use Assets</v>
          </cell>
        </row>
        <row r="334">
          <cell r="A334" t="str">
            <v>0263</v>
          </cell>
          <cell r="B334" t="str">
            <v>Additions - lease liability - Sublease intra-gov</v>
          </cell>
          <cell r="C334" t="str">
            <v>TOTA</v>
          </cell>
          <cell r="D334" t="str">
            <v>BALS</v>
          </cell>
          <cell r="E334" t="str">
            <v>BALANCE SHEET</v>
          </cell>
          <cell r="F334" t="str">
            <v>001M</v>
          </cell>
          <cell r="G334" t="str">
            <v>Assets</v>
          </cell>
          <cell r="H334" t="str">
            <v>001L</v>
          </cell>
          <cell r="I334" t="str">
            <v>Non Current Assets</v>
          </cell>
          <cell r="J334" t="str">
            <v>001K</v>
          </cell>
          <cell r="K334" t="str">
            <v>Non-Current Assets</v>
          </cell>
          <cell r="L334" t="str">
            <v>001J</v>
          </cell>
          <cell r="M334" t="str">
            <v>Non Current Assets</v>
          </cell>
          <cell r="N334" t="str">
            <v>002I</v>
          </cell>
          <cell r="O334" t="str">
            <v>Right of Use Assets</v>
          </cell>
        </row>
        <row r="335">
          <cell r="A335" t="str">
            <v>0264</v>
          </cell>
          <cell r="B335" t="str">
            <v>Additions - peppercorn - Sublease intra-gov</v>
          </cell>
          <cell r="C335" t="str">
            <v>TOTA</v>
          </cell>
          <cell r="D335" t="str">
            <v>BALS</v>
          </cell>
          <cell r="E335" t="str">
            <v>BALANCE SHEET</v>
          </cell>
          <cell r="F335" t="str">
            <v>001M</v>
          </cell>
          <cell r="G335" t="str">
            <v>Assets</v>
          </cell>
          <cell r="H335" t="str">
            <v>001L</v>
          </cell>
          <cell r="I335" t="str">
            <v>Non Current Assets</v>
          </cell>
          <cell r="J335" t="str">
            <v>001K</v>
          </cell>
          <cell r="K335" t="str">
            <v>Non-Current Assets</v>
          </cell>
          <cell r="L335" t="str">
            <v>001J</v>
          </cell>
          <cell r="M335" t="str">
            <v>Non Current Assets</v>
          </cell>
          <cell r="N335" t="str">
            <v>002I</v>
          </cell>
          <cell r="O335" t="str">
            <v>Right of Use Assets</v>
          </cell>
        </row>
        <row r="336">
          <cell r="A336" t="str">
            <v>0265</v>
          </cell>
          <cell r="B336" t="str">
            <v>Additions - peppercorn - Sublease extra-gov</v>
          </cell>
          <cell r="C336" t="str">
            <v>TOTA</v>
          </cell>
          <cell r="D336" t="str">
            <v>BALS</v>
          </cell>
          <cell r="E336" t="str">
            <v>BALANCE SHEET</v>
          </cell>
          <cell r="F336" t="str">
            <v>001M</v>
          </cell>
          <cell r="G336" t="str">
            <v>Assets</v>
          </cell>
          <cell r="H336" t="str">
            <v>001L</v>
          </cell>
          <cell r="I336" t="str">
            <v>Non Current Assets</v>
          </cell>
          <cell r="J336" t="str">
            <v>001K</v>
          </cell>
          <cell r="K336" t="str">
            <v>Non-Current Assets</v>
          </cell>
          <cell r="L336" t="str">
            <v>001J</v>
          </cell>
          <cell r="M336" t="str">
            <v>Non Current Assets</v>
          </cell>
          <cell r="N336" t="str">
            <v>002I</v>
          </cell>
          <cell r="O336" t="str">
            <v>Right of Use Assets</v>
          </cell>
        </row>
        <row r="337">
          <cell r="A337" t="str">
            <v>0266</v>
          </cell>
          <cell r="B337" t="str">
            <v>ROU - GC - Impairments charged to the revaluation reserve</v>
          </cell>
          <cell r="C337" t="str">
            <v>TOTA</v>
          </cell>
          <cell r="D337" t="str">
            <v>BALS</v>
          </cell>
          <cell r="E337" t="str">
            <v>BALANCE SHEET</v>
          </cell>
          <cell r="F337" t="str">
            <v>001M</v>
          </cell>
          <cell r="G337" t="str">
            <v>Assets</v>
          </cell>
          <cell r="H337" t="str">
            <v>001L</v>
          </cell>
          <cell r="I337" t="str">
            <v>Non Current Assets</v>
          </cell>
          <cell r="J337" t="str">
            <v>001K</v>
          </cell>
          <cell r="K337" t="str">
            <v>Non-Current Assets</v>
          </cell>
          <cell r="L337" t="str">
            <v>001J</v>
          </cell>
          <cell r="M337" t="str">
            <v>Non Current Assets</v>
          </cell>
          <cell r="N337" t="str">
            <v>002I</v>
          </cell>
          <cell r="O337" t="str">
            <v>Right of Use Assets</v>
          </cell>
        </row>
        <row r="338">
          <cell r="A338" t="str">
            <v>0267</v>
          </cell>
          <cell r="B338" t="str">
            <v>ROU - GC - Reversal of impairments credited to operating income</v>
          </cell>
          <cell r="C338" t="str">
            <v>TOTA</v>
          </cell>
          <cell r="D338" t="str">
            <v>BALS</v>
          </cell>
          <cell r="E338" t="str">
            <v>BALANCE SHEET</v>
          </cell>
          <cell r="F338" t="str">
            <v>001M</v>
          </cell>
          <cell r="G338" t="str">
            <v>Assets</v>
          </cell>
          <cell r="H338" t="str">
            <v>001L</v>
          </cell>
          <cell r="I338" t="str">
            <v>Non Current Assets</v>
          </cell>
          <cell r="J338" t="str">
            <v>001K</v>
          </cell>
          <cell r="K338" t="str">
            <v>Non-Current Assets</v>
          </cell>
          <cell r="L338" t="str">
            <v>001J</v>
          </cell>
          <cell r="M338" t="str">
            <v>Non Current Assets</v>
          </cell>
          <cell r="N338" t="str">
            <v>002I</v>
          </cell>
          <cell r="O338" t="str">
            <v>Right of Use Assets</v>
          </cell>
        </row>
        <row r="339">
          <cell r="A339" t="str">
            <v>0268</v>
          </cell>
          <cell r="B339" t="str">
            <v>ROU - GC - Reversal of impairments credited to the revaluation re</v>
          </cell>
          <cell r="C339" t="str">
            <v>TOTA</v>
          </cell>
          <cell r="D339" t="str">
            <v>BALS</v>
          </cell>
          <cell r="E339" t="str">
            <v>BALANCE SHEET</v>
          </cell>
          <cell r="F339" t="str">
            <v>001M</v>
          </cell>
          <cell r="G339" t="str">
            <v>Assets</v>
          </cell>
          <cell r="H339" t="str">
            <v>001L</v>
          </cell>
          <cell r="I339" t="str">
            <v>Non Current Assets</v>
          </cell>
          <cell r="J339" t="str">
            <v>001K</v>
          </cell>
          <cell r="K339" t="str">
            <v>Non-Current Assets</v>
          </cell>
          <cell r="L339" t="str">
            <v>001J</v>
          </cell>
          <cell r="M339" t="str">
            <v>Non Current Assets</v>
          </cell>
          <cell r="N339" t="str">
            <v>002I</v>
          </cell>
          <cell r="O339" t="str">
            <v>Right of Use Assets</v>
          </cell>
        </row>
        <row r="340">
          <cell r="A340" t="str">
            <v>0269</v>
          </cell>
          <cell r="B340" t="str">
            <v>ROU - GC - Revaluations</v>
          </cell>
          <cell r="C340" t="str">
            <v>TOTA</v>
          </cell>
          <cell r="D340" t="str">
            <v>BALS</v>
          </cell>
          <cell r="E340" t="str">
            <v>BALANCE SHEET</v>
          </cell>
          <cell r="F340" t="str">
            <v>001M</v>
          </cell>
          <cell r="G340" t="str">
            <v>Assets</v>
          </cell>
          <cell r="H340" t="str">
            <v>001L</v>
          </cell>
          <cell r="I340" t="str">
            <v>Non Current Assets</v>
          </cell>
          <cell r="J340" t="str">
            <v>001K</v>
          </cell>
          <cell r="K340" t="str">
            <v>Non-Current Assets</v>
          </cell>
          <cell r="L340" t="str">
            <v>001J</v>
          </cell>
          <cell r="M340" t="str">
            <v>Non Current Assets</v>
          </cell>
          <cell r="N340" t="str">
            <v>002I</v>
          </cell>
          <cell r="O340" t="str">
            <v>Right of Use Assets</v>
          </cell>
        </row>
        <row r="341">
          <cell r="A341" t="str">
            <v>0270</v>
          </cell>
          <cell r="B341" t="str">
            <v>ROU - GC - Reclassifications</v>
          </cell>
          <cell r="C341" t="str">
            <v>TOTA</v>
          </cell>
          <cell r="D341" t="str">
            <v>BALS</v>
          </cell>
          <cell r="E341" t="str">
            <v>BALANCE SHEET</v>
          </cell>
          <cell r="F341" t="str">
            <v>001M</v>
          </cell>
          <cell r="G341" t="str">
            <v>Assets</v>
          </cell>
          <cell r="H341" t="str">
            <v>001L</v>
          </cell>
          <cell r="I341" t="str">
            <v>Non Current Assets</v>
          </cell>
          <cell r="J341" t="str">
            <v>001K</v>
          </cell>
          <cell r="K341" t="str">
            <v>Non-Current Assets</v>
          </cell>
          <cell r="L341" t="str">
            <v>001J</v>
          </cell>
          <cell r="M341" t="str">
            <v>Non Current Assets</v>
          </cell>
          <cell r="N341" t="str">
            <v>002I</v>
          </cell>
          <cell r="O341" t="str">
            <v>Right of Use Assets</v>
          </cell>
        </row>
        <row r="342">
          <cell r="A342" t="str">
            <v>0271</v>
          </cell>
          <cell r="B342" t="str">
            <v>ROU - GC - Transfers to/from assets h4s and assets in disposal gr</v>
          </cell>
          <cell r="C342" t="str">
            <v>TOTA</v>
          </cell>
          <cell r="D342" t="str">
            <v>BALS</v>
          </cell>
          <cell r="E342" t="str">
            <v>BALANCE SHEET</v>
          </cell>
          <cell r="F342" t="str">
            <v>001M</v>
          </cell>
          <cell r="G342" t="str">
            <v>Assets</v>
          </cell>
          <cell r="H342" t="str">
            <v>001L</v>
          </cell>
          <cell r="I342" t="str">
            <v>Non Current Assets</v>
          </cell>
          <cell r="J342" t="str">
            <v>001K</v>
          </cell>
          <cell r="K342" t="str">
            <v>Non-Current Assets</v>
          </cell>
          <cell r="L342" t="str">
            <v>001J</v>
          </cell>
          <cell r="M342" t="str">
            <v>Non Current Assets</v>
          </cell>
          <cell r="N342" t="str">
            <v>002I</v>
          </cell>
          <cell r="O342" t="str">
            <v>Right of Use Assets</v>
          </cell>
        </row>
        <row r="343">
          <cell r="A343" t="str">
            <v>0272</v>
          </cell>
          <cell r="B343" t="str">
            <v>ROU - GC - Disposals / derecognition</v>
          </cell>
          <cell r="C343" t="str">
            <v>TOTA</v>
          </cell>
          <cell r="D343" t="str">
            <v>BALS</v>
          </cell>
          <cell r="E343" t="str">
            <v>BALANCE SHEET</v>
          </cell>
          <cell r="F343" t="str">
            <v>001M</v>
          </cell>
          <cell r="G343" t="str">
            <v>Assets</v>
          </cell>
          <cell r="H343" t="str">
            <v>001L</v>
          </cell>
          <cell r="I343" t="str">
            <v>Non Current Assets</v>
          </cell>
          <cell r="J343" t="str">
            <v>001K</v>
          </cell>
          <cell r="K343" t="str">
            <v>Non-Current Assets</v>
          </cell>
          <cell r="L343" t="str">
            <v>001J</v>
          </cell>
          <cell r="M343" t="str">
            <v>Non Current Assets</v>
          </cell>
          <cell r="N343" t="str">
            <v>002I</v>
          </cell>
          <cell r="O343" t="str">
            <v>Right of Use Assets</v>
          </cell>
        </row>
        <row r="344">
          <cell r="A344" t="str">
            <v>0280</v>
          </cell>
          <cell r="B344" t="str">
            <v>ROU - Amortisation - Amortisation at 1 April - bf</v>
          </cell>
          <cell r="C344" t="str">
            <v>TOTA</v>
          </cell>
          <cell r="D344" t="str">
            <v>BALS</v>
          </cell>
          <cell r="E344" t="str">
            <v>BALANCE SHEET</v>
          </cell>
          <cell r="F344" t="str">
            <v>001M</v>
          </cell>
          <cell r="G344" t="str">
            <v>Assets</v>
          </cell>
          <cell r="H344" t="str">
            <v>001L</v>
          </cell>
          <cell r="I344" t="str">
            <v>Non Current Assets</v>
          </cell>
          <cell r="J344" t="str">
            <v>001K</v>
          </cell>
          <cell r="K344" t="str">
            <v>Non-Current Assets</v>
          </cell>
          <cell r="L344" t="str">
            <v>001J</v>
          </cell>
          <cell r="M344" t="str">
            <v>Non Current Assets</v>
          </cell>
          <cell r="N344" t="str">
            <v>002I</v>
          </cell>
          <cell r="O344" t="str">
            <v>Right of Use Assets</v>
          </cell>
        </row>
        <row r="345">
          <cell r="A345" t="str">
            <v>0281</v>
          </cell>
          <cell r="B345" t="str">
            <v>ROU - Amortisation - Provided during the year</v>
          </cell>
          <cell r="C345" t="str">
            <v>TOTA</v>
          </cell>
          <cell r="D345" t="str">
            <v>BALS</v>
          </cell>
          <cell r="E345" t="str">
            <v>BALANCE SHEET</v>
          </cell>
          <cell r="F345" t="str">
            <v>001M</v>
          </cell>
          <cell r="G345" t="str">
            <v>Assets</v>
          </cell>
          <cell r="H345" t="str">
            <v>001L</v>
          </cell>
          <cell r="I345" t="str">
            <v>Non Current Assets</v>
          </cell>
          <cell r="J345" t="str">
            <v>001K</v>
          </cell>
          <cell r="K345" t="str">
            <v>Non-Current Assets</v>
          </cell>
          <cell r="L345" t="str">
            <v>001J</v>
          </cell>
          <cell r="M345" t="str">
            <v>Non Current Assets</v>
          </cell>
          <cell r="N345" t="str">
            <v>002I</v>
          </cell>
          <cell r="O345" t="str">
            <v>Right of Use Assets</v>
          </cell>
        </row>
        <row r="346">
          <cell r="A346" t="str">
            <v>0282</v>
          </cell>
          <cell r="B346" t="str">
            <v>ROU - Amortisation - Impairments charged to op expenses</v>
          </cell>
          <cell r="C346" t="str">
            <v>TOTA</v>
          </cell>
          <cell r="D346" t="str">
            <v>BALS</v>
          </cell>
          <cell r="E346" t="str">
            <v>BALANCE SHEET</v>
          </cell>
          <cell r="F346" t="str">
            <v>001M</v>
          </cell>
          <cell r="G346" t="str">
            <v>Assets</v>
          </cell>
          <cell r="H346" t="str">
            <v>001L</v>
          </cell>
          <cell r="I346" t="str">
            <v>Non Current Assets</v>
          </cell>
          <cell r="J346" t="str">
            <v>001K</v>
          </cell>
          <cell r="K346" t="str">
            <v>Non-Current Assets</v>
          </cell>
          <cell r="L346" t="str">
            <v>001J</v>
          </cell>
          <cell r="M346" t="str">
            <v>Non Current Assets</v>
          </cell>
          <cell r="N346" t="str">
            <v>002I</v>
          </cell>
          <cell r="O346" t="str">
            <v>Right of Use Assets</v>
          </cell>
        </row>
        <row r="347">
          <cell r="A347" t="str">
            <v>0283</v>
          </cell>
          <cell r="B347" t="str">
            <v>ROU - Amortisation - Impairments charged to the revaluation reser</v>
          </cell>
          <cell r="C347" t="str">
            <v>TOTA</v>
          </cell>
          <cell r="D347" t="str">
            <v>BALS</v>
          </cell>
          <cell r="E347" t="str">
            <v>BALANCE SHEET</v>
          </cell>
          <cell r="F347" t="str">
            <v>001M</v>
          </cell>
          <cell r="G347" t="str">
            <v>Assets</v>
          </cell>
          <cell r="H347" t="str">
            <v>001L</v>
          </cell>
          <cell r="I347" t="str">
            <v>Non Current Assets</v>
          </cell>
          <cell r="J347" t="str">
            <v>001K</v>
          </cell>
          <cell r="K347" t="str">
            <v>Non-Current Assets</v>
          </cell>
          <cell r="L347" t="str">
            <v>001J</v>
          </cell>
          <cell r="M347" t="str">
            <v>Non Current Assets</v>
          </cell>
          <cell r="N347" t="str">
            <v>002I</v>
          </cell>
          <cell r="O347" t="str">
            <v>Right of Use Assets</v>
          </cell>
        </row>
        <row r="348">
          <cell r="A348" t="str">
            <v>0284</v>
          </cell>
          <cell r="B348" t="str">
            <v>ROU - Amortisation - Reversal of impairments credited to op inc</v>
          </cell>
          <cell r="C348" t="str">
            <v>TOTA</v>
          </cell>
          <cell r="D348" t="str">
            <v>BALS</v>
          </cell>
          <cell r="E348" t="str">
            <v>BALANCE SHEET</v>
          </cell>
          <cell r="F348" t="str">
            <v>001M</v>
          </cell>
          <cell r="G348" t="str">
            <v>Assets</v>
          </cell>
          <cell r="H348" t="str">
            <v>001L</v>
          </cell>
          <cell r="I348" t="str">
            <v>Non Current Assets</v>
          </cell>
          <cell r="J348" t="str">
            <v>001K</v>
          </cell>
          <cell r="K348" t="str">
            <v>Non-Current Assets</v>
          </cell>
          <cell r="L348" t="str">
            <v>001J</v>
          </cell>
          <cell r="M348" t="str">
            <v>Non Current Assets</v>
          </cell>
          <cell r="N348" t="str">
            <v>002I</v>
          </cell>
          <cell r="O348" t="str">
            <v>Right of Use Assets</v>
          </cell>
        </row>
        <row r="349">
          <cell r="A349" t="str">
            <v>0285</v>
          </cell>
          <cell r="B349" t="str">
            <v>ROU - Amortisation - Reversal of impairments credited to the reva</v>
          </cell>
          <cell r="C349" t="str">
            <v>TOTA</v>
          </cell>
          <cell r="D349" t="str">
            <v>BALS</v>
          </cell>
          <cell r="E349" t="str">
            <v>BALANCE SHEET</v>
          </cell>
          <cell r="F349" t="str">
            <v>001M</v>
          </cell>
          <cell r="G349" t="str">
            <v>Assets</v>
          </cell>
          <cell r="H349" t="str">
            <v>001L</v>
          </cell>
          <cell r="I349" t="str">
            <v>Non Current Assets</v>
          </cell>
          <cell r="J349" t="str">
            <v>001K</v>
          </cell>
          <cell r="K349" t="str">
            <v>Non-Current Assets</v>
          </cell>
          <cell r="L349" t="str">
            <v>001J</v>
          </cell>
          <cell r="M349" t="str">
            <v>Non Current Assets</v>
          </cell>
          <cell r="N349" t="str">
            <v>002I</v>
          </cell>
          <cell r="O349" t="str">
            <v>Right of Use Assets</v>
          </cell>
        </row>
        <row r="350">
          <cell r="A350" t="str">
            <v>0286</v>
          </cell>
          <cell r="B350" t="str">
            <v>ROU - Amortisation - Revaluations</v>
          </cell>
          <cell r="C350" t="str">
            <v>TOTA</v>
          </cell>
          <cell r="D350" t="str">
            <v>BALS</v>
          </cell>
          <cell r="E350" t="str">
            <v>BALANCE SHEET</v>
          </cell>
          <cell r="F350" t="str">
            <v>001M</v>
          </cell>
          <cell r="G350" t="str">
            <v>Assets</v>
          </cell>
          <cell r="H350" t="str">
            <v>001L</v>
          </cell>
          <cell r="I350" t="str">
            <v>Non Current Assets</v>
          </cell>
          <cell r="J350" t="str">
            <v>001K</v>
          </cell>
          <cell r="K350" t="str">
            <v>Non-Current Assets</v>
          </cell>
          <cell r="L350" t="str">
            <v>001J</v>
          </cell>
          <cell r="M350" t="str">
            <v>Non Current Assets</v>
          </cell>
          <cell r="N350" t="str">
            <v>002I</v>
          </cell>
          <cell r="O350" t="str">
            <v>Right of Use Assets</v>
          </cell>
        </row>
        <row r="351">
          <cell r="A351" t="str">
            <v>0287</v>
          </cell>
          <cell r="B351" t="str">
            <v>ROU - Amortisation - Reclassifications</v>
          </cell>
          <cell r="C351" t="str">
            <v>TOTA</v>
          </cell>
          <cell r="D351" t="str">
            <v>BALS</v>
          </cell>
          <cell r="E351" t="str">
            <v>BALANCE SHEET</v>
          </cell>
          <cell r="F351" t="str">
            <v>001M</v>
          </cell>
          <cell r="G351" t="str">
            <v>Assets</v>
          </cell>
          <cell r="H351" t="str">
            <v>001L</v>
          </cell>
          <cell r="I351" t="str">
            <v>Non Current Assets</v>
          </cell>
          <cell r="J351" t="str">
            <v>001K</v>
          </cell>
          <cell r="K351" t="str">
            <v>Non-Current Assets</v>
          </cell>
          <cell r="L351" t="str">
            <v>001J</v>
          </cell>
          <cell r="M351" t="str">
            <v>Non Current Assets</v>
          </cell>
          <cell r="N351" t="str">
            <v>002I</v>
          </cell>
          <cell r="O351" t="str">
            <v>Right of Use Assets</v>
          </cell>
        </row>
        <row r="352">
          <cell r="A352" t="str">
            <v>0288</v>
          </cell>
          <cell r="B352" t="str">
            <v>ROU - Amortisation - Transfers to/from assets h4s or in disposal</v>
          </cell>
          <cell r="C352" t="str">
            <v>TOTA</v>
          </cell>
          <cell r="D352" t="str">
            <v>BALS</v>
          </cell>
          <cell r="E352" t="str">
            <v>BALANCE SHEET</v>
          </cell>
          <cell r="F352" t="str">
            <v>001M</v>
          </cell>
          <cell r="G352" t="str">
            <v>Assets</v>
          </cell>
          <cell r="H352" t="str">
            <v>001L</v>
          </cell>
          <cell r="I352" t="str">
            <v>Non Current Assets</v>
          </cell>
          <cell r="J352" t="str">
            <v>001K</v>
          </cell>
          <cell r="K352" t="str">
            <v>Non-Current Assets</v>
          </cell>
          <cell r="L352" t="str">
            <v>001J</v>
          </cell>
          <cell r="M352" t="str">
            <v>Non Current Assets</v>
          </cell>
          <cell r="N352" t="str">
            <v>002I</v>
          </cell>
          <cell r="O352" t="str">
            <v>Right of Use Assets</v>
          </cell>
        </row>
        <row r="353">
          <cell r="A353" t="str">
            <v>0289</v>
          </cell>
          <cell r="B353" t="str">
            <v>ROU - Amortisation - Disposals / derecognition</v>
          </cell>
          <cell r="C353" t="str">
            <v>TOTA</v>
          </cell>
          <cell r="D353" t="str">
            <v>BALS</v>
          </cell>
          <cell r="E353" t="str">
            <v>BALANCE SHEET</v>
          </cell>
          <cell r="F353" t="str">
            <v>001M</v>
          </cell>
          <cell r="G353" t="str">
            <v>Assets</v>
          </cell>
          <cell r="H353" t="str">
            <v>001L</v>
          </cell>
          <cell r="I353" t="str">
            <v>Non Current Assets</v>
          </cell>
          <cell r="J353" t="str">
            <v>001K</v>
          </cell>
          <cell r="K353" t="str">
            <v>Non-Current Assets</v>
          </cell>
          <cell r="L353" t="str">
            <v>001J</v>
          </cell>
          <cell r="M353" t="str">
            <v>Non Current Assets</v>
          </cell>
          <cell r="N353" t="str">
            <v>002I</v>
          </cell>
          <cell r="O353" t="str">
            <v>Right of Use Assets</v>
          </cell>
        </row>
        <row r="354">
          <cell r="A354" t="str">
            <v>0300</v>
          </cell>
          <cell r="B354" t="str">
            <v>Leased Land Net Book Val</v>
          </cell>
          <cell r="C354" t="str">
            <v>TOTA</v>
          </cell>
          <cell r="D354" t="str">
            <v>BALS</v>
          </cell>
          <cell r="E354" t="str">
            <v>BALANCE SHEET</v>
          </cell>
          <cell r="F354" t="str">
            <v>001M</v>
          </cell>
          <cell r="G354" t="str">
            <v>Assets</v>
          </cell>
          <cell r="H354" t="str">
            <v>001L</v>
          </cell>
          <cell r="I354" t="str">
            <v>Non Current Assets</v>
          </cell>
          <cell r="J354" t="str">
            <v>001K</v>
          </cell>
          <cell r="K354" t="str">
            <v>Non-Current Assets</v>
          </cell>
          <cell r="L354" t="str">
            <v>001J</v>
          </cell>
          <cell r="M354" t="str">
            <v>Non Current Assets</v>
          </cell>
          <cell r="N354" t="str">
            <v>016I</v>
          </cell>
          <cell r="O354" t="str">
            <v>Property, plant and equipment: other</v>
          </cell>
        </row>
        <row r="355">
          <cell r="A355" t="str">
            <v>0301</v>
          </cell>
          <cell r="B355" t="str">
            <v>Leased Land Additions</v>
          </cell>
          <cell r="C355" t="str">
            <v>TOTA</v>
          </cell>
          <cell r="D355" t="str">
            <v>BALS</v>
          </cell>
          <cell r="E355" t="str">
            <v>BALANCE SHEET</v>
          </cell>
          <cell r="F355" t="str">
            <v>001M</v>
          </cell>
          <cell r="G355" t="str">
            <v>Assets</v>
          </cell>
          <cell r="H355" t="str">
            <v>001L</v>
          </cell>
          <cell r="I355" t="str">
            <v>Non Current Assets</v>
          </cell>
          <cell r="J355" t="str">
            <v>001K</v>
          </cell>
          <cell r="K355" t="str">
            <v>Non-Current Assets</v>
          </cell>
          <cell r="L355" t="str">
            <v>001J</v>
          </cell>
          <cell r="M355" t="str">
            <v>Non Current Assets</v>
          </cell>
          <cell r="N355" t="str">
            <v>016I</v>
          </cell>
          <cell r="O355" t="str">
            <v>Property, plant and equipment: other</v>
          </cell>
        </row>
        <row r="356">
          <cell r="A356" t="str">
            <v>0302</v>
          </cell>
          <cell r="B356" t="str">
            <v>Leased Land Impmt Rev</v>
          </cell>
          <cell r="C356" t="str">
            <v>TOTA</v>
          </cell>
          <cell r="D356" t="str">
            <v>BALS</v>
          </cell>
          <cell r="E356" t="str">
            <v>BALANCE SHEET</v>
          </cell>
          <cell r="F356" t="str">
            <v>001M</v>
          </cell>
          <cell r="G356" t="str">
            <v>Assets</v>
          </cell>
          <cell r="H356" t="str">
            <v>001L</v>
          </cell>
          <cell r="I356" t="str">
            <v>Non Current Assets</v>
          </cell>
          <cell r="J356" t="str">
            <v>001K</v>
          </cell>
          <cell r="K356" t="str">
            <v>Non-Current Assets</v>
          </cell>
          <cell r="L356" t="str">
            <v>001J</v>
          </cell>
          <cell r="M356" t="str">
            <v>Non Current Assets</v>
          </cell>
          <cell r="N356" t="str">
            <v>016I</v>
          </cell>
          <cell r="O356" t="str">
            <v>Property, plant and equipment: other</v>
          </cell>
        </row>
        <row r="357">
          <cell r="A357" t="str">
            <v>0303</v>
          </cell>
          <cell r="B357" t="str">
            <v>Leased Land Impmt losses</v>
          </cell>
          <cell r="C357" t="str">
            <v>TOTA</v>
          </cell>
          <cell r="D357" t="str">
            <v>BALS</v>
          </cell>
          <cell r="E357" t="str">
            <v>BALANCE SHEET</v>
          </cell>
          <cell r="F357" t="str">
            <v>001M</v>
          </cell>
          <cell r="G357" t="str">
            <v>Assets</v>
          </cell>
          <cell r="H357" t="str">
            <v>001L</v>
          </cell>
          <cell r="I357" t="str">
            <v>Non Current Assets</v>
          </cell>
          <cell r="J357" t="str">
            <v>001K</v>
          </cell>
          <cell r="K357" t="str">
            <v>Non-Current Assets</v>
          </cell>
          <cell r="L357" t="str">
            <v>001J</v>
          </cell>
          <cell r="M357" t="str">
            <v>Non Current Assets</v>
          </cell>
          <cell r="N357" t="str">
            <v>016I</v>
          </cell>
          <cell r="O357" t="str">
            <v>Property, plant and equipment: other</v>
          </cell>
        </row>
        <row r="358">
          <cell r="A358" t="str">
            <v>0304</v>
          </cell>
          <cell r="B358" t="str">
            <v>Charitable Fund Accum Depn BF</v>
          </cell>
          <cell r="C358" t="str">
            <v>TOTA</v>
          </cell>
          <cell r="D358" t="str">
            <v>BALS</v>
          </cell>
          <cell r="E358" t="str">
            <v>BALANCE SHEET</v>
          </cell>
          <cell r="F358" t="str">
            <v>001M</v>
          </cell>
          <cell r="G358" t="str">
            <v>Assets</v>
          </cell>
          <cell r="H358" t="str">
            <v>001L</v>
          </cell>
          <cell r="I358" t="str">
            <v>Non Current Assets</v>
          </cell>
          <cell r="J358" t="str">
            <v>001K</v>
          </cell>
          <cell r="K358" t="str">
            <v>Non-Current Assets</v>
          </cell>
          <cell r="L358" t="str">
            <v>001J</v>
          </cell>
          <cell r="M358" t="str">
            <v>Non Current Assets</v>
          </cell>
          <cell r="N358" t="str">
            <v>016I</v>
          </cell>
          <cell r="O358" t="str">
            <v>Property, plant and equipment: other</v>
          </cell>
        </row>
        <row r="359">
          <cell r="A359" t="str">
            <v>0305</v>
          </cell>
          <cell r="B359" t="str">
            <v>Charitable Fund Current Depreciation</v>
          </cell>
          <cell r="C359" t="str">
            <v>TOTA</v>
          </cell>
          <cell r="D359" t="str">
            <v>BALS</v>
          </cell>
          <cell r="E359" t="str">
            <v>BALANCE SHEET</v>
          </cell>
          <cell r="F359" t="str">
            <v>001M</v>
          </cell>
          <cell r="G359" t="str">
            <v>Assets</v>
          </cell>
          <cell r="H359" t="str">
            <v>001L</v>
          </cell>
          <cell r="I359" t="str">
            <v>Non Current Assets</v>
          </cell>
          <cell r="J359" t="str">
            <v>001K</v>
          </cell>
          <cell r="K359" t="str">
            <v>Non-Current Assets</v>
          </cell>
          <cell r="L359" t="str">
            <v>001J</v>
          </cell>
          <cell r="M359" t="str">
            <v>Non Current Assets</v>
          </cell>
          <cell r="N359" t="str">
            <v>016I</v>
          </cell>
          <cell r="O359" t="str">
            <v>Property, plant and equipment: other</v>
          </cell>
        </row>
        <row r="360">
          <cell r="A360" t="str">
            <v>0306</v>
          </cell>
          <cell r="B360" t="str">
            <v>Leased Land Indexation</v>
          </cell>
          <cell r="C360" t="str">
            <v>TOTA</v>
          </cell>
          <cell r="D360" t="str">
            <v>BALS</v>
          </cell>
          <cell r="E360" t="str">
            <v>BALANCE SHEET</v>
          </cell>
          <cell r="F360" t="str">
            <v>001M</v>
          </cell>
          <cell r="G360" t="str">
            <v>Assets</v>
          </cell>
          <cell r="H360" t="str">
            <v>001L</v>
          </cell>
          <cell r="I360" t="str">
            <v>Non Current Assets</v>
          </cell>
          <cell r="J360" t="str">
            <v>001K</v>
          </cell>
          <cell r="K360" t="str">
            <v>Non-Current Assets</v>
          </cell>
          <cell r="L360" t="str">
            <v>001J</v>
          </cell>
          <cell r="M360" t="str">
            <v>Non Current Assets</v>
          </cell>
          <cell r="N360" t="str">
            <v>016I</v>
          </cell>
          <cell r="O360" t="str">
            <v>Property, plant and equipment: other</v>
          </cell>
        </row>
        <row r="361">
          <cell r="A361" t="str">
            <v>0307</v>
          </cell>
          <cell r="B361" t="str">
            <v>Leased Land InYear reval</v>
          </cell>
          <cell r="C361" t="str">
            <v>TOTA</v>
          </cell>
          <cell r="D361" t="str">
            <v>BALS</v>
          </cell>
          <cell r="E361" t="str">
            <v>BALANCE SHEET</v>
          </cell>
          <cell r="F361" t="str">
            <v>001M</v>
          </cell>
          <cell r="G361" t="str">
            <v>Assets</v>
          </cell>
          <cell r="H361" t="str">
            <v>001L</v>
          </cell>
          <cell r="I361" t="str">
            <v>Non Current Assets</v>
          </cell>
          <cell r="J361" t="str">
            <v>001K</v>
          </cell>
          <cell r="K361" t="str">
            <v>Non-Current Assets</v>
          </cell>
          <cell r="L361" t="str">
            <v>001J</v>
          </cell>
          <cell r="M361" t="str">
            <v>Non Current Assets</v>
          </cell>
          <cell r="N361" t="str">
            <v>016I</v>
          </cell>
          <cell r="O361" t="str">
            <v>Property, plant and equipment: other</v>
          </cell>
        </row>
        <row r="362">
          <cell r="A362" t="str">
            <v>0308</v>
          </cell>
          <cell r="B362" t="str">
            <v>Charitable Fund Impairment IE Depn</v>
          </cell>
          <cell r="C362" t="str">
            <v>TOTA</v>
          </cell>
          <cell r="D362" t="str">
            <v>BALS</v>
          </cell>
          <cell r="E362" t="str">
            <v>BALANCE SHEET</v>
          </cell>
          <cell r="F362" t="str">
            <v>001M</v>
          </cell>
          <cell r="G362" t="str">
            <v>Assets</v>
          </cell>
          <cell r="H362" t="str">
            <v>001L</v>
          </cell>
          <cell r="I362" t="str">
            <v>Non Current Assets</v>
          </cell>
          <cell r="J362" t="str">
            <v>001K</v>
          </cell>
          <cell r="K362" t="str">
            <v>Non-Current Assets</v>
          </cell>
          <cell r="L362" t="str">
            <v>001J</v>
          </cell>
          <cell r="M362" t="str">
            <v>Non Current Assets</v>
          </cell>
          <cell r="N362" t="str">
            <v>006I</v>
          </cell>
          <cell r="O362" t="str">
            <v>Property, plant and equipment: on-SoFP IFRIC 12 assets</v>
          </cell>
        </row>
        <row r="363">
          <cell r="A363" t="str">
            <v>0310</v>
          </cell>
          <cell r="B363" t="str">
            <v>LResBldg Gr Bk Val BF</v>
          </cell>
          <cell r="C363" t="str">
            <v>TOTA</v>
          </cell>
          <cell r="D363" t="str">
            <v>BALS</v>
          </cell>
          <cell r="E363" t="str">
            <v>BALANCE SHEET</v>
          </cell>
          <cell r="F363" t="str">
            <v>001M</v>
          </cell>
          <cell r="G363" t="str">
            <v>Assets</v>
          </cell>
          <cell r="H363" t="str">
            <v>001L</v>
          </cell>
          <cell r="I363" t="str">
            <v>Non Current Assets</v>
          </cell>
          <cell r="J363" t="str">
            <v>001K</v>
          </cell>
          <cell r="K363" t="str">
            <v>Non-Current Assets</v>
          </cell>
          <cell r="L363" t="str">
            <v>001J</v>
          </cell>
          <cell r="M363" t="str">
            <v>Non Current Assets</v>
          </cell>
          <cell r="N363" t="str">
            <v>016I</v>
          </cell>
          <cell r="O363" t="str">
            <v>Property, plant and equipment: other</v>
          </cell>
        </row>
        <row r="364">
          <cell r="A364" t="str">
            <v>0311</v>
          </cell>
          <cell r="B364" t="str">
            <v>LResBldg Additions</v>
          </cell>
          <cell r="C364" t="str">
            <v>TOTA</v>
          </cell>
          <cell r="D364" t="str">
            <v>BALS</v>
          </cell>
          <cell r="E364" t="str">
            <v>BALANCE SHEET</v>
          </cell>
          <cell r="F364" t="str">
            <v>001M</v>
          </cell>
          <cell r="G364" t="str">
            <v>Assets</v>
          </cell>
          <cell r="H364" t="str">
            <v>001L</v>
          </cell>
          <cell r="I364" t="str">
            <v>Non Current Assets</v>
          </cell>
          <cell r="J364" t="str">
            <v>001K</v>
          </cell>
          <cell r="K364" t="str">
            <v>Non-Current Assets</v>
          </cell>
          <cell r="L364" t="str">
            <v>001J</v>
          </cell>
          <cell r="M364" t="str">
            <v>Non Current Assets</v>
          </cell>
          <cell r="N364" t="str">
            <v>016I</v>
          </cell>
          <cell r="O364" t="str">
            <v>Property, plant and equipment: other</v>
          </cell>
        </row>
        <row r="365">
          <cell r="A365" t="str">
            <v>0312</v>
          </cell>
          <cell r="B365" t="str">
            <v>Charitable Fund Impairment RR Depn</v>
          </cell>
          <cell r="C365" t="str">
            <v>TOTA</v>
          </cell>
          <cell r="D365" t="str">
            <v>BALS</v>
          </cell>
          <cell r="E365" t="str">
            <v>BALANCE SHEET</v>
          </cell>
          <cell r="F365" t="str">
            <v>001M</v>
          </cell>
          <cell r="G365" t="str">
            <v>Assets</v>
          </cell>
          <cell r="H365" t="str">
            <v>001L</v>
          </cell>
          <cell r="I365" t="str">
            <v>Non Current Assets</v>
          </cell>
          <cell r="J365" t="str">
            <v>001K</v>
          </cell>
          <cell r="K365" t="str">
            <v>Non-Current Assets</v>
          </cell>
          <cell r="L365" t="str">
            <v>001J</v>
          </cell>
          <cell r="M365" t="str">
            <v>Non Current Assets</v>
          </cell>
          <cell r="N365" t="str">
            <v>006I</v>
          </cell>
          <cell r="O365" t="str">
            <v>Property, plant and equipment: on-SoFP IFRIC 12 assets</v>
          </cell>
        </row>
        <row r="366">
          <cell r="A366" t="str">
            <v>0313</v>
          </cell>
          <cell r="B366" t="str">
            <v>LResBldg Impairment Loss</v>
          </cell>
          <cell r="C366" t="str">
            <v>TOTA</v>
          </cell>
          <cell r="D366" t="str">
            <v>BALS</v>
          </cell>
          <cell r="E366" t="str">
            <v>BALANCE SHEET</v>
          </cell>
          <cell r="F366" t="str">
            <v>001M</v>
          </cell>
          <cell r="G366" t="str">
            <v>Assets</v>
          </cell>
          <cell r="H366" t="str">
            <v>001L</v>
          </cell>
          <cell r="I366" t="str">
            <v>Non Current Assets</v>
          </cell>
          <cell r="J366" t="str">
            <v>001K</v>
          </cell>
          <cell r="K366" t="str">
            <v>Non-Current Assets</v>
          </cell>
          <cell r="L366" t="str">
            <v>001J</v>
          </cell>
          <cell r="M366" t="str">
            <v>Non Current Assets</v>
          </cell>
          <cell r="N366" t="str">
            <v>016I</v>
          </cell>
          <cell r="O366" t="str">
            <v>Property, plant and equipment: other</v>
          </cell>
        </row>
        <row r="367">
          <cell r="A367" t="str">
            <v>0314</v>
          </cell>
          <cell r="B367" t="str">
            <v>Charitable Fund Impairment IE Reversal Depn</v>
          </cell>
          <cell r="C367" t="str">
            <v>TOTA</v>
          </cell>
          <cell r="D367" t="str">
            <v>BALS</v>
          </cell>
          <cell r="E367" t="str">
            <v>BALANCE SHEET</v>
          </cell>
          <cell r="F367" t="str">
            <v>001M</v>
          </cell>
          <cell r="G367" t="str">
            <v>Assets</v>
          </cell>
          <cell r="H367" t="str">
            <v>001L</v>
          </cell>
          <cell r="I367" t="str">
            <v>Non Current Assets</v>
          </cell>
          <cell r="J367" t="str">
            <v>001K</v>
          </cell>
          <cell r="K367" t="str">
            <v>Non-Current Assets</v>
          </cell>
          <cell r="L367" t="str">
            <v>001J</v>
          </cell>
          <cell r="M367" t="str">
            <v>Non Current Assets</v>
          </cell>
          <cell r="N367" t="str">
            <v>006I</v>
          </cell>
          <cell r="O367" t="str">
            <v>Property, plant and equipment: on-SoFP IFRIC 12 assets</v>
          </cell>
        </row>
        <row r="368">
          <cell r="A368" t="str">
            <v>0315</v>
          </cell>
          <cell r="B368" t="str">
            <v>Charitable Fund Impairment RR Reversal Depn</v>
          </cell>
          <cell r="C368" t="str">
            <v>TOTA</v>
          </cell>
          <cell r="D368" t="str">
            <v>BALS</v>
          </cell>
          <cell r="E368" t="str">
            <v>BALANCE SHEET</v>
          </cell>
          <cell r="F368" t="str">
            <v>001M</v>
          </cell>
          <cell r="G368" t="str">
            <v>Assets</v>
          </cell>
          <cell r="H368" t="str">
            <v>001L</v>
          </cell>
          <cell r="I368" t="str">
            <v>Non Current Assets</v>
          </cell>
          <cell r="J368" t="str">
            <v>001K</v>
          </cell>
          <cell r="K368" t="str">
            <v>Non-Current Assets</v>
          </cell>
          <cell r="L368" t="str">
            <v>001J</v>
          </cell>
          <cell r="M368" t="str">
            <v>Non Current Assets</v>
          </cell>
          <cell r="N368" t="str">
            <v>006I</v>
          </cell>
          <cell r="O368" t="str">
            <v>Property, plant and equipment: on-SoFP IFRIC 12 assets</v>
          </cell>
        </row>
        <row r="369">
          <cell r="A369" t="str">
            <v>0316</v>
          </cell>
          <cell r="B369" t="str">
            <v>LResBldg Indexation</v>
          </cell>
          <cell r="C369" t="str">
            <v>TOTA</v>
          </cell>
          <cell r="D369" t="str">
            <v>BALS</v>
          </cell>
          <cell r="E369" t="str">
            <v>BALANCE SHEET</v>
          </cell>
          <cell r="F369" t="str">
            <v>001M</v>
          </cell>
          <cell r="G369" t="str">
            <v>Assets</v>
          </cell>
          <cell r="H369" t="str">
            <v>001L</v>
          </cell>
          <cell r="I369" t="str">
            <v>Non Current Assets</v>
          </cell>
          <cell r="J369" t="str">
            <v>001K</v>
          </cell>
          <cell r="K369" t="str">
            <v>Non-Current Assets</v>
          </cell>
          <cell r="L369" t="str">
            <v>001J</v>
          </cell>
          <cell r="M369" t="str">
            <v>Non Current Assets</v>
          </cell>
          <cell r="N369" t="str">
            <v>016I</v>
          </cell>
          <cell r="O369" t="str">
            <v>Property, plant and equipment: other</v>
          </cell>
        </row>
        <row r="370">
          <cell r="A370" t="str">
            <v>0317</v>
          </cell>
          <cell r="B370" t="str">
            <v>LResBldg InYearReval GBV</v>
          </cell>
          <cell r="C370" t="str">
            <v>TOTA</v>
          </cell>
          <cell r="D370" t="str">
            <v>BALS</v>
          </cell>
          <cell r="E370" t="str">
            <v>BALANCE SHEET</v>
          </cell>
          <cell r="F370" t="str">
            <v>001M</v>
          </cell>
          <cell r="G370" t="str">
            <v>Assets</v>
          </cell>
          <cell r="H370" t="str">
            <v>001L</v>
          </cell>
          <cell r="I370" t="str">
            <v>Non Current Assets</v>
          </cell>
          <cell r="J370" t="str">
            <v>001K</v>
          </cell>
          <cell r="K370" t="str">
            <v>Non-Current Assets</v>
          </cell>
          <cell r="L370" t="str">
            <v>001J</v>
          </cell>
          <cell r="M370" t="str">
            <v>Non Current Assets</v>
          </cell>
          <cell r="N370" t="str">
            <v>016I</v>
          </cell>
          <cell r="O370" t="str">
            <v>Property, plant and equipment: other</v>
          </cell>
        </row>
        <row r="371">
          <cell r="A371" t="str">
            <v>0318</v>
          </cell>
          <cell r="B371" t="str">
            <v>Charitable Fund In Year reval Dep</v>
          </cell>
          <cell r="C371" t="str">
            <v>TOTA</v>
          </cell>
          <cell r="D371" t="str">
            <v>BALS</v>
          </cell>
          <cell r="E371" t="str">
            <v>BALANCE SHEET</v>
          </cell>
          <cell r="F371" t="str">
            <v>001M</v>
          </cell>
          <cell r="G371" t="str">
            <v>Assets</v>
          </cell>
          <cell r="H371" t="str">
            <v>001L</v>
          </cell>
          <cell r="I371" t="str">
            <v>Non Current Assets</v>
          </cell>
          <cell r="J371" t="str">
            <v>001K</v>
          </cell>
          <cell r="K371" t="str">
            <v>Non-Current Assets</v>
          </cell>
          <cell r="L371" t="str">
            <v>001J</v>
          </cell>
          <cell r="M371" t="str">
            <v>Non Current Assets</v>
          </cell>
          <cell r="N371" t="str">
            <v>016I</v>
          </cell>
          <cell r="O371" t="str">
            <v>Property, plant and equipment: other</v>
          </cell>
        </row>
        <row r="372">
          <cell r="A372" t="str">
            <v>0320</v>
          </cell>
          <cell r="B372" t="str">
            <v>LResBldg Accum Depn BF</v>
          </cell>
          <cell r="C372" t="str">
            <v>TOTA</v>
          </cell>
          <cell r="D372" t="str">
            <v>BALS</v>
          </cell>
          <cell r="E372" t="str">
            <v>BALANCE SHEET</v>
          </cell>
          <cell r="F372" t="str">
            <v>001M</v>
          </cell>
          <cell r="G372" t="str">
            <v>Assets</v>
          </cell>
          <cell r="H372" t="str">
            <v>001L</v>
          </cell>
          <cell r="I372" t="str">
            <v>Non Current Assets</v>
          </cell>
          <cell r="J372" t="str">
            <v>001K</v>
          </cell>
          <cell r="K372" t="str">
            <v>Non-Current Assets</v>
          </cell>
          <cell r="L372" t="str">
            <v>001J</v>
          </cell>
          <cell r="M372" t="str">
            <v>Non Current Assets</v>
          </cell>
          <cell r="N372" t="str">
            <v>016I</v>
          </cell>
          <cell r="O372" t="str">
            <v>Property, plant and equipment: other</v>
          </cell>
        </row>
        <row r="373">
          <cell r="A373" t="str">
            <v>0321</v>
          </cell>
          <cell r="B373" t="str">
            <v>LResBldg Current Depn</v>
          </cell>
          <cell r="C373" t="str">
            <v>TOTA</v>
          </cell>
          <cell r="D373" t="str">
            <v>BALS</v>
          </cell>
          <cell r="E373" t="str">
            <v>BALANCE SHEET</v>
          </cell>
          <cell r="F373" t="str">
            <v>001M</v>
          </cell>
          <cell r="G373" t="str">
            <v>Assets</v>
          </cell>
          <cell r="H373" t="str">
            <v>001L</v>
          </cell>
          <cell r="I373" t="str">
            <v>Non Current Assets</v>
          </cell>
          <cell r="J373" t="str">
            <v>001K</v>
          </cell>
          <cell r="K373" t="str">
            <v>Non-Current Assets</v>
          </cell>
          <cell r="L373" t="str">
            <v>001J</v>
          </cell>
          <cell r="M373" t="str">
            <v>Non Current Assets</v>
          </cell>
          <cell r="N373" t="str">
            <v>016I</v>
          </cell>
          <cell r="O373" t="str">
            <v>Property, plant and equipment: other</v>
          </cell>
        </row>
        <row r="374">
          <cell r="A374" t="str">
            <v>0322</v>
          </cell>
          <cell r="B374" t="str">
            <v>LResBldg Impmt Rev Depn</v>
          </cell>
          <cell r="C374" t="str">
            <v>TOTA</v>
          </cell>
          <cell r="D374" t="str">
            <v>BALS</v>
          </cell>
          <cell r="E374" t="str">
            <v>BALANCE SHEET</v>
          </cell>
          <cell r="F374" t="str">
            <v>001M</v>
          </cell>
          <cell r="G374" t="str">
            <v>Assets</v>
          </cell>
          <cell r="H374" t="str">
            <v>001L</v>
          </cell>
          <cell r="I374" t="str">
            <v>Non Current Assets</v>
          </cell>
          <cell r="J374" t="str">
            <v>001K</v>
          </cell>
          <cell r="K374" t="str">
            <v>Non-Current Assets</v>
          </cell>
          <cell r="L374" t="str">
            <v>001J</v>
          </cell>
          <cell r="M374" t="str">
            <v>Non Current Assets</v>
          </cell>
          <cell r="N374" t="str">
            <v>016I</v>
          </cell>
          <cell r="O374" t="str">
            <v>Property, plant and equipment: other</v>
          </cell>
        </row>
        <row r="375">
          <cell r="A375" t="str">
            <v>0323</v>
          </cell>
          <cell r="B375" t="str">
            <v>LResBldg Impairment Depn</v>
          </cell>
          <cell r="C375" t="str">
            <v>TOTA</v>
          </cell>
          <cell r="D375" t="str">
            <v>BALS</v>
          </cell>
          <cell r="E375" t="str">
            <v>BALANCE SHEET</v>
          </cell>
          <cell r="F375" t="str">
            <v>001M</v>
          </cell>
          <cell r="G375" t="str">
            <v>Assets</v>
          </cell>
          <cell r="H375" t="str">
            <v>001L</v>
          </cell>
          <cell r="I375" t="str">
            <v>Non Current Assets</v>
          </cell>
          <cell r="J375" t="str">
            <v>001K</v>
          </cell>
          <cell r="K375" t="str">
            <v>Non-Current Assets</v>
          </cell>
          <cell r="L375" t="str">
            <v>001J</v>
          </cell>
          <cell r="M375" t="str">
            <v>Non Current Assets</v>
          </cell>
          <cell r="N375" t="str">
            <v>016I</v>
          </cell>
          <cell r="O375" t="str">
            <v>Property, plant and equipment: other</v>
          </cell>
        </row>
        <row r="376">
          <cell r="A376" t="str">
            <v>0324</v>
          </cell>
          <cell r="B376" t="str">
            <v>Charitable Fund Reclassification Depn</v>
          </cell>
          <cell r="C376" t="str">
            <v>TOTA</v>
          </cell>
          <cell r="D376" t="str">
            <v>BALS</v>
          </cell>
          <cell r="E376" t="str">
            <v>BALANCE SHEET</v>
          </cell>
          <cell r="F376" t="str">
            <v>001M</v>
          </cell>
          <cell r="G376" t="str">
            <v>Assets</v>
          </cell>
          <cell r="H376" t="str">
            <v>001L</v>
          </cell>
          <cell r="I376" t="str">
            <v>Non Current Assets</v>
          </cell>
          <cell r="J376" t="str">
            <v>001K</v>
          </cell>
          <cell r="K376" t="str">
            <v>Non-Current Assets</v>
          </cell>
          <cell r="L376" t="str">
            <v>001J</v>
          </cell>
          <cell r="M376" t="str">
            <v>Non Current Assets</v>
          </cell>
          <cell r="N376" t="str">
            <v>016I</v>
          </cell>
          <cell r="O376" t="str">
            <v>Property, plant and equipment: other</v>
          </cell>
        </row>
        <row r="377">
          <cell r="A377" t="str">
            <v>0325</v>
          </cell>
          <cell r="B377" t="str">
            <v>Charitable Fund Transfers to from AHFS Depn</v>
          </cell>
          <cell r="C377" t="str">
            <v>TOTA</v>
          </cell>
          <cell r="D377" t="str">
            <v>BALS</v>
          </cell>
          <cell r="E377" t="str">
            <v>BALANCE SHEET</v>
          </cell>
          <cell r="F377" t="str">
            <v>001M</v>
          </cell>
          <cell r="G377" t="str">
            <v>Assets</v>
          </cell>
          <cell r="H377" t="str">
            <v>001L</v>
          </cell>
          <cell r="I377" t="str">
            <v>Non Current Assets</v>
          </cell>
          <cell r="J377" t="str">
            <v>001K</v>
          </cell>
          <cell r="K377" t="str">
            <v>Non-Current Assets</v>
          </cell>
          <cell r="L377" t="str">
            <v>001J</v>
          </cell>
          <cell r="M377" t="str">
            <v>Non Current Assets</v>
          </cell>
          <cell r="N377" t="str">
            <v>016I</v>
          </cell>
          <cell r="O377" t="str">
            <v>Property, plant and equipment: other</v>
          </cell>
        </row>
        <row r="378">
          <cell r="A378" t="str">
            <v>0326</v>
          </cell>
          <cell r="B378" t="str">
            <v>LResBldg Indexation Depn</v>
          </cell>
          <cell r="C378" t="str">
            <v>TOTA</v>
          </cell>
          <cell r="D378" t="str">
            <v>BALS</v>
          </cell>
          <cell r="E378" t="str">
            <v>BALANCE SHEET</v>
          </cell>
          <cell r="F378" t="str">
            <v>001M</v>
          </cell>
          <cell r="G378" t="str">
            <v>Assets</v>
          </cell>
          <cell r="H378" t="str">
            <v>001L</v>
          </cell>
          <cell r="I378" t="str">
            <v>Non Current Assets</v>
          </cell>
          <cell r="J378" t="str">
            <v>001K</v>
          </cell>
          <cell r="K378" t="str">
            <v>Non-Current Assets</v>
          </cell>
          <cell r="L378" t="str">
            <v>001J</v>
          </cell>
          <cell r="M378" t="str">
            <v>Non Current Assets</v>
          </cell>
          <cell r="N378" t="str">
            <v>016I</v>
          </cell>
          <cell r="O378" t="str">
            <v>Property, plant and equipment: other</v>
          </cell>
        </row>
        <row r="379">
          <cell r="A379" t="str">
            <v>0327</v>
          </cell>
          <cell r="B379" t="str">
            <v>LResBldg InYearReval Dep</v>
          </cell>
          <cell r="C379" t="str">
            <v>TOTA</v>
          </cell>
          <cell r="D379" t="str">
            <v>BALS</v>
          </cell>
          <cell r="E379" t="str">
            <v>BALANCE SHEET</v>
          </cell>
          <cell r="F379" t="str">
            <v>001M</v>
          </cell>
          <cell r="G379" t="str">
            <v>Assets</v>
          </cell>
          <cell r="H379" t="str">
            <v>001L</v>
          </cell>
          <cell r="I379" t="str">
            <v>Non Current Assets</v>
          </cell>
          <cell r="J379" t="str">
            <v>001K</v>
          </cell>
          <cell r="K379" t="str">
            <v>Non-Current Assets</v>
          </cell>
          <cell r="L379" t="str">
            <v>001J</v>
          </cell>
          <cell r="M379" t="str">
            <v>Non Current Assets</v>
          </cell>
          <cell r="N379" t="str">
            <v>016I</v>
          </cell>
          <cell r="O379" t="str">
            <v>Property, plant and equipment: other</v>
          </cell>
        </row>
        <row r="380">
          <cell r="A380" t="str">
            <v>0328</v>
          </cell>
          <cell r="B380" t="str">
            <v>Charitable Fund Disposal Depreciation</v>
          </cell>
          <cell r="C380" t="str">
            <v>TOTA</v>
          </cell>
          <cell r="D380" t="str">
            <v>BALS</v>
          </cell>
          <cell r="E380" t="str">
            <v>BALANCE SHEET</v>
          </cell>
          <cell r="F380" t="str">
            <v>001M</v>
          </cell>
          <cell r="G380" t="str">
            <v>Assets</v>
          </cell>
          <cell r="H380" t="str">
            <v>001L</v>
          </cell>
          <cell r="I380" t="str">
            <v>Non Current Assets</v>
          </cell>
          <cell r="J380" t="str">
            <v>001K</v>
          </cell>
          <cell r="K380" t="str">
            <v>Non-Current Assets</v>
          </cell>
          <cell r="L380" t="str">
            <v>001J</v>
          </cell>
          <cell r="M380" t="str">
            <v>Non Current Assets</v>
          </cell>
          <cell r="N380" t="str">
            <v>016I</v>
          </cell>
          <cell r="O380" t="str">
            <v>Property, plant and equipment: other</v>
          </cell>
        </row>
        <row r="381">
          <cell r="A381" t="str">
            <v>0330</v>
          </cell>
          <cell r="B381" t="str">
            <v>LNResBldg Gr Bk Val BF</v>
          </cell>
          <cell r="C381" t="str">
            <v>TOTA</v>
          </cell>
          <cell r="D381" t="str">
            <v>BALS</v>
          </cell>
          <cell r="E381" t="str">
            <v>BALANCE SHEET</v>
          </cell>
          <cell r="F381" t="str">
            <v>001M</v>
          </cell>
          <cell r="G381" t="str">
            <v>Assets</v>
          </cell>
          <cell r="H381" t="str">
            <v>001L</v>
          </cell>
          <cell r="I381" t="str">
            <v>Non Current Assets</v>
          </cell>
          <cell r="J381" t="str">
            <v>001K</v>
          </cell>
          <cell r="K381" t="str">
            <v>Non-Current Assets</v>
          </cell>
          <cell r="L381" t="str">
            <v>001J</v>
          </cell>
          <cell r="M381" t="str">
            <v>Non Current Assets</v>
          </cell>
          <cell r="N381" t="str">
            <v>016I</v>
          </cell>
          <cell r="O381" t="str">
            <v>Property, plant and equipment: other</v>
          </cell>
        </row>
        <row r="382">
          <cell r="A382" t="str">
            <v>0331</v>
          </cell>
          <cell r="B382" t="str">
            <v>LNResBldg Additions</v>
          </cell>
          <cell r="C382" t="str">
            <v>TOTA</v>
          </cell>
          <cell r="D382" t="str">
            <v>BALS</v>
          </cell>
          <cell r="E382" t="str">
            <v>BALANCE SHEET</v>
          </cell>
          <cell r="F382" t="str">
            <v>001M</v>
          </cell>
          <cell r="G382" t="str">
            <v>Assets</v>
          </cell>
          <cell r="H382" t="str">
            <v>001L</v>
          </cell>
          <cell r="I382" t="str">
            <v>Non Current Assets</v>
          </cell>
          <cell r="J382" t="str">
            <v>001K</v>
          </cell>
          <cell r="K382" t="str">
            <v>Non-Current Assets</v>
          </cell>
          <cell r="L382" t="str">
            <v>001J</v>
          </cell>
          <cell r="M382" t="str">
            <v>Non Current Assets</v>
          </cell>
          <cell r="N382" t="str">
            <v>016I</v>
          </cell>
          <cell r="O382" t="str">
            <v>Property, plant and equipment: other</v>
          </cell>
        </row>
        <row r="383">
          <cell r="A383" t="str">
            <v>0332</v>
          </cell>
          <cell r="B383" t="str">
            <v>LNResBldg Impairment Revs</v>
          </cell>
          <cell r="C383" t="str">
            <v>TOTA</v>
          </cell>
          <cell r="D383" t="str">
            <v>BALS</v>
          </cell>
          <cell r="E383" t="str">
            <v>BALANCE SHEET</v>
          </cell>
          <cell r="F383" t="str">
            <v>001M</v>
          </cell>
          <cell r="G383" t="str">
            <v>Assets</v>
          </cell>
          <cell r="H383" t="str">
            <v>001L</v>
          </cell>
          <cell r="I383" t="str">
            <v>Non Current Assets</v>
          </cell>
          <cell r="J383" t="str">
            <v>001K</v>
          </cell>
          <cell r="K383" t="str">
            <v>Non-Current Assets</v>
          </cell>
          <cell r="L383" t="str">
            <v>001J</v>
          </cell>
          <cell r="M383" t="str">
            <v>Non Current Assets</v>
          </cell>
          <cell r="N383" t="str">
            <v>016I</v>
          </cell>
          <cell r="O383" t="str">
            <v>Property, plant and equipment: other</v>
          </cell>
        </row>
        <row r="384">
          <cell r="A384" t="str">
            <v>0333</v>
          </cell>
          <cell r="B384" t="str">
            <v>LNResBldg Impairment Loss</v>
          </cell>
          <cell r="C384" t="str">
            <v>TOTA</v>
          </cell>
          <cell r="D384" t="str">
            <v>BALS</v>
          </cell>
          <cell r="E384" t="str">
            <v>BALANCE SHEET</v>
          </cell>
          <cell r="F384" t="str">
            <v>001M</v>
          </cell>
          <cell r="G384" t="str">
            <v>Assets</v>
          </cell>
          <cell r="H384" t="str">
            <v>001L</v>
          </cell>
          <cell r="I384" t="str">
            <v>Non Current Assets</v>
          </cell>
          <cell r="J384" t="str">
            <v>001K</v>
          </cell>
          <cell r="K384" t="str">
            <v>Non-Current Assets</v>
          </cell>
          <cell r="L384" t="str">
            <v>001J</v>
          </cell>
          <cell r="M384" t="str">
            <v>Non Current Assets</v>
          </cell>
          <cell r="N384" t="str">
            <v>016I</v>
          </cell>
          <cell r="O384" t="str">
            <v>Property, plant and equipment: other</v>
          </cell>
        </row>
        <row r="385">
          <cell r="A385" t="str">
            <v>0334</v>
          </cell>
          <cell r="B385" t="str">
            <v>LNResBldg Disposals GBV</v>
          </cell>
          <cell r="C385" t="str">
            <v>TOTA</v>
          </cell>
          <cell r="D385" t="str">
            <v>BALS</v>
          </cell>
          <cell r="E385" t="str">
            <v>BALANCE SHEET</v>
          </cell>
          <cell r="F385" t="str">
            <v>001M</v>
          </cell>
          <cell r="G385" t="str">
            <v>Assets</v>
          </cell>
          <cell r="H385" t="str">
            <v>001L</v>
          </cell>
          <cell r="I385" t="str">
            <v>Non Current Assets</v>
          </cell>
          <cell r="J385" t="str">
            <v>001K</v>
          </cell>
          <cell r="K385" t="str">
            <v>Non-Current Assets</v>
          </cell>
          <cell r="L385" t="str">
            <v>001J</v>
          </cell>
          <cell r="M385" t="str">
            <v>Non Current Assets</v>
          </cell>
          <cell r="N385" t="str">
            <v>016I</v>
          </cell>
          <cell r="O385" t="str">
            <v>Property, plant and equipment: other</v>
          </cell>
        </row>
        <row r="386">
          <cell r="A386" t="str">
            <v>0335</v>
          </cell>
          <cell r="B386" t="str">
            <v>LNResBldg Transfers</v>
          </cell>
          <cell r="C386" t="str">
            <v>TOTA</v>
          </cell>
          <cell r="D386" t="str">
            <v>BALS</v>
          </cell>
          <cell r="E386" t="str">
            <v>BALANCE SHEET</v>
          </cell>
          <cell r="F386" t="str">
            <v>001M</v>
          </cell>
          <cell r="G386" t="str">
            <v>Assets</v>
          </cell>
          <cell r="H386" t="str">
            <v>001L</v>
          </cell>
          <cell r="I386" t="str">
            <v>Non Current Assets</v>
          </cell>
          <cell r="J386" t="str">
            <v>001K</v>
          </cell>
          <cell r="K386" t="str">
            <v>Non-Current Assets</v>
          </cell>
          <cell r="L386" t="str">
            <v>001J</v>
          </cell>
          <cell r="M386" t="str">
            <v>Non Current Assets</v>
          </cell>
          <cell r="N386" t="str">
            <v>016I</v>
          </cell>
          <cell r="O386" t="str">
            <v>Property, plant and equipment: other</v>
          </cell>
        </row>
        <row r="387">
          <cell r="A387" t="str">
            <v>0336</v>
          </cell>
          <cell r="B387" t="str">
            <v>LNResBldg Indexation</v>
          </cell>
          <cell r="C387" t="str">
            <v>TOTA</v>
          </cell>
          <cell r="D387" t="str">
            <v>BALS</v>
          </cell>
          <cell r="E387" t="str">
            <v>BALANCE SHEET</v>
          </cell>
          <cell r="F387" t="str">
            <v>001M</v>
          </cell>
          <cell r="G387" t="str">
            <v>Assets</v>
          </cell>
          <cell r="H387" t="str">
            <v>001L</v>
          </cell>
          <cell r="I387" t="str">
            <v>Non Current Assets</v>
          </cell>
          <cell r="J387" t="str">
            <v>001K</v>
          </cell>
          <cell r="K387" t="str">
            <v>Non-Current Assets</v>
          </cell>
          <cell r="L387" t="str">
            <v>001J</v>
          </cell>
          <cell r="M387" t="str">
            <v>Non Current Assets</v>
          </cell>
          <cell r="N387" t="str">
            <v>016I</v>
          </cell>
          <cell r="O387" t="str">
            <v>Property, plant and equipment: other</v>
          </cell>
        </row>
        <row r="388">
          <cell r="A388" t="str">
            <v>0337</v>
          </cell>
          <cell r="B388" t="str">
            <v>LNResBld InYrReval GBV</v>
          </cell>
          <cell r="C388" t="str">
            <v>TOTA</v>
          </cell>
          <cell r="D388" t="str">
            <v>BALS</v>
          </cell>
          <cell r="E388" t="str">
            <v>BALANCE SHEET</v>
          </cell>
          <cell r="F388" t="str">
            <v>001M</v>
          </cell>
          <cell r="G388" t="str">
            <v>Assets</v>
          </cell>
          <cell r="H388" t="str">
            <v>001L</v>
          </cell>
          <cell r="I388" t="str">
            <v>Non Current Assets</v>
          </cell>
          <cell r="J388" t="str">
            <v>001K</v>
          </cell>
          <cell r="K388" t="str">
            <v>Non-Current Assets</v>
          </cell>
          <cell r="L388" t="str">
            <v>001J</v>
          </cell>
          <cell r="M388" t="str">
            <v>Non Current Assets</v>
          </cell>
          <cell r="N388" t="str">
            <v>016I</v>
          </cell>
          <cell r="O388" t="str">
            <v>Property, plant and equipment: other</v>
          </cell>
        </row>
        <row r="389">
          <cell r="A389" t="str">
            <v>0338</v>
          </cell>
          <cell r="B389" t="str">
            <v>LNResBldg Reclass</v>
          </cell>
          <cell r="C389" t="str">
            <v>TOTA</v>
          </cell>
          <cell r="D389" t="str">
            <v>BALS</v>
          </cell>
          <cell r="E389" t="str">
            <v>BALANCE SHEET</v>
          </cell>
          <cell r="F389" t="str">
            <v>001M</v>
          </cell>
          <cell r="G389" t="str">
            <v>Assets</v>
          </cell>
          <cell r="H389" t="str">
            <v>001L</v>
          </cell>
          <cell r="I389" t="str">
            <v>Non Current Assets</v>
          </cell>
          <cell r="J389" t="str">
            <v>001K</v>
          </cell>
          <cell r="K389" t="str">
            <v>Non-Current Assets</v>
          </cell>
          <cell r="L389" t="str">
            <v>001J</v>
          </cell>
          <cell r="M389" t="str">
            <v>Non Current Assets</v>
          </cell>
          <cell r="N389" t="str">
            <v>016I</v>
          </cell>
          <cell r="O389" t="str">
            <v>Property, plant and equipment: other</v>
          </cell>
        </row>
        <row r="390">
          <cell r="A390" t="str">
            <v>0340</v>
          </cell>
          <cell r="B390" t="str">
            <v>LNResBldg Accum Depn BF</v>
          </cell>
          <cell r="C390" t="str">
            <v>TOTA</v>
          </cell>
          <cell r="D390" t="str">
            <v>BALS</v>
          </cell>
          <cell r="E390" t="str">
            <v>BALANCE SHEET</v>
          </cell>
          <cell r="F390" t="str">
            <v>001M</v>
          </cell>
          <cell r="G390" t="str">
            <v>Assets</v>
          </cell>
          <cell r="H390" t="str">
            <v>001L</v>
          </cell>
          <cell r="I390" t="str">
            <v>Non Current Assets</v>
          </cell>
          <cell r="J390" t="str">
            <v>001K</v>
          </cell>
          <cell r="K390" t="str">
            <v>Non-Current Assets</v>
          </cell>
          <cell r="L390" t="str">
            <v>001J</v>
          </cell>
          <cell r="M390" t="str">
            <v>Non Current Assets</v>
          </cell>
          <cell r="N390" t="str">
            <v>016I</v>
          </cell>
          <cell r="O390" t="str">
            <v>Property, plant and equipment: other</v>
          </cell>
        </row>
        <row r="391">
          <cell r="A391" t="str">
            <v>0341</v>
          </cell>
          <cell r="B391" t="str">
            <v>LNResBldg Current Depn</v>
          </cell>
          <cell r="C391" t="str">
            <v>TOTA</v>
          </cell>
          <cell r="D391" t="str">
            <v>BALS</v>
          </cell>
          <cell r="E391" t="str">
            <v>BALANCE SHEET</v>
          </cell>
          <cell r="F391" t="str">
            <v>001M</v>
          </cell>
          <cell r="G391" t="str">
            <v>Assets</v>
          </cell>
          <cell r="H391" t="str">
            <v>001L</v>
          </cell>
          <cell r="I391" t="str">
            <v>Non Current Assets</v>
          </cell>
          <cell r="J391" t="str">
            <v>001K</v>
          </cell>
          <cell r="K391" t="str">
            <v>Non-Current Assets</v>
          </cell>
          <cell r="L391" t="str">
            <v>001J</v>
          </cell>
          <cell r="M391" t="str">
            <v>Non Current Assets</v>
          </cell>
          <cell r="N391" t="str">
            <v>016I</v>
          </cell>
          <cell r="O391" t="str">
            <v>Property, plant and equipment: other</v>
          </cell>
        </row>
        <row r="392">
          <cell r="A392" t="str">
            <v>0342</v>
          </cell>
          <cell r="B392" t="str">
            <v>LNResBldg Impmt Rev Depn</v>
          </cell>
          <cell r="C392" t="str">
            <v>TOTA</v>
          </cell>
          <cell r="D392" t="str">
            <v>BALS</v>
          </cell>
          <cell r="E392" t="str">
            <v>BALANCE SHEET</v>
          </cell>
          <cell r="F392" t="str">
            <v>001M</v>
          </cell>
          <cell r="G392" t="str">
            <v>Assets</v>
          </cell>
          <cell r="H392" t="str">
            <v>001L</v>
          </cell>
          <cell r="I392" t="str">
            <v>Non Current Assets</v>
          </cell>
          <cell r="J392" t="str">
            <v>001K</v>
          </cell>
          <cell r="K392" t="str">
            <v>Non-Current Assets</v>
          </cell>
          <cell r="L392" t="str">
            <v>001J</v>
          </cell>
          <cell r="M392" t="str">
            <v>Non Current Assets</v>
          </cell>
          <cell r="N392" t="str">
            <v>016I</v>
          </cell>
          <cell r="O392" t="str">
            <v>Property, plant and equipment: other</v>
          </cell>
        </row>
        <row r="393">
          <cell r="A393" t="str">
            <v>0343</v>
          </cell>
          <cell r="B393" t="str">
            <v>LNResBldg Impairment Depn</v>
          </cell>
          <cell r="C393" t="str">
            <v>TOTA</v>
          </cell>
          <cell r="D393" t="str">
            <v>BALS</v>
          </cell>
          <cell r="E393" t="str">
            <v>BALANCE SHEET</v>
          </cell>
          <cell r="F393" t="str">
            <v>001M</v>
          </cell>
          <cell r="G393" t="str">
            <v>Assets</v>
          </cell>
          <cell r="H393" t="str">
            <v>001L</v>
          </cell>
          <cell r="I393" t="str">
            <v>Non Current Assets</v>
          </cell>
          <cell r="J393" t="str">
            <v>001K</v>
          </cell>
          <cell r="K393" t="str">
            <v>Non-Current Assets</v>
          </cell>
          <cell r="L393" t="str">
            <v>001J</v>
          </cell>
          <cell r="M393" t="str">
            <v>Non Current Assets</v>
          </cell>
          <cell r="N393" t="str">
            <v>016I</v>
          </cell>
          <cell r="O393" t="str">
            <v>Property, plant and equipment: other</v>
          </cell>
        </row>
        <row r="394">
          <cell r="A394" t="str">
            <v>0344</v>
          </cell>
          <cell r="B394" t="str">
            <v>LNResBldg Disposal Depn</v>
          </cell>
          <cell r="C394" t="str">
            <v>TOTA</v>
          </cell>
          <cell r="D394" t="str">
            <v>BALS</v>
          </cell>
          <cell r="E394" t="str">
            <v>BALANCE SHEET</v>
          </cell>
          <cell r="F394" t="str">
            <v>001M</v>
          </cell>
          <cell r="G394" t="str">
            <v>Assets</v>
          </cell>
          <cell r="H394" t="str">
            <v>001L</v>
          </cell>
          <cell r="I394" t="str">
            <v>Non Current Assets</v>
          </cell>
          <cell r="J394" t="str">
            <v>001K</v>
          </cell>
          <cell r="K394" t="str">
            <v>Non-Current Assets</v>
          </cell>
          <cell r="L394" t="str">
            <v>001J</v>
          </cell>
          <cell r="M394" t="str">
            <v>Non Current Assets</v>
          </cell>
          <cell r="N394" t="str">
            <v>016I</v>
          </cell>
          <cell r="O394" t="str">
            <v>Property, plant and equipment: other</v>
          </cell>
        </row>
        <row r="395">
          <cell r="A395" t="str">
            <v>0345</v>
          </cell>
          <cell r="B395" t="str">
            <v>LNResBldg Trfr Depn</v>
          </cell>
          <cell r="C395" t="str">
            <v>TOTA</v>
          </cell>
          <cell r="D395" t="str">
            <v>BALS</v>
          </cell>
          <cell r="E395" t="str">
            <v>BALANCE SHEET</v>
          </cell>
          <cell r="F395" t="str">
            <v>001M</v>
          </cell>
          <cell r="G395" t="str">
            <v>Assets</v>
          </cell>
          <cell r="H395" t="str">
            <v>001L</v>
          </cell>
          <cell r="I395" t="str">
            <v>Non Current Assets</v>
          </cell>
          <cell r="J395" t="str">
            <v>001K</v>
          </cell>
          <cell r="K395" t="str">
            <v>Non-Current Assets</v>
          </cell>
          <cell r="L395" t="str">
            <v>001J</v>
          </cell>
          <cell r="M395" t="str">
            <v>Non Current Assets</v>
          </cell>
          <cell r="N395" t="str">
            <v>016I</v>
          </cell>
          <cell r="O395" t="str">
            <v>Property, plant and equipment: other</v>
          </cell>
        </row>
        <row r="396">
          <cell r="A396" t="str">
            <v>0346</v>
          </cell>
          <cell r="B396" t="str">
            <v>LNResBldg Indexation Depn</v>
          </cell>
          <cell r="C396" t="str">
            <v>TOTA</v>
          </cell>
          <cell r="D396" t="str">
            <v>BALS</v>
          </cell>
          <cell r="E396" t="str">
            <v>BALANCE SHEET</v>
          </cell>
          <cell r="F396" t="str">
            <v>001M</v>
          </cell>
          <cell r="G396" t="str">
            <v>Assets</v>
          </cell>
          <cell r="H396" t="str">
            <v>001L</v>
          </cell>
          <cell r="I396" t="str">
            <v>Non Current Assets</v>
          </cell>
          <cell r="J396" t="str">
            <v>001K</v>
          </cell>
          <cell r="K396" t="str">
            <v>Non-Current Assets</v>
          </cell>
          <cell r="L396" t="str">
            <v>001J</v>
          </cell>
          <cell r="M396" t="str">
            <v>Non Current Assets</v>
          </cell>
          <cell r="N396" t="str">
            <v>016I</v>
          </cell>
          <cell r="O396" t="str">
            <v>Property, plant and equipment: other</v>
          </cell>
        </row>
        <row r="397">
          <cell r="A397" t="str">
            <v>0347</v>
          </cell>
          <cell r="B397" t="str">
            <v>LNResBld InYrReval Dep</v>
          </cell>
          <cell r="C397" t="str">
            <v>TOTA</v>
          </cell>
          <cell r="D397" t="str">
            <v>BALS</v>
          </cell>
          <cell r="E397" t="str">
            <v>BALANCE SHEET</v>
          </cell>
          <cell r="F397" t="str">
            <v>001M</v>
          </cell>
          <cell r="G397" t="str">
            <v>Assets</v>
          </cell>
          <cell r="H397" t="str">
            <v>001L</v>
          </cell>
          <cell r="I397" t="str">
            <v>Non Current Assets</v>
          </cell>
          <cell r="J397" t="str">
            <v>001K</v>
          </cell>
          <cell r="K397" t="str">
            <v>Non-Current Assets</v>
          </cell>
          <cell r="L397" t="str">
            <v>001J</v>
          </cell>
          <cell r="M397" t="str">
            <v>Non Current Assets</v>
          </cell>
          <cell r="N397" t="str">
            <v>016I</v>
          </cell>
          <cell r="O397" t="str">
            <v>Property, plant and equipment: other</v>
          </cell>
        </row>
        <row r="398">
          <cell r="A398" t="str">
            <v>0348</v>
          </cell>
          <cell r="B398" t="str">
            <v>Charitable Fund Disposal Depreciation</v>
          </cell>
          <cell r="C398" t="str">
            <v>TOTA</v>
          </cell>
          <cell r="D398" t="str">
            <v>BALS</v>
          </cell>
          <cell r="E398" t="str">
            <v>BALANCE SHEET</v>
          </cell>
          <cell r="F398" t="str">
            <v>001M</v>
          </cell>
          <cell r="G398" t="str">
            <v>Assets</v>
          </cell>
          <cell r="H398" t="str">
            <v>001L</v>
          </cell>
          <cell r="I398" t="str">
            <v>Non Current Assets</v>
          </cell>
          <cell r="J398" t="str">
            <v>001K</v>
          </cell>
          <cell r="K398" t="str">
            <v>Non-Current Assets</v>
          </cell>
          <cell r="L398" t="str">
            <v>001J</v>
          </cell>
          <cell r="M398" t="str">
            <v>Non Current Assets</v>
          </cell>
          <cell r="N398" t="str">
            <v>016I</v>
          </cell>
          <cell r="O398" t="str">
            <v>Property, plant and equipment: other</v>
          </cell>
        </row>
        <row r="399">
          <cell r="A399" t="str">
            <v>0350</v>
          </cell>
          <cell r="B399" t="str">
            <v>LInfrAsst Gr Bk Val BF</v>
          </cell>
          <cell r="C399" t="str">
            <v>TOTA</v>
          </cell>
          <cell r="D399" t="str">
            <v>BALS</v>
          </cell>
          <cell r="E399" t="str">
            <v>BALANCE SHEET</v>
          </cell>
          <cell r="F399" t="str">
            <v>001M</v>
          </cell>
          <cell r="G399" t="str">
            <v>Assets</v>
          </cell>
          <cell r="H399" t="str">
            <v>001L</v>
          </cell>
          <cell r="I399" t="str">
            <v>Non Current Assets</v>
          </cell>
          <cell r="J399" t="str">
            <v>001K</v>
          </cell>
          <cell r="K399" t="str">
            <v>Non-Current Assets</v>
          </cell>
          <cell r="L399" t="str">
            <v>001J</v>
          </cell>
          <cell r="M399" t="str">
            <v>Non Current Assets</v>
          </cell>
          <cell r="N399" t="str">
            <v>016I</v>
          </cell>
          <cell r="O399" t="str">
            <v>Property, plant and equipment: other</v>
          </cell>
        </row>
        <row r="400">
          <cell r="A400" t="str">
            <v>0351</v>
          </cell>
          <cell r="B400" t="str">
            <v>LInfrAsst Additions</v>
          </cell>
          <cell r="C400" t="str">
            <v>TOTA</v>
          </cell>
          <cell r="D400" t="str">
            <v>BALS</v>
          </cell>
          <cell r="E400" t="str">
            <v>BALANCE SHEET</v>
          </cell>
          <cell r="F400" t="str">
            <v>001M</v>
          </cell>
          <cell r="G400" t="str">
            <v>Assets</v>
          </cell>
          <cell r="H400" t="str">
            <v>001L</v>
          </cell>
          <cell r="I400" t="str">
            <v>Non Current Assets</v>
          </cell>
          <cell r="J400" t="str">
            <v>001K</v>
          </cell>
          <cell r="K400" t="str">
            <v>Non-Current Assets</v>
          </cell>
          <cell r="L400" t="str">
            <v>001J</v>
          </cell>
          <cell r="M400" t="str">
            <v>Non Current Assets</v>
          </cell>
          <cell r="N400" t="str">
            <v>016I</v>
          </cell>
          <cell r="O400" t="str">
            <v>Property, plant and equipment: other</v>
          </cell>
        </row>
        <row r="401">
          <cell r="A401" t="str">
            <v>0352</v>
          </cell>
          <cell r="B401" t="str">
            <v>TBA</v>
          </cell>
          <cell r="C401" t="str">
            <v>TOTA</v>
          </cell>
          <cell r="D401" t="str">
            <v>BALS</v>
          </cell>
          <cell r="E401" t="str">
            <v>BALANCE SHEET</v>
          </cell>
          <cell r="F401" t="str">
            <v>001M</v>
          </cell>
          <cell r="G401" t="str">
            <v>Assets</v>
          </cell>
          <cell r="H401" t="str">
            <v>NMAL</v>
          </cell>
          <cell r="I401" t="str">
            <v>Not currently mapped - Assets</v>
          </cell>
          <cell r="J401" t="str">
            <v>NMAK</v>
          </cell>
          <cell r="K401" t="str">
            <v>Not currently mapped - Assets</v>
          </cell>
          <cell r="L401" t="str">
            <v>NMAJ</v>
          </cell>
          <cell r="M401" t="str">
            <v>Not currently mapped - Assets</v>
          </cell>
          <cell r="N401" t="str">
            <v>NMAI</v>
          </cell>
          <cell r="O401" t="str">
            <v>Not currently mapped - Assets</v>
          </cell>
        </row>
        <row r="402">
          <cell r="A402" t="str">
            <v>0353</v>
          </cell>
          <cell r="B402" t="str">
            <v>LInfrAsst Impairment Loss</v>
          </cell>
          <cell r="C402" t="str">
            <v>TOTA</v>
          </cell>
          <cell r="D402" t="str">
            <v>BALS</v>
          </cell>
          <cell r="E402" t="str">
            <v>BALANCE SHEET</v>
          </cell>
          <cell r="F402" t="str">
            <v>001M</v>
          </cell>
          <cell r="G402" t="str">
            <v>Assets</v>
          </cell>
          <cell r="H402" t="str">
            <v>001L</v>
          </cell>
          <cell r="I402" t="str">
            <v>Non Current Assets</v>
          </cell>
          <cell r="J402" t="str">
            <v>001K</v>
          </cell>
          <cell r="K402" t="str">
            <v>Non-Current Assets</v>
          </cell>
          <cell r="L402" t="str">
            <v>001J</v>
          </cell>
          <cell r="M402" t="str">
            <v>Non Current Assets</v>
          </cell>
          <cell r="N402" t="str">
            <v>016I</v>
          </cell>
          <cell r="O402" t="str">
            <v>Property, plant and equipment: other</v>
          </cell>
        </row>
        <row r="403">
          <cell r="A403" t="str">
            <v>0354</v>
          </cell>
          <cell r="B403" t="str">
            <v>LInfrAsst Disposal GBV</v>
          </cell>
          <cell r="C403" t="str">
            <v>TOTA</v>
          </cell>
          <cell r="D403" t="str">
            <v>BALS</v>
          </cell>
          <cell r="E403" t="str">
            <v>BALANCE SHEET</v>
          </cell>
          <cell r="F403" t="str">
            <v>001M</v>
          </cell>
          <cell r="G403" t="str">
            <v>Assets</v>
          </cell>
          <cell r="H403" t="str">
            <v>001L</v>
          </cell>
          <cell r="I403" t="str">
            <v>Non Current Assets</v>
          </cell>
          <cell r="J403" t="str">
            <v>001K</v>
          </cell>
          <cell r="K403" t="str">
            <v>Non-Current Assets</v>
          </cell>
          <cell r="L403" t="str">
            <v>001J</v>
          </cell>
          <cell r="M403" t="str">
            <v>Non Current Assets</v>
          </cell>
          <cell r="N403" t="str">
            <v>016I</v>
          </cell>
          <cell r="O403" t="str">
            <v>Property, plant and equipment: other</v>
          </cell>
        </row>
        <row r="404">
          <cell r="A404" t="str">
            <v>0355</v>
          </cell>
          <cell r="B404" t="str">
            <v>TBA</v>
          </cell>
          <cell r="C404" t="str">
            <v>TOTA</v>
          </cell>
          <cell r="D404" t="str">
            <v>BALS</v>
          </cell>
          <cell r="E404" t="str">
            <v>BALANCE SHEET</v>
          </cell>
          <cell r="F404" t="str">
            <v>001M</v>
          </cell>
          <cell r="G404" t="str">
            <v>Assets</v>
          </cell>
          <cell r="H404" t="str">
            <v>NMAL</v>
          </cell>
          <cell r="I404" t="str">
            <v>Not currently mapped - Assets</v>
          </cell>
          <cell r="J404" t="str">
            <v>NMAK</v>
          </cell>
          <cell r="K404" t="str">
            <v>Not currently mapped - Assets</v>
          </cell>
          <cell r="L404" t="str">
            <v>NMAJ</v>
          </cell>
          <cell r="M404" t="str">
            <v>Not currently mapped - Assets</v>
          </cell>
          <cell r="N404" t="str">
            <v>NMAI</v>
          </cell>
          <cell r="O404" t="str">
            <v>Not currently mapped - Assets</v>
          </cell>
        </row>
        <row r="405">
          <cell r="A405" t="str">
            <v>0356</v>
          </cell>
          <cell r="B405" t="str">
            <v>TBA</v>
          </cell>
          <cell r="C405" t="str">
            <v>TOTA</v>
          </cell>
          <cell r="D405" t="str">
            <v>BALS</v>
          </cell>
          <cell r="E405" t="str">
            <v>BALANCE SHEET</v>
          </cell>
          <cell r="F405" t="str">
            <v>001M</v>
          </cell>
          <cell r="G405" t="str">
            <v>Assets</v>
          </cell>
          <cell r="H405" t="str">
            <v>NMAL</v>
          </cell>
          <cell r="I405" t="str">
            <v>Not currently mapped - Assets</v>
          </cell>
          <cell r="J405" t="str">
            <v>NMAK</v>
          </cell>
          <cell r="K405" t="str">
            <v>Not currently mapped - Assets</v>
          </cell>
          <cell r="L405" t="str">
            <v>NMAJ</v>
          </cell>
          <cell r="M405" t="str">
            <v>Not currently mapped - Assets</v>
          </cell>
          <cell r="N405" t="str">
            <v>NMAI</v>
          </cell>
          <cell r="O405" t="str">
            <v>Not currently mapped - Assets</v>
          </cell>
        </row>
        <row r="406">
          <cell r="A406" t="str">
            <v>0357</v>
          </cell>
          <cell r="B406" t="str">
            <v>LInfrAsst InYrReval GBV</v>
          </cell>
          <cell r="C406" t="str">
            <v>TOTA</v>
          </cell>
          <cell r="D406" t="str">
            <v>BALS</v>
          </cell>
          <cell r="E406" t="str">
            <v>BALANCE SHEET</v>
          </cell>
          <cell r="F406" t="str">
            <v>001M</v>
          </cell>
          <cell r="G406" t="str">
            <v>Assets</v>
          </cell>
          <cell r="H406" t="str">
            <v>001L</v>
          </cell>
          <cell r="I406" t="str">
            <v>Non Current Assets</v>
          </cell>
          <cell r="J406" t="str">
            <v>001K</v>
          </cell>
          <cell r="K406" t="str">
            <v>Non-Current Assets</v>
          </cell>
          <cell r="L406" t="str">
            <v>001J</v>
          </cell>
          <cell r="M406" t="str">
            <v>Non Current Assets</v>
          </cell>
          <cell r="N406" t="str">
            <v>016I</v>
          </cell>
          <cell r="O406" t="str">
            <v>Property, plant and equipment: other</v>
          </cell>
        </row>
        <row r="407">
          <cell r="A407" t="str">
            <v>0358</v>
          </cell>
          <cell r="B407" t="str">
            <v>LInfrAsst Reclass</v>
          </cell>
          <cell r="C407" t="str">
            <v>TOTA</v>
          </cell>
          <cell r="D407" t="str">
            <v>BALS</v>
          </cell>
          <cell r="E407" t="str">
            <v>BALANCE SHEET</v>
          </cell>
          <cell r="F407" t="str">
            <v>001M</v>
          </cell>
          <cell r="G407" t="str">
            <v>Assets</v>
          </cell>
          <cell r="H407" t="str">
            <v>001L</v>
          </cell>
          <cell r="I407" t="str">
            <v>Non Current Assets</v>
          </cell>
          <cell r="J407" t="str">
            <v>001K</v>
          </cell>
          <cell r="K407" t="str">
            <v>Non-Current Assets</v>
          </cell>
          <cell r="L407" t="str">
            <v>001J</v>
          </cell>
          <cell r="M407" t="str">
            <v>Non Current Assets</v>
          </cell>
          <cell r="N407" t="str">
            <v>016I</v>
          </cell>
          <cell r="O407" t="str">
            <v>Property, plant and equipment: other</v>
          </cell>
        </row>
        <row r="408">
          <cell r="A408" t="str">
            <v>0360</v>
          </cell>
          <cell r="B408" t="str">
            <v>LInfrAsst Accum Depn BF</v>
          </cell>
          <cell r="C408" t="str">
            <v>TOTA</v>
          </cell>
          <cell r="D408" t="str">
            <v>BALS</v>
          </cell>
          <cell r="E408" t="str">
            <v>BALANCE SHEET</v>
          </cell>
          <cell r="F408" t="str">
            <v>001M</v>
          </cell>
          <cell r="G408" t="str">
            <v>Assets</v>
          </cell>
          <cell r="H408" t="str">
            <v>001L</v>
          </cell>
          <cell r="I408" t="str">
            <v>Non Current Assets</v>
          </cell>
          <cell r="J408" t="str">
            <v>001K</v>
          </cell>
          <cell r="K408" t="str">
            <v>Non-Current Assets</v>
          </cell>
          <cell r="L408" t="str">
            <v>001J</v>
          </cell>
          <cell r="M408" t="str">
            <v>Non Current Assets</v>
          </cell>
          <cell r="N408" t="str">
            <v>016I</v>
          </cell>
          <cell r="O408" t="str">
            <v>Property, plant and equipment: other</v>
          </cell>
        </row>
        <row r="409">
          <cell r="A409" t="str">
            <v>0361</v>
          </cell>
          <cell r="B409" t="str">
            <v>LInfrAsst Current Depn</v>
          </cell>
          <cell r="C409" t="str">
            <v>TOTA</v>
          </cell>
          <cell r="D409" t="str">
            <v>BALS</v>
          </cell>
          <cell r="E409" t="str">
            <v>BALANCE SHEET</v>
          </cell>
          <cell r="F409" t="str">
            <v>001M</v>
          </cell>
          <cell r="G409" t="str">
            <v>Assets</v>
          </cell>
          <cell r="H409" t="str">
            <v>001L</v>
          </cell>
          <cell r="I409" t="str">
            <v>Non Current Assets</v>
          </cell>
          <cell r="J409" t="str">
            <v>001K</v>
          </cell>
          <cell r="K409" t="str">
            <v>Non-Current Assets</v>
          </cell>
          <cell r="L409" t="str">
            <v>001J</v>
          </cell>
          <cell r="M409" t="str">
            <v>Non Current Assets</v>
          </cell>
          <cell r="N409" t="str">
            <v>016I</v>
          </cell>
          <cell r="O409" t="str">
            <v>Property, plant and equipment: other</v>
          </cell>
        </row>
        <row r="410">
          <cell r="A410" t="str">
            <v>0362</v>
          </cell>
          <cell r="B410" t="str">
            <v>TBA</v>
          </cell>
          <cell r="C410" t="str">
            <v>TOTA</v>
          </cell>
          <cell r="D410" t="str">
            <v>BALS</v>
          </cell>
          <cell r="E410" t="str">
            <v>BALANCE SHEET</v>
          </cell>
          <cell r="F410" t="str">
            <v>001M</v>
          </cell>
          <cell r="G410" t="str">
            <v>Assets</v>
          </cell>
          <cell r="H410" t="str">
            <v>NMAL</v>
          </cell>
          <cell r="I410" t="str">
            <v>Not currently mapped - Assets</v>
          </cell>
          <cell r="J410" t="str">
            <v>NMAK</v>
          </cell>
          <cell r="K410" t="str">
            <v>Not currently mapped - Assets</v>
          </cell>
          <cell r="L410" t="str">
            <v>NMAJ</v>
          </cell>
          <cell r="M410" t="str">
            <v>Not currently mapped - Assets</v>
          </cell>
          <cell r="N410" t="str">
            <v>NMAI</v>
          </cell>
          <cell r="O410" t="str">
            <v>Not currently mapped - Assets</v>
          </cell>
        </row>
        <row r="411">
          <cell r="A411" t="str">
            <v>0363</v>
          </cell>
          <cell r="B411" t="str">
            <v>LInfrAsst Impairment Depn</v>
          </cell>
          <cell r="C411" t="str">
            <v>TOTA</v>
          </cell>
          <cell r="D411" t="str">
            <v>BALS</v>
          </cell>
          <cell r="E411" t="str">
            <v>BALANCE SHEET</v>
          </cell>
          <cell r="F411" t="str">
            <v>001M</v>
          </cell>
          <cell r="G411" t="str">
            <v>Assets</v>
          </cell>
          <cell r="H411" t="str">
            <v>001L</v>
          </cell>
          <cell r="I411" t="str">
            <v>Non Current Assets</v>
          </cell>
          <cell r="J411" t="str">
            <v>001K</v>
          </cell>
          <cell r="K411" t="str">
            <v>Non-Current Assets</v>
          </cell>
          <cell r="L411" t="str">
            <v>001J</v>
          </cell>
          <cell r="M411" t="str">
            <v>Non Current Assets</v>
          </cell>
          <cell r="N411" t="str">
            <v>016I</v>
          </cell>
          <cell r="O411" t="str">
            <v>Property, plant and equipment: other</v>
          </cell>
        </row>
        <row r="412">
          <cell r="A412" t="str">
            <v>0364</v>
          </cell>
          <cell r="B412" t="str">
            <v>LInfrAsst Disposal Depn</v>
          </cell>
          <cell r="C412" t="str">
            <v>TOTA</v>
          </cell>
          <cell r="D412" t="str">
            <v>BALS</v>
          </cell>
          <cell r="E412" t="str">
            <v>BALANCE SHEET</v>
          </cell>
          <cell r="F412" t="str">
            <v>001M</v>
          </cell>
          <cell r="G412" t="str">
            <v>Assets</v>
          </cell>
          <cell r="H412" t="str">
            <v>001L</v>
          </cell>
          <cell r="I412" t="str">
            <v>Non Current Assets</v>
          </cell>
          <cell r="J412" t="str">
            <v>001K</v>
          </cell>
          <cell r="K412" t="str">
            <v>Non-Current Assets</v>
          </cell>
          <cell r="L412" t="str">
            <v>001J</v>
          </cell>
          <cell r="M412" t="str">
            <v>Non Current Assets</v>
          </cell>
          <cell r="N412" t="str">
            <v>016I</v>
          </cell>
          <cell r="O412" t="str">
            <v>Property, plant and equipment: other</v>
          </cell>
        </row>
        <row r="413">
          <cell r="A413" t="str">
            <v>0365</v>
          </cell>
          <cell r="B413" t="str">
            <v>TBA</v>
          </cell>
          <cell r="C413" t="str">
            <v>TOTA</v>
          </cell>
          <cell r="D413" t="str">
            <v>BALS</v>
          </cell>
          <cell r="E413" t="str">
            <v>BALANCE SHEET</v>
          </cell>
          <cell r="F413" t="str">
            <v>001M</v>
          </cell>
          <cell r="G413" t="str">
            <v>Assets</v>
          </cell>
          <cell r="H413" t="str">
            <v>NMAL</v>
          </cell>
          <cell r="I413" t="str">
            <v>Not currently mapped - Assets</v>
          </cell>
          <cell r="J413" t="str">
            <v>NMAK</v>
          </cell>
          <cell r="K413" t="str">
            <v>Not currently mapped - Assets</v>
          </cell>
          <cell r="L413" t="str">
            <v>NMAJ</v>
          </cell>
          <cell r="M413" t="str">
            <v>Not currently mapped - Assets</v>
          </cell>
          <cell r="N413" t="str">
            <v>NMAI</v>
          </cell>
          <cell r="O413" t="str">
            <v>Not currently mapped - Assets</v>
          </cell>
        </row>
        <row r="414">
          <cell r="A414" t="str">
            <v>0366</v>
          </cell>
          <cell r="B414" t="str">
            <v>TBA</v>
          </cell>
          <cell r="C414" t="str">
            <v>TOTA</v>
          </cell>
          <cell r="D414" t="str">
            <v>BALS</v>
          </cell>
          <cell r="E414" t="str">
            <v>BALANCE SHEET</v>
          </cell>
          <cell r="F414" t="str">
            <v>001M</v>
          </cell>
          <cell r="G414" t="str">
            <v>Assets</v>
          </cell>
          <cell r="H414" t="str">
            <v>NMAL</v>
          </cell>
          <cell r="I414" t="str">
            <v>Not currently mapped - Assets</v>
          </cell>
          <cell r="J414" t="str">
            <v>NMAK</v>
          </cell>
          <cell r="K414" t="str">
            <v>Not currently mapped - Assets</v>
          </cell>
          <cell r="L414" t="str">
            <v>NMAJ</v>
          </cell>
          <cell r="M414" t="str">
            <v>Not currently mapped - Assets</v>
          </cell>
          <cell r="N414" t="str">
            <v>NMAI</v>
          </cell>
          <cell r="O414" t="str">
            <v>Not currently mapped - Assets</v>
          </cell>
        </row>
        <row r="415">
          <cell r="A415" t="str">
            <v>0367</v>
          </cell>
          <cell r="B415" t="str">
            <v>LInfrAsst InYrReval Dep</v>
          </cell>
          <cell r="C415" t="str">
            <v>TOTA</v>
          </cell>
          <cell r="D415" t="str">
            <v>BALS</v>
          </cell>
          <cell r="E415" t="str">
            <v>BALANCE SHEET</v>
          </cell>
          <cell r="F415" t="str">
            <v>001M</v>
          </cell>
          <cell r="G415" t="str">
            <v>Assets</v>
          </cell>
          <cell r="H415" t="str">
            <v>001L</v>
          </cell>
          <cell r="I415" t="str">
            <v>Non Current Assets</v>
          </cell>
          <cell r="J415" t="str">
            <v>001K</v>
          </cell>
          <cell r="K415" t="str">
            <v>Non-Current Assets</v>
          </cell>
          <cell r="L415" t="str">
            <v>001J</v>
          </cell>
          <cell r="M415" t="str">
            <v>Non Current Assets</v>
          </cell>
          <cell r="N415" t="str">
            <v>016I</v>
          </cell>
          <cell r="O415" t="str">
            <v>Property, plant and equipment: other</v>
          </cell>
        </row>
        <row r="416">
          <cell r="A416" t="str">
            <v>0368</v>
          </cell>
          <cell r="B416" t="str">
            <v>TBA</v>
          </cell>
          <cell r="C416" t="str">
            <v>TOTA</v>
          </cell>
          <cell r="D416" t="str">
            <v>BALS</v>
          </cell>
          <cell r="E416" t="str">
            <v>BALANCE SHEET</v>
          </cell>
          <cell r="F416" t="str">
            <v>001M</v>
          </cell>
          <cell r="G416" t="str">
            <v>Assets</v>
          </cell>
          <cell r="H416" t="str">
            <v>NMAL</v>
          </cell>
          <cell r="I416" t="str">
            <v>Not currently mapped - Assets</v>
          </cell>
          <cell r="J416" t="str">
            <v>NMAK</v>
          </cell>
          <cell r="K416" t="str">
            <v>Not currently mapped - Assets</v>
          </cell>
          <cell r="L416" t="str">
            <v>NMAJ</v>
          </cell>
          <cell r="M416" t="str">
            <v>Not currently mapped - Assets</v>
          </cell>
          <cell r="N416" t="str">
            <v>NMAI</v>
          </cell>
          <cell r="O416" t="str">
            <v>Not currently mapped - Assets</v>
          </cell>
        </row>
        <row r="417">
          <cell r="A417" t="str">
            <v>0370</v>
          </cell>
          <cell r="B417" t="str">
            <v>LMedEquip Gr Bk Val BF</v>
          </cell>
          <cell r="C417" t="str">
            <v>TOTA</v>
          </cell>
          <cell r="D417" t="str">
            <v>BALS</v>
          </cell>
          <cell r="E417" t="str">
            <v>BALANCE SHEET</v>
          </cell>
          <cell r="F417" t="str">
            <v>001M</v>
          </cell>
          <cell r="G417" t="str">
            <v>Assets</v>
          </cell>
          <cell r="H417" t="str">
            <v>001L</v>
          </cell>
          <cell r="I417" t="str">
            <v>Non Current Assets</v>
          </cell>
          <cell r="J417" t="str">
            <v>001K</v>
          </cell>
          <cell r="K417" t="str">
            <v>Non-Current Assets</v>
          </cell>
          <cell r="L417" t="str">
            <v>001J</v>
          </cell>
          <cell r="M417" t="str">
            <v>Non Current Assets</v>
          </cell>
          <cell r="N417" t="str">
            <v>016I</v>
          </cell>
          <cell r="O417" t="str">
            <v>Property, plant and equipment: other</v>
          </cell>
        </row>
        <row r="418">
          <cell r="A418" t="str">
            <v>0371</v>
          </cell>
          <cell r="B418" t="str">
            <v>LMedEquip Additions</v>
          </cell>
          <cell r="C418" t="str">
            <v>TOTA</v>
          </cell>
          <cell r="D418" t="str">
            <v>BALS</v>
          </cell>
          <cell r="E418" t="str">
            <v>BALANCE SHEET</v>
          </cell>
          <cell r="F418" t="str">
            <v>001M</v>
          </cell>
          <cell r="G418" t="str">
            <v>Assets</v>
          </cell>
          <cell r="H418" t="str">
            <v>001L</v>
          </cell>
          <cell r="I418" t="str">
            <v>Non Current Assets</v>
          </cell>
          <cell r="J418" t="str">
            <v>001K</v>
          </cell>
          <cell r="K418" t="str">
            <v>Non-Current Assets</v>
          </cell>
          <cell r="L418" t="str">
            <v>001J</v>
          </cell>
          <cell r="M418" t="str">
            <v>Non Current Assets</v>
          </cell>
          <cell r="N418" t="str">
            <v>016I</v>
          </cell>
          <cell r="O418" t="str">
            <v>Property, plant and equipment: other</v>
          </cell>
        </row>
        <row r="419">
          <cell r="A419" t="str">
            <v>0372</v>
          </cell>
          <cell r="B419" t="str">
            <v>TBA</v>
          </cell>
          <cell r="C419" t="str">
            <v>TOTA</v>
          </cell>
          <cell r="D419" t="str">
            <v>BALS</v>
          </cell>
          <cell r="E419" t="str">
            <v>BALANCE SHEET</v>
          </cell>
          <cell r="F419" t="str">
            <v>001M</v>
          </cell>
          <cell r="G419" t="str">
            <v>Assets</v>
          </cell>
          <cell r="H419" t="str">
            <v>NMAL</v>
          </cell>
          <cell r="I419" t="str">
            <v>Not currently mapped - Assets</v>
          </cell>
          <cell r="J419" t="str">
            <v>NMAK</v>
          </cell>
          <cell r="K419" t="str">
            <v>Not currently mapped - Assets</v>
          </cell>
          <cell r="L419" t="str">
            <v>NMAJ</v>
          </cell>
          <cell r="M419" t="str">
            <v>Not currently mapped - Assets</v>
          </cell>
          <cell r="N419" t="str">
            <v>NMAI</v>
          </cell>
          <cell r="O419" t="str">
            <v>Not currently mapped - Assets</v>
          </cell>
        </row>
        <row r="420">
          <cell r="A420" t="str">
            <v>0373</v>
          </cell>
          <cell r="B420" t="str">
            <v>LMedEquip Impairment Loss</v>
          </cell>
          <cell r="C420" t="str">
            <v>TOTA</v>
          </cell>
          <cell r="D420" t="str">
            <v>BALS</v>
          </cell>
          <cell r="E420" t="str">
            <v>BALANCE SHEET</v>
          </cell>
          <cell r="F420" t="str">
            <v>001M</v>
          </cell>
          <cell r="G420" t="str">
            <v>Assets</v>
          </cell>
          <cell r="H420" t="str">
            <v>001L</v>
          </cell>
          <cell r="I420" t="str">
            <v>Non Current Assets</v>
          </cell>
          <cell r="J420" t="str">
            <v>001K</v>
          </cell>
          <cell r="K420" t="str">
            <v>Non-Current Assets</v>
          </cell>
          <cell r="L420" t="str">
            <v>001J</v>
          </cell>
          <cell r="M420" t="str">
            <v>Non Current Assets</v>
          </cell>
          <cell r="N420" t="str">
            <v>016I</v>
          </cell>
          <cell r="O420" t="str">
            <v>Property, plant and equipment: other</v>
          </cell>
        </row>
        <row r="421">
          <cell r="A421" t="str">
            <v>0374</v>
          </cell>
          <cell r="B421" t="str">
            <v>LMedEquip Disposals GBV</v>
          </cell>
          <cell r="C421" t="str">
            <v>TOTA</v>
          </cell>
          <cell r="D421" t="str">
            <v>BALS</v>
          </cell>
          <cell r="E421" t="str">
            <v>BALANCE SHEET</v>
          </cell>
          <cell r="F421" t="str">
            <v>001M</v>
          </cell>
          <cell r="G421" t="str">
            <v>Assets</v>
          </cell>
          <cell r="H421" t="str">
            <v>001L</v>
          </cell>
          <cell r="I421" t="str">
            <v>Non Current Assets</v>
          </cell>
          <cell r="J421" t="str">
            <v>001K</v>
          </cell>
          <cell r="K421" t="str">
            <v>Non-Current Assets</v>
          </cell>
          <cell r="L421" t="str">
            <v>001J</v>
          </cell>
          <cell r="M421" t="str">
            <v>Non Current Assets</v>
          </cell>
          <cell r="N421" t="str">
            <v>016I</v>
          </cell>
          <cell r="O421" t="str">
            <v>Property, plant and equipment: other</v>
          </cell>
        </row>
        <row r="422">
          <cell r="A422" t="str">
            <v>0375</v>
          </cell>
          <cell r="B422" t="str">
            <v>LMedEquip Transfers</v>
          </cell>
          <cell r="C422" t="str">
            <v>TOTA</v>
          </cell>
          <cell r="D422" t="str">
            <v>BALS</v>
          </cell>
          <cell r="E422" t="str">
            <v>BALANCE SHEET</v>
          </cell>
          <cell r="F422" t="str">
            <v>001M</v>
          </cell>
          <cell r="G422" t="str">
            <v>Assets</v>
          </cell>
          <cell r="H422" t="str">
            <v>001L</v>
          </cell>
          <cell r="I422" t="str">
            <v>Non Current Assets</v>
          </cell>
          <cell r="J422" t="str">
            <v>001K</v>
          </cell>
          <cell r="K422" t="str">
            <v>Non-Current Assets</v>
          </cell>
          <cell r="L422" t="str">
            <v>001J</v>
          </cell>
          <cell r="M422" t="str">
            <v>Non Current Assets</v>
          </cell>
          <cell r="N422" t="str">
            <v>016I</v>
          </cell>
          <cell r="O422" t="str">
            <v>Property, plant and equipment: other</v>
          </cell>
        </row>
        <row r="423">
          <cell r="A423" t="str">
            <v>0376</v>
          </cell>
          <cell r="B423" t="str">
            <v>LMedEquip Indexation</v>
          </cell>
          <cell r="C423" t="str">
            <v>TOTA</v>
          </cell>
          <cell r="D423" t="str">
            <v>BALS</v>
          </cell>
          <cell r="E423" t="str">
            <v>BALANCE SHEET</v>
          </cell>
          <cell r="F423" t="str">
            <v>001M</v>
          </cell>
          <cell r="G423" t="str">
            <v>Assets</v>
          </cell>
          <cell r="H423" t="str">
            <v>001L</v>
          </cell>
          <cell r="I423" t="str">
            <v>Non Current Assets</v>
          </cell>
          <cell r="J423" t="str">
            <v>001K</v>
          </cell>
          <cell r="K423" t="str">
            <v>Non-Current Assets</v>
          </cell>
          <cell r="L423" t="str">
            <v>001J</v>
          </cell>
          <cell r="M423" t="str">
            <v>Non Current Assets</v>
          </cell>
          <cell r="N423" t="str">
            <v>016I</v>
          </cell>
          <cell r="O423" t="str">
            <v>Property, plant and equipment: other</v>
          </cell>
        </row>
        <row r="424">
          <cell r="A424" t="str">
            <v>0377</v>
          </cell>
          <cell r="B424" t="str">
            <v>TBA</v>
          </cell>
          <cell r="C424" t="str">
            <v>TOTA</v>
          </cell>
          <cell r="D424" t="str">
            <v>BALS</v>
          </cell>
          <cell r="E424" t="str">
            <v>BALANCE SHEET</v>
          </cell>
          <cell r="F424" t="str">
            <v>001M</v>
          </cell>
          <cell r="G424" t="str">
            <v>Assets</v>
          </cell>
          <cell r="H424" t="str">
            <v>NMAL</v>
          </cell>
          <cell r="I424" t="str">
            <v>Not currently mapped - Assets</v>
          </cell>
          <cell r="J424" t="str">
            <v>NMAK</v>
          </cell>
          <cell r="K424" t="str">
            <v>Not currently mapped - Assets</v>
          </cell>
          <cell r="L424" t="str">
            <v>NMAJ</v>
          </cell>
          <cell r="M424" t="str">
            <v>Not currently mapped - Assets</v>
          </cell>
          <cell r="N424" t="str">
            <v>NMAI</v>
          </cell>
          <cell r="O424" t="str">
            <v>Not currently mapped - Assets</v>
          </cell>
        </row>
        <row r="425">
          <cell r="A425" t="str">
            <v>0378</v>
          </cell>
          <cell r="B425" t="str">
            <v>LMedEquip Reclass</v>
          </cell>
          <cell r="C425" t="str">
            <v>TOTA</v>
          </cell>
          <cell r="D425" t="str">
            <v>BALS</v>
          </cell>
          <cell r="E425" t="str">
            <v>BALANCE SHEET</v>
          </cell>
          <cell r="F425" t="str">
            <v>001M</v>
          </cell>
          <cell r="G425" t="str">
            <v>Assets</v>
          </cell>
          <cell r="H425" t="str">
            <v>001L</v>
          </cell>
          <cell r="I425" t="str">
            <v>Non Current Assets</v>
          </cell>
          <cell r="J425" t="str">
            <v>001K</v>
          </cell>
          <cell r="K425" t="str">
            <v>Non-Current Assets</v>
          </cell>
          <cell r="L425" t="str">
            <v>001J</v>
          </cell>
          <cell r="M425" t="str">
            <v>Non Current Assets</v>
          </cell>
          <cell r="N425" t="str">
            <v>016I</v>
          </cell>
          <cell r="O425" t="str">
            <v>Property, plant and equipment: other</v>
          </cell>
        </row>
        <row r="426">
          <cell r="A426" t="str">
            <v>0380</v>
          </cell>
          <cell r="B426" t="str">
            <v>LMedEquip Accum Depn BF</v>
          </cell>
          <cell r="C426" t="str">
            <v>TOTA</v>
          </cell>
          <cell r="D426" t="str">
            <v>BALS</v>
          </cell>
          <cell r="E426" t="str">
            <v>BALANCE SHEET</v>
          </cell>
          <cell r="F426" t="str">
            <v>001M</v>
          </cell>
          <cell r="G426" t="str">
            <v>Assets</v>
          </cell>
          <cell r="H426" t="str">
            <v>001L</v>
          </cell>
          <cell r="I426" t="str">
            <v>Non Current Assets</v>
          </cell>
          <cell r="J426" t="str">
            <v>001K</v>
          </cell>
          <cell r="K426" t="str">
            <v>Non-Current Assets</v>
          </cell>
          <cell r="L426" t="str">
            <v>001J</v>
          </cell>
          <cell r="M426" t="str">
            <v>Non Current Assets</v>
          </cell>
          <cell r="N426" t="str">
            <v>016I</v>
          </cell>
          <cell r="O426" t="str">
            <v>Property, plant and equipment: other</v>
          </cell>
        </row>
        <row r="427">
          <cell r="A427" t="str">
            <v>0381</v>
          </cell>
          <cell r="B427" t="str">
            <v>LMedEquip Current Depn</v>
          </cell>
          <cell r="C427" t="str">
            <v>TOTA</v>
          </cell>
          <cell r="D427" t="str">
            <v>BALS</v>
          </cell>
          <cell r="E427" t="str">
            <v>BALANCE SHEET</v>
          </cell>
          <cell r="F427" t="str">
            <v>001M</v>
          </cell>
          <cell r="G427" t="str">
            <v>Assets</v>
          </cell>
          <cell r="H427" t="str">
            <v>001L</v>
          </cell>
          <cell r="I427" t="str">
            <v>Non Current Assets</v>
          </cell>
          <cell r="J427" t="str">
            <v>001K</v>
          </cell>
          <cell r="K427" t="str">
            <v>Non-Current Assets</v>
          </cell>
          <cell r="L427" t="str">
            <v>001J</v>
          </cell>
          <cell r="M427" t="str">
            <v>Non Current Assets</v>
          </cell>
          <cell r="N427" t="str">
            <v>016I</v>
          </cell>
          <cell r="O427" t="str">
            <v>Property, plant and equipment: other</v>
          </cell>
        </row>
        <row r="428">
          <cell r="A428" t="str">
            <v>0382</v>
          </cell>
          <cell r="B428" t="str">
            <v>TBA</v>
          </cell>
          <cell r="C428" t="str">
            <v>TOTA</v>
          </cell>
          <cell r="D428" t="str">
            <v>BALS</v>
          </cell>
          <cell r="E428" t="str">
            <v>BALANCE SHEET</v>
          </cell>
          <cell r="F428" t="str">
            <v>001M</v>
          </cell>
          <cell r="G428" t="str">
            <v>Assets</v>
          </cell>
          <cell r="H428" t="str">
            <v>NMAL</v>
          </cell>
          <cell r="I428" t="str">
            <v>Not currently mapped - Assets</v>
          </cell>
          <cell r="J428" t="str">
            <v>NMAK</v>
          </cell>
          <cell r="K428" t="str">
            <v>Not currently mapped - Assets</v>
          </cell>
          <cell r="L428" t="str">
            <v>NMAJ</v>
          </cell>
          <cell r="M428" t="str">
            <v>Not currently mapped - Assets</v>
          </cell>
          <cell r="N428" t="str">
            <v>NMAI</v>
          </cell>
          <cell r="O428" t="str">
            <v>Not currently mapped - Assets</v>
          </cell>
        </row>
        <row r="429">
          <cell r="A429" t="str">
            <v>0383</v>
          </cell>
          <cell r="B429" t="str">
            <v>TBA</v>
          </cell>
          <cell r="C429" t="str">
            <v>TOTA</v>
          </cell>
          <cell r="D429" t="str">
            <v>BALS</v>
          </cell>
          <cell r="E429" t="str">
            <v>BALANCE SHEET</v>
          </cell>
          <cell r="F429" t="str">
            <v>001M</v>
          </cell>
          <cell r="G429" t="str">
            <v>Assets</v>
          </cell>
          <cell r="H429" t="str">
            <v>NMAL</v>
          </cell>
          <cell r="I429" t="str">
            <v>Not currently mapped - Assets</v>
          </cell>
          <cell r="J429" t="str">
            <v>NMAK</v>
          </cell>
          <cell r="K429" t="str">
            <v>Not currently mapped - Assets</v>
          </cell>
          <cell r="L429" t="str">
            <v>NMAJ</v>
          </cell>
          <cell r="M429" t="str">
            <v>Not currently mapped - Assets</v>
          </cell>
          <cell r="N429" t="str">
            <v>NMAI</v>
          </cell>
          <cell r="O429" t="str">
            <v>Not currently mapped - Assets</v>
          </cell>
        </row>
        <row r="430">
          <cell r="A430" t="str">
            <v>0384</v>
          </cell>
          <cell r="B430" t="str">
            <v>LMedEquip Disposal Depn</v>
          </cell>
          <cell r="C430" t="str">
            <v>TOTA</v>
          </cell>
          <cell r="D430" t="str">
            <v>BALS</v>
          </cell>
          <cell r="E430" t="str">
            <v>BALANCE SHEET</v>
          </cell>
          <cell r="F430" t="str">
            <v>001M</v>
          </cell>
          <cell r="G430" t="str">
            <v>Assets</v>
          </cell>
          <cell r="H430" t="str">
            <v>001L</v>
          </cell>
          <cell r="I430" t="str">
            <v>Non Current Assets</v>
          </cell>
          <cell r="J430" t="str">
            <v>001K</v>
          </cell>
          <cell r="K430" t="str">
            <v>Non-Current Assets</v>
          </cell>
          <cell r="L430" t="str">
            <v>001J</v>
          </cell>
          <cell r="M430" t="str">
            <v>Non Current Assets</v>
          </cell>
          <cell r="N430" t="str">
            <v>016I</v>
          </cell>
          <cell r="O430" t="str">
            <v>Property, plant and equipment: other</v>
          </cell>
        </row>
        <row r="431">
          <cell r="A431" t="str">
            <v>0385</v>
          </cell>
          <cell r="B431" t="str">
            <v>TBA</v>
          </cell>
          <cell r="C431" t="str">
            <v>TOTA</v>
          </cell>
          <cell r="D431" t="str">
            <v>BALS</v>
          </cell>
          <cell r="E431" t="str">
            <v>BALANCE SHEET</v>
          </cell>
          <cell r="F431" t="str">
            <v>001M</v>
          </cell>
          <cell r="G431" t="str">
            <v>Assets</v>
          </cell>
          <cell r="H431" t="str">
            <v>NMAL</v>
          </cell>
          <cell r="I431" t="str">
            <v>Not currently mapped - Assets</v>
          </cell>
          <cell r="J431" t="str">
            <v>NMAK</v>
          </cell>
          <cell r="K431" t="str">
            <v>Not currently mapped - Assets</v>
          </cell>
          <cell r="L431" t="str">
            <v>NMAJ</v>
          </cell>
          <cell r="M431" t="str">
            <v>Not currently mapped - Assets</v>
          </cell>
          <cell r="N431" t="str">
            <v>NMAI</v>
          </cell>
          <cell r="O431" t="str">
            <v>Not currently mapped - Assets</v>
          </cell>
        </row>
        <row r="432">
          <cell r="A432" t="str">
            <v>0386</v>
          </cell>
          <cell r="B432" t="str">
            <v>LMedEquip Indexation Depn</v>
          </cell>
          <cell r="C432" t="str">
            <v>TOTA</v>
          </cell>
          <cell r="D432" t="str">
            <v>BALS</v>
          </cell>
          <cell r="E432" t="str">
            <v>BALANCE SHEET</v>
          </cell>
          <cell r="F432" t="str">
            <v>001M</v>
          </cell>
          <cell r="G432" t="str">
            <v>Assets</v>
          </cell>
          <cell r="H432" t="str">
            <v>001L</v>
          </cell>
          <cell r="I432" t="str">
            <v>Non Current Assets</v>
          </cell>
          <cell r="J432" t="str">
            <v>001K</v>
          </cell>
          <cell r="K432" t="str">
            <v>Non-Current Assets</v>
          </cell>
          <cell r="L432" t="str">
            <v>001J</v>
          </cell>
          <cell r="M432" t="str">
            <v>Non Current Assets</v>
          </cell>
          <cell r="N432" t="str">
            <v>016I</v>
          </cell>
          <cell r="O432" t="str">
            <v>Property, plant and equipment: other</v>
          </cell>
        </row>
        <row r="433">
          <cell r="A433" t="str">
            <v>0387</v>
          </cell>
          <cell r="B433" t="str">
            <v>TBA</v>
          </cell>
          <cell r="C433" t="str">
            <v>TOTA</v>
          </cell>
          <cell r="D433" t="str">
            <v>BALS</v>
          </cell>
          <cell r="E433" t="str">
            <v>BALANCE SHEET</v>
          </cell>
          <cell r="F433" t="str">
            <v>001M</v>
          </cell>
          <cell r="G433" t="str">
            <v>Assets</v>
          </cell>
          <cell r="H433" t="str">
            <v>NMAL</v>
          </cell>
          <cell r="I433" t="str">
            <v>Not currently mapped - Assets</v>
          </cell>
          <cell r="J433" t="str">
            <v>NMAK</v>
          </cell>
          <cell r="K433" t="str">
            <v>Not currently mapped - Assets</v>
          </cell>
          <cell r="L433" t="str">
            <v>NMAJ</v>
          </cell>
          <cell r="M433" t="str">
            <v>Not currently mapped - Assets</v>
          </cell>
          <cell r="N433" t="str">
            <v>NMAI</v>
          </cell>
          <cell r="O433" t="str">
            <v>Not currently mapped - Assets</v>
          </cell>
        </row>
        <row r="434">
          <cell r="A434" t="str">
            <v>0388</v>
          </cell>
          <cell r="B434" t="str">
            <v>LMedEquip Reclass Depn</v>
          </cell>
          <cell r="C434" t="str">
            <v>TOTA</v>
          </cell>
          <cell r="D434" t="str">
            <v>BALS</v>
          </cell>
          <cell r="E434" t="str">
            <v>BALANCE SHEET</v>
          </cell>
          <cell r="F434" t="str">
            <v>001M</v>
          </cell>
          <cell r="G434" t="str">
            <v>Assets</v>
          </cell>
          <cell r="H434" t="str">
            <v>001L</v>
          </cell>
          <cell r="I434" t="str">
            <v>Non Current Assets</v>
          </cell>
          <cell r="J434" t="str">
            <v>001K</v>
          </cell>
          <cell r="K434" t="str">
            <v>Non-Current Assets</v>
          </cell>
          <cell r="L434" t="str">
            <v>001J</v>
          </cell>
          <cell r="M434" t="str">
            <v>Non Current Assets</v>
          </cell>
          <cell r="N434" t="str">
            <v>016I</v>
          </cell>
          <cell r="O434" t="str">
            <v>Property, plant and equipment: other</v>
          </cell>
        </row>
        <row r="435">
          <cell r="A435" t="str">
            <v>0390</v>
          </cell>
          <cell r="B435" t="str">
            <v>Leased IT Gr Bk Val BF</v>
          </cell>
          <cell r="C435" t="str">
            <v>TOTA</v>
          </cell>
          <cell r="D435" t="str">
            <v>BALS</v>
          </cell>
          <cell r="E435" t="str">
            <v>BALANCE SHEET</v>
          </cell>
          <cell r="F435" t="str">
            <v>001M</v>
          </cell>
          <cell r="G435" t="str">
            <v>Assets</v>
          </cell>
          <cell r="H435" t="str">
            <v>001L</v>
          </cell>
          <cell r="I435" t="str">
            <v>Non Current Assets</v>
          </cell>
          <cell r="J435" t="str">
            <v>001K</v>
          </cell>
          <cell r="K435" t="str">
            <v>Non-Current Assets</v>
          </cell>
          <cell r="L435" t="str">
            <v>001J</v>
          </cell>
          <cell r="M435" t="str">
            <v>Non Current Assets</v>
          </cell>
          <cell r="N435" t="str">
            <v>016I</v>
          </cell>
          <cell r="O435" t="str">
            <v>Property, plant and equipment: other</v>
          </cell>
        </row>
        <row r="436">
          <cell r="A436" t="str">
            <v>0391</v>
          </cell>
          <cell r="B436" t="str">
            <v>TBA</v>
          </cell>
          <cell r="C436" t="str">
            <v>TOTA</v>
          </cell>
          <cell r="D436" t="str">
            <v>BALS</v>
          </cell>
          <cell r="E436" t="str">
            <v>BALANCE SHEET</v>
          </cell>
          <cell r="F436" t="str">
            <v>001M</v>
          </cell>
          <cell r="G436" t="str">
            <v>Assets</v>
          </cell>
          <cell r="H436" t="str">
            <v>NMAL</v>
          </cell>
          <cell r="I436" t="str">
            <v>Not currently mapped - Assets</v>
          </cell>
          <cell r="J436" t="str">
            <v>NMAK</v>
          </cell>
          <cell r="K436" t="str">
            <v>Not currently mapped - Assets</v>
          </cell>
          <cell r="L436" t="str">
            <v>NMAJ</v>
          </cell>
          <cell r="M436" t="str">
            <v>Not currently mapped - Assets</v>
          </cell>
          <cell r="N436" t="str">
            <v>NMAI</v>
          </cell>
          <cell r="O436" t="str">
            <v>Not currently mapped - Assets</v>
          </cell>
        </row>
        <row r="437">
          <cell r="A437" t="str">
            <v>0392</v>
          </cell>
          <cell r="B437" t="str">
            <v>TBA</v>
          </cell>
          <cell r="C437" t="str">
            <v>TOTA</v>
          </cell>
          <cell r="D437" t="str">
            <v>BALS</v>
          </cell>
          <cell r="E437" t="str">
            <v>BALANCE SHEET</v>
          </cell>
          <cell r="F437" t="str">
            <v>001M</v>
          </cell>
          <cell r="G437" t="str">
            <v>Assets</v>
          </cell>
          <cell r="H437" t="str">
            <v>NMAL</v>
          </cell>
          <cell r="I437" t="str">
            <v>Not currently mapped - Assets</v>
          </cell>
          <cell r="J437" t="str">
            <v>NMAK</v>
          </cell>
          <cell r="K437" t="str">
            <v>Not currently mapped - Assets</v>
          </cell>
          <cell r="L437" t="str">
            <v>NMAJ</v>
          </cell>
          <cell r="M437" t="str">
            <v>Not currently mapped - Assets</v>
          </cell>
          <cell r="N437" t="str">
            <v>NMAI</v>
          </cell>
          <cell r="O437" t="str">
            <v>Not currently mapped - Assets</v>
          </cell>
        </row>
        <row r="438">
          <cell r="A438" t="str">
            <v>0393</v>
          </cell>
          <cell r="B438" t="str">
            <v>TBA</v>
          </cell>
          <cell r="C438" t="str">
            <v>TOTA</v>
          </cell>
          <cell r="D438" t="str">
            <v>BALS</v>
          </cell>
          <cell r="E438" t="str">
            <v>BALANCE SHEET</v>
          </cell>
          <cell r="F438" t="str">
            <v>001M</v>
          </cell>
          <cell r="G438" t="str">
            <v>Assets</v>
          </cell>
          <cell r="H438" t="str">
            <v>NMAL</v>
          </cell>
          <cell r="I438" t="str">
            <v>Not currently mapped - Assets</v>
          </cell>
          <cell r="J438" t="str">
            <v>NMAK</v>
          </cell>
          <cell r="K438" t="str">
            <v>Not currently mapped - Assets</v>
          </cell>
          <cell r="L438" t="str">
            <v>NMAJ</v>
          </cell>
          <cell r="M438" t="str">
            <v>Not currently mapped - Assets</v>
          </cell>
          <cell r="N438" t="str">
            <v>NMAI</v>
          </cell>
          <cell r="O438" t="str">
            <v>Not currently mapped - Assets</v>
          </cell>
        </row>
        <row r="439">
          <cell r="A439" t="str">
            <v>0394</v>
          </cell>
          <cell r="B439" t="str">
            <v>TBA</v>
          </cell>
          <cell r="C439" t="str">
            <v>TOTA</v>
          </cell>
          <cell r="D439" t="str">
            <v>BALS</v>
          </cell>
          <cell r="E439" t="str">
            <v>BALANCE SHEET</v>
          </cell>
          <cell r="F439" t="str">
            <v>001M</v>
          </cell>
          <cell r="G439" t="str">
            <v>Assets</v>
          </cell>
          <cell r="H439" t="str">
            <v>NMAL</v>
          </cell>
          <cell r="I439" t="str">
            <v>Not currently mapped - Assets</v>
          </cell>
          <cell r="J439" t="str">
            <v>NMAK</v>
          </cell>
          <cell r="K439" t="str">
            <v>Not currently mapped - Assets</v>
          </cell>
          <cell r="L439" t="str">
            <v>NMAJ</v>
          </cell>
          <cell r="M439" t="str">
            <v>Not currently mapped - Assets</v>
          </cell>
          <cell r="N439" t="str">
            <v>NMAI</v>
          </cell>
          <cell r="O439" t="str">
            <v>Not currently mapped - Assets</v>
          </cell>
        </row>
        <row r="440">
          <cell r="A440" t="str">
            <v>0395</v>
          </cell>
          <cell r="B440" t="str">
            <v>TBA</v>
          </cell>
          <cell r="C440" t="str">
            <v>TOTA</v>
          </cell>
          <cell r="D440" t="str">
            <v>BALS</v>
          </cell>
          <cell r="E440" t="str">
            <v>BALANCE SHEET</v>
          </cell>
          <cell r="F440" t="str">
            <v>001M</v>
          </cell>
          <cell r="G440" t="str">
            <v>Assets</v>
          </cell>
          <cell r="H440" t="str">
            <v>NMAL</v>
          </cell>
          <cell r="I440" t="str">
            <v>Not currently mapped - Assets</v>
          </cell>
          <cell r="J440" t="str">
            <v>NMAK</v>
          </cell>
          <cell r="K440" t="str">
            <v>Not currently mapped - Assets</v>
          </cell>
          <cell r="L440" t="str">
            <v>NMAJ</v>
          </cell>
          <cell r="M440" t="str">
            <v>Not currently mapped - Assets</v>
          </cell>
          <cell r="N440" t="str">
            <v>NMAI</v>
          </cell>
          <cell r="O440" t="str">
            <v>Not currently mapped - Assets</v>
          </cell>
        </row>
        <row r="441">
          <cell r="A441" t="str">
            <v>0396</v>
          </cell>
          <cell r="B441" t="str">
            <v>TBA</v>
          </cell>
          <cell r="C441" t="str">
            <v>TOTA</v>
          </cell>
          <cell r="D441" t="str">
            <v>BALS</v>
          </cell>
          <cell r="E441" t="str">
            <v>BALANCE SHEET</v>
          </cell>
          <cell r="F441" t="str">
            <v>001M</v>
          </cell>
          <cell r="G441" t="str">
            <v>Assets</v>
          </cell>
          <cell r="H441" t="str">
            <v>NMAL</v>
          </cell>
          <cell r="I441" t="str">
            <v>Not currently mapped - Assets</v>
          </cell>
          <cell r="J441" t="str">
            <v>NMAK</v>
          </cell>
          <cell r="K441" t="str">
            <v>Not currently mapped - Assets</v>
          </cell>
          <cell r="L441" t="str">
            <v>NMAJ</v>
          </cell>
          <cell r="M441" t="str">
            <v>Not currently mapped - Assets</v>
          </cell>
          <cell r="N441" t="str">
            <v>NMAI</v>
          </cell>
          <cell r="O441" t="str">
            <v>Not currently mapped - Assets</v>
          </cell>
        </row>
        <row r="442">
          <cell r="A442" t="str">
            <v>0397</v>
          </cell>
          <cell r="B442" t="str">
            <v>TBA</v>
          </cell>
          <cell r="C442" t="str">
            <v>TOTA</v>
          </cell>
          <cell r="D442" t="str">
            <v>BALS</v>
          </cell>
          <cell r="E442" t="str">
            <v>BALANCE SHEET</v>
          </cell>
          <cell r="F442" t="str">
            <v>001M</v>
          </cell>
          <cell r="G442" t="str">
            <v>Assets</v>
          </cell>
          <cell r="H442" t="str">
            <v>NMAL</v>
          </cell>
          <cell r="I442" t="str">
            <v>Not currently mapped - Assets</v>
          </cell>
          <cell r="J442" t="str">
            <v>NMAK</v>
          </cell>
          <cell r="K442" t="str">
            <v>Not currently mapped - Assets</v>
          </cell>
          <cell r="L442" t="str">
            <v>NMAJ</v>
          </cell>
          <cell r="M442" t="str">
            <v>Not currently mapped - Assets</v>
          </cell>
          <cell r="N442" t="str">
            <v>NMAI</v>
          </cell>
          <cell r="O442" t="str">
            <v>Not currently mapped - Assets</v>
          </cell>
        </row>
        <row r="443">
          <cell r="A443" t="str">
            <v>0398</v>
          </cell>
          <cell r="B443" t="str">
            <v>TBA</v>
          </cell>
          <cell r="C443" t="str">
            <v>TOTA</v>
          </cell>
          <cell r="D443" t="str">
            <v>BALS</v>
          </cell>
          <cell r="E443" t="str">
            <v>BALANCE SHEET</v>
          </cell>
          <cell r="F443" t="str">
            <v>001M</v>
          </cell>
          <cell r="G443" t="str">
            <v>Assets</v>
          </cell>
          <cell r="H443" t="str">
            <v>NMAL</v>
          </cell>
          <cell r="I443" t="str">
            <v>Not currently mapped - Assets</v>
          </cell>
          <cell r="J443" t="str">
            <v>NMAK</v>
          </cell>
          <cell r="K443" t="str">
            <v>Not currently mapped - Assets</v>
          </cell>
          <cell r="L443" t="str">
            <v>NMAJ</v>
          </cell>
          <cell r="M443" t="str">
            <v>Not currently mapped - Assets</v>
          </cell>
          <cell r="N443" t="str">
            <v>NMAI</v>
          </cell>
          <cell r="O443" t="str">
            <v>Not currently mapped - Assets</v>
          </cell>
        </row>
        <row r="444">
          <cell r="A444" t="str">
            <v>0400</v>
          </cell>
          <cell r="B444" t="str">
            <v>Leased IT Accum Depn BF</v>
          </cell>
          <cell r="C444" t="str">
            <v>TOTA</v>
          </cell>
          <cell r="D444" t="str">
            <v>BALS</v>
          </cell>
          <cell r="E444" t="str">
            <v>BALANCE SHEET</v>
          </cell>
          <cell r="F444" t="str">
            <v>001M</v>
          </cell>
          <cell r="G444" t="str">
            <v>Assets</v>
          </cell>
          <cell r="H444" t="str">
            <v>001L</v>
          </cell>
          <cell r="I444" t="str">
            <v>Non Current Assets</v>
          </cell>
          <cell r="J444" t="str">
            <v>001K</v>
          </cell>
          <cell r="K444" t="str">
            <v>Non-Current Assets</v>
          </cell>
          <cell r="L444" t="str">
            <v>001J</v>
          </cell>
          <cell r="M444" t="str">
            <v>Non Current Assets</v>
          </cell>
          <cell r="N444" t="str">
            <v>016I</v>
          </cell>
          <cell r="O444" t="str">
            <v>Property, plant and equipment: other</v>
          </cell>
        </row>
        <row r="445">
          <cell r="A445" t="str">
            <v>0401</v>
          </cell>
          <cell r="B445" t="str">
            <v>Leased IT Current Depn</v>
          </cell>
          <cell r="C445" t="str">
            <v>TOTA</v>
          </cell>
          <cell r="D445" t="str">
            <v>BALS</v>
          </cell>
          <cell r="E445" t="str">
            <v>BALANCE SHEET</v>
          </cell>
          <cell r="F445" t="str">
            <v>001M</v>
          </cell>
          <cell r="G445" t="str">
            <v>Assets</v>
          </cell>
          <cell r="H445" t="str">
            <v>001L</v>
          </cell>
          <cell r="I445" t="str">
            <v>Non Current Assets</v>
          </cell>
          <cell r="J445" t="str">
            <v>001K</v>
          </cell>
          <cell r="K445" t="str">
            <v>Non-Current Assets</v>
          </cell>
          <cell r="L445" t="str">
            <v>001J</v>
          </cell>
          <cell r="M445" t="str">
            <v>Non Current Assets</v>
          </cell>
          <cell r="N445" t="str">
            <v>016I</v>
          </cell>
          <cell r="O445" t="str">
            <v>Property, plant and equipment: other</v>
          </cell>
        </row>
        <row r="446">
          <cell r="A446" t="str">
            <v>0402</v>
          </cell>
          <cell r="B446" t="str">
            <v>TBA</v>
          </cell>
          <cell r="C446" t="str">
            <v>TOTA</v>
          </cell>
          <cell r="D446" t="str">
            <v>BALS</v>
          </cell>
          <cell r="E446" t="str">
            <v>BALANCE SHEET</v>
          </cell>
          <cell r="F446" t="str">
            <v>001M</v>
          </cell>
          <cell r="G446" t="str">
            <v>Assets</v>
          </cell>
          <cell r="H446" t="str">
            <v>NMAL</v>
          </cell>
          <cell r="I446" t="str">
            <v>Not currently mapped - Assets</v>
          </cell>
          <cell r="J446" t="str">
            <v>NMAK</v>
          </cell>
          <cell r="K446" t="str">
            <v>Not currently mapped - Assets</v>
          </cell>
          <cell r="L446" t="str">
            <v>NMAJ</v>
          </cell>
          <cell r="M446" t="str">
            <v>Not currently mapped - Assets</v>
          </cell>
          <cell r="N446" t="str">
            <v>NMAI</v>
          </cell>
          <cell r="O446" t="str">
            <v>Not currently mapped - Assets</v>
          </cell>
        </row>
        <row r="447">
          <cell r="A447" t="str">
            <v>0403</v>
          </cell>
          <cell r="B447" t="str">
            <v>TBA</v>
          </cell>
          <cell r="C447" t="str">
            <v>TOTA</v>
          </cell>
          <cell r="D447" t="str">
            <v>BALS</v>
          </cell>
          <cell r="E447" t="str">
            <v>BALANCE SHEET</v>
          </cell>
          <cell r="F447" t="str">
            <v>001M</v>
          </cell>
          <cell r="G447" t="str">
            <v>Assets</v>
          </cell>
          <cell r="H447" t="str">
            <v>NMAL</v>
          </cell>
          <cell r="I447" t="str">
            <v>Not currently mapped - Assets</v>
          </cell>
          <cell r="J447" t="str">
            <v>NMAK</v>
          </cell>
          <cell r="K447" t="str">
            <v>Not currently mapped - Assets</v>
          </cell>
          <cell r="L447" t="str">
            <v>NMAJ</v>
          </cell>
          <cell r="M447" t="str">
            <v>Not currently mapped - Assets</v>
          </cell>
          <cell r="N447" t="str">
            <v>NMAI</v>
          </cell>
          <cell r="O447" t="str">
            <v>Not currently mapped - Assets</v>
          </cell>
        </row>
        <row r="448">
          <cell r="A448" t="str">
            <v>0404</v>
          </cell>
          <cell r="B448" t="str">
            <v>Leased IT Disposal Depn</v>
          </cell>
          <cell r="C448" t="str">
            <v>TOTA</v>
          </cell>
          <cell r="D448" t="str">
            <v>BALS</v>
          </cell>
          <cell r="E448" t="str">
            <v>BALANCE SHEET</v>
          </cell>
          <cell r="F448" t="str">
            <v>001M</v>
          </cell>
          <cell r="G448" t="str">
            <v>Assets</v>
          </cell>
          <cell r="H448" t="str">
            <v>001L</v>
          </cell>
          <cell r="I448" t="str">
            <v>Non Current Assets</v>
          </cell>
          <cell r="J448" t="str">
            <v>001K</v>
          </cell>
          <cell r="K448" t="str">
            <v>Non-Current Assets</v>
          </cell>
          <cell r="L448" t="str">
            <v>001J</v>
          </cell>
          <cell r="M448" t="str">
            <v>Non Current Assets</v>
          </cell>
          <cell r="N448" t="str">
            <v>016I</v>
          </cell>
          <cell r="O448" t="str">
            <v>Property, plant and equipment: other</v>
          </cell>
        </row>
        <row r="449">
          <cell r="A449" t="str">
            <v>0405</v>
          </cell>
          <cell r="B449" t="str">
            <v>Leased IT Transfers Depn</v>
          </cell>
          <cell r="C449" t="str">
            <v>TOTA</v>
          </cell>
          <cell r="D449" t="str">
            <v>BALS</v>
          </cell>
          <cell r="E449" t="str">
            <v>BALANCE SHEET</v>
          </cell>
          <cell r="F449" t="str">
            <v>001M</v>
          </cell>
          <cell r="G449" t="str">
            <v>Assets</v>
          </cell>
          <cell r="H449" t="str">
            <v>001L</v>
          </cell>
          <cell r="I449" t="str">
            <v>Non Current Assets</v>
          </cell>
          <cell r="J449" t="str">
            <v>001K</v>
          </cell>
          <cell r="K449" t="str">
            <v>Non-Current Assets</v>
          </cell>
          <cell r="L449" t="str">
            <v>001J</v>
          </cell>
          <cell r="M449" t="str">
            <v>Non Current Assets</v>
          </cell>
          <cell r="N449" t="str">
            <v>016I</v>
          </cell>
          <cell r="O449" t="str">
            <v>Property, plant and equipment: other</v>
          </cell>
        </row>
        <row r="450">
          <cell r="A450" t="str">
            <v>0406</v>
          </cell>
          <cell r="B450" t="str">
            <v>TBA</v>
          </cell>
          <cell r="C450" t="str">
            <v>TOTA</v>
          </cell>
          <cell r="D450" t="str">
            <v>BALS</v>
          </cell>
          <cell r="E450" t="str">
            <v>BALANCE SHEET</v>
          </cell>
          <cell r="F450" t="str">
            <v>001M</v>
          </cell>
          <cell r="G450" t="str">
            <v>Assets</v>
          </cell>
          <cell r="H450" t="str">
            <v>NMAL</v>
          </cell>
          <cell r="I450" t="str">
            <v>Not currently mapped - Assets</v>
          </cell>
          <cell r="J450" t="str">
            <v>NMAK</v>
          </cell>
          <cell r="K450" t="str">
            <v>Not currently mapped - Assets</v>
          </cell>
          <cell r="L450" t="str">
            <v>NMAJ</v>
          </cell>
          <cell r="M450" t="str">
            <v>Not currently mapped - Assets</v>
          </cell>
          <cell r="N450" t="str">
            <v>NMAI</v>
          </cell>
          <cell r="O450" t="str">
            <v>Not currently mapped - Assets</v>
          </cell>
        </row>
        <row r="451">
          <cell r="A451" t="str">
            <v>0407</v>
          </cell>
          <cell r="B451" t="str">
            <v>TBA</v>
          </cell>
          <cell r="C451" t="str">
            <v>TOTA</v>
          </cell>
          <cell r="D451" t="str">
            <v>BALS</v>
          </cell>
          <cell r="E451" t="str">
            <v>BALANCE SHEET</v>
          </cell>
          <cell r="F451" t="str">
            <v>001M</v>
          </cell>
          <cell r="G451" t="str">
            <v>Assets</v>
          </cell>
          <cell r="H451" t="str">
            <v>NMAL</v>
          </cell>
          <cell r="I451" t="str">
            <v>Not currently mapped - Assets</v>
          </cell>
          <cell r="J451" t="str">
            <v>NMAK</v>
          </cell>
          <cell r="K451" t="str">
            <v>Not currently mapped - Assets</v>
          </cell>
          <cell r="L451" t="str">
            <v>NMAJ</v>
          </cell>
          <cell r="M451" t="str">
            <v>Not currently mapped - Assets</v>
          </cell>
          <cell r="N451" t="str">
            <v>NMAI</v>
          </cell>
          <cell r="O451" t="str">
            <v>Not currently mapped - Assets</v>
          </cell>
        </row>
        <row r="452">
          <cell r="A452" t="str">
            <v>0408</v>
          </cell>
          <cell r="B452" t="str">
            <v>TBA</v>
          </cell>
          <cell r="C452" t="str">
            <v>TOTA</v>
          </cell>
          <cell r="D452" t="str">
            <v>BALS</v>
          </cell>
          <cell r="E452" t="str">
            <v>BALANCE SHEET</v>
          </cell>
          <cell r="F452" t="str">
            <v>001M</v>
          </cell>
          <cell r="G452" t="str">
            <v>Assets</v>
          </cell>
          <cell r="H452" t="str">
            <v>NMAL</v>
          </cell>
          <cell r="I452" t="str">
            <v>Not currently mapped - Assets</v>
          </cell>
          <cell r="J452" t="str">
            <v>NMAK</v>
          </cell>
          <cell r="K452" t="str">
            <v>Not currently mapped - Assets</v>
          </cell>
          <cell r="L452" t="str">
            <v>NMAJ</v>
          </cell>
          <cell r="M452" t="str">
            <v>Not currently mapped - Assets</v>
          </cell>
          <cell r="N452" t="str">
            <v>NMAI</v>
          </cell>
          <cell r="O452" t="str">
            <v>Not currently mapped - Assets</v>
          </cell>
        </row>
        <row r="453">
          <cell r="A453" t="str">
            <v>0410</v>
          </cell>
          <cell r="B453" t="str">
            <v>LeasedP&amp;M Gr Bk Val BF</v>
          </cell>
          <cell r="C453" t="str">
            <v>TOTA</v>
          </cell>
          <cell r="D453" t="str">
            <v>BALS</v>
          </cell>
          <cell r="E453" t="str">
            <v>BALANCE SHEET</v>
          </cell>
          <cell r="F453" t="str">
            <v>001M</v>
          </cell>
          <cell r="G453" t="str">
            <v>Assets</v>
          </cell>
          <cell r="H453" t="str">
            <v>001L</v>
          </cell>
          <cell r="I453" t="str">
            <v>Non Current Assets</v>
          </cell>
          <cell r="J453" t="str">
            <v>001K</v>
          </cell>
          <cell r="K453" t="str">
            <v>Non-Current Assets</v>
          </cell>
          <cell r="L453" t="str">
            <v>001J</v>
          </cell>
          <cell r="M453" t="str">
            <v>Non Current Assets</v>
          </cell>
          <cell r="N453" t="str">
            <v>016I</v>
          </cell>
          <cell r="O453" t="str">
            <v>Property, plant and equipment: other</v>
          </cell>
        </row>
        <row r="454">
          <cell r="A454" t="str">
            <v>0411</v>
          </cell>
          <cell r="B454" t="str">
            <v>TBA</v>
          </cell>
          <cell r="C454" t="str">
            <v>TOTA</v>
          </cell>
          <cell r="D454" t="str">
            <v>BALS</v>
          </cell>
          <cell r="E454" t="str">
            <v>BALANCE SHEET</v>
          </cell>
          <cell r="F454" t="str">
            <v>001M</v>
          </cell>
          <cell r="G454" t="str">
            <v>Assets</v>
          </cell>
          <cell r="H454" t="str">
            <v>NMAL</v>
          </cell>
          <cell r="I454" t="str">
            <v>Not currently mapped - Assets</v>
          </cell>
          <cell r="J454" t="str">
            <v>NMAK</v>
          </cell>
          <cell r="K454" t="str">
            <v>Not currently mapped - Assets</v>
          </cell>
          <cell r="L454" t="str">
            <v>NMAJ</v>
          </cell>
          <cell r="M454" t="str">
            <v>Not currently mapped - Assets</v>
          </cell>
          <cell r="N454" t="str">
            <v>NMAI</v>
          </cell>
          <cell r="O454" t="str">
            <v>Not currently mapped - Assets</v>
          </cell>
        </row>
        <row r="455">
          <cell r="A455" t="str">
            <v>0412</v>
          </cell>
          <cell r="B455" t="str">
            <v>TBA</v>
          </cell>
          <cell r="C455" t="str">
            <v>TOTA</v>
          </cell>
          <cell r="D455" t="str">
            <v>BALS</v>
          </cell>
          <cell r="E455" t="str">
            <v>BALANCE SHEET</v>
          </cell>
          <cell r="F455" t="str">
            <v>001M</v>
          </cell>
          <cell r="G455" t="str">
            <v>Assets</v>
          </cell>
          <cell r="H455" t="str">
            <v>NMAL</v>
          </cell>
          <cell r="I455" t="str">
            <v>Not currently mapped - Assets</v>
          </cell>
          <cell r="J455" t="str">
            <v>NMAK</v>
          </cell>
          <cell r="K455" t="str">
            <v>Not currently mapped - Assets</v>
          </cell>
          <cell r="L455" t="str">
            <v>NMAJ</v>
          </cell>
          <cell r="M455" t="str">
            <v>Not currently mapped - Assets</v>
          </cell>
          <cell r="N455" t="str">
            <v>NMAI</v>
          </cell>
          <cell r="O455" t="str">
            <v>Not currently mapped - Assets</v>
          </cell>
        </row>
        <row r="456">
          <cell r="A456" t="str">
            <v>0413</v>
          </cell>
          <cell r="B456" t="str">
            <v>LeasedP&amp;M Impairment Loss</v>
          </cell>
          <cell r="C456" t="str">
            <v>TOTA</v>
          </cell>
          <cell r="D456" t="str">
            <v>BALS</v>
          </cell>
          <cell r="E456" t="str">
            <v>BALANCE SHEET</v>
          </cell>
          <cell r="F456" t="str">
            <v>001M</v>
          </cell>
          <cell r="G456" t="str">
            <v>Assets</v>
          </cell>
          <cell r="H456" t="str">
            <v>001L</v>
          </cell>
          <cell r="I456" t="str">
            <v>Non Current Assets</v>
          </cell>
          <cell r="J456" t="str">
            <v>001K</v>
          </cell>
          <cell r="K456" t="str">
            <v>Non-Current Assets</v>
          </cell>
          <cell r="L456" t="str">
            <v>001J</v>
          </cell>
          <cell r="M456" t="str">
            <v>Non Current Assets</v>
          </cell>
          <cell r="N456" t="str">
            <v>016I</v>
          </cell>
          <cell r="O456" t="str">
            <v>Property, plant and equipment: other</v>
          </cell>
        </row>
        <row r="457">
          <cell r="A457" t="str">
            <v>0414</v>
          </cell>
          <cell r="B457" t="str">
            <v>TBA</v>
          </cell>
          <cell r="C457" t="str">
            <v>TOTA</v>
          </cell>
          <cell r="D457" t="str">
            <v>BALS</v>
          </cell>
          <cell r="E457" t="str">
            <v>BALANCE SHEET</v>
          </cell>
          <cell r="F457" t="str">
            <v>001M</v>
          </cell>
          <cell r="G457" t="str">
            <v>Assets</v>
          </cell>
          <cell r="H457" t="str">
            <v>NMAL</v>
          </cell>
          <cell r="I457" t="str">
            <v>Not currently mapped - Assets</v>
          </cell>
          <cell r="J457" t="str">
            <v>NMAK</v>
          </cell>
          <cell r="K457" t="str">
            <v>Not currently mapped - Assets</v>
          </cell>
          <cell r="L457" t="str">
            <v>NMAJ</v>
          </cell>
          <cell r="M457" t="str">
            <v>Not currently mapped - Assets</v>
          </cell>
          <cell r="N457" t="str">
            <v>NMAI</v>
          </cell>
          <cell r="O457" t="str">
            <v>Not currently mapped - Assets</v>
          </cell>
        </row>
        <row r="458">
          <cell r="A458" t="str">
            <v>0415</v>
          </cell>
          <cell r="B458" t="str">
            <v>LeasedP&amp;M Transfers</v>
          </cell>
          <cell r="C458" t="str">
            <v>TOTA</v>
          </cell>
          <cell r="D458" t="str">
            <v>BALS</v>
          </cell>
          <cell r="E458" t="str">
            <v>BALANCE SHEET</v>
          </cell>
          <cell r="F458" t="str">
            <v>001M</v>
          </cell>
          <cell r="G458" t="str">
            <v>Assets</v>
          </cell>
          <cell r="H458" t="str">
            <v>001L</v>
          </cell>
          <cell r="I458" t="str">
            <v>Non Current Assets</v>
          </cell>
          <cell r="J458" t="str">
            <v>001K</v>
          </cell>
          <cell r="K458" t="str">
            <v>Non-Current Assets</v>
          </cell>
          <cell r="L458" t="str">
            <v>001J</v>
          </cell>
          <cell r="M458" t="str">
            <v>Non Current Assets</v>
          </cell>
          <cell r="N458" t="str">
            <v>016I</v>
          </cell>
          <cell r="O458" t="str">
            <v>Property, plant and equipment: other</v>
          </cell>
        </row>
        <row r="459">
          <cell r="A459" t="str">
            <v>0416</v>
          </cell>
          <cell r="B459" t="str">
            <v>TBA</v>
          </cell>
          <cell r="C459" t="str">
            <v>TOTA</v>
          </cell>
          <cell r="D459" t="str">
            <v>BALS</v>
          </cell>
          <cell r="E459" t="str">
            <v>BALANCE SHEET</v>
          </cell>
          <cell r="F459" t="str">
            <v>001M</v>
          </cell>
          <cell r="G459" t="str">
            <v>Assets</v>
          </cell>
          <cell r="H459" t="str">
            <v>NMAL</v>
          </cell>
          <cell r="I459" t="str">
            <v>Not currently mapped - Assets</v>
          </cell>
          <cell r="J459" t="str">
            <v>NMAK</v>
          </cell>
          <cell r="K459" t="str">
            <v>Not currently mapped - Assets</v>
          </cell>
          <cell r="L459" t="str">
            <v>NMAJ</v>
          </cell>
          <cell r="M459" t="str">
            <v>Not currently mapped - Assets</v>
          </cell>
          <cell r="N459" t="str">
            <v>NMAI</v>
          </cell>
          <cell r="O459" t="str">
            <v>Not currently mapped - Assets</v>
          </cell>
        </row>
        <row r="460">
          <cell r="A460" t="str">
            <v>0417</v>
          </cell>
          <cell r="B460" t="str">
            <v>TBA</v>
          </cell>
          <cell r="C460" t="str">
            <v>TOTA</v>
          </cell>
          <cell r="D460" t="str">
            <v>BALS</v>
          </cell>
          <cell r="E460" t="str">
            <v>BALANCE SHEET</v>
          </cell>
          <cell r="F460" t="str">
            <v>001M</v>
          </cell>
          <cell r="G460" t="str">
            <v>Assets</v>
          </cell>
          <cell r="H460" t="str">
            <v>NMAL</v>
          </cell>
          <cell r="I460" t="str">
            <v>Not currently mapped - Assets</v>
          </cell>
          <cell r="J460" t="str">
            <v>NMAK</v>
          </cell>
          <cell r="K460" t="str">
            <v>Not currently mapped - Assets</v>
          </cell>
          <cell r="L460" t="str">
            <v>NMAJ</v>
          </cell>
          <cell r="M460" t="str">
            <v>Not currently mapped - Assets</v>
          </cell>
          <cell r="N460" t="str">
            <v>NMAI</v>
          </cell>
          <cell r="O460" t="str">
            <v>Not currently mapped - Assets</v>
          </cell>
        </row>
        <row r="461">
          <cell r="A461" t="str">
            <v>0418</v>
          </cell>
          <cell r="B461" t="str">
            <v>LeasedP&amp;M Reclass</v>
          </cell>
          <cell r="C461" t="str">
            <v>TOTA</v>
          </cell>
          <cell r="D461" t="str">
            <v>BALS</v>
          </cell>
          <cell r="E461" t="str">
            <v>BALANCE SHEET</v>
          </cell>
          <cell r="F461" t="str">
            <v>001M</v>
          </cell>
          <cell r="G461" t="str">
            <v>Assets</v>
          </cell>
          <cell r="H461" t="str">
            <v>001L</v>
          </cell>
          <cell r="I461" t="str">
            <v>Non Current Assets</v>
          </cell>
          <cell r="J461" t="str">
            <v>001K</v>
          </cell>
          <cell r="K461" t="str">
            <v>Non-Current Assets</v>
          </cell>
          <cell r="L461" t="str">
            <v>001J</v>
          </cell>
          <cell r="M461" t="str">
            <v>Non Current Assets</v>
          </cell>
          <cell r="N461" t="str">
            <v>016I</v>
          </cell>
          <cell r="O461" t="str">
            <v>Property, plant and equipment: other</v>
          </cell>
        </row>
        <row r="462">
          <cell r="A462" t="str">
            <v>0420</v>
          </cell>
          <cell r="B462" t="str">
            <v>LeasedP&amp;M Accum Depn BF</v>
          </cell>
          <cell r="C462" t="str">
            <v>TOTA</v>
          </cell>
          <cell r="D462" t="str">
            <v>BALS</v>
          </cell>
          <cell r="E462" t="str">
            <v>BALANCE SHEET</v>
          </cell>
          <cell r="F462" t="str">
            <v>001M</v>
          </cell>
          <cell r="G462" t="str">
            <v>Assets</v>
          </cell>
          <cell r="H462" t="str">
            <v>001L</v>
          </cell>
          <cell r="I462" t="str">
            <v>Non Current Assets</v>
          </cell>
          <cell r="J462" t="str">
            <v>001K</v>
          </cell>
          <cell r="K462" t="str">
            <v>Non-Current Assets</v>
          </cell>
          <cell r="L462" t="str">
            <v>001J</v>
          </cell>
          <cell r="M462" t="str">
            <v>Non Current Assets</v>
          </cell>
          <cell r="N462" t="str">
            <v>016I</v>
          </cell>
          <cell r="O462" t="str">
            <v>Property, plant and equipment: other</v>
          </cell>
        </row>
        <row r="463">
          <cell r="A463" t="str">
            <v>0421</v>
          </cell>
          <cell r="B463" t="str">
            <v>LeasedP&amp;M Current Depn</v>
          </cell>
          <cell r="C463" t="str">
            <v>TOTA</v>
          </cell>
          <cell r="D463" t="str">
            <v>BALS</v>
          </cell>
          <cell r="E463" t="str">
            <v>BALANCE SHEET</v>
          </cell>
          <cell r="F463" t="str">
            <v>001M</v>
          </cell>
          <cell r="G463" t="str">
            <v>Assets</v>
          </cell>
          <cell r="H463" t="str">
            <v>001L</v>
          </cell>
          <cell r="I463" t="str">
            <v>Non Current Assets</v>
          </cell>
          <cell r="J463" t="str">
            <v>001K</v>
          </cell>
          <cell r="K463" t="str">
            <v>Non-Current Assets</v>
          </cell>
          <cell r="L463" t="str">
            <v>001J</v>
          </cell>
          <cell r="M463" t="str">
            <v>Non Current Assets</v>
          </cell>
          <cell r="N463" t="str">
            <v>016I</v>
          </cell>
          <cell r="O463" t="str">
            <v>Property, plant and equipment: other</v>
          </cell>
        </row>
        <row r="464">
          <cell r="A464" t="str">
            <v>0422</v>
          </cell>
          <cell r="B464" t="str">
            <v>TBA</v>
          </cell>
          <cell r="C464" t="str">
            <v>TOTA</v>
          </cell>
          <cell r="D464" t="str">
            <v>BALS</v>
          </cell>
          <cell r="E464" t="str">
            <v>BALANCE SHEET</v>
          </cell>
          <cell r="F464" t="str">
            <v>001M</v>
          </cell>
          <cell r="G464" t="str">
            <v>Assets</v>
          </cell>
          <cell r="H464" t="str">
            <v>NMAL</v>
          </cell>
          <cell r="I464" t="str">
            <v>Not currently mapped - Assets</v>
          </cell>
          <cell r="J464" t="str">
            <v>NMAK</v>
          </cell>
          <cell r="K464" t="str">
            <v>Not currently mapped - Assets</v>
          </cell>
          <cell r="L464" t="str">
            <v>NMAJ</v>
          </cell>
          <cell r="M464" t="str">
            <v>Not currently mapped - Assets</v>
          </cell>
          <cell r="N464" t="str">
            <v>NMAI</v>
          </cell>
          <cell r="O464" t="str">
            <v>Not currently mapped - Assets</v>
          </cell>
        </row>
        <row r="465">
          <cell r="A465" t="str">
            <v>0423</v>
          </cell>
          <cell r="B465" t="str">
            <v>TBA</v>
          </cell>
          <cell r="C465" t="str">
            <v>TOTA</v>
          </cell>
          <cell r="D465" t="str">
            <v>BALS</v>
          </cell>
          <cell r="E465" t="str">
            <v>BALANCE SHEET</v>
          </cell>
          <cell r="F465" t="str">
            <v>001M</v>
          </cell>
          <cell r="G465" t="str">
            <v>Assets</v>
          </cell>
          <cell r="H465" t="str">
            <v>NMAL</v>
          </cell>
          <cell r="I465" t="str">
            <v>Not currently mapped - Assets</v>
          </cell>
          <cell r="J465" t="str">
            <v>NMAK</v>
          </cell>
          <cell r="K465" t="str">
            <v>Not currently mapped - Assets</v>
          </cell>
          <cell r="L465" t="str">
            <v>NMAJ</v>
          </cell>
          <cell r="M465" t="str">
            <v>Not currently mapped - Assets</v>
          </cell>
          <cell r="N465" t="str">
            <v>NMAI</v>
          </cell>
          <cell r="O465" t="str">
            <v>Not currently mapped - Assets</v>
          </cell>
        </row>
        <row r="466">
          <cell r="A466" t="str">
            <v>0424</v>
          </cell>
          <cell r="B466" t="str">
            <v>TBA</v>
          </cell>
          <cell r="C466" t="str">
            <v>TOTA</v>
          </cell>
          <cell r="D466" t="str">
            <v>BALS</v>
          </cell>
          <cell r="E466" t="str">
            <v>BALANCE SHEET</v>
          </cell>
          <cell r="F466" t="str">
            <v>001M</v>
          </cell>
          <cell r="G466" t="str">
            <v>Assets</v>
          </cell>
          <cell r="H466" t="str">
            <v>NMAL</v>
          </cell>
          <cell r="I466" t="str">
            <v>Not currently mapped - Assets</v>
          </cell>
          <cell r="J466" t="str">
            <v>NMAK</v>
          </cell>
          <cell r="K466" t="str">
            <v>Not currently mapped - Assets</v>
          </cell>
          <cell r="L466" t="str">
            <v>NMAJ</v>
          </cell>
          <cell r="M466" t="str">
            <v>Not currently mapped - Assets</v>
          </cell>
          <cell r="N466" t="str">
            <v>NMAI</v>
          </cell>
          <cell r="O466" t="str">
            <v>Not currently mapped - Assets</v>
          </cell>
        </row>
        <row r="467">
          <cell r="A467" t="str">
            <v>0425</v>
          </cell>
          <cell r="B467" t="str">
            <v>TBA</v>
          </cell>
          <cell r="C467" t="str">
            <v>TOTA</v>
          </cell>
          <cell r="D467" t="str">
            <v>BALS</v>
          </cell>
          <cell r="E467" t="str">
            <v>BALANCE SHEET</v>
          </cell>
          <cell r="F467" t="str">
            <v>001M</v>
          </cell>
          <cell r="G467" t="str">
            <v>Assets</v>
          </cell>
          <cell r="H467" t="str">
            <v>NMAL</v>
          </cell>
          <cell r="I467" t="str">
            <v>Not currently mapped - Assets</v>
          </cell>
          <cell r="J467" t="str">
            <v>NMAK</v>
          </cell>
          <cell r="K467" t="str">
            <v>Not currently mapped - Assets</v>
          </cell>
          <cell r="L467" t="str">
            <v>NMAJ</v>
          </cell>
          <cell r="M467" t="str">
            <v>Not currently mapped - Assets</v>
          </cell>
          <cell r="N467" t="str">
            <v>NMAI</v>
          </cell>
          <cell r="O467" t="str">
            <v>Not currently mapped - Assets</v>
          </cell>
        </row>
        <row r="468">
          <cell r="A468" t="str">
            <v>0426</v>
          </cell>
          <cell r="B468" t="str">
            <v>TBA</v>
          </cell>
          <cell r="C468" t="str">
            <v>TOTA</v>
          </cell>
          <cell r="D468" t="str">
            <v>BALS</v>
          </cell>
          <cell r="E468" t="str">
            <v>BALANCE SHEET</v>
          </cell>
          <cell r="F468" t="str">
            <v>001M</v>
          </cell>
          <cell r="G468" t="str">
            <v>Assets</v>
          </cell>
          <cell r="H468" t="str">
            <v>NMAL</v>
          </cell>
          <cell r="I468" t="str">
            <v>Not currently mapped - Assets</v>
          </cell>
          <cell r="J468" t="str">
            <v>NMAK</v>
          </cell>
          <cell r="K468" t="str">
            <v>Not currently mapped - Assets</v>
          </cell>
          <cell r="L468" t="str">
            <v>NMAJ</v>
          </cell>
          <cell r="M468" t="str">
            <v>Not currently mapped - Assets</v>
          </cell>
          <cell r="N468" t="str">
            <v>NMAI</v>
          </cell>
          <cell r="O468" t="str">
            <v>Not currently mapped - Assets</v>
          </cell>
        </row>
        <row r="469">
          <cell r="A469" t="str">
            <v>0427</v>
          </cell>
          <cell r="B469" t="str">
            <v>TBA</v>
          </cell>
          <cell r="C469" t="str">
            <v>TOTA</v>
          </cell>
          <cell r="D469" t="str">
            <v>BALS</v>
          </cell>
          <cell r="E469" t="str">
            <v>BALANCE SHEET</v>
          </cell>
          <cell r="F469" t="str">
            <v>001M</v>
          </cell>
          <cell r="G469" t="str">
            <v>Assets</v>
          </cell>
          <cell r="H469" t="str">
            <v>NMAL</v>
          </cell>
          <cell r="I469" t="str">
            <v>Not currently mapped - Assets</v>
          </cell>
          <cell r="J469" t="str">
            <v>NMAK</v>
          </cell>
          <cell r="K469" t="str">
            <v>Not currently mapped - Assets</v>
          </cell>
          <cell r="L469" t="str">
            <v>NMAJ</v>
          </cell>
          <cell r="M469" t="str">
            <v>Not currently mapped - Assets</v>
          </cell>
          <cell r="N469" t="str">
            <v>NMAI</v>
          </cell>
          <cell r="O469" t="str">
            <v>Not currently mapped - Assets</v>
          </cell>
        </row>
        <row r="470">
          <cell r="A470" t="str">
            <v>0428</v>
          </cell>
          <cell r="B470" t="str">
            <v>LeasedP&amp;M Reclass Depn</v>
          </cell>
          <cell r="C470" t="str">
            <v>TOTA</v>
          </cell>
          <cell r="D470" t="str">
            <v>BALS</v>
          </cell>
          <cell r="E470" t="str">
            <v>BALANCE SHEET</v>
          </cell>
          <cell r="F470" t="str">
            <v>001M</v>
          </cell>
          <cell r="G470" t="str">
            <v>Assets</v>
          </cell>
          <cell r="H470" t="str">
            <v>001L</v>
          </cell>
          <cell r="I470" t="str">
            <v>Non Current Assets</v>
          </cell>
          <cell r="J470" t="str">
            <v>001K</v>
          </cell>
          <cell r="K470" t="str">
            <v>Non-Current Assets</v>
          </cell>
          <cell r="L470" t="str">
            <v>001J</v>
          </cell>
          <cell r="M470" t="str">
            <v>Non Current Assets</v>
          </cell>
          <cell r="N470" t="str">
            <v>016I</v>
          </cell>
          <cell r="O470" t="str">
            <v>Property, plant and equipment: other</v>
          </cell>
        </row>
        <row r="471">
          <cell r="A471" t="str">
            <v>0430</v>
          </cell>
          <cell r="B471" t="str">
            <v>LeasedF&amp;F Gr Bk Val BF</v>
          </cell>
          <cell r="C471" t="str">
            <v>TOTA</v>
          </cell>
          <cell r="D471" t="str">
            <v>BALS</v>
          </cell>
          <cell r="E471" t="str">
            <v>BALANCE SHEET</v>
          </cell>
          <cell r="F471" t="str">
            <v>001M</v>
          </cell>
          <cell r="G471" t="str">
            <v>Assets</v>
          </cell>
          <cell r="H471" t="str">
            <v>001L</v>
          </cell>
          <cell r="I471" t="str">
            <v>Non Current Assets</v>
          </cell>
          <cell r="J471" t="str">
            <v>001K</v>
          </cell>
          <cell r="K471" t="str">
            <v>Non-Current Assets</v>
          </cell>
          <cell r="L471" t="str">
            <v>001J</v>
          </cell>
          <cell r="M471" t="str">
            <v>Non Current Assets</v>
          </cell>
          <cell r="N471" t="str">
            <v>016I</v>
          </cell>
          <cell r="O471" t="str">
            <v>Property, plant and equipment: other</v>
          </cell>
        </row>
        <row r="472">
          <cell r="A472" t="str">
            <v>0431</v>
          </cell>
          <cell r="B472" t="str">
            <v>LeasedF&amp;F Additions</v>
          </cell>
          <cell r="C472" t="str">
            <v>TOTA</v>
          </cell>
          <cell r="D472" t="str">
            <v>BALS</v>
          </cell>
          <cell r="E472" t="str">
            <v>BALANCE SHEET</v>
          </cell>
          <cell r="F472" t="str">
            <v>001M</v>
          </cell>
          <cell r="G472" t="str">
            <v>Assets</v>
          </cell>
          <cell r="H472" t="str">
            <v>001L</v>
          </cell>
          <cell r="I472" t="str">
            <v>Non Current Assets</v>
          </cell>
          <cell r="J472" t="str">
            <v>001K</v>
          </cell>
          <cell r="K472" t="str">
            <v>Non-Current Assets</v>
          </cell>
          <cell r="L472" t="str">
            <v>001J</v>
          </cell>
          <cell r="M472" t="str">
            <v>Non Current Assets</v>
          </cell>
          <cell r="N472" t="str">
            <v>016I</v>
          </cell>
          <cell r="O472" t="str">
            <v>Property, plant and equipment: other</v>
          </cell>
        </row>
        <row r="473">
          <cell r="A473" t="str">
            <v>0432</v>
          </cell>
          <cell r="B473" t="str">
            <v>LeasedF&amp;F Impairment Revs</v>
          </cell>
          <cell r="C473" t="str">
            <v>TOTA</v>
          </cell>
          <cell r="D473" t="str">
            <v>BALS</v>
          </cell>
          <cell r="E473" t="str">
            <v>BALANCE SHEET</v>
          </cell>
          <cell r="F473" t="str">
            <v>001M</v>
          </cell>
          <cell r="G473" t="str">
            <v>Assets</v>
          </cell>
          <cell r="H473" t="str">
            <v>001L</v>
          </cell>
          <cell r="I473" t="str">
            <v>Non Current Assets</v>
          </cell>
          <cell r="J473" t="str">
            <v>001K</v>
          </cell>
          <cell r="K473" t="str">
            <v>Non-Current Assets</v>
          </cell>
          <cell r="L473" t="str">
            <v>001J</v>
          </cell>
          <cell r="M473" t="str">
            <v>Non Current Assets</v>
          </cell>
          <cell r="N473" t="str">
            <v>016I</v>
          </cell>
          <cell r="O473" t="str">
            <v>Property, plant and equipment: other</v>
          </cell>
        </row>
        <row r="474">
          <cell r="A474" t="str">
            <v>0433</v>
          </cell>
          <cell r="B474" t="str">
            <v>LeasedF&amp;F Impairment Loss</v>
          </cell>
          <cell r="C474" t="str">
            <v>TOTA</v>
          </cell>
          <cell r="D474" t="str">
            <v>BALS</v>
          </cell>
          <cell r="E474" t="str">
            <v>BALANCE SHEET</v>
          </cell>
          <cell r="F474" t="str">
            <v>001M</v>
          </cell>
          <cell r="G474" t="str">
            <v>Assets</v>
          </cell>
          <cell r="H474" t="str">
            <v>001L</v>
          </cell>
          <cell r="I474" t="str">
            <v>Non Current Assets</v>
          </cell>
          <cell r="J474" t="str">
            <v>001K</v>
          </cell>
          <cell r="K474" t="str">
            <v>Non-Current Assets</v>
          </cell>
          <cell r="L474" t="str">
            <v>001J</v>
          </cell>
          <cell r="M474" t="str">
            <v>Non Current Assets</v>
          </cell>
          <cell r="N474" t="str">
            <v>016I</v>
          </cell>
          <cell r="O474" t="str">
            <v>Property, plant and equipment: other</v>
          </cell>
        </row>
        <row r="475">
          <cell r="A475" t="str">
            <v>0434</v>
          </cell>
          <cell r="B475" t="str">
            <v>LeasedF&amp;F Disposals GBV</v>
          </cell>
          <cell r="C475" t="str">
            <v>TOTA</v>
          </cell>
          <cell r="D475" t="str">
            <v>BALS</v>
          </cell>
          <cell r="E475" t="str">
            <v>BALANCE SHEET</v>
          </cell>
          <cell r="F475" t="str">
            <v>001M</v>
          </cell>
          <cell r="G475" t="str">
            <v>Assets</v>
          </cell>
          <cell r="H475" t="str">
            <v>001L</v>
          </cell>
          <cell r="I475" t="str">
            <v>Non Current Assets</v>
          </cell>
          <cell r="J475" t="str">
            <v>001K</v>
          </cell>
          <cell r="K475" t="str">
            <v>Non-Current Assets</v>
          </cell>
          <cell r="L475" t="str">
            <v>001J</v>
          </cell>
          <cell r="M475" t="str">
            <v>Non Current Assets</v>
          </cell>
          <cell r="N475" t="str">
            <v>016I</v>
          </cell>
          <cell r="O475" t="str">
            <v>Property, plant and equipment: other</v>
          </cell>
        </row>
        <row r="476">
          <cell r="A476" t="str">
            <v>0435</v>
          </cell>
          <cell r="B476" t="str">
            <v>LeasedF&amp;F Transfers</v>
          </cell>
          <cell r="C476" t="str">
            <v>TOTA</v>
          </cell>
          <cell r="D476" t="str">
            <v>BALS</v>
          </cell>
          <cell r="E476" t="str">
            <v>BALANCE SHEET</v>
          </cell>
          <cell r="F476" t="str">
            <v>001M</v>
          </cell>
          <cell r="G476" t="str">
            <v>Assets</v>
          </cell>
          <cell r="H476" t="str">
            <v>001L</v>
          </cell>
          <cell r="I476" t="str">
            <v>Non Current Assets</v>
          </cell>
          <cell r="J476" t="str">
            <v>001K</v>
          </cell>
          <cell r="K476" t="str">
            <v>Non-Current Assets</v>
          </cell>
          <cell r="L476" t="str">
            <v>001J</v>
          </cell>
          <cell r="M476" t="str">
            <v>Non Current Assets</v>
          </cell>
          <cell r="N476" t="str">
            <v>016I</v>
          </cell>
          <cell r="O476" t="str">
            <v>Property, plant and equipment: other</v>
          </cell>
        </row>
        <row r="477">
          <cell r="A477" t="str">
            <v>0436</v>
          </cell>
          <cell r="B477" t="str">
            <v>LeasedF&amp;F Indexation</v>
          </cell>
          <cell r="C477" t="str">
            <v>TOTA</v>
          </cell>
          <cell r="D477" t="str">
            <v>BALS</v>
          </cell>
          <cell r="E477" t="str">
            <v>BALANCE SHEET</v>
          </cell>
          <cell r="F477" t="str">
            <v>001M</v>
          </cell>
          <cell r="G477" t="str">
            <v>Assets</v>
          </cell>
          <cell r="H477" t="str">
            <v>001L</v>
          </cell>
          <cell r="I477" t="str">
            <v>Non Current Assets</v>
          </cell>
          <cell r="J477" t="str">
            <v>001K</v>
          </cell>
          <cell r="K477" t="str">
            <v>Non-Current Assets</v>
          </cell>
          <cell r="L477" t="str">
            <v>001J</v>
          </cell>
          <cell r="M477" t="str">
            <v>Non Current Assets</v>
          </cell>
          <cell r="N477" t="str">
            <v>016I</v>
          </cell>
          <cell r="O477" t="str">
            <v>Property, plant and equipment: other</v>
          </cell>
        </row>
        <row r="478">
          <cell r="A478" t="str">
            <v>0437</v>
          </cell>
          <cell r="B478" t="str">
            <v>Leased F&amp;F InYrReval GBV</v>
          </cell>
          <cell r="C478" t="str">
            <v>TOTA</v>
          </cell>
          <cell r="D478" t="str">
            <v>BALS</v>
          </cell>
          <cell r="E478" t="str">
            <v>BALANCE SHEET</v>
          </cell>
          <cell r="F478" t="str">
            <v>001M</v>
          </cell>
          <cell r="G478" t="str">
            <v>Assets</v>
          </cell>
          <cell r="H478" t="str">
            <v>001L</v>
          </cell>
          <cell r="I478" t="str">
            <v>Non Current Assets</v>
          </cell>
          <cell r="J478" t="str">
            <v>001K</v>
          </cell>
          <cell r="K478" t="str">
            <v>Non-Current Assets</v>
          </cell>
          <cell r="L478" t="str">
            <v>001J</v>
          </cell>
          <cell r="M478" t="str">
            <v>Non Current Assets</v>
          </cell>
          <cell r="N478" t="str">
            <v>016I</v>
          </cell>
          <cell r="O478" t="str">
            <v>Property, plant and equipment: other</v>
          </cell>
        </row>
        <row r="479">
          <cell r="A479" t="str">
            <v>0438</v>
          </cell>
          <cell r="B479" t="str">
            <v>LeasedF&amp;F Reclass</v>
          </cell>
          <cell r="C479" t="str">
            <v>TOTA</v>
          </cell>
          <cell r="D479" t="str">
            <v>BALS</v>
          </cell>
          <cell r="E479" t="str">
            <v>BALANCE SHEET</v>
          </cell>
          <cell r="F479" t="str">
            <v>001M</v>
          </cell>
          <cell r="G479" t="str">
            <v>Assets</v>
          </cell>
          <cell r="H479" t="str">
            <v>001L</v>
          </cell>
          <cell r="I479" t="str">
            <v>Non Current Assets</v>
          </cell>
          <cell r="J479" t="str">
            <v>001K</v>
          </cell>
          <cell r="K479" t="str">
            <v>Non-Current Assets</v>
          </cell>
          <cell r="L479" t="str">
            <v>001J</v>
          </cell>
          <cell r="M479" t="str">
            <v>Non Current Assets</v>
          </cell>
          <cell r="N479" t="str">
            <v>016I</v>
          </cell>
          <cell r="O479" t="str">
            <v>Property, plant and equipment: other</v>
          </cell>
        </row>
        <row r="480">
          <cell r="A480" t="str">
            <v>0440</v>
          </cell>
          <cell r="B480" t="str">
            <v>LeasedF&amp;F Accum Depn BF</v>
          </cell>
          <cell r="C480" t="str">
            <v>TOTA</v>
          </cell>
          <cell r="D480" t="str">
            <v>BALS</v>
          </cell>
          <cell r="E480" t="str">
            <v>BALANCE SHEET</v>
          </cell>
          <cell r="F480" t="str">
            <v>001M</v>
          </cell>
          <cell r="G480" t="str">
            <v>Assets</v>
          </cell>
          <cell r="H480" t="str">
            <v>001L</v>
          </cell>
          <cell r="I480" t="str">
            <v>Non Current Assets</v>
          </cell>
          <cell r="J480" t="str">
            <v>001K</v>
          </cell>
          <cell r="K480" t="str">
            <v>Non-Current Assets</v>
          </cell>
          <cell r="L480" t="str">
            <v>001J</v>
          </cell>
          <cell r="M480" t="str">
            <v>Non Current Assets</v>
          </cell>
          <cell r="N480" t="str">
            <v>016I</v>
          </cell>
          <cell r="O480" t="str">
            <v>Property, plant and equipment: other</v>
          </cell>
        </row>
        <row r="481">
          <cell r="A481" t="str">
            <v>0441</v>
          </cell>
          <cell r="B481" t="str">
            <v>LeasedF&amp;F Current Depn</v>
          </cell>
          <cell r="C481" t="str">
            <v>TOTA</v>
          </cell>
          <cell r="D481" t="str">
            <v>BALS</v>
          </cell>
          <cell r="E481" t="str">
            <v>BALANCE SHEET</v>
          </cell>
          <cell r="F481" t="str">
            <v>001M</v>
          </cell>
          <cell r="G481" t="str">
            <v>Assets</v>
          </cell>
          <cell r="H481" t="str">
            <v>001L</v>
          </cell>
          <cell r="I481" t="str">
            <v>Non Current Assets</v>
          </cell>
          <cell r="J481" t="str">
            <v>001K</v>
          </cell>
          <cell r="K481" t="str">
            <v>Non-Current Assets</v>
          </cell>
          <cell r="L481" t="str">
            <v>001J</v>
          </cell>
          <cell r="M481" t="str">
            <v>Non Current Assets</v>
          </cell>
          <cell r="N481" t="str">
            <v>016I</v>
          </cell>
          <cell r="O481" t="str">
            <v>Property, plant and equipment: other</v>
          </cell>
        </row>
        <row r="482">
          <cell r="A482" t="str">
            <v>0442</v>
          </cell>
          <cell r="B482" t="str">
            <v>LeasedF&amp;F Impmt Rev Depn</v>
          </cell>
          <cell r="C482" t="str">
            <v>TOTA</v>
          </cell>
          <cell r="D482" t="str">
            <v>BALS</v>
          </cell>
          <cell r="E482" t="str">
            <v>BALANCE SHEET</v>
          </cell>
          <cell r="F482" t="str">
            <v>001M</v>
          </cell>
          <cell r="G482" t="str">
            <v>Assets</v>
          </cell>
          <cell r="H482" t="str">
            <v>001L</v>
          </cell>
          <cell r="I482" t="str">
            <v>Non Current Assets</v>
          </cell>
          <cell r="J482" t="str">
            <v>001K</v>
          </cell>
          <cell r="K482" t="str">
            <v>Non-Current Assets</v>
          </cell>
          <cell r="L482" t="str">
            <v>001J</v>
          </cell>
          <cell r="M482" t="str">
            <v>Non Current Assets</v>
          </cell>
          <cell r="N482" t="str">
            <v>016I</v>
          </cell>
          <cell r="O482" t="str">
            <v>Property, plant and equipment: other</v>
          </cell>
        </row>
        <row r="483">
          <cell r="A483" t="str">
            <v>0443</v>
          </cell>
          <cell r="B483" t="str">
            <v>LeasedF&amp;F Impairment Depn</v>
          </cell>
          <cell r="C483" t="str">
            <v>TOTA</v>
          </cell>
          <cell r="D483" t="str">
            <v>BALS</v>
          </cell>
          <cell r="E483" t="str">
            <v>BALANCE SHEET</v>
          </cell>
          <cell r="F483" t="str">
            <v>001M</v>
          </cell>
          <cell r="G483" t="str">
            <v>Assets</v>
          </cell>
          <cell r="H483" t="str">
            <v>001L</v>
          </cell>
          <cell r="I483" t="str">
            <v>Non Current Assets</v>
          </cell>
          <cell r="J483" t="str">
            <v>001K</v>
          </cell>
          <cell r="K483" t="str">
            <v>Non-Current Assets</v>
          </cell>
          <cell r="L483" t="str">
            <v>001J</v>
          </cell>
          <cell r="M483" t="str">
            <v>Non Current Assets</v>
          </cell>
          <cell r="N483" t="str">
            <v>016I</v>
          </cell>
          <cell r="O483" t="str">
            <v>Property, plant and equipment: other</v>
          </cell>
        </row>
        <row r="484">
          <cell r="A484" t="str">
            <v>0444</v>
          </cell>
          <cell r="B484" t="str">
            <v>LeasedF&amp;F Disposal Depn</v>
          </cell>
          <cell r="C484" t="str">
            <v>TOTA</v>
          </cell>
          <cell r="D484" t="str">
            <v>BALS</v>
          </cell>
          <cell r="E484" t="str">
            <v>BALANCE SHEET</v>
          </cell>
          <cell r="F484" t="str">
            <v>001M</v>
          </cell>
          <cell r="G484" t="str">
            <v>Assets</v>
          </cell>
          <cell r="H484" t="str">
            <v>001L</v>
          </cell>
          <cell r="I484" t="str">
            <v>Non Current Assets</v>
          </cell>
          <cell r="J484" t="str">
            <v>001K</v>
          </cell>
          <cell r="K484" t="str">
            <v>Non-Current Assets</v>
          </cell>
          <cell r="L484" t="str">
            <v>001J</v>
          </cell>
          <cell r="M484" t="str">
            <v>Non Current Assets</v>
          </cell>
          <cell r="N484" t="str">
            <v>016I</v>
          </cell>
          <cell r="O484" t="str">
            <v>Property, plant and equipment: other</v>
          </cell>
        </row>
        <row r="485">
          <cell r="A485" t="str">
            <v>0445</v>
          </cell>
          <cell r="B485" t="str">
            <v>LeasedF&amp;F Transfers Depn</v>
          </cell>
          <cell r="C485" t="str">
            <v>TOTA</v>
          </cell>
          <cell r="D485" t="str">
            <v>BALS</v>
          </cell>
          <cell r="E485" t="str">
            <v>BALANCE SHEET</v>
          </cell>
          <cell r="F485" t="str">
            <v>001M</v>
          </cell>
          <cell r="G485" t="str">
            <v>Assets</v>
          </cell>
          <cell r="H485" t="str">
            <v>001L</v>
          </cell>
          <cell r="I485" t="str">
            <v>Non Current Assets</v>
          </cell>
          <cell r="J485" t="str">
            <v>001K</v>
          </cell>
          <cell r="K485" t="str">
            <v>Non-Current Assets</v>
          </cell>
          <cell r="L485" t="str">
            <v>001J</v>
          </cell>
          <cell r="M485" t="str">
            <v>Non Current Assets</v>
          </cell>
          <cell r="N485" t="str">
            <v>016I</v>
          </cell>
          <cell r="O485" t="str">
            <v>Property, plant and equipment: other</v>
          </cell>
        </row>
        <row r="486">
          <cell r="A486" t="str">
            <v>0446</v>
          </cell>
          <cell r="B486" t="str">
            <v>LeasedF&amp;F Indexation Depn</v>
          </cell>
          <cell r="C486" t="str">
            <v>TOTA</v>
          </cell>
          <cell r="D486" t="str">
            <v>BALS</v>
          </cell>
          <cell r="E486" t="str">
            <v>BALANCE SHEET</v>
          </cell>
          <cell r="F486" t="str">
            <v>001M</v>
          </cell>
          <cell r="G486" t="str">
            <v>Assets</v>
          </cell>
          <cell r="H486" t="str">
            <v>001L</v>
          </cell>
          <cell r="I486" t="str">
            <v>Non Current Assets</v>
          </cell>
          <cell r="J486" t="str">
            <v>001K</v>
          </cell>
          <cell r="K486" t="str">
            <v>Non-Current Assets</v>
          </cell>
          <cell r="L486" t="str">
            <v>001J</v>
          </cell>
          <cell r="M486" t="str">
            <v>Non Current Assets</v>
          </cell>
          <cell r="N486" t="str">
            <v>016I</v>
          </cell>
          <cell r="O486" t="str">
            <v>Property, plant and equipment: other</v>
          </cell>
        </row>
        <row r="487">
          <cell r="A487" t="str">
            <v>0447</v>
          </cell>
          <cell r="B487" t="str">
            <v>Leased F&amp;F InYrReval Dep</v>
          </cell>
          <cell r="C487" t="str">
            <v>TOTA</v>
          </cell>
          <cell r="D487" t="str">
            <v>BALS</v>
          </cell>
          <cell r="E487" t="str">
            <v>BALANCE SHEET</v>
          </cell>
          <cell r="F487" t="str">
            <v>001M</v>
          </cell>
          <cell r="G487" t="str">
            <v>Assets</v>
          </cell>
          <cell r="H487" t="str">
            <v>001L</v>
          </cell>
          <cell r="I487" t="str">
            <v>Non Current Assets</v>
          </cell>
          <cell r="J487" t="str">
            <v>001K</v>
          </cell>
          <cell r="K487" t="str">
            <v>Non-Current Assets</v>
          </cell>
          <cell r="L487" t="str">
            <v>001J</v>
          </cell>
          <cell r="M487" t="str">
            <v>Non Current Assets</v>
          </cell>
          <cell r="N487" t="str">
            <v>016I</v>
          </cell>
          <cell r="O487" t="str">
            <v>Property, plant and equipment: other</v>
          </cell>
        </row>
        <row r="488">
          <cell r="A488" t="str">
            <v>0448</v>
          </cell>
          <cell r="B488" t="str">
            <v>LeasedF&amp;F Reclass Depn</v>
          </cell>
          <cell r="C488" t="str">
            <v>TOTA</v>
          </cell>
          <cell r="D488" t="str">
            <v>BALS</v>
          </cell>
          <cell r="E488" t="str">
            <v>BALANCE SHEET</v>
          </cell>
          <cell r="F488" t="str">
            <v>001M</v>
          </cell>
          <cell r="G488" t="str">
            <v>Assets</v>
          </cell>
          <cell r="H488" t="str">
            <v>001L</v>
          </cell>
          <cell r="I488" t="str">
            <v>Non Current Assets</v>
          </cell>
          <cell r="J488" t="str">
            <v>001K</v>
          </cell>
          <cell r="K488" t="str">
            <v>Non-Current Assets</v>
          </cell>
          <cell r="L488" t="str">
            <v>001J</v>
          </cell>
          <cell r="M488" t="str">
            <v>Non Current Assets</v>
          </cell>
          <cell r="N488" t="str">
            <v>016I</v>
          </cell>
          <cell r="O488" t="str">
            <v>Property, plant and equipment: other</v>
          </cell>
        </row>
        <row r="489">
          <cell r="A489" t="str">
            <v>0450</v>
          </cell>
          <cell r="B489" t="str">
            <v>LTranspEquip Gr Bk Val BF</v>
          </cell>
          <cell r="C489" t="str">
            <v>TOTA</v>
          </cell>
          <cell r="D489" t="str">
            <v>BALS</v>
          </cell>
          <cell r="E489" t="str">
            <v>BALANCE SHEET</v>
          </cell>
          <cell r="F489" t="str">
            <v>001M</v>
          </cell>
          <cell r="G489" t="str">
            <v>Assets</v>
          </cell>
          <cell r="H489" t="str">
            <v>001L</v>
          </cell>
          <cell r="I489" t="str">
            <v>Non Current Assets</v>
          </cell>
          <cell r="J489" t="str">
            <v>001K</v>
          </cell>
          <cell r="K489" t="str">
            <v>Non-Current Assets</v>
          </cell>
          <cell r="L489" t="str">
            <v>001J</v>
          </cell>
          <cell r="M489" t="str">
            <v>Non Current Assets</v>
          </cell>
          <cell r="N489" t="str">
            <v>016I</v>
          </cell>
          <cell r="O489" t="str">
            <v>Property, plant and equipment: other</v>
          </cell>
        </row>
        <row r="490">
          <cell r="A490" t="str">
            <v>0451</v>
          </cell>
          <cell r="B490" t="str">
            <v>LTranspEquip Additions</v>
          </cell>
          <cell r="C490" t="str">
            <v>TOTA</v>
          </cell>
          <cell r="D490" t="str">
            <v>BALS</v>
          </cell>
          <cell r="E490" t="str">
            <v>BALANCE SHEET</v>
          </cell>
          <cell r="F490" t="str">
            <v>001M</v>
          </cell>
          <cell r="G490" t="str">
            <v>Assets</v>
          </cell>
          <cell r="H490" t="str">
            <v>001L</v>
          </cell>
          <cell r="I490" t="str">
            <v>Non Current Assets</v>
          </cell>
          <cell r="J490" t="str">
            <v>001K</v>
          </cell>
          <cell r="K490" t="str">
            <v>Non-Current Assets</v>
          </cell>
          <cell r="L490" t="str">
            <v>001J</v>
          </cell>
          <cell r="M490" t="str">
            <v>Non Current Assets</v>
          </cell>
          <cell r="N490" t="str">
            <v>016I</v>
          </cell>
          <cell r="O490" t="str">
            <v>Property, plant and equipment: other</v>
          </cell>
        </row>
        <row r="491">
          <cell r="A491" t="str">
            <v>0452</v>
          </cell>
          <cell r="B491" t="str">
            <v>TBA</v>
          </cell>
          <cell r="C491" t="str">
            <v>TOTA</v>
          </cell>
          <cell r="D491" t="str">
            <v>BALS</v>
          </cell>
          <cell r="E491" t="str">
            <v>BALANCE SHEET</v>
          </cell>
          <cell r="F491" t="str">
            <v>001M</v>
          </cell>
          <cell r="G491" t="str">
            <v>Assets</v>
          </cell>
          <cell r="H491" t="str">
            <v>NMAL</v>
          </cell>
          <cell r="I491" t="str">
            <v>Not currently mapped - Assets</v>
          </cell>
          <cell r="J491" t="str">
            <v>NMAK</v>
          </cell>
          <cell r="K491" t="str">
            <v>Not currently mapped - Assets</v>
          </cell>
          <cell r="L491" t="str">
            <v>NMAJ</v>
          </cell>
          <cell r="M491" t="str">
            <v>Not currently mapped - Assets</v>
          </cell>
          <cell r="N491" t="str">
            <v>NMAI</v>
          </cell>
          <cell r="O491" t="str">
            <v>Not currently mapped - Assets</v>
          </cell>
        </row>
        <row r="492">
          <cell r="A492" t="str">
            <v>0453</v>
          </cell>
          <cell r="B492" t="str">
            <v>TBA</v>
          </cell>
          <cell r="C492" t="str">
            <v>TOTA</v>
          </cell>
          <cell r="D492" t="str">
            <v>BALS</v>
          </cell>
          <cell r="E492" t="str">
            <v>BALANCE SHEET</v>
          </cell>
          <cell r="F492" t="str">
            <v>001M</v>
          </cell>
          <cell r="G492" t="str">
            <v>Assets</v>
          </cell>
          <cell r="H492" t="str">
            <v>NMAL</v>
          </cell>
          <cell r="I492" t="str">
            <v>Not currently mapped - Assets</v>
          </cell>
          <cell r="J492" t="str">
            <v>NMAK</v>
          </cell>
          <cell r="K492" t="str">
            <v>Not currently mapped - Assets</v>
          </cell>
          <cell r="L492" t="str">
            <v>NMAJ</v>
          </cell>
          <cell r="M492" t="str">
            <v>Not currently mapped - Assets</v>
          </cell>
          <cell r="N492" t="str">
            <v>NMAI</v>
          </cell>
          <cell r="O492" t="str">
            <v>Not currently mapped - Assets</v>
          </cell>
        </row>
        <row r="493">
          <cell r="A493" t="str">
            <v>0454</v>
          </cell>
          <cell r="B493" t="str">
            <v>LTranspEquip Disp GBV</v>
          </cell>
          <cell r="C493" t="str">
            <v>TOTA</v>
          </cell>
          <cell r="D493" t="str">
            <v>BALS</v>
          </cell>
          <cell r="E493" t="str">
            <v>BALANCE SHEET</v>
          </cell>
          <cell r="F493" t="str">
            <v>001M</v>
          </cell>
          <cell r="G493" t="str">
            <v>Assets</v>
          </cell>
          <cell r="H493" t="str">
            <v>001L</v>
          </cell>
          <cell r="I493" t="str">
            <v>Non Current Assets</v>
          </cell>
          <cell r="J493" t="str">
            <v>001K</v>
          </cell>
          <cell r="K493" t="str">
            <v>Non-Current Assets</v>
          </cell>
          <cell r="L493" t="str">
            <v>001J</v>
          </cell>
          <cell r="M493" t="str">
            <v>Non Current Assets</v>
          </cell>
          <cell r="N493" t="str">
            <v>016I</v>
          </cell>
          <cell r="O493" t="str">
            <v>Property, plant and equipment: other</v>
          </cell>
        </row>
        <row r="494">
          <cell r="A494" t="str">
            <v>0455</v>
          </cell>
          <cell r="B494" t="str">
            <v>LTranspEquip Transfers</v>
          </cell>
          <cell r="C494" t="str">
            <v>TOTA</v>
          </cell>
          <cell r="D494" t="str">
            <v>BALS</v>
          </cell>
          <cell r="E494" t="str">
            <v>BALANCE SHEET</v>
          </cell>
          <cell r="F494" t="str">
            <v>001M</v>
          </cell>
          <cell r="G494" t="str">
            <v>Assets</v>
          </cell>
          <cell r="H494" t="str">
            <v>001L</v>
          </cell>
          <cell r="I494" t="str">
            <v>Non Current Assets</v>
          </cell>
          <cell r="J494" t="str">
            <v>001K</v>
          </cell>
          <cell r="K494" t="str">
            <v>Non-Current Assets</v>
          </cell>
          <cell r="L494" t="str">
            <v>001J</v>
          </cell>
          <cell r="M494" t="str">
            <v>Non Current Assets</v>
          </cell>
          <cell r="N494" t="str">
            <v>016I</v>
          </cell>
          <cell r="O494" t="str">
            <v>Property, plant and equipment: other</v>
          </cell>
        </row>
        <row r="495">
          <cell r="A495" t="str">
            <v>0456</v>
          </cell>
          <cell r="B495" t="str">
            <v>TBA</v>
          </cell>
          <cell r="C495" t="str">
            <v>TOTA</v>
          </cell>
          <cell r="D495" t="str">
            <v>BALS</v>
          </cell>
          <cell r="E495" t="str">
            <v>BALANCE SHEET</v>
          </cell>
          <cell r="F495" t="str">
            <v>001M</v>
          </cell>
          <cell r="G495" t="str">
            <v>Assets</v>
          </cell>
          <cell r="H495" t="str">
            <v>NMAL</v>
          </cell>
          <cell r="I495" t="str">
            <v>Not currently mapped - Assets</v>
          </cell>
          <cell r="J495" t="str">
            <v>NMAK</v>
          </cell>
          <cell r="K495" t="str">
            <v>Not currently mapped - Assets</v>
          </cell>
          <cell r="L495" t="str">
            <v>NMAJ</v>
          </cell>
          <cell r="M495" t="str">
            <v>Not currently mapped - Assets</v>
          </cell>
          <cell r="N495" t="str">
            <v>NMAI</v>
          </cell>
          <cell r="O495" t="str">
            <v>Not currently mapped - Assets</v>
          </cell>
        </row>
        <row r="496">
          <cell r="A496" t="str">
            <v>0457</v>
          </cell>
          <cell r="B496" t="str">
            <v>TBA</v>
          </cell>
          <cell r="C496" t="str">
            <v>TOTA</v>
          </cell>
          <cell r="D496" t="str">
            <v>BALS</v>
          </cell>
          <cell r="E496" t="str">
            <v>BALANCE SHEET</v>
          </cell>
          <cell r="F496" t="str">
            <v>001M</v>
          </cell>
          <cell r="G496" t="str">
            <v>Assets</v>
          </cell>
          <cell r="H496" t="str">
            <v>NMAL</v>
          </cell>
          <cell r="I496" t="str">
            <v>Not currently mapped - Assets</v>
          </cell>
          <cell r="J496" t="str">
            <v>NMAK</v>
          </cell>
          <cell r="K496" t="str">
            <v>Not currently mapped - Assets</v>
          </cell>
          <cell r="L496" t="str">
            <v>NMAJ</v>
          </cell>
          <cell r="M496" t="str">
            <v>Not currently mapped - Assets</v>
          </cell>
          <cell r="N496" t="str">
            <v>NMAI</v>
          </cell>
          <cell r="O496" t="str">
            <v>Not currently mapped - Assets</v>
          </cell>
        </row>
        <row r="497">
          <cell r="A497" t="str">
            <v>0458</v>
          </cell>
          <cell r="B497" t="str">
            <v>TBA</v>
          </cell>
          <cell r="C497" t="str">
            <v>TOTA</v>
          </cell>
          <cell r="D497" t="str">
            <v>BALS</v>
          </cell>
          <cell r="E497" t="str">
            <v>BALANCE SHEET</v>
          </cell>
          <cell r="F497" t="str">
            <v>001M</v>
          </cell>
          <cell r="G497" t="str">
            <v>Assets</v>
          </cell>
          <cell r="H497" t="str">
            <v>NMAL</v>
          </cell>
          <cell r="I497" t="str">
            <v>Not currently mapped - Assets</v>
          </cell>
          <cell r="J497" t="str">
            <v>NMAK</v>
          </cell>
          <cell r="K497" t="str">
            <v>Not currently mapped - Assets</v>
          </cell>
          <cell r="L497" t="str">
            <v>NMAJ</v>
          </cell>
          <cell r="M497" t="str">
            <v>Not currently mapped - Assets</v>
          </cell>
          <cell r="N497" t="str">
            <v>NMAI</v>
          </cell>
          <cell r="O497" t="str">
            <v>Not currently mapped - Assets</v>
          </cell>
        </row>
        <row r="498">
          <cell r="A498" t="str">
            <v>0460</v>
          </cell>
          <cell r="B498" t="str">
            <v>LTranspEquip Accum DepnBF</v>
          </cell>
          <cell r="C498" t="str">
            <v>TOTA</v>
          </cell>
          <cell r="D498" t="str">
            <v>BALS</v>
          </cell>
          <cell r="E498" t="str">
            <v>BALANCE SHEET</v>
          </cell>
          <cell r="F498" t="str">
            <v>001M</v>
          </cell>
          <cell r="G498" t="str">
            <v>Assets</v>
          </cell>
          <cell r="H498" t="str">
            <v>001L</v>
          </cell>
          <cell r="I498" t="str">
            <v>Non Current Assets</v>
          </cell>
          <cell r="J498" t="str">
            <v>001K</v>
          </cell>
          <cell r="K498" t="str">
            <v>Non-Current Assets</v>
          </cell>
          <cell r="L498" t="str">
            <v>001J</v>
          </cell>
          <cell r="M498" t="str">
            <v>Non Current Assets</v>
          </cell>
          <cell r="N498" t="str">
            <v>016I</v>
          </cell>
          <cell r="O498" t="str">
            <v>Property, plant and equipment: other</v>
          </cell>
        </row>
        <row r="499">
          <cell r="A499" t="str">
            <v>0461</v>
          </cell>
          <cell r="B499" t="str">
            <v>LTranspEquip Current Depn</v>
          </cell>
          <cell r="C499" t="str">
            <v>TOTA</v>
          </cell>
          <cell r="D499" t="str">
            <v>BALS</v>
          </cell>
          <cell r="E499" t="str">
            <v>BALANCE SHEET</v>
          </cell>
          <cell r="F499" t="str">
            <v>001M</v>
          </cell>
          <cell r="G499" t="str">
            <v>Assets</v>
          </cell>
          <cell r="H499" t="str">
            <v>001L</v>
          </cell>
          <cell r="I499" t="str">
            <v>Non Current Assets</v>
          </cell>
          <cell r="J499" t="str">
            <v>001K</v>
          </cell>
          <cell r="K499" t="str">
            <v>Non-Current Assets</v>
          </cell>
          <cell r="L499" t="str">
            <v>001J</v>
          </cell>
          <cell r="M499" t="str">
            <v>Non Current Assets</v>
          </cell>
          <cell r="N499" t="str">
            <v>016I</v>
          </cell>
          <cell r="O499" t="str">
            <v>Property, plant and equipment: other</v>
          </cell>
        </row>
        <row r="500">
          <cell r="A500" t="str">
            <v>0462</v>
          </cell>
          <cell r="B500" t="str">
            <v>TBA</v>
          </cell>
          <cell r="C500" t="str">
            <v>TOTA</v>
          </cell>
          <cell r="D500" t="str">
            <v>BALS</v>
          </cell>
          <cell r="E500" t="str">
            <v>BALANCE SHEET</v>
          </cell>
          <cell r="F500" t="str">
            <v>001M</v>
          </cell>
          <cell r="G500" t="str">
            <v>Assets</v>
          </cell>
          <cell r="H500" t="str">
            <v>NMAL</v>
          </cell>
          <cell r="I500" t="str">
            <v>Not currently mapped - Assets</v>
          </cell>
          <cell r="J500" t="str">
            <v>NMAK</v>
          </cell>
          <cell r="K500" t="str">
            <v>Not currently mapped - Assets</v>
          </cell>
          <cell r="L500" t="str">
            <v>NMAJ</v>
          </cell>
          <cell r="M500" t="str">
            <v>Not currently mapped - Assets</v>
          </cell>
          <cell r="N500" t="str">
            <v>NMAI</v>
          </cell>
          <cell r="O500" t="str">
            <v>Not currently mapped - Assets</v>
          </cell>
        </row>
        <row r="501">
          <cell r="A501" t="str">
            <v>0463</v>
          </cell>
          <cell r="B501" t="str">
            <v>TBA</v>
          </cell>
          <cell r="C501" t="str">
            <v>TOTA</v>
          </cell>
          <cell r="D501" t="str">
            <v>BALS</v>
          </cell>
          <cell r="E501" t="str">
            <v>BALANCE SHEET</v>
          </cell>
          <cell r="F501" t="str">
            <v>001M</v>
          </cell>
          <cell r="G501" t="str">
            <v>Assets</v>
          </cell>
          <cell r="H501" t="str">
            <v>NMAL</v>
          </cell>
          <cell r="I501" t="str">
            <v>Not currently mapped - Assets</v>
          </cell>
          <cell r="J501" t="str">
            <v>NMAK</v>
          </cell>
          <cell r="K501" t="str">
            <v>Not currently mapped - Assets</v>
          </cell>
          <cell r="L501" t="str">
            <v>NMAJ</v>
          </cell>
          <cell r="M501" t="str">
            <v>Not currently mapped - Assets</v>
          </cell>
          <cell r="N501" t="str">
            <v>NMAI</v>
          </cell>
          <cell r="O501" t="str">
            <v>Not currently mapped - Assets</v>
          </cell>
        </row>
        <row r="502">
          <cell r="A502" t="str">
            <v>0464</v>
          </cell>
          <cell r="B502" t="str">
            <v>LTranspEquip Disp Depn</v>
          </cell>
          <cell r="C502" t="str">
            <v>TOTA</v>
          </cell>
          <cell r="D502" t="str">
            <v>BALS</v>
          </cell>
          <cell r="E502" t="str">
            <v>BALANCE SHEET</v>
          </cell>
          <cell r="F502" t="str">
            <v>001M</v>
          </cell>
          <cell r="G502" t="str">
            <v>Assets</v>
          </cell>
          <cell r="H502" t="str">
            <v>001L</v>
          </cell>
          <cell r="I502" t="str">
            <v>Non Current Assets</v>
          </cell>
          <cell r="J502" t="str">
            <v>001K</v>
          </cell>
          <cell r="K502" t="str">
            <v>Non-Current Assets</v>
          </cell>
          <cell r="L502" t="str">
            <v>001J</v>
          </cell>
          <cell r="M502" t="str">
            <v>Non Current Assets</v>
          </cell>
          <cell r="N502" t="str">
            <v>016I</v>
          </cell>
          <cell r="O502" t="str">
            <v>Property, plant and equipment: other</v>
          </cell>
        </row>
        <row r="503">
          <cell r="A503" t="str">
            <v>0465</v>
          </cell>
          <cell r="B503" t="str">
            <v>LTranspEquip Trfr Depn</v>
          </cell>
          <cell r="C503" t="str">
            <v>TOTA</v>
          </cell>
          <cell r="D503" t="str">
            <v>BALS</v>
          </cell>
          <cell r="E503" t="str">
            <v>BALANCE SHEET</v>
          </cell>
          <cell r="F503" t="str">
            <v>001M</v>
          </cell>
          <cell r="G503" t="str">
            <v>Assets</v>
          </cell>
          <cell r="H503" t="str">
            <v>001L</v>
          </cell>
          <cell r="I503" t="str">
            <v>Non Current Assets</v>
          </cell>
          <cell r="J503" t="str">
            <v>001K</v>
          </cell>
          <cell r="K503" t="str">
            <v>Non-Current Assets</v>
          </cell>
          <cell r="L503" t="str">
            <v>001J</v>
          </cell>
          <cell r="M503" t="str">
            <v>Non Current Assets</v>
          </cell>
          <cell r="N503" t="str">
            <v>016I</v>
          </cell>
          <cell r="O503" t="str">
            <v>Property, plant and equipment: other</v>
          </cell>
        </row>
        <row r="504">
          <cell r="A504" t="str">
            <v>0466</v>
          </cell>
          <cell r="B504" t="str">
            <v>TBA</v>
          </cell>
          <cell r="C504" t="str">
            <v>TOTA</v>
          </cell>
          <cell r="D504" t="str">
            <v>BALS</v>
          </cell>
          <cell r="E504" t="str">
            <v>BALANCE SHEET</v>
          </cell>
          <cell r="F504" t="str">
            <v>001M</v>
          </cell>
          <cell r="G504" t="str">
            <v>Assets</v>
          </cell>
          <cell r="H504" t="str">
            <v>NMAL</v>
          </cell>
          <cell r="I504" t="str">
            <v>Not currently mapped - Assets</v>
          </cell>
          <cell r="J504" t="str">
            <v>NMAK</v>
          </cell>
          <cell r="K504" t="str">
            <v>Not currently mapped - Assets</v>
          </cell>
          <cell r="L504" t="str">
            <v>NMAJ</v>
          </cell>
          <cell r="M504" t="str">
            <v>Not currently mapped - Assets</v>
          </cell>
          <cell r="N504" t="str">
            <v>NMAI</v>
          </cell>
          <cell r="O504" t="str">
            <v>Not currently mapped - Assets</v>
          </cell>
        </row>
        <row r="505">
          <cell r="A505" t="str">
            <v>0467</v>
          </cell>
          <cell r="B505" t="str">
            <v>TBA</v>
          </cell>
          <cell r="C505" t="str">
            <v>TOTA</v>
          </cell>
          <cell r="D505" t="str">
            <v>BALS</v>
          </cell>
          <cell r="E505" t="str">
            <v>BALANCE SHEET</v>
          </cell>
          <cell r="F505" t="str">
            <v>001M</v>
          </cell>
          <cell r="G505" t="str">
            <v>Assets</v>
          </cell>
          <cell r="H505" t="str">
            <v>NMAL</v>
          </cell>
          <cell r="I505" t="str">
            <v>Not currently mapped - Assets</v>
          </cell>
          <cell r="J505" t="str">
            <v>NMAK</v>
          </cell>
          <cell r="K505" t="str">
            <v>Not currently mapped - Assets</v>
          </cell>
          <cell r="L505" t="str">
            <v>NMAJ</v>
          </cell>
          <cell r="M505" t="str">
            <v>Not currently mapped - Assets</v>
          </cell>
          <cell r="N505" t="str">
            <v>NMAI</v>
          </cell>
          <cell r="O505" t="str">
            <v>Not currently mapped - Assets</v>
          </cell>
        </row>
        <row r="506">
          <cell r="A506" t="str">
            <v>0468</v>
          </cell>
          <cell r="B506" t="str">
            <v>TBA</v>
          </cell>
          <cell r="C506" t="str">
            <v>TOTA</v>
          </cell>
          <cell r="D506" t="str">
            <v>BALS</v>
          </cell>
          <cell r="E506" t="str">
            <v>BALANCE SHEET</v>
          </cell>
          <cell r="F506" t="str">
            <v>001M</v>
          </cell>
          <cell r="G506" t="str">
            <v>Assets</v>
          </cell>
          <cell r="H506" t="str">
            <v>NMAL</v>
          </cell>
          <cell r="I506" t="str">
            <v>Not currently mapped - Assets</v>
          </cell>
          <cell r="J506" t="str">
            <v>NMAK</v>
          </cell>
          <cell r="K506" t="str">
            <v>Not currently mapped - Assets</v>
          </cell>
          <cell r="L506" t="str">
            <v>NMAJ</v>
          </cell>
          <cell r="M506" t="str">
            <v>Not currently mapped - Assets</v>
          </cell>
          <cell r="N506" t="str">
            <v>NMAI</v>
          </cell>
          <cell r="O506" t="str">
            <v>Not currently mapped - Assets</v>
          </cell>
        </row>
        <row r="507">
          <cell r="A507" t="str">
            <v>0470</v>
          </cell>
          <cell r="B507" t="str">
            <v>PFI Land Net Book Val</v>
          </cell>
          <cell r="C507" t="str">
            <v>TOTA</v>
          </cell>
          <cell r="D507" t="str">
            <v>BALS</v>
          </cell>
          <cell r="E507" t="str">
            <v>BALANCE SHEET</v>
          </cell>
          <cell r="F507" t="str">
            <v>001M</v>
          </cell>
          <cell r="G507" t="str">
            <v>Assets</v>
          </cell>
          <cell r="H507" t="str">
            <v>001L</v>
          </cell>
          <cell r="I507" t="str">
            <v>Non Current Assets</v>
          </cell>
          <cell r="J507" t="str">
            <v>001K</v>
          </cell>
          <cell r="K507" t="str">
            <v>Non-Current Assets</v>
          </cell>
          <cell r="L507" t="str">
            <v>001J</v>
          </cell>
          <cell r="M507" t="str">
            <v>Non Current Assets</v>
          </cell>
          <cell r="N507" t="str">
            <v>006I</v>
          </cell>
          <cell r="O507" t="str">
            <v>Property, plant and equipment: on-SoFP IFRIC 12 assets</v>
          </cell>
        </row>
        <row r="508">
          <cell r="A508" t="str">
            <v>0471</v>
          </cell>
          <cell r="B508" t="str">
            <v>PFI Land Additions</v>
          </cell>
          <cell r="C508" t="str">
            <v>TOTA</v>
          </cell>
          <cell r="D508" t="str">
            <v>BALS</v>
          </cell>
          <cell r="E508" t="str">
            <v>BALANCE SHEET</v>
          </cell>
          <cell r="F508" t="str">
            <v>001M</v>
          </cell>
          <cell r="G508" t="str">
            <v>Assets</v>
          </cell>
          <cell r="H508" t="str">
            <v>001L</v>
          </cell>
          <cell r="I508" t="str">
            <v>Non Current Assets</v>
          </cell>
          <cell r="J508" t="str">
            <v>001K</v>
          </cell>
          <cell r="K508" t="str">
            <v>Non-Current Assets</v>
          </cell>
          <cell r="L508" t="str">
            <v>001J</v>
          </cell>
          <cell r="M508" t="str">
            <v>Non Current Assets</v>
          </cell>
          <cell r="N508" t="str">
            <v>006I</v>
          </cell>
          <cell r="O508" t="str">
            <v>Property, plant and equipment: on-SoFP IFRIC 12 assets</v>
          </cell>
        </row>
        <row r="509">
          <cell r="A509" t="str">
            <v>0472</v>
          </cell>
          <cell r="B509" t="str">
            <v>TBA</v>
          </cell>
          <cell r="C509" t="str">
            <v>TOTA</v>
          </cell>
          <cell r="D509" t="str">
            <v>BALS</v>
          </cell>
          <cell r="E509" t="str">
            <v>BALANCE SHEET</v>
          </cell>
          <cell r="F509" t="str">
            <v>001M</v>
          </cell>
          <cell r="G509" t="str">
            <v>Assets</v>
          </cell>
          <cell r="H509" t="str">
            <v>NMAL</v>
          </cell>
          <cell r="I509" t="str">
            <v>Not currently mapped - Assets</v>
          </cell>
          <cell r="J509" t="str">
            <v>NMAK</v>
          </cell>
          <cell r="K509" t="str">
            <v>Not currently mapped - Assets</v>
          </cell>
          <cell r="L509" t="str">
            <v>NMAJ</v>
          </cell>
          <cell r="M509" t="str">
            <v>Not currently mapped - Assets</v>
          </cell>
          <cell r="N509" t="str">
            <v>NMAI</v>
          </cell>
          <cell r="O509" t="str">
            <v>Not currently mapped - Assets</v>
          </cell>
        </row>
        <row r="510">
          <cell r="A510" t="str">
            <v>0473</v>
          </cell>
          <cell r="B510" t="str">
            <v>PFI Land Impmt losses</v>
          </cell>
          <cell r="C510" t="str">
            <v>TOTA</v>
          </cell>
          <cell r="D510" t="str">
            <v>BALS</v>
          </cell>
          <cell r="E510" t="str">
            <v>BALANCE SHEET</v>
          </cell>
          <cell r="F510" t="str">
            <v>001M</v>
          </cell>
          <cell r="G510" t="str">
            <v>Assets</v>
          </cell>
          <cell r="H510" t="str">
            <v>001L</v>
          </cell>
          <cell r="I510" t="str">
            <v>Non Current Assets</v>
          </cell>
          <cell r="J510" t="str">
            <v>001K</v>
          </cell>
          <cell r="K510" t="str">
            <v>Non-Current Assets</v>
          </cell>
          <cell r="L510" t="str">
            <v>001J</v>
          </cell>
          <cell r="M510" t="str">
            <v>Non Current Assets</v>
          </cell>
          <cell r="N510" t="str">
            <v>006I</v>
          </cell>
          <cell r="O510" t="str">
            <v>Property, plant and equipment: on-SoFP IFRIC 12 assets</v>
          </cell>
        </row>
        <row r="511">
          <cell r="A511" t="str">
            <v>0474</v>
          </cell>
          <cell r="B511" t="str">
            <v>TBA</v>
          </cell>
          <cell r="C511" t="str">
            <v>TOTA</v>
          </cell>
          <cell r="D511" t="str">
            <v>BALS</v>
          </cell>
          <cell r="E511" t="str">
            <v>BALANCE SHEET</v>
          </cell>
          <cell r="F511" t="str">
            <v>001M</v>
          </cell>
          <cell r="G511" t="str">
            <v>Assets</v>
          </cell>
          <cell r="H511" t="str">
            <v>NMAL</v>
          </cell>
          <cell r="I511" t="str">
            <v>Not currently mapped - Assets</v>
          </cell>
          <cell r="J511" t="str">
            <v>NMAK</v>
          </cell>
          <cell r="K511" t="str">
            <v>Not currently mapped - Assets</v>
          </cell>
          <cell r="L511" t="str">
            <v>NMAJ</v>
          </cell>
          <cell r="M511" t="str">
            <v>Not currently mapped - Assets</v>
          </cell>
          <cell r="N511" t="str">
            <v>NMAI</v>
          </cell>
          <cell r="O511" t="str">
            <v>Not currently mapped - Assets</v>
          </cell>
        </row>
        <row r="512">
          <cell r="A512" t="str">
            <v>0475</v>
          </cell>
          <cell r="B512" t="str">
            <v>TBA</v>
          </cell>
          <cell r="C512" t="str">
            <v>TOTA</v>
          </cell>
          <cell r="D512" t="str">
            <v>BALS</v>
          </cell>
          <cell r="E512" t="str">
            <v>BALANCE SHEET</v>
          </cell>
          <cell r="F512" t="str">
            <v>001M</v>
          </cell>
          <cell r="G512" t="str">
            <v>Assets</v>
          </cell>
          <cell r="H512" t="str">
            <v>NMAL</v>
          </cell>
          <cell r="I512" t="str">
            <v>Not currently mapped - Assets</v>
          </cell>
          <cell r="J512" t="str">
            <v>NMAK</v>
          </cell>
          <cell r="K512" t="str">
            <v>Not currently mapped - Assets</v>
          </cell>
          <cell r="L512" t="str">
            <v>NMAJ</v>
          </cell>
          <cell r="M512" t="str">
            <v>Not currently mapped - Assets</v>
          </cell>
          <cell r="N512" t="str">
            <v>NMAI</v>
          </cell>
          <cell r="O512" t="str">
            <v>Not currently mapped - Assets</v>
          </cell>
        </row>
        <row r="513">
          <cell r="A513" t="str">
            <v>0476</v>
          </cell>
          <cell r="B513" t="str">
            <v>TBA</v>
          </cell>
          <cell r="C513" t="str">
            <v>TOTA</v>
          </cell>
          <cell r="D513" t="str">
            <v>BALS</v>
          </cell>
          <cell r="E513" t="str">
            <v>BALANCE SHEET</v>
          </cell>
          <cell r="F513" t="str">
            <v>001M</v>
          </cell>
          <cell r="G513" t="str">
            <v>Assets</v>
          </cell>
          <cell r="H513" t="str">
            <v>NMAL</v>
          </cell>
          <cell r="I513" t="str">
            <v>Not currently mapped - Assets</v>
          </cell>
          <cell r="J513" t="str">
            <v>NMAK</v>
          </cell>
          <cell r="K513" t="str">
            <v>Not currently mapped - Assets</v>
          </cell>
          <cell r="L513" t="str">
            <v>NMAJ</v>
          </cell>
          <cell r="M513" t="str">
            <v>Not currently mapped - Assets</v>
          </cell>
          <cell r="N513" t="str">
            <v>NMAI</v>
          </cell>
          <cell r="O513" t="str">
            <v>Not currently mapped - Assets</v>
          </cell>
        </row>
        <row r="514">
          <cell r="A514" t="str">
            <v>0477</v>
          </cell>
          <cell r="B514" t="str">
            <v>PFI Land Indexation</v>
          </cell>
          <cell r="C514" t="str">
            <v>TOTA</v>
          </cell>
          <cell r="D514" t="str">
            <v>BALS</v>
          </cell>
          <cell r="E514" t="str">
            <v>BALANCE SHEET</v>
          </cell>
          <cell r="F514" t="str">
            <v>001M</v>
          </cell>
          <cell r="G514" t="str">
            <v>Assets</v>
          </cell>
          <cell r="H514" t="str">
            <v>001L</v>
          </cell>
          <cell r="I514" t="str">
            <v>Non Current Assets</v>
          </cell>
          <cell r="J514" t="str">
            <v>001K</v>
          </cell>
          <cell r="K514" t="str">
            <v>Non-Current Assets</v>
          </cell>
          <cell r="L514" t="str">
            <v>001J</v>
          </cell>
          <cell r="M514" t="str">
            <v>Non Current Assets</v>
          </cell>
          <cell r="N514" t="str">
            <v>006I</v>
          </cell>
          <cell r="O514" t="str">
            <v>Property, plant and equipment: on-SoFP IFRIC 12 assets</v>
          </cell>
        </row>
        <row r="515">
          <cell r="A515" t="str">
            <v>0478</v>
          </cell>
          <cell r="B515" t="str">
            <v>PFI Land InYear reval</v>
          </cell>
          <cell r="C515" t="str">
            <v>TOTA</v>
          </cell>
          <cell r="D515" t="str">
            <v>BALS</v>
          </cell>
          <cell r="E515" t="str">
            <v>BALANCE SHEET</v>
          </cell>
          <cell r="F515" t="str">
            <v>001M</v>
          </cell>
          <cell r="G515" t="str">
            <v>Assets</v>
          </cell>
          <cell r="H515" t="str">
            <v>001L</v>
          </cell>
          <cell r="I515" t="str">
            <v>Non Current Assets</v>
          </cell>
          <cell r="J515" t="str">
            <v>001K</v>
          </cell>
          <cell r="K515" t="str">
            <v>Non-Current Assets</v>
          </cell>
          <cell r="L515" t="str">
            <v>001J</v>
          </cell>
          <cell r="M515" t="str">
            <v>Non Current Assets</v>
          </cell>
          <cell r="N515" t="str">
            <v>006I</v>
          </cell>
          <cell r="O515" t="str">
            <v>Property, plant and equipment: on-SoFP IFRIC 12 assets</v>
          </cell>
        </row>
        <row r="516">
          <cell r="A516" t="str">
            <v>0479</v>
          </cell>
          <cell r="B516" t="str">
            <v>TBA</v>
          </cell>
          <cell r="C516" t="str">
            <v>TOTA</v>
          </cell>
          <cell r="D516" t="str">
            <v>BALS</v>
          </cell>
          <cell r="E516" t="str">
            <v>BALANCE SHEET</v>
          </cell>
          <cell r="F516" t="str">
            <v>001M</v>
          </cell>
          <cell r="G516" t="str">
            <v>Assets</v>
          </cell>
          <cell r="H516" t="str">
            <v>NMAL</v>
          </cell>
          <cell r="I516" t="str">
            <v>Not currently mapped - Assets</v>
          </cell>
          <cell r="J516" t="str">
            <v>NMAK</v>
          </cell>
          <cell r="K516" t="str">
            <v>Not currently mapped - Assets</v>
          </cell>
          <cell r="L516" t="str">
            <v>NMAJ</v>
          </cell>
          <cell r="M516" t="str">
            <v>Not currently mapped - Assets</v>
          </cell>
          <cell r="N516" t="str">
            <v>NMAI</v>
          </cell>
          <cell r="O516" t="str">
            <v>Not currently mapped - Assets</v>
          </cell>
        </row>
        <row r="517">
          <cell r="A517" t="str">
            <v>0480</v>
          </cell>
          <cell r="B517" t="str">
            <v>PFI ResBldg Gr Bk Val BF</v>
          </cell>
          <cell r="C517" t="str">
            <v>TOTA</v>
          </cell>
          <cell r="D517" t="str">
            <v>BALS</v>
          </cell>
          <cell r="E517" t="str">
            <v>BALANCE SHEET</v>
          </cell>
          <cell r="F517" t="str">
            <v>001M</v>
          </cell>
          <cell r="G517" t="str">
            <v>Assets</v>
          </cell>
          <cell r="H517" t="str">
            <v>001L</v>
          </cell>
          <cell r="I517" t="str">
            <v>Non Current Assets</v>
          </cell>
          <cell r="J517" t="str">
            <v>001K</v>
          </cell>
          <cell r="K517" t="str">
            <v>Non-Current Assets</v>
          </cell>
          <cell r="L517" t="str">
            <v>001J</v>
          </cell>
          <cell r="M517" t="str">
            <v>Non Current Assets</v>
          </cell>
          <cell r="N517" t="str">
            <v>006I</v>
          </cell>
          <cell r="O517" t="str">
            <v>Property, plant and equipment: on-SoFP IFRIC 12 assets</v>
          </cell>
        </row>
        <row r="518">
          <cell r="A518" t="str">
            <v>0481</v>
          </cell>
          <cell r="B518" t="str">
            <v>TBA</v>
          </cell>
          <cell r="C518" t="str">
            <v>TOTA</v>
          </cell>
          <cell r="D518" t="str">
            <v>BALS</v>
          </cell>
          <cell r="E518" t="str">
            <v>BALANCE SHEET</v>
          </cell>
          <cell r="F518" t="str">
            <v>001M</v>
          </cell>
          <cell r="G518" t="str">
            <v>Assets</v>
          </cell>
          <cell r="H518" t="str">
            <v>NMAL</v>
          </cell>
          <cell r="I518" t="str">
            <v>Not currently mapped - Assets</v>
          </cell>
          <cell r="J518" t="str">
            <v>NMAK</v>
          </cell>
          <cell r="K518" t="str">
            <v>Not currently mapped - Assets</v>
          </cell>
          <cell r="L518" t="str">
            <v>NMAJ</v>
          </cell>
          <cell r="M518" t="str">
            <v>Not currently mapped - Assets</v>
          </cell>
          <cell r="N518" t="str">
            <v>NMAI</v>
          </cell>
          <cell r="O518" t="str">
            <v>Not currently mapped - Assets</v>
          </cell>
        </row>
        <row r="519">
          <cell r="A519" t="str">
            <v>0482</v>
          </cell>
          <cell r="B519" t="str">
            <v>TBA</v>
          </cell>
          <cell r="C519" t="str">
            <v>TOTA</v>
          </cell>
          <cell r="D519" t="str">
            <v>BALS</v>
          </cell>
          <cell r="E519" t="str">
            <v>BALANCE SHEET</v>
          </cell>
          <cell r="F519" t="str">
            <v>001M</v>
          </cell>
          <cell r="G519" t="str">
            <v>Assets</v>
          </cell>
          <cell r="H519" t="str">
            <v>NMAL</v>
          </cell>
          <cell r="I519" t="str">
            <v>Not currently mapped - Assets</v>
          </cell>
          <cell r="J519" t="str">
            <v>NMAK</v>
          </cell>
          <cell r="K519" t="str">
            <v>Not currently mapped - Assets</v>
          </cell>
          <cell r="L519" t="str">
            <v>NMAJ</v>
          </cell>
          <cell r="M519" t="str">
            <v>Not currently mapped - Assets</v>
          </cell>
          <cell r="N519" t="str">
            <v>NMAI</v>
          </cell>
          <cell r="O519" t="str">
            <v>Not currently mapped - Assets</v>
          </cell>
        </row>
        <row r="520">
          <cell r="A520" t="str">
            <v>0483</v>
          </cell>
          <cell r="B520" t="str">
            <v>PFI ResBldg Impairmt Loss</v>
          </cell>
          <cell r="C520" t="str">
            <v>TOTA</v>
          </cell>
          <cell r="D520" t="str">
            <v>BALS</v>
          </cell>
          <cell r="E520" t="str">
            <v>BALANCE SHEET</v>
          </cell>
          <cell r="F520" t="str">
            <v>001M</v>
          </cell>
          <cell r="G520" t="str">
            <v>Assets</v>
          </cell>
          <cell r="H520" t="str">
            <v>001L</v>
          </cell>
          <cell r="I520" t="str">
            <v>Non Current Assets</v>
          </cell>
          <cell r="J520" t="str">
            <v>001K</v>
          </cell>
          <cell r="K520" t="str">
            <v>Non-Current Assets</v>
          </cell>
          <cell r="L520" t="str">
            <v>001J</v>
          </cell>
          <cell r="M520" t="str">
            <v>Non Current Assets</v>
          </cell>
          <cell r="N520" t="str">
            <v>006I</v>
          </cell>
          <cell r="O520" t="str">
            <v>Property, plant and equipment: on-SoFP IFRIC 12 assets</v>
          </cell>
        </row>
        <row r="521">
          <cell r="A521" t="str">
            <v>0484</v>
          </cell>
          <cell r="B521" t="str">
            <v>TBA</v>
          </cell>
          <cell r="C521" t="str">
            <v>TOTA</v>
          </cell>
          <cell r="D521" t="str">
            <v>BALS</v>
          </cell>
          <cell r="E521" t="str">
            <v>BALANCE SHEET</v>
          </cell>
          <cell r="F521" t="str">
            <v>001M</v>
          </cell>
          <cell r="G521" t="str">
            <v>Assets</v>
          </cell>
          <cell r="H521" t="str">
            <v>NMAL</v>
          </cell>
          <cell r="I521" t="str">
            <v>Not currently mapped - Assets</v>
          </cell>
          <cell r="J521" t="str">
            <v>NMAK</v>
          </cell>
          <cell r="K521" t="str">
            <v>Not currently mapped - Assets</v>
          </cell>
          <cell r="L521" t="str">
            <v>NMAJ</v>
          </cell>
          <cell r="M521" t="str">
            <v>Not currently mapped - Assets</v>
          </cell>
          <cell r="N521" t="str">
            <v>NMAI</v>
          </cell>
          <cell r="O521" t="str">
            <v>Not currently mapped - Assets</v>
          </cell>
        </row>
        <row r="522">
          <cell r="A522" t="str">
            <v>0485</v>
          </cell>
          <cell r="B522" t="str">
            <v>PFI ResBldg HeldFrSaleGBV</v>
          </cell>
          <cell r="C522" t="str">
            <v>TOTA</v>
          </cell>
          <cell r="D522" t="str">
            <v>BALS</v>
          </cell>
          <cell r="E522" t="str">
            <v>BALANCE SHEET</v>
          </cell>
          <cell r="F522" t="str">
            <v>001M</v>
          </cell>
          <cell r="G522" t="str">
            <v>Assets</v>
          </cell>
          <cell r="H522" t="str">
            <v>001L</v>
          </cell>
          <cell r="I522" t="str">
            <v>Non Current Assets</v>
          </cell>
          <cell r="J522" t="str">
            <v>001K</v>
          </cell>
          <cell r="K522" t="str">
            <v>Non-Current Assets</v>
          </cell>
          <cell r="L522" t="str">
            <v>001J</v>
          </cell>
          <cell r="M522" t="str">
            <v>Non Current Assets</v>
          </cell>
          <cell r="N522" t="str">
            <v>006I</v>
          </cell>
          <cell r="O522" t="str">
            <v>Property, plant and equipment: on-SoFP IFRIC 12 assets</v>
          </cell>
        </row>
        <row r="523">
          <cell r="A523" t="str">
            <v>0486</v>
          </cell>
          <cell r="B523" t="str">
            <v>TBA</v>
          </cell>
          <cell r="C523" t="str">
            <v>TOTA</v>
          </cell>
          <cell r="D523" t="str">
            <v>BALS</v>
          </cell>
          <cell r="E523" t="str">
            <v>BALANCE SHEET</v>
          </cell>
          <cell r="F523" t="str">
            <v>001M</v>
          </cell>
          <cell r="G523" t="str">
            <v>Assets</v>
          </cell>
          <cell r="H523" t="str">
            <v>NMAL</v>
          </cell>
          <cell r="I523" t="str">
            <v>Not currently mapped - Assets</v>
          </cell>
          <cell r="J523" t="str">
            <v>NMAK</v>
          </cell>
          <cell r="K523" t="str">
            <v>Not currently mapped - Assets</v>
          </cell>
          <cell r="L523" t="str">
            <v>NMAJ</v>
          </cell>
          <cell r="M523" t="str">
            <v>Not currently mapped - Assets</v>
          </cell>
          <cell r="N523" t="str">
            <v>NMAI</v>
          </cell>
          <cell r="O523" t="str">
            <v>Not currently mapped - Assets</v>
          </cell>
        </row>
        <row r="524">
          <cell r="A524" t="str">
            <v>0487</v>
          </cell>
          <cell r="B524" t="str">
            <v>PFI ResBldg Indexation</v>
          </cell>
          <cell r="C524" t="str">
            <v>TOTA</v>
          </cell>
          <cell r="D524" t="str">
            <v>BALS</v>
          </cell>
          <cell r="E524" t="str">
            <v>BALANCE SHEET</v>
          </cell>
          <cell r="F524" t="str">
            <v>001M</v>
          </cell>
          <cell r="G524" t="str">
            <v>Assets</v>
          </cell>
          <cell r="H524" t="str">
            <v>001L</v>
          </cell>
          <cell r="I524" t="str">
            <v>Non Current Assets</v>
          </cell>
          <cell r="J524" t="str">
            <v>001K</v>
          </cell>
          <cell r="K524" t="str">
            <v>Non-Current Assets</v>
          </cell>
          <cell r="L524" t="str">
            <v>001J</v>
          </cell>
          <cell r="M524" t="str">
            <v>Non Current Assets</v>
          </cell>
          <cell r="N524" t="str">
            <v>006I</v>
          </cell>
          <cell r="O524" t="str">
            <v>Property, plant and equipment: on-SoFP IFRIC 12 assets</v>
          </cell>
        </row>
        <row r="525">
          <cell r="A525" t="str">
            <v>0488</v>
          </cell>
          <cell r="B525" t="str">
            <v>PFI ResBldg InYrReval GBV</v>
          </cell>
          <cell r="C525" t="str">
            <v>TOTA</v>
          </cell>
          <cell r="D525" t="str">
            <v>BALS</v>
          </cell>
          <cell r="E525" t="str">
            <v>BALANCE SHEET</v>
          </cell>
          <cell r="F525" t="str">
            <v>001M</v>
          </cell>
          <cell r="G525" t="str">
            <v>Assets</v>
          </cell>
          <cell r="H525" t="str">
            <v>001L</v>
          </cell>
          <cell r="I525" t="str">
            <v>Non Current Assets</v>
          </cell>
          <cell r="J525" t="str">
            <v>001K</v>
          </cell>
          <cell r="K525" t="str">
            <v>Non-Current Assets</v>
          </cell>
          <cell r="L525" t="str">
            <v>001J</v>
          </cell>
          <cell r="M525" t="str">
            <v>Non Current Assets</v>
          </cell>
          <cell r="N525" t="str">
            <v>006I</v>
          </cell>
          <cell r="O525" t="str">
            <v>Property, plant and equipment: on-SoFP IFRIC 12 assets</v>
          </cell>
        </row>
        <row r="526">
          <cell r="A526" t="str">
            <v>0489</v>
          </cell>
          <cell r="B526" t="str">
            <v>TBA</v>
          </cell>
          <cell r="C526" t="str">
            <v>TOTA</v>
          </cell>
          <cell r="D526" t="str">
            <v>BALS</v>
          </cell>
          <cell r="E526" t="str">
            <v>BALANCE SHEET</v>
          </cell>
          <cell r="F526" t="str">
            <v>001M</v>
          </cell>
          <cell r="G526" t="str">
            <v>Assets</v>
          </cell>
          <cell r="H526" t="str">
            <v>NMAL</v>
          </cell>
          <cell r="I526" t="str">
            <v>Not currently mapped - Assets</v>
          </cell>
          <cell r="J526" t="str">
            <v>NMAK</v>
          </cell>
          <cell r="K526" t="str">
            <v>Not currently mapped - Assets</v>
          </cell>
          <cell r="L526" t="str">
            <v>NMAJ</v>
          </cell>
          <cell r="M526" t="str">
            <v>Not currently mapped - Assets</v>
          </cell>
          <cell r="N526" t="str">
            <v>NMAI</v>
          </cell>
          <cell r="O526" t="str">
            <v>Not currently mapped - Assets</v>
          </cell>
        </row>
        <row r="527">
          <cell r="A527" t="str">
            <v>0490</v>
          </cell>
          <cell r="B527" t="str">
            <v>PFI ResBldg Accum Depn BF</v>
          </cell>
          <cell r="C527" t="str">
            <v>TOTA</v>
          </cell>
          <cell r="D527" t="str">
            <v>BALS</v>
          </cell>
          <cell r="E527" t="str">
            <v>BALANCE SHEET</v>
          </cell>
          <cell r="F527" t="str">
            <v>001M</v>
          </cell>
          <cell r="G527" t="str">
            <v>Assets</v>
          </cell>
          <cell r="H527" t="str">
            <v>001L</v>
          </cell>
          <cell r="I527" t="str">
            <v>Non Current Assets</v>
          </cell>
          <cell r="J527" t="str">
            <v>001K</v>
          </cell>
          <cell r="K527" t="str">
            <v>Non-Current Assets</v>
          </cell>
          <cell r="L527" t="str">
            <v>001J</v>
          </cell>
          <cell r="M527" t="str">
            <v>Non Current Assets</v>
          </cell>
          <cell r="N527" t="str">
            <v>006I</v>
          </cell>
          <cell r="O527" t="str">
            <v>Property, plant and equipment: on-SoFP IFRIC 12 assets</v>
          </cell>
        </row>
        <row r="528">
          <cell r="A528" t="str">
            <v>0491</v>
          </cell>
          <cell r="B528" t="str">
            <v>PFI ResBldg Current Depn</v>
          </cell>
          <cell r="C528" t="str">
            <v>TOTA</v>
          </cell>
          <cell r="D528" t="str">
            <v>BALS</v>
          </cell>
          <cell r="E528" t="str">
            <v>BALANCE SHEET</v>
          </cell>
          <cell r="F528" t="str">
            <v>001M</v>
          </cell>
          <cell r="G528" t="str">
            <v>Assets</v>
          </cell>
          <cell r="H528" t="str">
            <v>001L</v>
          </cell>
          <cell r="I528" t="str">
            <v>Non Current Assets</v>
          </cell>
          <cell r="J528" t="str">
            <v>001K</v>
          </cell>
          <cell r="K528" t="str">
            <v>Non-Current Assets</v>
          </cell>
          <cell r="L528" t="str">
            <v>001J</v>
          </cell>
          <cell r="M528" t="str">
            <v>Non Current Assets</v>
          </cell>
          <cell r="N528" t="str">
            <v>006I</v>
          </cell>
          <cell r="O528" t="str">
            <v>Property, plant and equipment: on-SoFP IFRIC 12 assets</v>
          </cell>
        </row>
        <row r="529">
          <cell r="A529" t="str">
            <v>0492</v>
          </cell>
          <cell r="B529" t="str">
            <v>TBA</v>
          </cell>
          <cell r="C529" t="str">
            <v>TOTA</v>
          </cell>
          <cell r="D529" t="str">
            <v>BALS</v>
          </cell>
          <cell r="E529" t="str">
            <v>BALANCE SHEET</v>
          </cell>
          <cell r="F529" t="str">
            <v>001M</v>
          </cell>
          <cell r="G529" t="str">
            <v>Assets</v>
          </cell>
          <cell r="H529" t="str">
            <v>NMAL</v>
          </cell>
          <cell r="I529" t="str">
            <v>Not currently mapped - Assets</v>
          </cell>
          <cell r="J529" t="str">
            <v>NMAK</v>
          </cell>
          <cell r="K529" t="str">
            <v>Not currently mapped - Assets</v>
          </cell>
          <cell r="L529" t="str">
            <v>NMAJ</v>
          </cell>
          <cell r="M529" t="str">
            <v>Not currently mapped - Assets</v>
          </cell>
          <cell r="N529" t="str">
            <v>NMAI</v>
          </cell>
          <cell r="O529" t="str">
            <v>Not currently mapped - Assets</v>
          </cell>
        </row>
        <row r="530">
          <cell r="A530" t="str">
            <v>0493</v>
          </cell>
          <cell r="B530" t="str">
            <v>TBA</v>
          </cell>
          <cell r="C530" t="str">
            <v>TOTA</v>
          </cell>
          <cell r="D530" t="str">
            <v>BALS</v>
          </cell>
          <cell r="E530" t="str">
            <v>BALANCE SHEET</v>
          </cell>
          <cell r="F530" t="str">
            <v>001M</v>
          </cell>
          <cell r="G530" t="str">
            <v>Assets</v>
          </cell>
          <cell r="H530" t="str">
            <v>NMAL</v>
          </cell>
          <cell r="I530" t="str">
            <v>Not currently mapped - Assets</v>
          </cell>
          <cell r="J530" t="str">
            <v>NMAK</v>
          </cell>
          <cell r="K530" t="str">
            <v>Not currently mapped - Assets</v>
          </cell>
          <cell r="L530" t="str">
            <v>NMAJ</v>
          </cell>
          <cell r="M530" t="str">
            <v>Not currently mapped - Assets</v>
          </cell>
          <cell r="N530" t="str">
            <v>NMAI</v>
          </cell>
          <cell r="O530" t="str">
            <v>Not currently mapped - Assets</v>
          </cell>
        </row>
        <row r="531">
          <cell r="A531" t="str">
            <v>0494</v>
          </cell>
          <cell r="B531" t="str">
            <v>TBA</v>
          </cell>
          <cell r="C531" t="str">
            <v>TOTA</v>
          </cell>
          <cell r="D531" t="str">
            <v>BALS</v>
          </cell>
          <cell r="E531" t="str">
            <v>BALANCE SHEET</v>
          </cell>
          <cell r="F531" t="str">
            <v>001M</v>
          </cell>
          <cell r="G531" t="str">
            <v>Assets</v>
          </cell>
          <cell r="H531" t="str">
            <v>NMAL</v>
          </cell>
          <cell r="I531" t="str">
            <v>Not currently mapped - Assets</v>
          </cell>
          <cell r="J531" t="str">
            <v>NMAK</v>
          </cell>
          <cell r="K531" t="str">
            <v>Not currently mapped - Assets</v>
          </cell>
          <cell r="L531" t="str">
            <v>NMAJ</v>
          </cell>
          <cell r="M531" t="str">
            <v>Not currently mapped - Assets</v>
          </cell>
          <cell r="N531" t="str">
            <v>NMAI</v>
          </cell>
          <cell r="O531" t="str">
            <v>Not currently mapped - Assets</v>
          </cell>
        </row>
        <row r="532">
          <cell r="A532" t="str">
            <v>0495</v>
          </cell>
          <cell r="B532" t="str">
            <v>TBA</v>
          </cell>
          <cell r="C532" t="str">
            <v>TOTA</v>
          </cell>
          <cell r="D532" t="str">
            <v>BALS</v>
          </cell>
          <cell r="E532" t="str">
            <v>BALANCE SHEET</v>
          </cell>
          <cell r="F532" t="str">
            <v>001M</v>
          </cell>
          <cell r="G532" t="str">
            <v>Assets</v>
          </cell>
          <cell r="H532" t="str">
            <v>NMAL</v>
          </cell>
          <cell r="I532" t="str">
            <v>Not currently mapped - Assets</v>
          </cell>
          <cell r="J532" t="str">
            <v>NMAK</v>
          </cell>
          <cell r="K532" t="str">
            <v>Not currently mapped - Assets</v>
          </cell>
          <cell r="L532" t="str">
            <v>NMAJ</v>
          </cell>
          <cell r="M532" t="str">
            <v>Not currently mapped - Assets</v>
          </cell>
          <cell r="N532" t="str">
            <v>NMAI</v>
          </cell>
          <cell r="O532" t="str">
            <v>Not currently mapped - Assets</v>
          </cell>
        </row>
        <row r="533">
          <cell r="A533" t="str">
            <v>0496</v>
          </cell>
          <cell r="B533" t="str">
            <v>Website Impairment to RR Reverals</v>
          </cell>
          <cell r="C533" t="str">
            <v>TOTA</v>
          </cell>
          <cell r="D533" t="str">
            <v>BALS</v>
          </cell>
          <cell r="E533" t="str">
            <v>BALANCE SHEET</v>
          </cell>
          <cell r="F533" t="str">
            <v>001M</v>
          </cell>
          <cell r="G533" t="str">
            <v>Assets</v>
          </cell>
          <cell r="H533" t="str">
            <v>001L</v>
          </cell>
          <cell r="I533" t="str">
            <v>Non Current Assets</v>
          </cell>
          <cell r="J533" t="str">
            <v>001K</v>
          </cell>
          <cell r="K533" t="str">
            <v>Non-Current Assets</v>
          </cell>
          <cell r="L533" t="str">
            <v>001J</v>
          </cell>
          <cell r="M533" t="str">
            <v>Non Current Assets</v>
          </cell>
          <cell r="N533" t="str">
            <v>001I</v>
          </cell>
          <cell r="O533" t="str">
            <v>Intangible assets</v>
          </cell>
        </row>
        <row r="534">
          <cell r="A534" t="str">
            <v>0497</v>
          </cell>
          <cell r="B534" t="str">
            <v>Website  Impairment to IE Reversal</v>
          </cell>
          <cell r="C534" t="str">
            <v>TOTA</v>
          </cell>
          <cell r="D534" t="str">
            <v>BALS</v>
          </cell>
          <cell r="E534" t="str">
            <v>BALANCE SHEET</v>
          </cell>
          <cell r="F534" t="str">
            <v>001M</v>
          </cell>
          <cell r="G534" t="str">
            <v>Assets</v>
          </cell>
          <cell r="H534" t="str">
            <v>001L</v>
          </cell>
          <cell r="I534" t="str">
            <v>Non Current Assets</v>
          </cell>
          <cell r="J534" t="str">
            <v>001K</v>
          </cell>
          <cell r="K534" t="str">
            <v>Non-Current Assets</v>
          </cell>
          <cell r="L534" t="str">
            <v>001J</v>
          </cell>
          <cell r="M534" t="str">
            <v>Non Current Assets</v>
          </cell>
          <cell r="N534" t="str">
            <v>001I</v>
          </cell>
          <cell r="O534" t="str">
            <v>Intangible assets</v>
          </cell>
        </row>
        <row r="535">
          <cell r="A535" t="str">
            <v>0498</v>
          </cell>
          <cell r="B535" t="str">
            <v>Website Impairment to IE Reversal Amrt</v>
          </cell>
          <cell r="C535" t="str">
            <v>TOTA</v>
          </cell>
          <cell r="D535" t="str">
            <v>BALS</v>
          </cell>
          <cell r="E535" t="str">
            <v>BALANCE SHEET</v>
          </cell>
          <cell r="F535" t="str">
            <v>001M</v>
          </cell>
          <cell r="G535" t="str">
            <v>Assets</v>
          </cell>
          <cell r="H535" t="str">
            <v>001L</v>
          </cell>
          <cell r="I535" t="str">
            <v>Non Current Assets</v>
          </cell>
          <cell r="J535" t="str">
            <v>001K</v>
          </cell>
          <cell r="K535" t="str">
            <v>Non-Current Assets</v>
          </cell>
          <cell r="L535" t="str">
            <v>001J</v>
          </cell>
          <cell r="M535" t="str">
            <v>Non Current Assets</v>
          </cell>
          <cell r="N535" t="str">
            <v>001I</v>
          </cell>
          <cell r="O535" t="str">
            <v>Intangible assets</v>
          </cell>
        </row>
        <row r="536">
          <cell r="A536" t="str">
            <v>0499</v>
          </cell>
          <cell r="B536" t="str">
            <v>Websie Impairment to RR Reversal Amrt</v>
          </cell>
          <cell r="C536" t="str">
            <v>TOTA</v>
          </cell>
          <cell r="D536" t="str">
            <v>BALS</v>
          </cell>
          <cell r="E536" t="str">
            <v>BALANCE SHEET</v>
          </cell>
          <cell r="F536" t="str">
            <v>001M</v>
          </cell>
          <cell r="G536" t="str">
            <v>Assets</v>
          </cell>
          <cell r="H536" t="str">
            <v>001L</v>
          </cell>
          <cell r="I536" t="str">
            <v>Non Current Assets</v>
          </cell>
          <cell r="J536" t="str">
            <v>001K</v>
          </cell>
          <cell r="K536" t="str">
            <v>Non-Current Assets</v>
          </cell>
          <cell r="L536" t="str">
            <v>001J</v>
          </cell>
          <cell r="M536" t="str">
            <v>Non Current Assets</v>
          </cell>
          <cell r="N536" t="str">
            <v>001I</v>
          </cell>
          <cell r="O536" t="str">
            <v>Intangible assets</v>
          </cell>
        </row>
        <row r="537">
          <cell r="A537" t="str">
            <v>04B6</v>
          </cell>
          <cell r="B537" t="str">
            <v>NOT IN USE</v>
          </cell>
          <cell r="C537" t="str">
            <v>TOTA</v>
          </cell>
          <cell r="D537" t="str">
            <v>BALS</v>
          </cell>
          <cell r="E537" t="str">
            <v>BALANCE SHEET</v>
          </cell>
          <cell r="F537" t="str">
            <v>001M</v>
          </cell>
          <cell r="G537" t="str">
            <v>Assets</v>
          </cell>
          <cell r="H537" t="str">
            <v>NMAL</v>
          </cell>
          <cell r="I537" t="str">
            <v>Not currently mapped - Assets</v>
          </cell>
          <cell r="J537" t="str">
            <v>NMAK</v>
          </cell>
          <cell r="K537" t="str">
            <v>Not currently mapped - Assets</v>
          </cell>
          <cell r="L537" t="str">
            <v>NMAJ</v>
          </cell>
          <cell r="M537" t="str">
            <v>Not currently mapped - Assets</v>
          </cell>
          <cell r="N537" t="str">
            <v>NMAI</v>
          </cell>
          <cell r="O537" t="str">
            <v>Not currently mapped - Assets</v>
          </cell>
        </row>
        <row r="538">
          <cell r="A538" t="str">
            <v>04BG</v>
          </cell>
          <cell r="B538" t="str">
            <v>NOT IN USE</v>
          </cell>
          <cell r="C538" t="str">
            <v>TOTA</v>
          </cell>
          <cell r="D538" t="str">
            <v>BALS</v>
          </cell>
          <cell r="E538" t="str">
            <v>BALANCE SHEET</v>
          </cell>
          <cell r="F538" t="str">
            <v>001M</v>
          </cell>
          <cell r="G538" t="str">
            <v>Assets</v>
          </cell>
          <cell r="H538" t="str">
            <v>NMAL</v>
          </cell>
          <cell r="I538" t="str">
            <v>Not currently mapped - Assets</v>
          </cell>
          <cell r="J538" t="str">
            <v>NMAK</v>
          </cell>
          <cell r="K538" t="str">
            <v>Not currently mapped - Assets</v>
          </cell>
          <cell r="L538" t="str">
            <v>NMAJ</v>
          </cell>
          <cell r="M538" t="str">
            <v>Not currently mapped - Assets</v>
          </cell>
          <cell r="N538" t="str">
            <v>NMAI</v>
          </cell>
          <cell r="O538" t="str">
            <v>Not currently mapped - Assets</v>
          </cell>
        </row>
        <row r="539">
          <cell r="A539" t="str">
            <v>04G0</v>
          </cell>
          <cell r="B539" t="str">
            <v>LIFTAsset GB Val BF</v>
          </cell>
          <cell r="C539" t="str">
            <v>TOTA</v>
          </cell>
          <cell r="D539" t="str">
            <v>BALS</v>
          </cell>
          <cell r="E539" t="str">
            <v>BALANCE SHEET</v>
          </cell>
          <cell r="F539" t="str">
            <v>001M</v>
          </cell>
          <cell r="G539" t="str">
            <v>Assets</v>
          </cell>
          <cell r="H539" t="str">
            <v>001L</v>
          </cell>
          <cell r="I539" t="str">
            <v>Non Current Assets</v>
          </cell>
          <cell r="J539" t="str">
            <v>001K</v>
          </cell>
          <cell r="K539" t="str">
            <v>Non-Current Assets</v>
          </cell>
          <cell r="L539" t="str">
            <v>001J</v>
          </cell>
          <cell r="M539" t="str">
            <v>Non Current Assets</v>
          </cell>
          <cell r="N539" t="str">
            <v>006I</v>
          </cell>
          <cell r="O539" t="str">
            <v>Property, plant and equipment: on-SoFP IFRIC 12 assets</v>
          </cell>
        </row>
        <row r="540">
          <cell r="A540" t="str">
            <v>04G1</v>
          </cell>
          <cell r="B540" t="str">
            <v>LIFTAssetLand GB Val BF</v>
          </cell>
          <cell r="C540" t="str">
            <v>TOTA</v>
          </cell>
          <cell r="D540" t="str">
            <v>BALS</v>
          </cell>
          <cell r="E540" t="str">
            <v>BALANCE SHEET</v>
          </cell>
          <cell r="F540" t="str">
            <v>001M</v>
          </cell>
          <cell r="G540" t="str">
            <v>Assets</v>
          </cell>
          <cell r="H540" t="str">
            <v>001L</v>
          </cell>
          <cell r="I540" t="str">
            <v>Non Current Assets</v>
          </cell>
          <cell r="J540" t="str">
            <v>001K</v>
          </cell>
          <cell r="K540" t="str">
            <v>Non-Current Assets</v>
          </cell>
          <cell r="L540" t="str">
            <v>001J</v>
          </cell>
          <cell r="M540" t="str">
            <v>Non Current Assets</v>
          </cell>
          <cell r="N540" t="str">
            <v>006I</v>
          </cell>
          <cell r="O540" t="str">
            <v>Property, plant and equipment: on-SoFP IFRIC 12 assets</v>
          </cell>
        </row>
        <row r="541">
          <cell r="A541" t="str">
            <v>04G2</v>
          </cell>
          <cell r="B541" t="str">
            <v>LIFTAsset InYrRevalGBV</v>
          </cell>
          <cell r="C541" t="str">
            <v>TOTA</v>
          </cell>
          <cell r="D541" t="str">
            <v>BALS</v>
          </cell>
          <cell r="E541" t="str">
            <v>BALANCE SHEET</v>
          </cell>
          <cell r="F541" t="str">
            <v>001M</v>
          </cell>
          <cell r="G541" t="str">
            <v>Assets</v>
          </cell>
          <cell r="H541" t="str">
            <v>001L</v>
          </cell>
          <cell r="I541" t="str">
            <v>Non Current Assets</v>
          </cell>
          <cell r="J541" t="str">
            <v>001K</v>
          </cell>
          <cell r="K541" t="str">
            <v>Non-Current Assets</v>
          </cell>
          <cell r="L541" t="str">
            <v>001J</v>
          </cell>
          <cell r="M541" t="str">
            <v>Non Current Assets</v>
          </cell>
          <cell r="N541" t="str">
            <v>006I</v>
          </cell>
          <cell r="O541" t="str">
            <v>Property, plant and equipment: on-SoFP IFRIC 12 assets</v>
          </cell>
        </row>
        <row r="542">
          <cell r="A542" t="str">
            <v>04G6</v>
          </cell>
          <cell r="B542" t="str">
            <v>LIFTAsset Accum DepBF</v>
          </cell>
          <cell r="C542" t="str">
            <v>TOTA</v>
          </cell>
          <cell r="D542" t="str">
            <v>BALS</v>
          </cell>
          <cell r="E542" t="str">
            <v>BALANCE SHEET</v>
          </cell>
          <cell r="F542" t="str">
            <v>001M</v>
          </cell>
          <cell r="G542" t="str">
            <v>Assets</v>
          </cell>
          <cell r="H542" t="str">
            <v>001L</v>
          </cell>
          <cell r="I542" t="str">
            <v>Non Current Assets</v>
          </cell>
          <cell r="J542" t="str">
            <v>001K</v>
          </cell>
          <cell r="K542" t="str">
            <v>Non-Current Assets</v>
          </cell>
          <cell r="L542" t="str">
            <v>001J</v>
          </cell>
          <cell r="M542" t="str">
            <v>Non Current Assets</v>
          </cell>
          <cell r="N542" t="str">
            <v>006I</v>
          </cell>
          <cell r="O542" t="str">
            <v>Property, plant and equipment: on-SoFP IFRIC 12 assets</v>
          </cell>
        </row>
        <row r="543">
          <cell r="A543" t="str">
            <v>04G7</v>
          </cell>
          <cell r="B543" t="str">
            <v>LIFTAssetLand Accum DepBF</v>
          </cell>
          <cell r="C543" t="str">
            <v>TOTA</v>
          </cell>
          <cell r="D543" t="str">
            <v>BALS</v>
          </cell>
          <cell r="E543" t="str">
            <v>BALANCE SHEET</v>
          </cell>
          <cell r="F543" t="str">
            <v>001M</v>
          </cell>
          <cell r="G543" t="str">
            <v>Assets</v>
          </cell>
          <cell r="H543" t="str">
            <v>001L</v>
          </cell>
          <cell r="I543" t="str">
            <v>Non Current Assets</v>
          </cell>
          <cell r="J543" t="str">
            <v>001K</v>
          </cell>
          <cell r="K543" t="str">
            <v>Non-Current Assets</v>
          </cell>
          <cell r="L543" t="str">
            <v>001J</v>
          </cell>
          <cell r="M543" t="str">
            <v>Non Current Assets</v>
          </cell>
          <cell r="N543" t="str">
            <v>006I</v>
          </cell>
          <cell r="O543" t="str">
            <v>Property, plant and equipment: on-SoFP IFRIC 12 assets</v>
          </cell>
        </row>
        <row r="544">
          <cell r="A544" t="str">
            <v>04G8</v>
          </cell>
          <cell r="B544" t="str">
            <v>LIFTAsset Current Depn</v>
          </cell>
          <cell r="C544" t="str">
            <v>TOTA</v>
          </cell>
          <cell r="D544" t="str">
            <v>BALS</v>
          </cell>
          <cell r="E544" t="str">
            <v>BALANCE SHEET</v>
          </cell>
          <cell r="F544" t="str">
            <v>001M</v>
          </cell>
          <cell r="G544" t="str">
            <v>Assets</v>
          </cell>
          <cell r="H544" t="str">
            <v>001L</v>
          </cell>
          <cell r="I544" t="str">
            <v>Non Current Assets</v>
          </cell>
          <cell r="J544" t="str">
            <v>001K</v>
          </cell>
          <cell r="K544" t="str">
            <v>Non-Current Assets</v>
          </cell>
          <cell r="L544" t="str">
            <v>001J</v>
          </cell>
          <cell r="M544" t="str">
            <v>Non Current Assets</v>
          </cell>
          <cell r="N544" t="str">
            <v>006I</v>
          </cell>
          <cell r="O544" t="str">
            <v>Property, plant and equipment: on-SoFP IFRIC 12 assets</v>
          </cell>
        </row>
        <row r="545">
          <cell r="A545" t="str">
            <v>04G9</v>
          </cell>
          <cell r="B545" t="str">
            <v>LIFTAssetLand Current Depn</v>
          </cell>
          <cell r="C545" t="str">
            <v>TOTA</v>
          </cell>
          <cell r="D545" t="str">
            <v>BALS</v>
          </cell>
          <cell r="E545" t="str">
            <v>BALANCE SHEET</v>
          </cell>
          <cell r="F545" t="str">
            <v>001M</v>
          </cell>
          <cell r="G545" t="str">
            <v>Assets</v>
          </cell>
          <cell r="H545" t="str">
            <v>001L</v>
          </cell>
          <cell r="I545" t="str">
            <v>Non Current Assets</v>
          </cell>
          <cell r="J545" t="str">
            <v>001K</v>
          </cell>
          <cell r="K545" t="str">
            <v>Non-Current Assets</v>
          </cell>
          <cell r="L545" t="str">
            <v>001J</v>
          </cell>
          <cell r="M545" t="str">
            <v>Non Current Assets</v>
          </cell>
          <cell r="N545" t="str">
            <v>006I</v>
          </cell>
          <cell r="O545" t="str">
            <v>Property, plant and equipment: on-SoFP IFRIC 12 assets</v>
          </cell>
        </row>
        <row r="546">
          <cell r="A546" t="str">
            <v>04GA</v>
          </cell>
          <cell r="B546" t="str">
            <v>LIFTAsset Disposal Depn</v>
          </cell>
          <cell r="C546" t="str">
            <v>TOTA</v>
          </cell>
          <cell r="D546" t="str">
            <v>BALS</v>
          </cell>
          <cell r="E546" t="str">
            <v>BALANCE SHEET</v>
          </cell>
          <cell r="F546" t="str">
            <v>001M</v>
          </cell>
          <cell r="G546" t="str">
            <v>Assets</v>
          </cell>
          <cell r="H546" t="str">
            <v>001L</v>
          </cell>
          <cell r="I546" t="str">
            <v>Non Current Assets</v>
          </cell>
          <cell r="J546" t="str">
            <v>001K</v>
          </cell>
          <cell r="K546" t="str">
            <v>Non-Current Assets</v>
          </cell>
          <cell r="L546" t="str">
            <v>001J</v>
          </cell>
          <cell r="M546" t="str">
            <v>Non Current Assets</v>
          </cell>
          <cell r="N546" t="str">
            <v>006I</v>
          </cell>
          <cell r="O546" t="str">
            <v>Property, plant and equipment: on-SoFP IFRIC 12 assets</v>
          </cell>
        </row>
        <row r="547">
          <cell r="A547" t="str">
            <v>04GB</v>
          </cell>
          <cell r="B547" t="str">
            <v>LIFTAssetLand Disposal Depn</v>
          </cell>
          <cell r="C547" t="str">
            <v>TOTA</v>
          </cell>
          <cell r="D547" t="str">
            <v>BALS</v>
          </cell>
          <cell r="E547" t="str">
            <v>BALANCE SHEET</v>
          </cell>
          <cell r="F547" t="str">
            <v>001M</v>
          </cell>
          <cell r="G547" t="str">
            <v>Assets</v>
          </cell>
          <cell r="H547" t="str">
            <v>001L</v>
          </cell>
          <cell r="I547" t="str">
            <v>Non Current Assets</v>
          </cell>
          <cell r="J547" t="str">
            <v>001K</v>
          </cell>
          <cell r="K547" t="str">
            <v>Non-Current Assets</v>
          </cell>
          <cell r="L547" t="str">
            <v>001J</v>
          </cell>
          <cell r="M547" t="str">
            <v>Non Current Assets</v>
          </cell>
          <cell r="N547" t="str">
            <v>006I</v>
          </cell>
          <cell r="O547" t="str">
            <v>Property, plant and equipment: on-SoFP IFRIC 12 assets</v>
          </cell>
        </row>
        <row r="548">
          <cell r="A548" t="str">
            <v>04GC</v>
          </cell>
          <cell r="B548" t="str">
            <v>LIFTAsset Impmt Depn</v>
          </cell>
          <cell r="C548" t="str">
            <v>TOTA</v>
          </cell>
          <cell r="D548" t="str">
            <v>BALS</v>
          </cell>
          <cell r="E548" t="str">
            <v>BALANCE SHEET</v>
          </cell>
          <cell r="F548" t="str">
            <v>001M</v>
          </cell>
          <cell r="G548" t="str">
            <v>Assets</v>
          </cell>
          <cell r="H548" t="str">
            <v>001L</v>
          </cell>
          <cell r="I548" t="str">
            <v>Non Current Assets</v>
          </cell>
          <cell r="J548" t="str">
            <v>001K</v>
          </cell>
          <cell r="K548" t="str">
            <v>Non-Current Assets</v>
          </cell>
          <cell r="L548" t="str">
            <v>001J</v>
          </cell>
          <cell r="M548" t="str">
            <v>Non Current Assets</v>
          </cell>
          <cell r="N548" t="str">
            <v>006I</v>
          </cell>
          <cell r="O548" t="str">
            <v>Property, plant and equipment: on-SoFP IFRIC 12 assets</v>
          </cell>
        </row>
        <row r="549">
          <cell r="A549" t="str">
            <v>04GD</v>
          </cell>
          <cell r="B549" t="str">
            <v>LIFTAssetLand Impmt Depn</v>
          </cell>
          <cell r="C549" t="str">
            <v>TOTA</v>
          </cell>
          <cell r="D549" t="str">
            <v>BALS</v>
          </cell>
          <cell r="E549" t="str">
            <v>BALANCE SHEET</v>
          </cell>
          <cell r="F549" t="str">
            <v>001M</v>
          </cell>
          <cell r="G549" t="str">
            <v>Assets</v>
          </cell>
          <cell r="H549" t="str">
            <v>001L</v>
          </cell>
          <cell r="I549" t="str">
            <v>Non Current Assets</v>
          </cell>
          <cell r="J549" t="str">
            <v>001K</v>
          </cell>
          <cell r="K549" t="str">
            <v>Non-Current Assets</v>
          </cell>
          <cell r="L549" t="str">
            <v>001J</v>
          </cell>
          <cell r="M549" t="str">
            <v>Non Current Assets</v>
          </cell>
          <cell r="N549" t="str">
            <v>006I</v>
          </cell>
          <cell r="O549" t="str">
            <v>Property, plant and equipment: on-SoFP IFRIC 12 assets</v>
          </cell>
        </row>
        <row r="550">
          <cell r="A550" t="str">
            <v>0500</v>
          </cell>
          <cell r="B550" t="str">
            <v>Dev Exp Gr Bk Val BF</v>
          </cell>
          <cell r="C550" t="str">
            <v>TOTA</v>
          </cell>
          <cell r="D550" t="str">
            <v>BALS</v>
          </cell>
          <cell r="E550" t="str">
            <v>BALANCE SHEET</v>
          </cell>
          <cell r="F550" t="str">
            <v>001M</v>
          </cell>
          <cell r="G550" t="str">
            <v>Assets</v>
          </cell>
          <cell r="H550" t="str">
            <v>001L</v>
          </cell>
          <cell r="I550" t="str">
            <v>Non Current Assets</v>
          </cell>
          <cell r="J550" t="str">
            <v>001K</v>
          </cell>
          <cell r="K550" t="str">
            <v>Non-Current Assets</v>
          </cell>
          <cell r="L550" t="str">
            <v>001J</v>
          </cell>
          <cell r="M550" t="str">
            <v>Non Current Assets</v>
          </cell>
          <cell r="N550" t="str">
            <v>001I</v>
          </cell>
          <cell r="O550" t="str">
            <v>Intangible assets</v>
          </cell>
        </row>
        <row r="551">
          <cell r="A551" t="str">
            <v>0501</v>
          </cell>
          <cell r="B551" t="str">
            <v>Dev Exp Intang Additions</v>
          </cell>
          <cell r="C551" t="str">
            <v>TOTA</v>
          </cell>
          <cell r="D551" t="str">
            <v>BALS</v>
          </cell>
          <cell r="E551" t="str">
            <v>BALANCE SHEET</v>
          </cell>
          <cell r="F551" t="str">
            <v>001M</v>
          </cell>
          <cell r="G551" t="str">
            <v>Assets</v>
          </cell>
          <cell r="H551" t="str">
            <v>001L</v>
          </cell>
          <cell r="I551" t="str">
            <v>Non Current Assets</v>
          </cell>
          <cell r="J551" t="str">
            <v>001K</v>
          </cell>
          <cell r="K551" t="str">
            <v>Non-Current Assets</v>
          </cell>
          <cell r="L551" t="str">
            <v>001J</v>
          </cell>
          <cell r="M551" t="str">
            <v>Non Current Assets</v>
          </cell>
          <cell r="N551" t="str">
            <v>001I</v>
          </cell>
          <cell r="O551" t="str">
            <v>Intangible assets</v>
          </cell>
        </row>
        <row r="552">
          <cell r="A552" t="str">
            <v>0502</v>
          </cell>
          <cell r="B552" t="str">
            <v>Dev Exp Disposals</v>
          </cell>
          <cell r="C552" t="str">
            <v>TOTA</v>
          </cell>
          <cell r="D552" t="str">
            <v>BALS</v>
          </cell>
          <cell r="E552" t="str">
            <v>BALANCE SHEET</v>
          </cell>
          <cell r="F552" t="str">
            <v>001M</v>
          </cell>
          <cell r="G552" t="str">
            <v>Assets</v>
          </cell>
          <cell r="H552" t="str">
            <v>001L</v>
          </cell>
          <cell r="I552" t="str">
            <v>Non Current Assets</v>
          </cell>
          <cell r="J552" t="str">
            <v>001K</v>
          </cell>
          <cell r="K552" t="str">
            <v>Non-Current Assets</v>
          </cell>
          <cell r="L552" t="str">
            <v>001J</v>
          </cell>
          <cell r="M552" t="str">
            <v>Non Current Assets</v>
          </cell>
          <cell r="N552" t="str">
            <v>001I</v>
          </cell>
          <cell r="O552" t="str">
            <v>Intangible assets</v>
          </cell>
        </row>
        <row r="553">
          <cell r="A553" t="str">
            <v>0503</v>
          </cell>
          <cell r="B553" t="str">
            <v>Development expenditure (Int Gen) - GC - Impairments to Op Expens</v>
          </cell>
          <cell r="C553" t="str">
            <v>TOTA</v>
          </cell>
          <cell r="D553" t="str">
            <v>BALS</v>
          </cell>
          <cell r="E553" t="str">
            <v>BALANCE SHEET</v>
          </cell>
          <cell r="F553" t="str">
            <v>001M</v>
          </cell>
          <cell r="G553" t="str">
            <v>Assets</v>
          </cell>
          <cell r="H553" t="str">
            <v>001L</v>
          </cell>
          <cell r="I553" t="str">
            <v>Non Current Assets</v>
          </cell>
          <cell r="J553" t="str">
            <v>001K</v>
          </cell>
          <cell r="K553" t="str">
            <v>Non-Current Assets</v>
          </cell>
          <cell r="L553" t="str">
            <v>001J</v>
          </cell>
          <cell r="M553" t="str">
            <v>Non Current Assets</v>
          </cell>
          <cell r="N553" t="str">
            <v>001I</v>
          </cell>
          <cell r="O553" t="str">
            <v>Intangible assets</v>
          </cell>
        </row>
        <row r="554">
          <cell r="A554" t="str">
            <v>0504</v>
          </cell>
          <cell r="B554" t="str">
            <v>Dev Exp Transfers to from AHFS</v>
          </cell>
          <cell r="C554" t="str">
            <v>TOTA</v>
          </cell>
          <cell r="D554" t="str">
            <v>BALS</v>
          </cell>
          <cell r="E554" t="str">
            <v>BALANCE SHEET</v>
          </cell>
          <cell r="F554" t="str">
            <v>001M</v>
          </cell>
          <cell r="G554" t="str">
            <v>Assets</v>
          </cell>
          <cell r="H554" t="str">
            <v>001L</v>
          </cell>
          <cell r="I554" t="str">
            <v>Non Current Assets</v>
          </cell>
          <cell r="J554" t="str">
            <v>001K</v>
          </cell>
          <cell r="K554" t="str">
            <v>Non-Current Assets</v>
          </cell>
          <cell r="L554" t="str">
            <v>001J</v>
          </cell>
          <cell r="M554" t="str">
            <v>Non Current Assets</v>
          </cell>
          <cell r="N554" t="str">
            <v>001I</v>
          </cell>
          <cell r="O554" t="str">
            <v>Intangible assets</v>
          </cell>
        </row>
        <row r="555">
          <cell r="A555" t="str">
            <v>0505</v>
          </cell>
          <cell r="B555" t="str">
            <v>Dev Exp Indexation</v>
          </cell>
          <cell r="C555" t="str">
            <v>TOTA</v>
          </cell>
          <cell r="D555" t="str">
            <v>BALS</v>
          </cell>
          <cell r="E555" t="str">
            <v>BALANCE SHEET</v>
          </cell>
          <cell r="F555" t="str">
            <v>001M</v>
          </cell>
          <cell r="G555" t="str">
            <v>Assets</v>
          </cell>
          <cell r="H555" t="str">
            <v>001L</v>
          </cell>
          <cell r="I555" t="str">
            <v>Non Current Assets</v>
          </cell>
          <cell r="J555" t="str">
            <v>001K</v>
          </cell>
          <cell r="K555" t="str">
            <v>Non-Current Assets</v>
          </cell>
          <cell r="L555" t="str">
            <v>001J</v>
          </cell>
          <cell r="M555" t="str">
            <v>Non Current Assets</v>
          </cell>
          <cell r="N555" t="str">
            <v>001I</v>
          </cell>
          <cell r="O555" t="str">
            <v>Intangible assets</v>
          </cell>
        </row>
        <row r="556">
          <cell r="A556" t="str">
            <v>0506</v>
          </cell>
          <cell r="B556" t="str">
            <v>Dev Exp Reclassificatn</v>
          </cell>
          <cell r="C556" t="str">
            <v>TOTA</v>
          </cell>
          <cell r="D556" t="str">
            <v>BALS</v>
          </cell>
          <cell r="E556" t="str">
            <v>BALANCE SHEET</v>
          </cell>
          <cell r="F556" t="str">
            <v>001M</v>
          </cell>
          <cell r="G556" t="str">
            <v>Assets</v>
          </cell>
          <cell r="H556" t="str">
            <v>001L</v>
          </cell>
          <cell r="I556" t="str">
            <v>Non Current Assets</v>
          </cell>
          <cell r="J556" t="str">
            <v>001K</v>
          </cell>
          <cell r="K556" t="str">
            <v>Non-Current Assets</v>
          </cell>
          <cell r="L556" t="str">
            <v>001J</v>
          </cell>
          <cell r="M556" t="str">
            <v>Non Current Assets</v>
          </cell>
          <cell r="N556" t="str">
            <v>001I</v>
          </cell>
          <cell r="O556" t="str">
            <v>Intangible assets</v>
          </cell>
        </row>
        <row r="557">
          <cell r="A557" t="str">
            <v>0507</v>
          </cell>
          <cell r="B557" t="str">
            <v>Dev Exp InYrReval GBV</v>
          </cell>
          <cell r="C557" t="str">
            <v>TOTA</v>
          </cell>
          <cell r="D557" t="str">
            <v>BALS</v>
          </cell>
          <cell r="E557" t="str">
            <v>BALANCE SHEET</v>
          </cell>
          <cell r="F557" t="str">
            <v>001M</v>
          </cell>
          <cell r="G557" t="str">
            <v>Assets</v>
          </cell>
          <cell r="H557" t="str">
            <v>001L</v>
          </cell>
          <cell r="I557" t="str">
            <v>Non Current Assets</v>
          </cell>
          <cell r="J557" t="str">
            <v>001K</v>
          </cell>
          <cell r="K557" t="str">
            <v>Non-Current Assets</v>
          </cell>
          <cell r="L557" t="str">
            <v>001J</v>
          </cell>
          <cell r="M557" t="str">
            <v>Non Current Assets</v>
          </cell>
          <cell r="N557" t="str">
            <v>001I</v>
          </cell>
          <cell r="O557" t="str">
            <v>Intangible assets</v>
          </cell>
        </row>
        <row r="558">
          <cell r="A558" t="str">
            <v>0508</v>
          </cell>
          <cell r="B558" t="str">
            <v>Dev Exp Impairment to RR</v>
          </cell>
          <cell r="C558" t="str">
            <v>TOTA</v>
          </cell>
          <cell r="D558" t="str">
            <v>BALS</v>
          </cell>
          <cell r="E558" t="str">
            <v>BALANCE SHEET</v>
          </cell>
          <cell r="F558" t="str">
            <v>001M</v>
          </cell>
          <cell r="G558" t="str">
            <v>Assets</v>
          </cell>
          <cell r="H558" t="str">
            <v>001L</v>
          </cell>
          <cell r="I558" t="str">
            <v>Non Current Assets</v>
          </cell>
          <cell r="J558" t="str">
            <v>001K</v>
          </cell>
          <cell r="K558" t="str">
            <v>Non-Current Assets</v>
          </cell>
          <cell r="L558" t="str">
            <v>001J</v>
          </cell>
          <cell r="M558" t="str">
            <v>Non Current Assets</v>
          </cell>
          <cell r="N558" t="str">
            <v>001I</v>
          </cell>
          <cell r="O558" t="str">
            <v>Intangible assets</v>
          </cell>
        </row>
        <row r="559">
          <cell r="A559" t="str">
            <v>0509</v>
          </cell>
          <cell r="B559" t="str">
            <v>Dev Exp Impairment to IE Reversal</v>
          </cell>
          <cell r="C559" t="str">
            <v>TOTA</v>
          </cell>
          <cell r="D559" t="str">
            <v>BALS</v>
          </cell>
          <cell r="E559" t="str">
            <v>BALANCE SHEET</v>
          </cell>
          <cell r="F559" t="str">
            <v>001M</v>
          </cell>
          <cell r="G559" t="str">
            <v>Assets</v>
          </cell>
          <cell r="H559" t="str">
            <v>001L</v>
          </cell>
          <cell r="I559" t="str">
            <v>Non Current Assets</v>
          </cell>
          <cell r="J559" t="str">
            <v>001K</v>
          </cell>
          <cell r="K559" t="str">
            <v>Non-Current Assets</v>
          </cell>
          <cell r="L559" t="str">
            <v>001J</v>
          </cell>
          <cell r="M559" t="str">
            <v>Non Current Assets</v>
          </cell>
          <cell r="N559" t="str">
            <v>001I</v>
          </cell>
          <cell r="O559" t="str">
            <v>Intangible assets</v>
          </cell>
        </row>
        <row r="560">
          <cell r="A560" t="str">
            <v>050A</v>
          </cell>
          <cell r="B560" t="str">
            <v>Dev Exp Impairment to RR Reverals</v>
          </cell>
          <cell r="C560" t="str">
            <v>TOTA</v>
          </cell>
          <cell r="D560" t="str">
            <v>BALS</v>
          </cell>
          <cell r="E560" t="str">
            <v>BALANCE SHEET</v>
          </cell>
          <cell r="F560" t="str">
            <v>001M</v>
          </cell>
          <cell r="G560" t="str">
            <v>Assets</v>
          </cell>
          <cell r="H560" t="str">
            <v>001L</v>
          </cell>
          <cell r="I560" t="str">
            <v>Non Current Assets</v>
          </cell>
          <cell r="J560" t="str">
            <v>001K</v>
          </cell>
          <cell r="K560" t="str">
            <v>Non-Current Assets</v>
          </cell>
          <cell r="L560" t="str">
            <v>001J</v>
          </cell>
          <cell r="M560" t="str">
            <v>Non Current Assets</v>
          </cell>
          <cell r="N560" t="str">
            <v>001I</v>
          </cell>
          <cell r="O560" t="str">
            <v>Intangible assets</v>
          </cell>
        </row>
        <row r="561">
          <cell r="A561" t="str">
            <v>0510</v>
          </cell>
          <cell r="B561" t="str">
            <v>Dev Exp Accum Depn BF</v>
          </cell>
          <cell r="C561" t="str">
            <v>TOTA</v>
          </cell>
          <cell r="D561" t="str">
            <v>BALS</v>
          </cell>
          <cell r="E561" t="str">
            <v>BALANCE SHEET</v>
          </cell>
          <cell r="F561" t="str">
            <v>001M</v>
          </cell>
          <cell r="G561" t="str">
            <v>Assets</v>
          </cell>
          <cell r="H561" t="str">
            <v>001L</v>
          </cell>
          <cell r="I561" t="str">
            <v>Non Current Assets</v>
          </cell>
          <cell r="J561" t="str">
            <v>001K</v>
          </cell>
          <cell r="K561" t="str">
            <v>Non-Current Assets</v>
          </cell>
          <cell r="L561" t="str">
            <v>001J</v>
          </cell>
          <cell r="M561" t="str">
            <v>Non Current Assets</v>
          </cell>
          <cell r="N561" t="str">
            <v>001I</v>
          </cell>
          <cell r="O561" t="str">
            <v>Intangible assets</v>
          </cell>
        </row>
        <row r="562">
          <cell r="A562" t="str">
            <v>0511</v>
          </cell>
          <cell r="B562" t="str">
            <v>Dev Exp Current Depn</v>
          </cell>
          <cell r="C562" t="str">
            <v>TOTA</v>
          </cell>
          <cell r="D562" t="str">
            <v>BALS</v>
          </cell>
          <cell r="E562" t="str">
            <v>BALANCE SHEET</v>
          </cell>
          <cell r="F562" t="str">
            <v>001M</v>
          </cell>
          <cell r="G562" t="str">
            <v>Assets</v>
          </cell>
          <cell r="H562" t="str">
            <v>001L</v>
          </cell>
          <cell r="I562" t="str">
            <v>Non Current Assets</v>
          </cell>
          <cell r="J562" t="str">
            <v>001K</v>
          </cell>
          <cell r="K562" t="str">
            <v>Non-Current Assets</v>
          </cell>
          <cell r="L562" t="str">
            <v>001J</v>
          </cell>
          <cell r="M562" t="str">
            <v>Non Current Assets</v>
          </cell>
          <cell r="N562" t="str">
            <v>001I</v>
          </cell>
          <cell r="O562" t="str">
            <v>Intangible assets</v>
          </cell>
        </row>
        <row r="563">
          <cell r="A563" t="str">
            <v>0512</v>
          </cell>
          <cell r="B563" t="str">
            <v>Dev Exp Disposal Depn</v>
          </cell>
          <cell r="C563" t="str">
            <v>TOTA</v>
          </cell>
          <cell r="D563" t="str">
            <v>BALS</v>
          </cell>
          <cell r="E563" t="str">
            <v>BALANCE SHEET</v>
          </cell>
          <cell r="F563" t="str">
            <v>001M</v>
          </cell>
          <cell r="G563" t="str">
            <v>Assets</v>
          </cell>
          <cell r="H563" t="str">
            <v>001L</v>
          </cell>
          <cell r="I563" t="str">
            <v>Non Current Assets</v>
          </cell>
          <cell r="J563" t="str">
            <v>001K</v>
          </cell>
          <cell r="K563" t="str">
            <v>Non-Current Assets</v>
          </cell>
          <cell r="L563" t="str">
            <v>001J</v>
          </cell>
          <cell r="M563" t="str">
            <v>Non Current Assets</v>
          </cell>
          <cell r="N563" t="str">
            <v>001I</v>
          </cell>
          <cell r="O563" t="str">
            <v>Intangible assets</v>
          </cell>
        </row>
        <row r="564">
          <cell r="A564" t="str">
            <v>0513</v>
          </cell>
          <cell r="B564" t="str">
            <v>Development expenditure (Int Gen) - Amortisation - Impairment to</v>
          </cell>
          <cell r="C564" t="str">
            <v>TOTA</v>
          </cell>
          <cell r="D564" t="str">
            <v>BALS</v>
          </cell>
          <cell r="E564" t="str">
            <v>BALANCE SHEET</v>
          </cell>
          <cell r="F564" t="str">
            <v>001M</v>
          </cell>
          <cell r="G564" t="str">
            <v>Assets</v>
          </cell>
          <cell r="H564" t="str">
            <v>001L</v>
          </cell>
          <cell r="I564" t="str">
            <v>Non Current Assets</v>
          </cell>
          <cell r="J564" t="str">
            <v>001K</v>
          </cell>
          <cell r="K564" t="str">
            <v>Non-Current Assets</v>
          </cell>
          <cell r="L564" t="str">
            <v>001J</v>
          </cell>
          <cell r="M564" t="str">
            <v>Non Current Assets</v>
          </cell>
          <cell r="N564" t="str">
            <v>001I</v>
          </cell>
          <cell r="O564" t="str">
            <v>Intangible assets</v>
          </cell>
        </row>
        <row r="565">
          <cell r="A565" t="str">
            <v>0514</v>
          </cell>
          <cell r="B565" t="str">
            <v>Development expenditure (Int Gen) - Amortisation - Transfers to f</v>
          </cell>
          <cell r="C565" t="str">
            <v>TOTA</v>
          </cell>
          <cell r="D565" t="str">
            <v>BALS</v>
          </cell>
          <cell r="E565" t="str">
            <v>BALANCE SHEET</v>
          </cell>
          <cell r="F565" t="str">
            <v>001M</v>
          </cell>
          <cell r="G565" t="str">
            <v>Assets</v>
          </cell>
          <cell r="H565" t="str">
            <v>001L</v>
          </cell>
          <cell r="I565" t="str">
            <v>Non Current Assets</v>
          </cell>
          <cell r="J565" t="str">
            <v>001K</v>
          </cell>
          <cell r="K565" t="str">
            <v>Non-Current Assets</v>
          </cell>
          <cell r="L565" t="str">
            <v>001J</v>
          </cell>
          <cell r="M565" t="str">
            <v>Non Current Assets</v>
          </cell>
          <cell r="N565" t="str">
            <v>001I</v>
          </cell>
          <cell r="O565" t="str">
            <v>Intangible assets</v>
          </cell>
        </row>
        <row r="566">
          <cell r="A566" t="str">
            <v>0515</v>
          </cell>
          <cell r="B566" t="str">
            <v>Dev Exp Indexation Depn</v>
          </cell>
          <cell r="C566" t="str">
            <v>TOTA</v>
          </cell>
          <cell r="D566" t="str">
            <v>BALS</v>
          </cell>
          <cell r="E566" t="str">
            <v>BALANCE SHEET</v>
          </cell>
          <cell r="F566" t="str">
            <v>001M</v>
          </cell>
          <cell r="G566" t="str">
            <v>Assets</v>
          </cell>
          <cell r="H566" t="str">
            <v>001L</v>
          </cell>
          <cell r="I566" t="str">
            <v>Non Current Assets</v>
          </cell>
          <cell r="J566" t="str">
            <v>001K</v>
          </cell>
          <cell r="K566" t="str">
            <v>Non-Current Assets</v>
          </cell>
          <cell r="L566" t="str">
            <v>001J</v>
          </cell>
          <cell r="M566" t="str">
            <v>Non Current Assets</v>
          </cell>
          <cell r="N566" t="str">
            <v>001I</v>
          </cell>
          <cell r="O566" t="str">
            <v>Intangible assets</v>
          </cell>
        </row>
        <row r="567">
          <cell r="A567" t="str">
            <v>0516</v>
          </cell>
          <cell r="B567" t="str">
            <v>Development expenditure (Int Gen) - Amortisation - Reclassificati</v>
          </cell>
          <cell r="C567" t="str">
            <v>TOTA</v>
          </cell>
          <cell r="D567" t="str">
            <v>BALS</v>
          </cell>
          <cell r="E567" t="str">
            <v>BALANCE SHEET</v>
          </cell>
          <cell r="F567" t="str">
            <v>001M</v>
          </cell>
          <cell r="G567" t="str">
            <v>Assets</v>
          </cell>
          <cell r="H567" t="str">
            <v>001L</v>
          </cell>
          <cell r="I567" t="str">
            <v>Non Current Assets</v>
          </cell>
          <cell r="J567" t="str">
            <v>001K</v>
          </cell>
          <cell r="K567" t="str">
            <v>Non-Current Assets</v>
          </cell>
          <cell r="L567" t="str">
            <v>001J</v>
          </cell>
          <cell r="M567" t="str">
            <v>Non Current Assets</v>
          </cell>
          <cell r="N567" t="str">
            <v>001I</v>
          </cell>
          <cell r="O567" t="str">
            <v>Intangible assets</v>
          </cell>
        </row>
        <row r="568">
          <cell r="A568" t="str">
            <v>0517</v>
          </cell>
          <cell r="B568" t="str">
            <v>Development expenditure (Int Gen) - Amortisation - Revaluation</v>
          </cell>
          <cell r="C568" t="str">
            <v>TOTA</v>
          </cell>
          <cell r="D568" t="str">
            <v>BALS</v>
          </cell>
          <cell r="E568" t="str">
            <v>BALANCE SHEET</v>
          </cell>
          <cell r="F568" t="str">
            <v>001M</v>
          </cell>
          <cell r="G568" t="str">
            <v>Assets</v>
          </cell>
          <cell r="H568" t="str">
            <v>001L</v>
          </cell>
          <cell r="I568" t="str">
            <v>Non Current Assets</v>
          </cell>
          <cell r="J568" t="str">
            <v>001K</v>
          </cell>
          <cell r="K568" t="str">
            <v>Non-Current Assets</v>
          </cell>
          <cell r="L568" t="str">
            <v>001J</v>
          </cell>
          <cell r="M568" t="str">
            <v>Non Current Assets</v>
          </cell>
          <cell r="N568" t="str">
            <v>001I</v>
          </cell>
          <cell r="O568" t="str">
            <v>Intangible assets</v>
          </cell>
        </row>
        <row r="569">
          <cell r="A569" t="str">
            <v>0518</v>
          </cell>
          <cell r="B569" t="str">
            <v>Dev exp to RR Amrt</v>
          </cell>
          <cell r="C569" t="str">
            <v>TOTA</v>
          </cell>
          <cell r="D569" t="str">
            <v>BALS</v>
          </cell>
          <cell r="E569" t="str">
            <v>BALANCE SHEET</v>
          </cell>
          <cell r="F569" t="str">
            <v>001M</v>
          </cell>
          <cell r="G569" t="str">
            <v>Assets</v>
          </cell>
          <cell r="H569" t="str">
            <v>001L</v>
          </cell>
          <cell r="I569" t="str">
            <v>Non Current Assets</v>
          </cell>
          <cell r="J569" t="str">
            <v>001K</v>
          </cell>
          <cell r="K569" t="str">
            <v>Non-Current Assets</v>
          </cell>
          <cell r="L569" t="str">
            <v>001J</v>
          </cell>
          <cell r="M569" t="str">
            <v>Non Current Assets</v>
          </cell>
          <cell r="N569" t="str">
            <v>001I</v>
          </cell>
          <cell r="O569" t="str">
            <v>Intangible assets</v>
          </cell>
        </row>
        <row r="570">
          <cell r="A570" t="str">
            <v>0519</v>
          </cell>
          <cell r="B570" t="str">
            <v>Dev Exp Impairment to IE Reversal Amrt</v>
          </cell>
          <cell r="C570" t="str">
            <v>TOTA</v>
          </cell>
          <cell r="D570" t="str">
            <v>BALS</v>
          </cell>
          <cell r="E570" t="str">
            <v>BALANCE SHEET</v>
          </cell>
          <cell r="F570" t="str">
            <v>001M</v>
          </cell>
          <cell r="G570" t="str">
            <v>Assets</v>
          </cell>
          <cell r="H570" t="str">
            <v>001L</v>
          </cell>
          <cell r="I570" t="str">
            <v>Non Current Assets</v>
          </cell>
          <cell r="J570" t="str">
            <v>001K</v>
          </cell>
          <cell r="K570" t="str">
            <v>Non-Current Assets</v>
          </cell>
          <cell r="L570" t="str">
            <v>001J</v>
          </cell>
          <cell r="M570" t="str">
            <v>Non Current Assets</v>
          </cell>
          <cell r="N570" t="str">
            <v>001I</v>
          </cell>
          <cell r="O570" t="str">
            <v>Intangible assets</v>
          </cell>
        </row>
        <row r="571">
          <cell r="A571" t="str">
            <v>051A</v>
          </cell>
          <cell r="B571" t="str">
            <v>Dev Exp Impairment to RR Reversal Amrt</v>
          </cell>
          <cell r="C571" t="str">
            <v>TOTA</v>
          </cell>
          <cell r="D571" t="str">
            <v>BALS</v>
          </cell>
          <cell r="E571" t="str">
            <v>BALANCE SHEET</v>
          </cell>
          <cell r="F571" t="str">
            <v>001M</v>
          </cell>
          <cell r="G571" t="str">
            <v>Assets</v>
          </cell>
          <cell r="H571" t="str">
            <v>001L</v>
          </cell>
          <cell r="I571" t="str">
            <v>Non Current Assets</v>
          </cell>
          <cell r="J571" t="str">
            <v>001K</v>
          </cell>
          <cell r="K571" t="str">
            <v>Non-Current Assets</v>
          </cell>
          <cell r="L571" t="str">
            <v>001J</v>
          </cell>
          <cell r="M571" t="str">
            <v>Non Current Assets</v>
          </cell>
          <cell r="N571" t="str">
            <v>001I</v>
          </cell>
          <cell r="O571" t="str">
            <v>Intangible assets</v>
          </cell>
        </row>
        <row r="572">
          <cell r="A572" t="str">
            <v>0520</v>
          </cell>
          <cell r="B572" t="str">
            <v>Patents Gr Bk Val BF</v>
          </cell>
          <cell r="C572" t="str">
            <v>TOTA</v>
          </cell>
          <cell r="D572" t="str">
            <v>BALS</v>
          </cell>
          <cell r="E572" t="str">
            <v>BALANCE SHEET</v>
          </cell>
          <cell r="F572" t="str">
            <v>001M</v>
          </cell>
          <cell r="G572" t="str">
            <v>Assets</v>
          </cell>
          <cell r="H572" t="str">
            <v>001L</v>
          </cell>
          <cell r="I572" t="str">
            <v>Non Current Assets</v>
          </cell>
          <cell r="J572" t="str">
            <v>001K</v>
          </cell>
          <cell r="K572" t="str">
            <v>Non-Current Assets</v>
          </cell>
          <cell r="L572" t="str">
            <v>001J</v>
          </cell>
          <cell r="M572" t="str">
            <v>Non Current Assets</v>
          </cell>
          <cell r="N572" t="str">
            <v>001I</v>
          </cell>
          <cell r="O572" t="str">
            <v>Intangible assets</v>
          </cell>
        </row>
        <row r="573">
          <cell r="A573" t="str">
            <v>0521</v>
          </cell>
          <cell r="B573" t="str">
            <v>Patents transfers to from AHFS Intang</v>
          </cell>
          <cell r="C573" t="str">
            <v>TOTA</v>
          </cell>
          <cell r="D573" t="str">
            <v>BALS</v>
          </cell>
          <cell r="E573" t="str">
            <v>BALANCE SHEET</v>
          </cell>
          <cell r="F573" t="str">
            <v>001M</v>
          </cell>
          <cell r="G573" t="str">
            <v>Assets</v>
          </cell>
          <cell r="H573" t="str">
            <v>001L</v>
          </cell>
          <cell r="I573" t="str">
            <v>Non Current Assets</v>
          </cell>
          <cell r="J573" t="str">
            <v>001K</v>
          </cell>
          <cell r="K573" t="str">
            <v>Non-Current Assets</v>
          </cell>
          <cell r="L573" t="str">
            <v>001J</v>
          </cell>
          <cell r="M573" t="str">
            <v>Non Current Assets</v>
          </cell>
          <cell r="N573" t="str">
            <v>001I</v>
          </cell>
          <cell r="O573" t="str">
            <v>Intangible assets</v>
          </cell>
        </row>
        <row r="574">
          <cell r="A574" t="str">
            <v>0522</v>
          </cell>
          <cell r="B574" t="str">
            <v>Patents Disposal Intang</v>
          </cell>
          <cell r="C574" t="str">
            <v>TOTA</v>
          </cell>
          <cell r="D574" t="str">
            <v>BALS</v>
          </cell>
          <cell r="E574" t="str">
            <v>BALANCE SHEET</v>
          </cell>
          <cell r="F574" t="str">
            <v>001M</v>
          </cell>
          <cell r="G574" t="str">
            <v>Assets</v>
          </cell>
          <cell r="H574" t="str">
            <v>001L</v>
          </cell>
          <cell r="I574" t="str">
            <v>Non Current Assets</v>
          </cell>
          <cell r="J574" t="str">
            <v>001K</v>
          </cell>
          <cell r="K574" t="str">
            <v>Non-Current Assets</v>
          </cell>
          <cell r="L574" t="str">
            <v>001J</v>
          </cell>
          <cell r="M574" t="str">
            <v>Non Current Assets</v>
          </cell>
          <cell r="N574" t="str">
            <v>001I</v>
          </cell>
          <cell r="O574" t="str">
            <v>Intangible assets</v>
          </cell>
        </row>
        <row r="575">
          <cell r="A575" t="str">
            <v>0523</v>
          </cell>
          <cell r="B575" t="str">
            <v>Patents Accum Amort</v>
          </cell>
          <cell r="C575" t="str">
            <v>TOTA</v>
          </cell>
          <cell r="D575" t="str">
            <v>BALS</v>
          </cell>
          <cell r="E575" t="str">
            <v>BALANCE SHEET</v>
          </cell>
          <cell r="F575" t="str">
            <v>001M</v>
          </cell>
          <cell r="G575" t="str">
            <v>Assets</v>
          </cell>
          <cell r="H575" t="str">
            <v>001L</v>
          </cell>
          <cell r="I575" t="str">
            <v>Non Current Assets</v>
          </cell>
          <cell r="J575" t="str">
            <v>001K</v>
          </cell>
          <cell r="K575" t="str">
            <v>Non-Current Assets</v>
          </cell>
          <cell r="L575" t="str">
            <v>001J</v>
          </cell>
          <cell r="M575" t="str">
            <v>Non Current Assets</v>
          </cell>
          <cell r="N575" t="str">
            <v>001I</v>
          </cell>
          <cell r="O575" t="str">
            <v>Intangible assets</v>
          </cell>
        </row>
        <row r="576">
          <cell r="A576" t="str">
            <v>0524</v>
          </cell>
          <cell r="B576" t="str">
            <v>Patents Current Amort</v>
          </cell>
          <cell r="C576" t="str">
            <v>TOTA</v>
          </cell>
          <cell r="D576" t="str">
            <v>BALS</v>
          </cell>
          <cell r="E576" t="str">
            <v>BALANCE SHEET</v>
          </cell>
          <cell r="F576" t="str">
            <v>001M</v>
          </cell>
          <cell r="G576" t="str">
            <v>Assets</v>
          </cell>
          <cell r="H576" t="str">
            <v>001L</v>
          </cell>
          <cell r="I576" t="str">
            <v>Non Current Assets</v>
          </cell>
          <cell r="J576" t="str">
            <v>001K</v>
          </cell>
          <cell r="K576" t="str">
            <v>Non-Current Assets</v>
          </cell>
          <cell r="L576" t="str">
            <v>001J</v>
          </cell>
          <cell r="M576" t="str">
            <v>Non Current Assets</v>
          </cell>
          <cell r="N576" t="str">
            <v>001I</v>
          </cell>
          <cell r="O576" t="str">
            <v>Intangible assets</v>
          </cell>
        </row>
        <row r="577">
          <cell r="A577" t="str">
            <v>0525</v>
          </cell>
          <cell r="B577" t="str">
            <v>Patents Impairment to IE Amrt</v>
          </cell>
          <cell r="C577" t="str">
            <v>TOTA</v>
          </cell>
          <cell r="D577" t="str">
            <v>BALS</v>
          </cell>
          <cell r="E577" t="str">
            <v>BALANCE SHEET</v>
          </cell>
          <cell r="F577" t="str">
            <v>001M</v>
          </cell>
          <cell r="G577" t="str">
            <v>Assets</v>
          </cell>
          <cell r="H577" t="str">
            <v>001L</v>
          </cell>
          <cell r="I577" t="str">
            <v>Non Current Assets</v>
          </cell>
          <cell r="J577" t="str">
            <v>001K</v>
          </cell>
          <cell r="K577" t="str">
            <v>Non-Current Assets</v>
          </cell>
          <cell r="L577" t="str">
            <v>001J</v>
          </cell>
          <cell r="M577" t="str">
            <v>Non Current Assets</v>
          </cell>
          <cell r="N577" t="str">
            <v>001I</v>
          </cell>
          <cell r="O577" t="str">
            <v>Intangible assets</v>
          </cell>
        </row>
        <row r="578">
          <cell r="A578" t="str">
            <v>0530</v>
          </cell>
          <cell r="B578" t="str">
            <v>Patents Impairment to RR Amrt</v>
          </cell>
          <cell r="C578" t="str">
            <v>TOTA</v>
          </cell>
          <cell r="D578" t="str">
            <v>BALS</v>
          </cell>
          <cell r="E578" t="str">
            <v>BALANCE SHEET</v>
          </cell>
          <cell r="F578" t="str">
            <v>001M</v>
          </cell>
          <cell r="G578" t="str">
            <v>Assets</v>
          </cell>
          <cell r="H578" t="str">
            <v>001L</v>
          </cell>
          <cell r="I578" t="str">
            <v>Non Current Assets</v>
          </cell>
          <cell r="J578" t="str">
            <v>001K</v>
          </cell>
          <cell r="K578" t="str">
            <v>Non-Current Assets</v>
          </cell>
          <cell r="L578" t="str">
            <v>001J</v>
          </cell>
          <cell r="M578" t="str">
            <v>Non Current Assets</v>
          </cell>
          <cell r="N578" t="str">
            <v>001I</v>
          </cell>
          <cell r="O578" t="str">
            <v>Intangible assets</v>
          </cell>
        </row>
        <row r="579">
          <cell r="A579" t="str">
            <v>0531</v>
          </cell>
          <cell r="B579" t="str">
            <v>Purch Intangible FA Addns Gr</v>
          </cell>
          <cell r="C579" t="str">
            <v>TOTA</v>
          </cell>
          <cell r="D579" t="str">
            <v>BALS</v>
          </cell>
          <cell r="E579" t="str">
            <v>BALANCE SHEET</v>
          </cell>
          <cell r="F579" t="str">
            <v>001M</v>
          </cell>
          <cell r="G579" t="str">
            <v>Assets</v>
          </cell>
          <cell r="H579" t="str">
            <v>001L</v>
          </cell>
          <cell r="I579" t="str">
            <v>Non Current Assets</v>
          </cell>
          <cell r="J579" t="str">
            <v>001K</v>
          </cell>
          <cell r="K579" t="str">
            <v>Non-Current Assets</v>
          </cell>
          <cell r="L579" t="str">
            <v>001J</v>
          </cell>
          <cell r="M579" t="str">
            <v>Non Current Assets</v>
          </cell>
          <cell r="N579" t="str">
            <v>001I</v>
          </cell>
          <cell r="O579" t="str">
            <v>Intangible assets</v>
          </cell>
        </row>
        <row r="580">
          <cell r="A580" t="str">
            <v>0532</v>
          </cell>
          <cell r="B580" t="str">
            <v>Patents  Revaluations Amortisation</v>
          </cell>
          <cell r="C580" t="str">
            <v>TOTA</v>
          </cell>
          <cell r="D580" t="str">
            <v>BALS</v>
          </cell>
          <cell r="E580" t="str">
            <v>BALANCE SHEET</v>
          </cell>
          <cell r="F580" t="str">
            <v>001M</v>
          </cell>
          <cell r="G580" t="str">
            <v>Assets</v>
          </cell>
          <cell r="H580" t="str">
            <v>001L</v>
          </cell>
          <cell r="I580" t="str">
            <v>Non Current Assets</v>
          </cell>
          <cell r="J580" t="str">
            <v>001K</v>
          </cell>
          <cell r="K580" t="str">
            <v>Non-Current Assets</v>
          </cell>
          <cell r="L580" t="str">
            <v>001J</v>
          </cell>
          <cell r="M580" t="str">
            <v>Non Current Assets</v>
          </cell>
          <cell r="N580" t="str">
            <v>001I</v>
          </cell>
          <cell r="O580" t="str">
            <v>Intangible assets</v>
          </cell>
        </row>
        <row r="581">
          <cell r="A581" t="str">
            <v>0533</v>
          </cell>
          <cell r="B581" t="str">
            <v>Patents Reclassifications Amortisation</v>
          </cell>
          <cell r="C581" t="str">
            <v>TOTA</v>
          </cell>
          <cell r="D581" t="str">
            <v>BALS</v>
          </cell>
          <cell r="E581" t="str">
            <v>BALANCE SHEET</v>
          </cell>
          <cell r="F581" t="str">
            <v>001M</v>
          </cell>
          <cell r="G581" t="str">
            <v>Assets</v>
          </cell>
          <cell r="H581" t="str">
            <v>001L</v>
          </cell>
          <cell r="I581" t="str">
            <v>Non Current Assets</v>
          </cell>
          <cell r="J581" t="str">
            <v>001K</v>
          </cell>
          <cell r="K581" t="str">
            <v>Non-Current Assets</v>
          </cell>
          <cell r="L581" t="str">
            <v>001J</v>
          </cell>
          <cell r="M581" t="str">
            <v>Non Current Assets</v>
          </cell>
          <cell r="N581" t="str">
            <v>001I</v>
          </cell>
          <cell r="O581" t="str">
            <v>Intangible assets</v>
          </cell>
        </row>
        <row r="582">
          <cell r="A582" t="str">
            <v>0534</v>
          </cell>
          <cell r="B582" t="str">
            <v>PatentsTransfers Amortisation - AHFS</v>
          </cell>
          <cell r="C582" t="str">
            <v>TOTA</v>
          </cell>
          <cell r="D582" t="str">
            <v>BALS</v>
          </cell>
          <cell r="E582" t="str">
            <v>BALANCE SHEET</v>
          </cell>
          <cell r="F582" t="str">
            <v>001M</v>
          </cell>
          <cell r="G582" t="str">
            <v>Assets</v>
          </cell>
          <cell r="H582" t="str">
            <v>NMAL</v>
          </cell>
          <cell r="I582" t="str">
            <v>Not currently mapped - Assets</v>
          </cell>
          <cell r="J582" t="str">
            <v>NMAK</v>
          </cell>
          <cell r="K582" t="str">
            <v>Not currently mapped - Assets</v>
          </cell>
          <cell r="L582" t="str">
            <v>NMAJ</v>
          </cell>
          <cell r="M582" t="str">
            <v>Not currently mapped - Assets</v>
          </cell>
          <cell r="N582" t="str">
            <v>NMAI</v>
          </cell>
          <cell r="O582" t="str">
            <v>Not currently mapped - Assets</v>
          </cell>
        </row>
        <row r="583">
          <cell r="A583" t="str">
            <v>0535</v>
          </cell>
          <cell r="B583" t="str">
            <v>Patents Disposal Amortisation</v>
          </cell>
          <cell r="C583" t="str">
            <v>TOTA</v>
          </cell>
          <cell r="D583" t="str">
            <v>BALS</v>
          </cell>
          <cell r="E583" t="str">
            <v>BALANCE SHEET</v>
          </cell>
          <cell r="F583" t="str">
            <v>001M</v>
          </cell>
          <cell r="G583" t="str">
            <v>Assets</v>
          </cell>
          <cell r="H583" t="str">
            <v>001L</v>
          </cell>
          <cell r="I583" t="str">
            <v>Non Current Assets</v>
          </cell>
          <cell r="J583" t="str">
            <v>001K</v>
          </cell>
          <cell r="K583" t="str">
            <v>Non-Current Assets</v>
          </cell>
          <cell r="L583" t="str">
            <v>001J</v>
          </cell>
          <cell r="M583" t="str">
            <v>Non Current Assets</v>
          </cell>
          <cell r="N583" t="str">
            <v>001I</v>
          </cell>
          <cell r="O583" t="str">
            <v>Intangible assets</v>
          </cell>
        </row>
        <row r="584">
          <cell r="A584" t="str">
            <v>0536</v>
          </cell>
          <cell r="B584" t="str">
            <v>Patents Impairment to IE Reversal Amrt</v>
          </cell>
          <cell r="C584" t="str">
            <v>TOTA</v>
          </cell>
          <cell r="D584" t="str">
            <v>BALS</v>
          </cell>
          <cell r="E584" t="str">
            <v>BALANCE SHEET</v>
          </cell>
          <cell r="F584" t="str">
            <v>001M</v>
          </cell>
          <cell r="G584" t="str">
            <v>Assets</v>
          </cell>
          <cell r="H584" t="str">
            <v>001L</v>
          </cell>
          <cell r="I584" t="str">
            <v>Non Current Assets</v>
          </cell>
          <cell r="J584" t="str">
            <v>001K</v>
          </cell>
          <cell r="K584" t="str">
            <v>Non-Current Assets</v>
          </cell>
          <cell r="L584" t="str">
            <v>001J</v>
          </cell>
          <cell r="M584" t="str">
            <v>Non Current Assets</v>
          </cell>
          <cell r="N584" t="str">
            <v>001I</v>
          </cell>
          <cell r="O584" t="str">
            <v>Intangible assets</v>
          </cell>
        </row>
        <row r="585">
          <cell r="A585" t="str">
            <v>0537</v>
          </cell>
          <cell r="B585" t="str">
            <v>Patents Impairment to RR Reversal Amrt</v>
          </cell>
          <cell r="C585" t="str">
            <v>TOTA</v>
          </cell>
          <cell r="D585" t="str">
            <v>BALS</v>
          </cell>
          <cell r="E585" t="str">
            <v>BALANCE SHEET</v>
          </cell>
          <cell r="F585" t="str">
            <v>001M</v>
          </cell>
          <cell r="G585" t="str">
            <v>Assets</v>
          </cell>
          <cell r="H585" t="str">
            <v>001L</v>
          </cell>
          <cell r="I585" t="str">
            <v>Non Current Assets</v>
          </cell>
          <cell r="J585" t="str">
            <v>001K</v>
          </cell>
          <cell r="K585" t="str">
            <v>Non-Current Assets</v>
          </cell>
          <cell r="L585" t="str">
            <v>001J</v>
          </cell>
          <cell r="M585" t="str">
            <v>Non Current Assets</v>
          </cell>
          <cell r="N585" t="str">
            <v>001I</v>
          </cell>
          <cell r="O585" t="str">
            <v>Intangible assets</v>
          </cell>
        </row>
        <row r="586">
          <cell r="A586" t="str">
            <v>0538</v>
          </cell>
          <cell r="B586" t="str">
            <v>Patents Impairments to IE Reversal</v>
          </cell>
          <cell r="C586" t="str">
            <v>TOTA</v>
          </cell>
          <cell r="D586" t="str">
            <v>BALS</v>
          </cell>
          <cell r="E586" t="str">
            <v>BALANCE SHEET</v>
          </cell>
          <cell r="F586" t="str">
            <v>001M</v>
          </cell>
          <cell r="G586" t="str">
            <v>Assets</v>
          </cell>
          <cell r="H586" t="str">
            <v>001L</v>
          </cell>
          <cell r="I586" t="str">
            <v>Non Current Assets</v>
          </cell>
          <cell r="J586" t="str">
            <v>001K</v>
          </cell>
          <cell r="K586" t="str">
            <v>Non-Current Assets</v>
          </cell>
          <cell r="L586" t="str">
            <v>001J</v>
          </cell>
          <cell r="M586" t="str">
            <v>Non Current Assets</v>
          </cell>
          <cell r="N586" t="str">
            <v>001I</v>
          </cell>
          <cell r="O586" t="str">
            <v>Intangible assets</v>
          </cell>
        </row>
        <row r="587">
          <cell r="A587" t="str">
            <v>0539</v>
          </cell>
          <cell r="B587" t="str">
            <v>Patents Impairments to RR Reversal</v>
          </cell>
          <cell r="C587" t="str">
            <v>TOTA</v>
          </cell>
          <cell r="D587" t="str">
            <v>BALS</v>
          </cell>
          <cell r="E587" t="str">
            <v>BALANCE SHEET</v>
          </cell>
          <cell r="F587" t="str">
            <v>001M</v>
          </cell>
          <cell r="G587" t="str">
            <v>Assets</v>
          </cell>
          <cell r="H587" t="str">
            <v>001L</v>
          </cell>
          <cell r="I587" t="str">
            <v>Non Current Assets</v>
          </cell>
          <cell r="J587" t="str">
            <v>001K</v>
          </cell>
          <cell r="K587" t="str">
            <v>Non-Current Assets</v>
          </cell>
          <cell r="L587" t="str">
            <v>001J</v>
          </cell>
          <cell r="M587" t="str">
            <v>Non Current Assets</v>
          </cell>
          <cell r="N587" t="str">
            <v>001I</v>
          </cell>
          <cell r="O587" t="str">
            <v>Intangible assets</v>
          </cell>
        </row>
        <row r="588">
          <cell r="A588" t="str">
            <v>0540</v>
          </cell>
          <cell r="B588" t="str">
            <v>Software Lice GBV B/F</v>
          </cell>
          <cell r="C588" t="str">
            <v>TOTA</v>
          </cell>
          <cell r="D588" t="str">
            <v>BALS</v>
          </cell>
          <cell r="E588" t="str">
            <v>BALANCE SHEET</v>
          </cell>
          <cell r="F588" t="str">
            <v>001M</v>
          </cell>
          <cell r="G588" t="str">
            <v>Assets</v>
          </cell>
          <cell r="H588" t="str">
            <v>001L</v>
          </cell>
          <cell r="I588" t="str">
            <v>Non Current Assets</v>
          </cell>
          <cell r="J588" t="str">
            <v>001K</v>
          </cell>
          <cell r="K588" t="str">
            <v>Non-Current Assets</v>
          </cell>
          <cell r="L588" t="str">
            <v>001J</v>
          </cell>
          <cell r="M588" t="str">
            <v>Non Current Assets</v>
          </cell>
          <cell r="N588" t="str">
            <v>001I</v>
          </cell>
          <cell r="O588" t="str">
            <v>Intangible assets</v>
          </cell>
        </row>
        <row r="589">
          <cell r="A589" t="str">
            <v>0541</v>
          </cell>
          <cell r="B589" t="str">
            <v>Software  Lice Intang Additions</v>
          </cell>
          <cell r="C589" t="str">
            <v>TOTA</v>
          </cell>
          <cell r="D589" t="str">
            <v>BALS</v>
          </cell>
          <cell r="E589" t="str">
            <v>BALANCE SHEET</v>
          </cell>
          <cell r="F589" t="str">
            <v>001M</v>
          </cell>
          <cell r="G589" t="str">
            <v>Assets</v>
          </cell>
          <cell r="H589" t="str">
            <v>001L</v>
          </cell>
          <cell r="I589" t="str">
            <v>Non Current Assets</v>
          </cell>
          <cell r="J589" t="str">
            <v>001K</v>
          </cell>
          <cell r="K589" t="str">
            <v>Non-Current Assets</v>
          </cell>
          <cell r="L589" t="str">
            <v>001J</v>
          </cell>
          <cell r="M589" t="str">
            <v>Non Current Assets</v>
          </cell>
          <cell r="N589" t="str">
            <v>001I</v>
          </cell>
          <cell r="O589" t="str">
            <v>Intangible assets</v>
          </cell>
        </row>
        <row r="590">
          <cell r="A590" t="str">
            <v>0542</v>
          </cell>
          <cell r="B590" t="str">
            <v>Software Lice Disposal</v>
          </cell>
          <cell r="C590" t="str">
            <v>TOTA</v>
          </cell>
          <cell r="D590" t="str">
            <v>BALS</v>
          </cell>
          <cell r="E590" t="str">
            <v>BALANCE SHEET</v>
          </cell>
          <cell r="F590" t="str">
            <v>001M</v>
          </cell>
          <cell r="G590" t="str">
            <v>Assets</v>
          </cell>
          <cell r="H590" t="str">
            <v>001L</v>
          </cell>
          <cell r="I590" t="str">
            <v>Non Current Assets</v>
          </cell>
          <cell r="J590" t="str">
            <v>001K</v>
          </cell>
          <cell r="K590" t="str">
            <v>Non-Current Assets</v>
          </cell>
          <cell r="L590" t="str">
            <v>001J</v>
          </cell>
          <cell r="M590" t="str">
            <v>Non Current Assets</v>
          </cell>
          <cell r="N590" t="str">
            <v>001I</v>
          </cell>
          <cell r="O590" t="str">
            <v>Intangible assets</v>
          </cell>
        </row>
        <row r="591">
          <cell r="A591" t="str">
            <v>0543</v>
          </cell>
          <cell r="B591" t="str">
            <v>Software License Impairment to RR</v>
          </cell>
          <cell r="C591" t="str">
            <v>TOTA</v>
          </cell>
          <cell r="D591" t="str">
            <v>BALS</v>
          </cell>
          <cell r="E591" t="str">
            <v>BALANCE SHEET</v>
          </cell>
          <cell r="F591" t="str">
            <v>001M</v>
          </cell>
          <cell r="G591" t="str">
            <v>Assets</v>
          </cell>
          <cell r="H591" t="str">
            <v>001L</v>
          </cell>
          <cell r="I591" t="str">
            <v>Non Current Assets</v>
          </cell>
          <cell r="J591" t="str">
            <v>001K</v>
          </cell>
          <cell r="K591" t="str">
            <v>Non-Current Assets</v>
          </cell>
          <cell r="L591" t="str">
            <v>001J</v>
          </cell>
          <cell r="M591" t="str">
            <v>Non Current Assets</v>
          </cell>
          <cell r="N591" t="str">
            <v>001I</v>
          </cell>
          <cell r="O591" t="str">
            <v>Intangible assets</v>
          </cell>
        </row>
        <row r="592">
          <cell r="A592" t="str">
            <v>0544</v>
          </cell>
          <cell r="B592" t="str">
            <v>Software Lice Reclass Intang</v>
          </cell>
          <cell r="C592" t="str">
            <v>TOTA</v>
          </cell>
          <cell r="D592" t="str">
            <v>BALS</v>
          </cell>
          <cell r="E592" t="str">
            <v>BALANCE SHEET</v>
          </cell>
          <cell r="F592" t="str">
            <v>001M</v>
          </cell>
          <cell r="G592" t="str">
            <v>Assets</v>
          </cell>
          <cell r="H592" t="str">
            <v>001L</v>
          </cell>
          <cell r="I592" t="str">
            <v>Non Current Assets</v>
          </cell>
          <cell r="J592" t="str">
            <v>001K</v>
          </cell>
          <cell r="K592" t="str">
            <v>Non-Current Assets</v>
          </cell>
          <cell r="L592" t="str">
            <v>001J</v>
          </cell>
          <cell r="M592" t="str">
            <v>Non Current Assets</v>
          </cell>
          <cell r="N592" t="str">
            <v>001I</v>
          </cell>
          <cell r="O592" t="str">
            <v>Intangible assets</v>
          </cell>
        </row>
        <row r="593">
          <cell r="A593" t="str">
            <v>0545</v>
          </cell>
          <cell r="B593" t="str">
            <v>Software Lice Trfrs HoS disp Intang</v>
          </cell>
          <cell r="C593" t="str">
            <v>TOTA</v>
          </cell>
          <cell r="D593" t="str">
            <v>BALS</v>
          </cell>
          <cell r="E593" t="str">
            <v>BALANCE SHEET</v>
          </cell>
          <cell r="F593" t="str">
            <v>001M</v>
          </cell>
          <cell r="G593" t="str">
            <v>Assets</v>
          </cell>
          <cell r="H593" t="str">
            <v>001L</v>
          </cell>
          <cell r="I593" t="str">
            <v>Non Current Assets</v>
          </cell>
          <cell r="J593" t="str">
            <v>001K</v>
          </cell>
          <cell r="K593" t="str">
            <v>Non-Current Assets</v>
          </cell>
          <cell r="L593" t="str">
            <v>001J</v>
          </cell>
          <cell r="M593" t="str">
            <v>Non Current Assets</v>
          </cell>
          <cell r="N593" t="str">
            <v>001I</v>
          </cell>
          <cell r="O593" t="str">
            <v>Intangible assets</v>
          </cell>
        </row>
        <row r="594">
          <cell r="A594" t="str">
            <v>0546</v>
          </cell>
          <cell r="B594" t="str">
            <v>CompSwrPrch Impairments</v>
          </cell>
          <cell r="C594" t="str">
            <v>TOTA</v>
          </cell>
          <cell r="D594" t="str">
            <v>BALS</v>
          </cell>
          <cell r="E594" t="str">
            <v>BALANCE SHEET</v>
          </cell>
          <cell r="F594" t="str">
            <v>001M</v>
          </cell>
          <cell r="G594" t="str">
            <v>Assets</v>
          </cell>
          <cell r="H594" t="str">
            <v>001L</v>
          </cell>
          <cell r="I594" t="str">
            <v>Non Current Assets</v>
          </cell>
          <cell r="J594" t="str">
            <v>001K</v>
          </cell>
          <cell r="K594" t="str">
            <v>Non-Current Assets</v>
          </cell>
          <cell r="L594" t="str">
            <v>001J</v>
          </cell>
          <cell r="M594" t="str">
            <v>Non Current Assets</v>
          </cell>
          <cell r="N594" t="str">
            <v>001I</v>
          </cell>
          <cell r="O594" t="str">
            <v>Intangible assets</v>
          </cell>
        </row>
        <row r="595">
          <cell r="A595" t="str">
            <v>0547</v>
          </cell>
          <cell r="B595" t="str">
            <v>Software Lice Intangibles - Revaluations</v>
          </cell>
          <cell r="C595" t="str">
            <v>TOTA</v>
          </cell>
          <cell r="D595" t="str">
            <v>BALS</v>
          </cell>
          <cell r="E595" t="str">
            <v>BALANCE SHEET</v>
          </cell>
          <cell r="F595" t="str">
            <v>001M</v>
          </cell>
          <cell r="G595" t="str">
            <v>Assets</v>
          </cell>
          <cell r="H595" t="str">
            <v>001L</v>
          </cell>
          <cell r="I595" t="str">
            <v>Non Current Assets</v>
          </cell>
          <cell r="J595" t="str">
            <v>001K</v>
          </cell>
          <cell r="K595" t="str">
            <v>Non-Current Assets</v>
          </cell>
          <cell r="L595" t="str">
            <v>001J</v>
          </cell>
          <cell r="M595" t="str">
            <v>Non Current Assets</v>
          </cell>
          <cell r="N595" t="str">
            <v>001I</v>
          </cell>
          <cell r="O595" t="str">
            <v>Intangible assets</v>
          </cell>
        </row>
        <row r="596">
          <cell r="A596" t="str">
            <v>0548</v>
          </cell>
          <cell r="B596" t="str">
            <v>Software  licences (Pur) - GC - Impairments to Op Expenses</v>
          </cell>
          <cell r="C596" t="str">
            <v>TOTA</v>
          </cell>
          <cell r="D596" t="str">
            <v>BALS</v>
          </cell>
          <cell r="E596" t="str">
            <v>BALANCE SHEET</v>
          </cell>
          <cell r="F596" t="str">
            <v>001M</v>
          </cell>
          <cell r="G596" t="str">
            <v>Assets</v>
          </cell>
          <cell r="H596" t="str">
            <v>001L</v>
          </cell>
          <cell r="I596" t="str">
            <v>Non Current Assets</v>
          </cell>
          <cell r="J596" t="str">
            <v>001K</v>
          </cell>
          <cell r="K596" t="str">
            <v>Non-Current Assets</v>
          </cell>
          <cell r="L596" t="str">
            <v>001J</v>
          </cell>
          <cell r="M596" t="str">
            <v>Non Current Assets</v>
          </cell>
          <cell r="N596" t="str">
            <v>001I</v>
          </cell>
          <cell r="O596" t="str">
            <v>Intangible assets</v>
          </cell>
        </row>
        <row r="597">
          <cell r="A597" t="str">
            <v>0549</v>
          </cell>
          <cell r="B597" t="str">
            <v>Software License Impairment to IE Reversal</v>
          </cell>
          <cell r="C597" t="str">
            <v>TOTA</v>
          </cell>
          <cell r="D597" t="str">
            <v>BALS</v>
          </cell>
          <cell r="E597" t="str">
            <v>BALANCE SHEET</v>
          </cell>
          <cell r="F597" t="str">
            <v>001M</v>
          </cell>
          <cell r="G597" t="str">
            <v>Assets</v>
          </cell>
          <cell r="H597" t="str">
            <v>001L</v>
          </cell>
          <cell r="I597" t="str">
            <v>Non Current Assets</v>
          </cell>
          <cell r="J597" t="str">
            <v>001K</v>
          </cell>
          <cell r="K597" t="str">
            <v>Non-Current Assets</v>
          </cell>
          <cell r="L597" t="str">
            <v>001J</v>
          </cell>
          <cell r="M597" t="str">
            <v>Non Current Assets</v>
          </cell>
          <cell r="N597" t="str">
            <v>001I</v>
          </cell>
          <cell r="O597" t="str">
            <v>Intangible assets</v>
          </cell>
        </row>
        <row r="598">
          <cell r="A598" t="str">
            <v>054A</v>
          </cell>
          <cell r="B598" t="str">
            <v>Software License Impairment to RR Reversal</v>
          </cell>
          <cell r="C598" t="str">
            <v>TOTA</v>
          </cell>
          <cell r="D598" t="str">
            <v>BALS</v>
          </cell>
          <cell r="E598" t="str">
            <v>BALANCE SHEET</v>
          </cell>
          <cell r="F598" t="str">
            <v>001M</v>
          </cell>
          <cell r="G598" t="str">
            <v>Assets</v>
          </cell>
          <cell r="H598" t="str">
            <v>001L</v>
          </cell>
          <cell r="I598" t="str">
            <v>Non Current Assets</v>
          </cell>
          <cell r="J598" t="str">
            <v>001K</v>
          </cell>
          <cell r="K598" t="str">
            <v>Non-Current Assets</v>
          </cell>
          <cell r="L598" t="str">
            <v>001J</v>
          </cell>
          <cell r="M598" t="str">
            <v>Non Current Assets</v>
          </cell>
          <cell r="N598" t="str">
            <v>001I</v>
          </cell>
          <cell r="O598" t="str">
            <v>Intangible assets</v>
          </cell>
        </row>
        <row r="599">
          <cell r="A599" t="str">
            <v>0550</v>
          </cell>
          <cell r="B599" t="str">
            <v>Software Lice Accum Amort B/F</v>
          </cell>
          <cell r="C599" t="str">
            <v>TOTA</v>
          </cell>
          <cell r="D599" t="str">
            <v>BALS</v>
          </cell>
          <cell r="E599" t="str">
            <v>BALANCE SHEET</v>
          </cell>
          <cell r="F599" t="str">
            <v>001M</v>
          </cell>
          <cell r="G599" t="str">
            <v>Assets</v>
          </cell>
          <cell r="H599" t="str">
            <v>001L</v>
          </cell>
          <cell r="I599" t="str">
            <v>Non Current Assets</v>
          </cell>
          <cell r="J599" t="str">
            <v>001K</v>
          </cell>
          <cell r="K599" t="str">
            <v>Non-Current Assets</v>
          </cell>
          <cell r="L599" t="str">
            <v>001J</v>
          </cell>
          <cell r="M599" t="str">
            <v>Non Current Assets</v>
          </cell>
          <cell r="N599" t="str">
            <v>001I</v>
          </cell>
          <cell r="O599" t="str">
            <v>Intangible assets</v>
          </cell>
        </row>
        <row r="600">
          <cell r="A600" t="str">
            <v>0551</v>
          </cell>
          <cell r="B600" t="str">
            <v>Software Lice Current Amort</v>
          </cell>
          <cell r="C600" t="str">
            <v>TOTA</v>
          </cell>
          <cell r="D600" t="str">
            <v>BALS</v>
          </cell>
          <cell r="E600" t="str">
            <v>BALANCE SHEET</v>
          </cell>
          <cell r="F600" t="str">
            <v>001M</v>
          </cell>
          <cell r="G600" t="str">
            <v>Assets</v>
          </cell>
          <cell r="H600" t="str">
            <v>001L</v>
          </cell>
          <cell r="I600" t="str">
            <v>Non Current Assets</v>
          </cell>
          <cell r="J600" t="str">
            <v>001K</v>
          </cell>
          <cell r="K600" t="str">
            <v>Non-Current Assets</v>
          </cell>
          <cell r="L600" t="str">
            <v>001J</v>
          </cell>
          <cell r="M600" t="str">
            <v>Non Current Assets</v>
          </cell>
          <cell r="N600" t="str">
            <v>001I</v>
          </cell>
          <cell r="O600" t="str">
            <v>Intangible assets</v>
          </cell>
        </row>
        <row r="601">
          <cell r="A601" t="str">
            <v>0552</v>
          </cell>
          <cell r="B601" t="str">
            <v>Software Lice Disposal Amort</v>
          </cell>
          <cell r="C601" t="str">
            <v>TOTA</v>
          </cell>
          <cell r="D601" t="str">
            <v>BALS</v>
          </cell>
          <cell r="E601" t="str">
            <v>BALANCE SHEET</v>
          </cell>
          <cell r="F601" t="str">
            <v>001M</v>
          </cell>
          <cell r="G601" t="str">
            <v>Assets</v>
          </cell>
          <cell r="H601" t="str">
            <v>001L</v>
          </cell>
          <cell r="I601" t="str">
            <v>Non Current Assets</v>
          </cell>
          <cell r="J601" t="str">
            <v>001K</v>
          </cell>
          <cell r="K601" t="str">
            <v>Non-Current Assets</v>
          </cell>
          <cell r="L601" t="str">
            <v>001J</v>
          </cell>
          <cell r="M601" t="str">
            <v>Non Current Assets</v>
          </cell>
          <cell r="N601" t="str">
            <v>001I</v>
          </cell>
          <cell r="O601" t="str">
            <v>Intangible assets</v>
          </cell>
        </row>
        <row r="602">
          <cell r="A602" t="str">
            <v>0553</v>
          </cell>
          <cell r="B602" t="str">
            <v>Software License Impairment to RR Dep</v>
          </cell>
          <cell r="C602" t="str">
            <v>TOTA</v>
          </cell>
          <cell r="D602" t="str">
            <v>BALS</v>
          </cell>
          <cell r="E602" t="str">
            <v>BALANCE SHEET</v>
          </cell>
          <cell r="F602" t="str">
            <v>001M</v>
          </cell>
          <cell r="G602" t="str">
            <v>Assets</v>
          </cell>
          <cell r="H602" t="str">
            <v>001L</v>
          </cell>
          <cell r="I602" t="str">
            <v>Non Current Assets</v>
          </cell>
          <cell r="J602" t="str">
            <v>001K</v>
          </cell>
          <cell r="K602" t="str">
            <v>Non-Current Assets</v>
          </cell>
          <cell r="L602" t="str">
            <v>001J</v>
          </cell>
          <cell r="M602" t="str">
            <v>Non Current Assets</v>
          </cell>
          <cell r="N602" t="str">
            <v>001I</v>
          </cell>
          <cell r="O602" t="str">
            <v>Intangible assets</v>
          </cell>
        </row>
        <row r="603">
          <cell r="A603" t="str">
            <v>0554</v>
          </cell>
          <cell r="B603" t="str">
            <v>Software Lice Reclass Amort Intang</v>
          </cell>
          <cell r="C603" t="str">
            <v>TOTA</v>
          </cell>
          <cell r="D603" t="str">
            <v>BALS</v>
          </cell>
          <cell r="E603" t="str">
            <v>BALANCE SHEET</v>
          </cell>
          <cell r="F603" t="str">
            <v>001M</v>
          </cell>
          <cell r="G603" t="str">
            <v>Assets</v>
          </cell>
          <cell r="H603" t="str">
            <v>001L</v>
          </cell>
          <cell r="I603" t="str">
            <v>Non Current Assets</v>
          </cell>
          <cell r="J603" t="str">
            <v>001K</v>
          </cell>
          <cell r="K603" t="str">
            <v>Non-Current Assets</v>
          </cell>
          <cell r="L603" t="str">
            <v>001J</v>
          </cell>
          <cell r="M603" t="str">
            <v>Non Current Assets</v>
          </cell>
          <cell r="N603" t="str">
            <v>001I</v>
          </cell>
          <cell r="O603" t="str">
            <v>Intangible assets</v>
          </cell>
        </row>
        <row r="604">
          <cell r="A604" t="str">
            <v>0555</v>
          </cell>
          <cell r="B604" t="str">
            <v>Software Lice Transfers Amort Intang</v>
          </cell>
          <cell r="C604" t="str">
            <v>TOTA</v>
          </cell>
          <cell r="D604" t="str">
            <v>BALS</v>
          </cell>
          <cell r="E604" t="str">
            <v>BALANCE SHEET</v>
          </cell>
          <cell r="F604" t="str">
            <v>001M</v>
          </cell>
          <cell r="G604" t="str">
            <v>Assets</v>
          </cell>
          <cell r="H604" t="str">
            <v>001L</v>
          </cell>
          <cell r="I604" t="str">
            <v>Non Current Assets</v>
          </cell>
          <cell r="J604" t="str">
            <v>001K</v>
          </cell>
          <cell r="K604" t="str">
            <v>Non-Current Assets</v>
          </cell>
          <cell r="L604" t="str">
            <v>001J</v>
          </cell>
          <cell r="M604" t="str">
            <v>Non Current Assets</v>
          </cell>
          <cell r="N604" t="str">
            <v>001I</v>
          </cell>
          <cell r="O604" t="str">
            <v>Intangible assets</v>
          </cell>
        </row>
        <row r="605">
          <cell r="A605" t="str">
            <v>0556</v>
          </cell>
          <cell r="B605" t="str">
            <v>Software Lice Impairment Amort</v>
          </cell>
          <cell r="C605" t="str">
            <v>TOTA</v>
          </cell>
          <cell r="D605" t="str">
            <v>BALS</v>
          </cell>
          <cell r="E605" t="str">
            <v>BALANCE SHEET</v>
          </cell>
          <cell r="F605" t="str">
            <v>001M</v>
          </cell>
          <cell r="G605" t="str">
            <v>Assets</v>
          </cell>
          <cell r="H605" t="str">
            <v>001L</v>
          </cell>
          <cell r="I605" t="str">
            <v>Non Current Assets</v>
          </cell>
          <cell r="J605" t="str">
            <v>001K</v>
          </cell>
          <cell r="K605" t="str">
            <v>Non-Current Assets</v>
          </cell>
          <cell r="L605" t="str">
            <v>001J</v>
          </cell>
          <cell r="M605" t="str">
            <v>Non Current Assets</v>
          </cell>
          <cell r="N605" t="str">
            <v>001I</v>
          </cell>
          <cell r="O605" t="str">
            <v>Intangible assets</v>
          </cell>
        </row>
        <row r="606">
          <cell r="A606" t="str">
            <v>0557</v>
          </cell>
          <cell r="B606" t="str">
            <v>Software IndexationDep Intang</v>
          </cell>
          <cell r="C606" t="str">
            <v>TOTA</v>
          </cell>
          <cell r="D606" t="str">
            <v>BALS</v>
          </cell>
          <cell r="E606" t="str">
            <v>BALANCE SHEET</v>
          </cell>
          <cell r="F606" t="str">
            <v>001M</v>
          </cell>
          <cell r="G606" t="str">
            <v>Assets</v>
          </cell>
          <cell r="H606" t="str">
            <v>001L</v>
          </cell>
          <cell r="I606" t="str">
            <v>Non Current Assets</v>
          </cell>
          <cell r="J606" t="str">
            <v>001K</v>
          </cell>
          <cell r="K606" t="str">
            <v>Non-Current Assets</v>
          </cell>
          <cell r="L606" t="str">
            <v>001J</v>
          </cell>
          <cell r="M606" t="str">
            <v>Non Current Assets</v>
          </cell>
          <cell r="N606" t="str">
            <v>001I</v>
          </cell>
          <cell r="O606" t="str">
            <v>Intangible assets</v>
          </cell>
        </row>
        <row r="607">
          <cell r="A607" t="str">
            <v>0558</v>
          </cell>
          <cell r="B607" t="str">
            <v>Software  licences (Pur) - Amortisation - Impairment to Op Expens</v>
          </cell>
          <cell r="C607" t="str">
            <v>TOTA</v>
          </cell>
          <cell r="D607" t="str">
            <v>BALS</v>
          </cell>
          <cell r="E607" t="str">
            <v>BALANCE SHEET</v>
          </cell>
          <cell r="F607" t="str">
            <v>001M</v>
          </cell>
          <cell r="G607" t="str">
            <v>Assets</v>
          </cell>
          <cell r="H607" t="str">
            <v>001L</v>
          </cell>
          <cell r="I607" t="str">
            <v>Non Current Assets</v>
          </cell>
          <cell r="J607" t="str">
            <v>001K</v>
          </cell>
          <cell r="K607" t="str">
            <v>Non-Current Assets</v>
          </cell>
          <cell r="L607" t="str">
            <v>001J</v>
          </cell>
          <cell r="M607" t="str">
            <v>Non Current Assets</v>
          </cell>
          <cell r="N607" t="str">
            <v>001I</v>
          </cell>
          <cell r="O607" t="str">
            <v>Intangible assets</v>
          </cell>
        </row>
        <row r="608">
          <cell r="A608" t="str">
            <v>0559</v>
          </cell>
          <cell r="B608" t="str">
            <v>Software License Impairment to IE Reversal Amrt</v>
          </cell>
          <cell r="C608" t="str">
            <v>TOTA</v>
          </cell>
          <cell r="D608" t="str">
            <v>BALS</v>
          </cell>
          <cell r="E608" t="str">
            <v>BALANCE SHEET</v>
          </cell>
          <cell r="F608" t="str">
            <v>001M</v>
          </cell>
          <cell r="G608" t="str">
            <v>Assets</v>
          </cell>
          <cell r="H608" t="str">
            <v>001L</v>
          </cell>
          <cell r="I608" t="str">
            <v>Non Current Assets</v>
          </cell>
          <cell r="J608" t="str">
            <v>001K</v>
          </cell>
          <cell r="K608" t="str">
            <v>Non-Current Assets</v>
          </cell>
          <cell r="L608" t="str">
            <v>001J</v>
          </cell>
          <cell r="M608" t="str">
            <v>Non Current Assets</v>
          </cell>
          <cell r="N608" t="str">
            <v>001I</v>
          </cell>
          <cell r="O608" t="str">
            <v>Intangible assets</v>
          </cell>
        </row>
        <row r="609">
          <cell r="A609" t="str">
            <v>055A</v>
          </cell>
          <cell r="B609" t="str">
            <v>Software License Impairment to RR Reversal Amrt</v>
          </cell>
          <cell r="C609" t="str">
            <v>TOTA</v>
          </cell>
          <cell r="D609" t="str">
            <v>BALS</v>
          </cell>
          <cell r="E609" t="str">
            <v>BALANCE SHEET</v>
          </cell>
          <cell r="F609" t="str">
            <v>001M</v>
          </cell>
          <cell r="G609" t="str">
            <v>Assets</v>
          </cell>
          <cell r="H609" t="str">
            <v>001L</v>
          </cell>
          <cell r="I609" t="str">
            <v>Non Current Assets</v>
          </cell>
          <cell r="J609" t="str">
            <v>001K</v>
          </cell>
          <cell r="K609" t="str">
            <v>Non-Current Assets</v>
          </cell>
          <cell r="L609" t="str">
            <v>001J</v>
          </cell>
          <cell r="M609" t="str">
            <v>Non Current Assets</v>
          </cell>
          <cell r="N609" t="str">
            <v>001I</v>
          </cell>
          <cell r="O609" t="str">
            <v>Intangible assets</v>
          </cell>
        </row>
        <row r="610">
          <cell r="A610" t="str">
            <v>0560</v>
          </cell>
          <cell r="B610" t="str">
            <v>Goodwill Impairement to IE</v>
          </cell>
          <cell r="C610" t="str">
            <v>TOTA</v>
          </cell>
          <cell r="D610" t="str">
            <v>BALS</v>
          </cell>
          <cell r="E610" t="str">
            <v>BALANCE SHEET</v>
          </cell>
          <cell r="F610" t="str">
            <v>001M</v>
          </cell>
          <cell r="G610" t="str">
            <v>Assets</v>
          </cell>
          <cell r="H610" t="str">
            <v>001L</v>
          </cell>
          <cell r="I610" t="str">
            <v>Non Current Assets</v>
          </cell>
          <cell r="J610" t="str">
            <v>001K</v>
          </cell>
          <cell r="K610" t="str">
            <v>Non-Current Assets</v>
          </cell>
          <cell r="L610" t="str">
            <v>001J</v>
          </cell>
          <cell r="M610" t="str">
            <v>Non Current Assets</v>
          </cell>
          <cell r="N610" t="str">
            <v>001I</v>
          </cell>
          <cell r="O610" t="str">
            <v>Intangible assets</v>
          </cell>
        </row>
        <row r="611">
          <cell r="A611" t="str">
            <v>0561</v>
          </cell>
          <cell r="B611" t="str">
            <v>Goodwill Impairment to RR</v>
          </cell>
          <cell r="C611" t="str">
            <v>TOTA</v>
          </cell>
          <cell r="D611" t="str">
            <v>BALS</v>
          </cell>
          <cell r="E611" t="str">
            <v>BALANCE SHEET</v>
          </cell>
          <cell r="F611" t="str">
            <v>001M</v>
          </cell>
          <cell r="G611" t="str">
            <v>Assets</v>
          </cell>
          <cell r="H611" t="str">
            <v>001L</v>
          </cell>
          <cell r="I611" t="str">
            <v>Non Current Assets</v>
          </cell>
          <cell r="J611" t="str">
            <v>001K</v>
          </cell>
          <cell r="K611" t="str">
            <v>Non-Current Assets</v>
          </cell>
          <cell r="L611" t="str">
            <v>001J</v>
          </cell>
          <cell r="M611" t="str">
            <v>Non Current Assets</v>
          </cell>
          <cell r="N611" t="str">
            <v>001I</v>
          </cell>
          <cell r="O611" t="str">
            <v>Intangible assets</v>
          </cell>
        </row>
        <row r="612">
          <cell r="A612" t="str">
            <v>0562</v>
          </cell>
          <cell r="B612" t="str">
            <v>Goodwill - Revaluations</v>
          </cell>
          <cell r="C612" t="str">
            <v>TOTA</v>
          </cell>
          <cell r="D612" t="str">
            <v>BALS</v>
          </cell>
          <cell r="E612" t="str">
            <v>BALANCE SHEET</v>
          </cell>
          <cell r="F612" t="str">
            <v>001M</v>
          </cell>
          <cell r="G612" t="str">
            <v>Assets</v>
          </cell>
          <cell r="H612" t="str">
            <v>001L</v>
          </cell>
          <cell r="I612" t="str">
            <v>Non Current Assets</v>
          </cell>
          <cell r="J612" t="str">
            <v>001K</v>
          </cell>
          <cell r="K612" t="str">
            <v>Non-Current Assets</v>
          </cell>
          <cell r="L612" t="str">
            <v>001J</v>
          </cell>
          <cell r="M612" t="str">
            <v>Non Current Assets</v>
          </cell>
          <cell r="N612" t="str">
            <v>001I</v>
          </cell>
          <cell r="O612" t="str">
            <v>Intangible assets</v>
          </cell>
        </row>
        <row r="613">
          <cell r="A613" t="str">
            <v>0563</v>
          </cell>
          <cell r="B613" t="str">
            <v>Goodwill Reclassification</v>
          </cell>
          <cell r="C613" t="str">
            <v>TOTA</v>
          </cell>
          <cell r="D613" t="str">
            <v>BALS</v>
          </cell>
          <cell r="E613" t="str">
            <v>BALANCE SHEET</v>
          </cell>
          <cell r="F613" t="str">
            <v>001M</v>
          </cell>
          <cell r="G613" t="str">
            <v>Assets</v>
          </cell>
          <cell r="H613" t="str">
            <v>001L</v>
          </cell>
          <cell r="I613" t="str">
            <v>Non Current Assets</v>
          </cell>
          <cell r="J613" t="str">
            <v>001K</v>
          </cell>
          <cell r="K613" t="str">
            <v>Non-Current Assets</v>
          </cell>
          <cell r="L613" t="str">
            <v>001J</v>
          </cell>
          <cell r="M613" t="str">
            <v>Non Current Assets</v>
          </cell>
          <cell r="N613" t="str">
            <v>001I</v>
          </cell>
          <cell r="O613" t="str">
            <v>Intangible assets</v>
          </cell>
        </row>
        <row r="614">
          <cell r="A614" t="str">
            <v>0564</v>
          </cell>
          <cell r="B614" t="str">
            <v>Goodwill transfers to from AHFS Intang</v>
          </cell>
          <cell r="C614" t="str">
            <v>TOTA</v>
          </cell>
          <cell r="D614" t="str">
            <v>BALS</v>
          </cell>
          <cell r="E614" t="str">
            <v>BALANCE SHEET</v>
          </cell>
          <cell r="F614" t="str">
            <v>001M</v>
          </cell>
          <cell r="G614" t="str">
            <v>Assets</v>
          </cell>
          <cell r="H614" t="str">
            <v>001L</v>
          </cell>
          <cell r="I614" t="str">
            <v>Non Current Assets</v>
          </cell>
          <cell r="J614" t="str">
            <v>001K</v>
          </cell>
          <cell r="K614" t="str">
            <v>Non-Current Assets</v>
          </cell>
          <cell r="L614" t="str">
            <v>001J</v>
          </cell>
          <cell r="M614" t="str">
            <v>Non Current Assets</v>
          </cell>
          <cell r="N614" t="str">
            <v>001I</v>
          </cell>
          <cell r="O614" t="str">
            <v>Intangible assets</v>
          </cell>
        </row>
        <row r="615">
          <cell r="A615" t="str">
            <v>0565</v>
          </cell>
          <cell r="B615" t="str">
            <v>Patents Impairement to IE</v>
          </cell>
          <cell r="C615" t="str">
            <v>TOTA</v>
          </cell>
          <cell r="D615" t="str">
            <v>BALS</v>
          </cell>
          <cell r="E615" t="str">
            <v>BALANCE SHEET</v>
          </cell>
          <cell r="F615" t="str">
            <v>001M</v>
          </cell>
          <cell r="G615" t="str">
            <v>Assets</v>
          </cell>
          <cell r="H615" t="str">
            <v>001L</v>
          </cell>
          <cell r="I615" t="str">
            <v>Non Current Assets</v>
          </cell>
          <cell r="J615" t="str">
            <v>001K</v>
          </cell>
          <cell r="K615" t="str">
            <v>Non-Current Assets</v>
          </cell>
          <cell r="L615" t="str">
            <v>001J</v>
          </cell>
          <cell r="M615" t="str">
            <v>Non Current Assets</v>
          </cell>
          <cell r="N615" t="str">
            <v>001I</v>
          </cell>
          <cell r="O615" t="str">
            <v>Intangible assets</v>
          </cell>
        </row>
        <row r="616">
          <cell r="A616" t="str">
            <v>0566</v>
          </cell>
          <cell r="B616" t="str">
            <v>Goodwill Impairment to IE Reversal</v>
          </cell>
          <cell r="C616" t="str">
            <v>TOTA</v>
          </cell>
          <cell r="D616" t="str">
            <v>BALS</v>
          </cell>
          <cell r="E616" t="str">
            <v>BALANCE SHEET</v>
          </cell>
          <cell r="F616" t="str">
            <v>001M</v>
          </cell>
          <cell r="G616" t="str">
            <v>Assets</v>
          </cell>
          <cell r="H616" t="str">
            <v>001L</v>
          </cell>
          <cell r="I616" t="str">
            <v>Non Current Assets</v>
          </cell>
          <cell r="J616" t="str">
            <v>001K</v>
          </cell>
          <cell r="K616" t="str">
            <v>Non-Current Assets</v>
          </cell>
          <cell r="L616" t="str">
            <v>001J</v>
          </cell>
          <cell r="M616" t="str">
            <v>Non Current Assets</v>
          </cell>
          <cell r="N616" t="str">
            <v>001I</v>
          </cell>
          <cell r="O616" t="str">
            <v>Intangible assets</v>
          </cell>
        </row>
        <row r="617">
          <cell r="A617" t="str">
            <v>0567</v>
          </cell>
          <cell r="B617" t="str">
            <v>Goodwill Impairment to RR Reverals</v>
          </cell>
          <cell r="C617" t="str">
            <v>TOTA</v>
          </cell>
          <cell r="D617" t="str">
            <v>BALS</v>
          </cell>
          <cell r="E617" t="str">
            <v>BALANCE SHEET</v>
          </cell>
          <cell r="F617" t="str">
            <v>001M</v>
          </cell>
          <cell r="G617" t="str">
            <v>Assets</v>
          </cell>
          <cell r="H617" t="str">
            <v>001L</v>
          </cell>
          <cell r="I617" t="str">
            <v>Non Current Assets</v>
          </cell>
          <cell r="J617" t="str">
            <v>001K</v>
          </cell>
          <cell r="K617" t="str">
            <v>Non-Current Assets</v>
          </cell>
          <cell r="L617" t="str">
            <v>001J</v>
          </cell>
          <cell r="M617" t="str">
            <v>Non Current Assets</v>
          </cell>
          <cell r="N617" t="str">
            <v>001I</v>
          </cell>
          <cell r="O617" t="str">
            <v>Intangible assets</v>
          </cell>
        </row>
        <row r="618">
          <cell r="A618" t="str">
            <v>0568</v>
          </cell>
          <cell r="B618" t="str">
            <v>Goodwill Intang Additions</v>
          </cell>
          <cell r="C618" t="str">
            <v>TOTA</v>
          </cell>
          <cell r="D618" t="str">
            <v>BALS</v>
          </cell>
          <cell r="E618" t="str">
            <v>BALANCE SHEET</v>
          </cell>
          <cell r="F618" t="str">
            <v>001M</v>
          </cell>
          <cell r="G618" t="str">
            <v>Assets</v>
          </cell>
          <cell r="H618" t="str">
            <v>001L</v>
          </cell>
          <cell r="I618" t="str">
            <v>Non Current Assets</v>
          </cell>
          <cell r="J618" t="str">
            <v>001K</v>
          </cell>
          <cell r="K618" t="str">
            <v>Non-Current Assets</v>
          </cell>
          <cell r="L618" t="str">
            <v>001J</v>
          </cell>
          <cell r="M618" t="str">
            <v>Non Current Assets</v>
          </cell>
          <cell r="N618" t="str">
            <v>001I</v>
          </cell>
          <cell r="O618" t="str">
            <v>Intangible assets</v>
          </cell>
        </row>
        <row r="619">
          <cell r="A619" t="str">
            <v>0569</v>
          </cell>
          <cell r="B619" t="str">
            <v>Goodwill Impairment to IE Reversal Amrt</v>
          </cell>
          <cell r="C619" t="str">
            <v>TOTA</v>
          </cell>
          <cell r="D619" t="str">
            <v>BALS</v>
          </cell>
          <cell r="E619" t="str">
            <v>BALANCE SHEET</v>
          </cell>
          <cell r="F619" t="str">
            <v>001M</v>
          </cell>
          <cell r="G619" t="str">
            <v>Assets</v>
          </cell>
          <cell r="H619" t="str">
            <v>001L</v>
          </cell>
          <cell r="I619" t="str">
            <v>Non Current Assets</v>
          </cell>
          <cell r="J619" t="str">
            <v>001K</v>
          </cell>
          <cell r="K619" t="str">
            <v>Non-Current Assets</v>
          </cell>
          <cell r="L619" t="str">
            <v>001J</v>
          </cell>
          <cell r="M619" t="str">
            <v>Non Current Assets</v>
          </cell>
          <cell r="N619" t="str">
            <v>001I</v>
          </cell>
          <cell r="O619" t="str">
            <v>Intangible assets</v>
          </cell>
        </row>
        <row r="620">
          <cell r="A620" t="str">
            <v>0570</v>
          </cell>
          <cell r="B620" t="str">
            <v>Goodwill Accum Depn</v>
          </cell>
          <cell r="C620" t="str">
            <v>TOTA</v>
          </cell>
          <cell r="D620" t="str">
            <v>BALS</v>
          </cell>
          <cell r="E620" t="str">
            <v>BALANCE SHEET</v>
          </cell>
          <cell r="F620" t="str">
            <v>001M</v>
          </cell>
          <cell r="G620" t="str">
            <v>Assets</v>
          </cell>
          <cell r="H620" t="str">
            <v>001L</v>
          </cell>
          <cell r="I620" t="str">
            <v>Non Current Assets</v>
          </cell>
          <cell r="J620" t="str">
            <v>001K</v>
          </cell>
          <cell r="K620" t="str">
            <v>Non-Current Assets</v>
          </cell>
          <cell r="L620" t="str">
            <v>001J</v>
          </cell>
          <cell r="M620" t="str">
            <v>Non Current Assets</v>
          </cell>
          <cell r="N620" t="str">
            <v>001I</v>
          </cell>
          <cell r="O620" t="str">
            <v>Intangible assets</v>
          </cell>
        </row>
        <row r="621">
          <cell r="A621" t="str">
            <v>0571</v>
          </cell>
          <cell r="B621" t="str">
            <v>Goodwill Current Depn</v>
          </cell>
          <cell r="C621" t="str">
            <v>TOTA</v>
          </cell>
          <cell r="D621" t="str">
            <v>BALS</v>
          </cell>
          <cell r="E621" t="str">
            <v>BALANCE SHEET</v>
          </cell>
          <cell r="F621" t="str">
            <v>001M</v>
          </cell>
          <cell r="G621" t="str">
            <v>Assets</v>
          </cell>
          <cell r="H621" t="str">
            <v>001L</v>
          </cell>
          <cell r="I621" t="str">
            <v>Non Current Assets</v>
          </cell>
          <cell r="J621" t="str">
            <v>001K</v>
          </cell>
          <cell r="K621" t="str">
            <v>Non-Current Assets</v>
          </cell>
          <cell r="L621" t="str">
            <v>001J</v>
          </cell>
          <cell r="M621" t="str">
            <v>Non Current Assets</v>
          </cell>
          <cell r="N621" t="str">
            <v>001I</v>
          </cell>
          <cell r="O621" t="str">
            <v>Intangible assets</v>
          </cell>
        </row>
        <row r="622">
          <cell r="A622" t="str">
            <v>0572</v>
          </cell>
          <cell r="B622" t="str">
            <v>Patents  Additions</v>
          </cell>
          <cell r="C622" t="str">
            <v>TOTA</v>
          </cell>
          <cell r="D622" t="str">
            <v>BALS</v>
          </cell>
          <cell r="E622" t="str">
            <v>BALANCE SHEET</v>
          </cell>
          <cell r="F622" t="str">
            <v>001M</v>
          </cell>
          <cell r="G622" t="str">
            <v>Assets</v>
          </cell>
          <cell r="H622" t="str">
            <v>001L</v>
          </cell>
          <cell r="I622" t="str">
            <v>Non Current Assets</v>
          </cell>
          <cell r="J622" t="str">
            <v>001K</v>
          </cell>
          <cell r="K622" t="str">
            <v>Non-Current Assets</v>
          </cell>
          <cell r="L622" t="str">
            <v>001J</v>
          </cell>
          <cell r="M622" t="str">
            <v>Non Current Assets</v>
          </cell>
          <cell r="N622" t="str">
            <v>001I</v>
          </cell>
          <cell r="O622" t="str">
            <v>Intangible assets</v>
          </cell>
        </row>
        <row r="623">
          <cell r="A623" t="str">
            <v>0573</v>
          </cell>
          <cell r="B623" t="str">
            <v>Patents Impairment to RR</v>
          </cell>
          <cell r="C623" t="str">
            <v>TOTA</v>
          </cell>
          <cell r="D623" t="str">
            <v>BALS</v>
          </cell>
          <cell r="E623" t="str">
            <v>BALANCE SHEET</v>
          </cell>
          <cell r="F623" t="str">
            <v>001M</v>
          </cell>
          <cell r="G623" t="str">
            <v>Assets</v>
          </cell>
          <cell r="H623" t="str">
            <v>001L</v>
          </cell>
          <cell r="I623" t="str">
            <v>Non Current Assets</v>
          </cell>
          <cell r="J623" t="str">
            <v>001K</v>
          </cell>
          <cell r="K623" t="str">
            <v>Non-Current Assets</v>
          </cell>
          <cell r="L623" t="str">
            <v>001J</v>
          </cell>
          <cell r="M623" t="str">
            <v>Non Current Assets</v>
          </cell>
          <cell r="N623" t="str">
            <v>001I</v>
          </cell>
          <cell r="O623" t="str">
            <v>Intangible assets</v>
          </cell>
        </row>
        <row r="624">
          <cell r="A624" t="str">
            <v>0574</v>
          </cell>
          <cell r="B624" t="str">
            <v>Patents - Revaluations</v>
          </cell>
          <cell r="C624" t="str">
            <v>TOTA</v>
          </cell>
          <cell r="D624" t="str">
            <v>BALS</v>
          </cell>
          <cell r="E624" t="str">
            <v>BALANCE SHEET</v>
          </cell>
          <cell r="F624" t="str">
            <v>001M</v>
          </cell>
          <cell r="G624" t="str">
            <v>Assets</v>
          </cell>
          <cell r="H624" t="str">
            <v>001L</v>
          </cell>
          <cell r="I624" t="str">
            <v>Non Current Assets</v>
          </cell>
          <cell r="J624" t="str">
            <v>001K</v>
          </cell>
          <cell r="K624" t="str">
            <v>Non-Current Assets</v>
          </cell>
          <cell r="L624" t="str">
            <v>001J</v>
          </cell>
          <cell r="M624" t="str">
            <v>Non Current Assets</v>
          </cell>
          <cell r="N624" t="str">
            <v>001I</v>
          </cell>
          <cell r="O624" t="str">
            <v>Intangible assets</v>
          </cell>
        </row>
        <row r="625">
          <cell r="A625" t="str">
            <v>0575</v>
          </cell>
          <cell r="B625" t="str">
            <v>Patents Reclassification</v>
          </cell>
          <cell r="C625" t="str">
            <v>TOTA</v>
          </cell>
          <cell r="D625" t="str">
            <v>BALS</v>
          </cell>
          <cell r="E625" t="str">
            <v>BALANCE SHEET</v>
          </cell>
          <cell r="F625" t="str">
            <v>001M</v>
          </cell>
          <cell r="G625" t="str">
            <v>Assets</v>
          </cell>
          <cell r="H625" t="str">
            <v>001L</v>
          </cell>
          <cell r="I625" t="str">
            <v>Non Current Assets</v>
          </cell>
          <cell r="J625" t="str">
            <v>001K</v>
          </cell>
          <cell r="K625" t="str">
            <v>Non-Current Assets</v>
          </cell>
          <cell r="L625" t="str">
            <v>001J</v>
          </cell>
          <cell r="M625" t="str">
            <v>Non Current Assets</v>
          </cell>
          <cell r="N625" t="str">
            <v>001I</v>
          </cell>
          <cell r="O625" t="str">
            <v>Intangible assets</v>
          </cell>
        </row>
        <row r="626">
          <cell r="A626" t="str">
            <v>0576</v>
          </cell>
          <cell r="B626" t="str">
            <v>Goodwill Disposal Intang</v>
          </cell>
          <cell r="C626" t="str">
            <v>TOTA</v>
          </cell>
          <cell r="D626" t="str">
            <v>BALS</v>
          </cell>
          <cell r="E626" t="str">
            <v>BALANCE SHEET</v>
          </cell>
          <cell r="F626" t="str">
            <v>001M</v>
          </cell>
          <cell r="G626" t="str">
            <v>Assets</v>
          </cell>
          <cell r="H626" t="str">
            <v>001L</v>
          </cell>
          <cell r="I626" t="str">
            <v>Non Current Assets</v>
          </cell>
          <cell r="J626" t="str">
            <v>001K</v>
          </cell>
          <cell r="K626" t="str">
            <v>Non-Current Assets</v>
          </cell>
          <cell r="L626" t="str">
            <v>001J</v>
          </cell>
          <cell r="M626" t="str">
            <v>Non Current Assets</v>
          </cell>
          <cell r="N626" t="str">
            <v>001I</v>
          </cell>
          <cell r="O626" t="str">
            <v>Intangible assets</v>
          </cell>
        </row>
        <row r="627">
          <cell r="A627" t="str">
            <v>0577</v>
          </cell>
          <cell r="B627" t="str">
            <v>Goodwill Intangibles - Brought Forwards</v>
          </cell>
          <cell r="C627" t="str">
            <v>TOTA</v>
          </cell>
          <cell r="D627" t="str">
            <v>BALS</v>
          </cell>
          <cell r="E627" t="str">
            <v>BALANCE SHEET</v>
          </cell>
          <cell r="F627" t="str">
            <v>001M</v>
          </cell>
          <cell r="G627" t="str">
            <v>Assets</v>
          </cell>
          <cell r="H627" t="str">
            <v>001L</v>
          </cell>
          <cell r="I627" t="str">
            <v>Non Current Assets</v>
          </cell>
          <cell r="J627" t="str">
            <v>001K</v>
          </cell>
          <cell r="K627" t="str">
            <v>Non-Current Assets</v>
          </cell>
          <cell r="L627" t="str">
            <v>001J</v>
          </cell>
          <cell r="M627" t="str">
            <v>Non Current Assets</v>
          </cell>
          <cell r="N627" t="str">
            <v>001I</v>
          </cell>
          <cell r="O627" t="str">
            <v>Intangible assets</v>
          </cell>
        </row>
        <row r="628">
          <cell r="A628" t="str">
            <v>0578</v>
          </cell>
          <cell r="B628" t="str">
            <v>Goodwill Current Amortisation</v>
          </cell>
          <cell r="C628" t="str">
            <v>TOTA</v>
          </cell>
          <cell r="D628" t="str">
            <v>BALS</v>
          </cell>
          <cell r="E628" t="str">
            <v>BALANCE SHEET</v>
          </cell>
          <cell r="F628" t="str">
            <v>001M</v>
          </cell>
          <cell r="G628" t="str">
            <v>Assets</v>
          </cell>
          <cell r="H628" t="str">
            <v>001L</v>
          </cell>
          <cell r="I628" t="str">
            <v>Non Current Assets</v>
          </cell>
          <cell r="J628" t="str">
            <v>001K</v>
          </cell>
          <cell r="K628" t="str">
            <v>Non-Current Assets</v>
          </cell>
          <cell r="L628" t="str">
            <v>001J</v>
          </cell>
          <cell r="M628" t="str">
            <v>Non Current Assets</v>
          </cell>
          <cell r="N628" t="str">
            <v>001I</v>
          </cell>
          <cell r="O628" t="str">
            <v>Intangible assets</v>
          </cell>
        </row>
        <row r="629">
          <cell r="A629" t="str">
            <v>0579</v>
          </cell>
          <cell r="B629" t="str">
            <v>Goodwill Impairment to IE Amrt</v>
          </cell>
          <cell r="C629" t="str">
            <v>TOTA</v>
          </cell>
          <cell r="D629" t="str">
            <v>BALS</v>
          </cell>
          <cell r="E629" t="str">
            <v>BALANCE SHEET</v>
          </cell>
          <cell r="F629" t="str">
            <v>001M</v>
          </cell>
          <cell r="G629" t="str">
            <v>Assets</v>
          </cell>
          <cell r="H629" t="str">
            <v>001L</v>
          </cell>
          <cell r="I629" t="str">
            <v>Non Current Assets</v>
          </cell>
          <cell r="J629" t="str">
            <v>001K</v>
          </cell>
          <cell r="K629" t="str">
            <v>Non-Current Assets</v>
          </cell>
          <cell r="L629" t="str">
            <v>001J</v>
          </cell>
          <cell r="M629" t="str">
            <v>Non Current Assets</v>
          </cell>
          <cell r="N629" t="str">
            <v>001I</v>
          </cell>
          <cell r="O629" t="str">
            <v>Intangible assets</v>
          </cell>
        </row>
        <row r="630">
          <cell r="A630" t="str">
            <v>057A</v>
          </cell>
          <cell r="B630" t="str">
            <v>Goodwill Impairment to RR Amrt</v>
          </cell>
          <cell r="C630" t="str">
            <v>TOTA</v>
          </cell>
          <cell r="D630" t="str">
            <v>BALS</v>
          </cell>
          <cell r="E630" t="str">
            <v>BALANCE SHEET</v>
          </cell>
          <cell r="F630" t="str">
            <v>001M</v>
          </cell>
          <cell r="G630" t="str">
            <v>Assets</v>
          </cell>
          <cell r="H630" t="str">
            <v>001L</v>
          </cell>
          <cell r="I630" t="str">
            <v>Non Current Assets</v>
          </cell>
          <cell r="J630" t="str">
            <v>001K</v>
          </cell>
          <cell r="K630" t="str">
            <v>Non-Current Assets</v>
          </cell>
          <cell r="L630" t="str">
            <v>001J</v>
          </cell>
          <cell r="M630" t="str">
            <v>Non Current Assets</v>
          </cell>
          <cell r="N630" t="str">
            <v>001I</v>
          </cell>
          <cell r="O630" t="str">
            <v>Intangible assets</v>
          </cell>
        </row>
        <row r="631">
          <cell r="A631" t="str">
            <v>057B</v>
          </cell>
          <cell r="B631" t="str">
            <v>Goodwill  Revaluations Amortisation</v>
          </cell>
          <cell r="C631" t="str">
            <v>TOTA</v>
          </cell>
          <cell r="D631" t="str">
            <v>BALS</v>
          </cell>
          <cell r="E631" t="str">
            <v>BALANCE SHEET</v>
          </cell>
          <cell r="F631" t="str">
            <v>001M</v>
          </cell>
          <cell r="G631" t="str">
            <v>Assets</v>
          </cell>
          <cell r="H631" t="str">
            <v>001L</v>
          </cell>
          <cell r="I631" t="str">
            <v>Non Current Assets</v>
          </cell>
          <cell r="J631" t="str">
            <v>001K</v>
          </cell>
          <cell r="K631" t="str">
            <v>Non-Current Assets</v>
          </cell>
          <cell r="L631" t="str">
            <v>001J</v>
          </cell>
          <cell r="M631" t="str">
            <v>Non Current Assets</v>
          </cell>
          <cell r="N631" t="str">
            <v>001I</v>
          </cell>
          <cell r="O631" t="str">
            <v>Intangible assets</v>
          </cell>
        </row>
        <row r="632">
          <cell r="A632" t="str">
            <v>057C</v>
          </cell>
          <cell r="B632" t="str">
            <v>Goodwill Reclassifications Amortisation</v>
          </cell>
          <cell r="C632" t="str">
            <v>TOTA</v>
          </cell>
          <cell r="D632" t="str">
            <v>BALS</v>
          </cell>
          <cell r="E632" t="str">
            <v>BALANCE SHEET</v>
          </cell>
          <cell r="F632" t="str">
            <v>001M</v>
          </cell>
          <cell r="G632" t="str">
            <v>Assets</v>
          </cell>
          <cell r="H632" t="str">
            <v>001L</v>
          </cell>
          <cell r="I632" t="str">
            <v>Non Current Assets</v>
          </cell>
          <cell r="J632" t="str">
            <v>001K</v>
          </cell>
          <cell r="K632" t="str">
            <v>Non-Current Assets</v>
          </cell>
          <cell r="L632" t="str">
            <v>001J</v>
          </cell>
          <cell r="M632" t="str">
            <v>Non Current Assets</v>
          </cell>
          <cell r="N632" t="str">
            <v>001I</v>
          </cell>
          <cell r="O632" t="str">
            <v>Intangible assets</v>
          </cell>
        </row>
        <row r="633">
          <cell r="A633" t="str">
            <v>057D</v>
          </cell>
          <cell r="B633" t="str">
            <v>Goodwill Transfers Amortisation - AHFS</v>
          </cell>
          <cell r="C633" t="str">
            <v>TOTA</v>
          </cell>
          <cell r="D633" t="str">
            <v>BALS</v>
          </cell>
          <cell r="E633" t="str">
            <v>BALANCE SHEET</v>
          </cell>
          <cell r="F633" t="str">
            <v>001M</v>
          </cell>
          <cell r="G633" t="str">
            <v>Assets</v>
          </cell>
          <cell r="H633" t="str">
            <v>001L</v>
          </cell>
          <cell r="I633" t="str">
            <v>Non Current Assets</v>
          </cell>
          <cell r="J633" t="str">
            <v>001K</v>
          </cell>
          <cell r="K633" t="str">
            <v>Non-Current Assets</v>
          </cell>
          <cell r="L633" t="str">
            <v>001J</v>
          </cell>
          <cell r="M633" t="str">
            <v>Non Current Assets</v>
          </cell>
          <cell r="N633" t="str">
            <v>001I</v>
          </cell>
          <cell r="O633" t="str">
            <v>Intangible assets</v>
          </cell>
        </row>
        <row r="634">
          <cell r="A634" t="str">
            <v>057E</v>
          </cell>
          <cell r="B634" t="str">
            <v>Goodwill Disposal Amort</v>
          </cell>
          <cell r="C634" t="str">
            <v>TOTA</v>
          </cell>
          <cell r="D634" t="str">
            <v>BALS</v>
          </cell>
          <cell r="E634" t="str">
            <v>BALANCE SHEET</v>
          </cell>
          <cell r="F634" t="str">
            <v>001M</v>
          </cell>
          <cell r="G634" t="str">
            <v>Assets</v>
          </cell>
          <cell r="H634" t="str">
            <v>001L</v>
          </cell>
          <cell r="I634" t="str">
            <v>Non Current Assets</v>
          </cell>
          <cell r="J634" t="str">
            <v>001K</v>
          </cell>
          <cell r="K634" t="str">
            <v>Non-Current Assets</v>
          </cell>
          <cell r="L634" t="str">
            <v>001J</v>
          </cell>
          <cell r="M634" t="str">
            <v>Non Current Assets</v>
          </cell>
          <cell r="N634" t="str">
            <v>001I</v>
          </cell>
          <cell r="O634" t="str">
            <v>Intangible assets</v>
          </cell>
        </row>
        <row r="635">
          <cell r="A635" t="str">
            <v>057F</v>
          </cell>
          <cell r="B635" t="str">
            <v>Goodwill Impairment to RR Reversal Amrt</v>
          </cell>
          <cell r="C635" t="str">
            <v>TOTA</v>
          </cell>
          <cell r="D635" t="str">
            <v>BALS</v>
          </cell>
          <cell r="E635" t="str">
            <v>BALANCE SHEET</v>
          </cell>
          <cell r="F635" t="str">
            <v>001M</v>
          </cell>
          <cell r="G635" t="str">
            <v>Assets</v>
          </cell>
          <cell r="H635" t="str">
            <v>001L</v>
          </cell>
          <cell r="I635" t="str">
            <v>Non Current Assets</v>
          </cell>
          <cell r="J635" t="str">
            <v>001K</v>
          </cell>
          <cell r="K635" t="str">
            <v>Non-Current Assets</v>
          </cell>
          <cell r="L635" t="str">
            <v>001J</v>
          </cell>
          <cell r="M635" t="str">
            <v>Non Current Assets</v>
          </cell>
          <cell r="N635" t="str">
            <v>001I</v>
          </cell>
          <cell r="O635" t="str">
            <v>Intangible assets</v>
          </cell>
        </row>
        <row r="636">
          <cell r="A636" t="str">
            <v>0580</v>
          </cell>
          <cell r="B636" t="str">
            <v>Licences Book Value BF</v>
          </cell>
          <cell r="C636" t="str">
            <v>TOTA</v>
          </cell>
          <cell r="D636" t="str">
            <v>BALS</v>
          </cell>
          <cell r="E636" t="str">
            <v>BALANCE SHEET</v>
          </cell>
          <cell r="F636" t="str">
            <v>001M</v>
          </cell>
          <cell r="G636" t="str">
            <v>Assets</v>
          </cell>
          <cell r="H636" t="str">
            <v>001L</v>
          </cell>
          <cell r="I636" t="str">
            <v>Non Current Assets</v>
          </cell>
          <cell r="J636" t="str">
            <v>001K</v>
          </cell>
          <cell r="K636" t="str">
            <v>Non-Current Assets</v>
          </cell>
          <cell r="L636" t="str">
            <v>001J</v>
          </cell>
          <cell r="M636" t="str">
            <v>Non Current Assets</v>
          </cell>
          <cell r="N636" t="str">
            <v>001I</v>
          </cell>
          <cell r="O636" t="str">
            <v>Intangible assets</v>
          </cell>
        </row>
        <row r="637">
          <cell r="A637" t="str">
            <v>0581</v>
          </cell>
          <cell r="B637" t="str">
            <v>Licences &amp; Trd Intang Additions</v>
          </cell>
          <cell r="C637" t="str">
            <v>TOTA</v>
          </cell>
          <cell r="D637" t="str">
            <v>BALS</v>
          </cell>
          <cell r="E637" t="str">
            <v>BALANCE SHEET</v>
          </cell>
          <cell r="F637" t="str">
            <v>001M</v>
          </cell>
          <cell r="G637" t="str">
            <v>Assets</v>
          </cell>
          <cell r="H637" t="str">
            <v>001L</v>
          </cell>
          <cell r="I637" t="str">
            <v>Non Current Assets</v>
          </cell>
          <cell r="J637" t="str">
            <v>001K</v>
          </cell>
          <cell r="K637" t="str">
            <v>Non-Current Assets</v>
          </cell>
          <cell r="L637" t="str">
            <v>001J</v>
          </cell>
          <cell r="M637" t="str">
            <v>Non Current Assets</v>
          </cell>
          <cell r="N637" t="str">
            <v>001I</v>
          </cell>
          <cell r="O637" t="str">
            <v>Intangible assets</v>
          </cell>
        </row>
        <row r="638">
          <cell r="A638" t="str">
            <v>0582</v>
          </cell>
          <cell r="B638" t="str">
            <v>Licences Disposal</v>
          </cell>
          <cell r="C638" t="str">
            <v>TOTA</v>
          </cell>
          <cell r="D638" t="str">
            <v>BALS</v>
          </cell>
          <cell r="E638" t="str">
            <v>BALANCE SHEET</v>
          </cell>
          <cell r="F638" t="str">
            <v>001M</v>
          </cell>
          <cell r="G638" t="str">
            <v>Assets</v>
          </cell>
          <cell r="H638" t="str">
            <v>001L</v>
          </cell>
          <cell r="I638" t="str">
            <v>Non Current Assets</v>
          </cell>
          <cell r="J638" t="str">
            <v>001K</v>
          </cell>
          <cell r="K638" t="str">
            <v>Non-Current Assets</v>
          </cell>
          <cell r="L638" t="str">
            <v>001J</v>
          </cell>
          <cell r="M638" t="str">
            <v>Non Current Assets</v>
          </cell>
          <cell r="N638" t="str">
            <v>001I</v>
          </cell>
          <cell r="O638" t="str">
            <v>Intangible assets</v>
          </cell>
        </row>
        <row r="639">
          <cell r="A639" t="str">
            <v>0583</v>
          </cell>
          <cell r="B639" t="str">
            <v>Licences transfers to from AHFS</v>
          </cell>
          <cell r="C639" t="str">
            <v>TOTA</v>
          </cell>
          <cell r="D639" t="str">
            <v>BALS</v>
          </cell>
          <cell r="E639" t="str">
            <v>BALANCE SHEET</v>
          </cell>
          <cell r="F639" t="str">
            <v>001M</v>
          </cell>
          <cell r="G639" t="str">
            <v>Assets</v>
          </cell>
          <cell r="H639" t="str">
            <v>001L</v>
          </cell>
          <cell r="I639" t="str">
            <v>Non Current Assets</v>
          </cell>
          <cell r="J639" t="str">
            <v>001K</v>
          </cell>
          <cell r="K639" t="str">
            <v>Non-Current Assets</v>
          </cell>
          <cell r="L639" t="str">
            <v>001J</v>
          </cell>
          <cell r="M639" t="str">
            <v>Non Current Assets</v>
          </cell>
          <cell r="N639" t="str">
            <v>001I</v>
          </cell>
          <cell r="O639" t="str">
            <v>Intangible assets</v>
          </cell>
        </row>
        <row r="640">
          <cell r="A640" t="str">
            <v>0584</v>
          </cell>
          <cell r="B640" t="str">
            <v>Licences Reclassification</v>
          </cell>
          <cell r="C640" t="str">
            <v>TOTA</v>
          </cell>
          <cell r="D640" t="str">
            <v>BALS</v>
          </cell>
          <cell r="E640" t="str">
            <v>BALANCE SHEET</v>
          </cell>
          <cell r="F640" t="str">
            <v>001M</v>
          </cell>
          <cell r="G640" t="str">
            <v>Assets</v>
          </cell>
          <cell r="H640" t="str">
            <v>001L</v>
          </cell>
          <cell r="I640" t="str">
            <v>Non Current Assets</v>
          </cell>
          <cell r="J640" t="str">
            <v>001K</v>
          </cell>
          <cell r="K640" t="str">
            <v>Non-Current Assets</v>
          </cell>
          <cell r="L640" t="str">
            <v>001J</v>
          </cell>
          <cell r="M640" t="str">
            <v>Non Current Assets</v>
          </cell>
          <cell r="N640" t="str">
            <v>001I</v>
          </cell>
          <cell r="O640" t="str">
            <v>Intangible assets</v>
          </cell>
        </row>
        <row r="641">
          <cell r="A641" t="str">
            <v>0585</v>
          </cell>
          <cell r="B641" t="str">
            <v>Licenses &amp; Trad Impairement to IE Intang</v>
          </cell>
          <cell r="C641" t="str">
            <v>TOTA</v>
          </cell>
          <cell r="D641" t="str">
            <v>BALS</v>
          </cell>
          <cell r="E641" t="str">
            <v>BALANCE SHEET</v>
          </cell>
          <cell r="F641" t="str">
            <v>001M</v>
          </cell>
          <cell r="G641" t="str">
            <v>Assets</v>
          </cell>
          <cell r="H641" t="str">
            <v>001L</v>
          </cell>
          <cell r="I641" t="str">
            <v>Non Current Assets</v>
          </cell>
          <cell r="J641" t="str">
            <v>001K</v>
          </cell>
          <cell r="K641" t="str">
            <v>Non-Current Assets</v>
          </cell>
          <cell r="L641" t="str">
            <v>001J</v>
          </cell>
          <cell r="M641" t="str">
            <v>Non Current Assets</v>
          </cell>
          <cell r="N641" t="str">
            <v>001I</v>
          </cell>
          <cell r="O641" t="str">
            <v>Intangible assets</v>
          </cell>
        </row>
        <row r="642">
          <cell r="A642" t="str">
            <v>0586</v>
          </cell>
          <cell r="B642" t="str">
            <v>Licenses Impairments to RR</v>
          </cell>
          <cell r="C642" t="str">
            <v>TOTA</v>
          </cell>
          <cell r="D642" t="str">
            <v>BALS</v>
          </cell>
          <cell r="E642" t="str">
            <v>BALANCE SHEET</v>
          </cell>
          <cell r="F642" t="str">
            <v>001M</v>
          </cell>
          <cell r="G642" t="str">
            <v>Assets</v>
          </cell>
          <cell r="H642" t="str">
            <v>001L</v>
          </cell>
          <cell r="I642" t="str">
            <v>Non Current Assets</v>
          </cell>
          <cell r="J642" t="str">
            <v>001K</v>
          </cell>
          <cell r="K642" t="str">
            <v>Non-Current Assets</v>
          </cell>
          <cell r="L642" t="str">
            <v>001J</v>
          </cell>
          <cell r="M642" t="str">
            <v>Non Current Assets</v>
          </cell>
          <cell r="N642" t="str">
            <v>001I</v>
          </cell>
          <cell r="O642" t="str">
            <v>Intangible assets</v>
          </cell>
        </row>
        <row r="643">
          <cell r="A643" t="str">
            <v>0587</v>
          </cell>
          <cell r="B643" t="str">
            <v>Licenses Revaluations</v>
          </cell>
          <cell r="C643" t="str">
            <v>TOTA</v>
          </cell>
          <cell r="D643" t="str">
            <v>BALS</v>
          </cell>
          <cell r="E643" t="str">
            <v>BALANCE SHEET</v>
          </cell>
          <cell r="F643" t="str">
            <v>001M</v>
          </cell>
          <cell r="G643" t="str">
            <v>Assets</v>
          </cell>
          <cell r="H643" t="str">
            <v>001L</v>
          </cell>
          <cell r="I643" t="str">
            <v>Non Current Assets</v>
          </cell>
          <cell r="J643" t="str">
            <v>001K</v>
          </cell>
          <cell r="K643" t="str">
            <v>Non-Current Assets</v>
          </cell>
          <cell r="L643" t="str">
            <v>001J</v>
          </cell>
          <cell r="M643" t="str">
            <v>Non Current Assets</v>
          </cell>
          <cell r="N643" t="str">
            <v>001I</v>
          </cell>
          <cell r="O643" t="str">
            <v>Intangible assets</v>
          </cell>
        </row>
        <row r="644">
          <cell r="A644" t="str">
            <v>0589</v>
          </cell>
          <cell r="B644" t="str">
            <v>Licenses Impairments to IE Reversal</v>
          </cell>
          <cell r="C644" t="str">
            <v>TOTA</v>
          </cell>
          <cell r="D644" t="str">
            <v>BALS</v>
          </cell>
          <cell r="E644" t="str">
            <v>BALANCE SHEET</v>
          </cell>
          <cell r="F644" t="str">
            <v>001M</v>
          </cell>
          <cell r="G644" t="str">
            <v>Assets</v>
          </cell>
          <cell r="H644" t="str">
            <v>001L</v>
          </cell>
          <cell r="I644" t="str">
            <v>Non Current Assets</v>
          </cell>
          <cell r="J644" t="str">
            <v>001K</v>
          </cell>
          <cell r="K644" t="str">
            <v>Non-Current Assets</v>
          </cell>
          <cell r="L644" t="str">
            <v>001J</v>
          </cell>
          <cell r="M644" t="str">
            <v>Non Current Assets</v>
          </cell>
          <cell r="N644" t="str">
            <v>001I</v>
          </cell>
          <cell r="O644" t="str">
            <v>Intangible assets</v>
          </cell>
        </row>
        <row r="645">
          <cell r="A645" t="str">
            <v>058A</v>
          </cell>
          <cell r="B645" t="str">
            <v>Licenses Impairments to RR Reversal</v>
          </cell>
          <cell r="C645" t="str">
            <v>TOTA</v>
          </cell>
          <cell r="D645" t="str">
            <v>BALS</v>
          </cell>
          <cell r="E645" t="str">
            <v>BALANCE SHEET</v>
          </cell>
          <cell r="F645" t="str">
            <v>001M</v>
          </cell>
          <cell r="G645" t="str">
            <v>Assets</v>
          </cell>
          <cell r="H645" t="str">
            <v>001L</v>
          </cell>
          <cell r="I645" t="str">
            <v>Non Current Assets</v>
          </cell>
          <cell r="J645" t="str">
            <v>001K</v>
          </cell>
          <cell r="K645" t="str">
            <v>Non-Current Assets</v>
          </cell>
          <cell r="L645" t="str">
            <v>001J</v>
          </cell>
          <cell r="M645" t="str">
            <v>Non Current Assets</v>
          </cell>
          <cell r="N645" t="str">
            <v>001I</v>
          </cell>
          <cell r="O645" t="str">
            <v>Intangible assets</v>
          </cell>
        </row>
        <row r="646">
          <cell r="A646" t="str">
            <v>0590</v>
          </cell>
          <cell r="B646" t="str">
            <v>Licences Accum Depn</v>
          </cell>
          <cell r="C646" t="str">
            <v>TOTA</v>
          </cell>
          <cell r="D646" t="str">
            <v>BALS</v>
          </cell>
          <cell r="E646" t="str">
            <v>BALANCE SHEET</v>
          </cell>
          <cell r="F646" t="str">
            <v>001M</v>
          </cell>
          <cell r="G646" t="str">
            <v>Assets</v>
          </cell>
          <cell r="H646" t="str">
            <v>001L</v>
          </cell>
          <cell r="I646" t="str">
            <v>Non Current Assets</v>
          </cell>
          <cell r="J646" t="str">
            <v>001K</v>
          </cell>
          <cell r="K646" t="str">
            <v>Non-Current Assets</v>
          </cell>
          <cell r="L646" t="str">
            <v>001J</v>
          </cell>
          <cell r="M646" t="str">
            <v>Non Current Assets</v>
          </cell>
          <cell r="N646" t="str">
            <v>001I</v>
          </cell>
          <cell r="O646" t="str">
            <v>Intangible assets</v>
          </cell>
        </row>
        <row r="647">
          <cell r="A647" t="str">
            <v>0591</v>
          </cell>
          <cell r="B647" t="str">
            <v>Licences Current Depn</v>
          </cell>
          <cell r="C647" t="str">
            <v>TOTA</v>
          </cell>
          <cell r="D647" t="str">
            <v>BALS</v>
          </cell>
          <cell r="E647" t="str">
            <v>BALANCE SHEET</v>
          </cell>
          <cell r="F647" t="str">
            <v>001M</v>
          </cell>
          <cell r="G647" t="str">
            <v>Assets</v>
          </cell>
          <cell r="H647" t="str">
            <v>001L</v>
          </cell>
          <cell r="I647" t="str">
            <v>Non Current Assets</v>
          </cell>
          <cell r="J647" t="str">
            <v>001K</v>
          </cell>
          <cell r="K647" t="str">
            <v>Non-Current Assets</v>
          </cell>
          <cell r="L647" t="str">
            <v>001J</v>
          </cell>
          <cell r="M647" t="str">
            <v>Non Current Assets</v>
          </cell>
          <cell r="N647" t="str">
            <v>001I</v>
          </cell>
          <cell r="O647" t="str">
            <v>Intangible assets</v>
          </cell>
        </row>
        <row r="648">
          <cell r="A648" t="str">
            <v>0592</v>
          </cell>
          <cell r="B648" t="str">
            <v>Licences Disposal Depn</v>
          </cell>
          <cell r="C648" t="str">
            <v>TOTA</v>
          </cell>
          <cell r="D648" t="str">
            <v>BALS</v>
          </cell>
          <cell r="E648" t="str">
            <v>BALANCE SHEET</v>
          </cell>
          <cell r="F648" t="str">
            <v>001M</v>
          </cell>
          <cell r="G648" t="str">
            <v>Assets</v>
          </cell>
          <cell r="H648" t="str">
            <v>001L</v>
          </cell>
          <cell r="I648" t="str">
            <v>Non Current Assets</v>
          </cell>
          <cell r="J648" t="str">
            <v>001K</v>
          </cell>
          <cell r="K648" t="str">
            <v>Non-Current Assets</v>
          </cell>
          <cell r="L648" t="str">
            <v>001J</v>
          </cell>
          <cell r="M648" t="str">
            <v>Non Current Assets</v>
          </cell>
          <cell r="N648" t="str">
            <v>001I</v>
          </cell>
          <cell r="O648" t="str">
            <v>Intangible assets</v>
          </cell>
        </row>
        <row r="649">
          <cell r="A649" t="str">
            <v>0593</v>
          </cell>
          <cell r="B649" t="str">
            <v>Licenses Revaluations Amortisation</v>
          </cell>
          <cell r="C649" t="str">
            <v>TOTA</v>
          </cell>
          <cell r="D649" t="str">
            <v>BALS</v>
          </cell>
          <cell r="E649" t="str">
            <v>BALANCE SHEET</v>
          </cell>
          <cell r="F649" t="str">
            <v>001M</v>
          </cell>
          <cell r="G649" t="str">
            <v>Assets</v>
          </cell>
          <cell r="H649" t="str">
            <v>001L</v>
          </cell>
          <cell r="I649" t="str">
            <v>Non Current Assets</v>
          </cell>
          <cell r="J649" t="str">
            <v>001K</v>
          </cell>
          <cell r="K649" t="str">
            <v>Non-Current Assets</v>
          </cell>
          <cell r="L649" t="str">
            <v>001J</v>
          </cell>
          <cell r="M649" t="str">
            <v>Non Current Assets</v>
          </cell>
          <cell r="N649" t="str">
            <v>001I</v>
          </cell>
          <cell r="O649" t="str">
            <v>Intangible assets</v>
          </cell>
        </row>
        <row r="650">
          <cell r="A650" t="str">
            <v>0594</v>
          </cell>
          <cell r="B650" t="str">
            <v>Licenses Reclassifications Amortisation</v>
          </cell>
          <cell r="C650" t="str">
            <v>TOTA</v>
          </cell>
          <cell r="D650" t="str">
            <v>BALS</v>
          </cell>
          <cell r="E650" t="str">
            <v>BALANCE SHEET</v>
          </cell>
          <cell r="F650" t="str">
            <v>001M</v>
          </cell>
          <cell r="G650" t="str">
            <v>Assets</v>
          </cell>
          <cell r="H650" t="str">
            <v>001L</v>
          </cell>
          <cell r="I650" t="str">
            <v>Non Current Assets</v>
          </cell>
          <cell r="J650" t="str">
            <v>001K</v>
          </cell>
          <cell r="K650" t="str">
            <v>Non-Current Assets</v>
          </cell>
          <cell r="L650" t="str">
            <v>001J</v>
          </cell>
          <cell r="M650" t="str">
            <v>Non Current Assets</v>
          </cell>
          <cell r="N650" t="str">
            <v>001I</v>
          </cell>
          <cell r="O650" t="str">
            <v>Intangible assets</v>
          </cell>
        </row>
        <row r="651">
          <cell r="A651" t="str">
            <v>0595</v>
          </cell>
          <cell r="B651" t="str">
            <v>Licenses Transfers Amortisation - AHFS</v>
          </cell>
          <cell r="C651" t="str">
            <v>TOTA</v>
          </cell>
          <cell r="D651" t="str">
            <v>BALS</v>
          </cell>
          <cell r="E651" t="str">
            <v>BALANCE SHEET</v>
          </cell>
          <cell r="F651" t="str">
            <v>001M</v>
          </cell>
          <cell r="G651" t="str">
            <v>Assets</v>
          </cell>
          <cell r="H651" t="str">
            <v>001L</v>
          </cell>
          <cell r="I651" t="str">
            <v>Non Current Assets</v>
          </cell>
          <cell r="J651" t="str">
            <v>001K</v>
          </cell>
          <cell r="K651" t="str">
            <v>Non-Current Assets</v>
          </cell>
          <cell r="L651" t="str">
            <v>001J</v>
          </cell>
          <cell r="M651" t="str">
            <v>Non Current Assets</v>
          </cell>
          <cell r="N651" t="str">
            <v>001I</v>
          </cell>
          <cell r="O651" t="str">
            <v>Intangible assets</v>
          </cell>
        </row>
        <row r="652">
          <cell r="A652" t="str">
            <v>0597</v>
          </cell>
          <cell r="B652" t="str">
            <v>Licenses Impairment to IE Amrt</v>
          </cell>
          <cell r="C652" t="str">
            <v>TOTA</v>
          </cell>
          <cell r="D652" t="str">
            <v>BALS</v>
          </cell>
          <cell r="E652" t="str">
            <v>BALANCE SHEET</v>
          </cell>
          <cell r="F652" t="str">
            <v>001M</v>
          </cell>
          <cell r="G652" t="str">
            <v>Assets</v>
          </cell>
          <cell r="H652" t="str">
            <v>001L</v>
          </cell>
          <cell r="I652" t="str">
            <v>Non Current Assets</v>
          </cell>
          <cell r="J652" t="str">
            <v>001K</v>
          </cell>
          <cell r="K652" t="str">
            <v>Non-Current Assets</v>
          </cell>
          <cell r="L652" t="str">
            <v>001J</v>
          </cell>
          <cell r="M652" t="str">
            <v>Non Current Assets</v>
          </cell>
          <cell r="N652" t="str">
            <v>001I</v>
          </cell>
          <cell r="O652" t="str">
            <v>Intangible assets</v>
          </cell>
        </row>
        <row r="653">
          <cell r="A653" t="str">
            <v>0598</v>
          </cell>
          <cell r="B653" t="str">
            <v>Licenses Impairment to RR Amrt</v>
          </cell>
          <cell r="C653" t="str">
            <v>TOTA</v>
          </cell>
          <cell r="D653" t="str">
            <v>BALS</v>
          </cell>
          <cell r="E653" t="str">
            <v>BALANCE SHEET</v>
          </cell>
          <cell r="F653" t="str">
            <v>001M</v>
          </cell>
          <cell r="G653" t="str">
            <v>Assets</v>
          </cell>
          <cell r="H653" t="str">
            <v>001L</v>
          </cell>
          <cell r="I653" t="str">
            <v>Non Current Assets</v>
          </cell>
          <cell r="J653" t="str">
            <v>001K</v>
          </cell>
          <cell r="K653" t="str">
            <v>Non-Current Assets</v>
          </cell>
          <cell r="L653" t="str">
            <v>001J</v>
          </cell>
          <cell r="M653" t="str">
            <v>Non Current Assets</v>
          </cell>
          <cell r="N653" t="str">
            <v>001I</v>
          </cell>
          <cell r="O653" t="str">
            <v>Intangible assets</v>
          </cell>
        </row>
        <row r="654">
          <cell r="A654" t="str">
            <v>0599</v>
          </cell>
          <cell r="B654" t="str">
            <v>Licenses Impairment to IE Reversal Amrt</v>
          </cell>
          <cell r="C654" t="str">
            <v>TOTA</v>
          </cell>
          <cell r="D654" t="str">
            <v>BALS</v>
          </cell>
          <cell r="E654" t="str">
            <v>BALANCE SHEET</v>
          </cell>
          <cell r="F654" t="str">
            <v>001M</v>
          </cell>
          <cell r="G654" t="str">
            <v>Assets</v>
          </cell>
          <cell r="H654" t="str">
            <v>001L</v>
          </cell>
          <cell r="I654" t="str">
            <v>Non Current Assets</v>
          </cell>
          <cell r="J654" t="str">
            <v>001K</v>
          </cell>
          <cell r="K654" t="str">
            <v>Non-Current Assets</v>
          </cell>
          <cell r="L654" t="str">
            <v>001J</v>
          </cell>
          <cell r="M654" t="str">
            <v>Non Current Assets</v>
          </cell>
          <cell r="N654" t="str">
            <v>001I</v>
          </cell>
          <cell r="O654" t="str">
            <v>Intangible assets</v>
          </cell>
        </row>
        <row r="655">
          <cell r="A655" t="str">
            <v>059A</v>
          </cell>
          <cell r="B655" t="str">
            <v>Licenses Impairment to RR Reversal Amrt</v>
          </cell>
          <cell r="C655" t="str">
            <v>TOTA</v>
          </cell>
          <cell r="D655" t="str">
            <v>BALS</v>
          </cell>
          <cell r="E655" t="str">
            <v>BALANCE SHEET</v>
          </cell>
          <cell r="F655" t="str">
            <v>001M</v>
          </cell>
          <cell r="G655" t="str">
            <v>Assets</v>
          </cell>
          <cell r="H655" t="str">
            <v>001L</v>
          </cell>
          <cell r="I655" t="str">
            <v>Non Current Assets</v>
          </cell>
          <cell r="J655" t="str">
            <v>001K</v>
          </cell>
          <cell r="K655" t="str">
            <v>Non-Current Assets</v>
          </cell>
          <cell r="L655" t="str">
            <v>001J</v>
          </cell>
          <cell r="M655" t="str">
            <v>Non Current Assets</v>
          </cell>
          <cell r="N655" t="str">
            <v>001I</v>
          </cell>
          <cell r="O655" t="str">
            <v>Intangible assets</v>
          </cell>
        </row>
        <row r="656">
          <cell r="A656" t="str">
            <v>0600</v>
          </cell>
          <cell r="B656" t="str">
            <v>Rvs Intr Book Value BF</v>
          </cell>
          <cell r="C656" t="str">
            <v>TOTA</v>
          </cell>
          <cell r="D656" t="str">
            <v>BALS</v>
          </cell>
          <cell r="E656" t="str">
            <v>BALANCE SHEET</v>
          </cell>
          <cell r="F656" t="str">
            <v>001M</v>
          </cell>
          <cell r="G656" t="str">
            <v>Assets</v>
          </cell>
          <cell r="H656" t="str">
            <v>001L</v>
          </cell>
          <cell r="I656" t="str">
            <v>Non Current Assets</v>
          </cell>
          <cell r="J656" t="str">
            <v>001K</v>
          </cell>
          <cell r="K656" t="str">
            <v>Non-Current Assets</v>
          </cell>
          <cell r="L656" t="str">
            <v>001J</v>
          </cell>
          <cell r="M656" t="str">
            <v>Non Current Assets</v>
          </cell>
          <cell r="N656" t="str">
            <v>016I</v>
          </cell>
          <cell r="O656" t="str">
            <v>Property, plant and equipment: other</v>
          </cell>
        </row>
        <row r="657">
          <cell r="A657" t="str">
            <v>0601</v>
          </cell>
          <cell r="B657" t="str">
            <v>Rvs Intr Additions</v>
          </cell>
          <cell r="C657" t="str">
            <v>TOTA</v>
          </cell>
          <cell r="D657" t="str">
            <v>BALS</v>
          </cell>
          <cell r="E657" t="str">
            <v>BALANCE SHEET</v>
          </cell>
          <cell r="F657" t="str">
            <v>001M</v>
          </cell>
          <cell r="G657" t="str">
            <v>Assets</v>
          </cell>
          <cell r="H657" t="str">
            <v>001L</v>
          </cell>
          <cell r="I657" t="str">
            <v>Non Current Assets</v>
          </cell>
          <cell r="J657" t="str">
            <v>001K</v>
          </cell>
          <cell r="K657" t="str">
            <v>Non-Current Assets</v>
          </cell>
          <cell r="L657" t="str">
            <v>001J</v>
          </cell>
          <cell r="M657" t="str">
            <v>Non Current Assets</v>
          </cell>
          <cell r="N657" t="str">
            <v>016I</v>
          </cell>
          <cell r="O657" t="str">
            <v>Property, plant and equipment: other</v>
          </cell>
        </row>
        <row r="658">
          <cell r="A658" t="str">
            <v>0602</v>
          </cell>
          <cell r="B658" t="str">
            <v>Website Intang BF</v>
          </cell>
          <cell r="C658" t="str">
            <v>TOTA</v>
          </cell>
          <cell r="D658" t="str">
            <v>BALS</v>
          </cell>
          <cell r="E658" t="str">
            <v>BALANCE SHEET</v>
          </cell>
          <cell r="F658" t="str">
            <v>001M</v>
          </cell>
          <cell r="G658" t="str">
            <v>Assets</v>
          </cell>
          <cell r="H658" t="str">
            <v>001L</v>
          </cell>
          <cell r="I658" t="str">
            <v>Non Current Assets</v>
          </cell>
          <cell r="J658" t="str">
            <v>001K</v>
          </cell>
          <cell r="K658" t="str">
            <v>Non-Current Assets</v>
          </cell>
          <cell r="L658" t="str">
            <v>001J</v>
          </cell>
          <cell r="M658" t="str">
            <v>Non Current Assets</v>
          </cell>
          <cell r="N658" t="str">
            <v>001I</v>
          </cell>
          <cell r="O658" t="str">
            <v>Intangible assets</v>
          </cell>
        </row>
        <row r="659">
          <cell r="A659" t="str">
            <v>0603</v>
          </cell>
          <cell r="B659" t="str">
            <v>Website Intang Additions</v>
          </cell>
          <cell r="C659" t="str">
            <v>TOTA</v>
          </cell>
          <cell r="D659" t="str">
            <v>BALS</v>
          </cell>
          <cell r="E659" t="str">
            <v>BALANCE SHEET</v>
          </cell>
          <cell r="F659" t="str">
            <v>001M</v>
          </cell>
          <cell r="G659" t="str">
            <v>Assets</v>
          </cell>
          <cell r="H659" t="str">
            <v>001L</v>
          </cell>
          <cell r="I659" t="str">
            <v>Non Current Assets</v>
          </cell>
          <cell r="J659" t="str">
            <v>001K</v>
          </cell>
          <cell r="K659" t="str">
            <v>Non-Current Assets</v>
          </cell>
          <cell r="L659" t="str">
            <v>001J</v>
          </cell>
          <cell r="M659" t="str">
            <v>Non Current Assets</v>
          </cell>
          <cell r="N659" t="str">
            <v>001I</v>
          </cell>
          <cell r="O659" t="str">
            <v>Intangible assets</v>
          </cell>
        </row>
        <row r="660">
          <cell r="A660" t="str">
            <v>0604</v>
          </cell>
          <cell r="B660" t="str">
            <v>Rvs Intr Reclassification</v>
          </cell>
          <cell r="C660" t="str">
            <v>TOTA</v>
          </cell>
          <cell r="D660" t="str">
            <v>BALS</v>
          </cell>
          <cell r="E660" t="str">
            <v>BALANCE SHEET</v>
          </cell>
          <cell r="F660" t="str">
            <v>001M</v>
          </cell>
          <cell r="G660" t="str">
            <v>Assets</v>
          </cell>
          <cell r="H660" t="str">
            <v>001L</v>
          </cell>
          <cell r="I660" t="str">
            <v>Non Current Assets</v>
          </cell>
          <cell r="J660" t="str">
            <v>001K</v>
          </cell>
          <cell r="K660" t="str">
            <v>Non-Current Assets</v>
          </cell>
          <cell r="L660" t="str">
            <v>001J</v>
          </cell>
          <cell r="M660" t="str">
            <v>Non Current Assets</v>
          </cell>
          <cell r="N660" t="str">
            <v>016I</v>
          </cell>
          <cell r="O660" t="str">
            <v>Property, plant and equipment: other</v>
          </cell>
        </row>
        <row r="661">
          <cell r="A661" t="str">
            <v>0605</v>
          </cell>
          <cell r="B661" t="str">
            <v>Website Intang impair charged to I&amp;E</v>
          </cell>
          <cell r="C661" t="str">
            <v>TOTA</v>
          </cell>
          <cell r="D661" t="str">
            <v>BALS</v>
          </cell>
          <cell r="E661" t="str">
            <v>BALANCE SHEET</v>
          </cell>
          <cell r="F661" t="str">
            <v>001M</v>
          </cell>
          <cell r="G661" t="str">
            <v>Assets</v>
          </cell>
          <cell r="H661" t="str">
            <v>001L</v>
          </cell>
          <cell r="I661" t="str">
            <v>Non Current Assets</v>
          </cell>
          <cell r="J661" t="str">
            <v>001K</v>
          </cell>
          <cell r="K661" t="str">
            <v>Non-Current Assets</v>
          </cell>
          <cell r="L661" t="str">
            <v>001J</v>
          </cell>
          <cell r="M661" t="str">
            <v>Non Current Assets</v>
          </cell>
          <cell r="N661" t="str">
            <v>001I</v>
          </cell>
          <cell r="O661" t="str">
            <v>Intangible assets</v>
          </cell>
        </row>
        <row r="662">
          <cell r="A662" t="str">
            <v>0606</v>
          </cell>
          <cell r="B662" t="str">
            <v>Website Intang impair charged to R&amp;R</v>
          </cell>
          <cell r="C662" t="str">
            <v>TOTA</v>
          </cell>
          <cell r="D662" t="str">
            <v>BALS</v>
          </cell>
          <cell r="E662" t="str">
            <v>BALANCE SHEET</v>
          </cell>
          <cell r="F662" t="str">
            <v>001M</v>
          </cell>
          <cell r="G662" t="str">
            <v>Assets</v>
          </cell>
          <cell r="H662" t="str">
            <v>001L</v>
          </cell>
          <cell r="I662" t="str">
            <v>Non Current Assets</v>
          </cell>
          <cell r="J662" t="str">
            <v>001K</v>
          </cell>
          <cell r="K662" t="str">
            <v>Non-Current Assets</v>
          </cell>
          <cell r="L662" t="str">
            <v>001J</v>
          </cell>
          <cell r="M662" t="str">
            <v>Non Current Assets</v>
          </cell>
          <cell r="N662" t="str">
            <v>001I</v>
          </cell>
          <cell r="O662" t="str">
            <v>Intangible assets</v>
          </cell>
        </row>
        <row r="663">
          <cell r="A663" t="str">
            <v>0607</v>
          </cell>
          <cell r="B663" t="str">
            <v>Website Intang Revals</v>
          </cell>
          <cell r="C663" t="str">
            <v>TOTA</v>
          </cell>
          <cell r="D663" t="str">
            <v>BALS</v>
          </cell>
          <cell r="E663" t="str">
            <v>BALANCE SHEET</v>
          </cell>
          <cell r="F663" t="str">
            <v>001M</v>
          </cell>
          <cell r="G663" t="str">
            <v>Assets</v>
          </cell>
          <cell r="H663" t="str">
            <v>001L</v>
          </cell>
          <cell r="I663" t="str">
            <v>Non Current Assets</v>
          </cell>
          <cell r="J663" t="str">
            <v>001K</v>
          </cell>
          <cell r="K663" t="str">
            <v>Non-Current Assets</v>
          </cell>
          <cell r="L663" t="str">
            <v>001J</v>
          </cell>
          <cell r="M663" t="str">
            <v>Non Current Assets</v>
          </cell>
          <cell r="N663" t="str">
            <v>001I</v>
          </cell>
          <cell r="O663" t="str">
            <v>Intangible assets</v>
          </cell>
        </row>
        <row r="664">
          <cell r="A664" t="str">
            <v>0608</v>
          </cell>
          <cell r="B664" t="str">
            <v>Website Intang Reclass</v>
          </cell>
          <cell r="C664" t="str">
            <v>TOTA</v>
          </cell>
          <cell r="D664" t="str">
            <v>BALS</v>
          </cell>
          <cell r="E664" t="str">
            <v>BALANCE SHEET</v>
          </cell>
          <cell r="F664" t="str">
            <v>001M</v>
          </cell>
          <cell r="G664" t="str">
            <v>Assets</v>
          </cell>
          <cell r="H664" t="str">
            <v>001L</v>
          </cell>
          <cell r="I664" t="str">
            <v>Non Current Assets</v>
          </cell>
          <cell r="J664" t="str">
            <v>001K</v>
          </cell>
          <cell r="K664" t="str">
            <v>Non-Current Assets</v>
          </cell>
          <cell r="L664" t="str">
            <v>001J</v>
          </cell>
          <cell r="M664" t="str">
            <v>Non Current Assets</v>
          </cell>
          <cell r="N664" t="str">
            <v>001I</v>
          </cell>
          <cell r="O664" t="str">
            <v>Intangible assets</v>
          </cell>
        </row>
        <row r="665">
          <cell r="A665" t="str">
            <v>0609</v>
          </cell>
          <cell r="B665" t="str">
            <v>Website tfs HoS &amp; assets in disposal</v>
          </cell>
          <cell r="C665" t="str">
            <v>TOTA</v>
          </cell>
          <cell r="D665" t="str">
            <v>BALS</v>
          </cell>
          <cell r="E665" t="str">
            <v>BALANCE SHEET</v>
          </cell>
          <cell r="F665" t="str">
            <v>001M</v>
          </cell>
          <cell r="G665" t="str">
            <v>Assets</v>
          </cell>
          <cell r="H665" t="str">
            <v>001L</v>
          </cell>
          <cell r="I665" t="str">
            <v>Non Current Assets</v>
          </cell>
          <cell r="J665" t="str">
            <v>001K</v>
          </cell>
          <cell r="K665" t="str">
            <v>Non-Current Assets</v>
          </cell>
          <cell r="L665" t="str">
            <v>001J</v>
          </cell>
          <cell r="M665" t="str">
            <v>Non Current Assets</v>
          </cell>
          <cell r="N665" t="str">
            <v>001I</v>
          </cell>
          <cell r="O665" t="str">
            <v>Intangible assets</v>
          </cell>
        </row>
        <row r="666">
          <cell r="A666" t="str">
            <v>0610</v>
          </cell>
          <cell r="B666" t="str">
            <v>Website intang disposal</v>
          </cell>
          <cell r="C666" t="str">
            <v>TOTA</v>
          </cell>
          <cell r="D666" t="str">
            <v>BALS</v>
          </cell>
          <cell r="E666" t="str">
            <v>BALANCE SHEET</v>
          </cell>
          <cell r="F666" t="str">
            <v>001M</v>
          </cell>
          <cell r="G666" t="str">
            <v>Assets</v>
          </cell>
          <cell r="H666" t="str">
            <v>001L</v>
          </cell>
          <cell r="I666" t="str">
            <v>Non Current Assets</v>
          </cell>
          <cell r="J666" t="str">
            <v>001K</v>
          </cell>
          <cell r="K666" t="str">
            <v>Non-Current Assets</v>
          </cell>
          <cell r="L666" t="str">
            <v>001J</v>
          </cell>
          <cell r="M666" t="str">
            <v>Non Current Assets</v>
          </cell>
          <cell r="N666" t="str">
            <v>001I</v>
          </cell>
          <cell r="O666" t="str">
            <v>Intangible assets</v>
          </cell>
        </row>
        <row r="667">
          <cell r="A667" t="str">
            <v>0611</v>
          </cell>
          <cell r="B667" t="str">
            <v>Website Accum Amortisation BF</v>
          </cell>
          <cell r="C667" t="str">
            <v>TOTA</v>
          </cell>
          <cell r="D667" t="str">
            <v>BALS</v>
          </cell>
          <cell r="E667" t="str">
            <v>BALANCE SHEET</v>
          </cell>
          <cell r="F667" t="str">
            <v>001M</v>
          </cell>
          <cell r="G667" t="str">
            <v>Assets</v>
          </cell>
          <cell r="H667" t="str">
            <v>001L</v>
          </cell>
          <cell r="I667" t="str">
            <v>Non Current Assets</v>
          </cell>
          <cell r="J667" t="str">
            <v>001K</v>
          </cell>
          <cell r="K667" t="str">
            <v>Non-Current Assets</v>
          </cell>
          <cell r="L667" t="str">
            <v>001J</v>
          </cell>
          <cell r="M667" t="str">
            <v>Non Current Assets</v>
          </cell>
          <cell r="N667" t="str">
            <v>001I</v>
          </cell>
          <cell r="O667" t="str">
            <v>Intangible assets</v>
          </cell>
        </row>
        <row r="668">
          <cell r="A668" t="str">
            <v>0612</v>
          </cell>
          <cell r="B668" t="str">
            <v>Website Current Amortisation</v>
          </cell>
          <cell r="C668" t="str">
            <v>TOTA</v>
          </cell>
          <cell r="D668" t="str">
            <v>BALS</v>
          </cell>
          <cell r="E668" t="str">
            <v>BALANCE SHEET</v>
          </cell>
          <cell r="F668" t="str">
            <v>001M</v>
          </cell>
          <cell r="G668" t="str">
            <v>Assets</v>
          </cell>
          <cell r="H668" t="str">
            <v>001L</v>
          </cell>
          <cell r="I668" t="str">
            <v>Non Current Assets</v>
          </cell>
          <cell r="J668" t="str">
            <v>001K</v>
          </cell>
          <cell r="K668" t="str">
            <v>Non-Current Assets</v>
          </cell>
          <cell r="L668" t="str">
            <v>001J</v>
          </cell>
          <cell r="M668" t="str">
            <v>Non Current Assets</v>
          </cell>
          <cell r="N668" t="str">
            <v>001I</v>
          </cell>
          <cell r="O668" t="str">
            <v>Intangible assets</v>
          </cell>
        </row>
        <row r="669">
          <cell r="A669" t="str">
            <v>0613</v>
          </cell>
          <cell r="B669" t="str">
            <v>Website Intang Dep Impair to I&amp;E</v>
          </cell>
          <cell r="C669" t="str">
            <v>TOTA</v>
          </cell>
          <cell r="D669" t="str">
            <v>BALS</v>
          </cell>
          <cell r="E669" t="str">
            <v>BALANCE SHEET</v>
          </cell>
          <cell r="F669" t="str">
            <v>001M</v>
          </cell>
          <cell r="G669" t="str">
            <v>Assets</v>
          </cell>
          <cell r="H669" t="str">
            <v>001L</v>
          </cell>
          <cell r="I669" t="str">
            <v>Non Current Assets</v>
          </cell>
          <cell r="J669" t="str">
            <v>001K</v>
          </cell>
          <cell r="K669" t="str">
            <v>Non-Current Assets</v>
          </cell>
          <cell r="L669" t="str">
            <v>001J</v>
          </cell>
          <cell r="M669" t="str">
            <v>Non Current Assets</v>
          </cell>
          <cell r="N669" t="str">
            <v>001I</v>
          </cell>
          <cell r="O669" t="str">
            <v>Intangible assets</v>
          </cell>
        </row>
        <row r="670">
          <cell r="A670" t="str">
            <v>0614</v>
          </cell>
          <cell r="B670" t="str">
            <v>Website Intang Dep Impair to R&amp;R</v>
          </cell>
          <cell r="C670" t="str">
            <v>TOTA</v>
          </cell>
          <cell r="D670" t="str">
            <v>BALS</v>
          </cell>
          <cell r="E670" t="str">
            <v>BALANCE SHEET</v>
          </cell>
          <cell r="F670" t="str">
            <v>001M</v>
          </cell>
          <cell r="G670" t="str">
            <v>Assets</v>
          </cell>
          <cell r="H670" t="str">
            <v>001L</v>
          </cell>
          <cell r="I670" t="str">
            <v>Non Current Assets</v>
          </cell>
          <cell r="J670" t="str">
            <v>001K</v>
          </cell>
          <cell r="K670" t="str">
            <v>Non-Current Assets</v>
          </cell>
          <cell r="L670" t="str">
            <v>001J</v>
          </cell>
          <cell r="M670" t="str">
            <v>Non Current Assets</v>
          </cell>
          <cell r="N670" t="str">
            <v>001I</v>
          </cell>
          <cell r="O670" t="str">
            <v>Intangible assets</v>
          </cell>
        </row>
        <row r="671">
          <cell r="A671" t="str">
            <v>0615</v>
          </cell>
          <cell r="B671" t="str">
            <v>Website Intang Dep Revaluation</v>
          </cell>
          <cell r="C671" t="str">
            <v>TOTA</v>
          </cell>
          <cell r="D671" t="str">
            <v>BALS</v>
          </cell>
          <cell r="E671" t="str">
            <v>BALANCE SHEET</v>
          </cell>
          <cell r="F671" t="str">
            <v>001M</v>
          </cell>
          <cell r="G671" t="str">
            <v>Assets</v>
          </cell>
          <cell r="H671" t="str">
            <v>001L</v>
          </cell>
          <cell r="I671" t="str">
            <v>Non Current Assets</v>
          </cell>
          <cell r="J671" t="str">
            <v>001K</v>
          </cell>
          <cell r="K671" t="str">
            <v>Non-Current Assets</v>
          </cell>
          <cell r="L671" t="str">
            <v>001J</v>
          </cell>
          <cell r="M671" t="str">
            <v>Non Current Assets</v>
          </cell>
          <cell r="N671" t="str">
            <v>001I</v>
          </cell>
          <cell r="O671" t="str">
            <v>Intangible assets</v>
          </cell>
        </row>
        <row r="672">
          <cell r="A672" t="str">
            <v>0616</v>
          </cell>
          <cell r="B672" t="str">
            <v>Website Intang Amort Reclassification</v>
          </cell>
          <cell r="C672" t="str">
            <v>TOTA</v>
          </cell>
          <cell r="D672" t="str">
            <v>BALS</v>
          </cell>
          <cell r="E672" t="str">
            <v>BALANCE SHEET</v>
          </cell>
          <cell r="F672" t="str">
            <v>001M</v>
          </cell>
          <cell r="G672" t="str">
            <v>Assets</v>
          </cell>
          <cell r="H672" t="str">
            <v>001L</v>
          </cell>
          <cell r="I672" t="str">
            <v>Non Current Assets</v>
          </cell>
          <cell r="J672" t="str">
            <v>001K</v>
          </cell>
          <cell r="K672" t="str">
            <v>Non-Current Assets</v>
          </cell>
          <cell r="L672" t="str">
            <v>001J</v>
          </cell>
          <cell r="M672" t="str">
            <v>Non Current Assets</v>
          </cell>
          <cell r="N672" t="str">
            <v>001I</v>
          </cell>
          <cell r="O672" t="str">
            <v>Intangible assets</v>
          </cell>
        </row>
        <row r="673">
          <cell r="A673" t="str">
            <v>0617</v>
          </cell>
          <cell r="B673" t="str">
            <v>Website Intang Amortisation Transfers</v>
          </cell>
          <cell r="C673" t="str">
            <v>TOTA</v>
          </cell>
          <cell r="D673" t="str">
            <v>BALS</v>
          </cell>
          <cell r="E673" t="str">
            <v>BALANCE SHEET</v>
          </cell>
          <cell r="F673" t="str">
            <v>001M</v>
          </cell>
          <cell r="G673" t="str">
            <v>Assets</v>
          </cell>
          <cell r="H673" t="str">
            <v>001L</v>
          </cell>
          <cell r="I673" t="str">
            <v>Non Current Assets</v>
          </cell>
          <cell r="J673" t="str">
            <v>001K</v>
          </cell>
          <cell r="K673" t="str">
            <v>Non-Current Assets</v>
          </cell>
          <cell r="L673" t="str">
            <v>001J</v>
          </cell>
          <cell r="M673" t="str">
            <v>Non Current Assets</v>
          </cell>
          <cell r="N673" t="str">
            <v>001I</v>
          </cell>
          <cell r="O673" t="str">
            <v>Intangible assets</v>
          </cell>
        </row>
        <row r="674">
          <cell r="A674" t="str">
            <v>0618</v>
          </cell>
          <cell r="B674" t="str">
            <v>Website Intan Amortisation Disposal</v>
          </cell>
          <cell r="C674" t="str">
            <v>TOTA</v>
          </cell>
          <cell r="D674" t="str">
            <v>BALS</v>
          </cell>
          <cell r="E674" t="str">
            <v>BALANCE SHEET</v>
          </cell>
          <cell r="F674" t="str">
            <v>001M</v>
          </cell>
          <cell r="G674" t="str">
            <v>Assets</v>
          </cell>
          <cell r="H674" t="str">
            <v>001L</v>
          </cell>
          <cell r="I674" t="str">
            <v>Non Current Assets</v>
          </cell>
          <cell r="J674" t="str">
            <v>001K</v>
          </cell>
          <cell r="K674" t="str">
            <v>Non-Current Assets</v>
          </cell>
          <cell r="L674" t="str">
            <v>001J</v>
          </cell>
          <cell r="M674" t="str">
            <v>Non Current Assets</v>
          </cell>
          <cell r="N674" t="str">
            <v>001I</v>
          </cell>
          <cell r="O674" t="str">
            <v>Intangible assets</v>
          </cell>
        </row>
        <row r="675">
          <cell r="A675" t="str">
            <v>0619</v>
          </cell>
          <cell r="B675" t="str">
            <v>Charitable Fund Intang BF</v>
          </cell>
          <cell r="C675" t="str">
            <v>TOTA</v>
          </cell>
          <cell r="D675" t="str">
            <v>BALS</v>
          </cell>
          <cell r="E675" t="str">
            <v>BALANCE SHEET</v>
          </cell>
          <cell r="F675" t="str">
            <v>001M</v>
          </cell>
          <cell r="G675" t="str">
            <v>Assets</v>
          </cell>
          <cell r="H675" t="str">
            <v>001L</v>
          </cell>
          <cell r="I675" t="str">
            <v>Non Current Assets</v>
          </cell>
          <cell r="J675" t="str">
            <v>001K</v>
          </cell>
          <cell r="K675" t="str">
            <v>Non-Current Assets</v>
          </cell>
          <cell r="L675" t="str">
            <v>001J</v>
          </cell>
          <cell r="M675" t="str">
            <v>Non Current Assets</v>
          </cell>
          <cell r="N675" t="str">
            <v>001I</v>
          </cell>
          <cell r="O675" t="str">
            <v>Intangible assets</v>
          </cell>
        </row>
        <row r="676">
          <cell r="A676" t="str">
            <v>0620</v>
          </cell>
          <cell r="B676" t="str">
            <v>Intan FA AUC Assets GBVBF</v>
          </cell>
          <cell r="C676" t="str">
            <v>TOTA</v>
          </cell>
          <cell r="D676" t="str">
            <v>BALS</v>
          </cell>
          <cell r="E676" t="str">
            <v>BALANCE SHEET</v>
          </cell>
          <cell r="F676" t="str">
            <v>001M</v>
          </cell>
          <cell r="G676" t="str">
            <v>Assets</v>
          </cell>
          <cell r="H676" t="str">
            <v>001L</v>
          </cell>
          <cell r="I676" t="str">
            <v>Non Current Assets</v>
          </cell>
          <cell r="J676" t="str">
            <v>001K</v>
          </cell>
          <cell r="K676" t="str">
            <v>Non-Current Assets</v>
          </cell>
          <cell r="L676" t="str">
            <v>001J</v>
          </cell>
          <cell r="M676" t="str">
            <v>Non Current Assets</v>
          </cell>
          <cell r="N676" t="str">
            <v>001I</v>
          </cell>
          <cell r="O676" t="str">
            <v>Intangible assets</v>
          </cell>
        </row>
        <row r="677">
          <cell r="A677" t="str">
            <v>0621</v>
          </cell>
          <cell r="B677" t="str">
            <v>Intan FA AUC Assets Addns</v>
          </cell>
          <cell r="C677" t="str">
            <v>TOTA</v>
          </cell>
          <cell r="D677" t="str">
            <v>BALS</v>
          </cell>
          <cell r="E677" t="str">
            <v>BALANCE SHEET</v>
          </cell>
          <cell r="F677" t="str">
            <v>001M</v>
          </cell>
          <cell r="G677" t="str">
            <v>Assets</v>
          </cell>
          <cell r="H677" t="str">
            <v>001L</v>
          </cell>
          <cell r="I677" t="str">
            <v>Non Current Assets</v>
          </cell>
          <cell r="J677" t="str">
            <v>001K</v>
          </cell>
          <cell r="K677" t="str">
            <v>Non-Current Assets</v>
          </cell>
          <cell r="L677" t="str">
            <v>001J</v>
          </cell>
          <cell r="M677" t="str">
            <v>Non Current Assets</v>
          </cell>
          <cell r="N677" t="str">
            <v>001I</v>
          </cell>
          <cell r="O677" t="str">
            <v>Intangible assets</v>
          </cell>
        </row>
        <row r="678">
          <cell r="A678" t="str">
            <v>0622</v>
          </cell>
          <cell r="B678" t="str">
            <v>Charitable Fund Intang Additions</v>
          </cell>
          <cell r="C678" t="str">
            <v>TOTA</v>
          </cell>
          <cell r="D678" t="str">
            <v>BALS</v>
          </cell>
          <cell r="E678" t="str">
            <v>BALANCE SHEET</v>
          </cell>
          <cell r="F678" t="str">
            <v>001M</v>
          </cell>
          <cell r="G678" t="str">
            <v>Assets</v>
          </cell>
          <cell r="H678" t="str">
            <v>001L</v>
          </cell>
          <cell r="I678" t="str">
            <v>Non Current Assets</v>
          </cell>
          <cell r="J678" t="str">
            <v>001K</v>
          </cell>
          <cell r="K678" t="str">
            <v>Non-Current Assets</v>
          </cell>
          <cell r="L678" t="str">
            <v>001J</v>
          </cell>
          <cell r="M678" t="str">
            <v>Non Current Assets</v>
          </cell>
          <cell r="N678" t="str">
            <v>001I</v>
          </cell>
          <cell r="O678" t="str">
            <v>Intangible assets</v>
          </cell>
        </row>
        <row r="679">
          <cell r="A679" t="str">
            <v>0623</v>
          </cell>
          <cell r="B679" t="str">
            <v>Intan FA AUC Impairment to RR</v>
          </cell>
          <cell r="C679" t="str">
            <v>TOTA</v>
          </cell>
          <cell r="D679" t="str">
            <v>BALS</v>
          </cell>
          <cell r="E679" t="str">
            <v>BALANCE SHEET</v>
          </cell>
          <cell r="F679" t="str">
            <v>001M</v>
          </cell>
          <cell r="G679" t="str">
            <v>Assets</v>
          </cell>
          <cell r="H679" t="str">
            <v>001L</v>
          </cell>
          <cell r="I679" t="str">
            <v>Non Current Assets</v>
          </cell>
          <cell r="J679" t="str">
            <v>001K</v>
          </cell>
          <cell r="K679" t="str">
            <v>Non-Current Assets</v>
          </cell>
          <cell r="L679" t="str">
            <v>001J</v>
          </cell>
          <cell r="M679" t="str">
            <v>Non Current Assets</v>
          </cell>
          <cell r="N679" t="str">
            <v>001I</v>
          </cell>
          <cell r="O679" t="str">
            <v>Intangible assets</v>
          </cell>
        </row>
        <row r="680">
          <cell r="A680" t="str">
            <v>0624</v>
          </cell>
          <cell r="B680" t="str">
            <v>Intan FA AUC Revaluation</v>
          </cell>
          <cell r="C680" t="str">
            <v>TOTA</v>
          </cell>
          <cell r="D680" t="str">
            <v>BALS</v>
          </cell>
          <cell r="E680" t="str">
            <v>BALANCE SHEET</v>
          </cell>
          <cell r="F680" t="str">
            <v>001M</v>
          </cell>
          <cell r="G680" t="str">
            <v>Assets</v>
          </cell>
          <cell r="H680" t="str">
            <v>001L</v>
          </cell>
          <cell r="I680" t="str">
            <v>Non Current Assets</v>
          </cell>
          <cell r="J680" t="str">
            <v>001K</v>
          </cell>
          <cell r="K680" t="str">
            <v>Non-Current Assets</v>
          </cell>
          <cell r="L680" t="str">
            <v>001J</v>
          </cell>
          <cell r="M680" t="str">
            <v>Non Current Assets</v>
          </cell>
          <cell r="N680" t="str">
            <v>001I</v>
          </cell>
          <cell r="O680" t="str">
            <v>Intangible assets</v>
          </cell>
        </row>
        <row r="681">
          <cell r="A681" t="str">
            <v>0625</v>
          </cell>
          <cell r="B681" t="str">
            <v>Intan FA AUC Assets Transfers to from AHFS</v>
          </cell>
          <cell r="C681" t="str">
            <v>TOTA</v>
          </cell>
          <cell r="D681" t="str">
            <v>BALS</v>
          </cell>
          <cell r="E681" t="str">
            <v>BALANCE SHEET</v>
          </cell>
          <cell r="F681" t="str">
            <v>001M</v>
          </cell>
          <cell r="G681" t="str">
            <v>Assets</v>
          </cell>
          <cell r="H681" t="str">
            <v>001L</v>
          </cell>
          <cell r="I681" t="str">
            <v>Non Current Assets</v>
          </cell>
          <cell r="J681" t="str">
            <v>001K</v>
          </cell>
          <cell r="K681" t="str">
            <v>Non-Current Assets</v>
          </cell>
          <cell r="L681" t="str">
            <v>001J</v>
          </cell>
          <cell r="M681" t="str">
            <v>Non Current Assets</v>
          </cell>
          <cell r="N681" t="str">
            <v>001I</v>
          </cell>
          <cell r="O681" t="str">
            <v>Intangible assets</v>
          </cell>
        </row>
        <row r="682">
          <cell r="A682" t="str">
            <v>0626</v>
          </cell>
          <cell r="B682" t="str">
            <v>IndexOther Intang Assets</v>
          </cell>
          <cell r="C682" t="str">
            <v>TOTA</v>
          </cell>
          <cell r="D682" t="str">
            <v>BALS</v>
          </cell>
          <cell r="E682" t="str">
            <v>BALANCE SHEET</v>
          </cell>
          <cell r="F682" t="str">
            <v>001M</v>
          </cell>
          <cell r="G682" t="str">
            <v>Assets</v>
          </cell>
          <cell r="H682" t="str">
            <v>001L</v>
          </cell>
          <cell r="I682" t="str">
            <v>Non Current Assets</v>
          </cell>
          <cell r="J682" t="str">
            <v>001K</v>
          </cell>
          <cell r="K682" t="str">
            <v>Non-Current Assets</v>
          </cell>
          <cell r="L682" t="str">
            <v>001J</v>
          </cell>
          <cell r="M682" t="str">
            <v>Non Current Assets</v>
          </cell>
          <cell r="N682" t="str">
            <v>001I</v>
          </cell>
          <cell r="O682" t="str">
            <v>Intangible assets</v>
          </cell>
        </row>
        <row r="683">
          <cell r="A683" t="str">
            <v>0627</v>
          </cell>
          <cell r="B683" t="str">
            <v>Intan FA AUC Disposal</v>
          </cell>
          <cell r="C683" t="str">
            <v>TOTA</v>
          </cell>
          <cell r="D683" t="str">
            <v>BALS</v>
          </cell>
          <cell r="E683" t="str">
            <v>BALANCE SHEET</v>
          </cell>
          <cell r="F683" t="str">
            <v>001M</v>
          </cell>
          <cell r="G683" t="str">
            <v>Assets</v>
          </cell>
          <cell r="H683" t="str">
            <v>001L</v>
          </cell>
          <cell r="I683" t="str">
            <v>Non Current Assets</v>
          </cell>
          <cell r="J683" t="str">
            <v>001K</v>
          </cell>
          <cell r="K683" t="str">
            <v>Non-Current Assets</v>
          </cell>
          <cell r="L683" t="str">
            <v>001J</v>
          </cell>
          <cell r="M683" t="str">
            <v>Non Current Assets</v>
          </cell>
          <cell r="N683" t="str">
            <v>001I</v>
          </cell>
          <cell r="O683" t="str">
            <v>Intangible assets</v>
          </cell>
        </row>
        <row r="684">
          <cell r="A684" t="str">
            <v>0628</v>
          </cell>
          <cell r="B684" t="str">
            <v>Intan FA AUC Impairment to IE</v>
          </cell>
          <cell r="C684" t="str">
            <v>TOTA</v>
          </cell>
          <cell r="D684" t="str">
            <v>BALS</v>
          </cell>
          <cell r="E684" t="str">
            <v>BALANCE SHEET</v>
          </cell>
          <cell r="F684" t="str">
            <v>001M</v>
          </cell>
          <cell r="G684" t="str">
            <v>Assets</v>
          </cell>
          <cell r="H684" t="str">
            <v>001L</v>
          </cell>
          <cell r="I684" t="str">
            <v>Non Current Assets</v>
          </cell>
          <cell r="J684" t="str">
            <v>001K</v>
          </cell>
          <cell r="K684" t="str">
            <v>Non-Current Assets</v>
          </cell>
          <cell r="L684" t="str">
            <v>001J</v>
          </cell>
          <cell r="M684" t="str">
            <v>Non Current Assets</v>
          </cell>
          <cell r="N684" t="str">
            <v>001I</v>
          </cell>
          <cell r="O684" t="str">
            <v>Intangible assets</v>
          </cell>
        </row>
        <row r="685">
          <cell r="A685" t="str">
            <v>0629</v>
          </cell>
          <cell r="B685" t="str">
            <v>Intan FA AUC Impairment to IE Reversal</v>
          </cell>
          <cell r="C685" t="str">
            <v>TOTA</v>
          </cell>
          <cell r="D685" t="str">
            <v>BALS</v>
          </cell>
          <cell r="E685" t="str">
            <v>BALANCE SHEET</v>
          </cell>
          <cell r="F685" t="str">
            <v>001M</v>
          </cell>
          <cell r="G685" t="str">
            <v>Assets</v>
          </cell>
          <cell r="H685" t="str">
            <v>001L</v>
          </cell>
          <cell r="I685" t="str">
            <v>Non Current Assets</v>
          </cell>
          <cell r="J685" t="str">
            <v>001K</v>
          </cell>
          <cell r="K685" t="str">
            <v>Non-Current Assets</v>
          </cell>
          <cell r="L685" t="str">
            <v>001J</v>
          </cell>
          <cell r="M685" t="str">
            <v>Non Current Assets</v>
          </cell>
          <cell r="N685" t="str">
            <v>001I</v>
          </cell>
          <cell r="O685" t="str">
            <v>Intangible assets</v>
          </cell>
        </row>
        <row r="686">
          <cell r="A686" t="str">
            <v>062A</v>
          </cell>
          <cell r="B686" t="str">
            <v>Intan FA AUC Impairment to RR Reversal</v>
          </cell>
          <cell r="C686" t="str">
            <v>TOTA</v>
          </cell>
          <cell r="D686" t="str">
            <v>BALS</v>
          </cell>
          <cell r="E686" t="str">
            <v>BALANCE SHEET</v>
          </cell>
          <cell r="F686" t="str">
            <v>001M</v>
          </cell>
          <cell r="G686" t="str">
            <v>Assets</v>
          </cell>
          <cell r="H686" t="str">
            <v>001L</v>
          </cell>
          <cell r="I686" t="str">
            <v>Non Current Assets</v>
          </cell>
          <cell r="J686" t="str">
            <v>001K</v>
          </cell>
          <cell r="K686" t="str">
            <v>Non-Current Assets</v>
          </cell>
          <cell r="L686" t="str">
            <v>001J</v>
          </cell>
          <cell r="M686" t="str">
            <v>Non Current Assets</v>
          </cell>
          <cell r="N686" t="str">
            <v>001I</v>
          </cell>
          <cell r="O686" t="str">
            <v>Intangible assets</v>
          </cell>
        </row>
        <row r="687">
          <cell r="A687" t="str">
            <v>0630</v>
          </cell>
          <cell r="B687" t="str">
            <v>Intan FA AUC Accum Amortisation</v>
          </cell>
          <cell r="C687" t="str">
            <v>TOTA</v>
          </cell>
          <cell r="D687" t="str">
            <v>BALS</v>
          </cell>
          <cell r="E687" t="str">
            <v>BALANCE SHEET</v>
          </cell>
          <cell r="F687" t="str">
            <v>001M</v>
          </cell>
          <cell r="G687" t="str">
            <v>Assets</v>
          </cell>
          <cell r="H687" t="str">
            <v>001L</v>
          </cell>
          <cell r="I687" t="str">
            <v>Non Current Assets</v>
          </cell>
          <cell r="J687" t="str">
            <v>001K</v>
          </cell>
          <cell r="K687" t="str">
            <v>Non-Current Assets</v>
          </cell>
          <cell r="L687" t="str">
            <v>001J</v>
          </cell>
          <cell r="M687" t="str">
            <v>Non Current Assets</v>
          </cell>
          <cell r="N687" t="str">
            <v>001I</v>
          </cell>
          <cell r="O687" t="str">
            <v>Intangible assets</v>
          </cell>
        </row>
        <row r="688">
          <cell r="A688" t="str">
            <v>0631</v>
          </cell>
          <cell r="B688" t="str">
            <v>Intan FA AUC Current Amortisation</v>
          </cell>
          <cell r="C688" t="str">
            <v>TOTA</v>
          </cell>
          <cell r="D688" t="str">
            <v>BALS</v>
          </cell>
          <cell r="E688" t="str">
            <v>BALANCE SHEET</v>
          </cell>
          <cell r="F688" t="str">
            <v>001M</v>
          </cell>
          <cell r="G688" t="str">
            <v>Assets</v>
          </cell>
          <cell r="H688" t="str">
            <v>001L</v>
          </cell>
          <cell r="I688" t="str">
            <v>Non Current Assets</v>
          </cell>
          <cell r="J688" t="str">
            <v>001K</v>
          </cell>
          <cell r="K688" t="str">
            <v>Non-Current Assets</v>
          </cell>
          <cell r="L688" t="str">
            <v>001J</v>
          </cell>
          <cell r="M688" t="str">
            <v>Non Current Assets</v>
          </cell>
          <cell r="N688" t="str">
            <v>001I</v>
          </cell>
          <cell r="O688" t="str">
            <v>Intangible assets</v>
          </cell>
        </row>
        <row r="689">
          <cell r="A689" t="str">
            <v>0632</v>
          </cell>
          <cell r="B689" t="str">
            <v>Intan FA AUC Disposal Amortisation</v>
          </cell>
          <cell r="C689" t="str">
            <v>TOTA</v>
          </cell>
          <cell r="D689" t="str">
            <v>BALS</v>
          </cell>
          <cell r="E689" t="str">
            <v>BALANCE SHEET</v>
          </cell>
          <cell r="F689" t="str">
            <v>001M</v>
          </cell>
          <cell r="G689" t="str">
            <v>Assets</v>
          </cell>
          <cell r="H689" t="str">
            <v>001L</v>
          </cell>
          <cell r="I689" t="str">
            <v>Non Current Assets</v>
          </cell>
          <cell r="J689" t="str">
            <v>001K</v>
          </cell>
          <cell r="K689" t="str">
            <v>Non-Current Assets</v>
          </cell>
          <cell r="L689" t="str">
            <v>001J</v>
          </cell>
          <cell r="M689" t="str">
            <v>Non Current Assets</v>
          </cell>
          <cell r="N689" t="str">
            <v>001I</v>
          </cell>
          <cell r="O689" t="str">
            <v>Intangible assets</v>
          </cell>
        </row>
        <row r="690">
          <cell r="A690" t="str">
            <v>0633</v>
          </cell>
          <cell r="B690" t="str">
            <v>Intan FA AUC - GC - Reclassifications</v>
          </cell>
          <cell r="C690" t="str">
            <v>TOTA</v>
          </cell>
          <cell r="D690" t="str">
            <v>BALS</v>
          </cell>
          <cell r="E690" t="str">
            <v>BALANCE SHEET</v>
          </cell>
          <cell r="F690" t="str">
            <v>001M</v>
          </cell>
          <cell r="G690" t="str">
            <v>Assets</v>
          </cell>
          <cell r="H690" t="str">
            <v>NMAL</v>
          </cell>
          <cell r="I690" t="str">
            <v>Not currently mapped - Assets</v>
          </cell>
          <cell r="J690" t="str">
            <v>NMAK</v>
          </cell>
          <cell r="K690" t="str">
            <v>Not currently mapped - Assets</v>
          </cell>
          <cell r="L690" t="str">
            <v>NMAJ</v>
          </cell>
          <cell r="M690" t="str">
            <v>Not currently mapped - Assets</v>
          </cell>
          <cell r="N690" t="str">
            <v>NMAI</v>
          </cell>
          <cell r="O690" t="str">
            <v>Not currently mapped - Assets</v>
          </cell>
        </row>
        <row r="691">
          <cell r="A691" t="str">
            <v>0634</v>
          </cell>
          <cell r="B691" t="str">
            <v>Intan FA AUC - Amortisation - Reclassifications</v>
          </cell>
          <cell r="C691" t="str">
            <v>TOTA</v>
          </cell>
          <cell r="D691" t="str">
            <v>BALS</v>
          </cell>
          <cell r="E691" t="str">
            <v>BALANCE SHEET</v>
          </cell>
          <cell r="F691" t="str">
            <v>001M</v>
          </cell>
          <cell r="G691" t="str">
            <v>Assets</v>
          </cell>
          <cell r="H691" t="str">
            <v>001L</v>
          </cell>
          <cell r="I691" t="str">
            <v>Non Current Assets</v>
          </cell>
          <cell r="J691" t="str">
            <v>001K</v>
          </cell>
          <cell r="K691" t="str">
            <v>Non-Current Assets</v>
          </cell>
          <cell r="L691" t="str">
            <v>001J</v>
          </cell>
          <cell r="M691" t="str">
            <v>Non Current Assets</v>
          </cell>
          <cell r="N691" t="str">
            <v>001I</v>
          </cell>
          <cell r="O691" t="str">
            <v>Intangible assets</v>
          </cell>
        </row>
        <row r="692">
          <cell r="A692" t="str">
            <v>0635</v>
          </cell>
          <cell r="B692" t="str">
            <v>Intan FA AUC - Amortisation - Transfers to from AHFS</v>
          </cell>
          <cell r="C692" t="str">
            <v>TOTA</v>
          </cell>
          <cell r="D692" t="str">
            <v>BALS</v>
          </cell>
          <cell r="E692" t="str">
            <v>BALANCE SHEET</v>
          </cell>
          <cell r="F692" t="str">
            <v>001M</v>
          </cell>
          <cell r="G692" t="str">
            <v>Assets</v>
          </cell>
          <cell r="H692" t="str">
            <v>001L</v>
          </cell>
          <cell r="I692" t="str">
            <v>Non Current Assets</v>
          </cell>
          <cell r="J692" t="str">
            <v>001K</v>
          </cell>
          <cell r="K692" t="str">
            <v>Non-Current Assets</v>
          </cell>
          <cell r="L692" t="str">
            <v>001J</v>
          </cell>
          <cell r="M692" t="str">
            <v>Non Current Assets</v>
          </cell>
          <cell r="N692" t="str">
            <v>001I</v>
          </cell>
          <cell r="O692" t="str">
            <v>Intangible assets</v>
          </cell>
        </row>
        <row r="693">
          <cell r="A693" t="str">
            <v>0636</v>
          </cell>
          <cell r="B693" t="str">
            <v>Intan FA AUC - Amortisation - Revaluation</v>
          </cell>
          <cell r="C693" t="str">
            <v>TOTA</v>
          </cell>
          <cell r="D693" t="str">
            <v>BALS</v>
          </cell>
          <cell r="E693" t="str">
            <v>BALANCE SHEET</v>
          </cell>
          <cell r="F693" t="str">
            <v>001M</v>
          </cell>
          <cell r="G693" t="str">
            <v>Assets</v>
          </cell>
          <cell r="H693" t="str">
            <v>001L</v>
          </cell>
          <cell r="I693" t="str">
            <v>Non Current Assets</v>
          </cell>
          <cell r="J693" t="str">
            <v>001K</v>
          </cell>
          <cell r="K693" t="str">
            <v>Non-Current Assets</v>
          </cell>
          <cell r="L693" t="str">
            <v>001J</v>
          </cell>
          <cell r="M693" t="str">
            <v>Non Current Assets</v>
          </cell>
          <cell r="N693" t="str">
            <v>001I</v>
          </cell>
          <cell r="O693" t="str">
            <v>Intangible assets</v>
          </cell>
        </row>
        <row r="694">
          <cell r="A694" t="str">
            <v>0637</v>
          </cell>
          <cell r="B694" t="str">
            <v>Intan FA AUC - Amortisation - Impairment to RR</v>
          </cell>
          <cell r="C694" t="str">
            <v>TOTA</v>
          </cell>
          <cell r="D694" t="str">
            <v>BALS</v>
          </cell>
          <cell r="E694" t="str">
            <v>BALANCE SHEET</v>
          </cell>
          <cell r="F694" t="str">
            <v>001M</v>
          </cell>
          <cell r="G694" t="str">
            <v>Assets</v>
          </cell>
          <cell r="H694" t="str">
            <v>001L</v>
          </cell>
          <cell r="I694" t="str">
            <v>Non Current Assets</v>
          </cell>
          <cell r="J694" t="str">
            <v>001K</v>
          </cell>
          <cell r="K694" t="str">
            <v>Non-Current Assets</v>
          </cell>
          <cell r="L694" t="str">
            <v>001J</v>
          </cell>
          <cell r="M694" t="str">
            <v>Non Current Assets</v>
          </cell>
          <cell r="N694" t="str">
            <v>001I</v>
          </cell>
          <cell r="O694" t="str">
            <v>Intangible assets</v>
          </cell>
        </row>
        <row r="695">
          <cell r="A695" t="str">
            <v>0638</v>
          </cell>
          <cell r="B695" t="str">
            <v>Intan FA AUC - Amortisation - Impairment to Op Expenses</v>
          </cell>
          <cell r="C695" t="str">
            <v>TOTA</v>
          </cell>
          <cell r="D695" t="str">
            <v>BALS</v>
          </cell>
          <cell r="E695" t="str">
            <v>BALANCE SHEET</v>
          </cell>
          <cell r="F695" t="str">
            <v>001M</v>
          </cell>
          <cell r="G695" t="str">
            <v>Assets</v>
          </cell>
          <cell r="H695" t="str">
            <v>001L</v>
          </cell>
          <cell r="I695" t="str">
            <v>Non Current Assets</v>
          </cell>
          <cell r="J695" t="str">
            <v>001K</v>
          </cell>
          <cell r="K695" t="str">
            <v>Non-Current Assets</v>
          </cell>
          <cell r="L695" t="str">
            <v>001J</v>
          </cell>
          <cell r="M695" t="str">
            <v>Non Current Assets</v>
          </cell>
          <cell r="N695" t="str">
            <v>001I</v>
          </cell>
          <cell r="O695" t="str">
            <v>Intangible assets</v>
          </cell>
        </row>
        <row r="696">
          <cell r="A696" t="str">
            <v>0639</v>
          </cell>
          <cell r="B696" t="str">
            <v>Intan FA AUC Impairment to IE Reversal Amrt</v>
          </cell>
          <cell r="C696" t="str">
            <v>TOTA</v>
          </cell>
          <cell r="D696" t="str">
            <v>BALS</v>
          </cell>
          <cell r="E696" t="str">
            <v>BALANCE SHEET</v>
          </cell>
          <cell r="F696" t="str">
            <v>001M</v>
          </cell>
          <cell r="G696" t="str">
            <v>Assets</v>
          </cell>
          <cell r="H696" t="str">
            <v>001L</v>
          </cell>
          <cell r="I696" t="str">
            <v>Non Current Assets</v>
          </cell>
          <cell r="J696" t="str">
            <v>001K</v>
          </cell>
          <cell r="K696" t="str">
            <v>Non-Current Assets</v>
          </cell>
          <cell r="L696" t="str">
            <v>001J</v>
          </cell>
          <cell r="M696" t="str">
            <v>Non Current Assets</v>
          </cell>
          <cell r="N696" t="str">
            <v>001I</v>
          </cell>
          <cell r="O696" t="str">
            <v>Intangible assets</v>
          </cell>
        </row>
        <row r="697">
          <cell r="A697" t="str">
            <v>063A</v>
          </cell>
          <cell r="B697" t="str">
            <v>Intan FA AUC Impairment to RR Reversal Amrt</v>
          </cell>
          <cell r="C697" t="str">
            <v>TOTA</v>
          </cell>
          <cell r="D697" t="str">
            <v>BALS</v>
          </cell>
          <cell r="E697" t="str">
            <v>BALANCE SHEET</v>
          </cell>
          <cell r="F697" t="str">
            <v>001M</v>
          </cell>
          <cell r="G697" t="str">
            <v>Assets</v>
          </cell>
          <cell r="H697" t="str">
            <v>001L</v>
          </cell>
          <cell r="I697" t="str">
            <v>Non Current Assets</v>
          </cell>
          <cell r="J697" t="str">
            <v>001K</v>
          </cell>
          <cell r="K697" t="str">
            <v>Non-Current Assets</v>
          </cell>
          <cell r="L697" t="str">
            <v>001J</v>
          </cell>
          <cell r="M697" t="str">
            <v>Non Current Assets</v>
          </cell>
          <cell r="N697" t="str">
            <v>001I</v>
          </cell>
          <cell r="O697" t="str">
            <v>Intangible assets</v>
          </cell>
        </row>
        <row r="698">
          <cell r="A698" t="str">
            <v>0640</v>
          </cell>
          <cell r="B698" t="str">
            <v>Charitable Fund Intang impair charged to I&amp;E</v>
          </cell>
          <cell r="C698" t="str">
            <v>TOTA</v>
          </cell>
          <cell r="D698" t="str">
            <v>BALS</v>
          </cell>
          <cell r="E698" t="str">
            <v>BALANCE SHEET</v>
          </cell>
          <cell r="F698" t="str">
            <v>001M</v>
          </cell>
          <cell r="G698" t="str">
            <v>Assets</v>
          </cell>
          <cell r="H698" t="str">
            <v>001L</v>
          </cell>
          <cell r="I698" t="str">
            <v>Non Current Assets</v>
          </cell>
          <cell r="J698" t="str">
            <v>001K</v>
          </cell>
          <cell r="K698" t="str">
            <v>Non-Current Assets</v>
          </cell>
          <cell r="L698" t="str">
            <v>001J</v>
          </cell>
          <cell r="M698" t="str">
            <v>Non Current Assets</v>
          </cell>
          <cell r="N698" t="str">
            <v>001I</v>
          </cell>
          <cell r="O698" t="str">
            <v>Intangible assets</v>
          </cell>
        </row>
        <row r="699">
          <cell r="A699" t="str">
            <v>0641</v>
          </cell>
          <cell r="B699" t="str">
            <v>IGComp3PSoft - AccumDep</v>
          </cell>
          <cell r="C699" t="str">
            <v>TOTA</v>
          </cell>
          <cell r="D699" t="str">
            <v>BALS</v>
          </cell>
          <cell r="E699" t="str">
            <v>BALANCE SHEET</v>
          </cell>
          <cell r="F699" t="str">
            <v>001M</v>
          </cell>
          <cell r="G699" t="str">
            <v>Assets</v>
          </cell>
          <cell r="H699" t="str">
            <v>001L</v>
          </cell>
          <cell r="I699" t="str">
            <v>Non Current Assets</v>
          </cell>
          <cell r="J699" t="str">
            <v>001K</v>
          </cell>
          <cell r="K699" t="str">
            <v>Non-Current Assets</v>
          </cell>
          <cell r="L699" t="str">
            <v>001J</v>
          </cell>
          <cell r="M699" t="str">
            <v>Non Current Assets</v>
          </cell>
          <cell r="N699" t="str">
            <v>001I</v>
          </cell>
          <cell r="O699" t="str">
            <v>Intangible assets</v>
          </cell>
        </row>
        <row r="700">
          <cell r="A700" t="str">
            <v>0642</v>
          </cell>
          <cell r="B700" t="str">
            <v>IGComp3PSoft - CurrentDep</v>
          </cell>
          <cell r="C700" t="str">
            <v>TOTA</v>
          </cell>
          <cell r="D700" t="str">
            <v>BALS</v>
          </cell>
          <cell r="E700" t="str">
            <v>BALANCE SHEET</v>
          </cell>
          <cell r="F700" t="str">
            <v>001M</v>
          </cell>
          <cell r="G700" t="str">
            <v>Assets</v>
          </cell>
          <cell r="H700" t="str">
            <v>001L</v>
          </cell>
          <cell r="I700" t="str">
            <v>Non Current Assets</v>
          </cell>
          <cell r="J700" t="str">
            <v>001K</v>
          </cell>
          <cell r="K700" t="str">
            <v>Non-Current Assets</v>
          </cell>
          <cell r="L700" t="str">
            <v>001J</v>
          </cell>
          <cell r="M700" t="str">
            <v>Non Current Assets</v>
          </cell>
          <cell r="N700" t="str">
            <v>001I</v>
          </cell>
          <cell r="O700" t="str">
            <v>Intangible assets</v>
          </cell>
        </row>
        <row r="701">
          <cell r="A701" t="str">
            <v>0643</v>
          </cell>
          <cell r="B701" t="str">
            <v>IGComp3PSoft - DisposalDep</v>
          </cell>
          <cell r="C701" t="str">
            <v>TOTA</v>
          </cell>
          <cell r="D701" t="str">
            <v>BALS</v>
          </cell>
          <cell r="E701" t="str">
            <v>BALANCE SHEET</v>
          </cell>
          <cell r="F701" t="str">
            <v>001M</v>
          </cell>
          <cell r="G701" t="str">
            <v>Assets</v>
          </cell>
          <cell r="H701" t="str">
            <v>001L</v>
          </cell>
          <cell r="I701" t="str">
            <v>Non Current Assets</v>
          </cell>
          <cell r="J701" t="str">
            <v>001K</v>
          </cell>
          <cell r="K701" t="str">
            <v>Non-Current Assets</v>
          </cell>
          <cell r="L701" t="str">
            <v>001J</v>
          </cell>
          <cell r="M701" t="str">
            <v>Non Current Assets</v>
          </cell>
          <cell r="N701" t="str">
            <v>001I</v>
          </cell>
          <cell r="O701" t="str">
            <v>Intangible assets</v>
          </cell>
        </row>
        <row r="702">
          <cell r="A702" t="str">
            <v>0644</v>
          </cell>
          <cell r="B702" t="str">
            <v>IGComp3PSoft - W/Off Dep</v>
          </cell>
          <cell r="C702" t="str">
            <v>TOTA</v>
          </cell>
          <cell r="D702" t="str">
            <v>BALS</v>
          </cell>
          <cell r="E702" t="str">
            <v>BALANCE SHEET</v>
          </cell>
          <cell r="F702" t="str">
            <v>001M</v>
          </cell>
          <cell r="G702" t="str">
            <v>Assets</v>
          </cell>
          <cell r="H702" t="str">
            <v>001L</v>
          </cell>
          <cell r="I702" t="str">
            <v>Non Current Assets</v>
          </cell>
          <cell r="J702" t="str">
            <v>001K</v>
          </cell>
          <cell r="K702" t="str">
            <v>Non-Current Assets</v>
          </cell>
          <cell r="L702" t="str">
            <v>001J</v>
          </cell>
          <cell r="M702" t="str">
            <v>Non Current Assets</v>
          </cell>
          <cell r="N702" t="str">
            <v>001I</v>
          </cell>
          <cell r="O702" t="str">
            <v>Intangible assets</v>
          </cell>
        </row>
        <row r="703">
          <cell r="A703" t="str">
            <v>0645</v>
          </cell>
          <cell r="B703" t="str">
            <v>IGComp3PSoft - ReclassDep</v>
          </cell>
          <cell r="C703" t="str">
            <v>TOTA</v>
          </cell>
          <cell r="D703" t="str">
            <v>BALS</v>
          </cell>
          <cell r="E703" t="str">
            <v>BALANCE SHEET</v>
          </cell>
          <cell r="F703" t="str">
            <v>001M</v>
          </cell>
          <cell r="G703" t="str">
            <v>Assets</v>
          </cell>
          <cell r="H703" t="str">
            <v>001L</v>
          </cell>
          <cell r="I703" t="str">
            <v>Non Current Assets</v>
          </cell>
          <cell r="J703" t="str">
            <v>001K</v>
          </cell>
          <cell r="K703" t="str">
            <v>Non-Current Assets</v>
          </cell>
          <cell r="L703" t="str">
            <v>001J</v>
          </cell>
          <cell r="M703" t="str">
            <v>Non Current Assets</v>
          </cell>
          <cell r="N703" t="str">
            <v>001I</v>
          </cell>
          <cell r="O703" t="str">
            <v>Intangible assets</v>
          </cell>
        </row>
        <row r="704">
          <cell r="A704" t="str">
            <v>0646</v>
          </cell>
          <cell r="B704" t="str">
            <v>IGComp3PSoft - Trans to from AHFS Dep</v>
          </cell>
          <cell r="C704" t="str">
            <v>TOTA</v>
          </cell>
          <cell r="D704" t="str">
            <v>BALS</v>
          </cell>
          <cell r="E704" t="str">
            <v>BALANCE SHEET</v>
          </cell>
          <cell r="F704" t="str">
            <v>001M</v>
          </cell>
          <cell r="G704" t="str">
            <v>Assets</v>
          </cell>
          <cell r="H704" t="str">
            <v>001L</v>
          </cell>
          <cell r="I704" t="str">
            <v>Non Current Assets</v>
          </cell>
          <cell r="J704" t="str">
            <v>001K</v>
          </cell>
          <cell r="K704" t="str">
            <v>Non-Current Assets</v>
          </cell>
          <cell r="L704" t="str">
            <v>001J</v>
          </cell>
          <cell r="M704" t="str">
            <v>Non Current Assets</v>
          </cell>
          <cell r="N704" t="str">
            <v>001I</v>
          </cell>
          <cell r="O704" t="str">
            <v>Intangible assets</v>
          </cell>
        </row>
        <row r="705">
          <cell r="A705" t="str">
            <v>0647</v>
          </cell>
          <cell r="B705" t="str">
            <v>Information technology (Int Gen) - Amortisation - Impairment to O</v>
          </cell>
          <cell r="C705" t="str">
            <v>TOTA</v>
          </cell>
          <cell r="D705" t="str">
            <v>BALS</v>
          </cell>
          <cell r="E705" t="str">
            <v>BALANCE SHEET</v>
          </cell>
          <cell r="F705" t="str">
            <v>001M</v>
          </cell>
          <cell r="G705" t="str">
            <v>Assets</v>
          </cell>
          <cell r="H705" t="str">
            <v>001L</v>
          </cell>
          <cell r="I705" t="str">
            <v>Non Current Assets</v>
          </cell>
          <cell r="J705" t="str">
            <v>001K</v>
          </cell>
          <cell r="K705" t="str">
            <v>Non-Current Assets</v>
          </cell>
          <cell r="L705" t="str">
            <v>001J</v>
          </cell>
          <cell r="M705" t="str">
            <v>Non Current Assets</v>
          </cell>
          <cell r="N705" t="str">
            <v>001I</v>
          </cell>
          <cell r="O705" t="str">
            <v>Intangible assets</v>
          </cell>
        </row>
        <row r="706">
          <cell r="A706" t="str">
            <v>0648</v>
          </cell>
          <cell r="B706" t="str">
            <v>IT Int Gen Revaluation Amrt</v>
          </cell>
          <cell r="C706" t="str">
            <v>TOTA</v>
          </cell>
          <cell r="D706" t="str">
            <v>BALS</v>
          </cell>
          <cell r="E706" t="str">
            <v>BALANCE SHEET</v>
          </cell>
          <cell r="F706" t="str">
            <v>001M</v>
          </cell>
          <cell r="G706" t="str">
            <v>Assets</v>
          </cell>
          <cell r="H706" t="str">
            <v>001L</v>
          </cell>
          <cell r="I706" t="str">
            <v>Non Current Assets</v>
          </cell>
          <cell r="J706" t="str">
            <v>001K</v>
          </cell>
          <cell r="K706" t="str">
            <v>Non-Current Assets</v>
          </cell>
          <cell r="L706" t="str">
            <v>001J</v>
          </cell>
          <cell r="M706" t="str">
            <v>Non Current Assets</v>
          </cell>
          <cell r="N706" t="str">
            <v>001I</v>
          </cell>
          <cell r="O706" t="str">
            <v>Intangible assets</v>
          </cell>
        </row>
        <row r="707">
          <cell r="A707" t="str">
            <v>0649</v>
          </cell>
          <cell r="B707" t="str">
            <v>IT Int Gen Impairment to IE Reversal Amrt</v>
          </cell>
          <cell r="C707" t="str">
            <v>TOTA</v>
          </cell>
          <cell r="D707" t="str">
            <v>BALS</v>
          </cell>
          <cell r="E707" t="str">
            <v>BALANCE SHEET</v>
          </cell>
          <cell r="F707" t="str">
            <v>001M</v>
          </cell>
          <cell r="G707" t="str">
            <v>Assets</v>
          </cell>
          <cell r="H707" t="str">
            <v>001L</v>
          </cell>
          <cell r="I707" t="str">
            <v>Non Current Assets</v>
          </cell>
          <cell r="J707" t="str">
            <v>001K</v>
          </cell>
          <cell r="K707" t="str">
            <v>Non-Current Assets</v>
          </cell>
          <cell r="L707" t="str">
            <v>001J</v>
          </cell>
          <cell r="M707" t="str">
            <v>Non Current Assets</v>
          </cell>
          <cell r="N707" t="str">
            <v>001I</v>
          </cell>
          <cell r="O707" t="str">
            <v>Intangible assets</v>
          </cell>
        </row>
        <row r="708">
          <cell r="A708" t="str">
            <v>064A</v>
          </cell>
          <cell r="B708" t="str">
            <v>IT Int Gen Impairment to RR Reversal Amrt</v>
          </cell>
          <cell r="C708" t="str">
            <v>TOTA</v>
          </cell>
          <cell r="D708" t="str">
            <v>BALS</v>
          </cell>
          <cell r="E708" t="str">
            <v>BALANCE SHEET</v>
          </cell>
          <cell r="F708" t="str">
            <v>001M</v>
          </cell>
          <cell r="G708" t="str">
            <v>Assets</v>
          </cell>
          <cell r="H708" t="str">
            <v>001L</v>
          </cell>
          <cell r="I708" t="str">
            <v>Non Current Assets</v>
          </cell>
          <cell r="J708" t="str">
            <v>001K</v>
          </cell>
          <cell r="K708" t="str">
            <v>Non-Current Assets</v>
          </cell>
          <cell r="L708" t="str">
            <v>001J</v>
          </cell>
          <cell r="M708" t="str">
            <v>Non Current Assets</v>
          </cell>
          <cell r="N708" t="str">
            <v>001I</v>
          </cell>
          <cell r="O708" t="str">
            <v>Intangible assets</v>
          </cell>
        </row>
        <row r="709">
          <cell r="A709" t="str">
            <v>064B</v>
          </cell>
          <cell r="B709" t="str">
            <v>IT Revaluations Amortisation</v>
          </cell>
          <cell r="C709" t="str">
            <v>TOTA</v>
          </cell>
          <cell r="D709" t="str">
            <v>BALS</v>
          </cell>
          <cell r="E709" t="str">
            <v>BALANCE SHEET</v>
          </cell>
          <cell r="F709" t="str">
            <v>001M</v>
          </cell>
          <cell r="G709" t="str">
            <v>Assets</v>
          </cell>
          <cell r="H709" t="str">
            <v>001L</v>
          </cell>
          <cell r="I709" t="str">
            <v>Non Current Assets</v>
          </cell>
          <cell r="J709" t="str">
            <v>001K</v>
          </cell>
          <cell r="K709" t="str">
            <v>Non-Current Assets</v>
          </cell>
          <cell r="L709" t="str">
            <v>001J</v>
          </cell>
          <cell r="M709" t="str">
            <v>Non Current Assets</v>
          </cell>
          <cell r="N709" t="str">
            <v>001I</v>
          </cell>
          <cell r="O709" t="str">
            <v>Intangible assets</v>
          </cell>
        </row>
        <row r="710">
          <cell r="A710" t="str">
            <v>0650</v>
          </cell>
          <cell r="B710" t="str">
            <v>Shares in JV Open Bal</v>
          </cell>
          <cell r="C710" t="str">
            <v>TOTA</v>
          </cell>
          <cell r="D710" t="str">
            <v>BALS</v>
          </cell>
          <cell r="E710" t="str">
            <v>BALANCE SHEET</v>
          </cell>
          <cell r="F710" t="str">
            <v>001M</v>
          </cell>
          <cell r="G710" t="str">
            <v>Assets</v>
          </cell>
          <cell r="H710" t="str">
            <v>001L</v>
          </cell>
          <cell r="I710" t="str">
            <v>Non Current Assets</v>
          </cell>
          <cell r="J710" t="str">
            <v>001K</v>
          </cell>
          <cell r="K710" t="str">
            <v>Non-Current Assets</v>
          </cell>
          <cell r="L710" t="str">
            <v>001J</v>
          </cell>
          <cell r="M710" t="str">
            <v>Non Current Assets</v>
          </cell>
          <cell r="N710" t="str">
            <v>026I</v>
          </cell>
          <cell r="O710" t="str">
            <v>Investments in associates and joint ventures</v>
          </cell>
        </row>
        <row r="711">
          <cell r="A711" t="str">
            <v>0651</v>
          </cell>
          <cell r="B711" t="str">
            <v>Shares in JV Additions</v>
          </cell>
          <cell r="C711" t="str">
            <v>TOTA</v>
          </cell>
          <cell r="D711" t="str">
            <v>BALS</v>
          </cell>
          <cell r="E711" t="str">
            <v>BALANCE SHEET</v>
          </cell>
          <cell r="F711" t="str">
            <v>001M</v>
          </cell>
          <cell r="G711" t="str">
            <v>Assets</v>
          </cell>
          <cell r="H711" t="str">
            <v>001L</v>
          </cell>
          <cell r="I711" t="str">
            <v>Non Current Assets</v>
          </cell>
          <cell r="J711" t="str">
            <v>001K</v>
          </cell>
          <cell r="K711" t="str">
            <v>Non-Current Assets</v>
          </cell>
          <cell r="L711" t="str">
            <v>001J</v>
          </cell>
          <cell r="M711" t="str">
            <v>Non Current Assets</v>
          </cell>
          <cell r="N711" t="str">
            <v>026I</v>
          </cell>
          <cell r="O711" t="str">
            <v>Investments in associates and joint ventures</v>
          </cell>
        </row>
        <row r="712">
          <cell r="A712" t="str">
            <v>0652</v>
          </cell>
          <cell r="B712" t="str">
            <v>Shares in JV Disposals</v>
          </cell>
          <cell r="C712" t="str">
            <v>TOTA</v>
          </cell>
          <cell r="D712" t="str">
            <v>BALS</v>
          </cell>
          <cell r="E712" t="str">
            <v>BALANCE SHEET</v>
          </cell>
          <cell r="F712" t="str">
            <v>001M</v>
          </cell>
          <cell r="G712" t="str">
            <v>Assets</v>
          </cell>
          <cell r="H712" t="str">
            <v>001L</v>
          </cell>
          <cell r="I712" t="str">
            <v>Non Current Assets</v>
          </cell>
          <cell r="J712" t="str">
            <v>001K</v>
          </cell>
          <cell r="K712" t="str">
            <v>Non-Current Assets</v>
          </cell>
          <cell r="L712" t="str">
            <v>001J</v>
          </cell>
          <cell r="M712" t="str">
            <v>Non Current Assets</v>
          </cell>
          <cell r="N712" t="str">
            <v>026I</v>
          </cell>
          <cell r="O712" t="str">
            <v>Investments in associates and joint ventures</v>
          </cell>
        </row>
        <row r="713">
          <cell r="A713" t="str">
            <v>0653</v>
          </cell>
          <cell r="B713" t="str">
            <v>Charitable Fund Intang impair charged to R&amp;R</v>
          </cell>
          <cell r="C713" t="str">
            <v>TOTA</v>
          </cell>
          <cell r="D713" t="str">
            <v>BALS</v>
          </cell>
          <cell r="E713" t="str">
            <v>BALANCE SHEET</v>
          </cell>
          <cell r="F713" t="str">
            <v>001M</v>
          </cell>
          <cell r="G713" t="str">
            <v>Assets</v>
          </cell>
          <cell r="H713" t="str">
            <v>001L</v>
          </cell>
          <cell r="I713" t="str">
            <v>Non Current Assets</v>
          </cell>
          <cell r="J713" t="str">
            <v>001K</v>
          </cell>
          <cell r="K713" t="str">
            <v>Non-Current Assets</v>
          </cell>
          <cell r="L713" t="str">
            <v>001J</v>
          </cell>
          <cell r="M713" t="str">
            <v>Non Current Assets</v>
          </cell>
          <cell r="N713" t="str">
            <v>001I</v>
          </cell>
          <cell r="O713" t="str">
            <v>Intangible assets</v>
          </cell>
        </row>
        <row r="714">
          <cell r="A714" t="str">
            <v>0654</v>
          </cell>
          <cell r="B714" t="str">
            <v>Charitable Fund Intang Revals</v>
          </cell>
          <cell r="C714" t="str">
            <v>TOTA</v>
          </cell>
          <cell r="D714" t="str">
            <v>BALS</v>
          </cell>
          <cell r="E714" t="str">
            <v>BALANCE SHEET</v>
          </cell>
          <cell r="F714" t="str">
            <v>001M</v>
          </cell>
          <cell r="G714" t="str">
            <v>Assets</v>
          </cell>
          <cell r="H714" t="str">
            <v>001L</v>
          </cell>
          <cell r="I714" t="str">
            <v>Non Current Assets</v>
          </cell>
          <cell r="J714" t="str">
            <v>001K</v>
          </cell>
          <cell r="K714" t="str">
            <v>Non-Current Assets</v>
          </cell>
          <cell r="L714" t="str">
            <v>001J</v>
          </cell>
          <cell r="M714" t="str">
            <v>Non Current Assets</v>
          </cell>
          <cell r="N714" t="str">
            <v>001I</v>
          </cell>
          <cell r="O714" t="str">
            <v>Intangible assets</v>
          </cell>
        </row>
        <row r="715">
          <cell r="A715" t="str">
            <v>0655</v>
          </cell>
          <cell r="B715" t="str">
            <v>Charitable Fund Intang Reclass</v>
          </cell>
          <cell r="C715" t="str">
            <v>TOTA</v>
          </cell>
          <cell r="D715" t="str">
            <v>BALS</v>
          </cell>
          <cell r="E715" t="str">
            <v>BALANCE SHEET</v>
          </cell>
          <cell r="F715" t="str">
            <v>001M</v>
          </cell>
          <cell r="G715" t="str">
            <v>Assets</v>
          </cell>
          <cell r="H715" t="str">
            <v>001L</v>
          </cell>
          <cell r="I715" t="str">
            <v>Non Current Assets</v>
          </cell>
          <cell r="J715" t="str">
            <v>001K</v>
          </cell>
          <cell r="K715" t="str">
            <v>Non-Current Assets</v>
          </cell>
          <cell r="L715" t="str">
            <v>001J</v>
          </cell>
          <cell r="M715" t="str">
            <v>Non Current Assets</v>
          </cell>
          <cell r="N715" t="str">
            <v>001I</v>
          </cell>
          <cell r="O715" t="str">
            <v>Intangible assets</v>
          </cell>
        </row>
        <row r="716">
          <cell r="A716" t="str">
            <v>0656</v>
          </cell>
          <cell r="B716" t="str">
            <v>Charitable Fund tfs HoS &amp; assets in disposal</v>
          </cell>
          <cell r="C716" t="str">
            <v>TOTA</v>
          </cell>
          <cell r="D716" t="str">
            <v>BALS</v>
          </cell>
          <cell r="E716" t="str">
            <v>BALANCE SHEET</v>
          </cell>
          <cell r="F716" t="str">
            <v>001M</v>
          </cell>
          <cell r="G716" t="str">
            <v>Assets</v>
          </cell>
          <cell r="H716" t="str">
            <v>001L</v>
          </cell>
          <cell r="I716" t="str">
            <v>Non Current Assets</v>
          </cell>
          <cell r="J716" t="str">
            <v>001K</v>
          </cell>
          <cell r="K716" t="str">
            <v>Non-Current Assets</v>
          </cell>
          <cell r="L716" t="str">
            <v>001J</v>
          </cell>
          <cell r="M716" t="str">
            <v>Non Current Assets</v>
          </cell>
          <cell r="N716" t="str">
            <v>001I</v>
          </cell>
          <cell r="O716" t="str">
            <v>Intangible assets</v>
          </cell>
        </row>
        <row r="717">
          <cell r="A717" t="str">
            <v>0657</v>
          </cell>
          <cell r="B717" t="str">
            <v>Charitable Fund intang disposal</v>
          </cell>
          <cell r="C717" t="str">
            <v>TOTA</v>
          </cell>
          <cell r="D717" t="str">
            <v>BALS</v>
          </cell>
          <cell r="E717" t="str">
            <v>BALANCE SHEET</v>
          </cell>
          <cell r="F717" t="str">
            <v>001M</v>
          </cell>
          <cell r="G717" t="str">
            <v>Assets</v>
          </cell>
          <cell r="H717" t="str">
            <v>001L</v>
          </cell>
          <cell r="I717" t="str">
            <v>Non Current Assets</v>
          </cell>
          <cell r="J717" t="str">
            <v>001K</v>
          </cell>
          <cell r="K717" t="str">
            <v>Non-Current Assets</v>
          </cell>
          <cell r="L717" t="str">
            <v>001J</v>
          </cell>
          <cell r="M717" t="str">
            <v>Non Current Assets</v>
          </cell>
          <cell r="N717" t="str">
            <v>001I</v>
          </cell>
          <cell r="O717" t="str">
            <v>Intangible assets</v>
          </cell>
        </row>
        <row r="718">
          <cell r="A718" t="str">
            <v>0658</v>
          </cell>
          <cell r="B718" t="str">
            <v>Charitable Fund Accum Amortisation BF</v>
          </cell>
          <cell r="C718" t="str">
            <v>TOTA</v>
          </cell>
          <cell r="D718" t="str">
            <v>BALS</v>
          </cell>
          <cell r="E718" t="str">
            <v>BALANCE SHEET</v>
          </cell>
          <cell r="F718" t="str">
            <v>001M</v>
          </cell>
          <cell r="G718" t="str">
            <v>Assets</v>
          </cell>
          <cell r="H718" t="str">
            <v>001L</v>
          </cell>
          <cell r="I718" t="str">
            <v>Non Current Assets</v>
          </cell>
          <cell r="J718" t="str">
            <v>001K</v>
          </cell>
          <cell r="K718" t="str">
            <v>Non-Current Assets</v>
          </cell>
          <cell r="L718" t="str">
            <v>001J</v>
          </cell>
          <cell r="M718" t="str">
            <v>Non Current Assets</v>
          </cell>
          <cell r="N718" t="str">
            <v>001I</v>
          </cell>
          <cell r="O718" t="str">
            <v>Intangible assets</v>
          </cell>
        </row>
        <row r="719">
          <cell r="A719" t="str">
            <v>0659</v>
          </cell>
          <cell r="B719" t="str">
            <v>Charitable Fund Current Amortisation</v>
          </cell>
          <cell r="C719" t="str">
            <v>TOTA</v>
          </cell>
          <cell r="D719" t="str">
            <v>BALS</v>
          </cell>
          <cell r="E719" t="str">
            <v>BALANCE SHEET</v>
          </cell>
          <cell r="F719" t="str">
            <v>001M</v>
          </cell>
          <cell r="G719" t="str">
            <v>Assets</v>
          </cell>
          <cell r="H719" t="str">
            <v>001L</v>
          </cell>
          <cell r="I719" t="str">
            <v>Non Current Assets</v>
          </cell>
          <cell r="J719" t="str">
            <v>001K</v>
          </cell>
          <cell r="K719" t="str">
            <v>Non-Current Assets</v>
          </cell>
          <cell r="L719" t="str">
            <v>001J</v>
          </cell>
          <cell r="M719" t="str">
            <v>Non Current Assets</v>
          </cell>
          <cell r="N719" t="str">
            <v>001I</v>
          </cell>
          <cell r="O719" t="str">
            <v>Intangible assets</v>
          </cell>
        </row>
        <row r="720">
          <cell r="A720" t="str">
            <v>0660</v>
          </cell>
          <cell r="B720" t="str">
            <v>Other Equity Open Balance</v>
          </cell>
          <cell r="C720" t="str">
            <v>TOTA</v>
          </cell>
          <cell r="D720" t="str">
            <v>BALS</v>
          </cell>
          <cell r="E720" t="str">
            <v>BALANCE SHEET</v>
          </cell>
          <cell r="F720" t="str">
            <v>001M</v>
          </cell>
          <cell r="G720" t="str">
            <v>Assets</v>
          </cell>
          <cell r="H720" t="str">
            <v>001L</v>
          </cell>
          <cell r="I720" t="str">
            <v>Non Current Assets</v>
          </cell>
          <cell r="J720" t="str">
            <v>001K</v>
          </cell>
          <cell r="K720" t="str">
            <v>Non-Current Assets</v>
          </cell>
          <cell r="L720" t="str">
            <v>001J</v>
          </cell>
          <cell r="M720" t="str">
            <v>Non Current Assets</v>
          </cell>
          <cell r="N720" t="str">
            <v>031I</v>
          </cell>
          <cell r="O720" t="str">
            <v>NCA - Other investments / financial assets</v>
          </cell>
        </row>
        <row r="721">
          <cell r="A721" t="str">
            <v>0661</v>
          </cell>
          <cell r="B721" t="str">
            <v>Other Equity Additions</v>
          </cell>
          <cell r="C721" t="str">
            <v>TOTA</v>
          </cell>
          <cell r="D721" t="str">
            <v>BALS</v>
          </cell>
          <cell r="E721" t="str">
            <v>BALANCE SHEET</v>
          </cell>
          <cell r="F721" t="str">
            <v>001M</v>
          </cell>
          <cell r="G721" t="str">
            <v>Assets</v>
          </cell>
          <cell r="H721" t="str">
            <v>001L</v>
          </cell>
          <cell r="I721" t="str">
            <v>Non Current Assets</v>
          </cell>
          <cell r="J721" t="str">
            <v>001K</v>
          </cell>
          <cell r="K721" t="str">
            <v>Non-Current Assets</v>
          </cell>
          <cell r="L721" t="str">
            <v>001J</v>
          </cell>
          <cell r="M721" t="str">
            <v>Non Current Assets</v>
          </cell>
          <cell r="N721" t="str">
            <v>031I</v>
          </cell>
          <cell r="O721" t="str">
            <v>NCA - Other investments / financial assets</v>
          </cell>
        </row>
        <row r="722">
          <cell r="A722" t="str">
            <v>0662</v>
          </cell>
          <cell r="B722" t="str">
            <v>Other Equity Disposals</v>
          </cell>
          <cell r="C722" t="str">
            <v>TOTA</v>
          </cell>
          <cell r="D722" t="str">
            <v>BALS</v>
          </cell>
          <cell r="E722" t="str">
            <v>BALANCE SHEET</v>
          </cell>
          <cell r="F722" t="str">
            <v>001M</v>
          </cell>
          <cell r="G722" t="str">
            <v>Assets</v>
          </cell>
          <cell r="H722" t="str">
            <v>001L</v>
          </cell>
          <cell r="I722" t="str">
            <v>Non Current Assets</v>
          </cell>
          <cell r="J722" t="str">
            <v>001K</v>
          </cell>
          <cell r="K722" t="str">
            <v>Non-Current Assets</v>
          </cell>
          <cell r="L722" t="str">
            <v>001J</v>
          </cell>
          <cell r="M722" t="str">
            <v>Non Current Assets</v>
          </cell>
          <cell r="N722" t="str">
            <v>031I</v>
          </cell>
          <cell r="O722" t="str">
            <v>NCA - Other investments / financial assets</v>
          </cell>
        </row>
        <row r="723">
          <cell r="A723" t="str">
            <v>0663</v>
          </cell>
          <cell r="B723" t="str">
            <v>Charitable Fund Impairment to IE Reversal</v>
          </cell>
          <cell r="C723" t="str">
            <v>TOTA</v>
          </cell>
          <cell r="D723" t="str">
            <v>BALS</v>
          </cell>
          <cell r="E723" t="str">
            <v>BALANCE SHEET</v>
          </cell>
          <cell r="F723" t="str">
            <v>001M</v>
          </cell>
          <cell r="G723" t="str">
            <v>Assets</v>
          </cell>
          <cell r="H723" t="str">
            <v>001L</v>
          </cell>
          <cell r="I723" t="str">
            <v>Non Current Assets</v>
          </cell>
          <cell r="J723" t="str">
            <v>001K</v>
          </cell>
          <cell r="K723" t="str">
            <v>Non-Current Assets</v>
          </cell>
          <cell r="L723" t="str">
            <v>001J</v>
          </cell>
          <cell r="M723" t="str">
            <v>Non Current Assets</v>
          </cell>
          <cell r="N723" t="str">
            <v>001I</v>
          </cell>
          <cell r="O723" t="str">
            <v>Intangible assets</v>
          </cell>
        </row>
        <row r="724">
          <cell r="A724" t="str">
            <v>0664</v>
          </cell>
          <cell r="B724" t="str">
            <v>Other Equity Transfers</v>
          </cell>
          <cell r="C724" t="str">
            <v>TOTA</v>
          </cell>
          <cell r="D724" t="str">
            <v>BALS</v>
          </cell>
          <cell r="E724" t="str">
            <v>BALANCE SHEET</v>
          </cell>
          <cell r="F724" t="str">
            <v>001M</v>
          </cell>
          <cell r="G724" t="str">
            <v>Assets</v>
          </cell>
          <cell r="H724" t="str">
            <v>001L</v>
          </cell>
          <cell r="I724" t="str">
            <v>Non Current Assets</v>
          </cell>
          <cell r="J724" t="str">
            <v>001K</v>
          </cell>
          <cell r="K724" t="str">
            <v>Non-Current Assets</v>
          </cell>
          <cell r="L724" t="str">
            <v>001J</v>
          </cell>
          <cell r="M724" t="str">
            <v>Non Current Assets</v>
          </cell>
          <cell r="N724" t="str">
            <v>031I</v>
          </cell>
          <cell r="O724" t="str">
            <v>NCA - Other investments / financial assets</v>
          </cell>
        </row>
        <row r="725">
          <cell r="A725" t="str">
            <v>0665</v>
          </cell>
          <cell r="B725" t="str">
            <v>Other FV Asset Revaluations</v>
          </cell>
          <cell r="C725" t="str">
            <v>TOTA</v>
          </cell>
          <cell r="D725" t="str">
            <v>BALS</v>
          </cell>
          <cell r="E725" t="str">
            <v>BALANCE SHEET</v>
          </cell>
          <cell r="F725" t="str">
            <v>001M</v>
          </cell>
          <cell r="G725" t="str">
            <v>Assets</v>
          </cell>
          <cell r="H725" t="str">
            <v>001L</v>
          </cell>
          <cell r="I725" t="str">
            <v>Non Current Assets</v>
          </cell>
          <cell r="J725" t="str">
            <v>001K</v>
          </cell>
          <cell r="K725" t="str">
            <v>Non-Current Assets</v>
          </cell>
          <cell r="L725" t="str">
            <v>001J</v>
          </cell>
          <cell r="M725" t="str">
            <v>Non Current Assets</v>
          </cell>
          <cell r="N725" t="str">
            <v>031I</v>
          </cell>
          <cell r="O725" t="str">
            <v>NCA - Other investments / financial assets</v>
          </cell>
        </row>
        <row r="726">
          <cell r="A726" t="str">
            <v>0667</v>
          </cell>
          <cell r="B726" t="str">
            <v>IT Impairment to RR Amrt</v>
          </cell>
          <cell r="C726" t="str">
            <v>TOTA</v>
          </cell>
          <cell r="D726" t="str">
            <v>BALS</v>
          </cell>
          <cell r="E726" t="str">
            <v>BALANCE SHEET</v>
          </cell>
          <cell r="F726" t="str">
            <v>001M</v>
          </cell>
          <cell r="G726" t="str">
            <v>Assets</v>
          </cell>
          <cell r="H726" t="str">
            <v>001L</v>
          </cell>
          <cell r="I726" t="str">
            <v>Non Current Assets</v>
          </cell>
          <cell r="J726" t="str">
            <v>001K</v>
          </cell>
          <cell r="K726" t="str">
            <v>Non-Current Assets</v>
          </cell>
          <cell r="L726" t="str">
            <v>001J</v>
          </cell>
          <cell r="M726" t="str">
            <v>Non Current Assets</v>
          </cell>
          <cell r="N726" t="str">
            <v>001I</v>
          </cell>
          <cell r="O726" t="str">
            <v>Intangible assets</v>
          </cell>
        </row>
        <row r="727">
          <cell r="A727" t="str">
            <v>0670</v>
          </cell>
          <cell r="B727" t="str">
            <v>Other Loans Open Balance</v>
          </cell>
          <cell r="C727" t="str">
            <v>TOTA</v>
          </cell>
          <cell r="D727" t="str">
            <v>BALS</v>
          </cell>
          <cell r="E727" t="str">
            <v>BALANCE SHEET</v>
          </cell>
          <cell r="F727" t="str">
            <v>001M</v>
          </cell>
          <cell r="G727" t="str">
            <v>Assets</v>
          </cell>
          <cell r="H727" t="str">
            <v>001L</v>
          </cell>
          <cell r="I727" t="str">
            <v>Non Current Assets</v>
          </cell>
          <cell r="J727" t="str">
            <v>001K</v>
          </cell>
          <cell r="K727" t="str">
            <v>Non-Current Assets</v>
          </cell>
          <cell r="L727" t="str">
            <v>001J</v>
          </cell>
          <cell r="M727" t="str">
            <v>Non Current Assets</v>
          </cell>
          <cell r="N727" t="str">
            <v>031I</v>
          </cell>
          <cell r="O727" t="str">
            <v>NCA - Other investments / financial assets</v>
          </cell>
        </row>
        <row r="728">
          <cell r="A728" t="str">
            <v>0671</v>
          </cell>
          <cell r="B728" t="str">
            <v>Other Loans Additions</v>
          </cell>
          <cell r="C728" t="str">
            <v>TOTA</v>
          </cell>
          <cell r="D728" t="str">
            <v>BALS</v>
          </cell>
          <cell r="E728" t="str">
            <v>BALANCE SHEET</v>
          </cell>
          <cell r="F728" t="str">
            <v>001M</v>
          </cell>
          <cell r="G728" t="str">
            <v>Assets</v>
          </cell>
          <cell r="H728" t="str">
            <v>001L</v>
          </cell>
          <cell r="I728" t="str">
            <v>Non Current Assets</v>
          </cell>
          <cell r="J728" t="str">
            <v>001K</v>
          </cell>
          <cell r="K728" t="str">
            <v>Non-Current Assets</v>
          </cell>
          <cell r="L728" t="str">
            <v>001J</v>
          </cell>
          <cell r="M728" t="str">
            <v>Non Current Assets</v>
          </cell>
          <cell r="N728" t="str">
            <v>031I</v>
          </cell>
          <cell r="O728" t="str">
            <v>NCA - Other investments / financial assets</v>
          </cell>
        </row>
        <row r="729">
          <cell r="A729" t="str">
            <v>0672</v>
          </cell>
          <cell r="B729" t="str">
            <v>Other Loans Repaid</v>
          </cell>
          <cell r="C729" t="str">
            <v>TOTA</v>
          </cell>
          <cell r="D729" t="str">
            <v>BALS</v>
          </cell>
          <cell r="E729" t="str">
            <v>BALANCE SHEET</v>
          </cell>
          <cell r="F729" t="str">
            <v>001M</v>
          </cell>
          <cell r="G729" t="str">
            <v>Assets</v>
          </cell>
          <cell r="H729" t="str">
            <v>001L</v>
          </cell>
          <cell r="I729" t="str">
            <v>Non Current Assets</v>
          </cell>
          <cell r="J729" t="str">
            <v>001K</v>
          </cell>
          <cell r="K729" t="str">
            <v>Non-Current Assets</v>
          </cell>
          <cell r="L729" t="str">
            <v>001J</v>
          </cell>
          <cell r="M729" t="str">
            <v>Non Current Assets</v>
          </cell>
          <cell r="N729" t="str">
            <v>031I</v>
          </cell>
          <cell r="O729" t="str">
            <v>NCA - Other investments / financial assets</v>
          </cell>
        </row>
        <row r="730">
          <cell r="A730" t="str">
            <v>0673</v>
          </cell>
          <cell r="B730" t="str">
            <v>Charitable Fund Impairment to RR Reverals</v>
          </cell>
          <cell r="C730" t="str">
            <v>TOTA</v>
          </cell>
          <cell r="D730" t="str">
            <v>BALS</v>
          </cell>
          <cell r="E730" t="str">
            <v>BALANCE SHEET</v>
          </cell>
          <cell r="F730" t="str">
            <v>001M</v>
          </cell>
          <cell r="G730" t="str">
            <v>Assets</v>
          </cell>
          <cell r="H730" t="str">
            <v>001L</v>
          </cell>
          <cell r="I730" t="str">
            <v>Non Current Assets</v>
          </cell>
          <cell r="J730" t="str">
            <v>001K</v>
          </cell>
          <cell r="K730" t="str">
            <v>Non-Current Assets</v>
          </cell>
          <cell r="L730" t="str">
            <v>001J</v>
          </cell>
          <cell r="M730" t="str">
            <v>Non Current Assets</v>
          </cell>
          <cell r="N730" t="str">
            <v>001I</v>
          </cell>
          <cell r="O730" t="str">
            <v>Intangible assets</v>
          </cell>
        </row>
        <row r="731">
          <cell r="A731" t="str">
            <v>0674</v>
          </cell>
          <cell r="B731" t="str">
            <v>Charitable Fund Impairment to IE Reversal Amrt</v>
          </cell>
          <cell r="C731" t="str">
            <v>TOTA</v>
          </cell>
          <cell r="D731" t="str">
            <v>BALS</v>
          </cell>
          <cell r="E731" t="str">
            <v>BALANCE SHEET</v>
          </cell>
          <cell r="F731" t="str">
            <v>001M</v>
          </cell>
          <cell r="G731" t="str">
            <v>Assets</v>
          </cell>
          <cell r="H731" t="str">
            <v>001L</v>
          </cell>
          <cell r="I731" t="str">
            <v>Non Current Assets</v>
          </cell>
          <cell r="J731" t="str">
            <v>001K</v>
          </cell>
          <cell r="K731" t="str">
            <v>Non-Current Assets</v>
          </cell>
          <cell r="L731" t="str">
            <v>001J</v>
          </cell>
          <cell r="M731" t="str">
            <v>Non Current Assets</v>
          </cell>
          <cell r="N731" t="str">
            <v>001I</v>
          </cell>
          <cell r="O731" t="str">
            <v>Intangible assets</v>
          </cell>
        </row>
        <row r="732">
          <cell r="A732" t="str">
            <v>0675</v>
          </cell>
          <cell r="B732" t="str">
            <v>Charitable Fund Impairment to RR Reversal Amrt</v>
          </cell>
          <cell r="C732" t="str">
            <v>TOTA</v>
          </cell>
          <cell r="D732" t="str">
            <v>BALS</v>
          </cell>
          <cell r="E732" t="str">
            <v>BALANCE SHEET</v>
          </cell>
          <cell r="F732" t="str">
            <v>001M</v>
          </cell>
          <cell r="G732" t="str">
            <v>Assets</v>
          </cell>
          <cell r="H732" t="str">
            <v>001L</v>
          </cell>
          <cell r="I732" t="str">
            <v>Non Current Assets</v>
          </cell>
          <cell r="J732" t="str">
            <v>001K</v>
          </cell>
          <cell r="K732" t="str">
            <v>Non-Current Assets</v>
          </cell>
          <cell r="L732" t="str">
            <v>001J</v>
          </cell>
          <cell r="M732" t="str">
            <v>Non Current Assets</v>
          </cell>
          <cell r="N732" t="str">
            <v>001I</v>
          </cell>
          <cell r="O732" t="str">
            <v>Intangible assets</v>
          </cell>
        </row>
        <row r="733">
          <cell r="A733" t="str">
            <v>0676</v>
          </cell>
          <cell r="B733" t="str">
            <v>Fin Asts FVTPL Non-Curr</v>
          </cell>
          <cell r="C733" t="str">
            <v>TOTA</v>
          </cell>
          <cell r="D733" t="str">
            <v>BALS</v>
          </cell>
          <cell r="E733" t="str">
            <v>BALANCE SHEET</v>
          </cell>
          <cell r="F733" t="str">
            <v>001M</v>
          </cell>
          <cell r="G733" t="str">
            <v>Assets</v>
          </cell>
          <cell r="H733" t="str">
            <v>001L</v>
          </cell>
          <cell r="I733" t="str">
            <v>Non Current Assets</v>
          </cell>
          <cell r="J733" t="str">
            <v>001K</v>
          </cell>
          <cell r="K733" t="str">
            <v>Non-Current Assets</v>
          </cell>
          <cell r="L733" t="str">
            <v>001J</v>
          </cell>
          <cell r="M733" t="str">
            <v>Non Current Assets</v>
          </cell>
          <cell r="N733" t="str">
            <v>031I</v>
          </cell>
          <cell r="O733" t="str">
            <v>NCA - Other investments / financial assets</v>
          </cell>
        </row>
        <row r="734">
          <cell r="A734" t="str">
            <v>0677</v>
          </cell>
          <cell r="B734" t="str">
            <v>HldToMaturInvst Non-Curr</v>
          </cell>
          <cell r="C734" t="str">
            <v>TOTA</v>
          </cell>
          <cell r="D734" t="str">
            <v>BALS</v>
          </cell>
          <cell r="E734" t="str">
            <v>BALANCE SHEET</v>
          </cell>
          <cell r="F734" t="str">
            <v>001M</v>
          </cell>
          <cell r="G734" t="str">
            <v>Assets</v>
          </cell>
          <cell r="H734" t="str">
            <v>001L</v>
          </cell>
          <cell r="I734" t="str">
            <v>Non Current Assets</v>
          </cell>
          <cell r="J734" t="str">
            <v>001K</v>
          </cell>
          <cell r="K734" t="str">
            <v>Non-Current Assets</v>
          </cell>
          <cell r="L734" t="str">
            <v>001J</v>
          </cell>
          <cell r="M734" t="str">
            <v>Non Current Assets</v>
          </cell>
          <cell r="N734" t="str">
            <v>031I</v>
          </cell>
          <cell r="O734" t="str">
            <v>NCA - Other investments / financial assets</v>
          </cell>
        </row>
        <row r="735">
          <cell r="A735" t="str">
            <v>0678</v>
          </cell>
          <cell r="B735" t="str">
            <v>AvlblFrSaleFinAst - NCurr</v>
          </cell>
          <cell r="C735" t="str">
            <v>TOTA</v>
          </cell>
          <cell r="D735" t="str">
            <v>BALS</v>
          </cell>
          <cell r="E735" t="str">
            <v>BALANCE SHEET</v>
          </cell>
          <cell r="F735" t="str">
            <v>001M</v>
          </cell>
          <cell r="G735" t="str">
            <v>Assets</v>
          </cell>
          <cell r="H735" t="str">
            <v>001L</v>
          </cell>
          <cell r="I735" t="str">
            <v>Non Current Assets</v>
          </cell>
          <cell r="J735" t="str">
            <v>001K</v>
          </cell>
          <cell r="K735" t="str">
            <v>Non-Current Assets</v>
          </cell>
          <cell r="L735" t="str">
            <v>001J</v>
          </cell>
          <cell r="M735" t="str">
            <v>Non Current Assets</v>
          </cell>
          <cell r="N735" t="str">
            <v>031I</v>
          </cell>
          <cell r="O735" t="str">
            <v>NCA - Other investments / financial assets</v>
          </cell>
        </row>
        <row r="736">
          <cell r="A736" t="str">
            <v>0679</v>
          </cell>
          <cell r="B736" t="str">
            <v>Other loans</v>
          </cell>
          <cell r="C736" t="str">
            <v>TOTA</v>
          </cell>
          <cell r="D736" t="str">
            <v>BALS</v>
          </cell>
          <cell r="E736" t="str">
            <v>BALANCE SHEET</v>
          </cell>
          <cell r="F736" t="str">
            <v>001M</v>
          </cell>
          <cell r="G736" t="str">
            <v>Assets</v>
          </cell>
          <cell r="H736" t="str">
            <v>001L</v>
          </cell>
          <cell r="I736" t="str">
            <v>Non Current Assets</v>
          </cell>
          <cell r="J736" t="str">
            <v>001K</v>
          </cell>
          <cell r="K736" t="str">
            <v>Non-Current Assets</v>
          </cell>
          <cell r="L736" t="str">
            <v>001J</v>
          </cell>
          <cell r="M736" t="str">
            <v>Non Current Assets</v>
          </cell>
          <cell r="N736" t="str">
            <v>031I</v>
          </cell>
          <cell r="O736" t="str">
            <v>NCA - Other investments / financial assets</v>
          </cell>
        </row>
        <row r="737">
          <cell r="A737" t="str">
            <v>0680</v>
          </cell>
          <cell r="B737" t="str">
            <v>Invest Props Open Balance</v>
          </cell>
          <cell r="C737" t="str">
            <v>TOTA</v>
          </cell>
          <cell r="D737" t="str">
            <v>BALS</v>
          </cell>
          <cell r="E737" t="str">
            <v>BALANCE SHEET</v>
          </cell>
          <cell r="F737" t="str">
            <v>001M</v>
          </cell>
          <cell r="G737" t="str">
            <v>Assets</v>
          </cell>
          <cell r="H737" t="str">
            <v>001L</v>
          </cell>
          <cell r="I737" t="str">
            <v>Non Current Assets</v>
          </cell>
          <cell r="J737" t="str">
            <v>001K</v>
          </cell>
          <cell r="K737" t="str">
            <v>Non-Current Assets</v>
          </cell>
          <cell r="L737" t="str">
            <v>001J</v>
          </cell>
          <cell r="M737" t="str">
            <v>Non Current Assets</v>
          </cell>
          <cell r="N737" t="str">
            <v>021I</v>
          </cell>
          <cell r="O737" t="str">
            <v>Investment property</v>
          </cell>
        </row>
        <row r="738">
          <cell r="A738" t="str">
            <v>0681</v>
          </cell>
          <cell r="B738" t="str">
            <v>Invest Props Additions</v>
          </cell>
          <cell r="C738" t="str">
            <v>TOTA</v>
          </cell>
          <cell r="D738" t="str">
            <v>BALS</v>
          </cell>
          <cell r="E738" t="str">
            <v>BALANCE SHEET</v>
          </cell>
          <cell r="F738" t="str">
            <v>001M</v>
          </cell>
          <cell r="G738" t="str">
            <v>Assets</v>
          </cell>
          <cell r="H738" t="str">
            <v>001L</v>
          </cell>
          <cell r="I738" t="str">
            <v>Non Current Assets</v>
          </cell>
          <cell r="J738" t="str">
            <v>001K</v>
          </cell>
          <cell r="K738" t="str">
            <v>Non-Current Assets</v>
          </cell>
          <cell r="L738" t="str">
            <v>001J</v>
          </cell>
          <cell r="M738" t="str">
            <v>Non Current Assets</v>
          </cell>
          <cell r="N738" t="str">
            <v>021I</v>
          </cell>
          <cell r="O738" t="str">
            <v>Investment property</v>
          </cell>
        </row>
        <row r="739">
          <cell r="A739" t="str">
            <v>0682</v>
          </cell>
          <cell r="B739" t="str">
            <v>Invest Props Disposals</v>
          </cell>
          <cell r="C739" t="str">
            <v>TOTA</v>
          </cell>
          <cell r="D739" t="str">
            <v>BALS</v>
          </cell>
          <cell r="E739" t="str">
            <v>BALANCE SHEET</v>
          </cell>
          <cell r="F739" t="str">
            <v>001M</v>
          </cell>
          <cell r="G739" t="str">
            <v>Assets</v>
          </cell>
          <cell r="H739" t="str">
            <v>001L</v>
          </cell>
          <cell r="I739" t="str">
            <v>Non Current Assets</v>
          </cell>
          <cell r="J739" t="str">
            <v>001K</v>
          </cell>
          <cell r="K739" t="str">
            <v>Non-Current Assets</v>
          </cell>
          <cell r="L739" t="str">
            <v>001J</v>
          </cell>
          <cell r="M739" t="str">
            <v>Non Current Assets</v>
          </cell>
          <cell r="N739" t="str">
            <v>021I</v>
          </cell>
          <cell r="O739" t="str">
            <v>Investment property</v>
          </cell>
        </row>
        <row r="740">
          <cell r="A740" t="str">
            <v>0683</v>
          </cell>
          <cell r="B740" t="str">
            <v>Invest Prop - Fair value gains</v>
          </cell>
          <cell r="C740" t="str">
            <v>TOTA</v>
          </cell>
          <cell r="D740" t="str">
            <v>BALS</v>
          </cell>
          <cell r="E740" t="str">
            <v>BALANCE SHEET</v>
          </cell>
          <cell r="F740" t="str">
            <v>001M</v>
          </cell>
          <cell r="G740" t="str">
            <v>Assets</v>
          </cell>
          <cell r="H740" t="str">
            <v>001L</v>
          </cell>
          <cell r="I740" t="str">
            <v>Non Current Assets</v>
          </cell>
          <cell r="J740" t="str">
            <v>001K</v>
          </cell>
          <cell r="K740" t="str">
            <v>Non-Current Assets</v>
          </cell>
          <cell r="L740" t="str">
            <v>001J</v>
          </cell>
          <cell r="M740" t="str">
            <v>Non Current Assets</v>
          </cell>
          <cell r="N740" t="str">
            <v>021I</v>
          </cell>
          <cell r="O740" t="str">
            <v>Investment property</v>
          </cell>
        </row>
        <row r="741">
          <cell r="A741" t="str">
            <v>0684</v>
          </cell>
          <cell r="B741" t="str">
            <v>Invest Prop - Fair value losses</v>
          </cell>
          <cell r="C741" t="str">
            <v>TOTA</v>
          </cell>
          <cell r="D741" t="str">
            <v>BALS</v>
          </cell>
          <cell r="E741" t="str">
            <v>BALANCE SHEET</v>
          </cell>
          <cell r="F741" t="str">
            <v>001M</v>
          </cell>
          <cell r="G741" t="str">
            <v>Assets</v>
          </cell>
          <cell r="H741" t="str">
            <v>001L</v>
          </cell>
          <cell r="I741" t="str">
            <v>Non Current Assets</v>
          </cell>
          <cell r="J741" t="str">
            <v>001K</v>
          </cell>
          <cell r="K741" t="str">
            <v>Non-Current Assets</v>
          </cell>
          <cell r="L741" t="str">
            <v>001J</v>
          </cell>
          <cell r="M741" t="str">
            <v>Non Current Assets</v>
          </cell>
          <cell r="N741" t="str">
            <v>021I</v>
          </cell>
          <cell r="O741" t="str">
            <v>Investment property</v>
          </cell>
        </row>
        <row r="742">
          <cell r="A742" t="str">
            <v>0685</v>
          </cell>
          <cell r="B742" t="str">
            <v>Charitable Fund Intang Amortisation Impair to I&amp;E</v>
          </cell>
          <cell r="C742" t="str">
            <v>TOTA</v>
          </cell>
          <cell r="D742" t="str">
            <v>BALS</v>
          </cell>
          <cell r="E742" t="str">
            <v>BALANCE SHEET</v>
          </cell>
          <cell r="F742" t="str">
            <v>001M</v>
          </cell>
          <cell r="G742" t="str">
            <v>Assets</v>
          </cell>
          <cell r="H742" t="str">
            <v>001L</v>
          </cell>
          <cell r="I742" t="str">
            <v>Non Current Assets</v>
          </cell>
          <cell r="J742" t="str">
            <v>001K</v>
          </cell>
          <cell r="K742" t="str">
            <v>Non-Current Assets</v>
          </cell>
          <cell r="L742" t="str">
            <v>001J</v>
          </cell>
          <cell r="M742" t="str">
            <v>Non Current Assets</v>
          </cell>
          <cell r="N742" t="str">
            <v>001I</v>
          </cell>
          <cell r="O742" t="str">
            <v>Intangible assets</v>
          </cell>
        </row>
        <row r="743">
          <cell r="A743" t="str">
            <v>0686</v>
          </cell>
          <cell r="B743" t="str">
            <v>Charitable Fund Intang Amort Impair to R&amp;R</v>
          </cell>
          <cell r="C743" t="str">
            <v>TOTA</v>
          </cell>
          <cell r="D743" t="str">
            <v>BALS</v>
          </cell>
          <cell r="E743" t="str">
            <v>BALANCE SHEET</v>
          </cell>
          <cell r="F743" t="str">
            <v>001M</v>
          </cell>
          <cell r="G743" t="str">
            <v>Assets</v>
          </cell>
          <cell r="H743" t="str">
            <v>001L</v>
          </cell>
          <cell r="I743" t="str">
            <v>Non Current Assets</v>
          </cell>
          <cell r="J743" t="str">
            <v>001K</v>
          </cell>
          <cell r="K743" t="str">
            <v>Non-Current Assets</v>
          </cell>
          <cell r="L743" t="str">
            <v>001J</v>
          </cell>
          <cell r="M743" t="str">
            <v>Non Current Assets</v>
          </cell>
          <cell r="N743" t="str">
            <v>001I</v>
          </cell>
          <cell r="O743" t="str">
            <v>Intangible assets</v>
          </cell>
        </row>
        <row r="744">
          <cell r="A744" t="str">
            <v>0687</v>
          </cell>
          <cell r="B744" t="str">
            <v>Charitable Fund Intang Amortisation Revaluation</v>
          </cell>
          <cell r="C744" t="str">
            <v>TOTA</v>
          </cell>
          <cell r="D744" t="str">
            <v>BALS</v>
          </cell>
          <cell r="E744" t="str">
            <v>BALANCE SHEET</v>
          </cell>
          <cell r="F744" t="str">
            <v>001M</v>
          </cell>
          <cell r="G744" t="str">
            <v>Assets</v>
          </cell>
          <cell r="H744" t="str">
            <v>001L</v>
          </cell>
          <cell r="I744" t="str">
            <v>Non Current Assets</v>
          </cell>
          <cell r="J744" t="str">
            <v>001K</v>
          </cell>
          <cell r="K744" t="str">
            <v>Non-Current Assets</v>
          </cell>
          <cell r="L744" t="str">
            <v>001J</v>
          </cell>
          <cell r="M744" t="str">
            <v>Non Current Assets</v>
          </cell>
          <cell r="N744" t="str">
            <v>001I</v>
          </cell>
          <cell r="O744" t="str">
            <v>Intangible assets</v>
          </cell>
        </row>
        <row r="745">
          <cell r="A745" t="str">
            <v>0688</v>
          </cell>
          <cell r="B745" t="str">
            <v>Charitable Fund Intang Amort Reclassification</v>
          </cell>
          <cell r="C745" t="str">
            <v>TOTA</v>
          </cell>
          <cell r="D745" t="str">
            <v>BALS</v>
          </cell>
          <cell r="E745" t="str">
            <v>BALANCE SHEET</v>
          </cell>
          <cell r="F745" t="str">
            <v>001M</v>
          </cell>
          <cell r="G745" t="str">
            <v>Assets</v>
          </cell>
          <cell r="H745" t="str">
            <v>001L</v>
          </cell>
          <cell r="I745" t="str">
            <v>Non Current Assets</v>
          </cell>
          <cell r="J745" t="str">
            <v>001K</v>
          </cell>
          <cell r="K745" t="str">
            <v>Non-Current Assets</v>
          </cell>
          <cell r="L745" t="str">
            <v>001J</v>
          </cell>
          <cell r="M745" t="str">
            <v>Non Current Assets</v>
          </cell>
          <cell r="N745" t="str">
            <v>001I</v>
          </cell>
          <cell r="O745" t="str">
            <v>Intangible assets</v>
          </cell>
        </row>
        <row r="746">
          <cell r="A746" t="str">
            <v>0689</v>
          </cell>
          <cell r="B746" t="str">
            <v>Charitable Fund Intang Amortisation Transfers</v>
          </cell>
          <cell r="C746" t="str">
            <v>TOTA</v>
          </cell>
          <cell r="D746" t="str">
            <v>BALS</v>
          </cell>
          <cell r="E746" t="str">
            <v>BALANCE SHEET</v>
          </cell>
          <cell r="F746" t="str">
            <v>001M</v>
          </cell>
          <cell r="G746" t="str">
            <v>Assets</v>
          </cell>
          <cell r="H746" t="str">
            <v>001L</v>
          </cell>
          <cell r="I746" t="str">
            <v>Non Current Assets</v>
          </cell>
          <cell r="J746" t="str">
            <v>001K</v>
          </cell>
          <cell r="K746" t="str">
            <v>Non-Current Assets</v>
          </cell>
          <cell r="L746" t="str">
            <v>001J</v>
          </cell>
          <cell r="M746" t="str">
            <v>Non Current Assets</v>
          </cell>
          <cell r="N746" t="str">
            <v>001I</v>
          </cell>
          <cell r="O746" t="str">
            <v>Intangible assets</v>
          </cell>
        </row>
        <row r="747">
          <cell r="A747" t="str">
            <v>068A</v>
          </cell>
          <cell r="B747" t="str">
            <v>Invest Prop Trans By Absorp</v>
          </cell>
          <cell r="C747" t="str">
            <v>TOTA</v>
          </cell>
          <cell r="D747" t="str">
            <v>BALS</v>
          </cell>
          <cell r="E747" t="str">
            <v>BALANCE SHEET</v>
          </cell>
          <cell r="F747" t="str">
            <v>001M</v>
          </cell>
          <cell r="G747" t="str">
            <v>Assets</v>
          </cell>
          <cell r="H747" t="str">
            <v>001L</v>
          </cell>
          <cell r="I747" t="str">
            <v>Non Current Assets</v>
          </cell>
          <cell r="J747" t="str">
            <v>001K</v>
          </cell>
          <cell r="K747" t="str">
            <v>Non-Current Assets</v>
          </cell>
          <cell r="L747" t="str">
            <v>001J</v>
          </cell>
          <cell r="M747" t="str">
            <v>Non Current Assets</v>
          </cell>
          <cell r="N747" t="str">
            <v>021I</v>
          </cell>
          <cell r="O747" t="str">
            <v>Investment property</v>
          </cell>
        </row>
        <row r="748">
          <cell r="A748" t="str">
            <v>068B</v>
          </cell>
          <cell r="B748" t="str">
            <v>Invest Props Trans AHFS</v>
          </cell>
          <cell r="C748" t="str">
            <v>TOTA</v>
          </cell>
          <cell r="D748" t="str">
            <v>BALS</v>
          </cell>
          <cell r="E748" t="str">
            <v>BALANCE SHEET</v>
          </cell>
          <cell r="F748" t="str">
            <v>001M</v>
          </cell>
          <cell r="G748" t="str">
            <v>Assets</v>
          </cell>
          <cell r="H748" t="str">
            <v>001L</v>
          </cell>
          <cell r="I748" t="str">
            <v>Non Current Assets</v>
          </cell>
          <cell r="J748" t="str">
            <v>001K</v>
          </cell>
          <cell r="K748" t="str">
            <v>Non-Current Assets</v>
          </cell>
          <cell r="L748" t="str">
            <v>001J</v>
          </cell>
          <cell r="M748" t="str">
            <v>Non Current Assets</v>
          </cell>
          <cell r="N748" t="str">
            <v>021I</v>
          </cell>
          <cell r="O748" t="str">
            <v>Investment property</v>
          </cell>
        </row>
        <row r="749">
          <cell r="A749" t="str">
            <v>068C</v>
          </cell>
          <cell r="B749" t="str">
            <v>Inv Prop Reclass PPE</v>
          </cell>
          <cell r="C749" t="str">
            <v>TOTA</v>
          </cell>
          <cell r="D749" t="str">
            <v>BALS</v>
          </cell>
          <cell r="E749" t="str">
            <v>BALANCE SHEET</v>
          </cell>
          <cell r="F749" t="str">
            <v>001M</v>
          </cell>
          <cell r="G749" t="str">
            <v>Assets</v>
          </cell>
          <cell r="H749" t="str">
            <v>001L</v>
          </cell>
          <cell r="I749" t="str">
            <v>Non Current Assets</v>
          </cell>
          <cell r="J749" t="str">
            <v>001K</v>
          </cell>
          <cell r="K749" t="str">
            <v>Non-Current Assets</v>
          </cell>
          <cell r="L749" t="str">
            <v>001J</v>
          </cell>
          <cell r="M749" t="str">
            <v>Non Current Assets</v>
          </cell>
          <cell r="N749" t="str">
            <v>021I</v>
          </cell>
          <cell r="O749" t="str">
            <v>Investment property</v>
          </cell>
        </row>
        <row r="750">
          <cell r="A750" t="str">
            <v>0690</v>
          </cell>
          <cell r="B750" t="str">
            <v>Charitable Fund Intan Amortisation Disposal</v>
          </cell>
          <cell r="C750" t="str">
            <v>TOTA</v>
          </cell>
          <cell r="D750" t="str">
            <v>BALS</v>
          </cell>
          <cell r="E750" t="str">
            <v>BALANCE SHEET</v>
          </cell>
          <cell r="F750" t="str">
            <v>001M</v>
          </cell>
          <cell r="G750" t="str">
            <v>Assets</v>
          </cell>
          <cell r="H750" t="str">
            <v>001L</v>
          </cell>
          <cell r="I750" t="str">
            <v>Non Current Assets</v>
          </cell>
          <cell r="J750" t="str">
            <v>001K</v>
          </cell>
          <cell r="K750" t="str">
            <v>Non-Current Assets</v>
          </cell>
          <cell r="L750" t="str">
            <v>001J</v>
          </cell>
          <cell r="M750" t="str">
            <v>Non Current Assets</v>
          </cell>
          <cell r="N750" t="str">
            <v>001I</v>
          </cell>
          <cell r="O750" t="str">
            <v>Intangible assets</v>
          </cell>
        </row>
        <row r="751">
          <cell r="A751" t="str">
            <v>0701</v>
          </cell>
          <cell r="B751" t="str">
            <v>LeaseLand Accum Depn BF</v>
          </cell>
          <cell r="C751" t="str">
            <v>TOTA</v>
          </cell>
          <cell r="D751" t="str">
            <v>BALS</v>
          </cell>
          <cell r="E751" t="str">
            <v>BALANCE SHEET</v>
          </cell>
          <cell r="F751" t="str">
            <v>001M</v>
          </cell>
          <cell r="G751" t="str">
            <v>Assets</v>
          </cell>
          <cell r="H751" t="str">
            <v>001L</v>
          </cell>
          <cell r="I751" t="str">
            <v>Non Current Assets</v>
          </cell>
          <cell r="J751" t="str">
            <v>001K</v>
          </cell>
          <cell r="K751" t="str">
            <v>Non-Current Assets</v>
          </cell>
          <cell r="L751" t="str">
            <v>001J</v>
          </cell>
          <cell r="M751" t="str">
            <v>Non Current Assets</v>
          </cell>
          <cell r="N751" t="str">
            <v>016I</v>
          </cell>
          <cell r="O751" t="str">
            <v>Property, plant and equipment: other</v>
          </cell>
        </row>
        <row r="752">
          <cell r="A752" t="str">
            <v>0702</v>
          </cell>
          <cell r="B752" t="str">
            <v>LeaseLand Current Depn</v>
          </cell>
          <cell r="C752" t="str">
            <v>TOTA</v>
          </cell>
          <cell r="D752" t="str">
            <v>BALS</v>
          </cell>
          <cell r="E752" t="str">
            <v>BALANCE SHEET</v>
          </cell>
          <cell r="F752" t="str">
            <v>001M</v>
          </cell>
          <cell r="G752" t="str">
            <v>Assets</v>
          </cell>
          <cell r="H752" t="str">
            <v>001L</v>
          </cell>
          <cell r="I752" t="str">
            <v>Non Current Assets</v>
          </cell>
          <cell r="J752" t="str">
            <v>001K</v>
          </cell>
          <cell r="K752" t="str">
            <v>Non-Current Assets</v>
          </cell>
          <cell r="L752" t="str">
            <v>001J</v>
          </cell>
          <cell r="M752" t="str">
            <v>Non Current Assets</v>
          </cell>
          <cell r="N752" t="str">
            <v>016I</v>
          </cell>
          <cell r="O752" t="str">
            <v>Property, plant and equipment: other</v>
          </cell>
        </row>
        <row r="753">
          <cell r="A753" t="str">
            <v>0703</v>
          </cell>
          <cell r="B753" t="str">
            <v>LeaseLand Impairment Depn</v>
          </cell>
          <cell r="C753" t="str">
            <v>TOTA</v>
          </cell>
          <cell r="D753" t="str">
            <v>BALS</v>
          </cell>
          <cell r="E753" t="str">
            <v>BALANCE SHEET</v>
          </cell>
          <cell r="F753" t="str">
            <v>001M</v>
          </cell>
          <cell r="G753" t="str">
            <v>Assets</v>
          </cell>
          <cell r="H753" t="str">
            <v>001L</v>
          </cell>
          <cell r="I753" t="str">
            <v>Non Current Assets</v>
          </cell>
          <cell r="J753" t="str">
            <v>001K</v>
          </cell>
          <cell r="K753" t="str">
            <v>Non-Current Assets</v>
          </cell>
          <cell r="L753" t="str">
            <v>001J</v>
          </cell>
          <cell r="M753" t="str">
            <v>Non Current Assets</v>
          </cell>
          <cell r="N753" t="str">
            <v>016I</v>
          </cell>
          <cell r="O753" t="str">
            <v>Property, plant and equipment: other</v>
          </cell>
        </row>
        <row r="754">
          <cell r="A754" t="str">
            <v>0704</v>
          </cell>
          <cell r="B754" t="str">
            <v>Leased IT Additions</v>
          </cell>
          <cell r="C754" t="str">
            <v>TOTA</v>
          </cell>
          <cell r="D754" t="str">
            <v>BALS</v>
          </cell>
          <cell r="E754" t="str">
            <v>BALANCE SHEET</v>
          </cell>
          <cell r="F754" t="str">
            <v>001M</v>
          </cell>
          <cell r="G754" t="str">
            <v>Assets</v>
          </cell>
          <cell r="H754" t="str">
            <v>001L</v>
          </cell>
          <cell r="I754" t="str">
            <v>Non Current Assets</v>
          </cell>
          <cell r="J754" t="str">
            <v>001K</v>
          </cell>
          <cell r="K754" t="str">
            <v>Non-Current Assets</v>
          </cell>
          <cell r="L754" t="str">
            <v>001J</v>
          </cell>
          <cell r="M754" t="str">
            <v>Non Current Assets</v>
          </cell>
          <cell r="N754" t="str">
            <v>016I</v>
          </cell>
          <cell r="O754" t="str">
            <v>Property, plant and equipment: other</v>
          </cell>
        </row>
        <row r="755">
          <cell r="A755" t="str">
            <v>0705</v>
          </cell>
          <cell r="B755" t="str">
            <v>Leased IT Disposals GBV</v>
          </cell>
          <cell r="C755" t="str">
            <v>TOTA</v>
          </cell>
          <cell r="D755" t="str">
            <v>BALS</v>
          </cell>
          <cell r="E755" t="str">
            <v>BALANCE SHEET</v>
          </cell>
          <cell r="F755" t="str">
            <v>001M</v>
          </cell>
          <cell r="G755" t="str">
            <v>Assets</v>
          </cell>
          <cell r="H755" t="str">
            <v>001L</v>
          </cell>
          <cell r="I755" t="str">
            <v>Non Current Assets</v>
          </cell>
          <cell r="J755" t="str">
            <v>001K</v>
          </cell>
          <cell r="K755" t="str">
            <v>Non-Current Assets</v>
          </cell>
          <cell r="L755" t="str">
            <v>001J</v>
          </cell>
          <cell r="M755" t="str">
            <v>Non Current Assets</v>
          </cell>
          <cell r="N755" t="str">
            <v>016I</v>
          </cell>
          <cell r="O755" t="str">
            <v>Property, plant and equipment: other</v>
          </cell>
        </row>
        <row r="756">
          <cell r="A756" t="str">
            <v>0710</v>
          </cell>
          <cell r="B756" t="str">
            <v>PFI NResBldg Gr Bk Val BF</v>
          </cell>
          <cell r="C756" t="str">
            <v>TOTA</v>
          </cell>
          <cell r="D756" t="str">
            <v>BALS</v>
          </cell>
          <cell r="E756" t="str">
            <v>BALANCE SHEET</v>
          </cell>
          <cell r="F756" t="str">
            <v>001M</v>
          </cell>
          <cell r="G756" t="str">
            <v>Assets</v>
          </cell>
          <cell r="H756" t="str">
            <v>001L</v>
          </cell>
          <cell r="I756" t="str">
            <v>Non Current Assets</v>
          </cell>
          <cell r="J756" t="str">
            <v>001K</v>
          </cell>
          <cell r="K756" t="str">
            <v>Non-Current Assets</v>
          </cell>
          <cell r="L756" t="str">
            <v>001J</v>
          </cell>
          <cell r="M756" t="str">
            <v>Non Current Assets</v>
          </cell>
          <cell r="N756" t="str">
            <v>006I</v>
          </cell>
          <cell r="O756" t="str">
            <v>Property, plant and equipment: on-SoFP IFRIC 12 assets</v>
          </cell>
        </row>
        <row r="757">
          <cell r="A757" t="str">
            <v>0711</v>
          </cell>
          <cell r="B757" t="str">
            <v>PFI NResBldg Additions</v>
          </cell>
          <cell r="C757" t="str">
            <v>TOTA</v>
          </cell>
          <cell r="D757" t="str">
            <v>BALS</v>
          </cell>
          <cell r="E757" t="str">
            <v>BALANCE SHEET</v>
          </cell>
          <cell r="F757" t="str">
            <v>001M</v>
          </cell>
          <cell r="G757" t="str">
            <v>Assets</v>
          </cell>
          <cell r="H757" t="str">
            <v>001L</v>
          </cell>
          <cell r="I757" t="str">
            <v>Non Current Assets</v>
          </cell>
          <cell r="J757" t="str">
            <v>001K</v>
          </cell>
          <cell r="K757" t="str">
            <v>Non-Current Assets</v>
          </cell>
          <cell r="L757" t="str">
            <v>001J</v>
          </cell>
          <cell r="M757" t="str">
            <v>Non Current Assets</v>
          </cell>
          <cell r="N757" t="str">
            <v>006I</v>
          </cell>
          <cell r="O757" t="str">
            <v>Property, plant and equipment: on-SoFP IFRIC 12 assets</v>
          </cell>
        </row>
        <row r="758">
          <cell r="A758" t="str">
            <v>0712</v>
          </cell>
          <cell r="B758" t="str">
            <v>PFI NResBldg Imprmnt Revs</v>
          </cell>
          <cell r="C758" t="str">
            <v>TOTA</v>
          </cell>
          <cell r="D758" t="str">
            <v>BALS</v>
          </cell>
          <cell r="E758" t="str">
            <v>BALANCE SHEET</v>
          </cell>
          <cell r="F758" t="str">
            <v>001M</v>
          </cell>
          <cell r="G758" t="str">
            <v>Assets</v>
          </cell>
          <cell r="H758" t="str">
            <v>001L</v>
          </cell>
          <cell r="I758" t="str">
            <v>Non Current Assets</v>
          </cell>
          <cell r="J758" t="str">
            <v>001K</v>
          </cell>
          <cell r="K758" t="str">
            <v>Non-Current Assets</v>
          </cell>
          <cell r="L758" t="str">
            <v>001J</v>
          </cell>
          <cell r="M758" t="str">
            <v>Non Current Assets</v>
          </cell>
          <cell r="N758" t="str">
            <v>006I</v>
          </cell>
          <cell r="O758" t="str">
            <v>Property, plant and equipment: on-SoFP IFRIC 12 assets</v>
          </cell>
        </row>
        <row r="759">
          <cell r="A759" t="str">
            <v>0713</v>
          </cell>
          <cell r="B759" t="str">
            <v>PFI NResBldg Imprmnt Loss</v>
          </cell>
          <cell r="C759" t="str">
            <v>TOTA</v>
          </cell>
          <cell r="D759" t="str">
            <v>BALS</v>
          </cell>
          <cell r="E759" t="str">
            <v>BALANCE SHEET</v>
          </cell>
          <cell r="F759" t="str">
            <v>001M</v>
          </cell>
          <cell r="G759" t="str">
            <v>Assets</v>
          </cell>
          <cell r="H759" t="str">
            <v>001L</v>
          </cell>
          <cell r="I759" t="str">
            <v>Non Current Assets</v>
          </cell>
          <cell r="J759" t="str">
            <v>001K</v>
          </cell>
          <cell r="K759" t="str">
            <v>Non-Current Assets</v>
          </cell>
          <cell r="L759" t="str">
            <v>001J</v>
          </cell>
          <cell r="M759" t="str">
            <v>Non Current Assets</v>
          </cell>
          <cell r="N759" t="str">
            <v>006I</v>
          </cell>
          <cell r="O759" t="str">
            <v>Property, plant and equipment: on-SoFP IFRIC 12 assets</v>
          </cell>
        </row>
        <row r="760">
          <cell r="A760" t="str">
            <v>0715</v>
          </cell>
          <cell r="B760" t="str">
            <v>PFI NonRes Bldg Transfers</v>
          </cell>
          <cell r="C760" t="str">
            <v>TOTA</v>
          </cell>
          <cell r="D760" t="str">
            <v>BALS</v>
          </cell>
          <cell r="E760" t="str">
            <v>BALANCE SHEET</v>
          </cell>
          <cell r="F760" t="str">
            <v>001M</v>
          </cell>
          <cell r="G760" t="str">
            <v>Assets</v>
          </cell>
          <cell r="H760" t="str">
            <v>001L</v>
          </cell>
          <cell r="I760" t="str">
            <v>Non Current Assets</v>
          </cell>
          <cell r="J760" t="str">
            <v>001K</v>
          </cell>
          <cell r="K760" t="str">
            <v>Non-Current Assets</v>
          </cell>
          <cell r="L760" t="str">
            <v>001J</v>
          </cell>
          <cell r="M760" t="str">
            <v>Non Current Assets</v>
          </cell>
          <cell r="N760" t="str">
            <v>006I</v>
          </cell>
          <cell r="O760" t="str">
            <v>Property, plant and equipment: on-SoFP IFRIC 12 assets</v>
          </cell>
        </row>
        <row r="761">
          <cell r="A761" t="str">
            <v>0716</v>
          </cell>
          <cell r="B761" t="str">
            <v>PFI NResBldg ReClass</v>
          </cell>
          <cell r="C761" t="str">
            <v>TOTA</v>
          </cell>
          <cell r="D761" t="str">
            <v>BALS</v>
          </cell>
          <cell r="E761" t="str">
            <v>BALANCE SHEET</v>
          </cell>
          <cell r="F761" t="str">
            <v>001M</v>
          </cell>
          <cell r="G761" t="str">
            <v>Assets</v>
          </cell>
          <cell r="H761" t="str">
            <v>001L</v>
          </cell>
          <cell r="I761" t="str">
            <v>Non Current Assets</v>
          </cell>
          <cell r="J761" t="str">
            <v>001K</v>
          </cell>
          <cell r="K761" t="str">
            <v>Non-Current Assets</v>
          </cell>
          <cell r="L761" t="str">
            <v>001J</v>
          </cell>
          <cell r="M761" t="str">
            <v>Non Current Assets</v>
          </cell>
          <cell r="N761" t="str">
            <v>006I</v>
          </cell>
          <cell r="O761" t="str">
            <v>Property, plant and equipment: on-SoFP IFRIC 12 assets</v>
          </cell>
        </row>
        <row r="762">
          <cell r="A762" t="str">
            <v>0717</v>
          </cell>
          <cell r="B762" t="str">
            <v>PFI NResBldg Indexation</v>
          </cell>
          <cell r="C762" t="str">
            <v>TOTA</v>
          </cell>
          <cell r="D762" t="str">
            <v>BALS</v>
          </cell>
          <cell r="E762" t="str">
            <v>BALANCE SHEET</v>
          </cell>
          <cell r="F762" t="str">
            <v>001M</v>
          </cell>
          <cell r="G762" t="str">
            <v>Assets</v>
          </cell>
          <cell r="H762" t="str">
            <v>001L</v>
          </cell>
          <cell r="I762" t="str">
            <v>Non Current Assets</v>
          </cell>
          <cell r="J762" t="str">
            <v>001K</v>
          </cell>
          <cell r="K762" t="str">
            <v>Non-Current Assets</v>
          </cell>
          <cell r="L762" t="str">
            <v>001J</v>
          </cell>
          <cell r="M762" t="str">
            <v>Non Current Assets</v>
          </cell>
          <cell r="N762" t="str">
            <v>006I</v>
          </cell>
          <cell r="O762" t="str">
            <v>Property, plant and equipment: on-SoFP IFRIC 12 assets</v>
          </cell>
        </row>
        <row r="763">
          <cell r="A763" t="str">
            <v>0718</v>
          </cell>
          <cell r="B763" t="str">
            <v>PFI NResBldg InYrRevalGBV</v>
          </cell>
          <cell r="C763" t="str">
            <v>TOTA</v>
          </cell>
          <cell r="D763" t="str">
            <v>BALS</v>
          </cell>
          <cell r="E763" t="str">
            <v>BALANCE SHEET</v>
          </cell>
          <cell r="F763" t="str">
            <v>001M</v>
          </cell>
          <cell r="G763" t="str">
            <v>Assets</v>
          </cell>
          <cell r="H763" t="str">
            <v>001L</v>
          </cell>
          <cell r="I763" t="str">
            <v>Non Current Assets</v>
          </cell>
          <cell r="J763" t="str">
            <v>001K</v>
          </cell>
          <cell r="K763" t="str">
            <v>Non-Current Assets</v>
          </cell>
          <cell r="L763" t="str">
            <v>001J</v>
          </cell>
          <cell r="M763" t="str">
            <v>Non Current Assets</v>
          </cell>
          <cell r="N763" t="str">
            <v>006I</v>
          </cell>
          <cell r="O763" t="str">
            <v>Property, plant and equipment: on-SoFP IFRIC 12 assets</v>
          </cell>
        </row>
        <row r="764">
          <cell r="A764" t="str">
            <v>0720</v>
          </cell>
          <cell r="B764" t="str">
            <v>PFI NResBldg Accum Dep BF</v>
          </cell>
          <cell r="C764" t="str">
            <v>TOTA</v>
          </cell>
          <cell r="D764" t="str">
            <v>BALS</v>
          </cell>
          <cell r="E764" t="str">
            <v>BALANCE SHEET</v>
          </cell>
          <cell r="F764" t="str">
            <v>001M</v>
          </cell>
          <cell r="G764" t="str">
            <v>Assets</v>
          </cell>
          <cell r="H764" t="str">
            <v>001L</v>
          </cell>
          <cell r="I764" t="str">
            <v>Non Current Assets</v>
          </cell>
          <cell r="J764" t="str">
            <v>001K</v>
          </cell>
          <cell r="K764" t="str">
            <v>Non-Current Assets</v>
          </cell>
          <cell r="L764" t="str">
            <v>001J</v>
          </cell>
          <cell r="M764" t="str">
            <v>Non Current Assets</v>
          </cell>
          <cell r="N764" t="str">
            <v>006I</v>
          </cell>
          <cell r="O764" t="str">
            <v>Property, plant and equipment: on-SoFP IFRIC 12 assets</v>
          </cell>
        </row>
        <row r="765">
          <cell r="A765" t="str">
            <v>0721</v>
          </cell>
          <cell r="B765" t="str">
            <v>PFI NResBldg Current Depn</v>
          </cell>
          <cell r="C765" t="str">
            <v>TOTA</v>
          </cell>
          <cell r="D765" t="str">
            <v>BALS</v>
          </cell>
          <cell r="E765" t="str">
            <v>BALANCE SHEET</v>
          </cell>
          <cell r="F765" t="str">
            <v>001M</v>
          </cell>
          <cell r="G765" t="str">
            <v>Assets</v>
          </cell>
          <cell r="H765" t="str">
            <v>001L</v>
          </cell>
          <cell r="I765" t="str">
            <v>Non Current Assets</v>
          </cell>
          <cell r="J765" t="str">
            <v>001K</v>
          </cell>
          <cell r="K765" t="str">
            <v>Non-Current Assets</v>
          </cell>
          <cell r="L765" t="str">
            <v>001J</v>
          </cell>
          <cell r="M765" t="str">
            <v>Non Current Assets</v>
          </cell>
          <cell r="N765" t="str">
            <v>006I</v>
          </cell>
          <cell r="O765" t="str">
            <v>Property, plant and equipment: on-SoFP IFRIC 12 assets</v>
          </cell>
        </row>
        <row r="766">
          <cell r="A766" t="str">
            <v>0722</v>
          </cell>
          <cell r="B766" t="str">
            <v>PFI NResBldg Imprmnt Depn</v>
          </cell>
          <cell r="C766" t="str">
            <v>TOTA</v>
          </cell>
          <cell r="D766" t="str">
            <v>BALS</v>
          </cell>
          <cell r="E766" t="str">
            <v>BALANCE SHEET</v>
          </cell>
          <cell r="F766" t="str">
            <v>001M</v>
          </cell>
          <cell r="G766" t="str">
            <v>Assets</v>
          </cell>
          <cell r="H766" t="str">
            <v>001L</v>
          </cell>
          <cell r="I766" t="str">
            <v>Non Current Assets</v>
          </cell>
          <cell r="J766" t="str">
            <v>001K</v>
          </cell>
          <cell r="K766" t="str">
            <v>Non-Current Assets</v>
          </cell>
          <cell r="L766" t="str">
            <v>001J</v>
          </cell>
          <cell r="M766" t="str">
            <v>Non Current Assets</v>
          </cell>
          <cell r="N766" t="str">
            <v>006I</v>
          </cell>
          <cell r="O766" t="str">
            <v>Property, plant and equipment: on-SoFP IFRIC 12 assets</v>
          </cell>
        </row>
        <row r="767">
          <cell r="A767" t="str">
            <v>0723</v>
          </cell>
          <cell r="B767" t="str">
            <v>Reve of imp PFI Nresbldgs</v>
          </cell>
          <cell r="C767" t="str">
            <v>TOTA</v>
          </cell>
          <cell r="D767" t="str">
            <v>BALS</v>
          </cell>
          <cell r="E767" t="str">
            <v>BALANCE SHEET</v>
          </cell>
          <cell r="F767" t="str">
            <v>001M</v>
          </cell>
          <cell r="G767" t="str">
            <v>Assets</v>
          </cell>
          <cell r="H767" t="str">
            <v>001L</v>
          </cell>
          <cell r="I767" t="str">
            <v>Non Current Assets</v>
          </cell>
          <cell r="J767" t="str">
            <v>001K</v>
          </cell>
          <cell r="K767" t="str">
            <v>Non-Current Assets</v>
          </cell>
          <cell r="L767" t="str">
            <v>001J</v>
          </cell>
          <cell r="M767" t="str">
            <v>Non Current Assets</v>
          </cell>
          <cell r="N767" t="str">
            <v>006I</v>
          </cell>
          <cell r="O767" t="str">
            <v>Property, plant and equipment: on-SoFP IFRIC 12 assets</v>
          </cell>
        </row>
        <row r="768">
          <cell r="A768" t="str">
            <v>0726</v>
          </cell>
          <cell r="B768" t="str">
            <v>PFI NResBldg ReClass Depn</v>
          </cell>
          <cell r="C768" t="str">
            <v>TOTA</v>
          </cell>
          <cell r="D768" t="str">
            <v>BALS</v>
          </cell>
          <cell r="E768" t="str">
            <v>BALANCE SHEET</v>
          </cell>
          <cell r="F768" t="str">
            <v>001M</v>
          </cell>
          <cell r="G768" t="str">
            <v>Assets</v>
          </cell>
          <cell r="H768" t="str">
            <v>001L</v>
          </cell>
          <cell r="I768" t="str">
            <v>Non Current Assets</v>
          </cell>
          <cell r="J768" t="str">
            <v>001K</v>
          </cell>
          <cell r="K768" t="str">
            <v>Non-Current Assets</v>
          </cell>
          <cell r="L768" t="str">
            <v>001J</v>
          </cell>
          <cell r="M768" t="str">
            <v>Non Current Assets</v>
          </cell>
          <cell r="N768" t="str">
            <v>006I</v>
          </cell>
          <cell r="O768" t="str">
            <v>Property, plant and equipment: on-SoFP IFRIC 12 assets</v>
          </cell>
        </row>
        <row r="769">
          <cell r="A769" t="str">
            <v>0727</v>
          </cell>
          <cell r="B769" t="str">
            <v>PFI NResBldg Indxatn Depn</v>
          </cell>
          <cell r="C769" t="str">
            <v>TOTA</v>
          </cell>
          <cell r="D769" t="str">
            <v>BALS</v>
          </cell>
          <cell r="E769" t="str">
            <v>BALANCE SHEET</v>
          </cell>
          <cell r="F769" t="str">
            <v>001M</v>
          </cell>
          <cell r="G769" t="str">
            <v>Assets</v>
          </cell>
          <cell r="H769" t="str">
            <v>001L</v>
          </cell>
          <cell r="I769" t="str">
            <v>Non Current Assets</v>
          </cell>
          <cell r="J769" t="str">
            <v>001K</v>
          </cell>
          <cell r="K769" t="str">
            <v>Non-Current Assets</v>
          </cell>
          <cell r="L769" t="str">
            <v>001J</v>
          </cell>
          <cell r="M769" t="str">
            <v>Non Current Assets</v>
          </cell>
          <cell r="N769" t="str">
            <v>006I</v>
          </cell>
          <cell r="O769" t="str">
            <v>Property, plant and equipment: on-SoFP IFRIC 12 assets</v>
          </cell>
        </row>
        <row r="770">
          <cell r="A770" t="str">
            <v>0730</v>
          </cell>
          <cell r="B770" t="str">
            <v>PFIInfrAsst Gr Bk Val BF</v>
          </cell>
          <cell r="C770" t="str">
            <v>TOTA</v>
          </cell>
          <cell r="D770" t="str">
            <v>BALS</v>
          </cell>
          <cell r="E770" t="str">
            <v>BALANCE SHEET</v>
          </cell>
          <cell r="F770" t="str">
            <v>001M</v>
          </cell>
          <cell r="G770" t="str">
            <v>Assets</v>
          </cell>
          <cell r="H770" t="str">
            <v>001L</v>
          </cell>
          <cell r="I770" t="str">
            <v>Non Current Assets</v>
          </cell>
          <cell r="J770" t="str">
            <v>001K</v>
          </cell>
          <cell r="K770" t="str">
            <v>Non-Current Assets</v>
          </cell>
          <cell r="L770" t="str">
            <v>001J</v>
          </cell>
          <cell r="M770" t="str">
            <v>Non Current Assets</v>
          </cell>
          <cell r="N770" t="str">
            <v>006I</v>
          </cell>
          <cell r="O770" t="str">
            <v>Property, plant and equipment: on-SoFP IFRIC 12 assets</v>
          </cell>
        </row>
        <row r="771">
          <cell r="A771" t="str">
            <v>0735</v>
          </cell>
          <cell r="B771" t="str">
            <v>PFIInfrAsst Accum Depn BF</v>
          </cell>
          <cell r="C771" t="str">
            <v>TOTA</v>
          </cell>
          <cell r="D771" t="str">
            <v>BALS</v>
          </cell>
          <cell r="E771" t="str">
            <v>BALANCE SHEET</v>
          </cell>
          <cell r="F771" t="str">
            <v>001M</v>
          </cell>
          <cell r="G771" t="str">
            <v>Assets</v>
          </cell>
          <cell r="H771" t="str">
            <v>001L</v>
          </cell>
          <cell r="I771" t="str">
            <v>Non Current Assets</v>
          </cell>
          <cell r="J771" t="str">
            <v>001K</v>
          </cell>
          <cell r="K771" t="str">
            <v>Non-Current Assets</v>
          </cell>
          <cell r="L771" t="str">
            <v>001J</v>
          </cell>
          <cell r="M771" t="str">
            <v>Non Current Assets</v>
          </cell>
          <cell r="N771" t="str">
            <v>006I</v>
          </cell>
          <cell r="O771" t="str">
            <v>Property, plant and equipment: on-SoFP IFRIC 12 assets</v>
          </cell>
        </row>
        <row r="772">
          <cell r="A772" t="str">
            <v>0737</v>
          </cell>
          <cell r="B772" t="str">
            <v>PFIMedEq Transfers Depn</v>
          </cell>
          <cell r="C772" t="str">
            <v>TOTA</v>
          </cell>
          <cell r="D772" t="str">
            <v>BALS</v>
          </cell>
          <cell r="E772" t="str">
            <v>BALANCE SHEET</v>
          </cell>
          <cell r="F772" t="str">
            <v>001M</v>
          </cell>
          <cell r="G772" t="str">
            <v>Assets</v>
          </cell>
          <cell r="H772" t="str">
            <v>001L</v>
          </cell>
          <cell r="I772" t="str">
            <v>Non Current Assets</v>
          </cell>
          <cell r="J772" t="str">
            <v>001K</v>
          </cell>
          <cell r="K772" t="str">
            <v>Non-Current Assets</v>
          </cell>
          <cell r="L772" t="str">
            <v>001J</v>
          </cell>
          <cell r="M772" t="str">
            <v>Non Current Assets</v>
          </cell>
          <cell r="N772" t="str">
            <v>006I</v>
          </cell>
          <cell r="O772" t="str">
            <v>Property, plant and equipment: on-SoFP IFRIC 12 assets</v>
          </cell>
        </row>
        <row r="773">
          <cell r="A773" t="str">
            <v>0738</v>
          </cell>
          <cell r="B773" t="str">
            <v>PFIMedEq Transfers</v>
          </cell>
          <cell r="C773" t="str">
            <v>TOTA</v>
          </cell>
          <cell r="D773" t="str">
            <v>BALS</v>
          </cell>
          <cell r="E773" t="str">
            <v>BALANCE SHEET</v>
          </cell>
          <cell r="F773" t="str">
            <v>001M</v>
          </cell>
          <cell r="G773" t="str">
            <v>Assets</v>
          </cell>
          <cell r="H773" t="str">
            <v>001L</v>
          </cell>
          <cell r="I773" t="str">
            <v>Non Current Assets</v>
          </cell>
          <cell r="J773" t="str">
            <v>001K</v>
          </cell>
          <cell r="K773" t="str">
            <v>Non-Current Assets</v>
          </cell>
          <cell r="L773" t="str">
            <v>001J</v>
          </cell>
          <cell r="M773" t="str">
            <v>Non Current Assets</v>
          </cell>
          <cell r="N773" t="str">
            <v>006I</v>
          </cell>
          <cell r="O773" t="str">
            <v>Property, plant and equipment: on-SoFP IFRIC 12 assets</v>
          </cell>
        </row>
        <row r="774">
          <cell r="A774" t="str">
            <v>0739</v>
          </cell>
          <cell r="B774" t="str">
            <v>PFIMedEq Reclass</v>
          </cell>
          <cell r="C774" t="str">
            <v>TOTA</v>
          </cell>
          <cell r="D774" t="str">
            <v>BALS</v>
          </cell>
          <cell r="E774" t="str">
            <v>BALANCE SHEET</v>
          </cell>
          <cell r="F774" t="str">
            <v>001M</v>
          </cell>
          <cell r="G774" t="str">
            <v>Assets</v>
          </cell>
          <cell r="H774" t="str">
            <v>001L</v>
          </cell>
          <cell r="I774" t="str">
            <v>Non Current Assets</v>
          </cell>
          <cell r="J774" t="str">
            <v>001K</v>
          </cell>
          <cell r="K774" t="str">
            <v>Non-Current Assets</v>
          </cell>
          <cell r="L774" t="str">
            <v>001J</v>
          </cell>
          <cell r="M774" t="str">
            <v>Non Current Assets</v>
          </cell>
          <cell r="N774" t="str">
            <v>006I</v>
          </cell>
          <cell r="O774" t="str">
            <v>Property, plant and equipment: on-SoFP IFRIC 12 assets</v>
          </cell>
        </row>
        <row r="775">
          <cell r="A775" t="str">
            <v>0740</v>
          </cell>
          <cell r="B775" t="str">
            <v>PFIMedEq Gr Bk Val BF</v>
          </cell>
          <cell r="C775" t="str">
            <v>TOTA</v>
          </cell>
          <cell r="D775" t="str">
            <v>BALS</v>
          </cell>
          <cell r="E775" t="str">
            <v>BALANCE SHEET</v>
          </cell>
          <cell r="F775" t="str">
            <v>001M</v>
          </cell>
          <cell r="G775" t="str">
            <v>Assets</v>
          </cell>
          <cell r="H775" t="str">
            <v>001L</v>
          </cell>
          <cell r="I775" t="str">
            <v>Non Current Assets</v>
          </cell>
          <cell r="J775" t="str">
            <v>001K</v>
          </cell>
          <cell r="K775" t="str">
            <v>Non-Current Assets</v>
          </cell>
          <cell r="L775" t="str">
            <v>001J</v>
          </cell>
          <cell r="M775" t="str">
            <v>Non Current Assets</v>
          </cell>
          <cell r="N775" t="str">
            <v>006I</v>
          </cell>
          <cell r="O775" t="str">
            <v>Property, plant and equipment: on-SoFP IFRIC 12 assets</v>
          </cell>
        </row>
        <row r="776">
          <cell r="A776" t="str">
            <v>0741</v>
          </cell>
          <cell r="B776" t="str">
            <v>PFIMedEq Additions</v>
          </cell>
          <cell r="C776" t="str">
            <v>TOTA</v>
          </cell>
          <cell r="D776" t="str">
            <v>BALS</v>
          </cell>
          <cell r="E776" t="str">
            <v>BALANCE SHEET</v>
          </cell>
          <cell r="F776" t="str">
            <v>001M</v>
          </cell>
          <cell r="G776" t="str">
            <v>Assets</v>
          </cell>
          <cell r="H776" t="str">
            <v>001L</v>
          </cell>
          <cell r="I776" t="str">
            <v>Non Current Assets</v>
          </cell>
          <cell r="J776" t="str">
            <v>001K</v>
          </cell>
          <cell r="K776" t="str">
            <v>Non-Current Assets</v>
          </cell>
          <cell r="L776" t="str">
            <v>001J</v>
          </cell>
          <cell r="M776" t="str">
            <v>Non Current Assets</v>
          </cell>
          <cell r="N776" t="str">
            <v>006I</v>
          </cell>
          <cell r="O776" t="str">
            <v>Property, plant and equipment: on-SoFP IFRIC 12 assets</v>
          </cell>
        </row>
        <row r="777">
          <cell r="A777" t="str">
            <v>0742</v>
          </cell>
          <cell r="B777" t="str">
            <v>PFIMedEq Impairment Revs</v>
          </cell>
          <cell r="C777" t="str">
            <v>TOTA</v>
          </cell>
          <cell r="D777" t="str">
            <v>BALS</v>
          </cell>
          <cell r="E777" t="str">
            <v>BALANCE SHEET</v>
          </cell>
          <cell r="F777" t="str">
            <v>001M</v>
          </cell>
          <cell r="G777" t="str">
            <v>Assets</v>
          </cell>
          <cell r="H777" t="str">
            <v>001L</v>
          </cell>
          <cell r="I777" t="str">
            <v>Non Current Assets</v>
          </cell>
          <cell r="J777" t="str">
            <v>001K</v>
          </cell>
          <cell r="K777" t="str">
            <v>Non-Current Assets</v>
          </cell>
          <cell r="L777" t="str">
            <v>001J</v>
          </cell>
          <cell r="M777" t="str">
            <v>Non Current Assets</v>
          </cell>
          <cell r="N777" t="str">
            <v>006I</v>
          </cell>
          <cell r="O777" t="str">
            <v>Property, plant and equipment: on-SoFP IFRIC 12 assets</v>
          </cell>
        </row>
        <row r="778">
          <cell r="A778" t="str">
            <v>0743</v>
          </cell>
          <cell r="B778" t="str">
            <v>PFIMedEq Impairment Loss</v>
          </cell>
          <cell r="C778" t="str">
            <v>TOTA</v>
          </cell>
          <cell r="D778" t="str">
            <v>BALS</v>
          </cell>
          <cell r="E778" t="str">
            <v>BALANCE SHEET</v>
          </cell>
          <cell r="F778" t="str">
            <v>001M</v>
          </cell>
          <cell r="G778" t="str">
            <v>Assets</v>
          </cell>
          <cell r="H778" t="str">
            <v>001L</v>
          </cell>
          <cell r="I778" t="str">
            <v>Non Current Assets</v>
          </cell>
          <cell r="J778" t="str">
            <v>001K</v>
          </cell>
          <cell r="K778" t="str">
            <v>Non-Current Assets</v>
          </cell>
          <cell r="L778" t="str">
            <v>001J</v>
          </cell>
          <cell r="M778" t="str">
            <v>Non Current Assets</v>
          </cell>
          <cell r="N778" t="str">
            <v>006I</v>
          </cell>
          <cell r="O778" t="str">
            <v>Property, plant and equipment: on-SoFP IFRIC 12 assets</v>
          </cell>
        </row>
        <row r="779">
          <cell r="A779" t="str">
            <v>0744</v>
          </cell>
          <cell r="B779" t="str">
            <v>PFIMedEq Disposals GBV</v>
          </cell>
          <cell r="C779" t="str">
            <v>TOTA</v>
          </cell>
          <cell r="D779" t="str">
            <v>BALS</v>
          </cell>
          <cell r="E779" t="str">
            <v>BALANCE SHEET</v>
          </cell>
          <cell r="F779" t="str">
            <v>001M</v>
          </cell>
          <cell r="G779" t="str">
            <v>Assets</v>
          </cell>
          <cell r="H779" t="str">
            <v>001L</v>
          </cell>
          <cell r="I779" t="str">
            <v>Non Current Assets</v>
          </cell>
          <cell r="J779" t="str">
            <v>001K</v>
          </cell>
          <cell r="K779" t="str">
            <v>Non-Current Assets</v>
          </cell>
          <cell r="L779" t="str">
            <v>001J</v>
          </cell>
          <cell r="M779" t="str">
            <v>Non Current Assets</v>
          </cell>
          <cell r="N779" t="str">
            <v>006I</v>
          </cell>
          <cell r="O779" t="str">
            <v>Property, plant and equipment: on-SoFP IFRIC 12 assets</v>
          </cell>
        </row>
        <row r="780">
          <cell r="A780" t="str">
            <v>0745</v>
          </cell>
          <cell r="B780" t="str">
            <v>PFIMedEq Accum Depn BF</v>
          </cell>
          <cell r="C780" t="str">
            <v>TOTA</v>
          </cell>
          <cell r="D780" t="str">
            <v>BALS</v>
          </cell>
          <cell r="E780" t="str">
            <v>BALANCE SHEET</v>
          </cell>
          <cell r="F780" t="str">
            <v>001M</v>
          </cell>
          <cell r="G780" t="str">
            <v>Assets</v>
          </cell>
          <cell r="H780" t="str">
            <v>001L</v>
          </cell>
          <cell r="I780" t="str">
            <v>Non Current Assets</v>
          </cell>
          <cell r="J780" t="str">
            <v>001K</v>
          </cell>
          <cell r="K780" t="str">
            <v>Non-Current Assets</v>
          </cell>
          <cell r="L780" t="str">
            <v>001J</v>
          </cell>
          <cell r="M780" t="str">
            <v>Non Current Assets</v>
          </cell>
          <cell r="N780" t="str">
            <v>006I</v>
          </cell>
          <cell r="O780" t="str">
            <v>Property, plant and equipment: on-SoFP IFRIC 12 assets</v>
          </cell>
        </row>
        <row r="781">
          <cell r="A781" t="str">
            <v>0746</v>
          </cell>
          <cell r="B781" t="str">
            <v>PFIMedEq Current Depn</v>
          </cell>
          <cell r="C781" t="str">
            <v>TOTA</v>
          </cell>
          <cell r="D781" t="str">
            <v>BALS</v>
          </cell>
          <cell r="E781" t="str">
            <v>BALANCE SHEET</v>
          </cell>
          <cell r="F781" t="str">
            <v>001M</v>
          </cell>
          <cell r="G781" t="str">
            <v>Assets</v>
          </cell>
          <cell r="H781" t="str">
            <v>001L</v>
          </cell>
          <cell r="I781" t="str">
            <v>Non Current Assets</v>
          </cell>
          <cell r="J781" t="str">
            <v>001K</v>
          </cell>
          <cell r="K781" t="str">
            <v>Non-Current Assets</v>
          </cell>
          <cell r="L781" t="str">
            <v>001J</v>
          </cell>
          <cell r="M781" t="str">
            <v>Non Current Assets</v>
          </cell>
          <cell r="N781" t="str">
            <v>006I</v>
          </cell>
          <cell r="O781" t="str">
            <v>Property, plant and equipment: on-SoFP IFRIC 12 assets</v>
          </cell>
        </row>
        <row r="782">
          <cell r="A782" t="str">
            <v>0747</v>
          </cell>
          <cell r="B782" t="str">
            <v>PFIMedEq Reclass Depn</v>
          </cell>
          <cell r="C782" t="str">
            <v>TOTA</v>
          </cell>
          <cell r="D782" t="str">
            <v>BALS</v>
          </cell>
          <cell r="E782" t="str">
            <v>BALANCE SHEET</v>
          </cell>
          <cell r="F782" t="str">
            <v>001M</v>
          </cell>
          <cell r="G782" t="str">
            <v>Assets</v>
          </cell>
          <cell r="H782" t="str">
            <v>001L</v>
          </cell>
          <cell r="I782" t="str">
            <v>Non Current Assets</v>
          </cell>
          <cell r="J782" t="str">
            <v>001K</v>
          </cell>
          <cell r="K782" t="str">
            <v>Non-Current Assets</v>
          </cell>
          <cell r="L782" t="str">
            <v>001J</v>
          </cell>
          <cell r="M782" t="str">
            <v>Non Current Assets</v>
          </cell>
          <cell r="N782" t="str">
            <v>006I</v>
          </cell>
          <cell r="O782" t="str">
            <v>Property, plant and equipment: on-SoFP IFRIC 12 assets</v>
          </cell>
        </row>
        <row r="783">
          <cell r="A783" t="str">
            <v>0748</v>
          </cell>
          <cell r="B783" t="str">
            <v>PFIMedEq Impairment Depn</v>
          </cell>
          <cell r="C783" t="str">
            <v>TOTA</v>
          </cell>
          <cell r="D783" t="str">
            <v>BALS</v>
          </cell>
          <cell r="E783" t="str">
            <v>BALANCE SHEET</v>
          </cell>
          <cell r="F783" t="str">
            <v>001M</v>
          </cell>
          <cell r="G783" t="str">
            <v>Assets</v>
          </cell>
          <cell r="H783" t="str">
            <v>001L</v>
          </cell>
          <cell r="I783" t="str">
            <v>Non Current Assets</v>
          </cell>
          <cell r="J783" t="str">
            <v>001K</v>
          </cell>
          <cell r="K783" t="str">
            <v>Non-Current Assets</v>
          </cell>
          <cell r="L783" t="str">
            <v>001J</v>
          </cell>
          <cell r="M783" t="str">
            <v>Non Current Assets</v>
          </cell>
          <cell r="N783" t="str">
            <v>006I</v>
          </cell>
          <cell r="O783" t="str">
            <v>Property, plant and equipment: on-SoFP IFRIC 12 assets</v>
          </cell>
        </row>
        <row r="784">
          <cell r="A784" t="str">
            <v>0749</v>
          </cell>
          <cell r="B784" t="str">
            <v>PFIMedEq Disposal Depn</v>
          </cell>
          <cell r="C784" t="str">
            <v>TOTA</v>
          </cell>
          <cell r="D784" t="str">
            <v>BALS</v>
          </cell>
          <cell r="E784" t="str">
            <v>BALANCE SHEET</v>
          </cell>
          <cell r="F784" t="str">
            <v>001M</v>
          </cell>
          <cell r="G784" t="str">
            <v>Assets</v>
          </cell>
          <cell r="H784" t="str">
            <v>001L</v>
          </cell>
          <cell r="I784" t="str">
            <v>Non Current Assets</v>
          </cell>
          <cell r="J784" t="str">
            <v>001K</v>
          </cell>
          <cell r="K784" t="str">
            <v>Non-Current Assets</v>
          </cell>
          <cell r="L784" t="str">
            <v>001J</v>
          </cell>
          <cell r="M784" t="str">
            <v>Non Current Assets</v>
          </cell>
          <cell r="N784" t="str">
            <v>006I</v>
          </cell>
          <cell r="O784" t="str">
            <v>Property, plant and equipment: on-SoFP IFRIC 12 assets</v>
          </cell>
        </row>
        <row r="785">
          <cell r="A785" t="str">
            <v>0750</v>
          </cell>
          <cell r="B785" t="str">
            <v>PFI IT Gr Bk Val BF</v>
          </cell>
          <cell r="C785" t="str">
            <v>TOTA</v>
          </cell>
          <cell r="D785" t="str">
            <v>BALS</v>
          </cell>
          <cell r="E785" t="str">
            <v>BALANCE SHEET</v>
          </cell>
          <cell r="F785" t="str">
            <v>001M</v>
          </cell>
          <cell r="G785" t="str">
            <v>Assets</v>
          </cell>
          <cell r="H785" t="str">
            <v>001L</v>
          </cell>
          <cell r="I785" t="str">
            <v>Non Current Assets</v>
          </cell>
          <cell r="J785" t="str">
            <v>001K</v>
          </cell>
          <cell r="K785" t="str">
            <v>Non-Current Assets</v>
          </cell>
          <cell r="L785" t="str">
            <v>001J</v>
          </cell>
          <cell r="M785" t="str">
            <v>Non Current Assets</v>
          </cell>
          <cell r="N785" t="str">
            <v>006I</v>
          </cell>
          <cell r="O785" t="str">
            <v>Property, plant and equipment: on-SoFP IFRIC 12 assets</v>
          </cell>
        </row>
        <row r="786">
          <cell r="A786" t="str">
            <v>0751</v>
          </cell>
          <cell r="B786" t="str">
            <v>PFI IT Current Depn</v>
          </cell>
          <cell r="C786" t="str">
            <v>TOTA</v>
          </cell>
          <cell r="D786" t="str">
            <v>BALS</v>
          </cell>
          <cell r="E786" t="str">
            <v>BALANCE SHEET</v>
          </cell>
          <cell r="F786" t="str">
            <v>001M</v>
          </cell>
          <cell r="G786" t="str">
            <v>Assets</v>
          </cell>
          <cell r="H786" t="str">
            <v>001L</v>
          </cell>
          <cell r="I786" t="str">
            <v>Non Current Assets</v>
          </cell>
          <cell r="J786" t="str">
            <v>001K</v>
          </cell>
          <cell r="K786" t="str">
            <v>Non-Current Assets</v>
          </cell>
          <cell r="L786" t="str">
            <v>001J</v>
          </cell>
          <cell r="M786" t="str">
            <v>Non Current Assets</v>
          </cell>
          <cell r="N786" t="str">
            <v>006I</v>
          </cell>
          <cell r="O786" t="str">
            <v>Property, plant and equipment: on-SoFP IFRIC 12 assets</v>
          </cell>
        </row>
        <row r="787">
          <cell r="A787" t="str">
            <v>0752</v>
          </cell>
          <cell r="B787" t="str">
            <v>PFI IT Disposals GBV</v>
          </cell>
          <cell r="C787" t="str">
            <v>TOTA</v>
          </cell>
          <cell r="D787" t="str">
            <v>BALS</v>
          </cell>
          <cell r="E787" t="str">
            <v>BALANCE SHEET</v>
          </cell>
          <cell r="F787" t="str">
            <v>001M</v>
          </cell>
          <cell r="G787" t="str">
            <v>Assets</v>
          </cell>
          <cell r="H787" t="str">
            <v>001L</v>
          </cell>
          <cell r="I787" t="str">
            <v>Non Current Assets</v>
          </cell>
          <cell r="J787" t="str">
            <v>001K</v>
          </cell>
          <cell r="K787" t="str">
            <v>Non-Current Assets</v>
          </cell>
          <cell r="L787" t="str">
            <v>001J</v>
          </cell>
          <cell r="M787" t="str">
            <v>Non Current Assets</v>
          </cell>
          <cell r="N787" t="str">
            <v>006I</v>
          </cell>
          <cell r="O787" t="str">
            <v>Property, plant and equipment: on-SoFP IFRIC 12 assets</v>
          </cell>
        </row>
        <row r="788">
          <cell r="A788" t="str">
            <v>0753</v>
          </cell>
          <cell r="B788" t="str">
            <v>PFI IT Transfers</v>
          </cell>
          <cell r="C788" t="str">
            <v>TOTA</v>
          </cell>
          <cell r="D788" t="str">
            <v>BALS</v>
          </cell>
          <cell r="E788" t="str">
            <v>BALANCE SHEET</v>
          </cell>
          <cell r="F788" t="str">
            <v>001M</v>
          </cell>
          <cell r="G788" t="str">
            <v>Assets</v>
          </cell>
          <cell r="H788" t="str">
            <v>001L</v>
          </cell>
          <cell r="I788" t="str">
            <v>Non Current Assets</v>
          </cell>
          <cell r="J788" t="str">
            <v>001K</v>
          </cell>
          <cell r="K788" t="str">
            <v>Non-Current Assets</v>
          </cell>
          <cell r="L788" t="str">
            <v>001J</v>
          </cell>
          <cell r="M788" t="str">
            <v>Non Current Assets</v>
          </cell>
          <cell r="N788" t="str">
            <v>006I</v>
          </cell>
          <cell r="O788" t="str">
            <v>Property, plant and equipment: on-SoFP IFRIC 12 assets</v>
          </cell>
        </row>
        <row r="789">
          <cell r="A789" t="str">
            <v>0754</v>
          </cell>
          <cell r="B789" t="str">
            <v>PFI IT Reclass</v>
          </cell>
          <cell r="C789" t="str">
            <v>TOTA</v>
          </cell>
          <cell r="D789" t="str">
            <v>BALS</v>
          </cell>
          <cell r="E789" t="str">
            <v>BALANCE SHEET</v>
          </cell>
          <cell r="F789" t="str">
            <v>001M</v>
          </cell>
          <cell r="G789" t="str">
            <v>Assets</v>
          </cell>
          <cell r="H789" t="str">
            <v>001L</v>
          </cell>
          <cell r="I789" t="str">
            <v>Non Current Assets</v>
          </cell>
          <cell r="J789" t="str">
            <v>001K</v>
          </cell>
          <cell r="K789" t="str">
            <v>Non-Current Assets</v>
          </cell>
          <cell r="L789" t="str">
            <v>001J</v>
          </cell>
          <cell r="M789" t="str">
            <v>Non Current Assets</v>
          </cell>
          <cell r="N789" t="str">
            <v>006I</v>
          </cell>
          <cell r="O789" t="str">
            <v>Property, plant and equipment: on-SoFP IFRIC 12 assets</v>
          </cell>
        </row>
        <row r="790">
          <cell r="A790" t="str">
            <v>0755</v>
          </cell>
          <cell r="B790" t="str">
            <v>PFI IT Accum Depn BF</v>
          </cell>
          <cell r="C790" t="str">
            <v>TOTA</v>
          </cell>
          <cell r="D790" t="str">
            <v>BALS</v>
          </cell>
          <cell r="E790" t="str">
            <v>BALANCE SHEET</v>
          </cell>
          <cell r="F790" t="str">
            <v>001M</v>
          </cell>
          <cell r="G790" t="str">
            <v>Assets</v>
          </cell>
          <cell r="H790" t="str">
            <v>001L</v>
          </cell>
          <cell r="I790" t="str">
            <v>Non Current Assets</v>
          </cell>
          <cell r="J790" t="str">
            <v>001K</v>
          </cell>
          <cell r="K790" t="str">
            <v>Non-Current Assets</v>
          </cell>
          <cell r="L790" t="str">
            <v>001J</v>
          </cell>
          <cell r="M790" t="str">
            <v>Non Current Assets</v>
          </cell>
          <cell r="N790" t="str">
            <v>006I</v>
          </cell>
          <cell r="O790" t="str">
            <v>Property, plant and equipment: on-SoFP IFRIC 12 assets</v>
          </cell>
        </row>
        <row r="791">
          <cell r="A791" t="str">
            <v>0756</v>
          </cell>
          <cell r="B791" t="str">
            <v>PFI IT Transfers Depn</v>
          </cell>
          <cell r="C791" t="str">
            <v>TOTA</v>
          </cell>
          <cell r="D791" t="str">
            <v>BALS</v>
          </cell>
          <cell r="E791" t="str">
            <v>BALANCE SHEET</v>
          </cell>
          <cell r="F791" t="str">
            <v>001M</v>
          </cell>
          <cell r="G791" t="str">
            <v>Assets</v>
          </cell>
          <cell r="H791" t="str">
            <v>001L</v>
          </cell>
          <cell r="I791" t="str">
            <v>Non Current Assets</v>
          </cell>
          <cell r="J791" t="str">
            <v>001K</v>
          </cell>
          <cell r="K791" t="str">
            <v>Non-Current Assets</v>
          </cell>
          <cell r="L791" t="str">
            <v>001J</v>
          </cell>
          <cell r="M791" t="str">
            <v>Non Current Assets</v>
          </cell>
          <cell r="N791" t="str">
            <v>006I</v>
          </cell>
          <cell r="O791" t="str">
            <v>Property, plant and equipment: on-SoFP IFRIC 12 assets</v>
          </cell>
        </row>
        <row r="792">
          <cell r="A792" t="str">
            <v>0757</v>
          </cell>
          <cell r="B792" t="str">
            <v>PFI IT Disposal Depn</v>
          </cell>
          <cell r="C792" t="str">
            <v>TOTA</v>
          </cell>
          <cell r="D792" t="str">
            <v>BALS</v>
          </cell>
          <cell r="E792" t="str">
            <v>BALANCE SHEET</v>
          </cell>
          <cell r="F792" t="str">
            <v>001M</v>
          </cell>
          <cell r="G792" t="str">
            <v>Assets</v>
          </cell>
          <cell r="H792" t="str">
            <v>001L</v>
          </cell>
          <cell r="I792" t="str">
            <v>Non Current Assets</v>
          </cell>
          <cell r="J792" t="str">
            <v>001K</v>
          </cell>
          <cell r="K792" t="str">
            <v>Non-Current Assets</v>
          </cell>
          <cell r="L792" t="str">
            <v>001J</v>
          </cell>
          <cell r="M792" t="str">
            <v>Non Current Assets</v>
          </cell>
          <cell r="N792" t="str">
            <v>006I</v>
          </cell>
          <cell r="O792" t="str">
            <v>Property, plant and equipment: on-SoFP IFRIC 12 assets</v>
          </cell>
        </row>
        <row r="793">
          <cell r="A793" t="str">
            <v>0758</v>
          </cell>
          <cell r="B793" t="str">
            <v>PFI IT Transfers Depn</v>
          </cell>
          <cell r="C793" t="str">
            <v>TOTA</v>
          </cell>
          <cell r="D793" t="str">
            <v>BALS</v>
          </cell>
          <cell r="E793" t="str">
            <v>BALANCE SHEET</v>
          </cell>
          <cell r="F793" t="str">
            <v>001M</v>
          </cell>
          <cell r="G793" t="str">
            <v>Assets</v>
          </cell>
          <cell r="H793" t="str">
            <v>001L</v>
          </cell>
          <cell r="I793" t="str">
            <v>Non Current Assets</v>
          </cell>
          <cell r="J793" t="str">
            <v>001K</v>
          </cell>
          <cell r="K793" t="str">
            <v>Non-Current Assets</v>
          </cell>
          <cell r="L793" t="str">
            <v>001J</v>
          </cell>
          <cell r="M793" t="str">
            <v>Non Current Assets</v>
          </cell>
          <cell r="N793" t="str">
            <v>006I</v>
          </cell>
          <cell r="O793" t="str">
            <v>Property, plant and equipment: on-SoFP IFRIC 12 assets</v>
          </cell>
        </row>
        <row r="794">
          <cell r="A794" t="str">
            <v>0759</v>
          </cell>
          <cell r="B794" t="str">
            <v>PFI IT Reclass Depn</v>
          </cell>
          <cell r="C794" t="str">
            <v>TOTA</v>
          </cell>
          <cell r="D794" t="str">
            <v>BALS</v>
          </cell>
          <cell r="E794" t="str">
            <v>BALANCE SHEET</v>
          </cell>
          <cell r="F794" t="str">
            <v>001M</v>
          </cell>
          <cell r="G794" t="str">
            <v>Assets</v>
          </cell>
          <cell r="H794" t="str">
            <v>001L</v>
          </cell>
          <cell r="I794" t="str">
            <v>Non Current Assets</v>
          </cell>
          <cell r="J794" t="str">
            <v>001K</v>
          </cell>
          <cell r="K794" t="str">
            <v>Non-Current Assets</v>
          </cell>
          <cell r="L794" t="str">
            <v>001J</v>
          </cell>
          <cell r="M794" t="str">
            <v>Non Current Assets</v>
          </cell>
          <cell r="N794" t="str">
            <v>006I</v>
          </cell>
          <cell r="O794" t="str">
            <v>Property, plant and equipment: on-SoFP IFRIC 12 assets</v>
          </cell>
        </row>
        <row r="795">
          <cell r="A795" t="str">
            <v>0760</v>
          </cell>
          <cell r="B795" t="str">
            <v>PFIP&amp;M Gr Bk Val BF</v>
          </cell>
          <cell r="C795" t="str">
            <v>TOTA</v>
          </cell>
          <cell r="D795" t="str">
            <v>BALS</v>
          </cell>
          <cell r="E795" t="str">
            <v>BALANCE SHEET</v>
          </cell>
          <cell r="F795" t="str">
            <v>001M</v>
          </cell>
          <cell r="G795" t="str">
            <v>Assets</v>
          </cell>
          <cell r="H795" t="str">
            <v>001L</v>
          </cell>
          <cell r="I795" t="str">
            <v>Non Current Assets</v>
          </cell>
          <cell r="J795" t="str">
            <v>001K</v>
          </cell>
          <cell r="K795" t="str">
            <v>Non-Current Assets</v>
          </cell>
          <cell r="L795" t="str">
            <v>001J</v>
          </cell>
          <cell r="M795" t="str">
            <v>Non Current Assets</v>
          </cell>
          <cell r="N795" t="str">
            <v>006I</v>
          </cell>
          <cell r="O795" t="str">
            <v>Property, plant and equipment: on-SoFP IFRIC 12 assets</v>
          </cell>
        </row>
        <row r="796">
          <cell r="A796" t="str">
            <v>0761</v>
          </cell>
          <cell r="B796" t="str">
            <v>PFIP&amp;M Additions</v>
          </cell>
          <cell r="C796" t="str">
            <v>TOTA</v>
          </cell>
          <cell r="D796" t="str">
            <v>BALS</v>
          </cell>
          <cell r="E796" t="str">
            <v>BALANCE SHEET</v>
          </cell>
          <cell r="F796" t="str">
            <v>001M</v>
          </cell>
          <cell r="G796" t="str">
            <v>Assets</v>
          </cell>
          <cell r="H796" t="str">
            <v>001L</v>
          </cell>
          <cell r="I796" t="str">
            <v>Non Current Assets</v>
          </cell>
          <cell r="J796" t="str">
            <v>001K</v>
          </cell>
          <cell r="K796" t="str">
            <v>Non-Current Assets</v>
          </cell>
          <cell r="L796" t="str">
            <v>001J</v>
          </cell>
          <cell r="M796" t="str">
            <v>Non Current Assets</v>
          </cell>
          <cell r="N796" t="str">
            <v>006I</v>
          </cell>
          <cell r="O796" t="str">
            <v>Property, plant and equipment: on-SoFP IFRIC 12 assets</v>
          </cell>
        </row>
        <row r="797">
          <cell r="A797" t="str">
            <v>0762</v>
          </cell>
          <cell r="B797" t="str">
            <v>PFIP&amp;M Impairment Loss</v>
          </cell>
          <cell r="C797" t="str">
            <v>TOTA</v>
          </cell>
          <cell r="D797" t="str">
            <v>BALS</v>
          </cell>
          <cell r="E797" t="str">
            <v>BALANCE SHEET</v>
          </cell>
          <cell r="F797" t="str">
            <v>001M</v>
          </cell>
          <cell r="G797" t="str">
            <v>Assets</v>
          </cell>
          <cell r="H797" t="str">
            <v>001L</v>
          </cell>
          <cell r="I797" t="str">
            <v>Non Current Assets</v>
          </cell>
          <cell r="J797" t="str">
            <v>001K</v>
          </cell>
          <cell r="K797" t="str">
            <v>Non-Current Assets</v>
          </cell>
          <cell r="L797" t="str">
            <v>001J</v>
          </cell>
          <cell r="M797" t="str">
            <v>Non Current Assets</v>
          </cell>
          <cell r="N797" t="str">
            <v>006I</v>
          </cell>
          <cell r="O797" t="str">
            <v>Property, plant and equipment: on-SoFP IFRIC 12 assets</v>
          </cell>
        </row>
        <row r="798">
          <cell r="A798" t="str">
            <v>0763</v>
          </cell>
          <cell r="B798" t="str">
            <v>PFIP&amp;M Disposals GBV</v>
          </cell>
          <cell r="C798" t="str">
            <v>TOTA</v>
          </cell>
          <cell r="D798" t="str">
            <v>BALS</v>
          </cell>
          <cell r="E798" t="str">
            <v>BALANCE SHEET</v>
          </cell>
          <cell r="F798" t="str">
            <v>001M</v>
          </cell>
          <cell r="G798" t="str">
            <v>Assets</v>
          </cell>
          <cell r="H798" t="str">
            <v>001L</v>
          </cell>
          <cell r="I798" t="str">
            <v>Non Current Assets</v>
          </cell>
          <cell r="J798" t="str">
            <v>001K</v>
          </cell>
          <cell r="K798" t="str">
            <v>Non-Current Assets</v>
          </cell>
          <cell r="L798" t="str">
            <v>001J</v>
          </cell>
          <cell r="M798" t="str">
            <v>Non Current Assets</v>
          </cell>
          <cell r="N798" t="str">
            <v>006I</v>
          </cell>
          <cell r="O798" t="str">
            <v>Property, plant and equipment: on-SoFP IFRIC 12 assets</v>
          </cell>
        </row>
        <row r="799">
          <cell r="A799" t="str">
            <v>0764</v>
          </cell>
          <cell r="B799" t="str">
            <v>PFIP&amp;M InYrReval GBV</v>
          </cell>
          <cell r="C799" t="str">
            <v>TOTA</v>
          </cell>
          <cell r="D799" t="str">
            <v>BALS</v>
          </cell>
          <cell r="E799" t="str">
            <v>BALANCE SHEET</v>
          </cell>
          <cell r="F799" t="str">
            <v>001M</v>
          </cell>
          <cell r="G799" t="str">
            <v>Assets</v>
          </cell>
          <cell r="H799" t="str">
            <v>001L</v>
          </cell>
          <cell r="I799" t="str">
            <v>Non Current Assets</v>
          </cell>
          <cell r="J799" t="str">
            <v>001K</v>
          </cell>
          <cell r="K799" t="str">
            <v>Non-Current Assets</v>
          </cell>
          <cell r="L799" t="str">
            <v>001J</v>
          </cell>
          <cell r="M799" t="str">
            <v>Non Current Assets</v>
          </cell>
          <cell r="N799" t="str">
            <v>006I</v>
          </cell>
          <cell r="O799" t="str">
            <v>Property, plant and equipment: on-SoFP IFRIC 12 assets</v>
          </cell>
        </row>
        <row r="800">
          <cell r="A800" t="str">
            <v>0765</v>
          </cell>
          <cell r="B800" t="str">
            <v>PFIP&amp;M Accum Depn BF</v>
          </cell>
          <cell r="C800" t="str">
            <v>TOTA</v>
          </cell>
          <cell r="D800" t="str">
            <v>BALS</v>
          </cell>
          <cell r="E800" t="str">
            <v>BALANCE SHEET</v>
          </cell>
          <cell r="F800" t="str">
            <v>001M</v>
          </cell>
          <cell r="G800" t="str">
            <v>Assets</v>
          </cell>
          <cell r="H800" t="str">
            <v>001L</v>
          </cell>
          <cell r="I800" t="str">
            <v>Non Current Assets</v>
          </cell>
          <cell r="J800" t="str">
            <v>001K</v>
          </cell>
          <cell r="K800" t="str">
            <v>Non-Current Assets</v>
          </cell>
          <cell r="L800" t="str">
            <v>001J</v>
          </cell>
          <cell r="M800" t="str">
            <v>Non Current Assets</v>
          </cell>
          <cell r="N800" t="str">
            <v>006I</v>
          </cell>
          <cell r="O800" t="str">
            <v>Property, plant and equipment: on-SoFP IFRIC 12 assets</v>
          </cell>
        </row>
        <row r="801">
          <cell r="A801" t="str">
            <v>0766</v>
          </cell>
          <cell r="B801" t="str">
            <v>PFIP&amp;M Current Depn</v>
          </cell>
          <cell r="C801" t="str">
            <v>TOTA</v>
          </cell>
          <cell r="D801" t="str">
            <v>BALS</v>
          </cell>
          <cell r="E801" t="str">
            <v>BALANCE SHEET</v>
          </cell>
          <cell r="F801" t="str">
            <v>001M</v>
          </cell>
          <cell r="G801" t="str">
            <v>Assets</v>
          </cell>
          <cell r="H801" t="str">
            <v>001L</v>
          </cell>
          <cell r="I801" t="str">
            <v>Non Current Assets</v>
          </cell>
          <cell r="J801" t="str">
            <v>001K</v>
          </cell>
          <cell r="K801" t="str">
            <v>Non-Current Assets</v>
          </cell>
          <cell r="L801" t="str">
            <v>001J</v>
          </cell>
          <cell r="M801" t="str">
            <v>Non Current Assets</v>
          </cell>
          <cell r="N801" t="str">
            <v>006I</v>
          </cell>
          <cell r="O801" t="str">
            <v>Property, plant and equipment: on-SoFP IFRIC 12 assets</v>
          </cell>
        </row>
        <row r="802">
          <cell r="A802" t="str">
            <v>0767</v>
          </cell>
          <cell r="B802" t="str">
            <v>PFIP&amp;M Impairment Depn</v>
          </cell>
          <cell r="C802" t="str">
            <v>TOTA</v>
          </cell>
          <cell r="D802" t="str">
            <v>BALS</v>
          </cell>
          <cell r="E802" t="str">
            <v>BALANCE SHEET</v>
          </cell>
          <cell r="F802" t="str">
            <v>001M</v>
          </cell>
          <cell r="G802" t="str">
            <v>Assets</v>
          </cell>
          <cell r="H802" t="str">
            <v>001L</v>
          </cell>
          <cell r="I802" t="str">
            <v>Non Current Assets</v>
          </cell>
          <cell r="J802" t="str">
            <v>001K</v>
          </cell>
          <cell r="K802" t="str">
            <v>Non-Current Assets</v>
          </cell>
          <cell r="L802" t="str">
            <v>001J</v>
          </cell>
          <cell r="M802" t="str">
            <v>Non Current Assets</v>
          </cell>
          <cell r="N802" t="str">
            <v>006I</v>
          </cell>
          <cell r="O802" t="str">
            <v>Property, plant and equipment: on-SoFP IFRIC 12 assets</v>
          </cell>
        </row>
        <row r="803">
          <cell r="A803" t="str">
            <v>0768</v>
          </cell>
          <cell r="B803" t="str">
            <v>PFIP&amp;M Disposal Depn</v>
          </cell>
          <cell r="C803" t="str">
            <v>TOTA</v>
          </cell>
          <cell r="D803" t="str">
            <v>BALS</v>
          </cell>
          <cell r="E803" t="str">
            <v>BALANCE SHEET</v>
          </cell>
          <cell r="F803" t="str">
            <v>001M</v>
          </cell>
          <cell r="G803" t="str">
            <v>Assets</v>
          </cell>
          <cell r="H803" t="str">
            <v>001L</v>
          </cell>
          <cell r="I803" t="str">
            <v>Non Current Assets</v>
          </cell>
          <cell r="J803" t="str">
            <v>001K</v>
          </cell>
          <cell r="K803" t="str">
            <v>Non-Current Assets</v>
          </cell>
          <cell r="L803" t="str">
            <v>001J</v>
          </cell>
          <cell r="M803" t="str">
            <v>Non Current Assets</v>
          </cell>
          <cell r="N803" t="str">
            <v>006I</v>
          </cell>
          <cell r="O803" t="str">
            <v>Property, plant and equipment: on-SoFP IFRIC 12 assets</v>
          </cell>
        </row>
        <row r="804">
          <cell r="A804" t="str">
            <v>0769</v>
          </cell>
          <cell r="B804" t="str">
            <v>PFIP&amp;M InYrReval Dep</v>
          </cell>
          <cell r="C804" t="str">
            <v>TOTA</v>
          </cell>
          <cell r="D804" t="str">
            <v>BALS</v>
          </cell>
          <cell r="E804" t="str">
            <v>BALANCE SHEET</v>
          </cell>
          <cell r="F804" t="str">
            <v>001M</v>
          </cell>
          <cell r="G804" t="str">
            <v>Assets</v>
          </cell>
          <cell r="H804" t="str">
            <v>001L</v>
          </cell>
          <cell r="I804" t="str">
            <v>Non Current Assets</v>
          </cell>
          <cell r="J804" t="str">
            <v>001K</v>
          </cell>
          <cell r="K804" t="str">
            <v>Non-Current Assets</v>
          </cell>
          <cell r="L804" t="str">
            <v>001J</v>
          </cell>
          <cell r="M804" t="str">
            <v>Non Current Assets</v>
          </cell>
          <cell r="N804" t="str">
            <v>006I</v>
          </cell>
          <cell r="O804" t="str">
            <v>Property, plant and equipment: on-SoFP IFRIC 12 assets</v>
          </cell>
        </row>
        <row r="805">
          <cell r="A805" t="str">
            <v>0770</v>
          </cell>
          <cell r="B805" t="str">
            <v>PFIF&amp;F Gr Bk Val BF</v>
          </cell>
          <cell r="C805" t="str">
            <v>TOTA</v>
          </cell>
          <cell r="D805" t="str">
            <v>BALS</v>
          </cell>
          <cell r="E805" t="str">
            <v>BALANCE SHEET</v>
          </cell>
          <cell r="F805" t="str">
            <v>001M</v>
          </cell>
          <cell r="G805" t="str">
            <v>Assets</v>
          </cell>
          <cell r="H805" t="str">
            <v>001L</v>
          </cell>
          <cell r="I805" t="str">
            <v>Non Current Assets</v>
          </cell>
          <cell r="J805" t="str">
            <v>001K</v>
          </cell>
          <cell r="K805" t="str">
            <v>Non-Current Assets</v>
          </cell>
          <cell r="L805" t="str">
            <v>001J</v>
          </cell>
          <cell r="M805" t="str">
            <v>Non Current Assets</v>
          </cell>
          <cell r="N805" t="str">
            <v>006I</v>
          </cell>
          <cell r="O805" t="str">
            <v>Property, plant and equipment: on-SoFP IFRIC 12 assets</v>
          </cell>
        </row>
        <row r="806">
          <cell r="A806" t="str">
            <v>0771</v>
          </cell>
          <cell r="B806" t="str">
            <v>PFIF&amp;F Additions</v>
          </cell>
          <cell r="C806" t="str">
            <v>TOTA</v>
          </cell>
          <cell r="D806" t="str">
            <v>BALS</v>
          </cell>
          <cell r="E806" t="str">
            <v>BALANCE SHEET</v>
          </cell>
          <cell r="F806" t="str">
            <v>001M</v>
          </cell>
          <cell r="G806" t="str">
            <v>Assets</v>
          </cell>
          <cell r="H806" t="str">
            <v>001L</v>
          </cell>
          <cell r="I806" t="str">
            <v>Non Current Assets</v>
          </cell>
          <cell r="J806" t="str">
            <v>001K</v>
          </cell>
          <cell r="K806" t="str">
            <v>Non-Current Assets</v>
          </cell>
          <cell r="L806" t="str">
            <v>001J</v>
          </cell>
          <cell r="M806" t="str">
            <v>Non Current Assets</v>
          </cell>
          <cell r="N806" t="str">
            <v>006I</v>
          </cell>
          <cell r="O806" t="str">
            <v>Property, plant and equipment: on-SoFP IFRIC 12 assets</v>
          </cell>
        </row>
        <row r="807">
          <cell r="A807" t="str">
            <v>0772</v>
          </cell>
          <cell r="B807" t="str">
            <v>PFIF&amp;F Impairment Loss</v>
          </cell>
          <cell r="C807" t="str">
            <v>TOTA</v>
          </cell>
          <cell r="D807" t="str">
            <v>BALS</v>
          </cell>
          <cell r="E807" t="str">
            <v>BALANCE SHEET</v>
          </cell>
          <cell r="F807" t="str">
            <v>001M</v>
          </cell>
          <cell r="G807" t="str">
            <v>Assets</v>
          </cell>
          <cell r="H807" t="str">
            <v>001L</v>
          </cell>
          <cell r="I807" t="str">
            <v>Non Current Assets</v>
          </cell>
          <cell r="J807" t="str">
            <v>001K</v>
          </cell>
          <cell r="K807" t="str">
            <v>Non-Current Assets</v>
          </cell>
          <cell r="L807" t="str">
            <v>001J</v>
          </cell>
          <cell r="M807" t="str">
            <v>Non Current Assets</v>
          </cell>
          <cell r="N807" t="str">
            <v>006I</v>
          </cell>
          <cell r="O807" t="str">
            <v>Property, plant and equipment: on-SoFP IFRIC 12 assets</v>
          </cell>
        </row>
        <row r="808">
          <cell r="A808" t="str">
            <v>0773</v>
          </cell>
          <cell r="B808" t="str">
            <v>PFIF&amp;F Transfers</v>
          </cell>
          <cell r="C808" t="str">
            <v>TOTA</v>
          </cell>
          <cell r="D808" t="str">
            <v>BALS</v>
          </cell>
          <cell r="E808" t="str">
            <v>BALANCE SHEET</v>
          </cell>
          <cell r="F808" t="str">
            <v>001M</v>
          </cell>
          <cell r="G808" t="str">
            <v>Assets</v>
          </cell>
          <cell r="H808" t="str">
            <v>001L</v>
          </cell>
          <cell r="I808" t="str">
            <v>Non Current Assets</v>
          </cell>
          <cell r="J808" t="str">
            <v>001K</v>
          </cell>
          <cell r="K808" t="str">
            <v>Non-Current Assets</v>
          </cell>
          <cell r="L808" t="str">
            <v>001J</v>
          </cell>
          <cell r="M808" t="str">
            <v>Non Current Assets</v>
          </cell>
          <cell r="N808" t="str">
            <v>006I</v>
          </cell>
          <cell r="O808" t="str">
            <v>Property, plant and equipment: on-SoFP IFRIC 12 assets</v>
          </cell>
        </row>
        <row r="809">
          <cell r="A809" t="str">
            <v>0774</v>
          </cell>
          <cell r="B809" t="str">
            <v>PFIF&amp;F InYrReval GBV</v>
          </cell>
          <cell r="C809" t="str">
            <v>TOTA</v>
          </cell>
          <cell r="D809" t="str">
            <v>BALS</v>
          </cell>
          <cell r="E809" t="str">
            <v>BALANCE SHEET</v>
          </cell>
          <cell r="F809" t="str">
            <v>001M</v>
          </cell>
          <cell r="G809" t="str">
            <v>Assets</v>
          </cell>
          <cell r="H809" t="str">
            <v>001L</v>
          </cell>
          <cell r="I809" t="str">
            <v>Non Current Assets</v>
          </cell>
          <cell r="J809" t="str">
            <v>001K</v>
          </cell>
          <cell r="K809" t="str">
            <v>Non-Current Assets</v>
          </cell>
          <cell r="L809" t="str">
            <v>001J</v>
          </cell>
          <cell r="M809" t="str">
            <v>Non Current Assets</v>
          </cell>
          <cell r="N809" t="str">
            <v>006I</v>
          </cell>
          <cell r="O809" t="str">
            <v>Property, plant and equipment: on-SoFP IFRIC 12 assets</v>
          </cell>
        </row>
        <row r="810">
          <cell r="A810" t="str">
            <v>0775</v>
          </cell>
          <cell r="B810" t="str">
            <v>PFIF&amp;F Accum Depn BF</v>
          </cell>
          <cell r="C810" t="str">
            <v>TOTA</v>
          </cell>
          <cell r="D810" t="str">
            <v>BALS</v>
          </cell>
          <cell r="E810" t="str">
            <v>BALANCE SHEET</v>
          </cell>
          <cell r="F810" t="str">
            <v>001M</v>
          </cell>
          <cell r="G810" t="str">
            <v>Assets</v>
          </cell>
          <cell r="H810" t="str">
            <v>001L</v>
          </cell>
          <cell r="I810" t="str">
            <v>Non Current Assets</v>
          </cell>
          <cell r="J810" t="str">
            <v>001K</v>
          </cell>
          <cell r="K810" t="str">
            <v>Non-Current Assets</v>
          </cell>
          <cell r="L810" t="str">
            <v>001J</v>
          </cell>
          <cell r="M810" t="str">
            <v>Non Current Assets</v>
          </cell>
          <cell r="N810" t="str">
            <v>006I</v>
          </cell>
          <cell r="O810" t="str">
            <v>Property, plant and equipment: on-SoFP IFRIC 12 assets</v>
          </cell>
        </row>
        <row r="811">
          <cell r="A811" t="str">
            <v>0776</v>
          </cell>
          <cell r="B811" t="str">
            <v>PFIF&amp;F Current Depn</v>
          </cell>
          <cell r="C811" t="str">
            <v>TOTA</v>
          </cell>
          <cell r="D811" t="str">
            <v>BALS</v>
          </cell>
          <cell r="E811" t="str">
            <v>BALANCE SHEET</v>
          </cell>
          <cell r="F811" t="str">
            <v>001M</v>
          </cell>
          <cell r="G811" t="str">
            <v>Assets</v>
          </cell>
          <cell r="H811" t="str">
            <v>001L</v>
          </cell>
          <cell r="I811" t="str">
            <v>Non Current Assets</v>
          </cell>
          <cell r="J811" t="str">
            <v>001K</v>
          </cell>
          <cell r="K811" t="str">
            <v>Non-Current Assets</v>
          </cell>
          <cell r="L811" t="str">
            <v>001J</v>
          </cell>
          <cell r="M811" t="str">
            <v>Non Current Assets</v>
          </cell>
          <cell r="N811" t="str">
            <v>006I</v>
          </cell>
          <cell r="O811" t="str">
            <v>Property, plant and equipment: on-SoFP IFRIC 12 assets</v>
          </cell>
        </row>
        <row r="812">
          <cell r="A812" t="str">
            <v>0777</v>
          </cell>
          <cell r="B812" t="str">
            <v>PFIF&amp;F Impairment Depn</v>
          </cell>
          <cell r="C812" t="str">
            <v>TOTA</v>
          </cell>
          <cell r="D812" t="str">
            <v>BALS</v>
          </cell>
          <cell r="E812" t="str">
            <v>BALANCE SHEET</v>
          </cell>
          <cell r="F812" t="str">
            <v>001M</v>
          </cell>
          <cell r="G812" t="str">
            <v>Assets</v>
          </cell>
          <cell r="H812" t="str">
            <v>001L</v>
          </cell>
          <cell r="I812" t="str">
            <v>Non Current Assets</v>
          </cell>
          <cell r="J812" t="str">
            <v>001K</v>
          </cell>
          <cell r="K812" t="str">
            <v>Non-Current Assets</v>
          </cell>
          <cell r="L812" t="str">
            <v>001J</v>
          </cell>
          <cell r="M812" t="str">
            <v>Non Current Assets</v>
          </cell>
          <cell r="N812" t="str">
            <v>006I</v>
          </cell>
          <cell r="O812" t="str">
            <v>Property, plant and equipment: on-SoFP IFRIC 12 assets</v>
          </cell>
        </row>
        <row r="813">
          <cell r="A813" t="str">
            <v>0778</v>
          </cell>
          <cell r="B813" t="str">
            <v>PFIF&amp;F Disposal Depn</v>
          </cell>
          <cell r="C813" t="str">
            <v>TOTA</v>
          </cell>
          <cell r="D813" t="str">
            <v>BALS</v>
          </cell>
          <cell r="E813" t="str">
            <v>BALANCE SHEET</v>
          </cell>
          <cell r="F813" t="str">
            <v>001M</v>
          </cell>
          <cell r="G813" t="str">
            <v>Assets</v>
          </cell>
          <cell r="H813" t="str">
            <v>001L</v>
          </cell>
          <cell r="I813" t="str">
            <v>Non Current Assets</v>
          </cell>
          <cell r="J813" t="str">
            <v>001K</v>
          </cell>
          <cell r="K813" t="str">
            <v>Non-Current Assets</v>
          </cell>
          <cell r="L813" t="str">
            <v>001J</v>
          </cell>
          <cell r="M813" t="str">
            <v>Non Current Assets</v>
          </cell>
          <cell r="N813" t="str">
            <v>006I</v>
          </cell>
          <cell r="O813" t="str">
            <v>Property, plant and equipment: on-SoFP IFRIC 12 assets</v>
          </cell>
        </row>
        <row r="814">
          <cell r="A814" t="str">
            <v>0779</v>
          </cell>
          <cell r="B814" t="str">
            <v>PFIF&amp;F InYrReval Dep</v>
          </cell>
          <cell r="C814" t="str">
            <v>TOTA</v>
          </cell>
          <cell r="D814" t="str">
            <v>BALS</v>
          </cell>
          <cell r="E814" t="str">
            <v>BALANCE SHEET</v>
          </cell>
          <cell r="F814" t="str">
            <v>001M</v>
          </cell>
          <cell r="G814" t="str">
            <v>Assets</v>
          </cell>
          <cell r="H814" t="str">
            <v>001L</v>
          </cell>
          <cell r="I814" t="str">
            <v>Non Current Assets</v>
          </cell>
          <cell r="J814" t="str">
            <v>001K</v>
          </cell>
          <cell r="K814" t="str">
            <v>Non-Current Assets</v>
          </cell>
          <cell r="L814" t="str">
            <v>001J</v>
          </cell>
          <cell r="M814" t="str">
            <v>Non Current Assets</v>
          </cell>
          <cell r="N814" t="str">
            <v>006I</v>
          </cell>
          <cell r="O814" t="str">
            <v>Property, plant and equipment: on-SoFP IFRIC 12 assets</v>
          </cell>
        </row>
        <row r="815">
          <cell r="A815" t="str">
            <v>0780</v>
          </cell>
          <cell r="B815" t="str">
            <v>PFITranspEquip GBVal BF</v>
          </cell>
          <cell r="C815" t="str">
            <v>TOTA</v>
          </cell>
          <cell r="D815" t="str">
            <v>BALS</v>
          </cell>
          <cell r="E815" t="str">
            <v>BALANCE SHEET</v>
          </cell>
          <cell r="F815" t="str">
            <v>001M</v>
          </cell>
          <cell r="G815" t="str">
            <v>Assets</v>
          </cell>
          <cell r="H815" t="str">
            <v>001L</v>
          </cell>
          <cell r="I815" t="str">
            <v>Non Current Assets</v>
          </cell>
          <cell r="J815" t="str">
            <v>001K</v>
          </cell>
          <cell r="K815" t="str">
            <v>Non-Current Assets</v>
          </cell>
          <cell r="L815" t="str">
            <v>001J</v>
          </cell>
          <cell r="M815" t="str">
            <v>Non Current Assets</v>
          </cell>
          <cell r="N815" t="str">
            <v>006I</v>
          </cell>
          <cell r="O815" t="str">
            <v>Property, plant and equipment: on-SoFP IFRIC 12 assets</v>
          </cell>
        </row>
        <row r="816">
          <cell r="A816" t="str">
            <v>0790</v>
          </cell>
          <cell r="B816" t="str">
            <v>IGComp3PSoft - GBV</v>
          </cell>
          <cell r="C816" t="str">
            <v>TOTA</v>
          </cell>
          <cell r="D816" t="str">
            <v>BALS</v>
          </cell>
          <cell r="E816" t="str">
            <v>BALANCE SHEET</v>
          </cell>
          <cell r="F816" t="str">
            <v>001M</v>
          </cell>
          <cell r="G816" t="str">
            <v>Assets</v>
          </cell>
          <cell r="H816" t="str">
            <v>001L</v>
          </cell>
          <cell r="I816" t="str">
            <v>Non Current Assets</v>
          </cell>
          <cell r="J816" t="str">
            <v>001K</v>
          </cell>
          <cell r="K816" t="str">
            <v>Non-Current Assets</v>
          </cell>
          <cell r="L816" t="str">
            <v>001J</v>
          </cell>
          <cell r="M816" t="str">
            <v>Non Current Assets</v>
          </cell>
          <cell r="N816" t="str">
            <v>001I</v>
          </cell>
          <cell r="O816" t="str">
            <v>Intangible assets</v>
          </cell>
        </row>
        <row r="817">
          <cell r="A817" t="str">
            <v>0791</v>
          </cell>
          <cell r="B817" t="str">
            <v>IGComp3PSoft - UnderConst Intang</v>
          </cell>
          <cell r="C817" t="str">
            <v>TOTA</v>
          </cell>
          <cell r="D817" t="str">
            <v>BALS</v>
          </cell>
          <cell r="E817" t="str">
            <v>BALANCE SHEET</v>
          </cell>
          <cell r="F817" t="str">
            <v>001M</v>
          </cell>
          <cell r="G817" t="str">
            <v>Assets</v>
          </cell>
          <cell r="H817" t="str">
            <v>001L</v>
          </cell>
          <cell r="I817" t="str">
            <v>Non Current Assets</v>
          </cell>
          <cell r="J817" t="str">
            <v>001K</v>
          </cell>
          <cell r="K817" t="str">
            <v>Non-Current Assets</v>
          </cell>
          <cell r="L817" t="str">
            <v>001J</v>
          </cell>
          <cell r="M817" t="str">
            <v>Non Current Assets</v>
          </cell>
          <cell r="N817" t="str">
            <v>001I</v>
          </cell>
          <cell r="O817" t="str">
            <v>Intangible assets</v>
          </cell>
        </row>
        <row r="818">
          <cell r="A818" t="str">
            <v>0792</v>
          </cell>
          <cell r="B818" t="str">
            <v>IGComp3PSoft - Additions</v>
          </cell>
          <cell r="C818" t="str">
            <v>TOTA</v>
          </cell>
          <cell r="D818" t="str">
            <v>BALS</v>
          </cell>
          <cell r="E818" t="str">
            <v>BALANCE SHEET</v>
          </cell>
          <cell r="F818" t="str">
            <v>001M</v>
          </cell>
          <cell r="G818" t="str">
            <v>Assets</v>
          </cell>
          <cell r="H818" t="str">
            <v>001L</v>
          </cell>
          <cell r="I818" t="str">
            <v>Non Current Assets</v>
          </cell>
          <cell r="J818" t="str">
            <v>001K</v>
          </cell>
          <cell r="K818" t="str">
            <v>Non-Current Assets</v>
          </cell>
          <cell r="L818" t="str">
            <v>001J</v>
          </cell>
          <cell r="M818" t="str">
            <v>Non Current Assets</v>
          </cell>
          <cell r="N818" t="str">
            <v>001I</v>
          </cell>
          <cell r="O818" t="str">
            <v>Intangible assets</v>
          </cell>
        </row>
        <row r="819">
          <cell r="A819" t="str">
            <v>0793</v>
          </cell>
          <cell r="B819" t="str">
            <v>IGComp3PSoft - Reclass</v>
          </cell>
          <cell r="C819" t="str">
            <v>TOTA</v>
          </cell>
          <cell r="D819" t="str">
            <v>BALS</v>
          </cell>
          <cell r="E819" t="str">
            <v>BALANCE SHEET</v>
          </cell>
          <cell r="F819" t="str">
            <v>001M</v>
          </cell>
          <cell r="G819" t="str">
            <v>Assets</v>
          </cell>
          <cell r="H819" t="str">
            <v>001L</v>
          </cell>
          <cell r="I819" t="str">
            <v>Non Current Assets</v>
          </cell>
          <cell r="J819" t="str">
            <v>001K</v>
          </cell>
          <cell r="K819" t="str">
            <v>Non-Current Assets</v>
          </cell>
          <cell r="L819" t="str">
            <v>001J</v>
          </cell>
          <cell r="M819" t="str">
            <v>Non Current Assets</v>
          </cell>
          <cell r="N819" t="str">
            <v>001I</v>
          </cell>
          <cell r="O819" t="str">
            <v>Intangible assets</v>
          </cell>
        </row>
        <row r="820">
          <cell r="A820" t="str">
            <v>0794</v>
          </cell>
          <cell r="B820" t="str">
            <v>IGComp3PSoft - Disposal</v>
          </cell>
          <cell r="C820" t="str">
            <v>TOTA</v>
          </cell>
          <cell r="D820" t="str">
            <v>BALS</v>
          </cell>
          <cell r="E820" t="str">
            <v>BALANCE SHEET</v>
          </cell>
          <cell r="F820" t="str">
            <v>001M</v>
          </cell>
          <cell r="G820" t="str">
            <v>Assets</v>
          </cell>
          <cell r="H820" t="str">
            <v>001L</v>
          </cell>
          <cell r="I820" t="str">
            <v>Non Current Assets</v>
          </cell>
          <cell r="J820" t="str">
            <v>001K</v>
          </cell>
          <cell r="K820" t="str">
            <v>Non-Current Assets</v>
          </cell>
          <cell r="L820" t="str">
            <v>001J</v>
          </cell>
          <cell r="M820" t="str">
            <v>Non Current Assets</v>
          </cell>
          <cell r="N820" t="str">
            <v>001I</v>
          </cell>
          <cell r="O820" t="str">
            <v>Intangible assets</v>
          </cell>
        </row>
        <row r="821">
          <cell r="A821" t="str">
            <v>0795</v>
          </cell>
          <cell r="B821" t="str">
            <v>IGComp3PSoft - WriteOff</v>
          </cell>
          <cell r="C821" t="str">
            <v>TOTA</v>
          </cell>
          <cell r="D821" t="str">
            <v>BALS</v>
          </cell>
          <cell r="E821" t="str">
            <v>BALANCE SHEET</v>
          </cell>
          <cell r="F821" t="str">
            <v>001M</v>
          </cell>
          <cell r="G821" t="str">
            <v>Assets</v>
          </cell>
          <cell r="H821" t="str">
            <v>001L</v>
          </cell>
          <cell r="I821" t="str">
            <v>Non Current Assets</v>
          </cell>
          <cell r="J821" t="str">
            <v>001K</v>
          </cell>
          <cell r="K821" t="str">
            <v>Non-Current Assets</v>
          </cell>
          <cell r="L821" t="str">
            <v>001J</v>
          </cell>
          <cell r="M821" t="str">
            <v>Non Current Assets</v>
          </cell>
          <cell r="N821" t="str">
            <v>001I</v>
          </cell>
          <cell r="O821" t="str">
            <v>Intangible assets</v>
          </cell>
        </row>
        <row r="822">
          <cell r="A822" t="str">
            <v>0796</v>
          </cell>
          <cell r="B822" t="str">
            <v>Information technology (Int Gen) - GC - Impairments to Op Expense</v>
          </cell>
          <cell r="C822" t="str">
            <v>TOTA</v>
          </cell>
          <cell r="D822" t="str">
            <v>BALS</v>
          </cell>
          <cell r="E822" t="str">
            <v>BALANCE SHEET</v>
          </cell>
          <cell r="F822" t="str">
            <v>001M</v>
          </cell>
          <cell r="G822" t="str">
            <v>Assets</v>
          </cell>
          <cell r="H822" t="str">
            <v>001L</v>
          </cell>
          <cell r="I822" t="str">
            <v>Non Current Assets</v>
          </cell>
          <cell r="J822" t="str">
            <v>001K</v>
          </cell>
          <cell r="K822" t="str">
            <v>Non-Current Assets</v>
          </cell>
          <cell r="L822" t="str">
            <v>001J</v>
          </cell>
          <cell r="M822" t="str">
            <v>Non Current Assets</v>
          </cell>
          <cell r="N822" t="str">
            <v>001I</v>
          </cell>
          <cell r="O822" t="str">
            <v>Intangible assets</v>
          </cell>
        </row>
        <row r="823">
          <cell r="A823" t="str">
            <v>0797</v>
          </cell>
          <cell r="B823" t="str">
            <v>IT Int Gen Revals</v>
          </cell>
          <cell r="C823" t="str">
            <v>TOTA</v>
          </cell>
          <cell r="D823" t="str">
            <v>BALS</v>
          </cell>
          <cell r="E823" t="str">
            <v>BALANCE SHEET</v>
          </cell>
          <cell r="F823" t="str">
            <v>001M</v>
          </cell>
          <cell r="G823" t="str">
            <v>Assets</v>
          </cell>
          <cell r="H823" t="str">
            <v>001L</v>
          </cell>
          <cell r="I823" t="str">
            <v>Non Current Assets</v>
          </cell>
          <cell r="J823" t="str">
            <v>001K</v>
          </cell>
          <cell r="K823" t="str">
            <v>Non-Current Assets</v>
          </cell>
          <cell r="L823" t="str">
            <v>001J</v>
          </cell>
          <cell r="M823" t="str">
            <v>Non Current Assets</v>
          </cell>
          <cell r="N823" t="str">
            <v>001I</v>
          </cell>
          <cell r="O823" t="str">
            <v>Intangible assets</v>
          </cell>
        </row>
        <row r="824">
          <cell r="A824" t="str">
            <v>0798</v>
          </cell>
          <cell r="B824" t="str">
            <v>IT Int Gen Transfers to from AHFS</v>
          </cell>
          <cell r="C824" t="str">
            <v>TOTA</v>
          </cell>
          <cell r="D824" t="str">
            <v>BALS</v>
          </cell>
          <cell r="E824" t="str">
            <v>BALANCE SHEET</v>
          </cell>
          <cell r="F824" t="str">
            <v>001M</v>
          </cell>
          <cell r="G824" t="str">
            <v>Assets</v>
          </cell>
          <cell r="H824" t="str">
            <v>001L</v>
          </cell>
          <cell r="I824" t="str">
            <v>Non Current Assets</v>
          </cell>
          <cell r="J824" t="str">
            <v>001K</v>
          </cell>
          <cell r="K824" t="str">
            <v>Non-Current Assets</v>
          </cell>
          <cell r="L824" t="str">
            <v>001J</v>
          </cell>
          <cell r="M824" t="str">
            <v>Non Current Assets</v>
          </cell>
          <cell r="N824" t="str">
            <v>001I</v>
          </cell>
          <cell r="O824" t="str">
            <v>Intangible assets</v>
          </cell>
        </row>
        <row r="825">
          <cell r="A825" t="str">
            <v>0799</v>
          </cell>
          <cell r="B825" t="str">
            <v>IT Int Gen Impairment to IE Reversal</v>
          </cell>
          <cell r="C825" t="str">
            <v>TOTA</v>
          </cell>
          <cell r="D825" t="str">
            <v>BALS</v>
          </cell>
          <cell r="E825" t="str">
            <v>BALANCE SHEET</v>
          </cell>
          <cell r="F825" t="str">
            <v>001M</v>
          </cell>
          <cell r="G825" t="str">
            <v>Assets</v>
          </cell>
          <cell r="H825" t="str">
            <v>001L</v>
          </cell>
          <cell r="I825" t="str">
            <v>Non Current Assets</v>
          </cell>
          <cell r="J825" t="str">
            <v>001K</v>
          </cell>
          <cell r="K825" t="str">
            <v>Non-Current Assets</v>
          </cell>
          <cell r="L825" t="str">
            <v>001J</v>
          </cell>
          <cell r="M825" t="str">
            <v>Non Current Assets</v>
          </cell>
          <cell r="N825" t="str">
            <v>001I</v>
          </cell>
          <cell r="O825" t="str">
            <v>Intangible assets</v>
          </cell>
        </row>
        <row r="826">
          <cell r="A826" t="str">
            <v>079A</v>
          </cell>
          <cell r="B826" t="str">
            <v>IT Int Gen Impairment to RR Reversal</v>
          </cell>
          <cell r="C826" t="str">
            <v>TOTA</v>
          </cell>
          <cell r="D826" t="str">
            <v>BALS</v>
          </cell>
          <cell r="E826" t="str">
            <v>BALANCE SHEET</v>
          </cell>
          <cell r="F826" t="str">
            <v>001M</v>
          </cell>
          <cell r="G826" t="str">
            <v>Assets</v>
          </cell>
          <cell r="H826" t="str">
            <v>001L</v>
          </cell>
          <cell r="I826" t="str">
            <v>Non Current Assets</v>
          </cell>
          <cell r="J826" t="str">
            <v>001K</v>
          </cell>
          <cell r="K826" t="str">
            <v>Non-Current Assets</v>
          </cell>
          <cell r="L826" t="str">
            <v>001J</v>
          </cell>
          <cell r="M826" t="str">
            <v>Non Current Assets</v>
          </cell>
          <cell r="N826" t="str">
            <v>001I</v>
          </cell>
          <cell r="O826" t="str">
            <v>Intangible assets</v>
          </cell>
        </row>
        <row r="827">
          <cell r="A827" t="str">
            <v>0800</v>
          </cell>
          <cell r="B827" t="str">
            <v>Direct Labour</v>
          </cell>
          <cell r="C827" t="str">
            <v>TOTA</v>
          </cell>
          <cell r="D827" t="str">
            <v>BALS</v>
          </cell>
          <cell r="E827" t="str">
            <v>BALANCE SHEET</v>
          </cell>
          <cell r="F827" t="str">
            <v>001M</v>
          </cell>
          <cell r="G827" t="str">
            <v>Assets</v>
          </cell>
          <cell r="H827" t="str">
            <v>001L</v>
          </cell>
          <cell r="I827" t="str">
            <v>Non Current Assets</v>
          </cell>
          <cell r="J827" t="str">
            <v>001K</v>
          </cell>
          <cell r="K827" t="str">
            <v>Non-Current Assets</v>
          </cell>
          <cell r="L827" t="str">
            <v>001J</v>
          </cell>
          <cell r="M827" t="str">
            <v>Non Current Assets</v>
          </cell>
          <cell r="N827" t="str">
            <v>016I</v>
          </cell>
          <cell r="O827" t="str">
            <v>Property, plant and equipment: other</v>
          </cell>
        </row>
        <row r="828">
          <cell r="A828" t="str">
            <v>0801</v>
          </cell>
          <cell r="B828" t="str">
            <v>Capital Non Pay Costs</v>
          </cell>
          <cell r="C828" t="str">
            <v>TOTA</v>
          </cell>
          <cell r="D828" t="str">
            <v>BALS</v>
          </cell>
          <cell r="E828" t="str">
            <v>BALANCE SHEET</v>
          </cell>
          <cell r="F828" t="str">
            <v>001M</v>
          </cell>
          <cell r="G828" t="str">
            <v>Assets</v>
          </cell>
          <cell r="H828" t="str">
            <v>001L</v>
          </cell>
          <cell r="I828" t="str">
            <v>Non Current Assets</v>
          </cell>
          <cell r="J828" t="str">
            <v>001K</v>
          </cell>
          <cell r="K828" t="str">
            <v>Non-Current Assets</v>
          </cell>
          <cell r="L828" t="str">
            <v>001J</v>
          </cell>
          <cell r="M828" t="str">
            <v>Non Current Assets</v>
          </cell>
          <cell r="N828" t="str">
            <v>016I</v>
          </cell>
          <cell r="O828" t="str">
            <v>Property, plant and equipment: other</v>
          </cell>
        </row>
        <row r="829">
          <cell r="A829" t="str">
            <v>0810</v>
          </cell>
          <cell r="B829" t="str">
            <v>Capital Income</v>
          </cell>
          <cell r="C829" t="str">
            <v>TOTA</v>
          </cell>
          <cell r="D829" t="str">
            <v>BALS</v>
          </cell>
          <cell r="E829" t="str">
            <v>BALANCE SHEET</v>
          </cell>
          <cell r="F829" t="str">
            <v>001M</v>
          </cell>
          <cell r="G829" t="str">
            <v>Assets</v>
          </cell>
          <cell r="H829" t="str">
            <v>001L</v>
          </cell>
          <cell r="I829" t="str">
            <v>Non Current Assets</v>
          </cell>
          <cell r="J829" t="str">
            <v>001K</v>
          </cell>
          <cell r="K829" t="str">
            <v>Non-Current Assets</v>
          </cell>
          <cell r="L829" t="str">
            <v>001J</v>
          </cell>
          <cell r="M829" t="str">
            <v>Non Current Assets</v>
          </cell>
          <cell r="N829" t="str">
            <v>016I</v>
          </cell>
          <cell r="O829" t="str">
            <v>Property, plant and equipment: other</v>
          </cell>
        </row>
        <row r="830">
          <cell r="A830" t="str">
            <v>0820</v>
          </cell>
          <cell r="B830" t="str">
            <v>Additions Capitalised Cr</v>
          </cell>
          <cell r="C830" t="str">
            <v>TOTA</v>
          </cell>
          <cell r="D830" t="str">
            <v>BALS</v>
          </cell>
          <cell r="E830" t="str">
            <v>BALANCE SHEET</v>
          </cell>
          <cell r="F830" t="str">
            <v>001M</v>
          </cell>
          <cell r="G830" t="str">
            <v>Assets</v>
          </cell>
          <cell r="H830" t="str">
            <v>001L</v>
          </cell>
          <cell r="I830" t="str">
            <v>Non Current Assets</v>
          </cell>
          <cell r="J830" t="str">
            <v>001K</v>
          </cell>
          <cell r="K830" t="str">
            <v>Non-Current Assets</v>
          </cell>
          <cell r="L830" t="str">
            <v>001J</v>
          </cell>
          <cell r="M830" t="str">
            <v>Non Current Assets</v>
          </cell>
          <cell r="N830" t="str">
            <v>016I</v>
          </cell>
          <cell r="O830" t="str">
            <v>Property, plant and equipment: other</v>
          </cell>
        </row>
        <row r="831">
          <cell r="A831" t="str">
            <v>0821</v>
          </cell>
          <cell r="B831" t="str">
            <v>AUC Capitalised Cr</v>
          </cell>
          <cell r="C831" t="str">
            <v>TOTA</v>
          </cell>
          <cell r="D831" t="str">
            <v>BALS</v>
          </cell>
          <cell r="E831" t="str">
            <v>BALANCE SHEET</v>
          </cell>
          <cell r="F831" t="str">
            <v>001M</v>
          </cell>
          <cell r="G831" t="str">
            <v>Assets</v>
          </cell>
          <cell r="H831" t="str">
            <v>001L</v>
          </cell>
          <cell r="I831" t="str">
            <v>Non Current Assets</v>
          </cell>
          <cell r="J831" t="str">
            <v>001K</v>
          </cell>
          <cell r="K831" t="str">
            <v>Non-Current Assets</v>
          </cell>
          <cell r="L831" t="str">
            <v>001J</v>
          </cell>
          <cell r="M831" t="str">
            <v>Non Current Assets</v>
          </cell>
          <cell r="N831" t="str">
            <v>016I</v>
          </cell>
          <cell r="O831" t="str">
            <v>Property, plant and equipment: other</v>
          </cell>
        </row>
        <row r="832">
          <cell r="A832" t="str">
            <v>0822</v>
          </cell>
          <cell r="B832" t="str">
            <v>TBA</v>
          </cell>
          <cell r="C832" t="str">
            <v>TOTA</v>
          </cell>
          <cell r="D832" t="str">
            <v>BALS</v>
          </cell>
          <cell r="E832" t="str">
            <v>BALANCE SHEET</v>
          </cell>
          <cell r="F832" t="str">
            <v>001M</v>
          </cell>
          <cell r="G832" t="str">
            <v>Assets</v>
          </cell>
          <cell r="H832" t="str">
            <v>NMAL</v>
          </cell>
          <cell r="I832" t="str">
            <v>Not currently mapped - Assets</v>
          </cell>
          <cell r="J832" t="str">
            <v>NMAK</v>
          </cell>
          <cell r="K832" t="str">
            <v>Not currently mapped - Assets</v>
          </cell>
          <cell r="L832" t="str">
            <v>NMAJ</v>
          </cell>
          <cell r="M832" t="str">
            <v>Not currently mapped - Assets</v>
          </cell>
          <cell r="N832" t="str">
            <v>NMAI</v>
          </cell>
          <cell r="O832" t="str">
            <v>Not currently mapped - Assets</v>
          </cell>
        </row>
        <row r="833">
          <cell r="A833" t="str">
            <v>0830</v>
          </cell>
          <cell r="B833" t="str">
            <v>Purch Tang FA GBV BF</v>
          </cell>
          <cell r="C833" t="str">
            <v>TOTA</v>
          </cell>
          <cell r="D833" t="str">
            <v>BALS</v>
          </cell>
          <cell r="E833" t="str">
            <v>BALANCE SHEET</v>
          </cell>
          <cell r="F833" t="str">
            <v>001M</v>
          </cell>
          <cell r="G833" t="str">
            <v>Assets</v>
          </cell>
          <cell r="H833" t="str">
            <v>001L</v>
          </cell>
          <cell r="I833" t="str">
            <v>Non Current Assets</v>
          </cell>
          <cell r="J833" t="str">
            <v>001K</v>
          </cell>
          <cell r="K833" t="str">
            <v>Non-Current Assets</v>
          </cell>
          <cell r="L833" t="str">
            <v>001J</v>
          </cell>
          <cell r="M833" t="str">
            <v>Non Current Assets</v>
          </cell>
          <cell r="N833" t="str">
            <v>016I</v>
          </cell>
          <cell r="O833" t="str">
            <v>Property, plant and equipment: other</v>
          </cell>
        </row>
        <row r="834">
          <cell r="A834" t="str">
            <v>0831</v>
          </cell>
          <cell r="B834" t="str">
            <v>Asset Addition Clearing Code</v>
          </cell>
          <cell r="C834" t="str">
            <v>TOTA</v>
          </cell>
          <cell r="D834" t="str">
            <v>BALS</v>
          </cell>
          <cell r="E834" t="str">
            <v>BALANCE SHEET</v>
          </cell>
          <cell r="F834" t="str">
            <v>001M</v>
          </cell>
          <cell r="G834" t="str">
            <v>Assets</v>
          </cell>
          <cell r="H834" t="str">
            <v>001L</v>
          </cell>
          <cell r="I834" t="str">
            <v>Non Current Assets</v>
          </cell>
          <cell r="J834" t="str">
            <v>001K</v>
          </cell>
          <cell r="K834" t="str">
            <v>Non-Current Assets</v>
          </cell>
          <cell r="L834" t="str">
            <v>001J</v>
          </cell>
          <cell r="M834" t="str">
            <v>Non Current Assets</v>
          </cell>
          <cell r="N834" t="str">
            <v>016I</v>
          </cell>
          <cell r="O834" t="str">
            <v>Property, plant and equipment: other</v>
          </cell>
        </row>
        <row r="835">
          <cell r="A835" t="str">
            <v>0832</v>
          </cell>
          <cell r="B835" t="str">
            <v>Purch Tang FA AUC Gr Tfr</v>
          </cell>
          <cell r="C835" t="str">
            <v>TOTA</v>
          </cell>
          <cell r="D835" t="str">
            <v>BALS</v>
          </cell>
          <cell r="E835" t="str">
            <v>BALANCE SHEET</v>
          </cell>
          <cell r="F835" t="str">
            <v>001M</v>
          </cell>
          <cell r="G835" t="str">
            <v>Assets</v>
          </cell>
          <cell r="H835" t="str">
            <v>001L</v>
          </cell>
          <cell r="I835" t="str">
            <v>Non Current Assets</v>
          </cell>
          <cell r="J835" t="str">
            <v>001K</v>
          </cell>
          <cell r="K835" t="str">
            <v>Non-Current Assets</v>
          </cell>
          <cell r="L835" t="str">
            <v>001J</v>
          </cell>
          <cell r="M835" t="str">
            <v>Non Current Assets</v>
          </cell>
          <cell r="N835" t="str">
            <v>016I</v>
          </cell>
          <cell r="O835" t="str">
            <v>Property, plant and equipment: other</v>
          </cell>
        </row>
        <row r="836">
          <cell r="A836" t="str">
            <v>0833</v>
          </cell>
          <cell r="B836" t="str">
            <v>Purch Tang FA Impmt Loss</v>
          </cell>
          <cell r="C836" t="str">
            <v>TOTA</v>
          </cell>
          <cell r="D836" t="str">
            <v>BALS</v>
          </cell>
          <cell r="E836" t="str">
            <v>BALANCE SHEET</v>
          </cell>
          <cell r="F836" t="str">
            <v>001M</v>
          </cell>
          <cell r="G836" t="str">
            <v>Assets</v>
          </cell>
          <cell r="H836" t="str">
            <v>001L</v>
          </cell>
          <cell r="I836" t="str">
            <v>Non Current Assets</v>
          </cell>
          <cell r="J836" t="str">
            <v>001K</v>
          </cell>
          <cell r="K836" t="str">
            <v>Non-Current Assets</v>
          </cell>
          <cell r="L836" t="str">
            <v>001J</v>
          </cell>
          <cell r="M836" t="str">
            <v>Non Current Assets</v>
          </cell>
          <cell r="N836" t="str">
            <v>016I</v>
          </cell>
          <cell r="O836" t="str">
            <v>Property, plant and equipment: other</v>
          </cell>
        </row>
        <row r="837">
          <cell r="A837" t="str">
            <v>0834</v>
          </cell>
          <cell r="B837" t="str">
            <v>TBA</v>
          </cell>
          <cell r="C837" t="str">
            <v>TOTA</v>
          </cell>
          <cell r="D837" t="str">
            <v>BALS</v>
          </cell>
          <cell r="E837" t="str">
            <v>BALANCE SHEET</v>
          </cell>
          <cell r="F837" t="str">
            <v>001M</v>
          </cell>
          <cell r="G837" t="str">
            <v>Assets</v>
          </cell>
          <cell r="H837" t="str">
            <v>NMAL</v>
          </cell>
          <cell r="I837" t="str">
            <v>Not currently mapped - Assets</v>
          </cell>
          <cell r="J837" t="str">
            <v>NMAK</v>
          </cell>
          <cell r="K837" t="str">
            <v>Not currently mapped - Assets</v>
          </cell>
          <cell r="L837" t="str">
            <v>NMAJ</v>
          </cell>
          <cell r="M837" t="str">
            <v>Not currently mapped - Assets</v>
          </cell>
          <cell r="N837" t="str">
            <v>NMAI</v>
          </cell>
          <cell r="O837" t="str">
            <v>Not currently mapped - Assets</v>
          </cell>
        </row>
        <row r="838">
          <cell r="A838" t="str">
            <v>0835</v>
          </cell>
          <cell r="B838" t="str">
            <v>Purch Tang FA Disp Gr Cr</v>
          </cell>
          <cell r="C838" t="str">
            <v>TOTA</v>
          </cell>
          <cell r="D838" t="str">
            <v>BALS</v>
          </cell>
          <cell r="E838" t="str">
            <v>BALANCE SHEET</v>
          </cell>
          <cell r="F838" t="str">
            <v>001M</v>
          </cell>
          <cell r="G838" t="str">
            <v>Assets</v>
          </cell>
          <cell r="H838" t="str">
            <v>001L</v>
          </cell>
          <cell r="I838" t="str">
            <v>Non Current Assets</v>
          </cell>
          <cell r="J838" t="str">
            <v>001K</v>
          </cell>
          <cell r="K838" t="str">
            <v>Non-Current Assets</v>
          </cell>
          <cell r="L838" t="str">
            <v>001J</v>
          </cell>
          <cell r="M838" t="str">
            <v>Non Current Assets</v>
          </cell>
          <cell r="N838" t="str">
            <v>016I</v>
          </cell>
          <cell r="O838" t="str">
            <v>Property, plant and equipment: other</v>
          </cell>
        </row>
        <row r="839">
          <cell r="A839" t="str">
            <v>0836</v>
          </cell>
          <cell r="B839" t="str">
            <v>Purch Tang FA Revlns Gr</v>
          </cell>
          <cell r="C839" t="str">
            <v>TOTA</v>
          </cell>
          <cell r="D839" t="str">
            <v>BALS</v>
          </cell>
          <cell r="E839" t="str">
            <v>BALANCE SHEET</v>
          </cell>
          <cell r="F839" t="str">
            <v>001M</v>
          </cell>
          <cell r="G839" t="str">
            <v>Assets</v>
          </cell>
          <cell r="H839" t="str">
            <v>001L</v>
          </cell>
          <cell r="I839" t="str">
            <v>Non Current Assets</v>
          </cell>
          <cell r="J839" t="str">
            <v>001K</v>
          </cell>
          <cell r="K839" t="str">
            <v>Non-Current Assets</v>
          </cell>
          <cell r="L839" t="str">
            <v>001J</v>
          </cell>
          <cell r="M839" t="str">
            <v>Non Current Assets</v>
          </cell>
          <cell r="N839" t="str">
            <v>016I</v>
          </cell>
          <cell r="O839" t="str">
            <v>Property, plant and equipment: other</v>
          </cell>
        </row>
        <row r="840">
          <cell r="A840" t="str">
            <v>0837</v>
          </cell>
          <cell r="B840" t="str">
            <v>Purch Tang FA Indexn Gr</v>
          </cell>
          <cell r="C840" t="str">
            <v>TOTA</v>
          </cell>
          <cell r="D840" t="str">
            <v>BALS</v>
          </cell>
          <cell r="E840" t="str">
            <v>BALANCE SHEET</v>
          </cell>
          <cell r="F840" t="str">
            <v>001M</v>
          </cell>
          <cell r="G840" t="str">
            <v>Assets</v>
          </cell>
          <cell r="H840" t="str">
            <v>001L</v>
          </cell>
          <cell r="I840" t="str">
            <v>Non Current Assets</v>
          </cell>
          <cell r="J840" t="str">
            <v>001K</v>
          </cell>
          <cell r="K840" t="str">
            <v>Non-Current Assets</v>
          </cell>
          <cell r="L840" t="str">
            <v>001J</v>
          </cell>
          <cell r="M840" t="str">
            <v>Non Current Assets</v>
          </cell>
          <cell r="N840" t="str">
            <v>016I</v>
          </cell>
          <cell r="O840" t="str">
            <v>Property, plant and equipment: other</v>
          </cell>
        </row>
        <row r="841">
          <cell r="A841" t="str">
            <v>0838</v>
          </cell>
          <cell r="B841" t="str">
            <v>Purch Tang FA Reclasss Gr</v>
          </cell>
          <cell r="C841" t="str">
            <v>TOTA</v>
          </cell>
          <cell r="D841" t="str">
            <v>BALS</v>
          </cell>
          <cell r="E841" t="str">
            <v>BALANCE SHEET</v>
          </cell>
          <cell r="F841" t="str">
            <v>001M</v>
          </cell>
          <cell r="G841" t="str">
            <v>Assets</v>
          </cell>
          <cell r="H841" t="str">
            <v>001L</v>
          </cell>
          <cell r="I841" t="str">
            <v>Non Current Assets</v>
          </cell>
          <cell r="J841" t="str">
            <v>001K</v>
          </cell>
          <cell r="K841" t="str">
            <v>Non-Current Assets</v>
          </cell>
          <cell r="L841" t="str">
            <v>001J</v>
          </cell>
          <cell r="M841" t="str">
            <v>Non Current Assets</v>
          </cell>
          <cell r="N841" t="str">
            <v>016I</v>
          </cell>
          <cell r="O841" t="str">
            <v>Property, plant and equipment: other</v>
          </cell>
        </row>
        <row r="842">
          <cell r="A842" t="str">
            <v>0840</v>
          </cell>
          <cell r="B842" t="str">
            <v>Purch Tang FA AUC NBV BF</v>
          </cell>
          <cell r="C842" t="str">
            <v>TOTA</v>
          </cell>
          <cell r="D842" t="str">
            <v>BALS</v>
          </cell>
          <cell r="E842" t="str">
            <v>BALANCE SHEET</v>
          </cell>
          <cell r="F842" t="str">
            <v>001M</v>
          </cell>
          <cell r="G842" t="str">
            <v>Assets</v>
          </cell>
          <cell r="H842" t="str">
            <v>001L</v>
          </cell>
          <cell r="I842" t="str">
            <v>Non Current Assets</v>
          </cell>
          <cell r="J842" t="str">
            <v>001K</v>
          </cell>
          <cell r="K842" t="str">
            <v>Non-Current Assets</v>
          </cell>
          <cell r="L842" t="str">
            <v>001J</v>
          </cell>
          <cell r="M842" t="str">
            <v>Non Current Assets</v>
          </cell>
          <cell r="N842" t="str">
            <v>016I</v>
          </cell>
          <cell r="O842" t="str">
            <v>Property, plant and equipment: other</v>
          </cell>
        </row>
        <row r="843">
          <cell r="A843" t="str">
            <v>0841</v>
          </cell>
          <cell r="B843" t="str">
            <v>Purch Tang FA AUC Addns</v>
          </cell>
          <cell r="C843" t="str">
            <v>TOTA</v>
          </cell>
          <cell r="D843" t="str">
            <v>BALS</v>
          </cell>
          <cell r="E843" t="str">
            <v>BALANCE SHEET</v>
          </cell>
          <cell r="F843" t="str">
            <v>001M</v>
          </cell>
          <cell r="G843" t="str">
            <v>Assets</v>
          </cell>
          <cell r="H843" t="str">
            <v>001L</v>
          </cell>
          <cell r="I843" t="str">
            <v>Non Current Assets</v>
          </cell>
          <cell r="J843" t="str">
            <v>001K</v>
          </cell>
          <cell r="K843" t="str">
            <v>Non-Current Assets</v>
          </cell>
          <cell r="L843" t="str">
            <v>001J</v>
          </cell>
          <cell r="M843" t="str">
            <v>Non Current Assets</v>
          </cell>
          <cell r="N843" t="str">
            <v>016I</v>
          </cell>
          <cell r="O843" t="str">
            <v>Property, plant and equipment: other</v>
          </cell>
        </row>
        <row r="844">
          <cell r="A844" t="str">
            <v>0842</v>
          </cell>
          <cell r="B844" t="str">
            <v>Purch Tang FA AUC Tfr Out</v>
          </cell>
          <cell r="C844" t="str">
            <v>TOTA</v>
          </cell>
          <cell r="D844" t="str">
            <v>BALS</v>
          </cell>
          <cell r="E844" t="str">
            <v>BALANCE SHEET</v>
          </cell>
          <cell r="F844" t="str">
            <v>001M</v>
          </cell>
          <cell r="G844" t="str">
            <v>Assets</v>
          </cell>
          <cell r="H844" t="str">
            <v>001L</v>
          </cell>
          <cell r="I844" t="str">
            <v>Non Current Assets</v>
          </cell>
          <cell r="J844" t="str">
            <v>001K</v>
          </cell>
          <cell r="K844" t="str">
            <v>Non-Current Assets</v>
          </cell>
          <cell r="L844" t="str">
            <v>001J</v>
          </cell>
          <cell r="M844" t="str">
            <v>Non Current Assets</v>
          </cell>
          <cell r="N844" t="str">
            <v>016I</v>
          </cell>
          <cell r="O844" t="str">
            <v>Property, plant and equipment: other</v>
          </cell>
        </row>
        <row r="845">
          <cell r="A845" t="str">
            <v>0843</v>
          </cell>
          <cell r="B845" t="str">
            <v>Purch Tang FA AUC Indexn</v>
          </cell>
          <cell r="C845" t="str">
            <v>TOTA</v>
          </cell>
          <cell r="D845" t="str">
            <v>BALS</v>
          </cell>
          <cell r="E845" t="str">
            <v>BALANCE SHEET</v>
          </cell>
          <cell r="F845" t="str">
            <v>001M</v>
          </cell>
          <cell r="G845" t="str">
            <v>Assets</v>
          </cell>
          <cell r="H845" t="str">
            <v>001L</v>
          </cell>
          <cell r="I845" t="str">
            <v>Non Current Assets</v>
          </cell>
          <cell r="J845" t="str">
            <v>001K</v>
          </cell>
          <cell r="K845" t="str">
            <v>Non-Current Assets</v>
          </cell>
          <cell r="L845" t="str">
            <v>001J</v>
          </cell>
          <cell r="M845" t="str">
            <v>Non Current Assets</v>
          </cell>
          <cell r="N845" t="str">
            <v>016I</v>
          </cell>
          <cell r="O845" t="str">
            <v>Property, plant and equipment: other</v>
          </cell>
        </row>
        <row r="846">
          <cell r="A846" t="str">
            <v>0844</v>
          </cell>
          <cell r="B846" t="str">
            <v>Purch Tang FA AUC Reclass</v>
          </cell>
          <cell r="C846" t="str">
            <v>TOTA</v>
          </cell>
          <cell r="D846" t="str">
            <v>BALS</v>
          </cell>
          <cell r="E846" t="str">
            <v>BALANCE SHEET</v>
          </cell>
          <cell r="F846" t="str">
            <v>001M</v>
          </cell>
          <cell r="G846" t="str">
            <v>Assets</v>
          </cell>
          <cell r="H846" t="str">
            <v>001L</v>
          </cell>
          <cell r="I846" t="str">
            <v>Non Current Assets</v>
          </cell>
          <cell r="J846" t="str">
            <v>001K</v>
          </cell>
          <cell r="K846" t="str">
            <v>Non-Current Assets</v>
          </cell>
          <cell r="L846" t="str">
            <v>001J</v>
          </cell>
          <cell r="M846" t="str">
            <v>Non Current Assets</v>
          </cell>
          <cell r="N846" t="str">
            <v>016I</v>
          </cell>
          <cell r="O846" t="str">
            <v>Property, plant and equipment: other</v>
          </cell>
        </row>
        <row r="847">
          <cell r="A847" t="str">
            <v>0845</v>
          </cell>
          <cell r="B847" t="str">
            <v>Purch Tang FA AUC W/Of</v>
          </cell>
          <cell r="C847" t="str">
            <v>TOTA</v>
          </cell>
          <cell r="D847" t="str">
            <v>BALS</v>
          </cell>
          <cell r="E847" t="str">
            <v>BALANCE SHEET</v>
          </cell>
          <cell r="F847" t="str">
            <v>001M</v>
          </cell>
          <cell r="G847" t="str">
            <v>Assets</v>
          </cell>
          <cell r="H847" t="str">
            <v>001L</v>
          </cell>
          <cell r="I847" t="str">
            <v>Non Current Assets</v>
          </cell>
          <cell r="J847" t="str">
            <v>001K</v>
          </cell>
          <cell r="K847" t="str">
            <v>Non-Current Assets</v>
          </cell>
          <cell r="L847" t="str">
            <v>001J</v>
          </cell>
          <cell r="M847" t="str">
            <v>Non Current Assets</v>
          </cell>
          <cell r="N847" t="str">
            <v>016I</v>
          </cell>
          <cell r="O847" t="str">
            <v>Property, plant and equipment: other</v>
          </cell>
        </row>
        <row r="848">
          <cell r="A848" t="str">
            <v>0850</v>
          </cell>
          <cell r="B848" t="str">
            <v>Pur Tang FA Accum Depn BF</v>
          </cell>
          <cell r="C848" t="str">
            <v>TOTA</v>
          </cell>
          <cell r="D848" t="str">
            <v>BALS</v>
          </cell>
          <cell r="E848" t="str">
            <v>BALANCE SHEET</v>
          </cell>
          <cell r="F848" t="str">
            <v>001M</v>
          </cell>
          <cell r="G848" t="str">
            <v>Assets</v>
          </cell>
          <cell r="H848" t="str">
            <v>001L</v>
          </cell>
          <cell r="I848" t="str">
            <v>Non Current Assets</v>
          </cell>
          <cell r="J848" t="str">
            <v>001K</v>
          </cell>
          <cell r="K848" t="str">
            <v>Non-Current Assets</v>
          </cell>
          <cell r="L848" t="str">
            <v>001J</v>
          </cell>
          <cell r="M848" t="str">
            <v>Non Current Assets</v>
          </cell>
          <cell r="N848" t="str">
            <v>016I</v>
          </cell>
          <cell r="O848" t="str">
            <v>Property, plant and equipment: other</v>
          </cell>
        </row>
        <row r="849">
          <cell r="A849" t="str">
            <v>0851</v>
          </cell>
          <cell r="B849" t="str">
            <v>Pur Tang FA Current Depn</v>
          </cell>
          <cell r="C849" t="str">
            <v>TOTA</v>
          </cell>
          <cell r="D849" t="str">
            <v>BALS</v>
          </cell>
          <cell r="E849" t="str">
            <v>BALANCE SHEET</v>
          </cell>
          <cell r="F849" t="str">
            <v>001M</v>
          </cell>
          <cell r="G849" t="str">
            <v>Assets</v>
          </cell>
          <cell r="H849" t="str">
            <v>001L</v>
          </cell>
          <cell r="I849" t="str">
            <v>Non Current Assets</v>
          </cell>
          <cell r="J849" t="str">
            <v>001K</v>
          </cell>
          <cell r="K849" t="str">
            <v>Non-Current Assets</v>
          </cell>
          <cell r="L849" t="str">
            <v>001J</v>
          </cell>
          <cell r="M849" t="str">
            <v>Non Current Assets</v>
          </cell>
          <cell r="N849" t="str">
            <v>016I</v>
          </cell>
          <cell r="O849" t="str">
            <v>Property, plant and equipment: other</v>
          </cell>
        </row>
        <row r="850">
          <cell r="A850" t="str">
            <v>0852</v>
          </cell>
          <cell r="B850" t="str">
            <v>Purch Tang FA Impmt Depn</v>
          </cell>
          <cell r="C850" t="str">
            <v>TOTA</v>
          </cell>
          <cell r="D850" t="str">
            <v>BALS</v>
          </cell>
          <cell r="E850" t="str">
            <v>BALANCE SHEET</v>
          </cell>
          <cell r="F850" t="str">
            <v>001M</v>
          </cell>
          <cell r="G850" t="str">
            <v>Assets</v>
          </cell>
          <cell r="H850" t="str">
            <v>001L</v>
          </cell>
          <cell r="I850" t="str">
            <v>Non Current Assets</v>
          </cell>
          <cell r="J850" t="str">
            <v>001K</v>
          </cell>
          <cell r="K850" t="str">
            <v>Non-Current Assets</v>
          </cell>
          <cell r="L850" t="str">
            <v>001J</v>
          </cell>
          <cell r="M850" t="str">
            <v>Non Current Assets</v>
          </cell>
          <cell r="N850" t="str">
            <v>016I</v>
          </cell>
          <cell r="O850" t="str">
            <v>Property, plant and equipment: other</v>
          </cell>
        </row>
        <row r="851">
          <cell r="A851" t="str">
            <v>0853</v>
          </cell>
          <cell r="B851" t="str">
            <v>TBA</v>
          </cell>
          <cell r="C851" t="str">
            <v>TOTA</v>
          </cell>
          <cell r="D851" t="str">
            <v>BALS</v>
          </cell>
          <cell r="E851" t="str">
            <v>BALANCE SHEET</v>
          </cell>
          <cell r="F851" t="str">
            <v>001M</v>
          </cell>
          <cell r="G851" t="str">
            <v>Assets</v>
          </cell>
          <cell r="H851" t="str">
            <v>NMAL</v>
          </cell>
          <cell r="I851" t="str">
            <v>Not currently mapped - Assets</v>
          </cell>
          <cell r="J851" t="str">
            <v>NMAK</v>
          </cell>
          <cell r="K851" t="str">
            <v>Not currently mapped - Assets</v>
          </cell>
          <cell r="L851" t="str">
            <v>NMAJ</v>
          </cell>
          <cell r="M851" t="str">
            <v>Not currently mapped - Assets</v>
          </cell>
          <cell r="N851" t="str">
            <v>NMAI</v>
          </cell>
          <cell r="O851" t="str">
            <v>Not currently mapped - Assets</v>
          </cell>
        </row>
        <row r="852">
          <cell r="A852" t="str">
            <v>0854</v>
          </cell>
          <cell r="B852" t="str">
            <v>Purch Tang FA Disps Depn</v>
          </cell>
          <cell r="C852" t="str">
            <v>TOTA</v>
          </cell>
          <cell r="D852" t="str">
            <v>BALS</v>
          </cell>
          <cell r="E852" t="str">
            <v>BALANCE SHEET</v>
          </cell>
          <cell r="F852" t="str">
            <v>001M</v>
          </cell>
          <cell r="G852" t="str">
            <v>Assets</v>
          </cell>
          <cell r="H852" t="str">
            <v>001L</v>
          </cell>
          <cell r="I852" t="str">
            <v>Non Current Assets</v>
          </cell>
          <cell r="J852" t="str">
            <v>001K</v>
          </cell>
          <cell r="K852" t="str">
            <v>Non-Current Assets</v>
          </cell>
          <cell r="L852" t="str">
            <v>001J</v>
          </cell>
          <cell r="M852" t="str">
            <v>Non Current Assets</v>
          </cell>
          <cell r="N852" t="str">
            <v>016I</v>
          </cell>
          <cell r="O852" t="str">
            <v>Property, plant and equipment: other</v>
          </cell>
        </row>
        <row r="853">
          <cell r="A853" t="str">
            <v>0855</v>
          </cell>
          <cell r="B853" t="str">
            <v>Purch Tang FA Revln Depn</v>
          </cell>
          <cell r="C853" t="str">
            <v>TOTA</v>
          </cell>
          <cell r="D853" t="str">
            <v>BALS</v>
          </cell>
          <cell r="E853" t="str">
            <v>BALANCE SHEET</v>
          </cell>
          <cell r="F853" t="str">
            <v>001M</v>
          </cell>
          <cell r="G853" t="str">
            <v>Assets</v>
          </cell>
          <cell r="H853" t="str">
            <v>001L</v>
          </cell>
          <cell r="I853" t="str">
            <v>Non Current Assets</v>
          </cell>
          <cell r="J853" t="str">
            <v>001K</v>
          </cell>
          <cell r="K853" t="str">
            <v>Non-Current Assets</v>
          </cell>
          <cell r="L853" t="str">
            <v>001J</v>
          </cell>
          <cell r="M853" t="str">
            <v>Non Current Assets</v>
          </cell>
          <cell r="N853" t="str">
            <v>016I</v>
          </cell>
          <cell r="O853" t="str">
            <v>Property, plant and equipment: other</v>
          </cell>
        </row>
        <row r="854">
          <cell r="A854" t="str">
            <v>0856</v>
          </cell>
          <cell r="B854" t="str">
            <v>Purch Tang FA Indexn Depn</v>
          </cell>
          <cell r="C854" t="str">
            <v>TOTA</v>
          </cell>
          <cell r="D854" t="str">
            <v>BALS</v>
          </cell>
          <cell r="E854" t="str">
            <v>BALANCE SHEET</v>
          </cell>
          <cell r="F854" t="str">
            <v>001M</v>
          </cell>
          <cell r="G854" t="str">
            <v>Assets</v>
          </cell>
          <cell r="H854" t="str">
            <v>001L</v>
          </cell>
          <cell r="I854" t="str">
            <v>Non Current Assets</v>
          </cell>
          <cell r="J854" t="str">
            <v>001K</v>
          </cell>
          <cell r="K854" t="str">
            <v>Non-Current Assets</v>
          </cell>
          <cell r="L854" t="str">
            <v>001J</v>
          </cell>
          <cell r="M854" t="str">
            <v>Non Current Assets</v>
          </cell>
          <cell r="N854" t="str">
            <v>016I</v>
          </cell>
          <cell r="O854" t="str">
            <v>Property, plant and equipment: other</v>
          </cell>
        </row>
        <row r="855">
          <cell r="A855" t="str">
            <v>0857</v>
          </cell>
          <cell r="B855" t="str">
            <v>Pur Tang FA Reclass Depn</v>
          </cell>
          <cell r="C855" t="str">
            <v>TOTA</v>
          </cell>
          <cell r="D855" t="str">
            <v>BALS</v>
          </cell>
          <cell r="E855" t="str">
            <v>BALANCE SHEET</v>
          </cell>
          <cell r="F855" t="str">
            <v>001M</v>
          </cell>
          <cell r="G855" t="str">
            <v>Assets</v>
          </cell>
          <cell r="H855" t="str">
            <v>001L</v>
          </cell>
          <cell r="I855" t="str">
            <v>Non Current Assets</v>
          </cell>
          <cell r="J855" t="str">
            <v>001K</v>
          </cell>
          <cell r="K855" t="str">
            <v>Non-Current Assets</v>
          </cell>
          <cell r="L855" t="str">
            <v>001J</v>
          </cell>
          <cell r="M855" t="str">
            <v>Non Current Assets</v>
          </cell>
          <cell r="N855" t="str">
            <v>016I</v>
          </cell>
          <cell r="O855" t="str">
            <v>Property, plant and equipment: other</v>
          </cell>
        </row>
        <row r="856">
          <cell r="A856" t="str">
            <v>0860</v>
          </cell>
          <cell r="B856" t="str">
            <v>Don Tang FA GBV BF</v>
          </cell>
          <cell r="C856" t="str">
            <v>TOTA</v>
          </cell>
          <cell r="D856" t="str">
            <v>BALS</v>
          </cell>
          <cell r="E856" t="str">
            <v>BALANCE SHEET</v>
          </cell>
          <cell r="F856" t="str">
            <v>001M</v>
          </cell>
          <cell r="G856" t="str">
            <v>Assets</v>
          </cell>
          <cell r="H856" t="str">
            <v>001L</v>
          </cell>
          <cell r="I856" t="str">
            <v>Non Current Assets</v>
          </cell>
          <cell r="J856" t="str">
            <v>001K</v>
          </cell>
          <cell r="K856" t="str">
            <v>Non-Current Assets</v>
          </cell>
          <cell r="L856" t="str">
            <v>001J</v>
          </cell>
          <cell r="M856" t="str">
            <v>Non Current Assets</v>
          </cell>
          <cell r="N856" t="str">
            <v>016I</v>
          </cell>
          <cell r="O856" t="str">
            <v>Property, plant and equipment: other</v>
          </cell>
        </row>
        <row r="857">
          <cell r="A857" t="str">
            <v>0861</v>
          </cell>
          <cell r="B857" t="str">
            <v>Don Tang FA Addns Gross</v>
          </cell>
          <cell r="C857" t="str">
            <v>TOTA</v>
          </cell>
          <cell r="D857" t="str">
            <v>BALS</v>
          </cell>
          <cell r="E857" t="str">
            <v>BALANCE SHEET</v>
          </cell>
          <cell r="F857" t="str">
            <v>001M</v>
          </cell>
          <cell r="G857" t="str">
            <v>Assets</v>
          </cell>
          <cell r="H857" t="str">
            <v>001L</v>
          </cell>
          <cell r="I857" t="str">
            <v>Non Current Assets</v>
          </cell>
          <cell r="J857" t="str">
            <v>001K</v>
          </cell>
          <cell r="K857" t="str">
            <v>Non-Current Assets</v>
          </cell>
          <cell r="L857" t="str">
            <v>001J</v>
          </cell>
          <cell r="M857" t="str">
            <v>Non Current Assets</v>
          </cell>
          <cell r="N857" t="str">
            <v>016I</v>
          </cell>
          <cell r="O857" t="str">
            <v>Property, plant and equipment: other</v>
          </cell>
        </row>
        <row r="858">
          <cell r="A858" t="str">
            <v>0862</v>
          </cell>
          <cell r="B858" t="str">
            <v>Don Tang FA Impmt Losses</v>
          </cell>
          <cell r="C858" t="str">
            <v>TOTA</v>
          </cell>
          <cell r="D858" t="str">
            <v>BALS</v>
          </cell>
          <cell r="E858" t="str">
            <v>BALANCE SHEET</v>
          </cell>
          <cell r="F858" t="str">
            <v>001M</v>
          </cell>
          <cell r="G858" t="str">
            <v>Assets</v>
          </cell>
          <cell r="H858" t="str">
            <v>001L</v>
          </cell>
          <cell r="I858" t="str">
            <v>Non Current Assets</v>
          </cell>
          <cell r="J858" t="str">
            <v>001K</v>
          </cell>
          <cell r="K858" t="str">
            <v>Non-Current Assets</v>
          </cell>
          <cell r="L858" t="str">
            <v>001J</v>
          </cell>
          <cell r="M858" t="str">
            <v>Non Current Assets</v>
          </cell>
          <cell r="N858" t="str">
            <v>016I</v>
          </cell>
          <cell r="O858" t="str">
            <v>Property, plant and equipment: other</v>
          </cell>
        </row>
        <row r="859">
          <cell r="A859" t="str">
            <v>0863</v>
          </cell>
          <cell r="B859" t="str">
            <v>TBA</v>
          </cell>
          <cell r="C859" t="str">
            <v>TOTA</v>
          </cell>
          <cell r="D859" t="str">
            <v>BALS</v>
          </cell>
          <cell r="E859" t="str">
            <v>BALANCE SHEET</v>
          </cell>
          <cell r="F859" t="str">
            <v>001M</v>
          </cell>
          <cell r="G859" t="str">
            <v>Assets</v>
          </cell>
          <cell r="H859" t="str">
            <v>NMAL</v>
          </cell>
          <cell r="I859" t="str">
            <v>Not currently mapped - Assets</v>
          </cell>
          <cell r="J859" t="str">
            <v>NMAK</v>
          </cell>
          <cell r="K859" t="str">
            <v>Not currently mapped - Assets</v>
          </cell>
          <cell r="L859" t="str">
            <v>NMAJ</v>
          </cell>
          <cell r="M859" t="str">
            <v>Not currently mapped - Assets</v>
          </cell>
          <cell r="N859" t="str">
            <v>NMAI</v>
          </cell>
          <cell r="O859" t="str">
            <v>Not currently mapped - Assets</v>
          </cell>
        </row>
        <row r="860">
          <cell r="A860" t="str">
            <v>0864</v>
          </cell>
          <cell r="B860" t="str">
            <v>Don Tang FA Disps Gr (CR)</v>
          </cell>
          <cell r="C860" t="str">
            <v>TOTA</v>
          </cell>
          <cell r="D860" t="str">
            <v>BALS</v>
          </cell>
          <cell r="E860" t="str">
            <v>BALANCE SHEET</v>
          </cell>
          <cell r="F860" t="str">
            <v>001M</v>
          </cell>
          <cell r="G860" t="str">
            <v>Assets</v>
          </cell>
          <cell r="H860" t="str">
            <v>001L</v>
          </cell>
          <cell r="I860" t="str">
            <v>Non Current Assets</v>
          </cell>
          <cell r="J860" t="str">
            <v>001K</v>
          </cell>
          <cell r="K860" t="str">
            <v>Non-Current Assets</v>
          </cell>
          <cell r="L860" t="str">
            <v>001J</v>
          </cell>
          <cell r="M860" t="str">
            <v>Non Current Assets</v>
          </cell>
          <cell r="N860" t="str">
            <v>016I</v>
          </cell>
          <cell r="O860" t="str">
            <v>Property, plant and equipment: other</v>
          </cell>
        </row>
        <row r="861">
          <cell r="A861" t="str">
            <v>0865</v>
          </cell>
          <cell r="B861" t="str">
            <v>Don Tang FA Revlns Gross</v>
          </cell>
          <cell r="C861" t="str">
            <v>TOTA</v>
          </cell>
          <cell r="D861" t="str">
            <v>BALS</v>
          </cell>
          <cell r="E861" t="str">
            <v>BALANCE SHEET</v>
          </cell>
          <cell r="F861" t="str">
            <v>001M</v>
          </cell>
          <cell r="G861" t="str">
            <v>Assets</v>
          </cell>
          <cell r="H861" t="str">
            <v>001L</v>
          </cell>
          <cell r="I861" t="str">
            <v>Non Current Assets</v>
          </cell>
          <cell r="J861" t="str">
            <v>001K</v>
          </cell>
          <cell r="K861" t="str">
            <v>Non-Current Assets</v>
          </cell>
          <cell r="L861" t="str">
            <v>001J</v>
          </cell>
          <cell r="M861" t="str">
            <v>Non Current Assets</v>
          </cell>
          <cell r="N861" t="str">
            <v>016I</v>
          </cell>
          <cell r="O861" t="str">
            <v>Property, plant and equipment: other</v>
          </cell>
        </row>
        <row r="862">
          <cell r="A862" t="str">
            <v>0866</v>
          </cell>
          <cell r="B862" t="str">
            <v>Don Tang FA Indexn Gr</v>
          </cell>
          <cell r="C862" t="str">
            <v>TOTA</v>
          </cell>
          <cell r="D862" t="str">
            <v>BALS</v>
          </cell>
          <cell r="E862" t="str">
            <v>BALANCE SHEET</v>
          </cell>
          <cell r="F862" t="str">
            <v>001M</v>
          </cell>
          <cell r="G862" t="str">
            <v>Assets</v>
          </cell>
          <cell r="H862" t="str">
            <v>001L</v>
          </cell>
          <cell r="I862" t="str">
            <v>Non Current Assets</v>
          </cell>
          <cell r="J862" t="str">
            <v>001K</v>
          </cell>
          <cell r="K862" t="str">
            <v>Non-Current Assets</v>
          </cell>
          <cell r="L862" t="str">
            <v>001J</v>
          </cell>
          <cell r="M862" t="str">
            <v>Non Current Assets</v>
          </cell>
          <cell r="N862" t="str">
            <v>016I</v>
          </cell>
          <cell r="O862" t="str">
            <v>Property, plant and equipment: other</v>
          </cell>
        </row>
        <row r="863">
          <cell r="A863" t="str">
            <v>0867</v>
          </cell>
          <cell r="B863" t="str">
            <v>Don Tang FA Reclasss Gr</v>
          </cell>
          <cell r="C863" t="str">
            <v>TOTA</v>
          </cell>
          <cell r="D863" t="str">
            <v>BALS</v>
          </cell>
          <cell r="E863" t="str">
            <v>BALANCE SHEET</v>
          </cell>
          <cell r="F863" t="str">
            <v>001M</v>
          </cell>
          <cell r="G863" t="str">
            <v>Assets</v>
          </cell>
          <cell r="H863" t="str">
            <v>001L</v>
          </cell>
          <cell r="I863" t="str">
            <v>Non Current Assets</v>
          </cell>
          <cell r="J863" t="str">
            <v>001K</v>
          </cell>
          <cell r="K863" t="str">
            <v>Non-Current Assets</v>
          </cell>
          <cell r="L863" t="str">
            <v>001J</v>
          </cell>
          <cell r="M863" t="str">
            <v>Non Current Assets</v>
          </cell>
          <cell r="N863" t="str">
            <v>016I</v>
          </cell>
          <cell r="O863" t="str">
            <v>Property, plant and equipment: other</v>
          </cell>
        </row>
        <row r="864">
          <cell r="A864" t="str">
            <v>0870</v>
          </cell>
          <cell r="B864" t="str">
            <v>Don Tang FA Accum Depn BF</v>
          </cell>
          <cell r="C864" t="str">
            <v>TOTA</v>
          </cell>
          <cell r="D864" t="str">
            <v>BALS</v>
          </cell>
          <cell r="E864" t="str">
            <v>BALANCE SHEET</v>
          </cell>
          <cell r="F864" t="str">
            <v>001M</v>
          </cell>
          <cell r="G864" t="str">
            <v>Assets</v>
          </cell>
          <cell r="H864" t="str">
            <v>001L</v>
          </cell>
          <cell r="I864" t="str">
            <v>Non Current Assets</v>
          </cell>
          <cell r="J864" t="str">
            <v>001K</v>
          </cell>
          <cell r="K864" t="str">
            <v>Non-Current Assets</v>
          </cell>
          <cell r="L864" t="str">
            <v>001J</v>
          </cell>
          <cell r="M864" t="str">
            <v>Non Current Assets</v>
          </cell>
          <cell r="N864" t="str">
            <v>016I</v>
          </cell>
          <cell r="O864" t="str">
            <v>Property, plant and equipment: other</v>
          </cell>
        </row>
        <row r="865">
          <cell r="A865" t="str">
            <v>0871</v>
          </cell>
          <cell r="B865" t="str">
            <v>Don Tang FA Current Depn</v>
          </cell>
          <cell r="C865" t="str">
            <v>TOTA</v>
          </cell>
          <cell r="D865" t="str">
            <v>BALS</v>
          </cell>
          <cell r="E865" t="str">
            <v>BALANCE SHEET</v>
          </cell>
          <cell r="F865" t="str">
            <v>001M</v>
          </cell>
          <cell r="G865" t="str">
            <v>Assets</v>
          </cell>
          <cell r="H865" t="str">
            <v>001L</v>
          </cell>
          <cell r="I865" t="str">
            <v>Non Current Assets</v>
          </cell>
          <cell r="J865" t="str">
            <v>001K</v>
          </cell>
          <cell r="K865" t="str">
            <v>Non-Current Assets</v>
          </cell>
          <cell r="L865" t="str">
            <v>001J</v>
          </cell>
          <cell r="M865" t="str">
            <v>Non Current Assets</v>
          </cell>
          <cell r="N865" t="str">
            <v>016I</v>
          </cell>
          <cell r="O865" t="str">
            <v>Property, plant and equipment: other</v>
          </cell>
        </row>
        <row r="866">
          <cell r="A866" t="str">
            <v>0872</v>
          </cell>
          <cell r="B866" t="str">
            <v>Don Tang FA Impmt Depn</v>
          </cell>
          <cell r="C866" t="str">
            <v>TOTA</v>
          </cell>
          <cell r="D866" t="str">
            <v>BALS</v>
          </cell>
          <cell r="E866" t="str">
            <v>BALANCE SHEET</v>
          </cell>
          <cell r="F866" t="str">
            <v>001M</v>
          </cell>
          <cell r="G866" t="str">
            <v>Assets</v>
          </cell>
          <cell r="H866" t="str">
            <v>001L</v>
          </cell>
          <cell r="I866" t="str">
            <v>Non Current Assets</v>
          </cell>
          <cell r="J866" t="str">
            <v>001K</v>
          </cell>
          <cell r="K866" t="str">
            <v>Non-Current Assets</v>
          </cell>
          <cell r="L866" t="str">
            <v>001J</v>
          </cell>
          <cell r="M866" t="str">
            <v>Non Current Assets</v>
          </cell>
          <cell r="N866" t="str">
            <v>016I</v>
          </cell>
          <cell r="O866" t="str">
            <v>Property, plant and equipment: other</v>
          </cell>
        </row>
        <row r="867">
          <cell r="A867" t="str">
            <v>0873</v>
          </cell>
          <cell r="B867" t="str">
            <v>TBA</v>
          </cell>
          <cell r="C867" t="str">
            <v>TOTA</v>
          </cell>
          <cell r="D867" t="str">
            <v>BALS</v>
          </cell>
          <cell r="E867" t="str">
            <v>BALANCE SHEET</v>
          </cell>
          <cell r="F867" t="str">
            <v>001M</v>
          </cell>
          <cell r="G867" t="str">
            <v>Assets</v>
          </cell>
          <cell r="H867" t="str">
            <v>NMAL</v>
          </cell>
          <cell r="I867" t="str">
            <v>Not currently mapped - Assets</v>
          </cell>
          <cell r="J867" t="str">
            <v>NMAK</v>
          </cell>
          <cell r="K867" t="str">
            <v>Not currently mapped - Assets</v>
          </cell>
          <cell r="L867" t="str">
            <v>NMAJ</v>
          </cell>
          <cell r="M867" t="str">
            <v>Not currently mapped - Assets</v>
          </cell>
          <cell r="N867" t="str">
            <v>NMAI</v>
          </cell>
          <cell r="O867" t="str">
            <v>Not currently mapped - Assets</v>
          </cell>
        </row>
        <row r="868">
          <cell r="A868" t="str">
            <v>0874</v>
          </cell>
          <cell r="B868" t="str">
            <v>Don Tang FA Disps Depn Db</v>
          </cell>
          <cell r="C868" t="str">
            <v>TOTA</v>
          </cell>
          <cell r="D868" t="str">
            <v>BALS</v>
          </cell>
          <cell r="E868" t="str">
            <v>BALANCE SHEET</v>
          </cell>
          <cell r="F868" t="str">
            <v>001M</v>
          </cell>
          <cell r="G868" t="str">
            <v>Assets</v>
          </cell>
          <cell r="H868" t="str">
            <v>001L</v>
          </cell>
          <cell r="I868" t="str">
            <v>Non Current Assets</v>
          </cell>
          <cell r="J868" t="str">
            <v>001K</v>
          </cell>
          <cell r="K868" t="str">
            <v>Non-Current Assets</v>
          </cell>
          <cell r="L868" t="str">
            <v>001J</v>
          </cell>
          <cell r="M868" t="str">
            <v>Non Current Assets</v>
          </cell>
          <cell r="N868" t="str">
            <v>016I</v>
          </cell>
          <cell r="O868" t="str">
            <v>Property, plant and equipment: other</v>
          </cell>
        </row>
        <row r="869">
          <cell r="A869" t="str">
            <v>0875</v>
          </cell>
          <cell r="B869" t="str">
            <v>Don Tang FA Revln Depn</v>
          </cell>
          <cell r="C869" t="str">
            <v>TOTA</v>
          </cell>
          <cell r="D869" t="str">
            <v>BALS</v>
          </cell>
          <cell r="E869" t="str">
            <v>BALANCE SHEET</v>
          </cell>
          <cell r="F869" t="str">
            <v>001M</v>
          </cell>
          <cell r="G869" t="str">
            <v>Assets</v>
          </cell>
          <cell r="H869" t="str">
            <v>001L</v>
          </cell>
          <cell r="I869" t="str">
            <v>Non Current Assets</v>
          </cell>
          <cell r="J869" t="str">
            <v>001K</v>
          </cell>
          <cell r="K869" t="str">
            <v>Non-Current Assets</v>
          </cell>
          <cell r="L869" t="str">
            <v>001J</v>
          </cell>
          <cell r="M869" t="str">
            <v>Non Current Assets</v>
          </cell>
          <cell r="N869" t="str">
            <v>016I</v>
          </cell>
          <cell r="O869" t="str">
            <v>Property, plant and equipment: other</v>
          </cell>
        </row>
        <row r="870">
          <cell r="A870" t="str">
            <v>0876</v>
          </cell>
          <cell r="B870" t="str">
            <v>Don Tang FA Indexn Depn</v>
          </cell>
          <cell r="C870" t="str">
            <v>TOTA</v>
          </cell>
          <cell r="D870" t="str">
            <v>BALS</v>
          </cell>
          <cell r="E870" t="str">
            <v>BALANCE SHEET</v>
          </cell>
          <cell r="F870" t="str">
            <v>001M</v>
          </cell>
          <cell r="G870" t="str">
            <v>Assets</v>
          </cell>
          <cell r="H870" t="str">
            <v>001L</v>
          </cell>
          <cell r="I870" t="str">
            <v>Non Current Assets</v>
          </cell>
          <cell r="J870" t="str">
            <v>001K</v>
          </cell>
          <cell r="K870" t="str">
            <v>Non-Current Assets</v>
          </cell>
          <cell r="L870" t="str">
            <v>001J</v>
          </cell>
          <cell r="M870" t="str">
            <v>Non Current Assets</v>
          </cell>
          <cell r="N870" t="str">
            <v>016I</v>
          </cell>
          <cell r="O870" t="str">
            <v>Property, plant and equipment: other</v>
          </cell>
        </row>
        <row r="871">
          <cell r="A871" t="str">
            <v>0877</v>
          </cell>
          <cell r="B871" t="str">
            <v>Don Tang FA Reclass Depn</v>
          </cell>
          <cell r="C871" t="str">
            <v>TOTA</v>
          </cell>
          <cell r="D871" t="str">
            <v>BALS</v>
          </cell>
          <cell r="E871" t="str">
            <v>BALANCE SHEET</v>
          </cell>
          <cell r="F871" t="str">
            <v>001M</v>
          </cell>
          <cell r="G871" t="str">
            <v>Assets</v>
          </cell>
          <cell r="H871" t="str">
            <v>001L</v>
          </cell>
          <cell r="I871" t="str">
            <v>Non Current Assets</v>
          </cell>
          <cell r="J871" t="str">
            <v>001K</v>
          </cell>
          <cell r="K871" t="str">
            <v>Non-Current Assets</v>
          </cell>
          <cell r="L871" t="str">
            <v>001J</v>
          </cell>
          <cell r="M871" t="str">
            <v>Non Current Assets</v>
          </cell>
          <cell r="N871" t="str">
            <v>016I</v>
          </cell>
          <cell r="O871" t="str">
            <v>Property, plant and equipment: other</v>
          </cell>
        </row>
        <row r="872">
          <cell r="A872" t="str">
            <v>0880</v>
          </cell>
          <cell r="B872" t="str">
            <v>TFA Asset GBV (DR)</v>
          </cell>
          <cell r="C872" t="str">
            <v>TOTA</v>
          </cell>
          <cell r="D872" t="str">
            <v>BALS</v>
          </cell>
          <cell r="E872" t="str">
            <v>BALANCE SHEET</v>
          </cell>
          <cell r="F872" t="str">
            <v>001M</v>
          </cell>
          <cell r="G872" t="str">
            <v>Assets</v>
          </cell>
          <cell r="H872" t="str">
            <v>001L</v>
          </cell>
          <cell r="I872" t="str">
            <v>Non Current Assets</v>
          </cell>
          <cell r="J872" t="str">
            <v>001K</v>
          </cell>
          <cell r="K872" t="str">
            <v>Non-Current Assets</v>
          </cell>
          <cell r="L872" t="str">
            <v>001J</v>
          </cell>
          <cell r="M872" t="str">
            <v>Non Current Assets</v>
          </cell>
          <cell r="N872" t="str">
            <v>016I</v>
          </cell>
          <cell r="O872" t="str">
            <v>Property, plant and equipment: other</v>
          </cell>
        </row>
        <row r="873">
          <cell r="A873" t="str">
            <v>0881</v>
          </cell>
          <cell r="B873" t="str">
            <v>TFA Accum Depn (CR)</v>
          </cell>
          <cell r="C873" t="str">
            <v>TOTA</v>
          </cell>
          <cell r="D873" t="str">
            <v>BALS</v>
          </cell>
          <cell r="E873" t="str">
            <v>BALANCE SHEET</v>
          </cell>
          <cell r="F873" t="str">
            <v>001M</v>
          </cell>
          <cell r="G873" t="str">
            <v>Assets</v>
          </cell>
          <cell r="H873" t="str">
            <v>001L</v>
          </cell>
          <cell r="I873" t="str">
            <v>Non Current Assets</v>
          </cell>
          <cell r="J873" t="str">
            <v>001K</v>
          </cell>
          <cell r="K873" t="str">
            <v>Non-Current Assets</v>
          </cell>
          <cell r="L873" t="str">
            <v>001J</v>
          </cell>
          <cell r="M873" t="str">
            <v>Non Current Assets</v>
          </cell>
          <cell r="N873" t="str">
            <v>016I</v>
          </cell>
          <cell r="O873" t="str">
            <v>Property, plant and equipment: other</v>
          </cell>
        </row>
        <row r="874">
          <cell r="A874" t="str">
            <v>0882</v>
          </cell>
          <cell r="B874" t="str">
            <v>TFA Other Disp Costs</v>
          </cell>
          <cell r="C874" t="str">
            <v>TOTA</v>
          </cell>
          <cell r="D874" t="str">
            <v>BALS</v>
          </cell>
          <cell r="E874" t="str">
            <v>BALANCE SHEET</v>
          </cell>
          <cell r="F874" t="str">
            <v>001M</v>
          </cell>
          <cell r="G874" t="str">
            <v>Assets</v>
          </cell>
          <cell r="H874" t="str">
            <v>001L</v>
          </cell>
          <cell r="I874" t="str">
            <v>Non Current Assets</v>
          </cell>
          <cell r="J874" t="str">
            <v>001K</v>
          </cell>
          <cell r="K874" t="str">
            <v>Non-Current Assets</v>
          </cell>
          <cell r="L874" t="str">
            <v>001J</v>
          </cell>
          <cell r="M874" t="str">
            <v>Non Current Assets</v>
          </cell>
          <cell r="N874" t="str">
            <v>016I</v>
          </cell>
          <cell r="O874" t="str">
            <v>Property, plant and equipment: other</v>
          </cell>
        </row>
        <row r="875">
          <cell r="A875" t="str">
            <v>0883</v>
          </cell>
          <cell r="B875" t="str">
            <v>TFA Disp Income</v>
          </cell>
          <cell r="C875" t="str">
            <v>TOTA</v>
          </cell>
          <cell r="D875" t="str">
            <v>BALS</v>
          </cell>
          <cell r="E875" t="str">
            <v>BALANCE SHEET</v>
          </cell>
          <cell r="F875" t="str">
            <v>001M</v>
          </cell>
          <cell r="G875" t="str">
            <v>Assets</v>
          </cell>
          <cell r="H875" t="str">
            <v>001L</v>
          </cell>
          <cell r="I875" t="str">
            <v>Non Current Assets</v>
          </cell>
          <cell r="J875" t="str">
            <v>001K</v>
          </cell>
          <cell r="K875" t="str">
            <v>Non-Current Assets</v>
          </cell>
          <cell r="L875" t="str">
            <v>001J</v>
          </cell>
          <cell r="M875" t="str">
            <v>Non Current Assets</v>
          </cell>
          <cell r="N875" t="str">
            <v>016I</v>
          </cell>
          <cell r="O875" t="str">
            <v>Property, plant and equipment: other</v>
          </cell>
        </row>
        <row r="876">
          <cell r="A876" t="str">
            <v>0884</v>
          </cell>
          <cell r="B876" t="str">
            <v>Tang FA Disp Profit/Loss</v>
          </cell>
          <cell r="C876" t="str">
            <v>TOTA</v>
          </cell>
          <cell r="D876" t="str">
            <v>BALS</v>
          </cell>
          <cell r="E876" t="str">
            <v>BALANCE SHEET</v>
          </cell>
          <cell r="F876" t="str">
            <v>001M</v>
          </cell>
          <cell r="G876" t="str">
            <v>Assets</v>
          </cell>
          <cell r="H876" t="str">
            <v>001L</v>
          </cell>
          <cell r="I876" t="str">
            <v>Non Current Assets</v>
          </cell>
          <cell r="J876" t="str">
            <v>001K</v>
          </cell>
          <cell r="K876" t="str">
            <v>Non-Current Assets</v>
          </cell>
          <cell r="L876" t="str">
            <v>001J</v>
          </cell>
          <cell r="M876" t="str">
            <v>Non Current Assets</v>
          </cell>
          <cell r="N876" t="str">
            <v>016I</v>
          </cell>
          <cell r="O876" t="str">
            <v>Property, plant and equipment: other</v>
          </cell>
        </row>
        <row r="877">
          <cell r="A877" t="str">
            <v>0890</v>
          </cell>
          <cell r="B877" t="str">
            <v>DTFA - AUC-NetBookValB/F</v>
          </cell>
          <cell r="C877" t="str">
            <v>TOTA</v>
          </cell>
          <cell r="D877" t="str">
            <v>BALS</v>
          </cell>
          <cell r="E877" t="str">
            <v>BALANCE SHEET</v>
          </cell>
          <cell r="F877" t="str">
            <v>001M</v>
          </cell>
          <cell r="G877" t="str">
            <v>Assets</v>
          </cell>
          <cell r="H877" t="str">
            <v>001L</v>
          </cell>
          <cell r="I877" t="str">
            <v>Non Current Assets</v>
          </cell>
          <cell r="J877" t="str">
            <v>001K</v>
          </cell>
          <cell r="K877" t="str">
            <v>Non-Current Assets</v>
          </cell>
          <cell r="L877" t="str">
            <v>001J</v>
          </cell>
          <cell r="M877" t="str">
            <v>Non Current Assets</v>
          </cell>
          <cell r="N877" t="str">
            <v>016I</v>
          </cell>
          <cell r="O877" t="str">
            <v>Property, plant and equipment: other</v>
          </cell>
        </row>
        <row r="878">
          <cell r="A878" t="str">
            <v>0891</v>
          </cell>
          <cell r="B878" t="str">
            <v>DTFA - AUC - Additions</v>
          </cell>
          <cell r="C878" t="str">
            <v>TOTA</v>
          </cell>
          <cell r="D878" t="str">
            <v>BALS</v>
          </cell>
          <cell r="E878" t="str">
            <v>BALANCE SHEET</v>
          </cell>
          <cell r="F878" t="str">
            <v>001M</v>
          </cell>
          <cell r="G878" t="str">
            <v>Assets</v>
          </cell>
          <cell r="H878" t="str">
            <v>001L</v>
          </cell>
          <cell r="I878" t="str">
            <v>Non Current Assets</v>
          </cell>
          <cell r="J878" t="str">
            <v>001K</v>
          </cell>
          <cell r="K878" t="str">
            <v>Non-Current Assets</v>
          </cell>
          <cell r="L878" t="str">
            <v>001J</v>
          </cell>
          <cell r="M878" t="str">
            <v>Non Current Assets</v>
          </cell>
          <cell r="N878" t="str">
            <v>016I</v>
          </cell>
          <cell r="O878" t="str">
            <v>Property, plant and equipment: other</v>
          </cell>
        </row>
        <row r="879">
          <cell r="A879" t="str">
            <v>0892</v>
          </cell>
          <cell r="B879" t="str">
            <v>DTFA -AUC-TransfrsOut(CR)</v>
          </cell>
          <cell r="C879" t="str">
            <v>TOTA</v>
          </cell>
          <cell r="D879" t="str">
            <v>BALS</v>
          </cell>
          <cell r="E879" t="str">
            <v>BALANCE SHEET</v>
          </cell>
          <cell r="F879" t="str">
            <v>001M</v>
          </cell>
          <cell r="G879" t="str">
            <v>Assets</v>
          </cell>
          <cell r="H879" t="str">
            <v>001L</v>
          </cell>
          <cell r="I879" t="str">
            <v>Non Current Assets</v>
          </cell>
          <cell r="J879" t="str">
            <v>001K</v>
          </cell>
          <cell r="K879" t="str">
            <v>Non-Current Assets</v>
          </cell>
          <cell r="L879" t="str">
            <v>001J</v>
          </cell>
          <cell r="M879" t="str">
            <v>Non Current Assets</v>
          </cell>
          <cell r="N879" t="str">
            <v>016I</v>
          </cell>
          <cell r="O879" t="str">
            <v>Property, plant and equipment: other</v>
          </cell>
        </row>
        <row r="880">
          <cell r="A880" t="str">
            <v>0893</v>
          </cell>
          <cell r="B880" t="str">
            <v>DTFA - AUC - Indexation</v>
          </cell>
          <cell r="C880" t="str">
            <v>TOTA</v>
          </cell>
          <cell r="D880" t="str">
            <v>BALS</v>
          </cell>
          <cell r="E880" t="str">
            <v>BALANCE SHEET</v>
          </cell>
          <cell r="F880" t="str">
            <v>001M</v>
          </cell>
          <cell r="G880" t="str">
            <v>Assets</v>
          </cell>
          <cell r="H880" t="str">
            <v>001L</v>
          </cell>
          <cell r="I880" t="str">
            <v>Non Current Assets</v>
          </cell>
          <cell r="J880" t="str">
            <v>001K</v>
          </cell>
          <cell r="K880" t="str">
            <v>Non-Current Assets</v>
          </cell>
          <cell r="L880" t="str">
            <v>001J</v>
          </cell>
          <cell r="M880" t="str">
            <v>Non Current Assets</v>
          </cell>
          <cell r="N880" t="str">
            <v>016I</v>
          </cell>
          <cell r="O880" t="str">
            <v>Property, plant and equipment: other</v>
          </cell>
        </row>
        <row r="881">
          <cell r="A881" t="str">
            <v>0894</v>
          </cell>
          <cell r="B881" t="str">
            <v>DTFA - AUC - Reclasifcatn</v>
          </cell>
          <cell r="C881" t="str">
            <v>TOTA</v>
          </cell>
          <cell r="D881" t="str">
            <v>BALS</v>
          </cell>
          <cell r="E881" t="str">
            <v>BALANCE SHEET</v>
          </cell>
          <cell r="F881" t="str">
            <v>001M</v>
          </cell>
          <cell r="G881" t="str">
            <v>Assets</v>
          </cell>
          <cell r="H881" t="str">
            <v>001L</v>
          </cell>
          <cell r="I881" t="str">
            <v>Non Current Assets</v>
          </cell>
          <cell r="J881" t="str">
            <v>001K</v>
          </cell>
          <cell r="K881" t="str">
            <v>Non-Current Assets</v>
          </cell>
          <cell r="L881" t="str">
            <v>001J</v>
          </cell>
          <cell r="M881" t="str">
            <v>Non Current Assets</v>
          </cell>
          <cell r="N881" t="str">
            <v>016I</v>
          </cell>
          <cell r="O881" t="str">
            <v>Property, plant and equipment: other</v>
          </cell>
        </row>
        <row r="882">
          <cell r="A882" t="str">
            <v>0895</v>
          </cell>
          <cell r="B882" t="str">
            <v>DTFA - AUC -WriteOffs(CR)</v>
          </cell>
          <cell r="C882" t="str">
            <v>TOTA</v>
          </cell>
          <cell r="D882" t="str">
            <v>BALS</v>
          </cell>
          <cell r="E882" t="str">
            <v>BALANCE SHEET</v>
          </cell>
          <cell r="F882" t="str">
            <v>001M</v>
          </cell>
          <cell r="G882" t="str">
            <v>Assets</v>
          </cell>
          <cell r="H882" t="str">
            <v>001L</v>
          </cell>
          <cell r="I882" t="str">
            <v>Non Current Assets</v>
          </cell>
          <cell r="J882" t="str">
            <v>001K</v>
          </cell>
          <cell r="K882" t="str">
            <v>Non-Current Assets</v>
          </cell>
          <cell r="L882" t="str">
            <v>001J</v>
          </cell>
          <cell r="M882" t="str">
            <v>Non Current Assets</v>
          </cell>
          <cell r="N882" t="str">
            <v>016I</v>
          </cell>
          <cell r="O882" t="str">
            <v>Property, plant and equipment: other</v>
          </cell>
        </row>
        <row r="883">
          <cell r="A883" t="str">
            <v>0900</v>
          </cell>
          <cell r="B883" t="str">
            <v>Intan FA Dev Exp GBV BF</v>
          </cell>
          <cell r="C883" t="str">
            <v>TOTA</v>
          </cell>
          <cell r="D883" t="str">
            <v>BALS</v>
          </cell>
          <cell r="E883" t="str">
            <v>BALANCE SHEET</v>
          </cell>
          <cell r="F883" t="str">
            <v>001M</v>
          </cell>
          <cell r="G883" t="str">
            <v>Assets</v>
          </cell>
          <cell r="H883" t="str">
            <v>001L</v>
          </cell>
          <cell r="I883" t="str">
            <v>Non Current Assets</v>
          </cell>
          <cell r="J883" t="str">
            <v>001K</v>
          </cell>
          <cell r="K883" t="str">
            <v>Non-Current Assets</v>
          </cell>
          <cell r="L883" t="str">
            <v>001J</v>
          </cell>
          <cell r="M883" t="str">
            <v>Non Current Assets</v>
          </cell>
          <cell r="N883" t="str">
            <v>001I</v>
          </cell>
          <cell r="O883" t="str">
            <v>Intangible assets</v>
          </cell>
        </row>
        <row r="884">
          <cell r="A884" t="str">
            <v>0901</v>
          </cell>
          <cell r="B884" t="str">
            <v>Intan FA Dev Exp Addn Gr</v>
          </cell>
          <cell r="C884" t="str">
            <v>TOTA</v>
          </cell>
          <cell r="D884" t="str">
            <v>BALS</v>
          </cell>
          <cell r="E884" t="str">
            <v>BALANCE SHEET</v>
          </cell>
          <cell r="F884" t="str">
            <v>001M</v>
          </cell>
          <cell r="G884" t="str">
            <v>Assets</v>
          </cell>
          <cell r="H884" t="str">
            <v>001L</v>
          </cell>
          <cell r="I884" t="str">
            <v>Non Current Assets</v>
          </cell>
          <cell r="J884" t="str">
            <v>001K</v>
          </cell>
          <cell r="K884" t="str">
            <v>Non-Current Assets</v>
          </cell>
          <cell r="L884" t="str">
            <v>001J</v>
          </cell>
          <cell r="M884" t="str">
            <v>Non Current Assets</v>
          </cell>
          <cell r="N884" t="str">
            <v>001I</v>
          </cell>
          <cell r="O884" t="str">
            <v>Intangible assets</v>
          </cell>
        </row>
        <row r="885">
          <cell r="A885" t="str">
            <v>0902</v>
          </cell>
          <cell r="B885" t="str">
            <v>TBA</v>
          </cell>
          <cell r="C885" t="str">
            <v>TOTA</v>
          </cell>
          <cell r="D885" t="str">
            <v>BALS</v>
          </cell>
          <cell r="E885" t="str">
            <v>BALANCE SHEET</v>
          </cell>
          <cell r="F885" t="str">
            <v>001M</v>
          </cell>
          <cell r="G885" t="str">
            <v>Assets</v>
          </cell>
          <cell r="H885" t="str">
            <v>NMAL</v>
          </cell>
          <cell r="I885" t="str">
            <v>Not currently mapped - Assets</v>
          </cell>
          <cell r="J885" t="str">
            <v>NMAK</v>
          </cell>
          <cell r="K885" t="str">
            <v>Not currently mapped - Assets</v>
          </cell>
          <cell r="L885" t="str">
            <v>NMAJ</v>
          </cell>
          <cell r="M885" t="str">
            <v>Not currently mapped - Assets</v>
          </cell>
          <cell r="N885" t="str">
            <v>NMAI</v>
          </cell>
          <cell r="O885" t="str">
            <v>Not currently mapped - Assets</v>
          </cell>
        </row>
        <row r="886">
          <cell r="A886" t="str">
            <v>0903</v>
          </cell>
          <cell r="B886" t="str">
            <v>Intan FA Dev Exp Disps Gr</v>
          </cell>
          <cell r="C886" t="str">
            <v>TOTA</v>
          </cell>
          <cell r="D886" t="str">
            <v>BALS</v>
          </cell>
          <cell r="E886" t="str">
            <v>BALANCE SHEET</v>
          </cell>
          <cell r="F886" t="str">
            <v>001M</v>
          </cell>
          <cell r="G886" t="str">
            <v>Assets</v>
          </cell>
          <cell r="H886" t="str">
            <v>001L</v>
          </cell>
          <cell r="I886" t="str">
            <v>Non Current Assets</v>
          </cell>
          <cell r="J886" t="str">
            <v>001K</v>
          </cell>
          <cell r="K886" t="str">
            <v>Non-Current Assets</v>
          </cell>
          <cell r="L886" t="str">
            <v>001J</v>
          </cell>
          <cell r="M886" t="str">
            <v>Non Current Assets</v>
          </cell>
          <cell r="N886" t="str">
            <v>001I</v>
          </cell>
          <cell r="O886" t="str">
            <v>Intangible assets</v>
          </cell>
        </row>
        <row r="887">
          <cell r="A887" t="str">
            <v>0904</v>
          </cell>
          <cell r="B887" t="str">
            <v>Intan FA Dev Revln Gr</v>
          </cell>
          <cell r="C887" t="str">
            <v>TOTA</v>
          </cell>
          <cell r="D887" t="str">
            <v>BALS</v>
          </cell>
          <cell r="E887" t="str">
            <v>BALANCE SHEET</v>
          </cell>
          <cell r="F887" t="str">
            <v>001M</v>
          </cell>
          <cell r="G887" t="str">
            <v>Assets</v>
          </cell>
          <cell r="H887" t="str">
            <v>001L</v>
          </cell>
          <cell r="I887" t="str">
            <v>Non Current Assets</v>
          </cell>
          <cell r="J887" t="str">
            <v>001K</v>
          </cell>
          <cell r="K887" t="str">
            <v>Non-Current Assets</v>
          </cell>
          <cell r="L887" t="str">
            <v>001J</v>
          </cell>
          <cell r="M887" t="str">
            <v>Non Current Assets</v>
          </cell>
          <cell r="N887" t="str">
            <v>001I</v>
          </cell>
          <cell r="O887" t="str">
            <v>Intangible assets</v>
          </cell>
        </row>
        <row r="888">
          <cell r="A888" t="str">
            <v>0905</v>
          </cell>
          <cell r="B888" t="str">
            <v>TBA</v>
          </cell>
          <cell r="C888" t="str">
            <v>TOTA</v>
          </cell>
          <cell r="D888" t="str">
            <v>BALS</v>
          </cell>
          <cell r="E888" t="str">
            <v>BALANCE SHEET</v>
          </cell>
          <cell r="F888" t="str">
            <v>001M</v>
          </cell>
          <cell r="G888" t="str">
            <v>Assets</v>
          </cell>
          <cell r="H888" t="str">
            <v>NMAL</v>
          </cell>
          <cell r="I888" t="str">
            <v>Not currently mapped - Assets</v>
          </cell>
          <cell r="J888" t="str">
            <v>NMAK</v>
          </cell>
          <cell r="K888" t="str">
            <v>Not currently mapped - Assets</v>
          </cell>
          <cell r="L888" t="str">
            <v>NMAJ</v>
          </cell>
          <cell r="M888" t="str">
            <v>Not currently mapped - Assets</v>
          </cell>
          <cell r="N888" t="str">
            <v>NMAI</v>
          </cell>
          <cell r="O888" t="str">
            <v>Not currently mapped - Assets</v>
          </cell>
        </row>
        <row r="889">
          <cell r="A889" t="str">
            <v>0906</v>
          </cell>
          <cell r="B889" t="str">
            <v>Intan FA Dev Reclasss Gr</v>
          </cell>
          <cell r="C889" t="str">
            <v>TOTA</v>
          </cell>
          <cell r="D889" t="str">
            <v>BALS</v>
          </cell>
          <cell r="E889" t="str">
            <v>BALANCE SHEET</v>
          </cell>
          <cell r="F889" t="str">
            <v>001M</v>
          </cell>
          <cell r="G889" t="str">
            <v>Assets</v>
          </cell>
          <cell r="H889" t="str">
            <v>001L</v>
          </cell>
          <cell r="I889" t="str">
            <v>Non Current Assets</v>
          </cell>
          <cell r="J889" t="str">
            <v>001K</v>
          </cell>
          <cell r="K889" t="str">
            <v>Non-Current Assets</v>
          </cell>
          <cell r="L889" t="str">
            <v>001J</v>
          </cell>
          <cell r="M889" t="str">
            <v>Non Current Assets</v>
          </cell>
          <cell r="N889" t="str">
            <v>001I</v>
          </cell>
          <cell r="O889" t="str">
            <v>Intangible assets</v>
          </cell>
        </row>
        <row r="890">
          <cell r="A890" t="str">
            <v>0907</v>
          </cell>
          <cell r="B890" t="str">
            <v>TBA</v>
          </cell>
          <cell r="C890" t="str">
            <v>TOTA</v>
          </cell>
          <cell r="D890" t="str">
            <v>BALS</v>
          </cell>
          <cell r="E890" t="str">
            <v>BALANCE SHEET</v>
          </cell>
          <cell r="F890" t="str">
            <v>001M</v>
          </cell>
          <cell r="G890" t="str">
            <v>Assets</v>
          </cell>
          <cell r="H890" t="str">
            <v>NMAL</v>
          </cell>
          <cell r="I890" t="str">
            <v>Not currently mapped - Assets</v>
          </cell>
          <cell r="J890" t="str">
            <v>NMAK</v>
          </cell>
          <cell r="K890" t="str">
            <v>Not currently mapped - Assets</v>
          </cell>
          <cell r="L890" t="str">
            <v>NMAJ</v>
          </cell>
          <cell r="M890" t="str">
            <v>Not currently mapped - Assets</v>
          </cell>
          <cell r="N890" t="str">
            <v>NMAI</v>
          </cell>
          <cell r="O890" t="str">
            <v>Not currently mapped - Assets</v>
          </cell>
        </row>
        <row r="891">
          <cell r="A891" t="str">
            <v>0910</v>
          </cell>
          <cell r="B891" t="str">
            <v>Intan FA Dev Accum DepnBF</v>
          </cell>
          <cell r="C891" t="str">
            <v>TOTA</v>
          </cell>
          <cell r="D891" t="str">
            <v>BALS</v>
          </cell>
          <cell r="E891" t="str">
            <v>BALANCE SHEET</v>
          </cell>
          <cell r="F891" t="str">
            <v>001M</v>
          </cell>
          <cell r="G891" t="str">
            <v>Assets</v>
          </cell>
          <cell r="H891" t="str">
            <v>001L</v>
          </cell>
          <cell r="I891" t="str">
            <v>Non Current Assets</v>
          </cell>
          <cell r="J891" t="str">
            <v>001K</v>
          </cell>
          <cell r="K891" t="str">
            <v>Non-Current Assets</v>
          </cell>
          <cell r="L891" t="str">
            <v>001J</v>
          </cell>
          <cell r="M891" t="str">
            <v>Non Current Assets</v>
          </cell>
          <cell r="N891" t="str">
            <v>001I</v>
          </cell>
          <cell r="O891" t="str">
            <v>Intangible assets</v>
          </cell>
        </row>
        <row r="892">
          <cell r="A892" t="str">
            <v>0911</v>
          </cell>
          <cell r="B892" t="str">
            <v>TBA</v>
          </cell>
          <cell r="C892" t="str">
            <v>TOTA</v>
          </cell>
          <cell r="D892" t="str">
            <v>BALS</v>
          </cell>
          <cell r="E892" t="str">
            <v>BALANCE SHEET</v>
          </cell>
          <cell r="F892" t="str">
            <v>001M</v>
          </cell>
          <cell r="G892" t="str">
            <v>Assets</v>
          </cell>
          <cell r="H892" t="str">
            <v>NMAL</v>
          </cell>
          <cell r="I892" t="str">
            <v>Not currently mapped - Assets</v>
          </cell>
          <cell r="J892" t="str">
            <v>NMAK</v>
          </cell>
          <cell r="K892" t="str">
            <v>Not currently mapped - Assets</v>
          </cell>
          <cell r="L892" t="str">
            <v>NMAJ</v>
          </cell>
          <cell r="M892" t="str">
            <v>Not currently mapped - Assets</v>
          </cell>
          <cell r="N892" t="str">
            <v>NMAI</v>
          </cell>
          <cell r="O892" t="str">
            <v>Not currently mapped - Assets</v>
          </cell>
        </row>
        <row r="893">
          <cell r="A893" t="str">
            <v>0912</v>
          </cell>
          <cell r="B893" t="str">
            <v>TBA</v>
          </cell>
          <cell r="C893" t="str">
            <v>TOTA</v>
          </cell>
          <cell r="D893" t="str">
            <v>BALS</v>
          </cell>
          <cell r="E893" t="str">
            <v>BALANCE SHEET</v>
          </cell>
          <cell r="F893" t="str">
            <v>001M</v>
          </cell>
          <cell r="G893" t="str">
            <v>Assets</v>
          </cell>
          <cell r="H893" t="str">
            <v>NMAL</v>
          </cell>
          <cell r="I893" t="str">
            <v>Not currently mapped - Assets</v>
          </cell>
          <cell r="J893" t="str">
            <v>NMAK</v>
          </cell>
          <cell r="K893" t="str">
            <v>Not currently mapped - Assets</v>
          </cell>
          <cell r="L893" t="str">
            <v>NMAJ</v>
          </cell>
          <cell r="M893" t="str">
            <v>Not currently mapped - Assets</v>
          </cell>
          <cell r="N893" t="str">
            <v>NMAI</v>
          </cell>
          <cell r="O893" t="str">
            <v>Not currently mapped - Assets</v>
          </cell>
        </row>
        <row r="894">
          <cell r="A894" t="str">
            <v>0913</v>
          </cell>
          <cell r="B894" t="str">
            <v>Intan FA Dev Disps Depn</v>
          </cell>
          <cell r="C894" t="str">
            <v>TOTA</v>
          </cell>
          <cell r="D894" t="str">
            <v>BALS</v>
          </cell>
          <cell r="E894" t="str">
            <v>BALANCE SHEET</v>
          </cell>
          <cell r="F894" t="str">
            <v>001M</v>
          </cell>
          <cell r="G894" t="str">
            <v>Assets</v>
          </cell>
          <cell r="H894" t="str">
            <v>001L</v>
          </cell>
          <cell r="I894" t="str">
            <v>Non Current Assets</v>
          </cell>
          <cell r="J894" t="str">
            <v>001K</v>
          </cell>
          <cell r="K894" t="str">
            <v>Non-Current Assets</v>
          </cell>
          <cell r="L894" t="str">
            <v>001J</v>
          </cell>
          <cell r="M894" t="str">
            <v>Non Current Assets</v>
          </cell>
          <cell r="N894" t="str">
            <v>001I</v>
          </cell>
          <cell r="O894" t="str">
            <v>Intangible assets</v>
          </cell>
        </row>
        <row r="895">
          <cell r="A895" t="str">
            <v>0914</v>
          </cell>
          <cell r="B895" t="str">
            <v>Intan FA Dev Revln Depn</v>
          </cell>
          <cell r="C895" t="str">
            <v>TOTA</v>
          </cell>
          <cell r="D895" t="str">
            <v>BALS</v>
          </cell>
          <cell r="E895" t="str">
            <v>BALANCE SHEET</v>
          </cell>
          <cell r="F895" t="str">
            <v>001M</v>
          </cell>
          <cell r="G895" t="str">
            <v>Assets</v>
          </cell>
          <cell r="H895" t="str">
            <v>001L</v>
          </cell>
          <cell r="I895" t="str">
            <v>Non Current Assets</v>
          </cell>
          <cell r="J895" t="str">
            <v>001K</v>
          </cell>
          <cell r="K895" t="str">
            <v>Non-Current Assets</v>
          </cell>
          <cell r="L895" t="str">
            <v>001J</v>
          </cell>
          <cell r="M895" t="str">
            <v>Non Current Assets</v>
          </cell>
          <cell r="N895" t="str">
            <v>001I</v>
          </cell>
          <cell r="O895" t="str">
            <v>Intangible assets</v>
          </cell>
        </row>
        <row r="896">
          <cell r="A896" t="str">
            <v>0915</v>
          </cell>
          <cell r="B896" t="str">
            <v>Other purch Impairment to IE Reversal Amrt</v>
          </cell>
          <cell r="C896" t="str">
            <v>TOTA</v>
          </cell>
          <cell r="D896" t="str">
            <v>BALS</v>
          </cell>
          <cell r="E896" t="str">
            <v>BALANCE SHEET</v>
          </cell>
          <cell r="F896" t="str">
            <v>001M</v>
          </cell>
          <cell r="G896" t="str">
            <v>Assets</v>
          </cell>
          <cell r="H896" t="str">
            <v>001L</v>
          </cell>
          <cell r="I896" t="str">
            <v>Non Current Assets</v>
          </cell>
          <cell r="J896" t="str">
            <v>001K</v>
          </cell>
          <cell r="K896" t="str">
            <v>Non-Current Assets</v>
          </cell>
          <cell r="L896" t="str">
            <v>001J</v>
          </cell>
          <cell r="M896" t="str">
            <v>Non Current Assets</v>
          </cell>
          <cell r="N896" t="str">
            <v>001I</v>
          </cell>
          <cell r="O896" t="str">
            <v>Intangible assets</v>
          </cell>
        </row>
        <row r="897">
          <cell r="A897" t="str">
            <v>0916</v>
          </cell>
          <cell r="B897" t="str">
            <v>Intan FA Dev ReclassDepn</v>
          </cell>
          <cell r="C897" t="str">
            <v>TOTA</v>
          </cell>
          <cell r="D897" t="str">
            <v>BALS</v>
          </cell>
          <cell r="E897" t="str">
            <v>BALANCE SHEET</v>
          </cell>
          <cell r="F897" t="str">
            <v>001M</v>
          </cell>
          <cell r="G897" t="str">
            <v>Assets</v>
          </cell>
          <cell r="H897" t="str">
            <v>001L</v>
          </cell>
          <cell r="I897" t="str">
            <v>Non Current Assets</v>
          </cell>
          <cell r="J897" t="str">
            <v>001K</v>
          </cell>
          <cell r="K897" t="str">
            <v>Non-Current Assets</v>
          </cell>
          <cell r="L897" t="str">
            <v>001J</v>
          </cell>
          <cell r="M897" t="str">
            <v>Non Current Assets</v>
          </cell>
          <cell r="N897" t="str">
            <v>001I</v>
          </cell>
          <cell r="O897" t="str">
            <v>Intangible assets</v>
          </cell>
        </row>
        <row r="898">
          <cell r="A898" t="str">
            <v>0917</v>
          </cell>
          <cell r="B898" t="str">
            <v>Other purch Impairment to RR Reversal Amrt</v>
          </cell>
          <cell r="C898" t="str">
            <v>TOTA</v>
          </cell>
          <cell r="D898" t="str">
            <v>BALS</v>
          </cell>
          <cell r="E898" t="str">
            <v>BALANCE SHEET</v>
          </cell>
          <cell r="F898" t="str">
            <v>001M</v>
          </cell>
          <cell r="G898" t="str">
            <v>Assets</v>
          </cell>
          <cell r="H898" t="str">
            <v>001L</v>
          </cell>
          <cell r="I898" t="str">
            <v>Non Current Assets</v>
          </cell>
          <cell r="J898" t="str">
            <v>001K</v>
          </cell>
          <cell r="K898" t="str">
            <v>Non-Current Assets</v>
          </cell>
          <cell r="L898" t="str">
            <v>001J</v>
          </cell>
          <cell r="M898" t="str">
            <v>Non Current Assets</v>
          </cell>
          <cell r="N898" t="str">
            <v>001I</v>
          </cell>
          <cell r="O898" t="str">
            <v>Intangible assets</v>
          </cell>
        </row>
        <row r="899">
          <cell r="A899" t="str">
            <v>0920</v>
          </cell>
          <cell r="B899" t="str">
            <v>Intan FA Oth Assets GBVBF</v>
          </cell>
          <cell r="C899" t="str">
            <v>TOTA</v>
          </cell>
          <cell r="D899" t="str">
            <v>BALS</v>
          </cell>
          <cell r="E899" t="str">
            <v>BALANCE SHEET</v>
          </cell>
          <cell r="F899" t="str">
            <v>001M</v>
          </cell>
          <cell r="G899" t="str">
            <v>Assets</v>
          </cell>
          <cell r="H899" t="str">
            <v>001L</v>
          </cell>
          <cell r="I899" t="str">
            <v>Non Current Assets</v>
          </cell>
          <cell r="J899" t="str">
            <v>001K</v>
          </cell>
          <cell r="K899" t="str">
            <v>Non-Current Assets</v>
          </cell>
          <cell r="L899" t="str">
            <v>001J</v>
          </cell>
          <cell r="M899" t="str">
            <v>Non Current Assets</v>
          </cell>
          <cell r="N899" t="str">
            <v>001I</v>
          </cell>
          <cell r="O899" t="str">
            <v>Intangible assets</v>
          </cell>
        </row>
        <row r="900">
          <cell r="A900" t="str">
            <v>0921</v>
          </cell>
          <cell r="B900" t="str">
            <v>Intan FA Oth Assets Addns</v>
          </cell>
          <cell r="C900" t="str">
            <v>TOTA</v>
          </cell>
          <cell r="D900" t="str">
            <v>BALS</v>
          </cell>
          <cell r="E900" t="str">
            <v>BALANCE SHEET</v>
          </cell>
          <cell r="F900" t="str">
            <v>001M</v>
          </cell>
          <cell r="G900" t="str">
            <v>Assets</v>
          </cell>
          <cell r="H900" t="str">
            <v>001L</v>
          </cell>
          <cell r="I900" t="str">
            <v>Non Current Assets</v>
          </cell>
          <cell r="J900" t="str">
            <v>001K</v>
          </cell>
          <cell r="K900" t="str">
            <v>Non-Current Assets</v>
          </cell>
          <cell r="L900" t="str">
            <v>001J</v>
          </cell>
          <cell r="M900" t="str">
            <v>Non Current Assets</v>
          </cell>
          <cell r="N900" t="str">
            <v>001I</v>
          </cell>
          <cell r="O900" t="str">
            <v>Intangible assets</v>
          </cell>
        </row>
        <row r="901">
          <cell r="A901" t="str">
            <v>0922</v>
          </cell>
          <cell r="B901" t="str">
            <v>Intan FA Oth Assets Tfr</v>
          </cell>
          <cell r="C901" t="str">
            <v>TOTA</v>
          </cell>
          <cell r="D901" t="str">
            <v>BALS</v>
          </cell>
          <cell r="E901" t="str">
            <v>BALANCE SHEET</v>
          </cell>
          <cell r="F901" t="str">
            <v>001M</v>
          </cell>
          <cell r="G901" t="str">
            <v>Assets</v>
          </cell>
          <cell r="H901" t="str">
            <v>001L</v>
          </cell>
          <cell r="I901" t="str">
            <v>Non Current Assets</v>
          </cell>
          <cell r="J901" t="str">
            <v>001K</v>
          </cell>
          <cell r="K901" t="str">
            <v>Non-Current Assets</v>
          </cell>
          <cell r="L901" t="str">
            <v>001J</v>
          </cell>
          <cell r="M901" t="str">
            <v>Non Current Assets</v>
          </cell>
          <cell r="N901" t="str">
            <v>001I</v>
          </cell>
          <cell r="O901" t="str">
            <v>Intangible assets</v>
          </cell>
        </row>
        <row r="902">
          <cell r="A902" t="str">
            <v>0923</v>
          </cell>
          <cell r="B902" t="str">
            <v>Intan FA Oth Disps Gr</v>
          </cell>
          <cell r="C902" t="str">
            <v>TOTA</v>
          </cell>
          <cell r="D902" t="str">
            <v>BALS</v>
          </cell>
          <cell r="E902" t="str">
            <v>BALANCE SHEET</v>
          </cell>
          <cell r="F902" t="str">
            <v>001M</v>
          </cell>
          <cell r="G902" t="str">
            <v>Assets</v>
          </cell>
          <cell r="H902" t="str">
            <v>001L</v>
          </cell>
          <cell r="I902" t="str">
            <v>Non Current Assets</v>
          </cell>
          <cell r="J902" t="str">
            <v>001K</v>
          </cell>
          <cell r="K902" t="str">
            <v>Non-Current Assets</v>
          </cell>
          <cell r="L902" t="str">
            <v>001J</v>
          </cell>
          <cell r="M902" t="str">
            <v>Non Current Assets</v>
          </cell>
          <cell r="N902" t="str">
            <v>001I</v>
          </cell>
          <cell r="O902" t="str">
            <v>Intangible assets</v>
          </cell>
        </row>
        <row r="903">
          <cell r="A903" t="str">
            <v>0924</v>
          </cell>
          <cell r="B903" t="str">
            <v>Intan FA Oth Reclasss Gr</v>
          </cell>
          <cell r="C903" t="str">
            <v>TOTA</v>
          </cell>
          <cell r="D903" t="str">
            <v>BALS</v>
          </cell>
          <cell r="E903" t="str">
            <v>BALANCE SHEET</v>
          </cell>
          <cell r="F903" t="str">
            <v>001M</v>
          </cell>
          <cell r="G903" t="str">
            <v>Assets</v>
          </cell>
          <cell r="H903" t="str">
            <v>001L</v>
          </cell>
          <cell r="I903" t="str">
            <v>Non Current Assets</v>
          </cell>
          <cell r="J903" t="str">
            <v>001K</v>
          </cell>
          <cell r="K903" t="str">
            <v>Non-Current Assets</v>
          </cell>
          <cell r="L903" t="str">
            <v>001J</v>
          </cell>
          <cell r="M903" t="str">
            <v>Non Current Assets</v>
          </cell>
          <cell r="N903" t="str">
            <v>001I</v>
          </cell>
          <cell r="O903" t="str">
            <v>Intangible assets</v>
          </cell>
        </row>
        <row r="904">
          <cell r="A904" t="str">
            <v>0925</v>
          </cell>
          <cell r="B904" t="str">
            <v>Intan FA Oth Assets W/Off</v>
          </cell>
          <cell r="C904" t="str">
            <v>TOTA</v>
          </cell>
          <cell r="D904" t="str">
            <v>BALS</v>
          </cell>
          <cell r="E904" t="str">
            <v>BALANCE SHEET</v>
          </cell>
          <cell r="F904" t="str">
            <v>001M</v>
          </cell>
          <cell r="G904" t="str">
            <v>Assets</v>
          </cell>
          <cell r="H904" t="str">
            <v>001L</v>
          </cell>
          <cell r="I904" t="str">
            <v>Non Current Assets</v>
          </cell>
          <cell r="J904" t="str">
            <v>001K</v>
          </cell>
          <cell r="K904" t="str">
            <v>Non-Current Assets</v>
          </cell>
          <cell r="L904" t="str">
            <v>001J</v>
          </cell>
          <cell r="M904" t="str">
            <v>Non Current Assets</v>
          </cell>
          <cell r="N904" t="str">
            <v>001I</v>
          </cell>
          <cell r="O904" t="str">
            <v>Intangible assets</v>
          </cell>
        </row>
        <row r="905">
          <cell r="A905" t="str">
            <v>0930</v>
          </cell>
          <cell r="B905" t="str">
            <v>Intan FA Oth Accum DepnBF</v>
          </cell>
          <cell r="C905" t="str">
            <v>TOTA</v>
          </cell>
          <cell r="D905" t="str">
            <v>BALS</v>
          </cell>
          <cell r="E905" t="str">
            <v>BALANCE SHEET</v>
          </cell>
          <cell r="F905" t="str">
            <v>001M</v>
          </cell>
          <cell r="G905" t="str">
            <v>Assets</v>
          </cell>
          <cell r="H905" t="str">
            <v>001L</v>
          </cell>
          <cell r="I905" t="str">
            <v>Non Current Assets</v>
          </cell>
          <cell r="J905" t="str">
            <v>001K</v>
          </cell>
          <cell r="K905" t="str">
            <v>Non-Current Assets</v>
          </cell>
          <cell r="L905" t="str">
            <v>001J</v>
          </cell>
          <cell r="M905" t="str">
            <v>Non Current Assets</v>
          </cell>
          <cell r="N905" t="str">
            <v>001I</v>
          </cell>
          <cell r="O905" t="str">
            <v>Intangible assets</v>
          </cell>
        </row>
        <row r="906">
          <cell r="A906" t="str">
            <v>0931</v>
          </cell>
          <cell r="B906" t="str">
            <v>Intan FA Oth Current Depn</v>
          </cell>
          <cell r="C906" t="str">
            <v>TOTA</v>
          </cell>
          <cell r="D906" t="str">
            <v>BALS</v>
          </cell>
          <cell r="E906" t="str">
            <v>BALANCE SHEET</v>
          </cell>
          <cell r="F906" t="str">
            <v>001M</v>
          </cell>
          <cell r="G906" t="str">
            <v>Assets</v>
          </cell>
          <cell r="H906" t="str">
            <v>001L</v>
          </cell>
          <cell r="I906" t="str">
            <v>Non Current Assets</v>
          </cell>
          <cell r="J906" t="str">
            <v>001K</v>
          </cell>
          <cell r="K906" t="str">
            <v>Non-Current Assets</v>
          </cell>
          <cell r="L906" t="str">
            <v>001J</v>
          </cell>
          <cell r="M906" t="str">
            <v>Non Current Assets</v>
          </cell>
          <cell r="N906" t="str">
            <v>001I</v>
          </cell>
          <cell r="O906" t="str">
            <v>Intangible assets</v>
          </cell>
        </row>
        <row r="907">
          <cell r="A907" t="str">
            <v>0932</v>
          </cell>
          <cell r="B907" t="str">
            <v>Other Purchased- Amortisation - Revaluation</v>
          </cell>
          <cell r="C907" t="str">
            <v>TOTA</v>
          </cell>
          <cell r="D907" t="str">
            <v>BALS</v>
          </cell>
          <cell r="E907" t="str">
            <v>BALANCE SHEET</v>
          </cell>
          <cell r="F907" t="str">
            <v>001M</v>
          </cell>
          <cell r="G907" t="str">
            <v>Assets</v>
          </cell>
          <cell r="H907" t="str">
            <v>001L</v>
          </cell>
          <cell r="I907" t="str">
            <v>Non Current Assets</v>
          </cell>
          <cell r="J907" t="str">
            <v>001K</v>
          </cell>
          <cell r="K907" t="str">
            <v>Non-Current Assets</v>
          </cell>
          <cell r="L907" t="str">
            <v>001J</v>
          </cell>
          <cell r="M907" t="str">
            <v>Non Current Assets</v>
          </cell>
          <cell r="N907" t="str">
            <v>001I</v>
          </cell>
          <cell r="O907" t="str">
            <v>Intangible assets</v>
          </cell>
        </row>
        <row r="908">
          <cell r="A908" t="str">
            <v>0933</v>
          </cell>
          <cell r="B908" t="str">
            <v>Intan FA Oth Disps Depn</v>
          </cell>
          <cell r="C908" t="str">
            <v>TOTA</v>
          </cell>
          <cell r="D908" t="str">
            <v>BALS</v>
          </cell>
          <cell r="E908" t="str">
            <v>BALANCE SHEET</v>
          </cell>
          <cell r="F908" t="str">
            <v>001M</v>
          </cell>
          <cell r="G908" t="str">
            <v>Assets</v>
          </cell>
          <cell r="H908" t="str">
            <v>001L</v>
          </cell>
          <cell r="I908" t="str">
            <v>Non Current Assets</v>
          </cell>
          <cell r="J908" t="str">
            <v>001K</v>
          </cell>
          <cell r="K908" t="str">
            <v>Non-Current Assets</v>
          </cell>
          <cell r="L908" t="str">
            <v>001J</v>
          </cell>
          <cell r="M908" t="str">
            <v>Non Current Assets</v>
          </cell>
          <cell r="N908" t="str">
            <v>001I</v>
          </cell>
          <cell r="O908" t="str">
            <v>Intangible assets</v>
          </cell>
        </row>
        <row r="909">
          <cell r="A909" t="str">
            <v>0934</v>
          </cell>
          <cell r="B909" t="str">
            <v>Intan FA Oth Reclass Depn</v>
          </cell>
          <cell r="C909" t="str">
            <v>TOTA</v>
          </cell>
          <cell r="D909" t="str">
            <v>BALS</v>
          </cell>
          <cell r="E909" t="str">
            <v>BALANCE SHEET</v>
          </cell>
          <cell r="F909" t="str">
            <v>001M</v>
          </cell>
          <cell r="G909" t="str">
            <v>Assets</v>
          </cell>
          <cell r="H909" t="str">
            <v>001L</v>
          </cell>
          <cell r="I909" t="str">
            <v>Non Current Assets</v>
          </cell>
          <cell r="J909" t="str">
            <v>001K</v>
          </cell>
          <cell r="K909" t="str">
            <v>Non-Current Assets</v>
          </cell>
          <cell r="L909" t="str">
            <v>001J</v>
          </cell>
          <cell r="M909" t="str">
            <v>Non Current Assets</v>
          </cell>
          <cell r="N909" t="str">
            <v>001I</v>
          </cell>
          <cell r="O909" t="str">
            <v>Intangible assets</v>
          </cell>
        </row>
        <row r="910">
          <cell r="A910" t="str">
            <v>0935</v>
          </cell>
          <cell r="B910" t="str">
            <v>Other Pur - Transfers Amortisation - AHFS</v>
          </cell>
          <cell r="C910" t="str">
            <v>TOTA</v>
          </cell>
          <cell r="D910" t="str">
            <v>BALS</v>
          </cell>
          <cell r="E910" t="str">
            <v>BALANCE SHEET</v>
          </cell>
          <cell r="F910" t="str">
            <v>001M</v>
          </cell>
          <cell r="G910" t="str">
            <v>Assets</v>
          </cell>
          <cell r="H910" t="str">
            <v>001L</v>
          </cell>
          <cell r="I910" t="str">
            <v>Non Current Assets</v>
          </cell>
          <cell r="J910" t="str">
            <v>001K</v>
          </cell>
          <cell r="K910" t="str">
            <v>Non-Current Assets</v>
          </cell>
          <cell r="L910" t="str">
            <v>001J</v>
          </cell>
          <cell r="M910" t="str">
            <v>Non Current Assets</v>
          </cell>
          <cell r="N910" t="str">
            <v>001I</v>
          </cell>
          <cell r="O910" t="str">
            <v>Intangible assets</v>
          </cell>
        </row>
        <row r="911">
          <cell r="A911" t="str">
            <v>0940</v>
          </cell>
          <cell r="B911" t="str">
            <v>Other Purchased Impairment to IE Reversal</v>
          </cell>
          <cell r="C911" t="str">
            <v>TOTA</v>
          </cell>
          <cell r="D911" t="str">
            <v>BALS</v>
          </cell>
          <cell r="E911" t="str">
            <v>BALANCE SHEET</v>
          </cell>
          <cell r="F911" t="str">
            <v>001M</v>
          </cell>
          <cell r="G911" t="str">
            <v>Assets</v>
          </cell>
          <cell r="H911" t="str">
            <v>001L</v>
          </cell>
          <cell r="I911" t="str">
            <v>Non Current Assets</v>
          </cell>
          <cell r="J911" t="str">
            <v>001K</v>
          </cell>
          <cell r="K911" t="str">
            <v>Non-Current Assets</v>
          </cell>
          <cell r="L911" t="str">
            <v>001J</v>
          </cell>
          <cell r="M911" t="str">
            <v>Non Current Assets</v>
          </cell>
          <cell r="N911" t="str">
            <v>001I</v>
          </cell>
          <cell r="O911" t="str">
            <v>Intangible assets</v>
          </cell>
        </row>
        <row r="912">
          <cell r="A912" t="str">
            <v>0941</v>
          </cell>
          <cell r="B912" t="str">
            <v>Other Purchased Impairment to RR Reversal</v>
          </cell>
          <cell r="C912" t="str">
            <v>TOTA</v>
          </cell>
          <cell r="D912" t="str">
            <v>BALS</v>
          </cell>
          <cell r="E912" t="str">
            <v>BALANCE SHEET</v>
          </cell>
          <cell r="F912" t="str">
            <v>001M</v>
          </cell>
          <cell r="G912" t="str">
            <v>Assets</v>
          </cell>
          <cell r="H912" t="str">
            <v>001L</v>
          </cell>
          <cell r="I912" t="str">
            <v>Non Current Assets</v>
          </cell>
          <cell r="J912" t="str">
            <v>001K</v>
          </cell>
          <cell r="K912" t="str">
            <v>Non-Current Assets</v>
          </cell>
          <cell r="L912" t="str">
            <v>001J</v>
          </cell>
          <cell r="M912" t="str">
            <v>Non Current Assets</v>
          </cell>
          <cell r="N912" t="str">
            <v>001I</v>
          </cell>
          <cell r="O912" t="str">
            <v>Intangible assets</v>
          </cell>
        </row>
        <row r="913">
          <cell r="A913" t="str">
            <v>0942</v>
          </cell>
          <cell r="B913" t="str">
            <v>Other Purchased Impairment to IE</v>
          </cell>
          <cell r="C913" t="str">
            <v>TOTA</v>
          </cell>
          <cell r="D913" t="str">
            <v>BALS</v>
          </cell>
          <cell r="E913" t="str">
            <v>BALANCE SHEET</v>
          </cell>
          <cell r="F913" t="str">
            <v>001M</v>
          </cell>
          <cell r="G913" t="str">
            <v>Assets</v>
          </cell>
          <cell r="H913" t="str">
            <v>001L</v>
          </cell>
          <cell r="I913" t="str">
            <v>Non Current Assets</v>
          </cell>
          <cell r="J913" t="str">
            <v>001K</v>
          </cell>
          <cell r="K913" t="str">
            <v>Non-Current Assets</v>
          </cell>
          <cell r="L913" t="str">
            <v>001J</v>
          </cell>
          <cell r="M913" t="str">
            <v>Non Current Assets</v>
          </cell>
          <cell r="N913" t="str">
            <v>001I</v>
          </cell>
          <cell r="O913" t="str">
            <v>Intangible assets</v>
          </cell>
        </row>
        <row r="914">
          <cell r="A914" t="str">
            <v>0943</v>
          </cell>
          <cell r="B914" t="str">
            <v>Other Purchased Impairment to RR</v>
          </cell>
          <cell r="C914" t="str">
            <v>TOTA</v>
          </cell>
          <cell r="D914" t="str">
            <v>BALS</v>
          </cell>
          <cell r="E914" t="str">
            <v>BALANCE SHEET</v>
          </cell>
          <cell r="F914" t="str">
            <v>001M</v>
          </cell>
          <cell r="G914" t="str">
            <v>Assets</v>
          </cell>
          <cell r="H914" t="str">
            <v>001L</v>
          </cell>
          <cell r="I914" t="str">
            <v>Non Current Assets</v>
          </cell>
          <cell r="J914" t="str">
            <v>001K</v>
          </cell>
          <cell r="K914" t="str">
            <v>Non-Current Assets</v>
          </cell>
          <cell r="L914" t="str">
            <v>001J</v>
          </cell>
          <cell r="M914" t="str">
            <v>Non Current Assets</v>
          </cell>
          <cell r="N914" t="str">
            <v>001I</v>
          </cell>
          <cell r="O914" t="str">
            <v>Intangible assets</v>
          </cell>
        </row>
        <row r="915">
          <cell r="A915" t="str">
            <v>0944</v>
          </cell>
          <cell r="B915" t="str">
            <v>Other Purchase- Revaluations intang</v>
          </cell>
          <cell r="C915" t="str">
            <v>TOTA</v>
          </cell>
          <cell r="D915" t="str">
            <v>BALS</v>
          </cell>
          <cell r="E915" t="str">
            <v>BALANCE SHEET</v>
          </cell>
          <cell r="F915" t="str">
            <v>001M</v>
          </cell>
          <cell r="G915" t="str">
            <v>Assets</v>
          </cell>
          <cell r="H915" t="str">
            <v>NMAL</v>
          </cell>
          <cell r="I915" t="str">
            <v>Not currently mapped - Assets</v>
          </cell>
          <cell r="J915" t="str">
            <v>NMAK</v>
          </cell>
          <cell r="K915" t="str">
            <v>Not currently mapped - Assets</v>
          </cell>
          <cell r="L915" t="str">
            <v>NMAJ</v>
          </cell>
          <cell r="M915" t="str">
            <v>Not currently mapped - Assets</v>
          </cell>
          <cell r="N915" t="str">
            <v>NMAI</v>
          </cell>
          <cell r="O915" t="str">
            <v>Not currently mapped - Assets</v>
          </cell>
        </row>
        <row r="916">
          <cell r="A916" t="str">
            <v>0950</v>
          </cell>
          <cell r="B916" t="str">
            <v>Leased Intangible Asset Gr Bk Val BF</v>
          </cell>
          <cell r="C916" t="str">
            <v>TOTA</v>
          </cell>
          <cell r="D916" t="str">
            <v>BALS</v>
          </cell>
          <cell r="E916" t="str">
            <v>BALANCE SHEET</v>
          </cell>
          <cell r="F916" t="str">
            <v>001M</v>
          </cell>
          <cell r="G916" t="str">
            <v>Assets</v>
          </cell>
          <cell r="H916" t="str">
            <v>001L</v>
          </cell>
          <cell r="I916" t="str">
            <v>Non Current Assets</v>
          </cell>
          <cell r="J916" t="str">
            <v>001K</v>
          </cell>
          <cell r="K916" t="str">
            <v>Non-Current Assets</v>
          </cell>
          <cell r="L916" t="str">
            <v>001J</v>
          </cell>
          <cell r="M916" t="str">
            <v>Non Current Assets</v>
          </cell>
          <cell r="N916" t="str">
            <v>001I</v>
          </cell>
          <cell r="O916" t="str">
            <v>Intangible assets</v>
          </cell>
        </row>
        <row r="917">
          <cell r="A917" t="str">
            <v>0951</v>
          </cell>
          <cell r="B917" t="str">
            <v>Leased Intangible Asset Additions</v>
          </cell>
          <cell r="C917" t="str">
            <v>TOTA</v>
          </cell>
          <cell r="D917" t="str">
            <v>BALS</v>
          </cell>
          <cell r="E917" t="str">
            <v>BALANCE SHEET</v>
          </cell>
          <cell r="F917" t="str">
            <v>001M</v>
          </cell>
          <cell r="G917" t="str">
            <v>Assets</v>
          </cell>
          <cell r="H917" t="str">
            <v>001L</v>
          </cell>
          <cell r="I917" t="str">
            <v>Non Current Assets</v>
          </cell>
          <cell r="J917" t="str">
            <v>001K</v>
          </cell>
          <cell r="K917" t="str">
            <v>Non-Current Assets</v>
          </cell>
          <cell r="L917" t="str">
            <v>001J</v>
          </cell>
          <cell r="M917" t="str">
            <v>Non Current Assets</v>
          </cell>
          <cell r="N917" t="str">
            <v>001I</v>
          </cell>
          <cell r="O917" t="str">
            <v>Intangible assets</v>
          </cell>
        </row>
        <row r="918">
          <cell r="A918" t="str">
            <v>0952</v>
          </cell>
          <cell r="B918" t="str">
            <v>Leased Intangible Asset Disposals GBV</v>
          </cell>
          <cell r="C918" t="str">
            <v>TOTA</v>
          </cell>
          <cell r="D918" t="str">
            <v>BALS</v>
          </cell>
          <cell r="E918" t="str">
            <v>BALANCE SHEET</v>
          </cell>
          <cell r="F918" t="str">
            <v>001M</v>
          </cell>
          <cell r="G918" t="str">
            <v>Assets</v>
          </cell>
          <cell r="H918" t="str">
            <v>001L</v>
          </cell>
          <cell r="I918" t="str">
            <v>Non Current Assets</v>
          </cell>
          <cell r="J918" t="str">
            <v>001K</v>
          </cell>
          <cell r="K918" t="str">
            <v>Non-Current Assets</v>
          </cell>
          <cell r="L918" t="str">
            <v>001J</v>
          </cell>
          <cell r="M918" t="str">
            <v>Non Current Assets</v>
          </cell>
          <cell r="N918" t="str">
            <v>001I</v>
          </cell>
          <cell r="O918" t="str">
            <v>Intangible assets</v>
          </cell>
        </row>
        <row r="919">
          <cell r="A919" t="str">
            <v>0953</v>
          </cell>
          <cell r="B919" t="str">
            <v>Leased Intangible Asset Accum Depn BF</v>
          </cell>
          <cell r="C919" t="str">
            <v>TOTA</v>
          </cell>
          <cell r="D919" t="str">
            <v>BALS</v>
          </cell>
          <cell r="E919" t="str">
            <v>BALANCE SHEET</v>
          </cell>
          <cell r="F919" t="str">
            <v>001M</v>
          </cell>
          <cell r="G919" t="str">
            <v>Assets</v>
          </cell>
          <cell r="H919" t="str">
            <v>001L</v>
          </cell>
          <cell r="I919" t="str">
            <v>Non Current Assets</v>
          </cell>
          <cell r="J919" t="str">
            <v>001K</v>
          </cell>
          <cell r="K919" t="str">
            <v>Non-Current Assets</v>
          </cell>
          <cell r="L919" t="str">
            <v>001J</v>
          </cell>
          <cell r="M919" t="str">
            <v>Non Current Assets</v>
          </cell>
          <cell r="N919" t="str">
            <v>001I</v>
          </cell>
          <cell r="O919" t="str">
            <v>Intangible assets</v>
          </cell>
        </row>
        <row r="920">
          <cell r="A920" t="str">
            <v>0954</v>
          </cell>
          <cell r="B920" t="str">
            <v>Leased Intangible Asset Current Depn</v>
          </cell>
          <cell r="C920" t="str">
            <v>TOTA</v>
          </cell>
          <cell r="D920" t="str">
            <v>BALS</v>
          </cell>
          <cell r="E920" t="str">
            <v>BALANCE SHEET</v>
          </cell>
          <cell r="F920" t="str">
            <v>001M</v>
          </cell>
          <cell r="G920" t="str">
            <v>Assets</v>
          </cell>
          <cell r="H920" t="str">
            <v>001L</v>
          </cell>
          <cell r="I920" t="str">
            <v>Non Current Assets</v>
          </cell>
          <cell r="J920" t="str">
            <v>001K</v>
          </cell>
          <cell r="K920" t="str">
            <v>Non-Current Assets</v>
          </cell>
          <cell r="L920" t="str">
            <v>001J</v>
          </cell>
          <cell r="M920" t="str">
            <v>Non Current Assets</v>
          </cell>
          <cell r="N920" t="str">
            <v>001I</v>
          </cell>
          <cell r="O920" t="str">
            <v>Intangible assets</v>
          </cell>
        </row>
        <row r="921">
          <cell r="A921" t="str">
            <v>0955</v>
          </cell>
          <cell r="B921" t="str">
            <v>Leased Intangible Asset Disposal Depn</v>
          </cell>
          <cell r="C921" t="str">
            <v>TOTA</v>
          </cell>
          <cell r="D921" t="str">
            <v>BALS</v>
          </cell>
          <cell r="E921" t="str">
            <v>BALANCE SHEET</v>
          </cell>
          <cell r="F921" t="str">
            <v>001M</v>
          </cell>
          <cell r="G921" t="str">
            <v>Assets</v>
          </cell>
          <cell r="H921" t="str">
            <v>001L</v>
          </cell>
          <cell r="I921" t="str">
            <v>Non Current Assets</v>
          </cell>
          <cell r="J921" t="str">
            <v>001K</v>
          </cell>
          <cell r="K921" t="str">
            <v>Non-Current Assets</v>
          </cell>
          <cell r="L921" t="str">
            <v>001J</v>
          </cell>
          <cell r="M921" t="str">
            <v>Non Current Assets</v>
          </cell>
          <cell r="N921" t="str">
            <v>001I</v>
          </cell>
          <cell r="O921" t="str">
            <v>Intangible assets</v>
          </cell>
        </row>
        <row r="922">
          <cell r="A922" t="str">
            <v>0956</v>
          </cell>
          <cell r="B922" t="str">
            <v>Transfer- Leased Intangible Asset</v>
          </cell>
          <cell r="C922" t="str">
            <v>TOTA</v>
          </cell>
          <cell r="D922" t="str">
            <v>BALS</v>
          </cell>
          <cell r="E922" t="str">
            <v>BALANCE SHEET</v>
          </cell>
          <cell r="F922" t="str">
            <v>001M</v>
          </cell>
          <cell r="G922" t="str">
            <v>Assets</v>
          </cell>
          <cell r="H922" t="str">
            <v>001L</v>
          </cell>
          <cell r="I922" t="str">
            <v>Non Current Assets</v>
          </cell>
          <cell r="J922" t="str">
            <v>001K</v>
          </cell>
          <cell r="K922" t="str">
            <v>Non-Current Assets</v>
          </cell>
          <cell r="L922" t="str">
            <v>001J</v>
          </cell>
          <cell r="M922" t="str">
            <v>Non Current Assets</v>
          </cell>
          <cell r="N922" t="str">
            <v>001I</v>
          </cell>
          <cell r="O922" t="str">
            <v>Intangible assets</v>
          </cell>
        </row>
        <row r="923">
          <cell r="A923" t="str">
            <v>0960</v>
          </cell>
          <cell r="B923" t="str">
            <v>PFI IT Additions</v>
          </cell>
          <cell r="C923" t="str">
            <v>TOTA</v>
          </cell>
          <cell r="D923" t="str">
            <v>BALS</v>
          </cell>
          <cell r="E923" t="str">
            <v>BALANCE SHEET</v>
          </cell>
          <cell r="F923" t="str">
            <v>001M</v>
          </cell>
          <cell r="G923" t="str">
            <v>Assets</v>
          </cell>
          <cell r="H923" t="str">
            <v>001L</v>
          </cell>
          <cell r="I923" t="str">
            <v>Non Current Assets</v>
          </cell>
          <cell r="J923" t="str">
            <v>001K</v>
          </cell>
          <cell r="K923" t="str">
            <v>Non-Current Assets</v>
          </cell>
          <cell r="L923" t="str">
            <v>001J</v>
          </cell>
          <cell r="M923" t="str">
            <v>Non Current Assets</v>
          </cell>
          <cell r="N923" t="str">
            <v>006I</v>
          </cell>
          <cell r="O923" t="str">
            <v>Property, plant and equipment: on-SoFP IFRIC 12 assets</v>
          </cell>
        </row>
        <row r="924">
          <cell r="A924" t="str">
            <v>0961</v>
          </cell>
          <cell r="B924" t="str">
            <v>PFI IT Impairment Revs</v>
          </cell>
          <cell r="C924" t="str">
            <v>TOTA</v>
          </cell>
          <cell r="D924" t="str">
            <v>BALS</v>
          </cell>
          <cell r="E924" t="str">
            <v>BALANCE SHEET</v>
          </cell>
          <cell r="F924" t="str">
            <v>001M</v>
          </cell>
          <cell r="G924" t="str">
            <v>Assets</v>
          </cell>
          <cell r="H924" t="str">
            <v>001L</v>
          </cell>
          <cell r="I924" t="str">
            <v>Non Current Assets</v>
          </cell>
          <cell r="J924" t="str">
            <v>001K</v>
          </cell>
          <cell r="K924" t="str">
            <v>Non-Current Assets</v>
          </cell>
          <cell r="L924" t="str">
            <v>001J</v>
          </cell>
          <cell r="M924" t="str">
            <v>Non Current Assets</v>
          </cell>
          <cell r="N924" t="str">
            <v>006I</v>
          </cell>
          <cell r="O924" t="str">
            <v>Property, plant and equipment: on-SoFP IFRIC 12 assets</v>
          </cell>
        </row>
        <row r="925">
          <cell r="A925" t="str">
            <v>0962</v>
          </cell>
          <cell r="B925" t="str">
            <v>PFI IT Impairment Loss</v>
          </cell>
          <cell r="C925" t="str">
            <v>TOTA</v>
          </cell>
          <cell r="D925" t="str">
            <v>BALS</v>
          </cell>
          <cell r="E925" t="str">
            <v>BALANCE SHEET</v>
          </cell>
          <cell r="F925" t="str">
            <v>001M</v>
          </cell>
          <cell r="G925" t="str">
            <v>Assets</v>
          </cell>
          <cell r="H925" t="str">
            <v>001L</v>
          </cell>
          <cell r="I925" t="str">
            <v>Non Current Assets</v>
          </cell>
          <cell r="J925" t="str">
            <v>001K</v>
          </cell>
          <cell r="K925" t="str">
            <v>Non-Current Assets</v>
          </cell>
          <cell r="L925" t="str">
            <v>001J</v>
          </cell>
          <cell r="M925" t="str">
            <v>Non Current Assets</v>
          </cell>
          <cell r="N925" t="str">
            <v>006I</v>
          </cell>
          <cell r="O925" t="str">
            <v>Property, plant and equipment: on-SoFP IFRIC 12 assets</v>
          </cell>
        </row>
        <row r="926">
          <cell r="A926" t="str">
            <v>0963</v>
          </cell>
          <cell r="B926" t="str">
            <v>PFI IT HeldForSale GBV</v>
          </cell>
          <cell r="C926" t="str">
            <v>TOTA</v>
          </cell>
          <cell r="D926" t="str">
            <v>BALS</v>
          </cell>
          <cell r="E926" t="str">
            <v>BALANCE SHEET</v>
          </cell>
          <cell r="F926" t="str">
            <v>001M</v>
          </cell>
          <cell r="G926" t="str">
            <v>Assets</v>
          </cell>
          <cell r="H926" t="str">
            <v>001L</v>
          </cell>
          <cell r="I926" t="str">
            <v>Non Current Assets</v>
          </cell>
          <cell r="J926" t="str">
            <v>001K</v>
          </cell>
          <cell r="K926" t="str">
            <v>Non-Current Assets</v>
          </cell>
          <cell r="L926" t="str">
            <v>001J</v>
          </cell>
          <cell r="M926" t="str">
            <v>Non Current Assets</v>
          </cell>
          <cell r="N926" t="str">
            <v>006I</v>
          </cell>
          <cell r="O926" t="str">
            <v>Property, plant and equipment: on-SoFP IFRIC 12 assets</v>
          </cell>
        </row>
        <row r="927">
          <cell r="A927" t="str">
            <v>0964</v>
          </cell>
          <cell r="B927" t="str">
            <v>PFI IT Indexation</v>
          </cell>
          <cell r="C927" t="str">
            <v>TOTA</v>
          </cell>
          <cell r="D927" t="str">
            <v>BALS</v>
          </cell>
          <cell r="E927" t="str">
            <v>BALANCE SHEET</v>
          </cell>
          <cell r="F927" t="str">
            <v>001M</v>
          </cell>
          <cell r="G927" t="str">
            <v>Assets</v>
          </cell>
          <cell r="H927" t="str">
            <v>001L</v>
          </cell>
          <cell r="I927" t="str">
            <v>Non Current Assets</v>
          </cell>
          <cell r="J927" t="str">
            <v>001K</v>
          </cell>
          <cell r="K927" t="str">
            <v>Non-Current Assets</v>
          </cell>
          <cell r="L927" t="str">
            <v>001J</v>
          </cell>
          <cell r="M927" t="str">
            <v>Non Current Assets</v>
          </cell>
          <cell r="N927" t="str">
            <v>006I</v>
          </cell>
          <cell r="O927" t="str">
            <v>Property, plant and equipment: on-SoFP IFRIC 12 assets</v>
          </cell>
        </row>
        <row r="928">
          <cell r="A928" t="str">
            <v>0965</v>
          </cell>
          <cell r="B928" t="str">
            <v>PFI IT InYrReval GBV</v>
          </cell>
          <cell r="C928" t="str">
            <v>TOTA</v>
          </cell>
          <cell r="D928" t="str">
            <v>BALS</v>
          </cell>
          <cell r="E928" t="str">
            <v>BALANCE SHEET</v>
          </cell>
          <cell r="F928" t="str">
            <v>001M</v>
          </cell>
          <cell r="G928" t="str">
            <v>Assets</v>
          </cell>
          <cell r="H928" t="str">
            <v>001L</v>
          </cell>
          <cell r="I928" t="str">
            <v>Non Current Assets</v>
          </cell>
          <cell r="J928" t="str">
            <v>001K</v>
          </cell>
          <cell r="K928" t="str">
            <v>Non-Current Assets</v>
          </cell>
          <cell r="L928" t="str">
            <v>001J</v>
          </cell>
          <cell r="M928" t="str">
            <v>Non Current Assets</v>
          </cell>
          <cell r="N928" t="str">
            <v>006I</v>
          </cell>
          <cell r="O928" t="str">
            <v>Property, plant and equipment: on-SoFP IFRIC 12 assets</v>
          </cell>
        </row>
        <row r="929">
          <cell r="A929" t="str">
            <v>0966</v>
          </cell>
          <cell r="B929" t="str">
            <v>PFI IT Impmt Rev Depn</v>
          </cell>
          <cell r="C929" t="str">
            <v>TOTA</v>
          </cell>
          <cell r="D929" t="str">
            <v>BALS</v>
          </cell>
          <cell r="E929" t="str">
            <v>BALANCE SHEET</v>
          </cell>
          <cell r="F929" t="str">
            <v>001M</v>
          </cell>
          <cell r="G929" t="str">
            <v>Assets</v>
          </cell>
          <cell r="H929" t="str">
            <v>001L</v>
          </cell>
          <cell r="I929" t="str">
            <v>Non Current Assets</v>
          </cell>
          <cell r="J929" t="str">
            <v>001K</v>
          </cell>
          <cell r="K929" t="str">
            <v>Non-Current Assets</v>
          </cell>
          <cell r="L929" t="str">
            <v>001J</v>
          </cell>
          <cell r="M929" t="str">
            <v>Non Current Assets</v>
          </cell>
          <cell r="N929" t="str">
            <v>006I</v>
          </cell>
          <cell r="O929" t="str">
            <v>Property, plant and equipment: on-SoFP IFRIC 12 assets</v>
          </cell>
        </row>
        <row r="930">
          <cell r="A930" t="str">
            <v>0967</v>
          </cell>
          <cell r="B930" t="str">
            <v>PFI IT Impairment Depn</v>
          </cell>
          <cell r="C930" t="str">
            <v>TOTA</v>
          </cell>
          <cell r="D930" t="str">
            <v>BALS</v>
          </cell>
          <cell r="E930" t="str">
            <v>BALANCE SHEET</v>
          </cell>
          <cell r="F930" t="str">
            <v>001M</v>
          </cell>
          <cell r="G930" t="str">
            <v>Assets</v>
          </cell>
          <cell r="H930" t="str">
            <v>001L</v>
          </cell>
          <cell r="I930" t="str">
            <v>Non Current Assets</v>
          </cell>
          <cell r="J930" t="str">
            <v>001K</v>
          </cell>
          <cell r="K930" t="str">
            <v>Non-Current Assets</v>
          </cell>
          <cell r="L930" t="str">
            <v>001J</v>
          </cell>
          <cell r="M930" t="str">
            <v>Non Current Assets</v>
          </cell>
          <cell r="N930" t="str">
            <v>006I</v>
          </cell>
          <cell r="O930" t="str">
            <v>Property, plant and equipment: on-SoFP IFRIC 12 assets</v>
          </cell>
        </row>
        <row r="931">
          <cell r="A931" t="str">
            <v>0968</v>
          </cell>
          <cell r="B931" t="str">
            <v>PFI IT Disposal Depn</v>
          </cell>
          <cell r="C931" t="str">
            <v>TOTA</v>
          </cell>
          <cell r="D931" t="str">
            <v>BALS</v>
          </cell>
          <cell r="E931" t="str">
            <v>BALANCE SHEET</v>
          </cell>
          <cell r="F931" t="str">
            <v>001M</v>
          </cell>
          <cell r="G931" t="str">
            <v>Assets</v>
          </cell>
          <cell r="H931" t="str">
            <v>001L</v>
          </cell>
          <cell r="I931" t="str">
            <v>Non Current Assets</v>
          </cell>
          <cell r="J931" t="str">
            <v>001K</v>
          </cell>
          <cell r="K931" t="str">
            <v>Non-Current Assets</v>
          </cell>
          <cell r="L931" t="str">
            <v>001J</v>
          </cell>
          <cell r="M931" t="str">
            <v>Non Current Assets</v>
          </cell>
          <cell r="N931" t="str">
            <v>006I</v>
          </cell>
          <cell r="O931" t="str">
            <v>Property, plant and equipment: on-SoFP IFRIC 12 assets</v>
          </cell>
        </row>
        <row r="932">
          <cell r="A932" t="str">
            <v>0969</v>
          </cell>
          <cell r="B932" t="str">
            <v>PFI IT HeldForSale Dep</v>
          </cell>
          <cell r="C932" t="str">
            <v>TOTA</v>
          </cell>
          <cell r="D932" t="str">
            <v>BALS</v>
          </cell>
          <cell r="E932" t="str">
            <v>BALANCE SHEET</v>
          </cell>
          <cell r="F932" t="str">
            <v>001M</v>
          </cell>
          <cell r="G932" t="str">
            <v>Assets</v>
          </cell>
          <cell r="H932" t="str">
            <v>001L</v>
          </cell>
          <cell r="I932" t="str">
            <v>Non Current Assets</v>
          </cell>
          <cell r="J932" t="str">
            <v>001K</v>
          </cell>
          <cell r="K932" t="str">
            <v>Non-Current Assets</v>
          </cell>
          <cell r="L932" t="str">
            <v>001J</v>
          </cell>
          <cell r="M932" t="str">
            <v>Non Current Assets</v>
          </cell>
          <cell r="N932" t="str">
            <v>006I</v>
          </cell>
          <cell r="O932" t="str">
            <v>Property, plant and equipment: on-SoFP IFRIC 12 assets</v>
          </cell>
        </row>
        <row r="933">
          <cell r="A933" t="str">
            <v>0970</v>
          </cell>
          <cell r="B933" t="str">
            <v>PFI IT Indexation Depn</v>
          </cell>
          <cell r="C933" t="str">
            <v>TOTA</v>
          </cell>
          <cell r="D933" t="str">
            <v>BALS</v>
          </cell>
          <cell r="E933" t="str">
            <v>BALANCE SHEET</v>
          </cell>
          <cell r="F933" t="str">
            <v>001M</v>
          </cell>
          <cell r="G933" t="str">
            <v>Assets</v>
          </cell>
          <cell r="H933" t="str">
            <v>001L</v>
          </cell>
          <cell r="I933" t="str">
            <v>Non Current Assets</v>
          </cell>
          <cell r="J933" t="str">
            <v>001K</v>
          </cell>
          <cell r="K933" t="str">
            <v>Non-Current Assets</v>
          </cell>
          <cell r="L933" t="str">
            <v>001J</v>
          </cell>
          <cell r="M933" t="str">
            <v>Non Current Assets</v>
          </cell>
          <cell r="N933" t="str">
            <v>006I</v>
          </cell>
          <cell r="O933" t="str">
            <v>Property, plant and equipment: on-SoFP IFRIC 12 assets</v>
          </cell>
        </row>
        <row r="934">
          <cell r="A934" t="str">
            <v>0971</v>
          </cell>
          <cell r="B934" t="str">
            <v>PFI IT InYrReval Dep</v>
          </cell>
          <cell r="C934" t="str">
            <v>TOTA</v>
          </cell>
          <cell r="D934" t="str">
            <v>BALS</v>
          </cell>
          <cell r="E934" t="str">
            <v>BALANCE SHEET</v>
          </cell>
          <cell r="F934" t="str">
            <v>001M</v>
          </cell>
          <cell r="G934" t="str">
            <v>Assets</v>
          </cell>
          <cell r="H934" t="str">
            <v>001L</v>
          </cell>
          <cell r="I934" t="str">
            <v>Non Current Assets</v>
          </cell>
          <cell r="J934" t="str">
            <v>001K</v>
          </cell>
          <cell r="K934" t="str">
            <v>Non-Current Assets</v>
          </cell>
          <cell r="L934" t="str">
            <v>001J</v>
          </cell>
          <cell r="M934" t="str">
            <v>Non Current Assets</v>
          </cell>
          <cell r="N934" t="str">
            <v>006I</v>
          </cell>
          <cell r="O934" t="str">
            <v>Property, plant and equipment: on-SoFP IFRIC 12 assets</v>
          </cell>
        </row>
        <row r="935">
          <cell r="A935" t="str">
            <v>0972</v>
          </cell>
          <cell r="B935" t="str">
            <v>PFI IT Reclass Depn</v>
          </cell>
          <cell r="C935" t="str">
            <v>TOTA</v>
          </cell>
          <cell r="D935" t="str">
            <v>BALS</v>
          </cell>
          <cell r="E935" t="str">
            <v>BALANCE SHEET</v>
          </cell>
          <cell r="F935" t="str">
            <v>001M</v>
          </cell>
          <cell r="G935" t="str">
            <v>Assets</v>
          </cell>
          <cell r="H935" t="str">
            <v>001L</v>
          </cell>
          <cell r="I935" t="str">
            <v>Non Current Assets</v>
          </cell>
          <cell r="J935" t="str">
            <v>001K</v>
          </cell>
          <cell r="K935" t="str">
            <v>Non-Current Assets</v>
          </cell>
          <cell r="L935" t="str">
            <v>001J</v>
          </cell>
          <cell r="M935" t="str">
            <v>Non Current Assets</v>
          </cell>
          <cell r="N935" t="str">
            <v>006I</v>
          </cell>
          <cell r="O935" t="str">
            <v>Property, plant and equipment: on-SoFP IFRIC 12 assets</v>
          </cell>
        </row>
        <row r="936">
          <cell r="A936" t="str">
            <v>0975</v>
          </cell>
          <cell r="B936" t="str">
            <v>PFIP&amp;M Impairment Revs</v>
          </cell>
          <cell r="C936" t="str">
            <v>TOTA</v>
          </cell>
          <cell r="D936" t="str">
            <v>BALS</v>
          </cell>
          <cell r="E936" t="str">
            <v>BALANCE SHEET</v>
          </cell>
          <cell r="F936" t="str">
            <v>001M</v>
          </cell>
          <cell r="G936" t="str">
            <v>Assets</v>
          </cell>
          <cell r="H936" t="str">
            <v>001L</v>
          </cell>
          <cell r="I936" t="str">
            <v>Non Current Assets</v>
          </cell>
          <cell r="J936" t="str">
            <v>001K</v>
          </cell>
          <cell r="K936" t="str">
            <v>Non-Current Assets</v>
          </cell>
          <cell r="L936" t="str">
            <v>001J</v>
          </cell>
          <cell r="M936" t="str">
            <v>Non Current Assets</v>
          </cell>
          <cell r="N936" t="str">
            <v>006I</v>
          </cell>
          <cell r="O936" t="str">
            <v>Property, plant and equipment: on-SoFP IFRIC 12 assets</v>
          </cell>
        </row>
        <row r="937">
          <cell r="A937" t="str">
            <v>0976</v>
          </cell>
          <cell r="B937" t="str">
            <v>PFIP&amp;M HeldForSale GBV</v>
          </cell>
          <cell r="C937" t="str">
            <v>TOTA</v>
          </cell>
          <cell r="D937" t="str">
            <v>BALS</v>
          </cell>
          <cell r="E937" t="str">
            <v>BALANCE SHEET</v>
          </cell>
          <cell r="F937" t="str">
            <v>001M</v>
          </cell>
          <cell r="G937" t="str">
            <v>Assets</v>
          </cell>
          <cell r="H937" t="str">
            <v>001L</v>
          </cell>
          <cell r="I937" t="str">
            <v>Non Current Assets</v>
          </cell>
          <cell r="J937" t="str">
            <v>001K</v>
          </cell>
          <cell r="K937" t="str">
            <v>Non-Current Assets</v>
          </cell>
          <cell r="L937" t="str">
            <v>001J</v>
          </cell>
          <cell r="M937" t="str">
            <v>Non Current Assets</v>
          </cell>
          <cell r="N937" t="str">
            <v>006I</v>
          </cell>
          <cell r="O937" t="str">
            <v>Property, plant and equipment: on-SoFP IFRIC 12 assets</v>
          </cell>
        </row>
        <row r="938">
          <cell r="A938" t="str">
            <v>0977</v>
          </cell>
          <cell r="B938" t="str">
            <v>PFIP&amp;M Transfers</v>
          </cell>
          <cell r="C938" t="str">
            <v>TOTA</v>
          </cell>
          <cell r="D938" t="str">
            <v>BALS</v>
          </cell>
          <cell r="E938" t="str">
            <v>BALANCE SHEET</v>
          </cell>
          <cell r="F938" t="str">
            <v>001M</v>
          </cell>
          <cell r="G938" t="str">
            <v>Assets</v>
          </cell>
          <cell r="H938" t="str">
            <v>001L</v>
          </cell>
          <cell r="I938" t="str">
            <v>Non Current Assets</v>
          </cell>
          <cell r="J938" t="str">
            <v>001K</v>
          </cell>
          <cell r="K938" t="str">
            <v>Non-Current Assets</v>
          </cell>
          <cell r="L938" t="str">
            <v>001J</v>
          </cell>
          <cell r="M938" t="str">
            <v>Non Current Assets</v>
          </cell>
          <cell r="N938" t="str">
            <v>006I</v>
          </cell>
          <cell r="O938" t="str">
            <v>Property, plant and equipment: on-SoFP IFRIC 12 assets</v>
          </cell>
        </row>
        <row r="939">
          <cell r="A939" t="str">
            <v>0978</v>
          </cell>
          <cell r="B939" t="str">
            <v>PFIP&amp;M Indexation</v>
          </cell>
          <cell r="C939" t="str">
            <v>TOTA</v>
          </cell>
          <cell r="D939" t="str">
            <v>BALS</v>
          </cell>
          <cell r="E939" t="str">
            <v>BALANCE SHEET</v>
          </cell>
          <cell r="F939" t="str">
            <v>001M</v>
          </cell>
          <cell r="G939" t="str">
            <v>Assets</v>
          </cell>
          <cell r="H939" t="str">
            <v>001L</v>
          </cell>
          <cell r="I939" t="str">
            <v>Non Current Assets</v>
          </cell>
          <cell r="J939" t="str">
            <v>001K</v>
          </cell>
          <cell r="K939" t="str">
            <v>Non-Current Assets</v>
          </cell>
          <cell r="L939" t="str">
            <v>001J</v>
          </cell>
          <cell r="M939" t="str">
            <v>Non Current Assets</v>
          </cell>
          <cell r="N939" t="str">
            <v>006I</v>
          </cell>
          <cell r="O939" t="str">
            <v>Property, plant and equipment: on-SoFP IFRIC 12 assets</v>
          </cell>
        </row>
        <row r="940">
          <cell r="A940" t="str">
            <v>0979</v>
          </cell>
          <cell r="B940" t="str">
            <v>PFIP&amp;M Reclass</v>
          </cell>
          <cell r="C940" t="str">
            <v>TOTA</v>
          </cell>
          <cell r="D940" t="str">
            <v>BALS</v>
          </cell>
          <cell r="E940" t="str">
            <v>BALANCE SHEET</v>
          </cell>
          <cell r="F940" t="str">
            <v>001M</v>
          </cell>
          <cell r="G940" t="str">
            <v>Assets</v>
          </cell>
          <cell r="H940" t="str">
            <v>001L</v>
          </cell>
          <cell r="I940" t="str">
            <v>Non Current Assets</v>
          </cell>
          <cell r="J940" t="str">
            <v>001K</v>
          </cell>
          <cell r="K940" t="str">
            <v>Non-Current Assets</v>
          </cell>
          <cell r="L940" t="str">
            <v>001J</v>
          </cell>
          <cell r="M940" t="str">
            <v>Non Current Assets</v>
          </cell>
          <cell r="N940" t="str">
            <v>006I</v>
          </cell>
          <cell r="O940" t="str">
            <v>Property, plant and equipment: on-SoFP IFRIC 12 assets</v>
          </cell>
        </row>
        <row r="941">
          <cell r="A941" t="str">
            <v>0980</v>
          </cell>
          <cell r="B941" t="str">
            <v>PFIP&amp;M Impmt Rev Depn</v>
          </cell>
          <cell r="C941" t="str">
            <v>TOTA</v>
          </cell>
          <cell r="D941" t="str">
            <v>BALS</v>
          </cell>
          <cell r="E941" t="str">
            <v>BALANCE SHEET</v>
          </cell>
          <cell r="F941" t="str">
            <v>001M</v>
          </cell>
          <cell r="G941" t="str">
            <v>Assets</v>
          </cell>
          <cell r="H941" t="str">
            <v>001L</v>
          </cell>
          <cell r="I941" t="str">
            <v>Non Current Assets</v>
          </cell>
          <cell r="J941" t="str">
            <v>001K</v>
          </cell>
          <cell r="K941" t="str">
            <v>Non-Current Assets</v>
          </cell>
          <cell r="L941" t="str">
            <v>001J</v>
          </cell>
          <cell r="M941" t="str">
            <v>Non Current Assets</v>
          </cell>
          <cell r="N941" t="str">
            <v>006I</v>
          </cell>
          <cell r="O941" t="str">
            <v>Property, plant and equipment: on-SoFP IFRIC 12 assets</v>
          </cell>
        </row>
        <row r="942">
          <cell r="A942" t="str">
            <v>0981</v>
          </cell>
          <cell r="B942" t="str">
            <v>PFIP&amp;M HeldForSale Dep</v>
          </cell>
          <cell r="C942" t="str">
            <v>TOTA</v>
          </cell>
          <cell r="D942" t="str">
            <v>BALS</v>
          </cell>
          <cell r="E942" t="str">
            <v>BALANCE SHEET</v>
          </cell>
          <cell r="F942" t="str">
            <v>001M</v>
          </cell>
          <cell r="G942" t="str">
            <v>Assets</v>
          </cell>
          <cell r="H942" t="str">
            <v>001L</v>
          </cell>
          <cell r="I942" t="str">
            <v>Non Current Assets</v>
          </cell>
          <cell r="J942" t="str">
            <v>001K</v>
          </cell>
          <cell r="K942" t="str">
            <v>Non-Current Assets</v>
          </cell>
          <cell r="L942" t="str">
            <v>001J</v>
          </cell>
          <cell r="M942" t="str">
            <v>Non Current Assets</v>
          </cell>
          <cell r="N942" t="str">
            <v>006I</v>
          </cell>
          <cell r="O942" t="str">
            <v>Property, plant and equipment: on-SoFP IFRIC 12 assets</v>
          </cell>
        </row>
        <row r="943">
          <cell r="A943" t="str">
            <v>0982</v>
          </cell>
          <cell r="B943" t="str">
            <v>PFIP&amp;M Transfers Depn</v>
          </cell>
          <cell r="C943" t="str">
            <v>TOTA</v>
          </cell>
          <cell r="D943" t="str">
            <v>BALS</v>
          </cell>
          <cell r="E943" t="str">
            <v>BALANCE SHEET</v>
          </cell>
          <cell r="F943" t="str">
            <v>001M</v>
          </cell>
          <cell r="G943" t="str">
            <v>Assets</v>
          </cell>
          <cell r="H943" t="str">
            <v>001L</v>
          </cell>
          <cell r="I943" t="str">
            <v>Non Current Assets</v>
          </cell>
          <cell r="J943" t="str">
            <v>001K</v>
          </cell>
          <cell r="K943" t="str">
            <v>Non-Current Assets</v>
          </cell>
          <cell r="L943" t="str">
            <v>001J</v>
          </cell>
          <cell r="M943" t="str">
            <v>Non Current Assets</v>
          </cell>
          <cell r="N943" t="str">
            <v>006I</v>
          </cell>
          <cell r="O943" t="str">
            <v>Property, plant and equipment: on-SoFP IFRIC 12 assets</v>
          </cell>
        </row>
        <row r="944">
          <cell r="A944" t="str">
            <v>0983</v>
          </cell>
          <cell r="B944" t="str">
            <v>PFIP&amp;M Indexation Depn</v>
          </cell>
          <cell r="C944" t="str">
            <v>TOTA</v>
          </cell>
          <cell r="D944" t="str">
            <v>BALS</v>
          </cell>
          <cell r="E944" t="str">
            <v>BALANCE SHEET</v>
          </cell>
          <cell r="F944" t="str">
            <v>001M</v>
          </cell>
          <cell r="G944" t="str">
            <v>Assets</v>
          </cell>
          <cell r="H944" t="str">
            <v>001L</v>
          </cell>
          <cell r="I944" t="str">
            <v>Non Current Assets</v>
          </cell>
          <cell r="J944" t="str">
            <v>001K</v>
          </cell>
          <cell r="K944" t="str">
            <v>Non-Current Assets</v>
          </cell>
          <cell r="L944" t="str">
            <v>001J</v>
          </cell>
          <cell r="M944" t="str">
            <v>Non Current Assets</v>
          </cell>
          <cell r="N944" t="str">
            <v>006I</v>
          </cell>
          <cell r="O944" t="str">
            <v>Property, plant and equipment: on-SoFP IFRIC 12 assets</v>
          </cell>
        </row>
        <row r="945">
          <cell r="A945" t="str">
            <v>0984</v>
          </cell>
          <cell r="B945" t="str">
            <v>PFIP&amp;M Reclass Depn</v>
          </cell>
          <cell r="C945" t="str">
            <v>TOTA</v>
          </cell>
          <cell r="D945" t="str">
            <v>BALS</v>
          </cell>
          <cell r="E945" t="str">
            <v>BALANCE SHEET</v>
          </cell>
          <cell r="F945" t="str">
            <v>001M</v>
          </cell>
          <cell r="G945" t="str">
            <v>Assets</v>
          </cell>
          <cell r="H945" t="str">
            <v>001L</v>
          </cell>
          <cell r="I945" t="str">
            <v>Non Current Assets</v>
          </cell>
          <cell r="J945" t="str">
            <v>001K</v>
          </cell>
          <cell r="K945" t="str">
            <v>Non-Current Assets</v>
          </cell>
          <cell r="L945" t="str">
            <v>001J</v>
          </cell>
          <cell r="M945" t="str">
            <v>Non Current Assets</v>
          </cell>
          <cell r="N945" t="str">
            <v>006I</v>
          </cell>
          <cell r="O945" t="str">
            <v>Property, plant and equipment: on-SoFP IFRIC 12 assets</v>
          </cell>
        </row>
        <row r="946">
          <cell r="A946" t="str">
            <v>0985</v>
          </cell>
          <cell r="B946" t="str">
            <v>PFIF&amp;F Impairment Revs</v>
          </cell>
          <cell r="C946" t="str">
            <v>TOTA</v>
          </cell>
          <cell r="D946" t="str">
            <v>BALS</v>
          </cell>
          <cell r="E946" t="str">
            <v>BALANCE SHEET</v>
          </cell>
          <cell r="F946" t="str">
            <v>001M</v>
          </cell>
          <cell r="G946" t="str">
            <v>Assets</v>
          </cell>
          <cell r="H946" t="str">
            <v>001L</v>
          </cell>
          <cell r="I946" t="str">
            <v>Non Current Assets</v>
          </cell>
          <cell r="J946" t="str">
            <v>001K</v>
          </cell>
          <cell r="K946" t="str">
            <v>Non-Current Assets</v>
          </cell>
          <cell r="L946" t="str">
            <v>001J</v>
          </cell>
          <cell r="M946" t="str">
            <v>Non Current Assets</v>
          </cell>
          <cell r="N946" t="str">
            <v>006I</v>
          </cell>
          <cell r="O946" t="str">
            <v>Property, plant and equipment: on-SoFP IFRIC 12 assets</v>
          </cell>
        </row>
        <row r="947">
          <cell r="A947" t="str">
            <v>0986</v>
          </cell>
          <cell r="B947" t="str">
            <v>PFIF&amp;F Disposals GBV</v>
          </cell>
          <cell r="C947" t="str">
            <v>TOTA</v>
          </cell>
          <cell r="D947" t="str">
            <v>BALS</v>
          </cell>
          <cell r="E947" t="str">
            <v>BALANCE SHEET</v>
          </cell>
          <cell r="F947" t="str">
            <v>001M</v>
          </cell>
          <cell r="G947" t="str">
            <v>Assets</v>
          </cell>
          <cell r="H947" t="str">
            <v>001L</v>
          </cell>
          <cell r="I947" t="str">
            <v>Non Current Assets</v>
          </cell>
          <cell r="J947" t="str">
            <v>001K</v>
          </cell>
          <cell r="K947" t="str">
            <v>Non-Current Assets</v>
          </cell>
          <cell r="L947" t="str">
            <v>001J</v>
          </cell>
          <cell r="M947" t="str">
            <v>Non Current Assets</v>
          </cell>
          <cell r="N947" t="str">
            <v>006I</v>
          </cell>
          <cell r="O947" t="str">
            <v>Property, plant and equipment: on-SoFP IFRIC 12 assets</v>
          </cell>
        </row>
        <row r="948">
          <cell r="A948" t="str">
            <v>0987</v>
          </cell>
          <cell r="B948" t="str">
            <v>PFIF&amp;F HeldFrSale GBV</v>
          </cell>
          <cell r="C948" t="str">
            <v>TOTA</v>
          </cell>
          <cell r="D948" t="str">
            <v>BALS</v>
          </cell>
          <cell r="E948" t="str">
            <v>BALANCE SHEET</v>
          </cell>
          <cell r="F948" t="str">
            <v>001M</v>
          </cell>
          <cell r="G948" t="str">
            <v>Assets</v>
          </cell>
          <cell r="H948" t="str">
            <v>001L</v>
          </cell>
          <cell r="I948" t="str">
            <v>Non Current Assets</v>
          </cell>
          <cell r="J948" t="str">
            <v>001K</v>
          </cell>
          <cell r="K948" t="str">
            <v>Non-Current Assets</v>
          </cell>
          <cell r="L948" t="str">
            <v>001J</v>
          </cell>
          <cell r="M948" t="str">
            <v>Non Current Assets</v>
          </cell>
          <cell r="N948" t="str">
            <v>006I</v>
          </cell>
          <cell r="O948" t="str">
            <v>Property, plant and equipment: on-SoFP IFRIC 12 assets</v>
          </cell>
        </row>
        <row r="949">
          <cell r="A949" t="str">
            <v>0988</v>
          </cell>
          <cell r="B949" t="str">
            <v>PFIF&amp;F Indexation</v>
          </cell>
          <cell r="C949" t="str">
            <v>TOTA</v>
          </cell>
          <cell r="D949" t="str">
            <v>BALS</v>
          </cell>
          <cell r="E949" t="str">
            <v>BALANCE SHEET</v>
          </cell>
          <cell r="F949" t="str">
            <v>001M</v>
          </cell>
          <cell r="G949" t="str">
            <v>Assets</v>
          </cell>
          <cell r="H949" t="str">
            <v>001L</v>
          </cell>
          <cell r="I949" t="str">
            <v>Non Current Assets</v>
          </cell>
          <cell r="J949" t="str">
            <v>001K</v>
          </cell>
          <cell r="K949" t="str">
            <v>Non-Current Assets</v>
          </cell>
          <cell r="L949" t="str">
            <v>001J</v>
          </cell>
          <cell r="M949" t="str">
            <v>Non Current Assets</v>
          </cell>
          <cell r="N949" t="str">
            <v>006I</v>
          </cell>
          <cell r="O949" t="str">
            <v>Property, plant and equipment: on-SoFP IFRIC 12 assets</v>
          </cell>
        </row>
        <row r="950">
          <cell r="A950" t="str">
            <v>0989</v>
          </cell>
          <cell r="B950" t="str">
            <v>PFIF&amp;F Reclass</v>
          </cell>
          <cell r="C950" t="str">
            <v>TOTA</v>
          </cell>
          <cell r="D950" t="str">
            <v>BALS</v>
          </cell>
          <cell r="E950" t="str">
            <v>BALANCE SHEET</v>
          </cell>
          <cell r="F950" t="str">
            <v>001M</v>
          </cell>
          <cell r="G950" t="str">
            <v>Assets</v>
          </cell>
          <cell r="H950" t="str">
            <v>001L</v>
          </cell>
          <cell r="I950" t="str">
            <v>Non Current Assets</v>
          </cell>
          <cell r="J950" t="str">
            <v>001K</v>
          </cell>
          <cell r="K950" t="str">
            <v>Non-Current Assets</v>
          </cell>
          <cell r="L950" t="str">
            <v>001J</v>
          </cell>
          <cell r="M950" t="str">
            <v>Non Current Assets</v>
          </cell>
          <cell r="N950" t="str">
            <v>006I</v>
          </cell>
          <cell r="O950" t="str">
            <v>Property, plant and equipment: on-SoFP IFRIC 12 assets</v>
          </cell>
        </row>
        <row r="951">
          <cell r="A951" t="str">
            <v>0990</v>
          </cell>
          <cell r="B951" t="str">
            <v>PFIF&amp;F Impmt Rev Depn</v>
          </cell>
          <cell r="C951" t="str">
            <v>TOTA</v>
          </cell>
          <cell r="D951" t="str">
            <v>BALS</v>
          </cell>
          <cell r="E951" t="str">
            <v>BALANCE SHEET</v>
          </cell>
          <cell r="F951" t="str">
            <v>001M</v>
          </cell>
          <cell r="G951" t="str">
            <v>Assets</v>
          </cell>
          <cell r="H951" t="str">
            <v>001L</v>
          </cell>
          <cell r="I951" t="str">
            <v>Non Current Assets</v>
          </cell>
          <cell r="J951" t="str">
            <v>001K</v>
          </cell>
          <cell r="K951" t="str">
            <v>Non-Current Assets</v>
          </cell>
          <cell r="L951" t="str">
            <v>001J</v>
          </cell>
          <cell r="M951" t="str">
            <v>Non Current Assets</v>
          </cell>
          <cell r="N951" t="str">
            <v>006I</v>
          </cell>
          <cell r="O951" t="str">
            <v>Property, plant and equipment: on-SoFP IFRIC 12 assets</v>
          </cell>
        </row>
        <row r="952">
          <cell r="A952" t="str">
            <v>0991</v>
          </cell>
          <cell r="B952" t="str">
            <v>PFIF&amp;F HeldFrSale Dep</v>
          </cell>
          <cell r="C952" t="str">
            <v>TOTA</v>
          </cell>
          <cell r="D952" t="str">
            <v>BALS</v>
          </cell>
          <cell r="E952" t="str">
            <v>BALANCE SHEET</v>
          </cell>
          <cell r="F952" t="str">
            <v>001M</v>
          </cell>
          <cell r="G952" t="str">
            <v>Assets</v>
          </cell>
          <cell r="H952" t="str">
            <v>001L</v>
          </cell>
          <cell r="I952" t="str">
            <v>Non Current Assets</v>
          </cell>
          <cell r="J952" t="str">
            <v>001K</v>
          </cell>
          <cell r="K952" t="str">
            <v>Non-Current Assets</v>
          </cell>
          <cell r="L952" t="str">
            <v>001J</v>
          </cell>
          <cell r="M952" t="str">
            <v>Non Current Assets</v>
          </cell>
          <cell r="N952" t="str">
            <v>006I</v>
          </cell>
          <cell r="O952" t="str">
            <v>Property, plant and equipment: on-SoFP IFRIC 12 assets</v>
          </cell>
        </row>
        <row r="953">
          <cell r="A953" t="str">
            <v>0992</v>
          </cell>
          <cell r="B953" t="str">
            <v>PFIF&amp;F Transfers Depn</v>
          </cell>
          <cell r="C953" t="str">
            <v>TOTA</v>
          </cell>
          <cell r="D953" t="str">
            <v>BALS</v>
          </cell>
          <cell r="E953" t="str">
            <v>BALANCE SHEET</v>
          </cell>
          <cell r="F953" t="str">
            <v>001M</v>
          </cell>
          <cell r="G953" t="str">
            <v>Assets</v>
          </cell>
          <cell r="H953" t="str">
            <v>001L</v>
          </cell>
          <cell r="I953" t="str">
            <v>Non Current Assets</v>
          </cell>
          <cell r="J953" t="str">
            <v>001K</v>
          </cell>
          <cell r="K953" t="str">
            <v>Non-Current Assets</v>
          </cell>
          <cell r="L953" t="str">
            <v>001J</v>
          </cell>
          <cell r="M953" t="str">
            <v>Non Current Assets</v>
          </cell>
          <cell r="N953" t="str">
            <v>006I</v>
          </cell>
          <cell r="O953" t="str">
            <v>Property, plant and equipment: on-SoFP IFRIC 12 assets</v>
          </cell>
        </row>
        <row r="954">
          <cell r="A954" t="str">
            <v>0993</v>
          </cell>
          <cell r="B954" t="str">
            <v>PFIF&amp;F Indexation Depn</v>
          </cell>
          <cell r="C954" t="str">
            <v>TOTA</v>
          </cell>
          <cell r="D954" t="str">
            <v>BALS</v>
          </cell>
          <cell r="E954" t="str">
            <v>BALANCE SHEET</v>
          </cell>
          <cell r="F954" t="str">
            <v>001M</v>
          </cell>
          <cell r="G954" t="str">
            <v>Assets</v>
          </cell>
          <cell r="H954" t="str">
            <v>001L</v>
          </cell>
          <cell r="I954" t="str">
            <v>Non Current Assets</v>
          </cell>
          <cell r="J954" t="str">
            <v>001K</v>
          </cell>
          <cell r="K954" t="str">
            <v>Non-Current Assets</v>
          </cell>
          <cell r="L954" t="str">
            <v>001J</v>
          </cell>
          <cell r="M954" t="str">
            <v>Non Current Assets</v>
          </cell>
          <cell r="N954" t="str">
            <v>006I</v>
          </cell>
          <cell r="O954" t="str">
            <v>Property, plant and equipment: on-SoFP IFRIC 12 assets</v>
          </cell>
        </row>
        <row r="955">
          <cell r="A955" t="str">
            <v>0994</v>
          </cell>
          <cell r="B955" t="str">
            <v>PFIF&amp;F Reclass Depn</v>
          </cell>
          <cell r="C955" t="str">
            <v>TOTA</v>
          </cell>
          <cell r="D955" t="str">
            <v>BALS</v>
          </cell>
          <cell r="E955" t="str">
            <v>BALANCE SHEET</v>
          </cell>
          <cell r="F955" t="str">
            <v>001M</v>
          </cell>
          <cell r="G955" t="str">
            <v>Assets</v>
          </cell>
          <cell r="H955" t="str">
            <v>001L</v>
          </cell>
          <cell r="I955" t="str">
            <v>Non Current Assets</v>
          </cell>
          <cell r="J955" t="str">
            <v>001K</v>
          </cell>
          <cell r="K955" t="str">
            <v>Non-Current Assets</v>
          </cell>
          <cell r="L955" t="str">
            <v>001J</v>
          </cell>
          <cell r="M955" t="str">
            <v>Non Current Assets</v>
          </cell>
          <cell r="N955" t="str">
            <v>006I</v>
          </cell>
          <cell r="O955" t="str">
            <v>Property, plant and equipment: on-SoFP IFRIC 12 assets</v>
          </cell>
        </row>
        <row r="956">
          <cell r="A956" t="str">
            <v>0999</v>
          </cell>
          <cell r="B956" t="str">
            <v>CTRL Asset Clearing</v>
          </cell>
          <cell r="C956" t="str">
            <v>TOTA</v>
          </cell>
          <cell r="D956" t="str">
            <v>BALS</v>
          </cell>
          <cell r="E956" t="str">
            <v>BALANCE SHEET</v>
          </cell>
          <cell r="F956" t="str">
            <v>001M</v>
          </cell>
          <cell r="G956" t="str">
            <v>Assets</v>
          </cell>
          <cell r="H956" t="str">
            <v>001L</v>
          </cell>
          <cell r="I956" t="str">
            <v>Non Current Assets</v>
          </cell>
          <cell r="J956" t="str">
            <v>001K</v>
          </cell>
          <cell r="K956" t="str">
            <v>Non-Current Assets</v>
          </cell>
          <cell r="L956" t="str">
            <v>001J</v>
          </cell>
          <cell r="M956" t="str">
            <v>Non Current Assets</v>
          </cell>
          <cell r="N956" t="str">
            <v>016I</v>
          </cell>
          <cell r="O956" t="str">
            <v>Property, plant and equipment: other</v>
          </cell>
        </row>
        <row r="957">
          <cell r="A957" t="str">
            <v>1000</v>
          </cell>
          <cell r="B957" t="str">
            <v>GBS Cash at Bank 1</v>
          </cell>
          <cell r="C957" t="str">
            <v>TOTA</v>
          </cell>
          <cell r="D957" t="str">
            <v>BALS</v>
          </cell>
          <cell r="E957" t="str">
            <v>BALANCE SHEET</v>
          </cell>
          <cell r="F957" t="str">
            <v>001M</v>
          </cell>
          <cell r="G957" t="str">
            <v>Assets</v>
          </cell>
          <cell r="H957" t="str">
            <v>006L</v>
          </cell>
          <cell r="I957" t="str">
            <v>Current Assets</v>
          </cell>
          <cell r="J957" t="str">
            <v>006K</v>
          </cell>
          <cell r="K957" t="str">
            <v>Current Assets</v>
          </cell>
          <cell r="L957" t="str">
            <v>006J</v>
          </cell>
          <cell r="M957" t="str">
            <v>Current Assets</v>
          </cell>
          <cell r="N957" t="str">
            <v>086I</v>
          </cell>
          <cell r="O957" t="str">
            <v>Cash and cash equivalents: GBS/NLF</v>
          </cell>
        </row>
        <row r="958">
          <cell r="A958" t="str">
            <v>1001</v>
          </cell>
          <cell r="B958" t="str">
            <v>GBS Cash at Bank 2</v>
          </cell>
          <cell r="C958" t="str">
            <v>TOTA</v>
          </cell>
          <cell r="D958" t="str">
            <v>BALS</v>
          </cell>
          <cell r="E958" t="str">
            <v>BALANCE SHEET</v>
          </cell>
          <cell r="F958" t="str">
            <v>001M</v>
          </cell>
          <cell r="G958" t="str">
            <v>Assets</v>
          </cell>
          <cell r="H958" t="str">
            <v>006L</v>
          </cell>
          <cell r="I958" t="str">
            <v>Current Assets</v>
          </cell>
          <cell r="J958" t="str">
            <v>006K</v>
          </cell>
          <cell r="K958" t="str">
            <v>Current Assets</v>
          </cell>
          <cell r="L958" t="str">
            <v>006J</v>
          </cell>
          <cell r="M958" t="str">
            <v>Current Assets</v>
          </cell>
          <cell r="N958" t="str">
            <v>086I</v>
          </cell>
          <cell r="O958" t="str">
            <v>Cash and cash equivalents: GBS/NLF</v>
          </cell>
        </row>
        <row r="959">
          <cell r="A959" t="str">
            <v>1002</v>
          </cell>
          <cell r="B959" t="str">
            <v>Charitable Funds Bank 1</v>
          </cell>
          <cell r="C959" t="str">
            <v>TOTA</v>
          </cell>
          <cell r="D959" t="str">
            <v>BALS</v>
          </cell>
          <cell r="E959" t="str">
            <v>BALANCE SHEET</v>
          </cell>
          <cell r="F959" t="str">
            <v>001M</v>
          </cell>
          <cell r="G959" t="str">
            <v>Assets</v>
          </cell>
          <cell r="H959" t="str">
            <v>006L</v>
          </cell>
          <cell r="I959" t="str">
            <v>Current Assets</v>
          </cell>
          <cell r="J959" t="str">
            <v>006K</v>
          </cell>
          <cell r="K959" t="str">
            <v>Current Assets</v>
          </cell>
          <cell r="L959" t="str">
            <v>006J</v>
          </cell>
          <cell r="M959" t="str">
            <v>Current Assets</v>
          </cell>
          <cell r="N959" t="str">
            <v>081I</v>
          </cell>
          <cell r="O959" t="str">
            <v>Cash and cash equivalents: commercial / in hand / other</v>
          </cell>
        </row>
        <row r="960">
          <cell r="A960" t="str">
            <v>1003</v>
          </cell>
          <cell r="B960" t="str">
            <v>Charitable Funds Bank 2</v>
          </cell>
          <cell r="C960" t="str">
            <v>TOTA</v>
          </cell>
          <cell r="D960" t="str">
            <v>BALS</v>
          </cell>
          <cell r="E960" t="str">
            <v>BALANCE SHEET</v>
          </cell>
          <cell r="F960" t="str">
            <v>001M</v>
          </cell>
          <cell r="G960" t="str">
            <v>Assets</v>
          </cell>
          <cell r="H960" t="str">
            <v>006L</v>
          </cell>
          <cell r="I960" t="str">
            <v>Current Assets</v>
          </cell>
          <cell r="J960" t="str">
            <v>006K</v>
          </cell>
          <cell r="K960" t="str">
            <v>Current Assets</v>
          </cell>
          <cell r="L960" t="str">
            <v>006J</v>
          </cell>
          <cell r="M960" t="str">
            <v>Current Assets</v>
          </cell>
          <cell r="N960" t="str">
            <v>081I</v>
          </cell>
          <cell r="O960" t="str">
            <v>Cash and cash equivalents: commercial / in hand / other</v>
          </cell>
        </row>
        <row r="961">
          <cell r="A961" t="str">
            <v>1004</v>
          </cell>
          <cell r="B961" t="str">
            <v>Charitable Funds Bank 3</v>
          </cell>
          <cell r="C961" t="str">
            <v>TOTA</v>
          </cell>
          <cell r="D961" t="str">
            <v>BALS</v>
          </cell>
          <cell r="E961" t="str">
            <v>BALANCE SHEET</v>
          </cell>
          <cell r="F961" t="str">
            <v>001M</v>
          </cell>
          <cell r="G961" t="str">
            <v>Assets</v>
          </cell>
          <cell r="H961" t="str">
            <v>006L</v>
          </cell>
          <cell r="I961" t="str">
            <v>Current Assets</v>
          </cell>
          <cell r="J961" t="str">
            <v>006K</v>
          </cell>
          <cell r="K961" t="str">
            <v>Current Assets</v>
          </cell>
          <cell r="L961" t="str">
            <v>006J</v>
          </cell>
          <cell r="M961" t="str">
            <v>Current Assets</v>
          </cell>
          <cell r="N961" t="str">
            <v>081I</v>
          </cell>
          <cell r="O961" t="str">
            <v>Cash and cash equivalents: commercial / in hand / other</v>
          </cell>
        </row>
        <row r="962">
          <cell r="A962" t="str">
            <v>1008</v>
          </cell>
          <cell r="B962" t="str">
            <v>GBS Cash Clearing 1</v>
          </cell>
          <cell r="C962" t="str">
            <v>TOTA</v>
          </cell>
          <cell r="D962" t="str">
            <v>BALS</v>
          </cell>
          <cell r="E962" t="str">
            <v>BALANCE SHEET</v>
          </cell>
          <cell r="F962" t="str">
            <v>001M</v>
          </cell>
          <cell r="G962" t="str">
            <v>Assets</v>
          </cell>
          <cell r="H962" t="str">
            <v>006L</v>
          </cell>
          <cell r="I962" t="str">
            <v>Current Assets</v>
          </cell>
          <cell r="J962" t="str">
            <v>006K</v>
          </cell>
          <cell r="K962" t="str">
            <v>Current Assets</v>
          </cell>
          <cell r="L962" t="str">
            <v>006J</v>
          </cell>
          <cell r="M962" t="str">
            <v>Current Assets</v>
          </cell>
          <cell r="N962" t="str">
            <v>086I</v>
          </cell>
          <cell r="O962" t="str">
            <v>Cash and cash equivalents: GBS/NLF</v>
          </cell>
        </row>
        <row r="963">
          <cell r="A963" t="str">
            <v>1009</v>
          </cell>
          <cell r="B963" t="str">
            <v>GBS Cash Clearing 2</v>
          </cell>
          <cell r="C963" t="str">
            <v>TOTA</v>
          </cell>
          <cell r="D963" t="str">
            <v>BALS</v>
          </cell>
          <cell r="E963" t="str">
            <v>BALANCE SHEET</v>
          </cell>
          <cell r="F963" t="str">
            <v>001M</v>
          </cell>
          <cell r="G963" t="str">
            <v>Assets</v>
          </cell>
          <cell r="H963" t="str">
            <v>006L</v>
          </cell>
          <cell r="I963" t="str">
            <v>Current Assets</v>
          </cell>
          <cell r="J963" t="str">
            <v>006K</v>
          </cell>
          <cell r="K963" t="str">
            <v>Current Assets</v>
          </cell>
          <cell r="L963" t="str">
            <v>006J</v>
          </cell>
          <cell r="M963" t="str">
            <v>Current Assets</v>
          </cell>
          <cell r="N963" t="str">
            <v>086I</v>
          </cell>
          <cell r="O963" t="str">
            <v>Cash and cash equivalents: GBS/NLF</v>
          </cell>
        </row>
        <row r="964">
          <cell r="A964" t="str">
            <v>1020</v>
          </cell>
          <cell r="B964" t="str">
            <v>Merged GBS cash at Bank 1</v>
          </cell>
          <cell r="C964" t="str">
            <v>TOTA</v>
          </cell>
          <cell r="D964" t="str">
            <v>BALS</v>
          </cell>
          <cell r="E964" t="str">
            <v>BALANCE SHEET</v>
          </cell>
          <cell r="F964" t="str">
            <v>001M</v>
          </cell>
          <cell r="G964" t="str">
            <v>Assets</v>
          </cell>
          <cell r="H964" t="str">
            <v>006L</v>
          </cell>
          <cell r="I964" t="str">
            <v>Current Assets</v>
          </cell>
          <cell r="J964" t="str">
            <v>006K</v>
          </cell>
          <cell r="K964" t="str">
            <v>Current Assets</v>
          </cell>
          <cell r="L964" t="str">
            <v>006J</v>
          </cell>
          <cell r="M964" t="str">
            <v>Current Assets</v>
          </cell>
          <cell r="N964" t="str">
            <v>086I</v>
          </cell>
          <cell r="O964" t="str">
            <v>Cash and cash equivalents: GBS/NLF</v>
          </cell>
        </row>
        <row r="965">
          <cell r="A965" t="str">
            <v>1021</v>
          </cell>
          <cell r="B965" t="str">
            <v>Merged GBS cash at Bank 2</v>
          </cell>
          <cell r="C965" t="str">
            <v>TOTA</v>
          </cell>
          <cell r="D965" t="str">
            <v>BALS</v>
          </cell>
          <cell r="E965" t="str">
            <v>BALANCE SHEET</v>
          </cell>
          <cell r="F965" t="str">
            <v>001M</v>
          </cell>
          <cell r="G965" t="str">
            <v>Assets</v>
          </cell>
          <cell r="H965" t="str">
            <v>006L</v>
          </cell>
          <cell r="I965" t="str">
            <v>Current Assets</v>
          </cell>
          <cell r="J965" t="str">
            <v>006K</v>
          </cell>
          <cell r="K965" t="str">
            <v>Current Assets</v>
          </cell>
          <cell r="L965" t="str">
            <v>006J</v>
          </cell>
          <cell r="M965" t="str">
            <v>Current Assets</v>
          </cell>
          <cell r="N965" t="str">
            <v>086I</v>
          </cell>
          <cell r="O965" t="str">
            <v>Cash and cash equivalents: GBS/NLF</v>
          </cell>
        </row>
        <row r="966">
          <cell r="A966" t="str">
            <v>1022</v>
          </cell>
          <cell r="B966" t="str">
            <v>Legacy GBS account 1</v>
          </cell>
          <cell r="C966" t="str">
            <v>TOTA</v>
          </cell>
          <cell r="D966" t="str">
            <v>BALS</v>
          </cell>
          <cell r="E966" t="str">
            <v>BALANCE SHEET</v>
          </cell>
          <cell r="F966" t="str">
            <v>001M</v>
          </cell>
          <cell r="G966" t="str">
            <v>Assets</v>
          </cell>
          <cell r="H966" t="str">
            <v>006L</v>
          </cell>
          <cell r="I966" t="str">
            <v>Current Assets</v>
          </cell>
          <cell r="J966" t="str">
            <v>006K</v>
          </cell>
          <cell r="K966" t="str">
            <v>Current Assets</v>
          </cell>
          <cell r="L966" t="str">
            <v>006J</v>
          </cell>
          <cell r="M966" t="str">
            <v>Current Assets</v>
          </cell>
          <cell r="N966" t="str">
            <v>086I</v>
          </cell>
          <cell r="O966" t="str">
            <v>Cash and cash equivalents: GBS/NLF</v>
          </cell>
        </row>
        <row r="967">
          <cell r="A967" t="str">
            <v>1023</v>
          </cell>
          <cell r="B967" t="str">
            <v>Legacy GBS account 2</v>
          </cell>
          <cell r="C967" t="str">
            <v>TOTA</v>
          </cell>
          <cell r="D967" t="str">
            <v>BALS</v>
          </cell>
          <cell r="E967" t="str">
            <v>BALANCE SHEET</v>
          </cell>
          <cell r="F967" t="str">
            <v>001M</v>
          </cell>
          <cell r="G967" t="str">
            <v>Assets</v>
          </cell>
          <cell r="H967" t="str">
            <v>006L</v>
          </cell>
          <cell r="I967" t="str">
            <v>Current Assets</v>
          </cell>
          <cell r="J967" t="str">
            <v>006K</v>
          </cell>
          <cell r="K967" t="str">
            <v>Current Assets</v>
          </cell>
          <cell r="L967" t="str">
            <v>006J</v>
          </cell>
          <cell r="M967" t="str">
            <v>Current Assets</v>
          </cell>
          <cell r="N967" t="str">
            <v>086I</v>
          </cell>
          <cell r="O967" t="str">
            <v>Cash and cash equivalents: GBS/NLF</v>
          </cell>
        </row>
        <row r="968">
          <cell r="A968" t="str">
            <v>1024</v>
          </cell>
          <cell r="B968" t="str">
            <v>Legacy GBS account 3</v>
          </cell>
          <cell r="C968" t="str">
            <v>TOTA</v>
          </cell>
          <cell r="D968" t="str">
            <v>BALS</v>
          </cell>
          <cell r="E968" t="str">
            <v>BALANCE SHEET</v>
          </cell>
          <cell r="F968" t="str">
            <v>001M</v>
          </cell>
          <cell r="G968" t="str">
            <v>Assets</v>
          </cell>
          <cell r="H968" t="str">
            <v>006L</v>
          </cell>
          <cell r="I968" t="str">
            <v>Current Assets</v>
          </cell>
          <cell r="J968" t="str">
            <v>006K</v>
          </cell>
          <cell r="K968" t="str">
            <v>Current Assets</v>
          </cell>
          <cell r="L968" t="str">
            <v>006J</v>
          </cell>
          <cell r="M968" t="str">
            <v>Current Assets</v>
          </cell>
          <cell r="N968" t="str">
            <v>086I</v>
          </cell>
          <cell r="O968" t="str">
            <v>Cash and cash equivalents: GBS/NLF</v>
          </cell>
        </row>
        <row r="969">
          <cell r="A969" t="str">
            <v>1025</v>
          </cell>
          <cell r="B969" t="str">
            <v>Legacy GBS account 4</v>
          </cell>
          <cell r="C969" t="str">
            <v>TOTA</v>
          </cell>
          <cell r="D969" t="str">
            <v>BALS</v>
          </cell>
          <cell r="E969" t="str">
            <v>BALANCE SHEET</v>
          </cell>
          <cell r="F969" t="str">
            <v>001M</v>
          </cell>
          <cell r="G969" t="str">
            <v>Assets</v>
          </cell>
          <cell r="H969" t="str">
            <v>006L</v>
          </cell>
          <cell r="I969" t="str">
            <v>Current Assets</v>
          </cell>
          <cell r="J969" t="str">
            <v>006K</v>
          </cell>
          <cell r="K969" t="str">
            <v>Current Assets</v>
          </cell>
          <cell r="L969" t="str">
            <v>006J</v>
          </cell>
          <cell r="M969" t="str">
            <v>Current Assets</v>
          </cell>
          <cell r="N969" t="str">
            <v>086I</v>
          </cell>
          <cell r="O969" t="str">
            <v>Cash and cash equivalents: GBS/NLF</v>
          </cell>
        </row>
        <row r="970">
          <cell r="A970" t="str">
            <v>1026</v>
          </cell>
          <cell r="B970" t="str">
            <v>Legacy GBS account 5</v>
          </cell>
          <cell r="C970" t="str">
            <v>TOTA</v>
          </cell>
          <cell r="D970" t="str">
            <v>BALS</v>
          </cell>
          <cell r="E970" t="str">
            <v>BALANCE SHEET</v>
          </cell>
          <cell r="F970" t="str">
            <v>001M</v>
          </cell>
          <cell r="G970" t="str">
            <v>Assets</v>
          </cell>
          <cell r="H970" t="str">
            <v>006L</v>
          </cell>
          <cell r="I970" t="str">
            <v>Current Assets</v>
          </cell>
          <cell r="J970" t="str">
            <v>006K</v>
          </cell>
          <cell r="K970" t="str">
            <v>Current Assets</v>
          </cell>
          <cell r="L970" t="str">
            <v>006J</v>
          </cell>
          <cell r="M970" t="str">
            <v>Current Assets</v>
          </cell>
          <cell r="N970" t="str">
            <v>086I</v>
          </cell>
          <cell r="O970" t="str">
            <v>Cash and cash equivalents: GBS/NLF</v>
          </cell>
        </row>
        <row r="971">
          <cell r="A971" t="str">
            <v>1027</v>
          </cell>
          <cell r="B971" t="str">
            <v>Legacy GBS account 6</v>
          </cell>
          <cell r="C971" t="str">
            <v>TOTA</v>
          </cell>
          <cell r="D971" t="str">
            <v>BALS</v>
          </cell>
          <cell r="E971" t="str">
            <v>BALANCE SHEET</v>
          </cell>
          <cell r="F971" t="str">
            <v>001M</v>
          </cell>
          <cell r="G971" t="str">
            <v>Assets</v>
          </cell>
          <cell r="H971" t="str">
            <v>006L</v>
          </cell>
          <cell r="I971" t="str">
            <v>Current Assets</v>
          </cell>
          <cell r="J971" t="str">
            <v>006K</v>
          </cell>
          <cell r="K971" t="str">
            <v>Current Assets</v>
          </cell>
          <cell r="L971" t="str">
            <v>006J</v>
          </cell>
          <cell r="M971" t="str">
            <v>Current Assets</v>
          </cell>
          <cell r="N971" t="str">
            <v>086I</v>
          </cell>
          <cell r="O971" t="str">
            <v>Cash and cash equivalents: GBS/NLF</v>
          </cell>
        </row>
        <row r="972">
          <cell r="A972" t="str">
            <v>1028</v>
          </cell>
          <cell r="B972" t="str">
            <v>Legacy GBS account 7</v>
          </cell>
          <cell r="C972" t="str">
            <v>TOTA</v>
          </cell>
          <cell r="D972" t="str">
            <v>BALS</v>
          </cell>
          <cell r="E972" t="str">
            <v>BALANCE SHEET</v>
          </cell>
          <cell r="F972" t="str">
            <v>001M</v>
          </cell>
          <cell r="G972" t="str">
            <v>Assets</v>
          </cell>
          <cell r="H972" t="str">
            <v>006L</v>
          </cell>
          <cell r="I972" t="str">
            <v>Current Assets</v>
          </cell>
          <cell r="J972" t="str">
            <v>006K</v>
          </cell>
          <cell r="K972" t="str">
            <v>Current Assets</v>
          </cell>
          <cell r="L972" t="str">
            <v>006J</v>
          </cell>
          <cell r="M972" t="str">
            <v>Current Assets</v>
          </cell>
          <cell r="N972" t="str">
            <v>086I</v>
          </cell>
          <cell r="O972" t="str">
            <v>Cash and cash equivalents: GBS/NLF</v>
          </cell>
        </row>
        <row r="973">
          <cell r="A973" t="str">
            <v>1030</v>
          </cell>
          <cell r="B973" t="str">
            <v>Petty Cash Balances</v>
          </cell>
          <cell r="C973" t="str">
            <v>TOTA</v>
          </cell>
          <cell r="D973" t="str">
            <v>BALS</v>
          </cell>
          <cell r="E973" t="str">
            <v>BALANCE SHEET</v>
          </cell>
          <cell r="F973" t="str">
            <v>001M</v>
          </cell>
          <cell r="G973" t="str">
            <v>Assets</v>
          </cell>
          <cell r="H973" t="str">
            <v>006L</v>
          </cell>
          <cell r="I973" t="str">
            <v>Current Assets</v>
          </cell>
          <cell r="J973" t="str">
            <v>006K</v>
          </cell>
          <cell r="K973" t="str">
            <v>Current Assets</v>
          </cell>
          <cell r="L973" t="str">
            <v>006J</v>
          </cell>
          <cell r="M973" t="str">
            <v>Current Assets</v>
          </cell>
          <cell r="N973" t="str">
            <v>081I</v>
          </cell>
          <cell r="O973" t="str">
            <v>Cash and cash equivalents: commercial / in hand / other</v>
          </cell>
        </row>
        <row r="974">
          <cell r="A974" t="str">
            <v>1050</v>
          </cell>
          <cell r="B974" t="str">
            <v>Franking Machine</v>
          </cell>
          <cell r="C974" t="str">
            <v>TOTA</v>
          </cell>
          <cell r="D974" t="str">
            <v>BALS</v>
          </cell>
          <cell r="E974" t="str">
            <v>BALANCE SHEET</v>
          </cell>
          <cell r="F974" t="str">
            <v>001M</v>
          </cell>
          <cell r="G974" t="str">
            <v>Assets</v>
          </cell>
          <cell r="H974" t="str">
            <v>006L</v>
          </cell>
          <cell r="I974" t="str">
            <v>Current Assets</v>
          </cell>
          <cell r="J974" t="str">
            <v>006K</v>
          </cell>
          <cell r="K974" t="str">
            <v>Current Assets</v>
          </cell>
          <cell r="L974" t="str">
            <v>006J</v>
          </cell>
          <cell r="M974" t="str">
            <v>Current Assets</v>
          </cell>
          <cell r="N974" t="str">
            <v>081I</v>
          </cell>
          <cell r="O974" t="str">
            <v>Cash and cash equivalents: commercial / in hand / other</v>
          </cell>
        </row>
        <row r="975">
          <cell r="A975" t="str">
            <v>1051</v>
          </cell>
          <cell r="B975" t="str">
            <v>TBC</v>
          </cell>
          <cell r="C975" t="str">
            <v>TOTA</v>
          </cell>
          <cell r="D975" t="str">
            <v>BALS</v>
          </cell>
          <cell r="E975" t="str">
            <v>BALANCE SHEET</v>
          </cell>
          <cell r="F975" t="str">
            <v>001M</v>
          </cell>
          <cell r="G975" t="str">
            <v>Assets</v>
          </cell>
          <cell r="H975" t="str">
            <v>NMAL</v>
          </cell>
          <cell r="I975" t="str">
            <v>Not currently mapped - Assets</v>
          </cell>
          <cell r="J975" t="str">
            <v>NMAK</v>
          </cell>
          <cell r="K975" t="str">
            <v>Not currently mapped - Assets</v>
          </cell>
          <cell r="L975" t="str">
            <v>NMAJ</v>
          </cell>
          <cell r="M975" t="str">
            <v>Not currently mapped - Assets</v>
          </cell>
          <cell r="N975" t="str">
            <v>NMAI</v>
          </cell>
          <cell r="O975" t="str">
            <v>Not currently mapped - Assets</v>
          </cell>
        </row>
        <row r="976">
          <cell r="A976" t="str">
            <v>1060</v>
          </cell>
          <cell r="B976" t="str">
            <v>Current Investmnts - Cash</v>
          </cell>
          <cell r="C976" t="str">
            <v>TOTA</v>
          </cell>
          <cell r="D976" t="str">
            <v>BALS</v>
          </cell>
          <cell r="E976" t="str">
            <v>BALANCE SHEET</v>
          </cell>
          <cell r="F976" t="str">
            <v>001M</v>
          </cell>
          <cell r="G976" t="str">
            <v>Assets</v>
          </cell>
          <cell r="H976" t="str">
            <v>006L</v>
          </cell>
          <cell r="I976" t="str">
            <v>Current Assets</v>
          </cell>
          <cell r="J976" t="str">
            <v>006K</v>
          </cell>
          <cell r="K976" t="str">
            <v>Current Assets</v>
          </cell>
          <cell r="L976" t="str">
            <v>006J</v>
          </cell>
          <cell r="M976" t="str">
            <v>Current Assets</v>
          </cell>
          <cell r="N976" t="str">
            <v>081I</v>
          </cell>
          <cell r="O976" t="str">
            <v>Cash and cash equivalents: commercial / in hand / other</v>
          </cell>
        </row>
        <row r="977">
          <cell r="A977" t="str">
            <v>1070</v>
          </cell>
          <cell r="B977" t="str">
            <v>Commercial Bank Account 1</v>
          </cell>
          <cell r="C977" t="str">
            <v>TOTA</v>
          </cell>
          <cell r="D977" t="str">
            <v>BALS</v>
          </cell>
          <cell r="E977" t="str">
            <v>BALANCE SHEET</v>
          </cell>
          <cell r="F977" t="str">
            <v>001M</v>
          </cell>
          <cell r="G977" t="str">
            <v>Assets</v>
          </cell>
          <cell r="H977" t="str">
            <v>006L</v>
          </cell>
          <cell r="I977" t="str">
            <v>Current Assets</v>
          </cell>
          <cell r="J977" t="str">
            <v>006K</v>
          </cell>
          <cell r="K977" t="str">
            <v>Current Assets</v>
          </cell>
          <cell r="L977" t="str">
            <v>006J</v>
          </cell>
          <cell r="M977" t="str">
            <v>Current Assets</v>
          </cell>
          <cell r="N977" t="str">
            <v>081I</v>
          </cell>
          <cell r="O977" t="str">
            <v>Cash and cash equivalents: commercial / in hand / other</v>
          </cell>
        </row>
        <row r="978">
          <cell r="A978" t="str">
            <v>1071</v>
          </cell>
          <cell r="B978" t="str">
            <v>Commercial Bank Account 2</v>
          </cell>
          <cell r="C978" t="str">
            <v>TOTA</v>
          </cell>
          <cell r="D978" t="str">
            <v>BALS</v>
          </cell>
          <cell r="E978" t="str">
            <v>BALANCE SHEET</v>
          </cell>
          <cell r="F978" t="str">
            <v>001M</v>
          </cell>
          <cell r="G978" t="str">
            <v>Assets</v>
          </cell>
          <cell r="H978" t="str">
            <v>006L</v>
          </cell>
          <cell r="I978" t="str">
            <v>Current Assets</v>
          </cell>
          <cell r="J978" t="str">
            <v>006K</v>
          </cell>
          <cell r="K978" t="str">
            <v>Current Assets</v>
          </cell>
          <cell r="L978" t="str">
            <v>006J</v>
          </cell>
          <cell r="M978" t="str">
            <v>Current Assets</v>
          </cell>
          <cell r="N978" t="str">
            <v>081I</v>
          </cell>
          <cell r="O978" t="str">
            <v>Cash and cash equivalents: commercial / in hand / other</v>
          </cell>
        </row>
        <row r="979">
          <cell r="A979" t="str">
            <v>1072</v>
          </cell>
          <cell r="B979" t="str">
            <v>Commercial Bank Account 3</v>
          </cell>
          <cell r="C979" t="str">
            <v>TOTA</v>
          </cell>
          <cell r="D979" t="str">
            <v>BALS</v>
          </cell>
          <cell r="E979" t="str">
            <v>BALANCE SHEET</v>
          </cell>
          <cell r="F979" t="str">
            <v>001M</v>
          </cell>
          <cell r="G979" t="str">
            <v>Assets</v>
          </cell>
          <cell r="H979" t="str">
            <v>006L</v>
          </cell>
          <cell r="I979" t="str">
            <v>Current Assets</v>
          </cell>
          <cell r="J979" t="str">
            <v>006K</v>
          </cell>
          <cell r="K979" t="str">
            <v>Current Assets</v>
          </cell>
          <cell r="L979" t="str">
            <v>006J</v>
          </cell>
          <cell r="M979" t="str">
            <v>Current Assets</v>
          </cell>
          <cell r="N979" t="str">
            <v>081I</v>
          </cell>
          <cell r="O979" t="str">
            <v>Cash and cash equivalents: commercial / in hand / other</v>
          </cell>
        </row>
        <row r="980">
          <cell r="A980" t="str">
            <v>1073</v>
          </cell>
          <cell r="B980" t="str">
            <v>Commercial Bank Account 4</v>
          </cell>
          <cell r="C980" t="str">
            <v>TOTA</v>
          </cell>
          <cell r="D980" t="str">
            <v>BALS</v>
          </cell>
          <cell r="E980" t="str">
            <v>BALANCE SHEET</v>
          </cell>
          <cell r="F980" t="str">
            <v>001M</v>
          </cell>
          <cell r="G980" t="str">
            <v>Assets</v>
          </cell>
          <cell r="H980" t="str">
            <v>006L</v>
          </cell>
          <cell r="I980" t="str">
            <v>Current Assets</v>
          </cell>
          <cell r="J980" t="str">
            <v>006K</v>
          </cell>
          <cell r="K980" t="str">
            <v>Current Assets</v>
          </cell>
          <cell r="L980" t="str">
            <v>006J</v>
          </cell>
          <cell r="M980" t="str">
            <v>Current Assets</v>
          </cell>
          <cell r="N980" t="str">
            <v>081I</v>
          </cell>
          <cell r="O980" t="str">
            <v>Cash and cash equivalents: commercial / in hand / other</v>
          </cell>
        </row>
        <row r="981">
          <cell r="A981" t="str">
            <v>1074</v>
          </cell>
          <cell r="B981" t="str">
            <v>Commercial Bank Account 5</v>
          </cell>
          <cell r="C981" t="str">
            <v>TOTA</v>
          </cell>
          <cell r="D981" t="str">
            <v>BALS</v>
          </cell>
          <cell r="E981" t="str">
            <v>BALANCE SHEET</v>
          </cell>
          <cell r="F981" t="str">
            <v>001M</v>
          </cell>
          <cell r="G981" t="str">
            <v>Assets</v>
          </cell>
          <cell r="H981" t="str">
            <v>006L</v>
          </cell>
          <cell r="I981" t="str">
            <v>Current Assets</v>
          </cell>
          <cell r="J981" t="str">
            <v>006K</v>
          </cell>
          <cell r="K981" t="str">
            <v>Current Assets</v>
          </cell>
          <cell r="L981" t="str">
            <v>006J</v>
          </cell>
          <cell r="M981" t="str">
            <v>Current Assets</v>
          </cell>
          <cell r="N981" t="str">
            <v>081I</v>
          </cell>
          <cell r="O981" t="str">
            <v>Cash and cash equivalents: commercial / in hand / other</v>
          </cell>
        </row>
        <row r="982">
          <cell r="A982" t="str">
            <v>1075</v>
          </cell>
          <cell r="B982" t="str">
            <v>Commercial Bank Account 6</v>
          </cell>
          <cell r="C982" t="str">
            <v>TOTA</v>
          </cell>
          <cell r="D982" t="str">
            <v>BALS</v>
          </cell>
          <cell r="E982" t="str">
            <v>BALANCE SHEET</v>
          </cell>
          <cell r="F982" t="str">
            <v>001M</v>
          </cell>
          <cell r="G982" t="str">
            <v>Assets</v>
          </cell>
          <cell r="H982" t="str">
            <v>006L</v>
          </cell>
          <cell r="I982" t="str">
            <v>Current Assets</v>
          </cell>
          <cell r="J982" t="str">
            <v>006K</v>
          </cell>
          <cell r="K982" t="str">
            <v>Current Assets</v>
          </cell>
          <cell r="L982" t="str">
            <v>006J</v>
          </cell>
          <cell r="M982" t="str">
            <v>Current Assets</v>
          </cell>
          <cell r="N982" t="str">
            <v>081I</v>
          </cell>
          <cell r="O982" t="str">
            <v>Cash and cash equivalents: commercial / in hand / other</v>
          </cell>
        </row>
        <row r="983">
          <cell r="A983" t="str">
            <v>1078</v>
          </cell>
          <cell r="B983" t="str">
            <v>Commercial Bank-Cash Clrg 1</v>
          </cell>
          <cell r="C983" t="str">
            <v>TOTA</v>
          </cell>
          <cell r="D983" t="str">
            <v>BALS</v>
          </cell>
          <cell r="E983" t="str">
            <v>BALANCE SHEET</v>
          </cell>
          <cell r="F983" t="str">
            <v>001M</v>
          </cell>
          <cell r="G983" t="str">
            <v>Assets</v>
          </cell>
          <cell r="H983" t="str">
            <v>006L</v>
          </cell>
          <cell r="I983" t="str">
            <v>Current Assets</v>
          </cell>
          <cell r="J983" t="str">
            <v>006K</v>
          </cell>
          <cell r="K983" t="str">
            <v>Current Assets</v>
          </cell>
          <cell r="L983" t="str">
            <v>006J</v>
          </cell>
          <cell r="M983" t="str">
            <v>Current Assets</v>
          </cell>
          <cell r="N983" t="str">
            <v>081I</v>
          </cell>
          <cell r="O983" t="str">
            <v>Cash and cash equivalents: commercial / in hand / other</v>
          </cell>
        </row>
        <row r="984">
          <cell r="A984" t="str">
            <v>1079</v>
          </cell>
          <cell r="B984" t="str">
            <v>Commercial Bank-Cash Clrg 2</v>
          </cell>
          <cell r="C984" t="str">
            <v>TOTA</v>
          </cell>
          <cell r="D984" t="str">
            <v>BALS</v>
          </cell>
          <cell r="E984" t="str">
            <v>BALANCE SHEET</v>
          </cell>
          <cell r="F984" t="str">
            <v>001M</v>
          </cell>
          <cell r="G984" t="str">
            <v>Assets</v>
          </cell>
          <cell r="H984" t="str">
            <v>006L</v>
          </cell>
          <cell r="I984" t="str">
            <v>Current Assets</v>
          </cell>
          <cell r="J984" t="str">
            <v>006K</v>
          </cell>
          <cell r="K984" t="str">
            <v>Current Assets</v>
          </cell>
          <cell r="L984" t="str">
            <v>006J</v>
          </cell>
          <cell r="M984" t="str">
            <v>Current Assets</v>
          </cell>
          <cell r="N984" t="str">
            <v>081I</v>
          </cell>
          <cell r="O984" t="str">
            <v>Cash and cash equivalents: commercial / in hand / other</v>
          </cell>
        </row>
        <row r="985">
          <cell r="A985" t="str">
            <v>1080</v>
          </cell>
          <cell r="B985" t="str">
            <v>Commercial Bank-Cash Clrg 3</v>
          </cell>
          <cell r="C985" t="str">
            <v>TOTA</v>
          </cell>
          <cell r="D985" t="str">
            <v>BALS</v>
          </cell>
          <cell r="E985" t="str">
            <v>BALANCE SHEET</v>
          </cell>
          <cell r="F985" t="str">
            <v>001M</v>
          </cell>
          <cell r="G985" t="str">
            <v>Assets</v>
          </cell>
          <cell r="H985" t="str">
            <v>006L</v>
          </cell>
          <cell r="I985" t="str">
            <v>Current Assets</v>
          </cell>
          <cell r="J985" t="str">
            <v>006K</v>
          </cell>
          <cell r="K985" t="str">
            <v>Current Assets</v>
          </cell>
          <cell r="L985" t="str">
            <v>006J</v>
          </cell>
          <cell r="M985" t="str">
            <v>Current Assets</v>
          </cell>
          <cell r="N985" t="str">
            <v>081I</v>
          </cell>
          <cell r="O985" t="str">
            <v>Cash and cash equivalents: commercial / in hand / other</v>
          </cell>
        </row>
        <row r="986">
          <cell r="A986" t="str">
            <v>1081</v>
          </cell>
          <cell r="B986" t="str">
            <v>Commercial Bank-Cash Clrg 4</v>
          </cell>
          <cell r="C986" t="str">
            <v>TOTA</v>
          </cell>
          <cell r="D986" t="str">
            <v>BALS</v>
          </cell>
          <cell r="E986" t="str">
            <v>BALANCE SHEET</v>
          </cell>
          <cell r="F986" t="str">
            <v>001M</v>
          </cell>
          <cell r="G986" t="str">
            <v>Assets</v>
          </cell>
          <cell r="H986" t="str">
            <v>006L</v>
          </cell>
          <cell r="I986" t="str">
            <v>Current Assets</v>
          </cell>
          <cell r="J986" t="str">
            <v>006K</v>
          </cell>
          <cell r="K986" t="str">
            <v>Current Assets</v>
          </cell>
          <cell r="L986" t="str">
            <v>006J</v>
          </cell>
          <cell r="M986" t="str">
            <v>Current Assets</v>
          </cell>
          <cell r="N986" t="str">
            <v>081I</v>
          </cell>
          <cell r="O986" t="str">
            <v>Cash and cash equivalents: commercial / in hand / other</v>
          </cell>
        </row>
        <row r="987">
          <cell r="A987" t="str">
            <v>1082</v>
          </cell>
          <cell r="B987" t="str">
            <v>Commercial Bank-Cash Clrg 5</v>
          </cell>
          <cell r="C987" t="str">
            <v>TOTA</v>
          </cell>
          <cell r="D987" t="str">
            <v>BALS</v>
          </cell>
          <cell r="E987" t="str">
            <v>BALANCE SHEET</v>
          </cell>
          <cell r="F987" t="str">
            <v>001M</v>
          </cell>
          <cell r="G987" t="str">
            <v>Assets</v>
          </cell>
          <cell r="H987" t="str">
            <v>006L</v>
          </cell>
          <cell r="I987" t="str">
            <v>Current Assets</v>
          </cell>
          <cell r="J987" t="str">
            <v>006K</v>
          </cell>
          <cell r="K987" t="str">
            <v>Current Assets</v>
          </cell>
          <cell r="L987" t="str">
            <v>006J</v>
          </cell>
          <cell r="M987" t="str">
            <v>Current Assets</v>
          </cell>
          <cell r="N987" t="str">
            <v>081I</v>
          </cell>
          <cell r="O987" t="str">
            <v>Cash and cash equivalents: commercial / in hand / other</v>
          </cell>
        </row>
        <row r="988">
          <cell r="A988" t="str">
            <v>1083</v>
          </cell>
          <cell r="B988" t="str">
            <v>Commercial Bank-Cash Clrg 6</v>
          </cell>
          <cell r="C988" t="str">
            <v>TOTA</v>
          </cell>
          <cell r="D988" t="str">
            <v>BALS</v>
          </cell>
          <cell r="E988" t="str">
            <v>BALANCE SHEET</v>
          </cell>
          <cell r="F988" t="str">
            <v>001M</v>
          </cell>
          <cell r="G988" t="str">
            <v>Assets</v>
          </cell>
          <cell r="H988" t="str">
            <v>006L</v>
          </cell>
          <cell r="I988" t="str">
            <v>Current Assets</v>
          </cell>
          <cell r="J988" t="str">
            <v>006K</v>
          </cell>
          <cell r="K988" t="str">
            <v>Current Assets</v>
          </cell>
          <cell r="L988" t="str">
            <v>006J</v>
          </cell>
          <cell r="M988" t="str">
            <v>Current Assets</v>
          </cell>
          <cell r="N988" t="str">
            <v>081I</v>
          </cell>
          <cell r="O988" t="str">
            <v>Cash and cash equivalents: commercial / in hand / other</v>
          </cell>
        </row>
        <row r="989">
          <cell r="A989" t="str">
            <v>1090</v>
          </cell>
          <cell r="B989" t="str">
            <v>Curr Investmts Cash Equiv</v>
          </cell>
          <cell r="C989" t="str">
            <v>TOTA</v>
          </cell>
          <cell r="D989" t="str">
            <v>BALS</v>
          </cell>
          <cell r="E989" t="str">
            <v>BALANCE SHEET</v>
          </cell>
          <cell r="F989" t="str">
            <v>001M</v>
          </cell>
          <cell r="G989" t="str">
            <v>Assets</v>
          </cell>
          <cell r="H989" t="str">
            <v>006L</v>
          </cell>
          <cell r="I989" t="str">
            <v>Current Assets</v>
          </cell>
          <cell r="J989" t="str">
            <v>006K</v>
          </cell>
          <cell r="K989" t="str">
            <v>Current Assets</v>
          </cell>
          <cell r="L989" t="str">
            <v>006J</v>
          </cell>
          <cell r="M989" t="str">
            <v>Current Assets</v>
          </cell>
          <cell r="N989" t="str">
            <v>081I</v>
          </cell>
          <cell r="O989" t="str">
            <v>Cash and cash equivalents: commercial / in hand / other</v>
          </cell>
        </row>
        <row r="990">
          <cell r="A990" t="str">
            <v>1091</v>
          </cell>
          <cell r="B990" t="str">
            <v>Commercl Banks - CshEquiv</v>
          </cell>
          <cell r="C990" t="str">
            <v>TOTA</v>
          </cell>
          <cell r="D990" t="str">
            <v>BALS</v>
          </cell>
          <cell r="E990" t="str">
            <v>BALANCE SHEET</v>
          </cell>
          <cell r="F990" t="str">
            <v>001M</v>
          </cell>
          <cell r="G990" t="str">
            <v>Assets</v>
          </cell>
          <cell r="H990" t="str">
            <v>006L</v>
          </cell>
          <cell r="I990" t="str">
            <v>Current Assets</v>
          </cell>
          <cell r="J990" t="str">
            <v>006K</v>
          </cell>
          <cell r="K990" t="str">
            <v>Current Assets</v>
          </cell>
          <cell r="L990" t="str">
            <v>006J</v>
          </cell>
          <cell r="M990" t="str">
            <v>Current Assets</v>
          </cell>
          <cell r="N990" t="str">
            <v>081I</v>
          </cell>
          <cell r="O990" t="str">
            <v>Cash and cash equivalents: commercial / in hand / other</v>
          </cell>
        </row>
        <row r="991">
          <cell r="A991" t="str">
            <v>1092</v>
          </cell>
          <cell r="B991" t="str">
            <v>GBS - Cash Equivalents</v>
          </cell>
          <cell r="C991" t="str">
            <v>TOTA</v>
          </cell>
          <cell r="D991" t="str">
            <v>BALS</v>
          </cell>
          <cell r="E991" t="str">
            <v>BALANCE SHEET</v>
          </cell>
          <cell r="F991" t="str">
            <v>001M</v>
          </cell>
          <cell r="G991" t="str">
            <v>Assets</v>
          </cell>
          <cell r="H991" t="str">
            <v>006L</v>
          </cell>
          <cell r="I991" t="str">
            <v>Current Assets</v>
          </cell>
          <cell r="J991" t="str">
            <v>006K</v>
          </cell>
          <cell r="K991" t="str">
            <v>Current Assets</v>
          </cell>
          <cell r="L991" t="str">
            <v>006J</v>
          </cell>
          <cell r="M991" t="str">
            <v>Current Assets</v>
          </cell>
          <cell r="N991" t="str">
            <v>086I</v>
          </cell>
          <cell r="O991" t="str">
            <v>Cash and cash equivalents: GBS/NLF</v>
          </cell>
        </row>
        <row r="992">
          <cell r="A992" t="str">
            <v>10CP</v>
          </cell>
          <cell r="B992" t="str">
            <v>Capital</v>
          </cell>
          <cell r="C992" t="str">
            <v>TOTA</v>
          </cell>
          <cell r="D992" t="str">
            <v>BALS</v>
          </cell>
          <cell r="E992" t="str">
            <v>BALANCE SHEET</v>
          </cell>
          <cell r="F992" t="str">
            <v>011M</v>
          </cell>
          <cell r="G992" t="str">
            <v>Capital</v>
          </cell>
          <cell r="H992" t="str">
            <v>NMCL</v>
          </cell>
          <cell r="I992" t="str">
            <v>Not currently mapped - Capital</v>
          </cell>
          <cell r="J992" t="str">
            <v>NMCK</v>
          </cell>
          <cell r="K992" t="str">
            <v>Not currently mapped - Capital</v>
          </cell>
          <cell r="L992" t="str">
            <v>NMCJ</v>
          </cell>
          <cell r="M992" t="str">
            <v>Not currently mapped - Capital</v>
          </cell>
          <cell r="N992" t="str">
            <v>NMCI</v>
          </cell>
          <cell r="O992" t="str">
            <v>Not currently mapped - Capital</v>
          </cell>
        </row>
        <row r="993">
          <cell r="A993" t="str">
            <v>10LI</v>
          </cell>
          <cell r="B993" t="str">
            <v>Liabilities</v>
          </cell>
          <cell r="C993" t="str">
            <v>TOTA</v>
          </cell>
          <cell r="D993" t="str">
            <v>BALS</v>
          </cell>
          <cell r="E993" t="str">
            <v>BALANCE SHEET</v>
          </cell>
          <cell r="F993" t="str">
            <v>006M</v>
          </cell>
          <cell r="G993" t="str">
            <v>Liabilities</v>
          </cell>
          <cell r="H993" t="str">
            <v>NMLL</v>
          </cell>
          <cell r="I993" t="str">
            <v>Not currently mapped - Liabilities</v>
          </cell>
          <cell r="J993" t="str">
            <v>NMLK</v>
          </cell>
          <cell r="K993" t="str">
            <v>Not currently mapped - Liabilities</v>
          </cell>
          <cell r="L993" t="str">
            <v>NMLJ</v>
          </cell>
          <cell r="M993" t="str">
            <v>Not currently mapped - Liabilities</v>
          </cell>
          <cell r="N993" t="str">
            <v>NMLI</v>
          </cell>
          <cell r="O993" t="str">
            <v>Not currently mapped - Liabilities</v>
          </cell>
        </row>
        <row r="994">
          <cell r="A994" t="str">
            <v>1100</v>
          </cell>
          <cell r="B994" t="str">
            <v>Stocks Raw Materials - Additions (purchased)</v>
          </cell>
          <cell r="C994" t="str">
            <v>TOTA</v>
          </cell>
          <cell r="D994" t="str">
            <v>BALS</v>
          </cell>
          <cell r="E994" t="str">
            <v>BALANCE SHEET</v>
          </cell>
          <cell r="F994" t="str">
            <v>001M</v>
          </cell>
          <cell r="G994" t="str">
            <v>Assets</v>
          </cell>
          <cell r="H994" t="str">
            <v>006L</v>
          </cell>
          <cell r="I994" t="str">
            <v>Current Assets</v>
          </cell>
          <cell r="J994" t="str">
            <v>006K</v>
          </cell>
          <cell r="K994" t="str">
            <v>Current Assets</v>
          </cell>
          <cell r="L994" t="str">
            <v>006J</v>
          </cell>
          <cell r="M994" t="str">
            <v>Current Assets</v>
          </cell>
          <cell r="N994" t="str">
            <v>051I</v>
          </cell>
          <cell r="O994" t="str">
            <v>Inventories</v>
          </cell>
        </row>
        <row r="995">
          <cell r="A995" t="str">
            <v>1101</v>
          </cell>
          <cell r="B995" t="str">
            <v>TBC</v>
          </cell>
          <cell r="C995" t="str">
            <v>TOTA</v>
          </cell>
          <cell r="D995" t="str">
            <v>BALS</v>
          </cell>
          <cell r="E995" t="str">
            <v>BALANCE SHEET</v>
          </cell>
          <cell r="F995" t="str">
            <v>001M</v>
          </cell>
          <cell r="G995" t="str">
            <v>Assets</v>
          </cell>
          <cell r="H995" t="str">
            <v>NMAL</v>
          </cell>
          <cell r="I995" t="str">
            <v>Not currently mapped - Assets</v>
          </cell>
          <cell r="J995" t="str">
            <v>NMAK</v>
          </cell>
          <cell r="K995" t="str">
            <v>Not currently mapped - Assets</v>
          </cell>
          <cell r="L995" t="str">
            <v>NMAJ</v>
          </cell>
          <cell r="M995" t="str">
            <v>Not currently mapped - Assets</v>
          </cell>
          <cell r="N995" t="str">
            <v>NMAI</v>
          </cell>
          <cell r="O995" t="str">
            <v>Not currently mapped - Assets</v>
          </cell>
        </row>
        <row r="996">
          <cell r="A996" t="str">
            <v>1102</v>
          </cell>
          <cell r="B996" t="str">
            <v>Additions (donated) - from DHSC</v>
          </cell>
          <cell r="C996" t="str">
            <v>TOTA</v>
          </cell>
          <cell r="D996" t="str">
            <v>INCE</v>
          </cell>
          <cell r="E996" t="str">
            <v>INCOME STATEMENT</v>
          </cell>
          <cell r="F996" t="str">
            <v>016M</v>
          </cell>
          <cell r="G996" t="str">
            <v>Income</v>
          </cell>
          <cell r="H996" t="str">
            <v>041L</v>
          </cell>
          <cell r="I996" t="str">
            <v>Other operating income</v>
          </cell>
          <cell r="J996" t="str">
            <v>051K</v>
          </cell>
          <cell r="K996" t="str">
            <v>Other operating income recognised in accordance with other standards:</v>
          </cell>
          <cell r="L996" t="str">
            <v>172J</v>
          </cell>
          <cell r="M996" t="str">
            <v>Donated equip from DHSC for COVID response</v>
          </cell>
          <cell r="N996" t="str">
            <v>172I</v>
          </cell>
          <cell r="O996" t="str">
            <v>Donated equip from DHSC for COVID response</v>
          </cell>
        </row>
        <row r="997">
          <cell r="A997" t="str">
            <v>1103</v>
          </cell>
          <cell r="B997" t="str">
            <v>Additions (donated) - from NHS provider (purchased by DHSC)</v>
          </cell>
          <cell r="C997" t="str">
            <v>TOTA</v>
          </cell>
          <cell r="D997" t="str">
            <v>INCE</v>
          </cell>
          <cell r="E997" t="str">
            <v>INCOME STATEMENT</v>
          </cell>
          <cell r="F997" t="str">
            <v>016M</v>
          </cell>
          <cell r="G997" t="str">
            <v>Income</v>
          </cell>
          <cell r="H997" t="str">
            <v>041L</v>
          </cell>
          <cell r="I997" t="str">
            <v>Other operating income</v>
          </cell>
          <cell r="J997" t="str">
            <v>051K</v>
          </cell>
          <cell r="K997" t="str">
            <v>Other operating income recognised in accordance with other standards:</v>
          </cell>
          <cell r="L997" t="str">
            <v>172J</v>
          </cell>
          <cell r="M997" t="str">
            <v>Donated equip from DHSC for COVID response</v>
          </cell>
          <cell r="N997" t="str">
            <v>172I</v>
          </cell>
          <cell r="O997" t="str">
            <v>Donated equip from DHSC for COVID response</v>
          </cell>
        </row>
        <row r="998">
          <cell r="A998" t="str">
            <v>1110</v>
          </cell>
          <cell r="B998" t="str">
            <v>Drugs - Additions (purchased)</v>
          </cell>
          <cell r="C998" t="str">
            <v>TOTA</v>
          </cell>
          <cell r="D998" t="str">
            <v>BALS</v>
          </cell>
          <cell r="E998" t="str">
            <v>BALANCE SHEET</v>
          </cell>
          <cell r="F998" t="str">
            <v>001M</v>
          </cell>
          <cell r="G998" t="str">
            <v>Assets</v>
          </cell>
          <cell r="H998" t="str">
            <v>006L</v>
          </cell>
          <cell r="I998" t="str">
            <v>Current Assets</v>
          </cell>
          <cell r="J998" t="str">
            <v>006K</v>
          </cell>
          <cell r="K998" t="str">
            <v>Current Assets</v>
          </cell>
          <cell r="L998" t="str">
            <v>006J</v>
          </cell>
          <cell r="M998" t="str">
            <v>Current Assets</v>
          </cell>
          <cell r="N998" t="str">
            <v>051I</v>
          </cell>
          <cell r="O998" t="str">
            <v>Inventories</v>
          </cell>
        </row>
        <row r="999">
          <cell r="A999" t="str">
            <v>1111</v>
          </cell>
          <cell r="B999" t="str">
            <v>Consumables - Additions (purchased)</v>
          </cell>
          <cell r="C999" t="str">
            <v>TOTA</v>
          </cell>
          <cell r="D999" t="str">
            <v>BALS</v>
          </cell>
          <cell r="E999" t="str">
            <v>BALANCE SHEET</v>
          </cell>
          <cell r="F999" t="str">
            <v>001M</v>
          </cell>
          <cell r="G999" t="str">
            <v>Assets</v>
          </cell>
          <cell r="H999" t="str">
            <v>006L</v>
          </cell>
          <cell r="I999" t="str">
            <v>Current Assets</v>
          </cell>
          <cell r="J999" t="str">
            <v>006K</v>
          </cell>
          <cell r="K999" t="str">
            <v>Current Assets</v>
          </cell>
          <cell r="L999" t="str">
            <v>006J</v>
          </cell>
          <cell r="M999" t="str">
            <v>Current Assets</v>
          </cell>
          <cell r="N999" t="str">
            <v>051I</v>
          </cell>
          <cell r="O999" t="str">
            <v>Inventories</v>
          </cell>
        </row>
        <row r="1000">
          <cell r="A1000" t="str">
            <v>1112</v>
          </cell>
          <cell r="B1000" t="str">
            <v>Energy - Additions (purchased)</v>
          </cell>
          <cell r="C1000" t="str">
            <v>TOTA</v>
          </cell>
          <cell r="D1000" t="str">
            <v>BALS</v>
          </cell>
          <cell r="E1000" t="str">
            <v>BALANCE SHEET</v>
          </cell>
          <cell r="F1000" t="str">
            <v>001M</v>
          </cell>
          <cell r="G1000" t="str">
            <v>Assets</v>
          </cell>
          <cell r="H1000" t="str">
            <v>006L</v>
          </cell>
          <cell r="I1000" t="str">
            <v>Current Assets</v>
          </cell>
          <cell r="J1000" t="str">
            <v>006K</v>
          </cell>
          <cell r="K1000" t="str">
            <v>Current Assets</v>
          </cell>
          <cell r="L1000" t="str">
            <v>006J</v>
          </cell>
          <cell r="M1000" t="str">
            <v>Current Assets</v>
          </cell>
          <cell r="N1000" t="str">
            <v>051I</v>
          </cell>
          <cell r="O1000" t="str">
            <v>Inventories</v>
          </cell>
        </row>
        <row r="1001">
          <cell r="A1001" t="str">
            <v>1119</v>
          </cell>
          <cell r="B1001" t="str">
            <v>Other - Additions (purchased)</v>
          </cell>
          <cell r="C1001" t="str">
            <v>TOTA</v>
          </cell>
          <cell r="D1001" t="str">
            <v>BALS</v>
          </cell>
          <cell r="E1001" t="str">
            <v>BALANCE SHEET</v>
          </cell>
          <cell r="F1001" t="str">
            <v>001M</v>
          </cell>
          <cell r="G1001" t="str">
            <v>Assets</v>
          </cell>
          <cell r="H1001" t="str">
            <v>006L</v>
          </cell>
          <cell r="I1001" t="str">
            <v>Current Assets</v>
          </cell>
          <cell r="J1001" t="str">
            <v>006K</v>
          </cell>
          <cell r="K1001" t="str">
            <v>Current Assets</v>
          </cell>
          <cell r="L1001" t="str">
            <v>006J</v>
          </cell>
          <cell r="M1001" t="str">
            <v>Current Assets</v>
          </cell>
          <cell r="N1001" t="str">
            <v>051I</v>
          </cell>
          <cell r="O1001" t="str">
            <v>Inventories</v>
          </cell>
        </row>
        <row r="1002">
          <cell r="A1002" t="str">
            <v>1120</v>
          </cell>
          <cell r="B1002" t="str">
            <v>Stocks Work in Progress - Additions (purchased)</v>
          </cell>
          <cell r="C1002" t="str">
            <v>TOTA</v>
          </cell>
          <cell r="D1002" t="str">
            <v>BALS</v>
          </cell>
          <cell r="E1002" t="str">
            <v>BALANCE SHEET</v>
          </cell>
          <cell r="F1002" t="str">
            <v>001M</v>
          </cell>
          <cell r="G1002" t="str">
            <v>Assets</v>
          </cell>
          <cell r="H1002" t="str">
            <v>006L</v>
          </cell>
          <cell r="I1002" t="str">
            <v>Current Assets</v>
          </cell>
          <cell r="J1002" t="str">
            <v>006K</v>
          </cell>
          <cell r="K1002" t="str">
            <v>Current Assets</v>
          </cell>
          <cell r="L1002" t="str">
            <v>006J</v>
          </cell>
          <cell r="M1002" t="str">
            <v>Current Assets</v>
          </cell>
          <cell r="N1002" t="str">
            <v>051I</v>
          </cell>
          <cell r="O1002" t="str">
            <v>Inventories</v>
          </cell>
        </row>
        <row r="1003">
          <cell r="A1003" t="str">
            <v>1140</v>
          </cell>
          <cell r="B1003" t="str">
            <v>Stocks Finished Goods - Additions (purchased)</v>
          </cell>
          <cell r="C1003" t="str">
            <v>TOTA</v>
          </cell>
          <cell r="D1003" t="str">
            <v>BALS</v>
          </cell>
          <cell r="E1003" t="str">
            <v>BALANCE SHEET</v>
          </cell>
          <cell r="F1003" t="str">
            <v>001M</v>
          </cell>
          <cell r="G1003" t="str">
            <v>Assets</v>
          </cell>
          <cell r="H1003" t="str">
            <v>006L</v>
          </cell>
          <cell r="I1003" t="str">
            <v>Current Assets</v>
          </cell>
          <cell r="J1003" t="str">
            <v>006K</v>
          </cell>
          <cell r="K1003" t="str">
            <v>Current Assets</v>
          </cell>
          <cell r="L1003" t="str">
            <v>006J</v>
          </cell>
          <cell r="M1003" t="str">
            <v>Current Assets</v>
          </cell>
          <cell r="N1003" t="str">
            <v>051I</v>
          </cell>
          <cell r="O1003" t="str">
            <v>Inventories</v>
          </cell>
        </row>
        <row r="1004">
          <cell r="A1004" t="str">
            <v>1149</v>
          </cell>
          <cell r="B1004" t="str">
            <v>SYS Inventory - Additions (purchased)</v>
          </cell>
          <cell r="C1004" t="str">
            <v>TOTA</v>
          </cell>
          <cell r="D1004" t="str">
            <v>BALS</v>
          </cell>
          <cell r="E1004" t="str">
            <v>BALANCE SHEET</v>
          </cell>
          <cell r="F1004" t="str">
            <v>001M</v>
          </cell>
          <cell r="G1004" t="str">
            <v>Assets</v>
          </cell>
          <cell r="H1004" t="str">
            <v>006L</v>
          </cell>
          <cell r="I1004" t="str">
            <v>Current Assets</v>
          </cell>
          <cell r="J1004" t="str">
            <v>006K</v>
          </cell>
          <cell r="K1004" t="str">
            <v>Current Assets</v>
          </cell>
          <cell r="L1004" t="str">
            <v>006J</v>
          </cell>
          <cell r="M1004" t="str">
            <v>Current Assets</v>
          </cell>
          <cell r="N1004" t="str">
            <v>051I</v>
          </cell>
          <cell r="O1004" t="str">
            <v>Inventories</v>
          </cell>
        </row>
        <row r="1005">
          <cell r="A1005" t="str">
            <v>1150</v>
          </cell>
          <cell r="B1005" t="str">
            <v>Drugs - Inventories consumed (recognised in expenses)</v>
          </cell>
          <cell r="C1005" t="str">
            <v>TOTA</v>
          </cell>
          <cell r="D1005" t="str">
            <v>BALS</v>
          </cell>
          <cell r="E1005" t="str">
            <v>BALANCE SHEET</v>
          </cell>
          <cell r="F1005" t="str">
            <v>001M</v>
          </cell>
          <cell r="G1005" t="str">
            <v>Assets</v>
          </cell>
          <cell r="H1005" t="str">
            <v>006L</v>
          </cell>
          <cell r="I1005" t="str">
            <v>Current Assets</v>
          </cell>
          <cell r="J1005" t="str">
            <v>006K</v>
          </cell>
          <cell r="K1005" t="str">
            <v>Current Assets</v>
          </cell>
          <cell r="L1005" t="str">
            <v>006J</v>
          </cell>
          <cell r="M1005" t="str">
            <v>Current Assets</v>
          </cell>
          <cell r="N1005" t="str">
            <v>051I</v>
          </cell>
          <cell r="O1005" t="str">
            <v>Inventories</v>
          </cell>
        </row>
        <row r="1006">
          <cell r="A1006" t="str">
            <v>1151</v>
          </cell>
          <cell r="B1006" t="str">
            <v>Consumables - Inventories consumed (recognised in expenses)</v>
          </cell>
          <cell r="C1006" t="str">
            <v>TOTA</v>
          </cell>
          <cell r="D1006" t="str">
            <v>BALS</v>
          </cell>
          <cell r="E1006" t="str">
            <v>BALANCE SHEET</v>
          </cell>
          <cell r="F1006" t="str">
            <v>001M</v>
          </cell>
          <cell r="G1006" t="str">
            <v>Assets</v>
          </cell>
          <cell r="H1006" t="str">
            <v>006L</v>
          </cell>
          <cell r="I1006" t="str">
            <v>Current Assets</v>
          </cell>
          <cell r="J1006" t="str">
            <v>006K</v>
          </cell>
          <cell r="K1006" t="str">
            <v>Current Assets</v>
          </cell>
          <cell r="L1006" t="str">
            <v>006J</v>
          </cell>
          <cell r="M1006" t="str">
            <v>Current Assets</v>
          </cell>
          <cell r="N1006" t="str">
            <v>051I</v>
          </cell>
          <cell r="O1006" t="str">
            <v>Inventories</v>
          </cell>
        </row>
        <row r="1007">
          <cell r="A1007" t="str">
            <v>1152</v>
          </cell>
          <cell r="B1007" t="str">
            <v>Energy - Inventories consumed (recognised in expenses)</v>
          </cell>
          <cell r="C1007" t="str">
            <v>TOTA</v>
          </cell>
          <cell r="D1007" t="str">
            <v>BALS</v>
          </cell>
          <cell r="E1007" t="str">
            <v>BALANCE SHEET</v>
          </cell>
          <cell r="F1007" t="str">
            <v>001M</v>
          </cell>
          <cell r="G1007" t="str">
            <v>Assets</v>
          </cell>
          <cell r="H1007" t="str">
            <v>006L</v>
          </cell>
          <cell r="I1007" t="str">
            <v>Current Assets</v>
          </cell>
          <cell r="J1007" t="str">
            <v>006K</v>
          </cell>
          <cell r="K1007" t="str">
            <v>Current Assets</v>
          </cell>
          <cell r="L1007" t="str">
            <v>006J</v>
          </cell>
          <cell r="M1007" t="str">
            <v>Current Assets</v>
          </cell>
          <cell r="N1007" t="str">
            <v>051I</v>
          </cell>
          <cell r="O1007" t="str">
            <v>Inventories</v>
          </cell>
        </row>
        <row r="1008">
          <cell r="A1008" t="str">
            <v>1153</v>
          </cell>
          <cell r="B1008" t="str">
            <v>Other - Inventories consumed (recognised in expenses)</v>
          </cell>
          <cell r="C1008" t="str">
            <v>TOTA</v>
          </cell>
          <cell r="D1008" t="str">
            <v>BALS</v>
          </cell>
          <cell r="E1008" t="str">
            <v>BALANCE SHEET</v>
          </cell>
          <cell r="F1008" t="str">
            <v>001M</v>
          </cell>
          <cell r="G1008" t="str">
            <v>Assets</v>
          </cell>
          <cell r="H1008" t="str">
            <v>006L</v>
          </cell>
          <cell r="I1008" t="str">
            <v>Current Assets</v>
          </cell>
          <cell r="J1008" t="str">
            <v>006K</v>
          </cell>
          <cell r="K1008" t="str">
            <v>Current Assets</v>
          </cell>
          <cell r="L1008" t="str">
            <v>006J</v>
          </cell>
          <cell r="M1008" t="str">
            <v>Current Assets</v>
          </cell>
          <cell r="N1008" t="str">
            <v>051I</v>
          </cell>
          <cell r="O1008" t="str">
            <v>Inventories</v>
          </cell>
        </row>
        <row r="1009">
          <cell r="A1009" t="str">
            <v>1154</v>
          </cell>
          <cell r="B1009" t="str">
            <v>Drugs - Write-down of inventories recognised as an expense*</v>
          </cell>
          <cell r="C1009" t="str">
            <v>TOTA</v>
          </cell>
          <cell r="D1009" t="str">
            <v>BALS</v>
          </cell>
          <cell r="E1009" t="str">
            <v>BALANCE SHEET</v>
          </cell>
          <cell r="F1009" t="str">
            <v>001M</v>
          </cell>
          <cell r="G1009" t="str">
            <v>Assets</v>
          </cell>
          <cell r="H1009" t="str">
            <v>006L</v>
          </cell>
          <cell r="I1009" t="str">
            <v>Current Assets</v>
          </cell>
          <cell r="J1009" t="str">
            <v>006K</v>
          </cell>
          <cell r="K1009" t="str">
            <v>Current Assets</v>
          </cell>
          <cell r="L1009" t="str">
            <v>006J</v>
          </cell>
          <cell r="M1009" t="str">
            <v>Current Assets</v>
          </cell>
          <cell r="N1009" t="str">
            <v>051I</v>
          </cell>
          <cell r="O1009" t="str">
            <v>Inventories</v>
          </cell>
        </row>
        <row r="1010">
          <cell r="A1010" t="str">
            <v>1155</v>
          </cell>
          <cell r="B1010" t="str">
            <v>Consumables - Write-down of inventories recognised as an expense*</v>
          </cell>
          <cell r="C1010" t="str">
            <v>TOTA</v>
          </cell>
          <cell r="D1010" t="str">
            <v>BALS</v>
          </cell>
          <cell r="E1010" t="str">
            <v>BALANCE SHEET</v>
          </cell>
          <cell r="F1010" t="str">
            <v>001M</v>
          </cell>
          <cell r="G1010" t="str">
            <v>Assets</v>
          </cell>
          <cell r="H1010" t="str">
            <v>006L</v>
          </cell>
          <cell r="I1010" t="str">
            <v>Current Assets</v>
          </cell>
          <cell r="J1010" t="str">
            <v>006K</v>
          </cell>
          <cell r="K1010" t="str">
            <v>Current Assets</v>
          </cell>
          <cell r="L1010" t="str">
            <v>006J</v>
          </cell>
          <cell r="M1010" t="str">
            <v>Current Assets</v>
          </cell>
          <cell r="N1010" t="str">
            <v>051I</v>
          </cell>
          <cell r="O1010" t="str">
            <v>Inventories</v>
          </cell>
        </row>
        <row r="1011">
          <cell r="A1011" t="str">
            <v>1157</v>
          </cell>
          <cell r="B1011" t="str">
            <v>Other - Write-down of inventories recognised as an expense*</v>
          </cell>
          <cell r="C1011" t="str">
            <v>TOTA</v>
          </cell>
          <cell r="D1011" t="str">
            <v>BALS</v>
          </cell>
          <cell r="E1011" t="str">
            <v>BALANCE SHEET</v>
          </cell>
          <cell r="F1011" t="str">
            <v>001M</v>
          </cell>
          <cell r="G1011" t="str">
            <v>Assets</v>
          </cell>
          <cell r="H1011" t="str">
            <v>006L</v>
          </cell>
          <cell r="I1011" t="str">
            <v>Current Assets</v>
          </cell>
          <cell r="J1011" t="str">
            <v>006K</v>
          </cell>
          <cell r="K1011" t="str">
            <v>Current Assets</v>
          </cell>
          <cell r="L1011" t="str">
            <v>006J</v>
          </cell>
          <cell r="M1011" t="str">
            <v>Current Assets</v>
          </cell>
          <cell r="N1011" t="str">
            <v>051I</v>
          </cell>
          <cell r="O1011" t="str">
            <v>Inventories</v>
          </cell>
        </row>
        <row r="1012">
          <cell r="A1012" t="str">
            <v>1160</v>
          </cell>
          <cell r="B1012" t="str">
            <v>CTRL NHS Receiveabls &lt;1Yr</v>
          </cell>
          <cell r="C1012" t="str">
            <v>TOTA</v>
          </cell>
          <cell r="D1012" t="str">
            <v>BALS</v>
          </cell>
          <cell r="E1012" t="str">
            <v>BALANCE SHEET</v>
          </cell>
          <cell r="F1012" t="str">
            <v>001M</v>
          </cell>
          <cell r="G1012" t="str">
            <v>Assets</v>
          </cell>
          <cell r="H1012" t="str">
            <v>006L</v>
          </cell>
          <cell r="I1012" t="str">
            <v>Current Assets</v>
          </cell>
          <cell r="J1012" t="str">
            <v>006K</v>
          </cell>
          <cell r="K1012" t="str">
            <v>Current Assets</v>
          </cell>
          <cell r="L1012" t="str">
            <v>006J</v>
          </cell>
          <cell r="M1012" t="str">
            <v>Current Assets</v>
          </cell>
          <cell r="N1012" t="str">
            <v>056I</v>
          </cell>
          <cell r="O1012" t="str">
            <v>CA - Trade and other receivables: due from NHS and DHSC group bodies</v>
          </cell>
        </row>
        <row r="1013">
          <cell r="A1013" t="str">
            <v>1161</v>
          </cell>
          <cell r="B1013" t="str">
            <v>NHS Unident Rcpts Curr</v>
          </cell>
          <cell r="C1013" t="str">
            <v>TOTA</v>
          </cell>
          <cell r="D1013" t="str">
            <v>BALS</v>
          </cell>
          <cell r="E1013" t="str">
            <v>BALANCE SHEET</v>
          </cell>
          <cell r="F1013" t="str">
            <v>001M</v>
          </cell>
          <cell r="G1013" t="str">
            <v>Assets</v>
          </cell>
          <cell r="H1013" t="str">
            <v>006L</v>
          </cell>
          <cell r="I1013" t="str">
            <v>Current Assets</v>
          </cell>
          <cell r="J1013" t="str">
            <v>006K</v>
          </cell>
          <cell r="K1013" t="str">
            <v>Current Assets</v>
          </cell>
          <cell r="L1013" t="str">
            <v>006J</v>
          </cell>
          <cell r="M1013" t="str">
            <v>Current Assets</v>
          </cell>
          <cell r="N1013" t="str">
            <v>056I</v>
          </cell>
          <cell r="O1013" t="str">
            <v>CA - Trade and other receivables: due from NHS and DHSC group bodies</v>
          </cell>
        </row>
        <row r="1014">
          <cell r="A1014" t="str">
            <v>1162</v>
          </cell>
          <cell r="B1014" t="str">
            <v>NHS Unapplied Rcpt Curr</v>
          </cell>
          <cell r="C1014" t="str">
            <v>TOTA</v>
          </cell>
          <cell r="D1014" t="str">
            <v>BALS</v>
          </cell>
          <cell r="E1014" t="str">
            <v>BALANCE SHEET</v>
          </cell>
          <cell r="F1014" t="str">
            <v>001M</v>
          </cell>
          <cell r="G1014" t="str">
            <v>Assets</v>
          </cell>
          <cell r="H1014" t="str">
            <v>006L</v>
          </cell>
          <cell r="I1014" t="str">
            <v>Current Assets</v>
          </cell>
          <cell r="J1014" t="str">
            <v>006K</v>
          </cell>
          <cell r="K1014" t="str">
            <v>Current Assets</v>
          </cell>
          <cell r="L1014" t="str">
            <v>006J</v>
          </cell>
          <cell r="M1014" t="str">
            <v>Current Assets</v>
          </cell>
          <cell r="N1014" t="str">
            <v>056I</v>
          </cell>
          <cell r="O1014" t="str">
            <v>CA - Trade and other receivables: due from NHS and DHSC group bodies</v>
          </cell>
        </row>
        <row r="1015">
          <cell r="A1015" t="str">
            <v>1163</v>
          </cell>
          <cell r="B1015" t="str">
            <v>NHS Outstanding Recharges</v>
          </cell>
          <cell r="C1015" t="str">
            <v>TOTA</v>
          </cell>
          <cell r="D1015" t="str">
            <v>BALS</v>
          </cell>
          <cell r="E1015" t="str">
            <v>BALANCE SHEET</v>
          </cell>
          <cell r="F1015" t="str">
            <v>001M</v>
          </cell>
          <cell r="G1015" t="str">
            <v>Assets</v>
          </cell>
          <cell r="H1015" t="str">
            <v>006L</v>
          </cell>
          <cell r="I1015" t="str">
            <v>Current Assets</v>
          </cell>
          <cell r="J1015" t="str">
            <v>006K</v>
          </cell>
          <cell r="K1015" t="str">
            <v>Current Assets</v>
          </cell>
          <cell r="L1015" t="str">
            <v>006J</v>
          </cell>
          <cell r="M1015" t="str">
            <v>Current Assets</v>
          </cell>
          <cell r="N1015" t="str">
            <v>066I</v>
          </cell>
          <cell r="O1015" t="str">
            <v>CA - Other financial assets</v>
          </cell>
        </row>
        <row r="1016">
          <cell r="A1016" t="str">
            <v>1165</v>
          </cell>
          <cell r="B1016" t="str">
            <v>NHS Local Debtors Adj</v>
          </cell>
          <cell r="C1016" t="str">
            <v>TOTA</v>
          </cell>
          <cell r="D1016" t="str">
            <v>BALS</v>
          </cell>
          <cell r="E1016" t="str">
            <v>BALANCE SHEET</v>
          </cell>
          <cell r="F1016" t="str">
            <v>001M</v>
          </cell>
          <cell r="G1016" t="str">
            <v>Assets</v>
          </cell>
          <cell r="H1016" t="str">
            <v>006L</v>
          </cell>
          <cell r="I1016" t="str">
            <v>Current Assets</v>
          </cell>
          <cell r="J1016" t="str">
            <v>006K</v>
          </cell>
          <cell r="K1016" t="str">
            <v>Current Assets</v>
          </cell>
          <cell r="L1016" t="str">
            <v>006J</v>
          </cell>
          <cell r="M1016" t="str">
            <v>Current Assets</v>
          </cell>
          <cell r="N1016" t="str">
            <v>056I</v>
          </cell>
          <cell r="O1016" t="str">
            <v>CA - Trade and other receivables: due from NHS and DHSC group bodies</v>
          </cell>
        </row>
        <row r="1017">
          <cell r="A1017" t="str">
            <v>1169</v>
          </cell>
          <cell r="B1017" t="str">
            <v>Other NHS Receivables&lt;1Yr</v>
          </cell>
          <cell r="C1017" t="str">
            <v>TOTA</v>
          </cell>
          <cell r="D1017" t="str">
            <v>BALS</v>
          </cell>
          <cell r="E1017" t="str">
            <v>BALANCE SHEET</v>
          </cell>
          <cell r="F1017" t="str">
            <v>001M</v>
          </cell>
          <cell r="G1017" t="str">
            <v>Assets</v>
          </cell>
          <cell r="H1017" t="str">
            <v>006L</v>
          </cell>
          <cell r="I1017" t="str">
            <v>Current Assets</v>
          </cell>
          <cell r="J1017" t="str">
            <v>006K</v>
          </cell>
          <cell r="K1017" t="str">
            <v>Current Assets</v>
          </cell>
          <cell r="L1017" t="str">
            <v>006J</v>
          </cell>
          <cell r="M1017" t="str">
            <v>Current Assets</v>
          </cell>
          <cell r="N1017" t="str">
            <v>056I</v>
          </cell>
          <cell r="O1017" t="str">
            <v>CA - Trade and other receivables: due from NHS and DHSC group bodies</v>
          </cell>
        </row>
        <row r="1018">
          <cell r="A1018" t="str">
            <v>1201</v>
          </cell>
          <cell r="B1018" t="str">
            <v>Land Disposal - new finance lease</v>
          </cell>
          <cell r="C1018" t="str">
            <v>TOTA</v>
          </cell>
          <cell r="D1018" t="str">
            <v>BALS</v>
          </cell>
          <cell r="E1018" t="str">
            <v>BALANCE SHEET</v>
          </cell>
          <cell r="F1018" t="str">
            <v>001M</v>
          </cell>
          <cell r="G1018" t="str">
            <v>Assets</v>
          </cell>
          <cell r="H1018" t="str">
            <v>001L</v>
          </cell>
          <cell r="I1018" t="str">
            <v>Non Current Assets</v>
          </cell>
          <cell r="J1018" t="str">
            <v>001K</v>
          </cell>
          <cell r="K1018" t="str">
            <v>Non-Current Assets</v>
          </cell>
          <cell r="L1018" t="str">
            <v>001J</v>
          </cell>
          <cell r="M1018" t="str">
            <v>Non Current Assets</v>
          </cell>
          <cell r="N1018" t="str">
            <v>006I</v>
          </cell>
          <cell r="O1018" t="str">
            <v>Property, plant and equipment: on-SoFP IFRIC 12 assets</v>
          </cell>
        </row>
        <row r="1019">
          <cell r="A1019" t="str">
            <v>1202</v>
          </cell>
          <cell r="B1019" t="str">
            <v>Buildings excluding dwellings Disposal - new finance lease</v>
          </cell>
          <cell r="C1019" t="str">
            <v>TOTA</v>
          </cell>
          <cell r="D1019" t="str">
            <v>BALS</v>
          </cell>
          <cell r="E1019" t="str">
            <v>BALANCE SHEET</v>
          </cell>
          <cell r="F1019" t="str">
            <v>001M</v>
          </cell>
          <cell r="G1019" t="str">
            <v>Assets</v>
          </cell>
          <cell r="H1019" t="str">
            <v>001L</v>
          </cell>
          <cell r="I1019" t="str">
            <v>Non Current Assets</v>
          </cell>
          <cell r="J1019" t="str">
            <v>001K</v>
          </cell>
          <cell r="K1019" t="str">
            <v>Non-Current Assets</v>
          </cell>
          <cell r="L1019" t="str">
            <v>001J</v>
          </cell>
          <cell r="M1019" t="str">
            <v>Non Current Assets</v>
          </cell>
          <cell r="N1019" t="str">
            <v>006I</v>
          </cell>
          <cell r="O1019" t="str">
            <v>Property, plant and equipment: on-SoFP IFRIC 12 assets</v>
          </cell>
        </row>
        <row r="1020">
          <cell r="A1020" t="str">
            <v>1203</v>
          </cell>
          <cell r="B1020" t="str">
            <v>Dwellings Disposal - new finance lease</v>
          </cell>
          <cell r="C1020" t="str">
            <v>TOTA</v>
          </cell>
          <cell r="D1020" t="str">
            <v>BALS</v>
          </cell>
          <cell r="E1020" t="str">
            <v>BALANCE SHEET</v>
          </cell>
          <cell r="F1020" t="str">
            <v>001M</v>
          </cell>
          <cell r="G1020" t="str">
            <v>Assets</v>
          </cell>
          <cell r="H1020" t="str">
            <v>001L</v>
          </cell>
          <cell r="I1020" t="str">
            <v>Non Current Assets</v>
          </cell>
          <cell r="J1020" t="str">
            <v>001K</v>
          </cell>
          <cell r="K1020" t="str">
            <v>Non-Current Assets</v>
          </cell>
          <cell r="L1020" t="str">
            <v>001J</v>
          </cell>
          <cell r="M1020" t="str">
            <v>Non Current Assets</v>
          </cell>
          <cell r="N1020" t="str">
            <v>006I</v>
          </cell>
          <cell r="O1020" t="str">
            <v>Property, plant and equipment: on-SoFP IFRIC 12 assets</v>
          </cell>
        </row>
        <row r="1021">
          <cell r="A1021" t="str">
            <v>1204</v>
          </cell>
          <cell r="B1021" t="str">
            <v>Machinery Disposal - new finance lease</v>
          </cell>
          <cell r="C1021" t="str">
            <v>TOTA</v>
          </cell>
          <cell r="D1021" t="str">
            <v>BALS</v>
          </cell>
          <cell r="E1021" t="str">
            <v>BALANCE SHEET</v>
          </cell>
          <cell r="F1021" t="str">
            <v>001M</v>
          </cell>
          <cell r="G1021" t="str">
            <v>Assets</v>
          </cell>
          <cell r="H1021" t="str">
            <v>001L</v>
          </cell>
          <cell r="I1021" t="str">
            <v>Non Current Assets</v>
          </cell>
          <cell r="J1021" t="str">
            <v>001K</v>
          </cell>
          <cell r="K1021" t="str">
            <v>Non-Current Assets</v>
          </cell>
          <cell r="L1021" t="str">
            <v>001J</v>
          </cell>
          <cell r="M1021" t="str">
            <v>Non Current Assets</v>
          </cell>
          <cell r="N1021" t="str">
            <v>006I</v>
          </cell>
          <cell r="O1021" t="str">
            <v>Property, plant and equipment: on-SoFP IFRIC 12 assets</v>
          </cell>
        </row>
        <row r="1022">
          <cell r="A1022" t="str">
            <v>1205</v>
          </cell>
          <cell r="B1022" t="str">
            <v>Transport Equipment Disposal - new finance lease</v>
          </cell>
          <cell r="C1022" t="str">
            <v>TOTA</v>
          </cell>
          <cell r="D1022" t="str">
            <v>BALS</v>
          </cell>
          <cell r="E1022" t="str">
            <v>BALANCE SHEET</v>
          </cell>
          <cell r="F1022" t="str">
            <v>001M</v>
          </cell>
          <cell r="G1022" t="str">
            <v>Assets</v>
          </cell>
          <cell r="H1022" t="str">
            <v>001L</v>
          </cell>
          <cell r="I1022" t="str">
            <v>Non Current Assets</v>
          </cell>
          <cell r="J1022" t="str">
            <v>001K</v>
          </cell>
          <cell r="K1022" t="str">
            <v>Non-Current Assets</v>
          </cell>
          <cell r="L1022" t="str">
            <v>001J</v>
          </cell>
          <cell r="M1022" t="str">
            <v>Non Current Assets</v>
          </cell>
          <cell r="N1022" t="str">
            <v>006I</v>
          </cell>
          <cell r="O1022" t="str">
            <v>Property, plant and equipment: on-SoFP IFRIC 12 assets</v>
          </cell>
        </row>
        <row r="1023">
          <cell r="A1023" t="str">
            <v>1206</v>
          </cell>
          <cell r="B1023" t="str">
            <v>Information Technology Disposal - new finance lease</v>
          </cell>
          <cell r="C1023" t="str">
            <v>TOTA</v>
          </cell>
          <cell r="D1023" t="str">
            <v>BALS</v>
          </cell>
          <cell r="E1023" t="str">
            <v>BALANCE SHEET</v>
          </cell>
          <cell r="F1023" t="str">
            <v>001M</v>
          </cell>
          <cell r="G1023" t="str">
            <v>Assets</v>
          </cell>
          <cell r="H1023" t="str">
            <v>001L</v>
          </cell>
          <cell r="I1023" t="str">
            <v>Non Current Assets</v>
          </cell>
          <cell r="J1023" t="str">
            <v>001K</v>
          </cell>
          <cell r="K1023" t="str">
            <v>Non-Current Assets</v>
          </cell>
          <cell r="L1023" t="str">
            <v>001J</v>
          </cell>
          <cell r="M1023" t="str">
            <v>Non Current Assets</v>
          </cell>
          <cell r="N1023" t="str">
            <v>006I</v>
          </cell>
          <cell r="O1023" t="str">
            <v>Property, plant and equipment: on-SoFP IFRIC 12 assets</v>
          </cell>
        </row>
        <row r="1024">
          <cell r="A1024" t="str">
            <v>1207</v>
          </cell>
          <cell r="B1024" t="str">
            <v>Furniture &amp; Fittings Disposal - new finance lease</v>
          </cell>
          <cell r="C1024" t="str">
            <v>TOTA</v>
          </cell>
          <cell r="D1024" t="str">
            <v>BALS</v>
          </cell>
          <cell r="E1024" t="str">
            <v>BALANCE SHEET</v>
          </cell>
          <cell r="F1024" t="str">
            <v>001M</v>
          </cell>
          <cell r="G1024" t="str">
            <v>Assets</v>
          </cell>
          <cell r="H1024" t="str">
            <v>001L</v>
          </cell>
          <cell r="I1024" t="str">
            <v>Non Current Assets</v>
          </cell>
          <cell r="J1024" t="str">
            <v>001K</v>
          </cell>
          <cell r="K1024" t="str">
            <v>Non-Current Assets</v>
          </cell>
          <cell r="L1024" t="str">
            <v>001J</v>
          </cell>
          <cell r="M1024" t="str">
            <v>Non Current Assets</v>
          </cell>
          <cell r="N1024" t="str">
            <v>006I</v>
          </cell>
          <cell r="O1024" t="str">
            <v>Property, plant and equipment: on-SoFP IFRIC 12 assets</v>
          </cell>
        </row>
        <row r="1025">
          <cell r="A1025" t="str">
            <v>1208</v>
          </cell>
          <cell r="B1025" t="str">
            <v>Charitable Fund PPE Disposal - new finance lease</v>
          </cell>
          <cell r="C1025" t="str">
            <v>TOTA</v>
          </cell>
          <cell r="D1025" t="str">
            <v>BALS</v>
          </cell>
          <cell r="E1025" t="str">
            <v>BALANCE SHEET</v>
          </cell>
          <cell r="F1025" t="str">
            <v>001M</v>
          </cell>
          <cell r="G1025" t="str">
            <v>Assets</v>
          </cell>
          <cell r="H1025" t="str">
            <v>001L</v>
          </cell>
          <cell r="I1025" t="str">
            <v>Non Current Assets</v>
          </cell>
          <cell r="J1025" t="str">
            <v>001K</v>
          </cell>
          <cell r="K1025" t="str">
            <v>Non-Current Assets</v>
          </cell>
          <cell r="L1025" t="str">
            <v>001J</v>
          </cell>
          <cell r="M1025" t="str">
            <v>Non Current Assets</v>
          </cell>
          <cell r="N1025" t="str">
            <v>006I</v>
          </cell>
          <cell r="O1025" t="str">
            <v>Property, plant and equipment: on-SoFP IFRIC 12 assets</v>
          </cell>
        </row>
        <row r="1026">
          <cell r="A1026" t="str">
            <v>1251</v>
          </cell>
          <cell r="B1026" t="str">
            <v>TBC</v>
          </cell>
          <cell r="C1026" t="str">
            <v>TOTA</v>
          </cell>
          <cell r="D1026" t="str">
            <v>BALS</v>
          </cell>
          <cell r="E1026" t="str">
            <v>BALANCE SHEET</v>
          </cell>
          <cell r="F1026" t="str">
            <v>001M</v>
          </cell>
          <cell r="G1026" t="str">
            <v>Assets</v>
          </cell>
          <cell r="H1026" t="str">
            <v>NMAL</v>
          </cell>
          <cell r="I1026" t="str">
            <v>Not currently mapped - Assets</v>
          </cell>
          <cell r="J1026" t="str">
            <v>NMAK</v>
          </cell>
          <cell r="K1026" t="str">
            <v>Not currently mapped - Assets</v>
          </cell>
          <cell r="L1026" t="str">
            <v>NMAJ</v>
          </cell>
          <cell r="M1026" t="str">
            <v>Not currently mapped - Assets</v>
          </cell>
          <cell r="N1026" t="str">
            <v>NMAI</v>
          </cell>
          <cell r="O1026" t="str">
            <v>Not currently mapped - Assets</v>
          </cell>
        </row>
        <row r="1027">
          <cell r="A1027" t="str">
            <v>1280</v>
          </cell>
          <cell r="B1027" t="str">
            <v>CRTL Trade Receivebls&lt;1Yr</v>
          </cell>
          <cell r="C1027" t="str">
            <v>TOTA</v>
          </cell>
          <cell r="D1027" t="str">
            <v>BALS</v>
          </cell>
          <cell r="E1027" t="str">
            <v>BALANCE SHEET</v>
          </cell>
          <cell r="F1027" t="str">
            <v>001M</v>
          </cell>
          <cell r="G1027" t="str">
            <v>Assets</v>
          </cell>
          <cell r="H1027" t="str">
            <v>006L</v>
          </cell>
          <cell r="I1027" t="str">
            <v>Current Assets</v>
          </cell>
          <cell r="J1027" t="str">
            <v>006K</v>
          </cell>
          <cell r="K1027" t="str">
            <v>Current Assets</v>
          </cell>
          <cell r="L1027" t="str">
            <v>006J</v>
          </cell>
          <cell r="M1027" t="str">
            <v>Current Assets</v>
          </cell>
          <cell r="N1027" t="str">
            <v>061I</v>
          </cell>
          <cell r="O1027" t="str">
            <v>CA - Trade and other receivables: due from non-NHS/DHSC Group bodies</v>
          </cell>
        </row>
        <row r="1028">
          <cell r="A1028" t="str">
            <v>1281</v>
          </cell>
          <cell r="B1028" t="str">
            <v>CTRL Trade Recs Unap Rcpt</v>
          </cell>
          <cell r="C1028" t="str">
            <v>TOTA</v>
          </cell>
          <cell r="D1028" t="str">
            <v>BALS</v>
          </cell>
          <cell r="E1028" t="str">
            <v>BALANCE SHEET</v>
          </cell>
          <cell r="F1028" t="str">
            <v>001M</v>
          </cell>
          <cell r="G1028" t="str">
            <v>Assets</v>
          </cell>
          <cell r="H1028" t="str">
            <v>006L</v>
          </cell>
          <cell r="I1028" t="str">
            <v>Current Assets</v>
          </cell>
          <cell r="J1028" t="str">
            <v>006K</v>
          </cell>
          <cell r="K1028" t="str">
            <v>Current Assets</v>
          </cell>
          <cell r="L1028" t="str">
            <v>006J</v>
          </cell>
          <cell r="M1028" t="str">
            <v>Current Assets</v>
          </cell>
          <cell r="N1028" t="str">
            <v>061I</v>
          </cell>
          <cell r="O1028" t="str">
            <v>CA - Trade and other receivables: due from non-NHS/DHSC Group bodies</v>
          </cell>
        </row>
        <row r="1029">
          <cell r="A1029" t="str">
            <v>1282</v>
          </cell>
          <cell r="B1029" t="str">
            <v>CTRL Trade Recs On Acct</v>
          </cell>
          <cell r="C1029" t="str">
            <v>TOTA</v>
          </cell>
          <cell r="D1029" t="str">
            <v>BALS</v>
          </cell>
          <cell r="E1029" t="str">
            <v>BALANCE SHEET</v>
          </cell>
          <cell r="F1029" t="str">
            <v>001M</v>
          </cell>
          <cell r="G1029" t="str">
            <v>Assets</v>
          </cell>
          <cell r="H1029" t="str">
            <v>006L</v>
          </cell>
          <cell r="I1029" t="str">
            <v>Current Assets</v>
          </cell>
          <cell r="J1029" t="str">
            <v>006K</v>
          </cell>
          <cell r="K1029" t="str">
            <v>Current Assets</v>
          </cell>
          <cell r="L1029" t="str">
            <v>006J</v>
          </cell>
          <cell r="M1029" t="str">
            <v>Current Assets</v>
          </cell>
          <cell r="N1029" t="str">
            <v>061I</v>
          </cell>
          <cell r="O1029" t="str">
            <v>CA - Trade and other receivables: due from non-NHS/DHSC Group bodies</v>
          </cell>
        </row>
        <row r="1030">
          <cell r="A1030" t="str">
            <v>1285</v>
          </cell>
          <cell r="B1030" t="str">
            <v>Trade Local Debtors Adj</v>
          </cell>
          <cell r="C1030" t="str">
            <v>TOTA</v>
          </cell>
          <cell r="D1030" t="str">
            <v>BALS</v>
          </cell>
          <cell r="E1030" t="str">
            <v>BALANCE SHEET</v>
          </cell>
          <cell r="F1030" t="str">
            <v>001M</v>
          </cell>
          <cell r="G1030" t="str">
            <v>Assets</v>
          </cell>
          <cell r="H1030" t="str">
            <v>006L</v>
          </cell>
          <cell r="I1030" t="str">
            <v>Current Assets</v>
          </cell>
          <cell r="J1030" t="str">
            <v>006K</v>
          </cell>
          <cell r="K1030" t="str">
            <v>Current Assets</v>
          </cell>
          <cell r="L1030" t="str">
            <v>006J</v>
          </cell>
          <cell r="M1030" t="str">
            <v>Current Assets</v>
          </cell>
          <cell r="N1030" t="str">
            <v>061I</v>
          </cell>
          <cell r="O1030" t="str">
            <v>CA - Trade and other receivables: due from non-NHS/DHSC Group bodies</v>
          </cell>
        </row>
        <row r="1031">
          <cell r="A1031" t="str">
            <v>1288</v>
          </cell>
          <cell r="B1031" t="str">
            <v>Char Fund Contra Acc Curr</v>
          </cell>
          <cell r="C1031" t="str">
            <v>TOTA</v>
          </cell>
          <cell r="D1031" t="str">
            <v>BALS</v>
          </cell>
          <cell r="E1031" t="str">
            <v>BALANCE SHEET</v>
          </cell>
          <cell r="F1031" t="str">
            <v>001M</v>
          </cell>
          <cell r="G1031" t="str">
            <v>Assets</v>
          </cell>
          <cell r="H1031" t="str">
            <v>006L</v>
          </cell>
          <cell r="I1031" t="str">
            <v>Current Assets</v>
          </cell>
          <cell r="J1031" t="str">
            <v>006K</v>
          </cell>
          <cell r="K1031" t="str">
            <v>Current Assets</v>
          </cell>
          <cell r="L1031" t="str">
            <v>006J</v>
          </cell>
          <cell r="M1031" t="str">
            <v>Current Assets</v>
          </cell>
          <cell r="N1031" t="str">
            <v>061I</v>
          </cell>
          <cell r="O1031" t="str">
            <v>CA - Trade and other receivables: due from non-NHS/DHSC Group bodies</v>
          </cell>
        </row>
        <row r="1032">
          <cell r="A1032" t="str">
            <v>1289</v>
          </cell>
          <cell r="B1032" t="str">
            <v>Other Trade Receivables</v>
          </cell>
          <cell r="C1032" t="str">
            <v>TOTA</v>
          </cell>
          <cell r="D1032" t="str">
            <v>BALS</v>
          </cell>
          <cell r="E1032" t="str">
            <v>BALANCE SHEET</v>
          </cell>
          <cell r="F1032" t="str">
            <v>001M</v>
          </cell>
          <cell r="G1032" t="str">
            <v>Assets</v>
          </cell>
          <cell r="H1032" t="str">
            <v>006L</v>
          </cell>
          <cell r="I1032" t="str">
            <v>Current Assets</v>
          </cell>
          <cell r="J1032" t="str">
            <v>006K</v>
          </cell>
          <cell r="K1032" t="str">
            <v>Current Assets</v>
          </cell>
          <cell r="L1032" t="str">
            <v>006J</v>
          </cell>
          <cell r="M1032" t="str">
            <v>Current Assets</v>
          </cell>
          <cell r="N1032" t="str">
            <v>061I</v>
          </cell>
          <cell r="O1032" t="str">
            <v>CA - Trade and other receivables: due from non-NHS/DHSC Group bodies</v>
          </cell>
        </row>
        <row r="1033">
          <cell r="A1033" t="str">
            <v>1290</v>
          </cell>
          <cell r="B1033" t="str">
            <v>WOS Pharmacy Contra Acc</v>
          </cell>
          <cell r="C1033" t="str">
            <v>TOTA</v>
          </cell>
          <cell r="D1033" t="str">
            <v>BALS</v>
          </cell>
          <cell r="E1033" t="str">
            <v>BALANCE SHEET</v>
          </cell>
          <cell r="F1033" t="str">
            <v>001M</v>
          </cell>
          <cell r="G1033" t="str">
            <v>Assets</v>
          </cell>
          <cell r="H1033" t="str">
            <v>006L</v>
          </cell>
          <cell r="I1033" t="str">
            <v>Current Assets</v>
          </cell>
          <cell r="J1033" t="str">
            <v>006K</v>
          </cell>
          <cell r="K1033" t="str">
            <v>Current Assets</v>
          </cell>
          <cell r="L1033" t="str">
            <v>006J</v>
          </cell>
          <cell r="M1033" t="str">
            <v>Current Assets</v>
          </cell>
          <cell r="N1033" t="str">
            <v>061I</v>
          </cell>
          <cell r="O1033" t="str">
            <v>CA - Trade and other receivables: due from non-NHS/DHSC Group bodies</v>
          </cell>
        </row>
        <row r="1034">
          <cell r="A1034" t="str">
            <v>1301</v>
          </cell>
          <cell r="B1034" t="str">
            <v>TBC</v>
          </cell>
          <cell r="C1034" t="str">
            <v>TOTA</v>
          </cell>
          <cell r="D1034" t="str">
            <v>BALS</v>
          </cell>
          <cell r="E1034" t="str">
            <v>BALANCE SHEET</v>
          </cell>
          <cell r="F1034" t="str">
            <v>001M</v>
          </cell>
          <cell r="G1034" t="str">
            <v>Assets</v>
          </cell>
          <cell r="H1034" t="str">
            <v>NMAL</v>
          </cell>
          <cell r="I1034" t="str">
            <v>Not currently mapped - Assets</v>
          </cell>
          <cell r="J1034" t="str">
            <v>NMAK</v>
          </cell>
          <cell r="K1034" t="str">
            <v>Not currently mapped - Assets</v>
          </cell>
          <cell r="L1034" t="str">
            <v>NMAJ</v>
          </cell>
          <cell r="M1034" t="str">
            <v>Not currently mapped - Assets</v>
          </cell>
          <cell r="N1034" t="str">
            <v>NMAI</v>
          </cell>
          <cell r="O1034" t="str">
            <v>Not currently mapped - Assets</v>
          </cell>
        </row>
        <row r="1035">
          <cell r="A1035" t="str">
            <v>1400</v>
          </cell>
          <cell r="B1035" t="str">
            <v>Clin Negl Recov Current</v>
          </cell>
          <cell r="C1035" t="str">
            <v>TOTA</v>
          </cell>
          <cell r="D1035" t="str">
            <v>BALS</v>
          </cell>
          <cell r="E1035" t="str">
            <v>BALANCE SHEET</v>
          </cell>
          <cell r="F1035" t="str">
            <v>001M</v>
          </cell>
          <cell r="G1035" t="str">
            <v>Assets</v>
          </cell>
          <cell r="H1035" t="str">
            <v>006L</v>
          </cell>
          <cell r="I1035" t="str">
            <v>Current Assets</v>
          </cell>
          <cell r="J1035" t="str">
            <v>006K</v>
          </cell>
          <cell r="K1035" t="str">
            <v>Current Assets</v>
          </cell>
          <cell r="L1035" t="str">
            <v>006J</v>
          </cell>
          <cell r="M1035" t="str">
            <v>Current Assets</v>
          </cell>
          <cell r="N1035" t="str">
            <v>061I</v>
          </cell>
          <cell r="O1035" t="str">
            <v>CA - Trade and other receivables: due from non-NHS/DHSC Group bodies</v>
          </cell>
        </row>
        <row r="1036">
          <cell r="A1036" t="str">
            <v>1401</v>
          </cell>
          <cell r="B1036" t="str">
            <v>TBC</v>
          </cell>
          <cell r="C1036" t="str">
            <v>TOTA</v>
          </cell>
          <cell r="D1036" t="str">
            <v>BALS</v>
          </cell>
          <cell r="E1036" t="str">
            <v>BALANCE SHEET</v>
          </cell>
          <cell r="F1036" t="str">
            <v>001M</v>
          </cell>
          <cell r="G1036" t="str">
            <v>Assets</v>
          </cell>
          <cell r="H1036" t="str">
            <v>NMAL</v>
          </cell>
          <cell r="I1036" t="str">
            <v>Not currently mapped - Assets</v>
          </cell>
          <cell r="J1036" t="str">
            <v>NMAK</v>
          </cell>
          <cell r="K1036" t="str">
            <v>Not currently mapped - Assets</v>
          </cell>
          <cell r="L1036" t="str">
            <v>NMAJ</v>
          </cell>
          <cell r="M1036" t="str">
            <v>Not currently mapped - Assets</v>
          </cell>
          <cell r="N1036" t="str">
            <v>NMAI</v>
          </cell>
          <cell r="O1036" t="str">
            <v>Not currently mapped - Assets</v>
          </cell>
        </row>
        <row r="1037">
          <cell r="A1037" t="str">
            <v>1420</v>
          </cell>
          <cell r="B1037" t="str">
            <v>Pens Ppmt Frmr Dir Curr</v>
          </cell>
          <cell r="C1037" t="str">
            <v>TOTA</v>
          </cell>
          <cell r="D1037" t="str">
            <v>BALS</v>
          </cell>
          <cell r="E1037" t="str">
            <v>BALANCE SHEET</v>
          </cell>
          <cell r="F1037" t="str">
            <v>001M</v>
          </cell>
          <cell r="G1037" t="str">
            <v>Assets</v>
          </cell>
          <cell r="H1037" t="str">
            <v>006L</v>
          </cell>
          <cell r="I1037" t="str">
            <v>Current Assets</v>
          </cell>
          <cell r="J1037" t="str">
            <v>006K</v>
          </cell>
          <cell r="K1037" t="str">
            <v>Current Assets</v>
          </cell>
          <cell r="L1037" t="str">
            <v>006J</v>
          </cell>
          <cell r="M1037" t="str">
            <v>Current Assets</v>
          </cell>
          <cell r="N1037" t="str">
            <v>056I</v>
          </cell>
          <cell r="O1037" t="str">
            <v>CA - Trade and other receivables: due from NHS and DHSC group bodies</v>
          </cell>
        </row>
        <row r="1038">
          <cell r="A1038" t="str">
            <v>1440</v>
          </cell>
          <cell r="B1038" t="str">
            <v>Pens Ppmt Oth Stf Curr</v>
          </cell>
          <cell r="C1038" t="str">
            <v>TOTA</v>
          </cell>
          <cell r="D1038" t="str">
            <v>BALS</v>
          </cell>
          <cell r="E1038" t="str">
            <v>BALANCE SHEET</v>
          </cell>
          <cell r="F1038" t="str">
            <v>001M</v>
          </cell>
          <cell r="G1038" t="str">
            <v>Assets</v>
          </cell>
          <cell r="H1038" t="str">
            <v>006L</v>
          </cell>
          <cell r="I1038" t="str">
            <v>Current Assets</v>
          </cell>
          <cell r="J1038" t="str">
            <v>006K</v>
          </cell>
          <cell r="K1038" t="str">
            <v>Current Assets</v>
          </cell>
          <cell r="L1038" t="str">
            <v>006J</v>
          </cell>
          <cell r="M1038" t="str">
            <v>Current Assets</v>
          </cell>
          <cell r="N1038" t="str">
            <v>056I</v>
          </cell>
          <cell r="O1038" t="str">
            <v>CA - Trade and other receivables: due from NHS and DHSC group bodies</v>
          </cell>
        </row>
        <row r="1039">
          <cell r="A1039" t="str">
            <v>1460</v>
          </cell>
          <cell r="B1039" t="str">
            <v>Allowance for Doubtful Debt - All other receivables (excluding no</v>
          </cell>
          <cell r="C1039" t="str">
            <v>TOTA</v>
          </cell>
          <cell r="D1039" t="str">
            <v>BALS</v>
          </cell>
          <cell r="E1039" t="str">
            <v>BALANCE SHEET</v>
          </cell>
          <cell r="F1039" t="str">
            <v>001M</v>
          </cell>
          <cell r="G1039" t="str">
            <v>Assets</v>
          </cell>
          <cell r="H1039" t="str">
            <v>006L</v>
          </cell>
          <cell r="I1039" t="str">
            <v>Current Assets</v>
          </cell>
          <cell r="J1039" t="str">
            <v>006K</v>
          </cell>
          <cell r="K1039" t="str">
            <v>Current Assets</v>
          </cell>
          <cell r="L1039" t="str">
            <v>006J</v>
          </cell>
          <cell r="M1039" t="str">
            <v>Current Assets</v>
          </cell>
          <cell r="N1039" t="str">
            <v>056I</v>
          </cell>
          <cell r="O1039" t="str">
            <v>CA - Trade and other receivables: due from NHS and DHSC group bodies</v>
          </cell>
        </row>
        <row r="1040">
          <cell r="A1040" t="str">
            <v>1461</v>
          </cell>
          <cell r="B1040" t="str">
            <v>Allowance for Doubtful Debt - All other receivables (excluding no</v>
          </cell>
          <cell r="C1040" t="str">
            <v>TOTA</v>
          </cell>
          <cell r="D1040" t="str">
            <v>BALS</v>
          </cell>
          <cell r="E1040" t="str">
            <v>BALANCE SHEET</v>
          </cell>
          <cell r="F1040" t="str">
            <v>001M</v>
          </cell>
          <cell r="G1040" t="str">
            <v>Assets</v>
          </cell>
          <cell r="H1040" t="str">
            <v>006L</v>
          </cell>
          <cell r="I1040" t="str">
            <v>Current Assets</v>
          </cell>
          <cell r="J1040" t="str">
            <v>006K</v>
          </cell>
          <cell r="K1040" t="str">
            <v>Current Assets</v>
          </cell>
          <cell r="L1040" t="str">
            <v>006J</v>
          </cell>
          <cell r="M1040" t="str">
            <v>Current Assets</v>
          </cell>
          <cell r="N1040" t="str">
            <v>061I</v>
          </cell>
          <cell r="O1040" t="str">
            <v>CA - Trade and other receivables: due from non-NHS/DHSC Group bodies</v>
          </cell>
        </row>
        <row r="1041">
          <cell r="A1041" t="str">
            <v>1462</v>
          </cell>
          <cell r="B1041" t="str">
            <v>Allowance for Doubtful Debt - Contract receivables and contract a</v>
          </cell>
          <cell r="C1041" t="str">
            <v>TOTA</v>
          </cell>
          <cell r="D1041" t="str">
            <v>BALS</v>
          </cell>
          <cell r="E1041" t="str">
            <v>BALANCE SHEET</v>
          </cell>
          <cell r="F1041" t="str">
            <v>001M</v>
          </cell>
          <cell r="G1041" t="str">
            <v>Assets</v>
          </cell>
          <cell r="H1041" t="str">
            <v>006L</v>
          </cell>
          <cell r="I1041" t="str">
            <v>Current Assets</v>
          </cell>
          <cell r="J1041" t="str">
            <v>006K</v>
          </cell>
          <cell r="K1041" t="str">
            <v>Current Assets</v>
          </cell>
          <cell r="L1041" t="str">
            <v>006J</v>
          </cell>
          <cell r="M1041" t="str">
            <v>Current Assets</v>
          </cell>
          <cell r="N1041" t="str">
            <v>056I</v>
          </cell>
          <cell r="O1041" t="str">
            <v>CA - Trade and other receivables: due from NHS and DHSC group bodies</v>
          </cell>
        </row>
        <row r="1042">
          <cell r="A1042" t="str">
            <v>1463</v>
          </cell>
          <cell r="B1042" t="str">
            <v>Allowance for Doubtful Debt - Contract receivables and contract a</v>
          </cell>
          <cell r="C1042" t="str">
            <v>TOTA</v>
          </cell>
          <cell r="D1042" t="str">
            <v>BALS</v>
          </cell>
          <cell r="E1042" t="str">
            <v>BALANCE SHEET</v>
          </cell>
          <cell r="F1042" t="str">
            <v>001M</v>
          </cell>
          <cell r="G1042" t="str">
            <v>Assets</v>
          </cell>
          <cell r="H1042" t="str">
            <v>006L</v>
          </cell>
          <cell r="I1042" t="str">
            <v>Current Assets</v>
          </cell>
          <cell r="J1042" t="str">
            <v>006K</v>
          </cell>
          <cell r="K1042" t="str">
            <v>Current Assets</v>
          </cell>
          <cell r="L1042" t="str">
            <v>006J</v>
          </cell>
          <cell r="M1042" t="str">
            <v>Current Assets</v>
          </cell>
          <cell r="N1042" t="str">
            <v>061I</v>
          </cell>
          <cell r="O1042" t="str">
            <v>CA - Trade and other receivables: due from non-NHS/DHSC Group bodies</v>
          </cell>
        </row>
        <row r="1043">
          <cell r="A1043" t="str">
            <v>1480</v>
          </cell>
          <cell r="B1043" t="str">
            <v>CTRL Prepayments &lt;1Yr</v>
          </cell>
          <cell r="C1043" t="str">
            <v>TOTA</v>
          </cell>
          <cell r="D1043" t="str">
            <v>BALS</v>
          </cell>
          <cell r="E1043" t="str">
            <v>BALANCE SHEET</v>
          </cell>
          <cell r="F1043" t="str">
            <v>001M</v>
          </cell>
          <cell r="G1043" t="str">
            <v>Assets</v>
          </cell>
          <cell r="H1043" t="str">
            <v>006L</v>
          </cell>
          <cell r="I1043" t="str">
            <v>Current Assets</v>
          </cell>
          <cell r="J1043" t="str">
            <v>006K</v>
          </cell>
          <cell r="K1043" t="str">
            <v>Current Assets</v>
          </cell>
          <cell r="L1043" t="str">
            <v>006J</v>
          </cell>
          <cell r="M1043" t="str">
            <v>Current Assets</v>
          </cell>
          <cell r="N1043" t="str">
            <v>061I</v>
          </cell>
          <cell r="O1043" t="str">
            <v>CA - Trade and other receivables: due from non-NHS/DHSC Group bodies</v>
          </cell>
        </row>
        <row r="1044">
          <cell r="A1044" t="str">
            <v>1481</v>
          </cell>
          <cell r="B1044" t="str">
            <v>Accrued income - Current</v>
          </cell>
          <cell r="C1044" t="str">
            <v>TOTA</v>
          </cell>
          <cell r="D1044" t="str">
            <v>BALS</v>
          </cell>
          <cell r="E1044" t="str">
            <v>BALANCE SHEET</v>
          </cell>
          <cell r="F1044" t="str">
            <v>001M</v>
          </cell>
          <cell r="G1044" t="str">
            <v>Assets</v>
          </cell>
          <cell r="H1044" t="str">
            <v>006L</v>
          </cell>
          <cell r="I1044" t="str">
            <v>Current Assets</v>
          </cell>
          <cell r="J1044" t="str">
            <v>006K</v>
          </cell>
          <cell r="K1044" t="str">
            <v>Current Assets</v>
          </cell>
          <cell r="L1044" t="str">
            <v>006J</v>
          </cell>
          <cell r="M1044" t="str">
            <v>Current Assets</v>
          </cell>
          <cell r="N1044" t="str">
            <v>061I</v>
          </cell>
          <cell r="O1044" t="str">
            <v>CA - Trade and other receivables: due from non-NHS/DHSC Group bodies</v>
          </cell>
        </row>
        <row r="1045">
          <cell r="A1045" t="str">
            <v>1482</v>
          </cell>
          <cell r="B1045" t="str">
            <v>NHS Prepayments</v>
          </cell>
          <cell r="C1045" t="str">
            <v>TOTA</v>
          </cell>
          <cell r="D1045" t="str">
            <v>BALS</v>
          </cell>
          <cell r="E1045" t="str">
            <v>BALANCE SHEET</v>
          </cell>
          <cell r="F1045" t="str">
            <v>001M</v>
          </cell>
          <cell r="G1045" t="str">
            <v>Assets</v>
          </cell>
          <cell r="H1045" t="str">
            <v>006L</v>
          </cell>
          <cell r="I1045" t="str">
            <v>Current Assets</v>
          </cell>
          <cell r="J1045" t="str">
            <v>006K</v>
          </cell>
          <cell r="K1045" t="str">
            <v>Current Assets</v>
          </cell>
          <cell r="L1045" t="str">
            <v>006J</v>
          </cell>
          <cell r="M1045" t="str">
            <v>Current Assets</v>
          </cell>
          <cell r="N1045" t="str">
            <v>056I</v>
          </cell>
          <cell r="O1045" t="str">
            <v>CA - Trade and other receivables: due from NHS and DHSC group bodies</v>
          </cell>
        </row>
        <row r="1046">
          <cell r="A1046" t="str">
            <v>1483</v>
          </cell>
          <cell r="B1046" t="str">
            <v>Non NHS Prepayments</v>
          </cell>
          <cell r="C1046" t="str">
            <v>TOTA</v>
          </cell>
          <cell r="D1046" t="str">
            <v>BALS</v>
          </cell>
          <cell r="E1046" t="str">
            <v>BALANCE SHEET</v>
          </cell>
          <cell r="F1046" t="str">
            <v>001M</v>
          </cell>
          <cell r="G1046" t="str">
            <v>Assets</v>
          </cell>
          <cell r="H1046" t="str">
            <v>006L</v>
          </cell>
          <cell r="I1046" t="str">
            <v>Current Assets</v>
          </cell>
          <cell r="J1046" t="str">
            <v>006K</v>
          </cell>
          <cell r="K1046" t="str">
            <v>Current Assets</v>
          </cell>
          <cell r="L1046" t="str">
            <v>006J</v>
          </cell>
          <cell r="M1046" t="str">
            <v>Current Assets</v>
          </cell>
          <cell r="N1046" t="str">
            <v>061I</v>
          </cell>
          <cell r="O1046" t="str">
            <v>CA - Trade and other receivables: due from non-NHS/DHSC Group bodies</v>
          </cell>
        </row>
        <row r="1047">
          <cell r="A1047" t="str">
            <v>1484</v>
          </cell>
          <cell r="B1047" t="str">
            <v>NHS Accrued Income</v>
          </cell>
          <cell r="C1047" t="str">
            <v>TOTA</v>
          </cell>
          <cell r="D1047" t="str">
            <v>BALS</v>
          </cell>
          <cell r="E1047" t="str">
            <v>BALANCE SHEET</v>
          </cell>
          <cell r="F1047" t="str">
            <v>001M</v>
          </cell>
          <cell r="G1047" t="str">
            <v>Assets</v>
          </cell>
          <cell r="H1047" t="str">
            <v>006L</v>
          </cell>
          <cell r="I1047" t="str">
            <v>Current Assets</v>
          </cell>
          <cell r="J1047" t="str">
            <v>006K</v>
          </cell>
          <cell r="K1047" t="str">
            <v>Current Assets</v>
          </cell>
          <cell r="L1047" t="str">
            <v>006J</v>
          </cell>
          <cell r="M1047" t="str">
            <v>Current Assets</v>
          </cell>
          <cell r="N1047" t="str">
            <v>056I</v>
          </cell>
          <cell r="O1047" t="str">
            <v>CA - Trade and other receivables: due from NHS and DHSC group bodies</v>
          </cell>
        </row>
        <row r="1048">
          <cell r="A1048" t="str">
            <v>1485</v>
          </cell>
          <cell r="B1048" t="str">
            <v>Urgent Payment Control</v>
          </cell>
          <cell r="C1048" t="str">
            <v>TOTA</v>
          </cell>
          <cell r="D1048" t="str">
            <v>BALS</v>
          </cell>
          <cell r="E1048" t="str">
            <v>BALANCE SHEET</v>
          </cell>
          <cell r="F1048" t="str">
            <v>001M</v>
          </cell>
          <cell r="G1048" t="str">
            <v>Assets</v>
          </cell>
          <cell r="H1048" t="str">
            <v>006L</v>
          </cell>
          <cell r="I1048" t="str">
            <v>Current Assets</v>
          </cell>
          <cell r="J1048" t="str">
            <v>006K</v>
          </cell>
          <cell r="K1048" t="str">
            <v>Current Assets</v>
          </cell>
          <cell r="L1048" t="str">
            <v>006J</v>
          </cell>
          <cell r="M1048" t="str">
            <v>Current Assets</v>
          </cell>
          <cell r="N1048" t="str">
            <v>056I</v>
          </cell>
          <cell r="O1048" t="str">
            <v>CA - Trade and other receivables: due from NHS and DHSC group bodies</v>
          </cell>
        </row>
        <row r="1049">
          <cell r="A1049" t="str">
            <v>1486</v>
          </cell>
          <cell r="B1049" t="str">
            <v>Non NHS Accrued Income</v>
          </cell>
          <cell r="C1049" t="str">
            <v>TOTA</v>
          </cell>
          <cell r="D1049" t="str">
            <v>BALS</v>
          </cell>
          <cell r="E1049" t="str">
            <v>BALANCE SHEET</v>
          </cell>
          <cell r="F1049" t="str">
            <v>001M</v>
          </cell>
          <cell r="G1049" t="str">
            <v>Assets</v>
          </cell>
          <cell r="H1049" t="str">
            <v>006L</v>
          </cell>
          <cell r="I1049" t="str">
            <v>Current Assets</v>
          </cell>
          <cell r="J1049" t="str">
            <v>006K</v>
          </cell>
          <cell r="K1049" t="str">
            <v>Current Assets</v>
          </cell>
          <cell r="L1049" t="str">
            <v>006J</v>
          </cell>
          <cell r="M1049" t="str">
            <v>Current Assets</v>
          </cell>
          <cell r="N1049" t="str">
            <v>061I</v>
          </cell>
          <cell r="O1049" t="str">
            <v>CA - Trade and other receivables: due from non-NHS/DHSC Group bodies</v>
          </cell>
        </row>
        <row r="1050">
          <cell r="A1050" t="str">
            <v>1487</v>
          </cell>
          <cell r="B1050" t="str">
            <v>Finance Lease Holding</v>
          </cell>
          <cell r="C1050" t="str">
            <v>TOTA</v>
          </cell>
          <cell r="D1050" t="str">
            <v>BALS</v>
          </cell>
          <cell r="E1050" t="str">
            <v>BALANCE SHEET</v>
          </cell>
          <cell r="F1050" t="str">
            <v>001M</v>
          </cell>
          <cell r="G1050" t="str">
            <v>Assets</v>
          </cell>
          <cell r="H1050" t="str">
            <v>006L</v>
          </cell>
          <cell r="I1050" t="str">
            <v>Current Assets</v>
          </cell>
          <cell r="J1050" t="str">
            <v>006K</v>
          </cell>
          <cell r="K1050" t="str">
            <v>Current Assets</v>
          </cell>
          <cell r="L1050" t="str">
            <v>006J</v>
          </cell>
          <cell r="M1050" t="str">
            <v>Current Assets</v>
          </cell>
          <cell r="N1050" t="str">
            <v>066I</v>
          </cell>
          <cell r="O1050" t="str">
            <v>CA - Other financial assets</v>
          </cell>
        </row>
        <row r="1051">
          <cell r="A1051" t="str">
            <v>1488</v>
          </cell>
          <cell r="B1051" t="str">
            <v>SYS Unbilled Rec'bles</v>
          </cell>
          <cell r="C1051" t="str">
            <v>TOTA</v>
          </cell>
          <cell r="D1051" t="str">
            <v>BALS</v>
          </cell>
          <cell r="E1051" t="str">
            <v>BALANCE SHEET</v>
          </cell>
          <cell r="F1051" t="str">
            <v>001M</v>
          </cell>
          <cell r="G1051" t="str">
            <v>Assets</v>
          </cell>
          <cell r="H1051" t="str">
            <v>006L</v>
          </cell>
          <cell r="I1051" t="str">
            <v>Current Assets</v>
          </cell>
          <cell r="J1051" t="str">
            <v>006K</v>
          </cell>
          <cell r="K1051" t="str">
            <v>Current Assets</v>
          </cell>
          <cell r="L1051" t="str">
            <v>006J</v>
          </cell>
          <cell r="M1051" t="str">
            <v>Current Assets</v>
          </cell>
          <cell r="N1051" t="str">
            <v>061I</v>
          </cell>
          <cell r="O1051" t="str">
            <v>CA - Trade and other receivables: due from non-NHS/DHSC Group bodies</v>
          </cell>
        </row>
        <row r="1052">
          <cell r="A1052" t="str">
            <v>1489</v>
          </cell>
          <cell r="B1052" t="str">
            <v>Future Postings Suspense</v>
          </cell>
          <cell r="C1052" t="str">
            <v>TOTA</v>
          </cell>
          <cell r="D1052" t="str">
            <v>BALS</v>
          </cell>
          <cell r="E1052" t="str">
            <v>BALANCE SHEET</v>
          </cell>
          <cell r="F1052" t="str">
            <v>001M</v>
          </cell>
          <cell r="G1052" t="str">
            <v>Assets</v>
          </cell>
          <cell r="H1052" t="str">
            <v>006L</v>
          </cell>
          <cell r="I1052" t="str">
            <v>Current Assets</v>
          </cell>
          <cell r="J1052" t="str">
            <v>006K</v>
          </cell>
          <cell r="K1052" t="str">
            <v>Current Assets</v>
          </cell>
          <cell r="L1052" t="str">
            <v>006J</v>
          </cell>
          <cell r="M1052" t="str">
            <v>Current Assets</v>
          </cell>
          <cell r="N1052" t="str">
            <v>061I</v>
          </cell>
          <cell r="O1052" t="str">
            <v>CA - Trade and other receivables: due from non-NHS/DHSC Group bodies</v>
          </cell>
        </row>
        <row r="1053">
          <cell r="A1053" t="str">
            <v>1490</v>
          </cell>
          <cell r="B1053" t="str">
            <v>PFI Prepayment&lt; 1 year</v>
          </cell>
          <cell r="C1053" t="str">
            <v>TOTA</v>
          </cell>
          <cell r="D1053" t="str">
            <v>BALS</v>
          </cell>
          <cell r="E1053" t="str">
            <v>BALANCE SHEET</v>
          </cell>
          <cell r="F1053" t="str">
            <v>001M</v>
          </cell>
          <cell r="G1053" t="str">
            <v>Assets</v>
          </cell>
          <cell r="H1053" t="str">
            <v>006L</v>
          </cell>
          <cell r="I1053" t="str">
            <v>Current Assets</v>
          </cell>
          <cell r="J1053" t="str">
            <v>006K</v>
          </cell>
          <cell r="K1053" t="str">
            <v>Current Assets</v>
          </cell>
          <cell r="L1053" t="str">
            <v>006J</v>
          </cell>
          <cell r="M1053" t="str">
            <v>Current Assets</v>
          </cell>
          <cell r="N1053" t="str">
            <v>061I</v>
          </cell>
          <cell r="O1053" t="str">
            <v>CA - Trade and other receivables: due from non-NHS/DHSC Group bodies</v>
          </cell>
        </row>
        <row r="1054">
          <cell r="A1054" t="str">
            <v>1500</v>
          </cell>
          <cell r="B1054" t="str">
            <v>Non NHS Capitl Rcbls Curr</v>
          </cell>
          <cell r="C1054" t="str">
            <v>TOTA</v>
          </cell>
          <cell r="D1054" t="str">
            <v>BALS</v>
          </cell>
          <cell r="E1054" t="str">
            <v>BALANCE SHEET</v>
          </cell>
          <cell r="F1054" t="str">
            <v>001M</v>
          </cell>
          <cell r="G1054" t="str">
            <v>Assets</v>
          </cell>
          <cell r="H1054" t="str">
            <v>006L</v>
          </cell>
          <cell r="I1054" t="str">
            <v>Current Assets</v>
          </cell>
          <cell r="J1054" t="str">
            <v>006K</v>
          </cell>
          <cell r="K1054" t="str">
            <v>Current Assets</v>
          </cell>
          <cell r="L1054" t="str">
            <v>006J</v>
          </cell>
          <cell r="M1054" t="str">
            <v>Current Assets</v>
          </cell>
          <cell r="N1054" t="str">
            <v>061I</v>
          </cell>
          <cell r="O1054" t="str">
            <v>CA - Trade and other receivables: due from non-NHS/DHSC Group bodies</v>
          </cell>
        </row>
        <row r="1055">
          <cell r="A1055" t="str">
            <v>1501</v>
          </cell>
          <cell r="B1055" t="str">
            <v>NHS Capital Rcbls Currnt</v>
          </cell>
          <cell r="C1055" t="str">
            <v>TOTA</v>
          </cell>
          <cell r="D1055" t="str">
            <v>BALS</v>
          </cell>
          <cell r="E1055" t="str">
            <v>BALANCE SHEET</v>
          </cell>
          <cell r="F1055" t="str">
            <v>001M</v>
          </cell>
          <cell r="G1055" t="str">
            <v>Assets</v>
          </cell>
          <cell r="H1055" t="str">
            <v>006L</v>
          </cell>
          <cell r="I1055" t="str">
            <v>Current Assets</v>
          </cell>
          <cell r="J1055" t="str">
            <v>006K</v>
          </cell>
          <cell r="K1055" t="str">
            <v>Current Assets</v>
          </cell>
          <cell r="L1055" t="str">
            <v>006J</v>
          </cell>
          <cell r="M1055" t="str">
            <v>Current Assets</v>
          </cell>
          <cell r="N1055" t="str">
            <v>056I</v>
          </cell>
          <cell r="O1055" t="str">
            <v>CA - Trade and other receivables: due from NHS and DHSC group bodies</v>
          </cell>
        </row>
        <row r="1056">
          <cell r="A1056" t="str">
            <v>1503</v>
          </cell>
          <cell r="B1056" t="str">
            <v>TBC</v>
          </cell>
          <cell r="C1056" t="str">
            <v>TOTA</v>
          </cell>
          <cell r="D1056" t="str">
            <v>BALS</v>
          </cell>
          <cell r="E1056" t="str">
            <v>BALANCE SHEET</v>
          </cell>
          <cell r="F1056" t="str">
            <v>001M</v>
          </cell>
          <cell r="G1056" t="str">
            <v>Assets</v>
          </cell>
          <cell r="H1056" t="str">
            <v>NMAL</v>
          </cell>
          <cell r="I1056" t="str">
            <v>Not currently mapped - Assets</v>
          </cell>
          <cell r="J1056" t="str">
            <v>NMAK</v>
          </cell>
          <cell r="K1056" t="str">
            <v>Not currently mapped - Assets</v>
          </cell>
          <cell r="L1056" t="str">
            <v>NMAJ</v>
          </cell>
          <cell r="M1056" t="str">
            <v>Not currently mapped - Assets</v>
          </cell>
          <cell r="N1056" t="str">
            <v>NMAI</v>
          </cell>
          <cell r="O1056" t="str">
            <v>Not currently mapped - Assets</v>
          </cell>
        </row>
        <row r="1057">
          <cell r="A1057" t="str">
            <v>1520</v>
          </cell>
          <cell r="B1057" t="str">
            <v>Deposits &amp; Adv - Current</v>
          </cell>
          <cell r="C1057" t="str">
            <v>TOTA</v>
          </cell>
          <cell r="D1057" t="str">
            <v>BALS</v>
          </cell>
          <cell r="E1057" t="str">
            <v>BALANCE SHEET</v>
          </cell>
          <cell r="F1057" t="str">
            <v>001M</v>
          </cell>
          <cell r="G1057" t="str">
            <v>Assets</v>
          </cell>
          <cell r="H1057" t="str">
            <v>006L</v>
          </cell>
          <cell r="I1057" t="str">
            <v>Current Assets</v>
          </cell>
          <cell r="J1057" t="str">
            <v>006K</v>
          </cell>
          <cell r="K1057" t="str">
            <v>Current Assets</v>
          </cell>
          <cell r="L1057" t="str">
            <v>006J</v>
          </cell>
          <cell r="M1057" t="str">
            <v>Current Assets</v>
          </cell>
          <cell r="N1057" t="str">
            <v>056I</v>
          </cell>
          <cell r="O1057" t="str">
            <v>CA - Trade and other receivables: due from NHS and DHSC group bodies</v>
          </cell>
        </row>
        <row r="1058">
          <cell r="A1058" t="str">
            <v>1540</v>
          </cell>
          <cell r="B1058" t="str">
            <v>Owed by JV &amp; Assoc Curr</v>
          </cell>
          <cell r="C1058" t="str">
            <v>TOTA</v>
          </cell>
          <cell r="D1058" t="str">
            <v>BALS</v>
          </cell>
          <cell r="E1058" t="str">
            <v>BALANCE SHEET</v>
          </cell>
          <cell r="F1058" t="str">
            <v>001M</v>
          </cell>
          <cell r="G1058" t="str">
            <v>Assets</v>
          </cell>
          <cell r="H1058" t="str">
            <v>006L</v>
          </cell>
          <cell r="I1058" t="str">
            <v>Current Assets</v>
          </cell>
          <cell r="J1058" t="str">
            <v>006K</v>
          </cell>
          <cell r="K1058" t="str">
            <v>Current Assets</v>
          </cell>
          <cell r="L1058" t="str">
            <v>006J</v>
          </cell>
          <cell r="M1058" t="str">
            <v>Current Assets</v>
          </cell>
          <cell r="N1058" t="str">
            <v>066I</v>
          </cell>
          <cell r="O1058" t="str">
            <v>CA - Other financial assets</v>
          </cell>
        </row>
        <row r="1059">
          <cell r="A1059" t="str">
            <v>1541</v>
          </cell>
          <cell r="B1059" t="str">
            <v>Subsidiaries &lt; one year</v>
          </cell>
          <cell r="C1059" t="str">
            <v>TOTA</v>
          </cell>
          <cell r="D1059" t="str">
            <v>BALS</v>
          </cell>
          <cell r="E1059" t="str">
            <v>BALANCE SHEET</v>
          </cell>
          <cell r="F1059" t="str">
            <v>001M</v>
          </cell>
          <cell r="G1059" t="str">
            <v>Assets</v>
          </cell>
          <cell r="H1059" t="str">
            <v>006L</v>
          </cell>
          <cell r="I1059" t="str">
            <v>Current Assets</v>
          </cell>
          <cell r="J1059" t="str">
            <v>006K</v>
          </cell>
          <cell r="K1059" t="str">
            <v>Current Assets</v>
          </cell>
          <cell r="L1059" t="str">
            <v>006J</v>
          </cell>
          <cell r="M1059" t="str">
            <v>Current Assets</v>
          </cell>
          <cell r="N1059" t="str">
            <v>066I</v>
          </cell>
          <cell r="O1059" t="str">
            <v>CA - Other financial assets</v>
          </cell>
        </row>
        <row r="1060">
          <cell r="A1060" t="str">
            <v>1556</v>
          </cell>
          <cell r="B1060" t="str">
            <v>Energy - Write-down of inventories recognised as an expense*</v>
          </cell>
          <cell r="C1060" t="str">
            <v>TOTA</v>
          </cell>
          <cell r="D1060" t="str">
            <v>BALS</v>
          </cell>
          <cell r="E1060" t="str">
            <v>BALANCE SHEET</v>
          </cell>
          <cell r="F1060" t="str">
            <v>001M</v>
          </cell>
          <cell r="G1060" t="str">
            <v>Assets</v>
          </cell>
          <cell r="H1060" t="str">
            <v>006L</v>
          </cell>
          <cell r="I1060" t="str">
            <v>Current Assets</v>
          </cell>
          <cell r="J1060" t="str">
            <v>006K</v>
          </cell>
          <cell r="K1060" t="str">
            <v>Current Assets</v>
          </cell>
          <cell r="L1060" t="str">
            <v>006J</v>
          </cell>
          <cell r="M1060" t="str">
            <v>Current Assets</v>
          </cell>
          <cell r="N1060" t="str">
            <v>051I</v>
          </cell>
          <cell r="O1060" t="str">
            <v>Inventories</v>
          </cell>
        </row>
        <row r="1061">
          <cell r="A1061" t="str">
            <v>1560</v>
          </cell>
          <cell r="B1061" t="str">
            <v>VAT Cont Out Serv Inp Tax</v>
          </cell>
          <cell r="C1061" t="str">
            <v>TOTA</v>
          </cell>
          <cell r="D1061" t="str">
            <v>BALS</v>
          </cell>
          <cell r="E1061" t="str">
            <v>BALANCE SHEET</v>
          </cell>
          <cell r="F1061" t="str">
            <v>001M</v>
          </cell>
          <cell r="G1061" t="str">
            <v>Assets</v>
          </cell>
          <cell r="H1061" t="str">
            <v>006L</v>
          </cell>
          <cell r="I1061" t="str">
            <v>Current Assets</v>
          </cell>
          <cell r="J1061" t="str">
            <v>006K</v>
          </cell>
          <cell r="K1061" t="str">
            <v>Current Assets</v>
          </cell>
          <cell r="L1061" t="str">
            <v>006J</v>
          </cell>
          <cell r="M1061" t="str">
            <v>Current Assets</v>
          </cell>
          <cell r="N1061" t="str">
            <v>061I</v>
          </cell>
          <cell r="O1061" t="str">
            <v>CA - Trade and other receivables: due from non-NHS/DHSC Group bodies</v>
          </cell>
        </row>
        <row r="1062">
          <cell r="A1062" t="str">
            <v>1561</v>
          </cell>
          <cell r="B1062" t="str">
            <v>VAT Trd/Bus Activ Inp Tax</v>
          </cell>
          <cell r="C1062" t="str">
            <v>TOTA</v>
          </cell>
          <cell r="D1062" t="str">
            <v>BALS</v>
          </cell>
          <cell r="E1062" t="str">
            <v>BALANCE SHEET</v>
          </cell>
          <cell r="F1062" t="str">
            <v>001M</v>
          </cell>
          <cell r="G1062" t="str">
            <v>Assets</v>
          </cell>
          <cell r="H1062" t="str">
            <v>006L</v>
          </cell>
          <cell r="I1062" t="str">
            <v>Current Assets</v>
          </cell>
          <cell r="J1062" t="str">
            <v>006K</v>
          </cell>
          <cell r="K1062" t="str">
            <v>Current Assets</v>
          </cell>
          <cell r="L1062" t="str">
            <v>006J</v>
          </cell>
          <cell r="M1062" t="str">
            <v>Current Assets</v>
          </cell>
          <cell r="N1062" t="str">
            <v>061I</v>
          </cell>
          <cell r="O1062" t="str">
            <v>CA - Trade and other receivables: due from non-NHS/DHSC Group bodies</v>
          </cell>
        </row>
        <row r="1063">
          <cell r="A1063" t="str">
            <v>1562</v>
          </cell>
          <cell r="B1063" t="str">
            <v>VAT Trd/Bus Activ Out Tax</v>
          </cell>
          <cell r="C1063" t="str">
            <v>TOTA</v>
          </cell>
          <cell r="D1063" t="str">
            <v>BALS</v>
          </cell>
          <cell r="E1063" t="str">
            <v>BALANCE SHEET</v>
          </cell>
          <cell r="F1063" t="str">
            <v>001M</v>
          </cell>
          <cell r="G1063" t="str">
            <v>Assets</v>
          </cell>
          <cell r="H1063" t="str">
            <v>006L</v>
          </cell>
          <cell r="I1063" t="str">
            <v>Current Assets</v>
          </cell>
          <cell r="J1063" t="str">
            <v>006K</v>
          </cell>
          <cell r="K1063" t="str">
            <v>Current Assets</v>
          </cell>
          <cell r="L1063" t="str">
            <v>006J</v>
          </cell>
          <cell r="M1063" t="str">
            <v>Current Assets</v>
          </cell>
          <cell r="N1063" t="str">
            <v>061I</v>
          </cell>
          <cell r="O1063" t="str">
            <v>CA - Trade and other receivables: due from non-NHS/DHSC Group bodies</v>
          </cell>
        </row>
        <row r="1064">
          <cell r="A1064" t="str">
            <v>1563</v>
          </cell>
          <cell r="B1064" t="str">
            <v>VAT Reclaim</v>
          </cell>
          <cell r="C1064" t="str">
            <v>TOTA</v>
          </cell>
          <cell r="D1064" t="str">
            <v>BALS</v>
          </cell>
          <cell r="E1064" t="str">
            <v>BALANCE SHEET</v>
          </cell>
          <cell r="F1064" t="str">
            <v>001M</v>
          </cell>
          <cell r="G1064" t="str">
            <v>Assets</v>
          </cell>
          <cell r="H1064" t="str">
            <v>006L</v>
          </cell>
          <cell r="I1064" t="str">
            <v>Current Assets</v>
          </cell>
          <cell r="J1064" t="str">
            <v>006K</v>
          </cell>
          <cell r="K1064" t="str">
            <v>Current Assets</v>
          </cell>
          <cell r="L1064" t="str">
            <v>006J</v>
          </cell>
          <cell r="M1064" t="str">
            <v>Current Assets</v>
          </cell>
          <cell r="N1064" t="str">
            <v>061I</v>
          </cell>
          <cell r="O1064" t="str">
            <v>CA - Trade and other receivables: due from non-NHS/DHSC Group bodies</v>
          </cell>
        </row>
        <row r="1065">
          <cell r="A1065" t="str">
            <v>1569</v>
          </cell>
          <cell r="B1065" t="str">
            <v>SYS VAT Non Recoverable</v>
          </cell>
          <cell r="C1065" t="str">
            <v>TOTA</v>
          </cell>
          <cell r="D1065" t="str">
            <v>BALS</v>
          </cell>
          <cell r="E1065" t="str">
            <v>BALANCE SHEET</v>
          </cell>
          <cell r="F1065" t="str">
            <v>001M</v>
          </cell>
          <cell r="G1065" t="str">
            <v>Assets</v>
          </cell>
          <cell r="H1065" t="str">
            <v>006L</v>
          </cell>
          <cell r="I1065" t="str">
            <v>Current Assets</v>
          </cell>
          <cell r="J1065" t="str">
            <v>006K</v>
          </cell>
          <cell r="K1065" t="str">
            <v>Current Assets</v>
          </cell>
          <cell r="L1065" t="str">
            <v>006J</v>
          </cell>
          <cell r="M1065" t="str">
            <v>Current Assets</v>
          </cell>
          <cell r="N1065" t="str">
            <v>061I</v>
          </cell>
          <cell r="O1065" t="str">
            <v>CA - Trade and other receivables: due from non-NHS/DHSC Group bodies</v>
          </cell>
        </row>
        <row r="1066">
          <cell r="A1066" t="str">
            <v>1580</v>
          </cell>
          <cell r="B1066" t="str">
            <v>Other recvables - Current</v>
          </cell>
          <cell r="C1066" t="str">
            <v>TOTA</v>
          </cell>
          <cell r="D1066" t="str">
            <v>BALS</v>
          </cell>
          <cell r="E1066" t="str">
            <v>BALANCE SHEET</v>
          </cell>
          <cell r="F1066" t="str">
            <v>001M</v>
          </cell>
          <cell r="G1066" t="str">
            <v>Assets</v>
          </cell>
          <cell r="H1066" t="str">
            <v>006L</v>
          </cell>
          <cell r="I1066" t="str">
            <v>Current Assets</v>
          </cell>
          <cell r="J1066" t="str">
            <v>006K</v>
          </cell>
          <cell r="K1066" t="str">
            <v>Current Assets</v>
          </cell>
          <cell r="L1066" t="str">
            <v>006J</v>
          </cell>
          <cell r="M1066" t="str">
            <v>Current Assets</v>
          </cell>
          <cell r="N1066" t="str">
            <v>061I</v>
          </cell>
          <cell r="O1066" t="str">
            <v>CA - Trade and other receivables: due from non-NHS/DHSC Group bodies</v>
          </cell>
        </row>
        <row r="1067">
          <cell r="A1067" t="str">
            <v>1581</v>
          </cell>
          <cell r="B1067" t="str">
            <v>S31 Pool Receivable</v>
          </cell>
          <cell r="C1067" t="str">
            <v>TOTA</v>
          </cell>
          <cell r="D1067" t="str">
            <v>BALS</v>
          </cell>
          <cell r="E1067" t="str">
            <v>BALANCE SHEET</v>
          </cell>
          <cell r="F1067" t="str">
            <v>001M</v>
          </cell>
          <cell r="G1067" t="str">
            <v>Assets</v>
          </cell>
          <cell r="H1067" t="str">
            <v>006L</v>
          </cell>
          <cell r="I1067" t="str">
            <v>Current Assets</v>
          </cell>
          <cell r="J1067" t="str">
            <v>006K</v>
          </cell>
          <cell r="K1067" t="str">
            <v>Current Assets</v>
          </cell>
          <cell r="L1067" t="str">
            <v>006J</v>
          </cell>
          <cell r="M1067" t="str">
            <v>Current Assets</v>
          </cell>
          <cell r="N1067" t="str">
            <v>061I</v>
          </cell>
          <cell r="O1067" t="str">
            <v>CA - Trade and other receivables: due from non-NHS/DHSC Group bodies</v>
          </cell>
        </row>
        <row r="1068">
          <cell r="A1068" t="str">
            <v>1582</v>
          </cell>
          <cell r="B1068" t="str">
            <v>Lease Receivables Current</v>
          </cell>
          <cell r="C1068" t="str">
            <v>TOTA</v>
          </cell>
          <cell r="D1068" t="str">
            <v>BALS</v>
          </cell>
          <cell r="E1068" t="str">
            <v>BALANCE SHEET</v>
          </cell>
          <cell r="F1068" t="str">
            <v>001M</v>
          </cell>
          <cell r="G1068" t="str">
            <v>Assets</v>
          </cell>
          <cell r="H1068" t="str">
            <v>006L</v>
          </cell>
          <cell r="I1068" t="str">
            <v>Current Assets</v>
          </cell>
          <cell r="J1068" t="str">
            <v>006K</v>
          </cell>
          <cell r="K1068" t="str">
            <v>Current Assets</v>
          </cell>
          <cell r="L1068" t="str">
            <v>006J</v>
          </cell>
          <cell r="M1068" t="str">
            <v>Current Assets</v>
          </cell>
          <cell r="N1068" t="str">
            <v>061I</v>
          </cell>
          <cell r="O1068" t="str">
            <v>CA - Trade and other receivables: due from non-NHS/DHSC Group bodies</v>
          </cell>
        </row>
        <row r="1069">
          <cell r="A1069" t="str">
            <v>1586</v>
          </cell>
          <cell r="B1069" t="str">
            <v>Interest Receivable</v>
          </cell>
          <cell r="C1069" t="str">
            <v>TOTA</v>
          </cell>
          <cell r="D1069" t="str">
            <v>BALS</v>
          </cell>
          <cell r="E1069" t="str">
            <v>BALANCE SHEET</v>
          </cell>
          <cell r="F1069" t="str">
            <v>001M</v>
          </cell>
          <cell r="G1069" t="str">
            <v>Assets</v>
          </cell>
          <cell r="H1069" t="str">
            <v>006L</v>
          </cell>
          <cell r="I1069" t="str">
            <v>Current Assets</v>
          </cell>
          <cell r="J1069" t="str">
            <v>006K</v>
          </cell>
          <cell r="K1069" t="str">
            <v>Current Assets</v>
          </cell>
          <cell r="L1069" t="str">
            <v>006J</v>
          </cell>
          <cell r="M1069" t="str">
            <v>Current Assets</v>
          </cell>
          <cell r="N1069" t="str">
            <v>061I</v>
          </cell>
          <cell r="O1069" t="str">
            <v>CA - Trade and other receivables: due from non-NHS/DHSC Group bodies</v>
          </cell>
        </row>
        <row r="1070">
          <cell r="A1070" t="str">
            <v>1587</v>
          </cell>
          <cell r="B1070" t="str">
            <v>PDC Dividend Receivable</v>
          </cell>
          <cell r="C1070" t="str">
            <v>TOTA</v>
          </cell>
          <cell r="D1070" t="str">
            <v>BALS</v>
          </cell>
          <cell r="E1070" t="str">
            <v>BALANCE SHEET</v>
          </cell>
          <cell r="F1070" t="str">
            <v>001M</v>
          </cell>
          <cell r="G1070" t="str">
            <v>Assets</v>
          </cell>
          <cell r="H1070" t="str">
            <v>006L</v>
          </cell>
          <cell r="I1070" t="str">
            <v>Current Assets</v>
          </cell>
          <cell r="J1070" t="str">
            <v>006K</v>
          </cell>
          <cell r="K1070" t="str">
            <v>Current Assets</v>
          </cell>
          <cell r="L1070" t="str">
            <v>006J</v>
          </cell>
          <cell r="M1070" t="str">
            <v>Current Assets</v>
          </cell>
          <cell r="N1070" t="str">
            <v>061I</v>
          </cell>
          <cell r="O1070" t="str">
            <v>CA - Trade and other receivables: due from non-NHS/DHSC Group bodies</v>
          </cell>
        </row>
        <row r="1071">
          <cell r="A1071" t="str">
            <v>1589</v>
          </cell>
          <cell r="B1071" t="str">
            <v>SYS A/R Control - Other</v>
          </cell>
          <cell r="C1071" t="str">
            <v>TOTA</v>
          </cell>
          <cell r="D1071" t="str">
            <v>BALS</v>
          </cell>
          <cell r="E1071" t="str">
            <v>BALANCE SHEET</v>
          </cell>
          <cell r="F1071" t="str">
            <v>001M</v>
          </cell>
          <cell r="G1071" t="str">
            <v>Assets</v>
          </cell>
          <cell r="H1071" t="str">
            <v>006L</v>
          </cell>
          <cell r="I1071" t="str">
            <v>Current Assets</v>
          </cell>
          <cell r="J1071" t="str">
            <v>006K</v>
          </cell>
          <cell r="K1071" t="str">
            <v>Current Assets</v>
          </cell>
          <cell r="L1071" t="str">
            <v>006J</v>
          </cell>
          <cell r="M1071" t="str">
            <v>Current Assets</v>
          </cell>
          <cell r="N1071" t="str">
            <v>061I</v>
          </cell>
          <cell r="O1071" t="str">
            <v>CA - Trade and other receivables: due from non-NHS/DHSC Group bodies</v>
          </cell>
        </row>
        <row r="1072">
          <cell r="A1072" t="str">
            <v>1601</v>
          </cell>
          <cell r="B1072" t="str">
            <v>Interim capital support PDC received</v>
          </cell>
          <cell r="C1072" t="str">
            <v>TOTA</v>
          </cell>
          <cell r="D1072" t="str">
            <v>BALS</v>
          </cell>
          <cell r="E1072" t="str">
            <v>BALANCE SHEET</v>
          </cell>
          <cell r="F1072" t="str">
            <v>011M</v>
          </cell>
          <cell r="G1072" t="str">
            <v>Capital</v>
          </cell>
          <cell r="H1072" t="str">
            <v>026L</v>
          </cell>
          <cell r="I1072" t="str">
            <v>Reserves</v>
          </cell>
          <cell r="J1072" t="str">
            <v>026K</v>
          </cell>
          <cell r="K1072" t="str">
            <v>Reserves</v>
          </cell>
          <cell r="L1072" t="str">
            <v>066J</v>
          </cell>
          <cell r="M1072" t="str">
            <v>Taxpayers and others equity</v>
          </cell>
          <cell r="N1072" t="str">
            <v>206I</v>
          </cell>
          <cell r="O1072" t="str">
            <v>Public Dividend Capital</v>
          </cell>
        </row>
        <row r="1073">
          <cell r="A1073" t="str">
            <v>1602</v>
          </cell>
          <cell r="B1073" t="str">
            <v>Interim capital support PDC repaid</v>
          </cell>
          <cell r="C1073" t="str">
            <v>TOTA</v>
          </cell>
          <cell r="D1073" t="str">
            <v>BALS</v>
          </cell>
          <cell r="E1073" t="str">
            <v>BALANCE SHEET</v>
          </cell>
          <cell r="F1073" t="str">
            <v>011M</v>
          </cell>
          <cell r="G1073" t="str">
            <v>Capital</v>
          </cell>
          <cell r="H1073" t="str">
            <v>026L</v>
          </cell>
          <cell r="I1073" t="str">
            <v>Reserves</v>
          </cell>
          <cell r="J1073" t="str">
            <v>026K</v>
          </cell>
          <cell r="K1073" t="str">
            <v>Reserves</v>
          </cell>
          <cell r="L1073" t="str">
            <v>066J</v>
          </cell>
          <cell r="M1073" t="str">
            <v>Taxpayers and others equity</v>
          </cell>
          <cell r="N1073" t="str">
            <v>206I</v>
          </cell>
          <cell r="O1073" t="str">
            <v>Public Dividend Capital</v>
          </cell>
        </row>
        <row r="1074">
          <cell r="A1074" t="str">
            <v>1603</v>
          </cell>
          <cell r="B1074" t="str">
            <v>Planned term support - Capital PDC received</v>
          </cell>
          <cell r="C1074" t="str">
            <v>TOTA</v>
          </cell>
          <cell r="D1074" t="str">
            <v>BALS</v>
          </cell>
          <cell r="E1074" t="str">
            <v>BALANCE SHEET</v>
          </cell>
          <cell r="F1074" t="str">
            <v>011M</v>
          </cell>
          <cell r="G1074" t="str">
            <v>Capital</v>
          </cell>
          <cell r="H1074" t="str">
            <v>026L</v>
          </cell>
          <cell r="I1074" t="str">
            <v>Reserves</v>
          </cell>
          <cell r="J1074" t="str">
            <v>026K</v>
          </cell>
          <cell r="K1074" t="str">
            <v>Reserves</v>
          </cell>
          <cell r="L1074" t="str">
            <v>066J</v>
          </cell>
          <cell r="M1074" t="str">
            <v>Taxpayers and others equity</v>
          </cell>
          <cell r="N1074" t="str">
            <v>206I</v>
          </cell>
          <cell r="O1074" t="str">
            <v>Public Dividend Capital</v>
          </cell>
        </row>
        <row r="1075">
          <cell r="A1075" t="str">
            <v>1604</v>
          </cell>
          <cell r="B1075" t="str">
            <v>Planned term support - Capital PDC repaid</v>
          </cell>
          <cell r="C1075" t="str">
            <v>TOTA</v>
          </cell>
          <cell r="D1075" t="str">
            <v>BALS</v>
          </cell>
          <cell r="E1075" t="str">
            <v>BALANCE SHEET</v>
          </cell>
          <cell r="F1075" t="str">
            <v>011M</v>
          </cell>
          <cell r="G1075" t="str">
            <v>Capital</v>
          </cell>
          <cell r="H1075" t="str">
            <v>026L</v>
          </cell>
          <cell r="I1075" t="str">
            <v>Reserves</v>
          </cell>
          <cell r="J1075" t="str">
            <v>026K</v>
          </cell>
          <cell r="K1075" t="str">
            <v>Reserves</v>
          </cell>
          <cell r="L1075" t="str">
            <v>066J</v>
          </cell>
          <cell r="M1075" t="str">
            <v>Taxpayers and others equity</v>
          </cell>
          <cell r="N1075" t="str">
            <v>206I</v>
          </cell>
          <cell r="O1075" t="str">
            <v>Public Dividend Capital</v>
          </cell>
        </row>
        <row r="1076">
          <cell r="A1076" t="str">
            <v>1605</v>
          </cell>
          <cell r="B1076" t="str">
            <v>DHSC capital programme allocation received</v>
          </cell>
          <cell r="C1076" t="str">
            <v>TOTA</v>
          </cell>
          <cell r="D1076" t="str">
            <v>BALS</v>
          </cell>
          <cell r="E1076" t="str">
            <v>BALANCE SHEET</v>
          </cell>
          <cell r="F1076" t="str">
            <v>011M</v>
          </cell>
          <cell r="G1076" t="str">
            <v>Capital</v>
          </cell>
          <cell r="H1076" t="str">
            <v>026L</v>
          </cell>
          <cell r="I1076" t="str">
            <v>Reserves</v>
          </cell>
          <cell r="J1076" t="str">
            <v>026K</v>
          </cell>
          <cell r="K1076" t="str">
            <v>Reserves</v>
          </cell>
          <cell r="L1076" t="str">
            <v>066J</v>
          </cell>
          <cell r="M1076" t="str">
            <v>Taxpayers and others equity</v>
          </cell>
          <cell r="N1076" t="str">
            <v>206I</v>
          </cell>
          <cell r="O1076" t="str">
            <v>Public Dividend Capital</v>
          </cell>
        </row>
        <row r="1077">
          <cell r="A1077" t="str">
            <v>1606</v>
          </cell>
          <cell r="B1077" t="str">
            <v>DHSC capital programme allocation repaid</v>
          </cell>
          <cell r="C1077" t="str">
            <v>TOTA</v>
          </cell>
          <cell r="D1077" t="str">
            <v>BALS</v>
          </cell>
          <cell r="E1077" t="str">
            <v>BALANCE SHEET</v>
          </cell>
          <cell r="F1077" t="str">
            <v>011M</v>
          </cell>
          <cell r="G1077" t="str">
            <v>Capital</v>
          </cell>
          <cell r="H1077" t="str">
            <v>026L</v>
          </cell>
          <cell r="I1077" t="str">
            <v>Reserves</v>
          </cell>
          <cell r="J1077" t="str">
            <v>026K</v>
          </cell>
          <cell r="K1077" t="str">
            <v>Reserves</v>
          </cell>
          <cell r="L1077" t="str">
            <v>066J</v>
          </cell>
          <cell r="M1077" t="str">
            <v>Taxpayers and others equity</v>
          </cell>
          <cell r="N1077" t="str">
            <v>206I</v>
          </cell>
          <cell r="O1077" t="str">
            <v>Public Dividend Capital</v>
          </cell>
        </row>
        <row r="1078">
          <cell r="A1078" t="str">
            <v>1607</v>
          </cell>
          <cell r="B1078" t="str">
            <v>Planned non-programme scheme funded from PDC received</v>
          </cell>
          <cell r="C1078" t="str">
            <v>TOTA</v>
          </cell>
          <cell r="D1078" t="str">
            <v>BALS</v>
          </cell>
          <cell r="E1078" t="str">
            <v>BALANCE SHEET</v>
          </cell>
          <cell r="F1078" t="str">
            <v>011M</v>
          </cell>
          <cell r="G1078" t="str">
            <v>Capital</v>
          </cell>
          <cell r="H1078" t="str">
            <v>026L</v>
          </cell>
          <cell r="I1078" t="str">
            <v>Reserves</v>
          </cell>
          <cell r="J1078" t="str">
            <v>026K</v>
          </cell>
          <cell r="K1078" t="str">
            <v>Reserves</v>
          </cell>
          <cell r="L1078" t="str">
            <v>066J</v>
          </cell>
          <cell r="M1078" t="str">
            <v>Taxpayers and others equity</v>
          </cell>
          <cell r="N1078" t="str">
            <v>206I</v>
          </cell>
          <cell r="O1078" t="str">
            <v>Public Dividend Capital</v>
          </cell>
        </row>
        <row r="1079">
          <cell r="A1079" t="str">
            <v>1608</v>
          </cell>
          <cell r="B1079" t="str">
            <v>Planned non-programme scheme funded from PDC repaid</v>
          </cell>
          <cell r="C1079" t="str">
            <v>TOTA</v>
          </cell>
          <cell r="D1079" t="str">
            <v>BALS</v>
          </cell>
          <cell r="E1079" t="str">
            <v>BALANCE SHEET</v>
          </cell>
          <cell r="F1079" t="str">
            <v>011M</v>
          </cell>
          <cell r="G1079" t="str">
            <v>Capital</v>
          </cell>
          <cell r="H1079" t="str">
            <v>026L</v>
          </cell>
          <cell r="I1079" t="str">
            <v>Reserves</v>
          </cell>
          <cell r="J1079" t="str">
            <v>026K</v>
          </cell>
          <cell r="K1079" t="str">
            <v>Reserves</v>
          </cell>
          <cell r="L1079" t="str">
            <v>066J</v>
          </cell>
          <cell r="M1079" t="str">
            <v>Taxpayers and others equity</v>
          </cell>
          <cell r="N1079" t="str">
            <v>206I</v>
          </cell>
          <cell r="O1079" t="str">
            <v>Public Dividend Capital</v>
          </cell>
        </row>
        <row r="1080">
          <cell r="A1080" t="str">
            <v>1609</v>
          </cell>
          <cell r="B1080" t="str">
            <v>Exceptional PDC received</v>
          </cell>
          <cell r="C1080" t="str">
            <v>TOTA</v>
          </cell>
          <cell r="D1080" t="str">
            <v>BALS</v>
          </cell>
          <cell r="E1080" t="str">
            <v>BALANCE SHEET</v>
          </cell>
          <cell r="F1080" t="str">
            <v>011M</v>
          </cell>
          <cell r="G1080" t="str">
            <v>Capital</v>
          </cell>
          <cell r="H1080" t="str">
            <v>026L</v>
          </cell>
          <cell r="I1080" t="str">
            <v>Reserves</v>
          </cell>
          <cell r="J1080" t="str">
            <v>026K</v>
          </cell>
          <cell r="K1080" t="str">
            <v>Reserves</v>
          </cell>
          <cell r="L1080" t="str">
            <v>066J</v>
          </cell>
          <cell r="M1080" t="str">
            <v>Taxpayers and others equity</v>
          </cell>
          <cell r="N1080" t="str">
            <v>206I</v>
          </cell>
          <cell r="O1080" t="str">
            <v>Public Dividend Capital</v>
          </cell>
        </row>
        <row r="1081">
          <cell r="A1081" t="str">
            <v>1610</v>
          </cell>
          <cell r="B1081" t="str">
            <v>Exceptional PDC repaid</v>
          </cell>
          <cell r="C1081" t="str">
            <v>TOTA</v>
          </cell>
          <cell r="D1081" t="str">
            <v>BALS</v>
          </cell>
          <cell r="E1081" t="str">
            <v>BALANCE SHEET</v>
          </cell>
          <cell r="F1081" t="str">
            <v>011M</v>
          </cell>
          <cell r="G1081" t="str">
            <v>Capital</v>
          </cell>
          <cell r="H1081" t="str">
            <v>026L</v>
          </cell>
          <cell r="I1081" t="str">
            <v>Reserves</v>
          </cell>
          <cell r="J1081" t="str">
            <v>026K</v>
          </cell>
          <cell r="K1081" t="str">
            <v>Reserves</v>
          </cell>
          <cell r="L1081" t="str">
            <v>066J</v>
          </cell>
          <cell r="M1081" t="str">
            <v>Taxpayers and others equity</v>
          </cell>
          <cell r="N1081" t="str">
            <v>206I</v>
          </cell>
          <cell r="O1081" t="str">
            <v>Public Dividend Capital</v>
          </cell>
        </row>
        <row r="1082">
          <cell r="A1082" t="str">
            <v>1611</v>
          </cell>
          <cell r="B1082" t="str">
            <v>Projects funded from transaction related PDC (transaction PDC) re</v>
          </cell>
          <cell r="C1082" t="str">
            <v>TOTA</v>
          </cell>
          <cell r="D1082" t="str">
            <v>BALS</v>
          </cell>
          <cell r="E1082" t="str">
            <v>BALANCE SHEET</v>
          </cell>
          <cell r="F1082" t="str">
            <v>011M</v>
          </cell>
          <cell r="G1082" t="str">
            <v>Capital</v>
          </cell>
          <cell r="H1082" t="str">
            <v>026L</v>
          </cell>
          <cell r="I1082" t="str">
            <v>Reserves</v>
          </cell>
          <cell r="J1082" t="str">
            <v>026K</v>
          </cell>
          <cell r="K1082" t="str">
            <v>Reserves</v>
          </cell>
          <cell r="L1082" t="str">
            <v>066J</v>
          </cell>
          <cell r="M1082" t="str">
            <v>Taxpayers and others equity</v>
          </cell>
          <cell r="N1082" t="str">
            <v>206I</v>
          </cell>
          <cell r="O1082" t="str">
            <v>Public Dividend Capital</v>
          </cell>
        </row>
        <row r="1083">
          <cell r="A1083" t="str">
            <v>1612</v>
          </cell>
          <cell r="B1083" t="str">
            <v>Projects funded from transaction related PDC (transaction PDC) re</v>
          </cell>
          <cell r="C1083" t="str">
            <v>TOTA</v>
          </cell>
          <cell r="D1083" t="str">
            <v>BALS</v>
          </cell>
          <cell r="E1083" t="str">
            <v>BALANCE SHEET</v>
          </cell>
          <cell r="F1083" t="str">
            <v>011M</v>
          </cell>
          <cell r="G1083" t="str">
            <v>Capital</v>
          </cell>
          <cell r="H1083" t="str">
            <v>026L</v>
          </cell>
          <cell r="I1083" t="str">
            <v>Reserves</v>
          </cell>
          <cell r="J1083" t="str">
            <v>026K</v>
          </cell>
          <cell r="K1083" t="str">
            <v>Reserves</v>
          </cell>
          <cell r="L1083" t="str">
            <v>066J</v>
          </cell>
          <cell r="M1083" t="str">
            <v>Taxpayers and others equity</v>
          </cell>
          <cell r="N1083" t="str">
            <v>206I</v>
          </cell>
          <cell r="O1083" t="str">
            <v>Public Dividend Capital</v>
          </cell>
        </row>
        <row r="1084">
          <cell r="A1084" t="str">
            <v>1613</v>
          </cell>
          <cell r="B1084" t="str">
            <v>Interim revenue support PDC received</v>
          </cell>
          <cell r="C1084" t="str">
            <v>TOTA</v>
          </cell>
          <cell r="D1084" t="str">
            <v>BALS</v>
          </cell>
          <cell r="E1084" t="str">
            <v>BALANCE SHEET</v>
          </cell>
          <cell r="F1084" t="str">
            <v>011M</v>
          </cell>
          <cell r="G1084" t="str">
            <v>Capital</v>
          </cell>
          <cell r="H1084" t="str">
            <v>026L</v>
          </cell>
          <cell r="I1084" t="str">
            <v>Reserves</v>
          </cell>
          <cell r="J1084" t="str">
            <v>026K</v>
          </cell>
          <cell r="K1084" t="str">
            <v>Reserves</v>
          </cell>
          <cell r="L1084" t="str">
            <v>066J</v>
          </cell>
          <cell r="M1084" t="str">
            <v>Taxpayers and others equity</v>
          </cell>
          <cell r="N1084" t="str">
            <v>206I</v>
          </cell>
          <cell r="O1084" t="str">
            <v>Public Dividend Capital</v>
          </cell>
        </row>
        <row r="1085">
          <cell r="A1085" t="str">
            <v>1614</v>
          </cell>
          <cell r="B1085" t="str">
            <v>Interim revenue support PDC repaid</v>
          </cell>
          <cell r="C1085" t="str">
            <v>TOTA</v>
          </cell>
          <cell r="D1085" t="str">
            <v>BALS</v>
          </cell>
          <cell r="E1085" t="str">
            <v>BALANCE SHEET</v>
          </cell>
          <cell r="F1085" t="str">
            <v>011M</v>
          </cell>
          <cell r="G1085" t="str">
            <v>Capital</v>
          </cell>
          <cell r="H1085" t="str">
            <v>026L</v>
          </cell>
          <cell r="I1085" t="str">
            <v>Reserves</v>
          </cell>
          <cell r="J1085" t="str">
            <v>026K</v>
          </cell>
          <cell r="K1085" t="str">
            <v>Reserves</v>
          </cell>
          <cell r="L1085" t="str">
            <v>066J</v>
          </cell>
          <cell r="M1085" t="str">
            <v>Taxpayers and others equity</v>
          </cell>
          <cell r="N1085" t="str">
            <v>206I</v>
          </cell>
          <cell r="O1085" t="str">
            <v>Public Dividend Capital</v>
          </cell>
        </row>
        <row r="1086">
          <cell r="A1086" t="str">
            <v>1615</v>
          </cell>
          <cell r="B1086" t="str">
            <v>Planned term support - Revenue PDC received</v>
          </cell>
          <cell r="C1086" t="str">
            <v>TOTA</v>
          </cell>
          <cell r="D1086" t="str">
            <v>BALS</v>
          </cell>
          <cell r="E1086" t="str">
            <v>BALANCE SHEET</v>
          </cell>
          <cell r="F1086" t="str">
            <v>011M</v>
          </cell>
          <cell r="G1086" t="str">
            <v>Capital</v>
          </cell>
          <cell r="H1086" t="str">
            <v>026L</v>
          </cell>
          <cell r="I1086" t="str">
            <v>Reserves</v>
          </cell>
          <cell r="J1086" t="str">
            <v>026K</v>
          </cell>
          <cell r="K1086" t="str">
            <v>Reserves</v>
          </cell>
          <cell r="L1086" t="str">
            <v>066J</v>
          </cell>
          <cell r="M1086" t="str">
            <v>Taxpayers and others equity</v>
          </cell>
          <cell r="N1086" t="str">
            <v>206I</v>
          </cell>
          <cell r="O1086" t="str">
            <v>Public Dividend Capital</v>
          </cell>
        </row>
        <row r="1087">
          <cell r="A1087" t="str">
            <v>1616</v>
          </cell>
          <cell r="B1087" t="str">
            <v>Planned term support - Revenue PDC repaid</v>
          </cell>
          <cell r="C1087" t="str">
            <v>TOTA</v>
          </cell>
          <cell r="D1087" t="str">
            <v>BALS</v>
          </cell>
          <cell r="E1087" t="str">
            <v>BALANCE SHEET</v>
          </cell>
          <cell r="F1087" t="str">
            <v>011M</v>
          </cell>
          <cell r="G1087" t="str">
            <v>Capital</v>
          </cell>
          <cell r="H1087" t="str">
            <v>026L</v>
          </cell>
          <cell r="I1087" t="str">
            <v>Reserves</v>
          </cell>
          <cell r="J1087" t="str">
            <v>026K</v>
          </cell>
          <cell r="K1087" t="str">
            <v>Reserves</v>
          </cell>
          <cell r="L1087" t="str">
            <v>066J</v>
          </cell>
          <cell r="M1087" t="str">
            <v>Taxpayers and others equity</v>
          </cell>
          <cell r="N1087" t="str">
            <v>206I</v>
          </cell>
          <cell r="O1087" t="str">
            <v>Public Dividend Capital</v>
          </cell>
        </row>
        <row r="1088">
          <cell r="A1088" t="str">
            <v>1617</v>
          </cell>
          <cell r="B1088" t="str">
            <v>Drugs - Reversal of any write down of inventories</v>
          </cell>
          <cell r="C1088" t="str">
            <v>TOTA</v>
          </cell>
          <cell r="D1088" t="str">
            <v>BALS</v>
          </cell>
          <cell r="E1088" t="str">
            <v>BALANCE SHEET</v>
          </cell>
          <cell r="F1088" t="str">
            <v>001M</v>
          </cell>
          <cell r="G1088" t="str">
            <v>Assets</v>
          </cell>
          <cell r="H1088" t="str">
            <v>006L</v>
          </cell>
          <cell r="I1088" t="str">
            <v>Current Assets</v>
          </cell>
          <cell r="J1088" t="str">
            <v>006K</v>
          </cell>
          <cell r="K1088" t="str">
            <v>Current Assets</v>
          </cell>
          <cell r="L1088" t="str">
            <v>006J</v>
          </cell>
          <cell r="M1088" t="str">
            <v>Current Assets</v>
          </cell>
          <cell r="N1088" t="str">
            <v>051I</v>
          </cell>
          <cell r="O1088" t="str">
            <v>Inventories</v>
          </cell>
        </row>
        <row r="1089">
          <cell r="A1089" t="str">
            <v>1618</v>
          </cell>
          <cell r="B1089" t="str">
            <v>Consumables - Reversal of any write down of inventories</v>
          </cell>
          <cell r="C1089" t="str">
            <v>TOTA</v>
          </cell>
          <cell r="D1089" t="str">
            <v>BALS</v>
          </cell>
          <cell r="E1089" t="str">
            <v>BALANCE SHEET</v>
          </cell>
          <cell r="F1089" t="str">
            <v>001M</v>
          </cell>
          <cell r="G1089" t="str">
            <v>Assets</v>
          </cell>
          <cell r="H1089" t="str">
            <v>006L</v>
          </cell>
          <cell r="I1089" t="str">
            <v>Current Assets</v>
          </cell>
          <cell r="J1089" t="str">
            <v>006K</v>
          </cell>
          <cell r="K1089" t="str">
            <v>Current Assets</v>
          </cell>
          <cell r="L1089" t="str">
            <v>006J</v>
          </cell>
          <cell r="M1089" t="str">
            <v>Current Assets</v>
          </cell>
          <cell r="N1089" t="str">
            <v>051I</v>
          </cell>
          <cell r="O1089" t="str">
            <v>Inventories</v>
          </cell>
        </row>
        <row r="1090">
          <cell r="A1090" t="str">
            <v>1619</v>
          </cell>
          <cell r="B1090" t="str">
            <v>Energy - Reversal of any write down of inventories</v>
          </cell>
          <cell r="C1090" t="str">
            <v>TOTA</v>
          </cell>
          <cell r="D1090" t="str">
            <v>BALS</v>
          </cell>
          <cell r="E1090" t="str">
            <v>BALANCE SHEET</v>
          </cell>
          <cell r="F1090" t="str">
            <v>001M</v>
          </cell>
          <cell r="G1090" t="str">
            <v>Assets</v>
          </cell>
          <cell r="H1090" t="str">
            <v>006L</v>
          </cell>
          <cell r="I1090" t="str">
            <v>Current Assets</v>
          </cell>
          <cell r="J1090" t="str">
            <v>006K</v>
          </cell>
          <cell r="K1090" t="str">
            <v>Current Assets</v>
          </cell>
          <cell r="L1090" t="str">
            <v>006J</v>
          </cell>
          <cell r="M1090" t="str">
            <v>Current Assets</v>
          </cell>
          <cell r="N1090" t="str">
            <v>051I</v>
          </cell>
          <cell r="O1090" t="str">
            <v>Inventories</v>
          </cell>
        </row>
        <row r="1091">
          <cell r="A1091" t="str">
            <v>1620</v>
          </cell>
          <cell r="B1091" t="str">
            <v>Other - Reversal of any write down of inventories</v>
          </cell>
          <cell r="C1091" t="str">
            <v>TOTA</v>
          </cell>
          <cell r="D1091" t="str">
            <v>BALS</v>
          </cell>
          <cell r="E1091" t="str">
            <v>BALANCE SHEET</v>
          </cell>
          <cell r="F1091" t="str">
            <v>001M</v>
          </cell>
          <cell r="G1091" t="str">
            <v>Assets</v>
          </cell>
          <cell r="H1091" t="str">
            <v>006L</v>
          </cell>
          <cell r="I1091" t="str">
            <v>Current Assets</v>
          </cell>
          <cell r="J1091" t="str">
            <v>006K</v>
          </cell>
          <cell r="K1091" t="str">
            <v>Current Assets</v>
          </cell>
          <cell r="L1091" t="str">
            <v>006J</v>
          </cell>
          <cell r="M1091" t="str">
            <v>Current Assets</v>
          </cell>
          <cell r="N1091" t="str">
            <v>051I</v>
          </cell>
          <cell r="O1091" t="str">
            <v>Inventories</v>
          </cell>
        </row>
        <row r="1092">
          <cell r="A1092" t="str">
            <v>1621</v>
          </cell>
          <cell r="B1092" t="str">
            <v>Drugs - Transfer (to) / from inventory work in progress</v>
          </cell>
          <cell r="C1092" t="str">
            <v>TOTA</v>
          </cell>
          <cell r="D1092" t="str">
            <v>BALS</v>
          </cell>
          <cell r="E1092" t="str">
            <v>BALANCE SHEET</v>
          </cell>
          <cell r="F1092" t="str">
            <v>001M</v>
          </cell>
          <cell r="G1092" t="str">
            <v>Assets</v>
          </cell>
          <cell r="H1092" t="str">
            <v>006L</v>
          </cell>
          <cell r="I1092" t="str">
            <v>Current Assets</v>
          </cell>
          <cell r="J1092" t="str">
            <v>006K</v>
          </cell>
          <cell r="K1092" t="str">
            <v>Current Assets</v>
          </cell>
          <cell r="L1092" t="str">
            <v>006J</v>
          </cell>
          <cell r="M1092" t="str">
            <v>Current Assets</v>
          </cell>
          <cell r="N1092" t="str">
            <v>051I</v>
          </cell>
          <cell r="O1092" t="str">
            <v>Inventories</v>
          </cell>
        </row>
        <row r="1093">
          <cell r="A1093" t="str">
            <v>1622</v>
          </cell>
          <cell r="B1093" t="str">
            <v>Consumables - Transfer (to) / from inventory work in progress</v>
          </cell>
          <cell r="C1093" t="str">
            <v>TOTA</v>
          </cell>
          <cell r="D1093" t="str">
            <v>BALS</v>
          </cell>
          <cell r="E1093" t="str">
            <v>BALANCE SHEET</v>
          </cell>
          <cell r="F1093" t="str">
            <v>001M</v>
          </cell>
          <cell r="G1093" t="str">
            <v>Assets</v>
          </cell>
          <cell r="H1093" t="str">
            <v>006L</v>
          </cell>
          <cell r="I1093" t="str">
            <v>Current Assets</v>
          </cell>
          <cell r="J1093" t="str">
            <v>006K</v>
          </cell>
          <cell r="K1093" t="str">
            <v>Current Assets</v>
          </cell>
          <cell r="L1093" t="str">
            <v>006J</v>
          </cell>
          <cell r="M1093" t="str">
            <v>Current Assets</v>
          </cell>
          <cell r="N1093" t="str">
            <v>051I</v>
          </cell>
          <cell r="O1093" t="str">
            <v>Inventories</v>
          </cell>
        </row>
        <row r="1094">
          <cell r="A1094" t="str">
            <v>1623</v>
          </cell>
          <cell r="B1094" t="str">
            <v>Energy - Transfer (to) / from inventory work in progress</v>
          </cell>
          <cell r="C1094" t="str">
            <v>TOTA</v>
          </cell>
          <cell r="D1094" t="str">
            <v>BALS</v>
          </cell>
          <cell r="E1094" t="str">
            <v>BALANCE SHEET</v>
          </cell>
          <cell r="F1094" t="str">
            <v>001M</v>
          </cell>
          <cell r="G1094" t="str">
            <v>Assets</v>
          </cell>
          <cell r="H1094" t="str">
            <v>006L</v>
          </cell>
          <cell r="I1094" t="str">
            <v>Current Assets</v>
          </cell>
          <cell r="J1094" t="str">
            <v>006K</v>
          </cell>
          <cell r="K1094" t="str">
            <v>Current Assets</v>
          </cell>
          <cell r="L1094" t="str">
            <v>006J</v>
          </cell>
          <cell r="M1094" t="str">
            <v>Current Assets</v>
          </cell>
          <cell r="N1094" t="str">
            <v>051I</v>
          </cell>
          <cell r="O1094" t="str">
            <v>Inventories</v>
          </cell>
        </row>
        <row r="1095">
          <cell r="A1095" t="str">
            <v>1624</v>
          </cell>
          <cell r="B1095" t="str">
            <v>Other - Transfer (to) / from inventory work in progress</v>
          </cell>
          <cell r="C1095" t="str">
            <v>TOTA</v>
          </cell>
          <cell r="D1095" t="str">
            <v>BALS</v>
          </cell>
          <cell r="E1095" t="str">
            <v>BALANCE SHEET</v>
          </cell>
          <cell r="F1095" t="str">
            <v>001M</v>
          </cell>
          <cell r="G1095" t="str">
            <v>Assets</v>
          </cell>
          <cell r="H1095" t="str">
            <v>006L</v>
          </cell>
          <cell r="I1095" t="str">
            <v>Current Assets</v>
          </cell>
          <cell r="J1095" t="str">
            <v>006K</v>
          </cell>
          <cell r="K1095" t="str">
            <v>Current Assets</v>
          </cell>
          <cell r="L1095" t="str">
            <v>006J</v>
          </cell>
          <cell r="M1095" t="str">
            <v>Current Assets</v>
          </cell>
          <cell r="N1095" t="str">
            <v>051I</v>
          </cell>
          <cell r="O1095" t="str">
            <v>Inventories</v>
          </cell>
        </row>
        <row r="1096">
          <cell r="A1096" t="str">
            <v>1625</v>
          </cell>
          <cell r="B1096" t="str">
            <v>Drugs - Consumables from DHSC  Additions from DHSC</v>
          </cell>
          <cell r="C1096" t="str">
            <v>TOTA</v>
          </cell>
          <cell r="D1096" t="str">
            <v>BALS</v>
          </cell>
          <cell r="E1096" t="str">
            <v>BALANCE SHEET</v>
          </cell>
          <cell r="F1096" t="str">
            <v>001M</v>
          </cell>
          <cell r="G1096" t="str">
            <v>Assets</v>
          </cell>
          <cell r="H1096" t="str">
            <v>006L</v>
          </cell>
          <cell r="I1096" t="str">
            <v>Current Assets</v>
          </cell>
          <cell r="J1096" t="str">
            <v>006K</v>
          </cell>
          <cell r="K1096" t="str">
            <v>Current Assets</v>
          </cell>
          <cell r="L1096" t="str">
            <v>006J</v>
          </cell>
          <cell r="M1096" t="str">
            <v>Current Assets</v>
          </cell>
          <cell r="N1096" t="str">
            <v>051I</v>
          </cell>
          <cell r="O1096" t="str">
            <v>Inventories</v>
          </cell>
        </row>
        <row r="1097">
          <cell r="A1097" t="str">
            <v>1626</v>
          </cell>
          <cell r="B1097" t="str">
            <v>Consumables - Consumables from DHSC  Additions from DHSC</v>
          </cell>
          <cell r="C1097" t="str">
            <v>TOTA</v>
          </cell>
          <cell r="D1097" t="str">
            <v>BALS</v>
          </cell>
          <cell r="E1097" t="str">
            <v>BALANCE SHEET</v>
          </cell>
          <cell r="F1097" t="str">
            <v>001M</v>
          </cell>
          <cell r="G1097" t="str">
            <v>Assets</v>
          </cell>
          <cell r="H1097" t="str">
            <v>006L</v>
          </cell>
          <cell r="I1097" t="str">
            <v>Current Assets</v>
          </cell>
          <cell r="J1097" t="str">
            <v>006K</v>
          </cell>
          <cell r="K1097" t="str">
            <v>Current Assets</v>
          </cell>
          <cell r="L1097" t="str">
            <v>006J</v>
          </cell>
          <cell r="M1097" t="str">
            <v>Current Assets</v>
          </cell>
          <cell r="N1097" t="str">
            <v>051I</v>
          </cell>
          <cell r="O1097" t="str">
            <v>Inventories</v>
          </cell>
        </row>
        <row r="1098">
          <cell r="A1098" t="str">
            <v>1627</v>
          </cell>
          <cell r="B1098" t="str">
            <v>Energy - Consumables from DHSC  Additions from DHSC</v>
          </cell>
          <cell r="C1098" t="str">
            <v>TOTA</v>
          </cell>
          <cell r="D1098" t="str">
            <v>BALS</v>
          </cell>
          <cell r="E1098" t="str">
            <v>BALANCE SHEET</v>
          </cell>
          <cell r="F1098" t="str">
            <v>001M</v>
          </cell>
          <cell r="G1098" t="str">
            <v>Assets</v>
          </cell>
          <cell r="H1098" t="str">
            <v>006L</v>
          </cell>
          <cell r="I1098" t="str">
            <v>Current Assets</v>
          </cell>
          <cell r="J1098" t="str">
            <v>006K</v>
          </cell>
          <cell r="K1098" t="str">
            <v>Current Assets</v>
          </cell>
          <cell r="L1098" t="str">
            <v>006J</v>
          </cell>
          <cell r="M1098" t="str">
            <v>Current Assets</v>
          </cell>
          <cell r="N1098" t="str">
            <v>051I</v>
          </cell>
          <cell r="O1098" t="str">
            <v>Inventories</v>
          </cell>
        </row>
        <row r="1099">
          <cell r="A1099" t="str">
            <v>1628</v>
          </cell>
          <cell r="B1099" t="str">
            <v>Other - Consumables from DHSC  Additions from DHSC</v>
          </cell>
          <cell r="C1099" t="str">
            <v>TOTA</v>
          </cell>
          <cell r="D1099" t="str">
            <v>BALS</v>
          </cell>
          <cell r="E1099" t="str">
            <v>BALANCE SHEET</v>
          </cell>
          <cell r="F1099" t="str">
            <v>001M</v>
          </cell>
          <cell r="G1099" t="str">
            <v>Assets</v>
          </cell>
          <cell r="H1099" t="str">
            <v>006L</v>
          </cell>
          <cell r="I1099" t="str">
            <v>Current Assets</v>
          </cell>
          <cell r="J1099" t="str">
            <v>006K</v>
          </cell>
          <cell r="K1099" t="str">
            <v>Current Assets</v>
          </cell>
          <cell r="L1099" t="str">
            <v>006J</v>
          </cell>
          <cell r="M1099" t="str">
            <v>Current Assets</v>
          </cell>
          <cell r="N1099" t="str">
            <v>051I</v>
          </cell>
          <cell r="O1099" t="str">
            <v>Inventories</v>
          </cell>
        </row>
        <row r="1100">
          <cell r="A1100" t="str">
            <v>1629</v>
          </cell>
          <cell r="B1100" t="str">
            <v>Drugs - Consumables from DHSC  Additions from NHS Provider</v>
          </cell>
          <cell r="C1100" t="str">
            <v>TOTA</v>
          </cell>
          <cell r="D1100" t="str">
            <v>BALS</v>
          </cell>
          <cell r="E1100" t="str">
            <v>BALANCE SHEET</v>
          </cell>
          <cell r="F1100" t="str">
            <v>001M</v>
          </cell>
          <cell r="G1100" t="str">
            <v>Assets</v>
          </cell>
          <cell r="H1100" t="str">
            <v>006L</v>
          </cell>
          <cell r="I1100" t="str">
            <v>Current Assets</v>
          </cell>
          <cell r="J1100" t="str">
            <v>006K</v>
          </cell>
          <cell r="K1100" t="str">
            <v>Current Assets</v>
          </cell>
          <cell r="L1100" t="str">
            <v>006J</v>
          </cell>
          <cell r="M1100" t="str">
            <v>Current Assets</v>
          </cell>
          <cell r="N1100" t="str">
            <v>051I</v>
          </cell>
          <cell r="O1100" t="str">
            <v>Inventories</v>
          </cell>
        </row>
        <row r="1101">
          <cell r="A1101" t="str">
            <v>1630</v>
          </cell>
          <cell r="B1101" t="str">
            <v>Consumables - Consumables from DHSC  Additions from NHS Provider</v>
          </cell>
          <cell r="C1101" t="str">
            <v>TOTA</v>
          </cell>
          <cell r="D1101" t="str">
            <v>BALS</v>
          </cell>
          <cell r="E1101" t="str">
            <v>BALANCE SHEET</v>
          </cell>
          <cell r="F1101" t="str">
            <v>001M</v>
          </cell>
          <cell r="G1101" t="str">
            <v>Assets</v>
          </cell>
          <cell r="H1101" t="str">
            <v>006L</v>
          </cell>
          <cell r="I1101" t="str">
            <v>Current Assets</v>
          </cell>
          <cell r="J1101" t="str">
            <v>006K</v>
          </cell>
          <cell r="K1101" t="str">
            <v>Current Assets</v>
          </cell>
          <cell r="L1101" t="str">
            <v>006J</v>
          </cell>
          <cell r="M1101" t="str">
            <v>Current Assets</v>
          </cell>
          <cell r="N1101" t="str">
            <v>051I</v>
          </cell>
          <cell r="O1101" t="str">
            <v>Inventories</v>
          </cell>
        </row>
        <row r="1102">
          <cell r="A1102" t="str">
            <v>1631</v>
          </cell>
          <cell r="B1102" t="str">
            <v>Energy - Consumables from DHSC  Additions from NHS Provider</v>
          </cell>
          <cell r="C1102" t="str">
            <v>TOTA</v>
          </cell>
          <cell r="D1102" t="str">
            <v>BALS</v>
          </cell>
          <cell r="E1102" t="str">
            <v>BALANCE SHEET</v>
          </cell>
          <cell r="F1102" t="str">
            <v>001M</v>
          </cell>
          <cell r="G1102" t="str">
            <v>Assets</v>
          </cell>
          <cell r="H1102" t="str">
            <v>006L</v>
          </cell>
          <cell r="I1102" t="str">
            <v>Current Assets</v>
          </cell>
          <cell r="J1102" t="str">
            <v>006K</v>
          </cell>
          <cell r="K1102" t="str">
            <v>Current Assets</v>
          </cell>
          <cell r="L1102" t="str">
            <v>006J</v>
          </cell>
          <cell r="M1102" t="str">
            <v>Current Assets</v>
          </cell>
          <cell r="N1102" t="str">
            <v>051I</v>
          </cell>
          <cell r="O1102" t="str">
            <v>Inventories</v>
          </cell>
        </row>
        <row r="1103">
          <cell r="A1103" t="str">
            <v>1632</v>
          </cell>
          <cell r="B1103" t="str">
            <v>Other - TConsumables from DHSC  Additions from NHS Provider</v>
          </cell>
          <cell r="C1103" t="str">
            <v>TOTA</v>
          </cell>
          <cell r="D1103" t="str">
            <v>BALS</v>
          </cell>
          <cell r="E1103" t="str">
            <v>BALANCE SHEET</v>
          </cell>
          <cell r="F1103" t="str">
            <v>001M</v>
          </cell>
          <cell r="G1103" t="str">
            <v>Assets</v>
          </cell>
          <cell r="H1103" t="str">
            <v>006L</v>
          </cell>
          <cell r="I1103" t="str">
            <v>Current Assets</v>
          </cell>
          <cell r="J1103" t="str">
            <v>006K</v>
          </cell>
          <cell r="K1103" t="str">
            <v>Current Assets</v>
          </cell>
          <cell r="L1103" t="str">
            <v>006J</v>
          </cell>
          <cell r="M1103" t="str">
            <v>Current Assets</v>
          </cell>
          <cell r="N1103" t="str">
            <v>051I</v>
          </cell>
          <cell r="O1103" t="str">
            <v>Inventories</v>
          </cell>
        </row>
        <row r="1104">
          <cell r="A1104" t="str">
            <v>1700</v>
          </cell>
          <cell r="B1104" t="str">
            <v>NHS recbls - Non-curr</v>
          </cell>
          <cell r="C1104" t="str">
            <v>TOTA</v>
          </cell>
          <cell r="D1104" t="str">
            <v>BALS</v>
          </cell>
          <cell r="E1104" t="str">
            <v>BALANCE SHEET</v>
          </cell>
          <cell r="F1104" t="str">
            <v>001M</v>
          </cell>
          <cell r="G1104" t="str">
            <v>Assets</v>
          </cell>
          <cell r="H1104" t="str">
            <v>001L</v>
          </cell>
          <cell r="I1104" t="str">
            <v>Non Current Assets</v>
          </cell>
          <cell r="J1104" t="str">
            <v>001K</v>
          </cell>
          <cell r="K1104" t="str">
            <v>Non-Current Assets</v>
          </cell>
          <cell r="L1104" t="str">
            <v>001J</v>
          </cell>
          <cell r="M1104" t="str">
            <v>Non Current Assets</v>
          </cell>
          <cell r="N1104" t="str">
            <v>036I</v>
          </cell>
          <cell r="O1104" t="str">
            <v>NCA - Trade and other receivables: due from NHS and DHSC group bodies</v>
          </cell>
        </row>
        <row r="1105">
          <cell r="A1105" t="str">
            <v>1740</v>
          </cell>
          <cell r="B1105" t="str">
            <v>Trade recbls - Non-curr</v>
          </cell>
          <cell r="C1105" t="str">
            <v>TOTA</v>
          </cell>
          <cell r="D1105" t="str">
            <v>BALS</v>
          </cell>
          <cell r="E1105" t="str">
            <v>BALANCE SHEET</v>
          </cell>
          <cell r="F1105" t="str">
            <v>001M</v>
          </cell>
          <cell r="G1105" t="str">
            <v>Assets</v>
          </cell>
          <cell r="H1105" t="str">
            <v>001L</v>
          </cell>
          <cell r="I1105" t="str">
            <v>Non Current Assets</v>
          </cell>
          <cell r="J1105" t="str">
            <v>001K</v>
          </cell>
          <cell r="K1105" t="str">
            <v>Non-Current Assets</v>
          </cell>
          <cell r="L1105" t="str">
            <v>001J</v>
          </cell>
          <cell r="M1105" t="str">
            <v>Non Current Assets</v>
          </cell>
          <cell r="N1105" t="str">
            <v>036I</v>
          </cell>
          <cell r="O1105" t="str">
            <v>NCA - Trade and other receivables: due from NHS and DHSC group bodies</v>
          </cell>
        </row>
        <row r="1106">
          <cell r="A1106" t="str">
            <v>1760</v>
          </cell>
          <cell r="B1106" t="str">
            <v>Othr Prepay&amp;AccrIncmNCurr Non NHS</v>
          </cell>
          <cell r="C1106" t="str">
            <v>TOTA</v>
          </cell>
          <cell r="D1106" t="str">
            <v>BALS</v>
          </cell>
          <cell r="E1106" t="str">
            <v>BALANCE SHEET</v>
          </cell>
          <cell r="F1106" t="str">
            <v>001M</v>
          </cell>
          <cell r="G1106" t="str">
            <v>Assets</v>
          </cell>
          <cell r="H1106" t="str">
            <v>001L</v>
          </cell>
          <cell r="I1106" t="str">
            <v>Non Current Assets</v>
          </cell>
          <cell r="J1106" t="str">
            <v>001K</v>
          </cell>
          <cell r="K1106" t="str">
            <v>Non-Current Assets</v>
          </cell>
          <cell r="L1106" t="str">
            <v>001J</v>
          </cell>
          <cell r="M1106" t="str">
            <v>Non Current Assets</v>
          </cell>
          <cell r="N1106" t="str">
            <v>041I</v>
          </cell>
          <cell r="O1106" t="str">
            <v>NCA - Trade and other receivables: due from non-NHS/DHSC group bodies</v>
          </cell>
        </row>
        <row r="1107">
          <cell r="A1107" t="str">
            <v>1761</v>
          </cell>
          <cell r="B1107" t="str">
            <v>PFI Prepayment&gt;1 year</v>
          </cell>
          <cell r="C1107" t="str">
            <v>TOTA</v>
          </cell>
          <cell r="D1107" t="str">
            <v>BALS</v>
          </cell>
          <cell r="E1107" t="str">
            <v>BALANCE SHEET</v>
          </cell>
          <cell r="F1107" t="str">
            <v>001M</v>
          </cell>
          <cell r="G1107" t="str">
            <v>Assets</v>
          </cell>
          <cell r="H1107" t="str">
            <v>001L</v>
          </cell>
          <cell r="I1107" t="str">
            <v>Non Current Assets</v>
          </cell>
          <cell r="J1107" t="str">
            <v>001K</v>
          </cell>
          <cell r="K1107" t="str">
            <v>Non-Current Assets</v>
          </cell>
          <cell r="L1107" t="str">
            <v>001J</v>
          </cell>
          <cell r="M1107" t="str">
            <v>Non Current Assets</v>
          </cell>
          <cell r="N1107" t="str">
            <v>041I</v>
          </cell>
          <cell r="O1107" t="str">
            <v>NCA - Trade and other receivables: due from non-NHS/DHSC group bodies</v>
          </cell>
        </row>
        <row r="1108">
          <cell r="A1108" t="str">
            <v>1762</v>
          </cell>
          <cell r="B1108" t="str">
            <v>Othr Prepay&amp;AccrIncmNCurr - NHS and DHSC Group Bodies</v>
          </cell>
          <cell r="C1108" t="str">
            <v>TOTA</v>
          </cell>
          <cell r="D1108" t="str">
            <v>BALS</v>
          </cell>
          <cell r="E1108" t="str">
            <v>BALANCE SHEET</v>
          </cell>
          <cell r="F1108" t="str">
            <v>001M</v>
          </cell>
          <cell r="G1108" t="str">
            <v>Assets</v>
          </cell>
          <cell r="H1108" t="str">
            <v>001L</v>
          </cell>
          <cell r="I1108" t="str">
            <v>Non Current Assets</v>
          </cell>
          <cell r="J1108" t="str">
            <v>001K</v>
          </cell>
          <cell r="K1108" t="str">
            <v>Non-Current Assets</v>
          </cell>
          <cell r="L1108" t="str">
            <v>001J</v>
          </cell>
          <cell r="M1108" t="str">
            <v>Non Current Assets</v>
          </cell>
          <cell r="N1108" t="str">
            <v>036I</v>
          </cell>
          <cell r="O1108" t="str">
            <v>NCA - Trade and other receivables: due from NHS and DHSC group bodies</v>
          </cell>
        </row>
        <row r="1109">
          <cell r="A1109" t="str">
            <v>1770</v>
          </cell>
          <cell r="B1109" t="str">
            <v>Pens Ppmt Frmr Dir NCurr</v>
          </cell>
          <cell r="C1109" t="str">
            <v>TOTA</v>
          </cell>
          <cell r="D1109" t="str">
            <v>BALS</v>
          </cell>
          <cell r="E1109" t="str">
            <v>BALANCE SHEET</v>
          </cell>
          <cell r="F1109" t="str">
            <v>001M</v>
          </cell>
          <cell r="G1109" t="str">
            <v>Assets</v>
          </cell>
          <cell r="H1109" t="str">
            <v>001L</v>
          </cell>
          <cell r="I1109" t="str">
            <v>Non Current Assets</v>
          </cell>
          <cell r="J1109" t="str">
            <v>001K</v>
          </cell>
          <cell r="K1109" t="str">
            <v>Non-Current Assets</v>
          </cell>
          <cell r="L1109" t="str">
            <v>001J</v>
          </cell>
          <cell r="M1109" t="str">
            <v>Non Current Assets</v>
          </cell>
          <cell r="N1109" t="str">
            <v>036I</v>
          </cell>
          <cell r="O1109" t="str">
            <v>NCA - Trade and other receivables: due from NHS and DHSC group bodies</v>
          </cell>
        </row>
        <row r="1110">
          <cell r="A1110" t="str">
            <v>1790</v>
          </cell>
          <cell r="B1110" t="str">
            <v>Pens Ppmt Oth Stf NCurr</v>
          </cell>
          <cell r="C1110" t="str">
            <v>TOTA</v>
          </cell>
          <cell r="D1110" t="str">
            <v>BALS</v>
          </cell>
          <cell r="E1110" t="str">
            <v>BALANCE SHEET</v>
          </cell>
          <cell r="F1110" t="str">
            <v>001M</v>
          </cell>
          <cell r="G1110" t="str">
            <v>Assets</v>
          </cell>
          <cell r="H1110" t="str">
            <v>001L</v>
          </cell>
          <cell r="I1110" t="str">
            <v>Non Current Assets</v>
          </cell>
          <cell r="J1110" t="str">
            <v>001K</v>
          </cell>
          <cell r="K1110" t="str">
            <v>Non-Current Assets</v>
          </cell>
          <cell r="L1110" t="str">
            <v>001J</v>
          </cell>
          <cell r="M1110" t="str">
            <v>Non Current Assets</v>
          </cell>
          <cell r="N1110" t="str">
            <v>036I</v>
          </cell>
          <cell r="O1110" t="str">
            <v>NCA - Trade and other receivables: due from NHS and DHSC group bodies</v>
          </cell>
        </row>
        <row r="1111">
          <cell r="A1111" t="str">
            <v>1800</v>
          </cell>
          <cell r="B1111" t="str">
            <v>Non NHS Capital RcblNCurr</v>
          </cell>
          <cell r="C1111" t="str">
            <v>TOTA</v>
          </cell>
          <cell r="D1111" t="str">
            <v>BALS</v>
          </cell>
          <cell r="E1111" t="str">
            <v>BALANCE SHEET</v>
          </cell>
          <cell r="F1111" t="str">
            <v>001M</v>
          </cell>
          <cell r="G1111" t="str">
            <v>Assets</v>
          </cell>
          <cell r="H1111" t="str">
            <v>001L</v>
          </cell>
          <cell r="I1111" t="str">
            <v>Non Current Assets</v>
          </cell>
          <cell r="J1111" t="str">
            <v>001K</v>
          </cell>
          <cell r="K1111" t="str">
            <v>Non-Current Assets</v>
          </cell>
          <cell r="L1111" t="str">
            <v>001J</v>
          </cell>
          <cell r="M1111" t="str">
            <v>Non Current Assets</v>
          </cell>
          <cell r="N1111" t="str">
            <v>041I</v>
          </cell>
          <cell r="O1111" t="str">
            <v>NCA - Trade and other receivables: due from non-NHS/DHSC group bodies</v>
          </cell>
        </row>
        <row r="1112">
          <cell r="A1112" t="str">
            <v>1801</v>
          </cell>
          <cell r="B1112" t="str">
            <v>NHS Capital Rcbls NCurr</v>
          </cell>
          <cell r="C1112" t="str">
            <v>TOTA</v>
          </cell>
          <cell r="D1112" t="str">
            <v>BALS</v>
          </cell>
          <cell r="E1112" t="str">
            <v>BALANCE SHEET</v>
          </cell>
          <cell r="F1112" t="str">
            <v>001M</v>
          </cell>
          <cell r="G1112" t="str">
            <v>Assets</v>
          </cell>
          <cell r="H1112" t="str">
            <v>001L</v>
          </cell>
          <cell r="I1112" t="str">
            <v>Non Current Assets</v>
          </cell>
          <cell r="J1112" t="str">
            <v>001K</v>
          </cell>
          <cell r="K1112" t="str">
            <v>Non-Current Assets</v>
          </cell>
          <cell r="L1112" t="str">
            <v>001J</v>
          </cell>
          <cell r="M1112" t="str">
            <v>Non Current Assets</v>
          </cell>
          <cell r="N1112" t="str">
            <v>036I</v>
          </cell>
          <cell r="O1112" t="str">
            <v>NCA - Trade and other receivables: due from NHS and DHSC group bodies</v>
          </cell>
        </row>
        <row r="1113">
          <cell r="A1113" t="str">
            <v>1810</v>
          </cell>
          <cell r="B1113" t="str">
            <v>Dep &amp; Adv Non Current</v>
          </cell>
          <cell r="C1113" t="str">
            <v>TOTA</v>
          </cell>
          <cell r="D1113" t="str">
            <v>BALS</v>
          </cell>
          <cell r="E1113" t="str">
            <v>BALANCE SHEET</v>
          </cell>
          <cell r="F1113" t="str">
            <v>001M</v>
          </cell>
          <cell r="G1113" t="str">
            <v>Assets</v>
          </cell>
          <cell r="H1113" t="str">
            <v>001L</v>
          </cell>
          <cell r="I1113" t="str">
            <v>Non Current Assets</v>
          </cell>
          <cell r="J1113" t="str">
            <v>001K</v>
          </cell>
          <cell r="K1113" t="str">
            <v>Non-Current Assets</v>
          </cell>
          <cell r="L1113" t="str">
            <v>001J</v>
          </cell>
          <cell r="M1113" t="str">
            <v>Non Current Assets</v>
          </cell>
          <cell r="N1113" t="str">
            <v>036I</v>
          </cell>
          <cell r="O1113" t="str">
            <v>NCA - Trade and other receivables: due from NHS and DHSC group bodies</v>
          </cell>
        </row>
        <row r="1114">
          <cell r="A1114" t="str">
            <v>1820</v>
          </cell>
          <cell r="B1114" t="str">
            <v>Clin Negl Recov Non Curr</v>
          </cell>
          <cell r="C1114" t="str">
            <v>TOTA</v>
          </cell>
          <cell r="D1114" t="str">
            <v>BALS</v>
          </cell>
          <cell r="E1114" t="str">
            <v>BALANCE SHEET</v>
          </cell>
          <cell r="F1114" t="str">
            <v>001M</v>
          </cell>
          <cell r="G1114" t="str">
            <v>Assets</v>
          </cell>
          <cell r="H1114" t="str">
            <v>001L</v>
          </cell>
          <cell r="I1114" t="str">
            <v>Non Current Assets</v>
          </cell>
          <cell r="J1114" t="str">
            <v>001K</v>
          </cell>
          <cell r="K1114" t="str">
            <v>Non-Current Assets</v>
          </cell>
          <cell r="L1114" t="str">
            <v>001J</v>
          </cell>
          <cell r="M1114" t="str">
            <v>Non Current Assets</v>
          </cell>
          <cell r="N1114" t="str">
            <v>041I</v>
          </cell>
          <cell r="O1114" t="str">
            <v>NCA - Trade and other receivables: due from non-NHS/DHSC group bodies</v>
          </cell>
        </row>
        <row r="1115">
          <cell r="A1115" t="str">
            <v>1830</v>
          </cell>
          <cell r="B1115" t="str">
            <v>Investment in JV -Disbursements / dividends received</v>
          </cell>
          <cell r="C1115" t="str">
            <v>TOTA</v>
          </cell>
          <cell r="D1115" t="str">
            <v>BALS</v>
          </cell>
          <cell r="E1115" t="str">
            <v>BALANCE SHEET</v>
          </cell>
          <cell r="F1115" t="str">
            <v>001M</v>
          </cell>
          <cell r="G1115" t="str">
            <v>Assets</v>
          </cell>
          <cell r="H1115" t="str">
            <v>001L</v>
          </cell>
          <cell r="I1115" t="str">
            <v>Non Current Assets</v>
          </cell>
          <cell r="J1115" t="str">
            <v>001K</v>
          </cell>
          <cell r="K1115" t="str">
            <v>Non-Current Assets</v>
          </cell>
          <cell r="L1115" t="str">
            <v>001J</v>
          </cell>
          <cell r="M1115" t="str">
            <v>Non Current Assets</v>
          </cell>
          <cell r="N1115" t="str">
            <v>026I</v>
          </cell>
          <cell r="O1115" t="str">
            <v>Investments in associates and joint ventures</v>
          </cell>
        </row>
        <row r="1116">
          <cell r="A1116" t="str">
            <v>1831</v>
          </cell>
          <cell r="B1116" t="str">
            <v>INTERCOMPANY MERGERS</v>
          </cell>
          <cell r="C1116" t="str">
            <v>TOTA</v>
          </cell>
          <cell r="D1116" t="str">
            <v>BALS</v>
          </cell>
          <cell r="E1116" t="str">
            <v>BALANCE SHEET</v>
          </cell>
          <cell r="F1116" t="str">
            <v>001M</v>
          </cell>
          <cell r="G1116" t="str">
            <v>Assets</v>
          </cell>
          <cell r="H1116" t="str">
            <v>001L</v>
          </cell>
          <cell r="I1116" t="str">
            <v>Non Current Assets</v>
          </cell>
          <cell r="J1116" t="str">
            <v>001K</v>
          </cell>
          <cell r="K1116" t="str">
            <v>Non-Current Assets</v>
          </cell>
          <cell r="L1116" t="str">
            <v>001J</v>
          </cell>
          <cell r="M1116" t="str">
            <v>Non Current Assets</v>
          </cell>
          <cell r="N1116" t="str">
            <v>026I</v>
          </cell>
          <cell r="O1116" t="str">
            <v>Investments in associates and joint ventures</v>
          </cell>
        </row>
        <row r="1117">
          <cell r="A1117" t="str">
            <v>1832</v>
          </cell>
          <cell r="B1117" t="str">
            <v>Subsidiaries &gt; one year</v>
          </cell>
          <cell r="C1117" t="str">
            <v>TOTA</v>
          </cell>
          <cell r="D1117" t="str">
            <v>BALS</v>
          </cell>
          <cell r="E1117" t="str">
            <v>BALANCE SHEET</v>
          </cell>
          <cell r="F1117" t="str">
            <v>001M</v>
          </cell>
          <cell r="G1117" t="str">
            <v>Assets</v>
          </cell>
          <cell r="H1117" t="str">
            <v>001L</v>
          </cell>
          <cell r="I1117" t="str">
            <v>Non Current Assets</v>
          </cell>
          <cell r="J1117" t="str">
            <v>001K</v>
          </cell>
          <cell r="K1117" t="str">
            <v>Non-Current Assets</v>
          </cell>
          <cell r="L1117" t="str">
            <v>001J</v>
          </cell>
          <cell r="M1117" t="str">
            <v>Non Current Assets</v>
          </cell>
          <cell r="N1117" t="str">
            <v>031I</v>
          </cell>
          <cell r="O1117" t="str">
            <v>NCA - Other investments / financial assets</v>
          </cell>
        </row>
        <row r="1118">
          <cell r="A1118" t="str">
            <v>1833</v>
          </cell>
          <cell r="B1118" t="str">
            <v>Share of Other Comprehensive Income recognised by JV</v>
          </cell>
          <cell r="C1118" t="str">
            <v>TOTA</v>
          </cell>
          <cell r="D1118" t="str">
            <v>BALS</v>
          </cell>
          <cell r="E1118" t="str">
            <v>BALANCE SHEET</v>
          </cell>
          <cell r="F1118" t="str">
            <v>001M</v>
          </cell>
          <cell r="G1118" t="str">
            <v>Assets</v>
          </cell>
          <cell r="H1118" t="str">
            <v>001L</v>
          </cell>
          <cell r="I1118" t="str">
            <v>Non Current Assets</v>
          </cell>
          <cell r="J1118" t="str">
            <v>001K</v>
          </cell>
          <cell r="K1118" t="str">
            <v>Non-Current Assets</v>
          </cell>
          <cell r="L1118" t="str">
            <v>001J</v>
          </cell>
          <cell r="M1118" t="str">
            <v>Non Current Assets</v>
          </cell>
          <cell r="N1118" t="str">
            <v>026I</v>
          </cell>
          <cell r="O1118" t="str">
            <v>Investments in associates and joint ventures</v>
          </cell>
        </row>
        <row r="1119">
          <cell r="A1119" t="str">
            <v>1840</v>
          </cell>
          <cell r="B1119" t="str">
            <v>Allnc Irrec Debts NonCurr- NHS</v>
          </cell>
          <cell r="C1119" t="str">
            <v>TOTA</v>
          </cell>
          <cell r="D1119" t="str">
            <v>BALS</v>
          </cell>
          <cell r="E1119" t="str">
            <v>BALANCE SHEET</v>
          </cell>
          <cell r="F1119" t="str">
            <v>001M</v>
          </cell>
          <cell r="G1119" t="str">
            <v>Assets</v>
          </cell>
          <cell r="H1119" t="str">
            <v>001L</v>
          </cell>
          <cell r="I1119" t="str">
            <v>Non Current Assets</v>
          </cell>
          <cell r="J1119" t="str">
            <v>001K</v>
          </cell>
          <cell r="K1119" t="str">
            <v>Non-Current Assets</v>
          </cell>
          <cell r="L1119" t="str">
            <v>001J</v>
          </cell>
          <cell r="M1119" t="str">
            <v>Non Current Assets</v>
          </cell>
          <cell r="N1119" t="str">
            <v>036I</v>
          </cell>
          <cell r="O1119" t="str">
            <v>NCA - Trade and other receivables: due from NHS and DHSC group bodies</v>
          </cell>
        </row>
        <row r="1120">
          <cell r="A1120" t="str">
            <v>1841</v>
          </cell>
          <cell r="B1120" t="str">
            <v>Allnc Irrec Debts NonCurr- Non NHS</v>
          </cell>
          <cell r="C1120" t="str">
            <v>TOTA</v>
          </cell>
          <cell r="D1120" t="str">
            <v>BALS</v>
          </cell>
          <cell r="E1120" t="str">
            <v>BALANCE SHEET</v>
          </cell>
          <cell r="F1120" t="str">
            <v>001M</v>
          </cell>
          <cell r="G1120" t="str">
            <v>Assets</v>
          </cell>
          <cell r="H1120" t="str">
            <v>001L</v>
          </cell>
          <cell r="I1120" t="str">
            <v>Non Current Assets</v>
          </cell>
          <cell r="J1120" t="str">
            <v>001K</v>
          </cell>
          <cell r="K1120" t="str">
            <v>Non-Current Assets</v>
          </cell>
          <cell r="L1120" t="str">
            <v>001J</v>
          </cell>
          <cell r="M1120" t="str">
            <v>Non Current Assets</v>
          </cell>
          <cell r="N1120" t="str">
            <v>041I</v>
          </cell>
          <cell r="O1120" t="str">
            <v>NCA - Trade and other receivables: due from non-NHS/DHSC group bodies</v>
          </cell>
        </row>
        <row r="1121">
          <cell r="A1121" t="str">
            <v>1842</v>
          </cell>
          <cell r="B1121" t="str">
            <v>TBC</v>
          </cell>
          <cell r="C1121" t="str">
            <v>TOTA</v>
          </cell>
          <cell r="D1121" t="str">
            <v>BALS</v>
          </cell>
          <cell r="E1121" t="str">
            <v>BALANCE SHEET</v>
          </cell>
          <cell r="F1121" t="str">
            <v>001M</v>
          </cell>
          <cell r="G1121" t="str">
            <v>Assets</v>
          </cell>
          <cell r="H1121" t="str">
            <v>NMAL</v>
          </cell>
          <cell r="I1121" t="str">
            <v>Not currently mapped - Assets</v>
          </cell>
          <cell r="J1121" t="str">
            <v>NMAK</v>
          </cell>
          <cell r="K1121" t="str">
            <v>Not currently mapped - Assets</v>
          </cell>
          <cell r="L1121" t="str">
            <v>NMAJ</v>
          </cell>
          <cell r="M1121" t="str">
            <v>Not currently mapped - Assets</v>
          </cell>
          <cell r="N1121" t="str">
            <v>NMAI</v>
          </cell>
          <cell r="O1121" t="str">
            <v>Not currently mapped - Assets</v>
          </cell>
        </row>
        <row r="1122">
          <cell r="A1122" t="str">
            <v>1850</v>
          </cell>
          <cell r="B1122" t="str">
            <v>Other Recbls NonCurrent</v>
          </cell>
          <cell r="C1122" t="str">
            <v>TOTA</v>
          </cell>
          <cell r="D1122" t="str">
            <v>BALS</v>
          </cell>
          <cell r="E1122" t="str">
            <v>BALANCE SHEET</v>
          </cell>
          <cell r="F1122" t="str">
            <v>001M</v>
          </cell>
          <cell r="G1122" t="str">
            <v>Assets</v>
          </cell>
          <cell r="H1122" t="str">
            <v>001L</v>
          </cell>
          <cell r="I1122" t="str">
            <v>Non Current Assets</v>
          </cell>
          <cell r="J1122" t="str">
            <v>001K</v>
          </cell>
          <cell r="K1122" t="str">
            <v>Non-Current Assets</v>
          </cell>
          <cell r="L1122" t="str">
            <v>001J</v>
          </cell>
          <cell r="M1122" t="str">
            <v>Non Current Assets</v>
          </cell>
          <cell r="N1122" t="str">
            <v>046I</v>
          </cell>
          <cell r="O1122" t="str">
            <v>NCA - Other assets</v>
          </cell>
        </row>
        <row r="1123">
          <cell r="A1123" t="str">
            <v>1852</v>
          </cell>
          <cell r="B1123" t="str">
            <v>Lease Receivables NonCurr</v>
          </cell>
          <cell r="C1123" t="str">
            <v>TOTA</v>
          </cell>
          <cell r="D1123" t="str">
            <v>BALS</v>
          </cell>
          <cell r="E1123" t="str">
            <v>BALANCE SHEET</v>
          </cell>
          <cell r="F1123" t="str">
            <v>001M</v>
          </cell>
          <cell r="G1123" t="str">
            <v>Assets</v>
          </cell>
          <cell r="H1123" t="str">
            <v>001L</v>
          </cell>
          <cell r="I1123" t="str">
            <v>Non Current Assets</v>
          </cell>
          <cell r="J1123" t="str">
            <v>001K</v>
          </cell>
          <cell r="K1123" t="str">
            <v>Non-Current Assets</v>
          </cell>
          <cell r="L1123" t="str">
            <v>001J</v>
          </cell>
          <cell r="M1123" t="str">
            <v>Non Current Assets</v>
          </cell>
          <cell r="N1123" t="str">
            <v>041I</v>
          </cell>
          <cell r="O1123" t="str">
            <v>NCA - Trade and other receivables: due from non-NHS/DHSC group bodies</v>
          </cell>
        </row>
        <row r="1124">
          <cell r="A1124" t="str">
            <v>1855</v>
          </cell>
          <cell r="B1124" t="str">
            <v>LoansAmort at cst -Non Curr</v>
          </cell>
          <cell r="C1124" t="str">
            <v>TOTA</v>
          </cell>
          <cell r="D1124" t="str">
            <v>BALS</v>
          </cell>
          <cell r="E1124" t="str">
            <v>BALANCE SHEET</v>
          </cell>
          <cell r="F1124" t="str">
            <v>001M</v>
          </cell>
          <cell r="G1124" t="str">
            <v>Assets</v>
          </cell>
          <cell r="H1124" t="str">
            <v>001L</v>
          </cell>
          <cell r="I1124" t="str">
            <v>Non Current Assets</v>
          </cell>
          <cell r="J1124" t="str">
            <v>001K</v>
          </cell>
          <cell r="K1124" t="str">
            <v>Non-Current Assets</v>
          </cell>
          <cell r="L1124" t="str">
            <v>001J</v>
          </cell>
          <cell r="M1124" t="str">
            <v>Non Current Assets</v>
          </cell>
          <cell r="N1124" t="str">
            <v>041I</v>
          </cell>
          <cell r="O1124" t="str">
            <v>NCA - Trade and other receivables: due from non-NHS/DHSC group bodies</v>
          </cell>
        </row>
        <row r="1125">
          <cell r="A1125" t="str">
            <v>1861</v>
          </cell>
          <cell r="B1125" t="str">
            <v>Vat Receivables Non-Current</v>
          </cell>
          <cell r="C1125" t="str">
            <v>TOTA</v>
          </cell>
          <cell r="D1125" t="str">
            <v>BALS</v>
          </cell>
          <cell r="E1125" t="str">
            <v>BALANCE SHEET</v>
          </cell>
          <cell r="F1125" t="str">
            <v>001M</v>
          </cell>
          <cell r="G1125" t="str">
            <v>Assets</v>
          </cell>
          <cell r="H1125" t="str">
            <v>001L</v>
          </cell>
          <cell r="I1125" t="str">
            <v>Non Current Assets</v>
          </cell>
          <cell r="J1125" t="str">
            <v>001K</v>
          </cell>
          <cell r="K1125" t="str">
            <v>Non-Current Assets</v>
          </cell>
          <cell r="L1125" t="str">
            <v>001J</v>
          </cell>
          <cell r="M1125" t="str">
            <v>Non Current Assets</v>
          </cell>
          <cell r="N1125" t="str">
            <v>041I</v>
          </cell>
          <cell r="O1125" t="str">
            <v>NCA - Trade and other receivables: due from non-NHS/DHSC group bodies</v>
          </cell>
        </row>
        <row r="1126">
          <cell r="A1126" t="str">
            <v>1870</v>
          </cell>
          <cell r="B1126" t="str">
            <v>Investments Govt Security</v>
          </cell>
          <cell r="C1126" t="str">
            <v>TOTA</v>
          </cell>
          <cell r="D1126" t="str">
            <v>BALS</v>
          </cell>
          <cell r="E1126" t="str">
            <v>BALANCE SHEET</v>
          </cell>
          <cell r="F1126" t="str">
            <v>001M</v>
          </cell>
          <cell r="G1126" t="str">
            <v>Assets</v>
          </cell>
          <cell r="H1126" t="str">
            <v>006L</v>
          </cell>
          <cell r="I1126" t="str">
            <v>Current Assets</v>
          </cell>
          <cell r="J1126" t="str">
            <v>006K</v>
          </cell>
          <cell r="K1126" t="str">
            <v>Current Assets</v>
          </cell>
          <cell r="L1126" t="str">
            <v>006J</v>
          </cell>
          <cell r="M1126" t="str">
            <v>Current Assets</v>
          </cell>
          <cell r="N1126" t="str">
            <v>086I</v>
          </cell>
          <cell r="O1126" t="str">
            <v>Cash and cash equivalents: GBS/NLF</v>
          </cell>
        </row>
        <row r="1127">
          <cell r="A1127" t="str">
            <v>1884</v>
          </cell>
          <cell r="B1127" t="str">
            <v>AHFS Trs by absorb charitable fund</v>
          </cell>
          <cell r="C1127" t="str">
            <v>TOTA</v>
          </cell>
          <cell r="D1127" t="str">
            <v>BALS</v>
          </cell>
          <cell r="E1127" t="str">
            <v>BALANCE SHEET</v>
          </cell>
          <cell r="F1127" t="str">
            <v>001M</v>
          </cell>
          <cell r="G1127" t="str">
            <v>Assets</v>
          </cell>
          <cell r="H1127" t="str">
            <v>006L</v>
          </cell>
          <cell r="I1127" t="str">
            <v>Current Assets</v>
          </cell>
          <cell r="J1127" t="str">
            <v>006K</v>
          </cell>
          <cell r="K1127" t="str">
            <v>Current Assets</v>
          </cell>
          <cell r="L1127" t="str">
            <v>006J</v>
          </cell>
          <cell r="M1127" t="str">
            <v>Current Assets</v>
          </cell>
          <cell r="N1127" t="str">
            <v>076I</v>
          </cell>
          <cell r="O1127" t="str">
            <v>Assets held for sale and assets in disposal groups</v>
          </cell>
        </row>
        <row r="1128">
          <cell r="A1128" t="str">
            <v>1885</v>
          </cell>
          <cell r="B1128" t="str">
            <v>AHFS Trs by absorb other Invest/Fin</v>
          </cell>
          <cell r="C1128" t="str">
            <v>TOTA</v>
          </cell>
          <cell r="D1128" t="str">
            <v>BALS</v>
          </cell>
          <cell r="E1128" t="str">
            <v>BALANCE SHEET</v>
          </cell>
          <cell r="F1128" t="str">
            <v>001M</v>
          </cell>
          <cell r="G1128" t="str">
            <v>Assets</v>
          </cell>
          <cell r="H1128" t="str">
            <v>006L</v>
          </cell>
          <cell r="I1128" t="str">
            <v>Current Assets</v>
          </cell>
          <cell r="J1128" t="str">
            <v>006K</v>
          </cell>
          <cell r="K1128" t="str">
            <v>Current Assets</v>
          </cell>
          <cell r="L1128" t="str">
            <v>006J</v>
          </cell>
          <cell r="M1128" t="str">
            <v>Current Assets</v>
          </cell>
          <cell r="N1128" t="str">
            <v>076I</v>
          </cell>
          <cell r="O1128" t="str">
            <v>Assets held for sale and assets in disposal groups</v>
          </cell>
        </row>
        <row r="1129">
          <cell r="A1129" t="str">
            <v>1886</v>
          </cell>
          <cell r="B1129" t="str">
            <v>AHFS Intangible Plus assets classified as available for sale in t</v>
          </cell>
          <cell r="C1129" t="str">
            <v>TOTA</v>
          </cell>
          <cell r="D1129" t="str">
            <v>BALS</v>
          </cell>
          <cell r="E1129" t="str">
            <v>BALANCE SHEET</v>
          </cell>
          <cell r="F1129" t="str">
            <v>001M</v>
          </cell>
          <cell r="G1129" t="str">
            <v>Assets</v>
          </cell>
          <cell r="H1129" t="str">
            <v>001L</v>
          </cell>
          <cell r="I1129" t="str">
            <v>Non Current Assets</v>
          </cell>
          <cell r="J1129" t="str">
            <v>001K</v>
          </cell>
          <cell r="K1129" t="str">
            <v>Non-Current Assets</v>
          </cell>
          <cell r="L1129" t="str">
            <v>001J</v>
          </cell>
          <cell r="M1129" t="str">
            <v>Non Current Assets</v>
          </cell>
          <cell r="N1129" t="str">
            <v>026I</v>
          </cell>
          <cell r="O1129" t="str">
            <v>Investments in associates and joint ventures</v>
          </cell>
        </row>
        <row r="1130">
          <cell r="A1130" t="str">
            <v>1887</v>
          </cell>
          <cell r="B1130" t="str">
            <v>AHFS Land Plus assets classified as available for sale in t</v>
          </cell>
          <cell r="C1130" t="str">
            <v>TOTA</v>
          </cell>
          <cell r="D1130" t="str">
            <v>BALS</v>
          </cell>
          <cell r="E1130" t="str">
            <v>BALANCE SHEET</v>
          </cell>
          <cell r="F1130" t="str">
            <v>001M</v>
          </cell>
          <cell r="G1130" t="str">
            <v>Assets</v>
          </cell>
          <cell r="H1130" t="str">
            <v>001L</v>
          </cell>
          <cell r="I1130" t="str">
            <v>Non Current Assets</v>
          </cell>
          <cell r="J1130" t="str">
            <v>001K</v>
          </cell>
          <cell r="K1130" t="str">
            <v>Non-Current Assets</v>
          </cell>
          <cell r="L1130" t="str">
            <v>001J</v>
          </cell>
          <cell r="M1130" t="str">
            <v>Non Current Assets</v>
          </cell>
          <cell r="N1130" t="str">
            <v>026I</v>
          </cell>
          <cell r="O1130" t="str">
            <v>Investments in associates and joint ventures</v>
          </cell>
        </row>
        <row r="1131">
          <cell r="A1131" t="str">
            <v>1888</v>
          </cell>
          <cell r="B1131" t="str">
            <v>AHFS Build ex dwell Plus assets classified as available for sale</v>
          </cell>
          <cell r="C1131" t="str">
            <v>TOTA</v>
          </cell>
          <cell r="D1131" t="str">
            <v>BALS</v>
          </cell>
          <cell r="E1131" t="str">
            <v>BALANCE SHEET</v>
          </cell>
          <cell r="F1131" t="str">
            <v>001M</v>
          </cell>
          <cell r="G1131" t="str">
            <v>Assets</v>
          </cell>
          <cell r="H1131" t="str">
            <v>001L</v>
          </cell>
          <cell r="I1131" t="str">
            <v>Non Current Assets</v>
          </cell>
          <cell r="J1131" t="str">
            <v>001K</v>
          </cell>
          <cell r="K1131" t="str">
            <v>Non-Current Assets</v>
          </cell>
          <cell r="L1131" t="str">
            <v>001J</v>
          </cell>
          <cell r="M1131" t="str">
            <v>Non Current Assets</v>
          </cell>
          <cell r="N1131" t="str">
            <v>026I</v>
          </cell>
          <cell r="O1131" t="str">
            <v>Investments in associates and joint ventures</v>
          </cell>
        </row>
        <row r="1132">
          <cell r="A1132" t="str">
            <v>1889</v>
          </cell>
          <cell r="B1132" t="str">
            <v>AHFS Dwellings Plus assets classified as available for sale in t</v>
          </cell>
          <cell r="C1132" t="str">
            <v>TOTA</v>
          </cell>
          <cell r="D1132" t="str">
            <v>BALS</v>
          </cell>
          <cell r="E1132" t="str">
            <v>BALANCE SHEET</v>
          </cell>
          <cell r="F1132" t="str">
            <v>001M</v>
          </cell>
          <cell r="G1132" t="str">
            <v>Assets</v>
          </cell>
          <cell r="H1132" t="str">
            <v>001L</v>
          </cell>
          <cell r="I1132" t="str">
            <v>Non Current Assets</v>
          </cell>
          <cell r="J1132" t="str">
            <v>001K</v>
          </cell>
          <cell r="K1132" t="str">
            <v>Non-Current Assets</v>
          </cell>
          <cell r="L1132" t="str">
            <v>001J</v>
          </cell>
          <cell r="M1132" t="str">
            <v>Non Current Assets</v>
          </cell>
          <cell r="N1132" t="str">
            <v>026I</v>
          </cell>
          <cell r="O1132" t="str">
            <v>Investments in associates and joint ventures</v>
          </cell>
        </row>
        <row r="1133">
          <cell r="A1133" t="str">
            <v>1890</v>
          </cell>
          <cell r="B1133" t="str">
            <v>Investments Local Auth</v>
          </cell>
          <cell r="C1133" t="str">
            <v>TOTA</v>
          </cell>
          <cell r="D1133" t="str">
            <v>BALS</v>
          </cell>
          <cell r="E1133" t="str">
            <v>BALANCE SHEET</v>
          </cell>
          <cell r="F1133" t="str">
            <v>001M</v>
          </cell>
          <cell r="G1133" t="str">
            <v>Assets</v>
          </cell>
          <cell r="H1133" t="str">
            <v>001L</v>
          </cell>
          <cell r="I1133" t="str">
            <v>Non Current Assets</v>
          </cell>
          <cell r="J1133" t="str">
            <v>001K</v>
          </cell>
          <cell r="K1133" t="str">
            <v>Non-Current Assets</v>
          </cell>
          <cell r="L1133" t="str">
            <v>001J</v>
          </cell>
          <cell r="M1133" t="str">
            <v>Non Current Assets</v>
          </cell>
          <cell r="N1133" t="str">
            <v>031I</v>
          </cell>
          <cell r="O1133" t="str">
            <v>NCA - Other investments / financial assets</v>
          </cell>
        </row>
        <row r="1134">
          <cell r="A1134" t="str">
            <v>1891</v>
          </cell>
          <cell r="B1134" t="str">
            <v>AHFS AUC  Plus assets classified as available for sale in t</v>
          </cell>
          <cell r="C1134" t="str">
            <v>TOTA</v>
          </cell>
          <cell r="D1134" t="str">
            <v>BALS</v>
          </cell>
          <cell r="E1134" t="str">
            <v>BALANCE SHEET</v>
          </cell>
          <cell r="F1134" t="str">
            <v>001M</v>
          </cell>
          <cell r="G1134" t="str">
            <v>Assets</v>
          </cell>
          <cell r="H1134" t="str">
            <v>001L</v>
          </cell>
          <cell r="I1134" t="str">
            <v>Non Current Assets</v>
          </cell>
          <cell r="J1134" t="str">
            <v>001K</v>
          </cell>
          <cell r="K1134" t="str">
            <v>Non-Current Assets</v>
          </cell>
          <cell r="L1134" t="str">
            <v>001J</v>
          </cell>
          <cell r="M1134" t="str">
            <v>Non Current Assets</v>
          </cell>
          <cell r="N1134" t="str">
            <v>026I</v>
          </cell>
          <cell r="O1134" t="str">
            <v>Investments in associates and joint ventures</v>
          </cell>
        </row>
        <row r="1135">
          <cell r="A1135" t="str">
            <v>1892</v>
          </cell>
          <cell r="B1135" t="str">
            <v>AHFS Other Int &amp; fin Plus assets classified as available for sale</v>
          </cell>
          <cell r="C1135" t="str">
            <v>TOTA</v>
          </cell>
          <cell r="D1135" t="str">
            <v>BALS</v>
          </cell>
          <cell r="E1135" t="str">
            <v>BALANCE SHEET</v>
          </cell>
          <cell r="F1135" t="str">
            <v>001M</v>
          </cell>
          <cell r="G1135" t="str">
            <v>Assets</v>
          </cell>
          <cell r="H1135" t="str">
            <v>001L</v>
          </cell>
          <cell r="I1135" t="str">
            <v>Non Current Assets</v>
          </cell>
          <cell r="J1135" t="str">
            <v>001K</v>
          </cell>
          <cell r="K1135" t="str">
            <v>Non-Current Assets</v>
          </cell>
          <cell r="L1135" t="str">
            <v>001J</v>
          </cell>
          <cell r="M1135" t="str">
            <v>Non Current Assets</v>
          </cell>
          <cell r="N1135" t="str">
            <v>026I</v>
          </cell>
          <cell r="O1135" t="str">
            <v>Investments in associates and joint ventures</v>
          </cell>
        </row>
        <row r="1136">
          <cell r="A1136" t="str">
            <v>1893</v>
          </cell>
          <cell r="B1136" t="str">
            <v>AHFS charitable Plus assets classified as available for sale in t</v>
          </cell>
          <cell r="C1136" t="str">
            <v>TOTA</v>
          </cell>
          <cell r="D1136" t="str">
            <v>BALS</v>
          </cell>
          <cell r="E1136" t="str">
            <v>BALANCE SHEET</v>
          </cell>
          <cell r="F1136" t="str">
            <v>001M</v>
          </cell>
          <cell r="G1136" t="str">
            <v>Assets</v>
          </cell>
          <cell r="H1136" t="str">
            <v>001L</v>
          </cell>
          <cell r="I1136" t="str">
            <v>Non Current Assets</v>
          </cell>
          <cell r="J1136" t="str">
            <v>001K</v>
          </cell>
          <cell r="K1136" t="str">
            <v>Non-Current Assets</v>
          </cell>
          <cell r="L1136" t="str">
            <v>001J</v>
          </cell>
          <cell r="M1136" t="str">
            <v>Non Current Assets</v>
          </cell>
          <cell r="N1136" t="str">
            <v>026I</v>
          </cell>
          <cell r="O1136" t="str">
            <v>Investments in associates and joint ventures</v>
          </cell>
        </row>
        <row r="1137">
          <cell r="A1137" t="str">
            <v>1894</v>
          </cell>
          <cell r="B1137" t="str">
            <v>AHFS P&amp;M Plus assets classified as available for sale in t</v>
          </cell>
          <cell r="C1137" t="str">
            <v>TOTA</v>
          </cell>
          <cell r="D1137" t="str">
            <v>BALS</v>
          </cell>
          <cell r="E1137" t="str">
            <v>BALANCE SHEET</v>
          </cell>
          <cell r="F1137" t="str">
            <v>001M</v>
          </cell>
          <cell r="G1137" t="str">
            <v>Assets</v>
          </cell>
          <cell r="H1137" t="str">
            <v>001L</v>
          </cell>
          <cell r="I1137" t="str">
            <v>Non Current Assets</v>
          </cell>
          <cell r="J1137" t="str">
            <v>001K</v>
          </cell>
          <cell r="K1137" t="str">
            <v>Non-Current Assets</v>
          </cell>
          <cell r="L1137" t="str">
            <v>001J</v>
          </cell>
          <cell r="M1137" t="str">
            <v>Non Current Assets</v>
          </cell>
          <cell r="N1137" t="str">
            <v>026I</v>
          </cell>
          <cell r="O1137" t="str">
            <v>Investments in associates and joint ventures</v>
          </cell>
        </row>
        <row r="1138">
          <cell r="A1138" t="str">
            <v>1895</v>
          </cell>
          <cell r="B1138" t="str">
            <v>AHFS Transport Plus assets classified as available for sale in t</v>
          </cell>
          <cell r="C1138" t="str">
            <v>TOTA</v>
          </cell>
          <cell r="D1138" t="str">
            <v>BALS</v>
          </cell>
          <cell r="E1138" t="str">
            <v>BALANCE SHEET</v>
          </cell>
          <cell r="F1138" t="str">
            <v>001M</v>
          </cell>
          <cell r="G1138" t="str">
            <v>Assets</v>
          </cell>
          <cell r="H1138" t="str">
            <v>001L</v>
          </cell>
          <cell r="I1138" t="str">
            <v>Non Current Assets</v>
          </cell>
          <cell r="J1138" t="str">
            <v>001K</v>
          </cell>
          <cell r="K1138" t="str">
            <v>Non-Current Assets</v>
          </cell>
          <cell r="L1138" t="str">
            <v>001J</v>
          </cell>
          <cell r="M1138" t="str">
            <v>Non Current Assets</v>
          </cell>
          <cell r="N1138" t="str">
            <v>026I</v>
          </cell>
          <cell r="O1138" t="str">
            <v>Investments in associates and joint ventures</v>
          </cell>
        </row>
        <row r="1139">
          <cell r="A1139" t="str">
            <v>1896</v>
          </cell>
          <cell r="B1139" t="str">
            <v>AHFS IT Plus assets classified as available for sale in t</v>
          </cell>
          <cell r="C1139" t="str">
            <v>TOTA</v>
          </cell>
          <cell r="D1139" t="str">
            <v>BALS</v>
          </cell>
          <cell r="E1139" t="str">
            <v>BALANCE SHEET</v>
          </cell>
          <cell r="F1139" t="str">
            <v>001M</v>
          </cell>
          <cell r="G1139" t="str">
            <v>Assets</v>
          </cell>
          <cell r="H1139" t="str">
            <v>001L</v>
          </cell>
          <cell r="I1139" t="str">
            <v>Non Current Assets</v>
          </cell>
          <cell r="J1139" t="str">
            <v>001K</v>
          </cell>
          <cell r="K1139" t="str">
            <v>Non-Current Assets</v>
          </cell>
          <cell r="L1139" t="str">
            <v>001J</v>
          </cell>
          <cell r="M1139" t="str">
            <v>Non Current Assets</v>
          </cell>
          <cell r="N1139" t="str">
            <v>026I</v>
          </cell>
          <cell r="O1139" t="str">
            <v>Investments in associates and joint ventures</v>
          </cell>
        </row>
        <row r="1140">
          <cell r="A1140" t="str">
            <v>1897</v>
          </cell>
          <cell r="B1140" t="str">
            <v>AHFS F&amp;F Plus assets classified as available for sale in t</v>
          </cell>
          <cell r="C1140" t="str">
            <v>TOTA</v>
          </cell>
          <cell r="D1140" t="str">
            <v>BALS</v>
          </cell>
          <cell r="E1140" t="str">
            <v>BALANCE SHEET</v>
          </cell>
          <cell r="F1140" t="str">
            <v>001M</v>
          </cell>
          <cell r="G1140" t="str">
            <v>Assets</v>
          </cell>
          <cell r="H1140" t="str">
            <v>001L</v>
          </cell>
          <cell r="I1140" t="str">
            <v>Non Current Assets</v>
          </cell>
          <cell r="J1140" t="str">
            <v>001K</v>
          </cell>
          <cell r="K1140" t="str">
            <v>Non-Current Assets</v>
          </cell>
          <cell r="L1140" t="str">
            <v>001J</v>
          </cell>
          <cell r="M1140" t="str">
            <v>Non Current Assets</v>
          </cell>
          <cell r="N1140" t="str">
            <v>026I</v>
          </cell>
          <cell r="O1140" t="str">
            <v>Investments in associates and joint ventures</v>
          </cell>
        </row>
        <row r="1141">
          <cell r="A1141" t="str">
            <v>1898</v>
          </cell>
          <cell r="B1141" t="str">
            <v>AHFS Invest Prop Plus assets classified as available for sale in</v>
          </cell>
          <cell r="C1141" t="str">
            <v>TOTA</v>
          </cell>
          <cell r="D1141" t="str">
            <v>BALS</v>
          </cell>
          <cell r="E1141" t="str">
            <v>BALANCE SHEET</v>
          </cell>
          <cell r="F1141" t="str">
            <v>001M</v>
          </cell>
          <cell r="G1141" t="str">
            <v>Assets</v>
          </cell>
          <cell r="H1141" t="str">
            <v>001L</v>
          </cell>
          <cell r="I1141" t="str">
            <v>Non Current Assets</v>
          </cell>
          <cell r="J1141" t="str">
            <v>001K</v>
          </cell>
          <cell r="K1141" t="str">
            <v>Non-Current Assets</v>
          </cell>
          <cell r="L1141" t="str">
            <v>001J</v>
          </cell>
          <cell r="M1141" t="str">
            <v>Non Current Assets</v>
          </cell>
          <cell r="N1141" t="str">
            <v>026I</v>
          </cell>
          <cell r="O1141" t="str">
            <v>Investments in associates and joint ventures</v>
          </cell>
        </row>
        <row r="1142">
          <cell r="A1142" t="str">
            <v>1899</v>
          </cell>
          <cell r="B1142" t="str">
            <v>AHFS Interest JVS Plus assets classified as available for sale in</v>
          </cell>
          <cell r="C1142" t="str">
            <v>TOTA</v>
          </cell>
          <cell r="D1142" t="str">
            <v>BALS</v>
          </cell>
          <cell r="E1142" t="str">
            <v>BALANCE SHEET</v>
          </cell>
          <cell r="F1142" t="str">
            <v>001M</v>
          </cell>
          <cell r="G1142" t="str">
            <v>Assets</v>
          </cell>
          <cell r="H1142" t="str">
            <v>001L</v>
          </cell>
          <cell r="I1142" t="str">
            <v>Non Current Assets</v>
          </cell>
          <cell r="J1142" t="str">
            <v>001K</v>
          </cell>
          <cell r="K1142" t="str">
            <v>Non-Current Assets</v>
          </cell>
          <cell r="L1142" t="str">
            <v>001J</v>
          </cell>
          <cell r="M1142" t="str">
            <v>Non Current Assets</v>
          </cell>
          <cell r="N1142" t="str">
            <v>026I</v>
          </cell>
          <cell r="O1142" t="str">
            <v>Investments in associates and joint ventures</v>
          </cell>
        </row>
        <row r="1143">
          <cell r="A1143" t="str">
            <v>1900</v>
          </cell>
          <cell r="B1143" t="str">
            <v>AHFS Land Assets no longer HFS - Not Disposal - Depn</v>
          </cell>
          <cell r="C1143" t="str">
            <v>TOTA</v>
          </cell>
          <cell r="D1143" t="str">
            <v>BALS</v>
          </cell>
          <cell r="E1143" t="str">
            <v>BALANCE SHEET</v>
          </cell>
          <cell r="F1143" t="str">
            <v>001M</v>
          </cell>
          <cell r="G1143" t="str">
            <v>Assets</v>
          </cell>
          <cell r="H1143" t="str">
            <v>001L</v>
          </cell>
          <cell r="I1143" t="str">
            <v>Non Current Assets</v>
          </cell>
          <cell r="J1143" t="str">
            <v>001K</v>
          </cell>
          <cell r="K1143" t="str">
            <v>Non-Current Assets</v>
          </cell>
          <cell r="L1143" t="str">
            <v>001J</v>
          </cell>
          <cell r="M1143" t="str">
            <v>Non Current Assets</v>
          </cell>
          <cell r="N1143" t="str">
            <v>016I</v>
          </cell>
          <cell r="O1143" t="str">
            <v>Property, plant and equipment: other</v>
          </cell>
        </row>
        <row r="1144">
          <cell r="A1144" t="str">
            <v>1901</v>
          </cell>
          <cell r="B1144" t="str">
            <v>AHFS PPE Bld excl dwell Assets no longer HFS - Not Disposal - Dep</v>
          </cell>
          <cell r="C1144" t="str">
            <v>TOTA</v>
          </cell>
          <cell r="D1144" t="str">
            <v>BALS</v>
          </cell>
          <cell r="E1144" t="str">
            <v>BALANCE SHEET</v>
          </cell>
          <cell r="F1144" t="str">
            <v>001M</v>
          </cell>
          <cell r="G1144" t="str">
            <v>Assets</v>
          </cell>
          <cell r="H1144" t="str">
            <v>001L</v>
          </cell>
          <cell r="I1144" t="str">
            <v>Non Current Assets</v>
          </cell>
          <cell r="J1144" t="str">
            <v>001K</v>
          </cell>
          <cell r="K1144" t="str">
            <v>Non-Current Assets</v>
          </cell>
          <cell r="L1144" t="str">
            <v>001J</v>
          </cell>
          <cell r="M1144" t="str">
            <v>Non Current Assets</v>
          </cell>
          <cell r="N1144" t="str">
            <v>016I</v>
          </cell>
          <cell r="O1144" t="str">
            <v>Property, plant and equipment: other</v>
          </cell>
        </row>
        <row r="1145">
          <cell r="A1145" t="str">
            <v>1902</v>
          </cell>
          <cell r="B1145" t="str">
            <v>AHFS Dwellings Assets no longer HFS - Not Disposal - Amort</v>
          </cell>
          <cell r="C1145" t="str">
            <v>TOTA</v>
          </cell>
          <cell r="D1145" t="str">
            <v>BALS</v>
          </cell>
          <cell r="E1145" t="str">
            <v>BALANCE SHEET</v>
          </cell>
          <cell r="F1145" t="str">
            <v>001M</v>
          </cell>
          <cell r="G1145" t="str">
            <v>Assets</v>
          </cell>
          <cell r="H1145" t="str">
            <v>001L</v>
          </cell>
          <cell r="I1145" t="str">
            <v>Non Current Assets</v>
          </cell>
          <cell r="J1145" t="str">
            <v>001K</v>
          </cell>
          <cell r="K1145" t="str">
            <v>Non-Current Assets</v>
          </cell>
          <cell r="L1145" t="str">
            <v>001J</v>
          </cell>
          <cell r="M1145" t="str">
            <v>Non Current Assets</v>
          </cell>
          <cell r="N1145" t="str">
            <v>016I</v>
          </cell>
          <cell r="O1145" t="str">
            <v>Property, plant and equipment: other</v>
          </cell>
        </row>
        <row r="1146">
          <cell r="A1146" t="str">
            <v>1903</v>
          </cell>
          <cell r="B1146" t="str">
            <v>AHFS AUC less  Assets no longer HFS - Not Disposal - Amort</v>
          </cell>
          <cell r="C1146" t="str">
            <v>TOTA</v>
          </cell>
          <cell r="D1146" t="str">
            <v>BALS</v>
          </cell>
          <cell r="E1146" t="str">
            <v>BALANCE SHEET</v>
          </cell>
          <cell r="F1146" t="str">
            <v>001M</v>
          </cell>
          <cell r="G1146" t="str">
            <v>Assets</v>
          </cell>
          <cell r="H1146" t="str">
            <v>001L</v>
          </cell>
          <cell r="I1146" t="str">
            <v>Non Current Assets</v>
          </cell>
          <cell r="J1146" t="str">
            <v>001K</v>
          </cell>
          <cell r="K1146" t="str">
            <v>Non-Current Assets</v>
          </cell>
          <cell r="L1146" t="str">
            <v>001J</v>
          </cell>
          <cell r="M1146" t="str">
            <v>Non Current Assets</v>
          </cell>
          <cell r="N1146" t="str">
            <v>016I</v>
          </cell>
          <cell r="O1146" t="str">
            <v>Property, plant and equipment: other</v>
          </cell>
        </row>
        <row r="1147">
          <cell r="A1147" t="str">
            <v>1904</v>
          </cell>
          <cell r="B1147" t="str">
            <v>AHFS Plant &amp; Machinery  Assets no longer HFS - Not Disposal - Amo</v>
          </cell>
          <cell r="C1147" t="str">
            <v>TOTA</v>
          </cell>
          <cell r="D1147" t="str">
            <v>BALS</v>
          </cell>
          <cell r="E1147" t="str">
            <v>BALANCE SHEET</v>
          </cell>
          <cell r="F1147" t="str">
            <v>001M</v>
          </cell>
          <cell r="G1147" t="str">
            <v>Assets</v>
          </cell>
          <cell r="H1147" t="str">
            <v>001L</v>
          </cell>
          <cell r="I1147" t="str">
            <v>Non Current Assets</v>
          </cell>
          <cell r="J1147" t="str">
            <v>001K</v>
          </cell>
          <cell r="K1147" t="str">
            <v>Non-Current Assets</v>
          </cell>
          <cell r="L1147" t="str">
            <v>001J</v>
          </cell>
          <cell r="M1147" t="str">
            <v>Non Current Assets</v>
          </cell>
          <cell r="N1147" t="str">
            <v>016I</v>
          </cell>
          <cell r="O1147" t="str">
            <v>Property, plant and equipment: other</v>
          </cell>
        </row>
        <row r="1148">
          <cell r="A1148" t="str">
            <v>1905</v>
          </cell>
          <cell r="B1148" t="str">
            <v>AHFS Transport  Assets no longer HFS - Not Disposal -Amort</v>
          </cell>
          <cell r="C1148" t="str">
            <v>TOTA</v>
          </cell>
          <cell r="D1148" t="str">
            <v>BALS</v>
          </cell>
          <cell r="E1148" t="str">
            <v>BALANCE SHEET</v>
          </cell>
          <cell r="F1148" t="str">
            <v>001M</v>
          </cell>
          <cell r="G1148" t="str">
            <v>Assets</v>
          </cell>
          <cell r="H1148" t="str">
            <v>001L</v>
          </cell>
          <cell r="I1148" t="str">
            <v>Non Current Assets</v>
          </cell>
          <cell r="J1148" t="str">
            <v>001K</v>
          </cell>
          <cell r="K1148" t="str">
            <v>Non-Current Assets</v>
          </cell>
          <cell r="L1148" t="str">
            <v>001J</v>
          </cell>
          <cell r="M1148" t="str">
            <v>Non Current Assets</v>
          </cell>
          <cell r="N1148" t="str">
            <v>016I</v>
          </cell>
          <cell r="O1148" t="str">
            <v>Property, plant and equipment: other</v>
          </cell>
        </row>
        <row r="1149">
          <cell r="A1149" t="str">
            <v>1906</v>
          </cell>
          <cell r="B1149" t="str">
            <v>AHFS IT  Assets no longer HFS - Not Disposal - Amort</v>
          </cell>
          <cell r="C1149" t="str">
            <v>TOTA</v>
          </cell>
          <cell r="D1149" t="str">
            <v>BALS</v>
          </cell>
          <cell r="E1149" t="str">
            <v>BALANCE SHEET</v>
          </cell>
          <cell r="F1149" t="str">
            <v>001M</v>
          </cell>
          <cell r="G1149" t="str">
            <v>Assets</v>
          </cell>
          <cell r="H1149" t="str">
            <v>001L</v>
          </cell>
          <cell r="I1149" t="str">
            <v>Non Current Assets</v>
          </cell>
          <cell r="J1149" t="str">
            <v>001K</v>
          </cell>
          <cell r="K1149" t="str">
            <v>Non-Current Assets</v>
          </cell>
          <cell r="L1149" t="str">
            <v>001J</v>
          </cell>
          <cell r="M1149" t="str">
            <v>Non Current Assets</v>
          </cell>
          <cell r="N1149" t="str">
            <v>016I</v>
          </cell>
          <cell r="O1149" t="str">
            <v>Property, plant and equipment: other</v>
          </cell>
        </row>
        <row r="1150">
          <cell r="A1150" t="str">
            <v>1907</v>
          </cell>
          <cell r="B1150" t="str">
            <v>AHFS F&amp; F  Assets no longer HFS - Not Disposal - Amort</v>
          </cell>
          <cell r="C1150" t="str">
            <v>TOTA</v>
          </cell>
          <cell r="D1150" t="str">
            <v>BALS</v>
          </cell>
          <cell r="E1150" t="str">
            <v>BALANCE SHEET</v>
          </cell>
          <cell r="F1150" t="str">
            <v>001M</v>
          </cell>
          <cell r="G1150" t="str">
            <v>Assets</v>
          </cell>
          <cell r="H1150" t="str">
            <v>001L</v>
          </cell>
          <cell r="I1150" t="str">
            <v>Non Current Assets</v>
          </cell>
          <cell r="J1150" t="str">
            <v>001K</v>
          </cell>
          <cell r="K1150" t="str">
            <v>Non-Current Assets</v>
          </cell>
          <cell r="L1150" t="str">
            <v>001J</v>
          </cell>
          <cell r="M1150" t="str">
            <v>Non Current Assets</v>
          </cell>
          <cell r="N1150" t="str">
            <v>016I</v>
          </cell>
          <cell r="O1150" t="str">
            <v>Property, plant and equipment: other</v>
          </cell>
        </row>
        <row r="1151">
          <cell r="A1151" t="str">
            <v>1908</v>
          </cell>
          <cell r="B1151" t="str">
            <v>AHFS Invest Prop  Assets no longer HFS - Not Disposal - Amort</v>
          </cell>
          <cell r="C1151" t="str">
            <v>TOTA</v>
          </cell>
          <cell r="D1151" t="str">
            <v>BALS</v>
          </cell>
          <cell r="E1151" t="str">
            <v>BALANCE SHEET</v>
          </cell>
          <cell r="F1151" t="str">
            <v>001M</v>
          </cell>
          <cell r="G1151" t="str">
            <v>Assets</v>
          </cell>
          <cell r="H1151" t="str">
            <v>001L</v>
          </cell>
          <cell r="I1151" t="str">
            <v>Non Current Assets</v>
          </cell>
          <cell r="J1151" t="str">
            <v>001K</v>
          </cell>
          <cell r="K1151" t="str">
            <v>Non-Current Assets</v>
          </cell>
          <cell r="L1151" t="str">
            <v>001J</v>
          </cell>
          <cell r="M1151" t="str">
            <v>Non Current Assets</v>
          </cell>
          <cell r="N1151" t="str">
            <v>016I</v>
          </cell>
          <cell r="O1151" t="str">
            <v>Property, plant and equipment: other</v>
          </cell>
        </row>
        <row r="1152">
          <cell r="A1152" t="str">
            <v>1909</v>
          </cell>
          <cell r="B1152" t="str">
            <v>AHFS Int &amp; JVS  Assets no longer HFS - Not Disposal - Amort</v>
          </cell>
          <cell r="C1152" t="str">
            <v>TOTA</v>
          </cell>
          <cell r="D1152" t="str">
            <v>BALS</v>
          </cell>
          <cell r="E1152" t="str">
            <v>BALANCE SHEET</v>
          </cell>
          <cell r="F1152" t="str">
            <v>001M</v>
          </cell>
          <cell r="G1152" t="str">
            <v>Assets</v>
          </cell>
          <cell r="H1152" t="str">
            <v>001L</v>
          </cell>
          <cell r="I1152" t="str">
            <v>Non Current Assets</v>
          </cell>
          <cell r="J1152" t="str">
            <v>001K</v>
          </cell>
          <cell r="K1152" t="str">
            <v>Non-Current Assets</v>
          </cell>
          <cell r="L1152" t="str">
            <v>001J</v>
          </cell>
          <cell r="M1152" t="str">
            <v>Non Current Assets</v>
          </cell>
          <cell r="N1152" t="str">
            <v>016I</v>
          </cell>
          <cell r="O1152" t="str">
            <v>Property, plant and equipment: other</v>
          </cell>
        </row>
        <row r="1153">
          <cell r="A1153" t="str">
            <v>1910</v>
          </cell>
          <cell r="B1153" t="str">
            <v>Investments Listed Invest</v>
          </cell>
          <cell r="C1153" t="str">
            <v>TOTA</v>
          </cell>
          <cell r="D1153" t="str">
            <v>BALS</v>
          </cell>
          <cell r="E1153" t="str">
            <v>BALANCE SHEET</v>
          </cell>
          <cell r="F1153" t="str">
            <v>001M</v>
          </cell>
          <cell r="G1153" t="str">
            <v>Assets</v>
          </cell>
          <cell r="H1153" t="str">
            <v>001L</v>
          </cell>
          <cell r="I1153" t="str">
            <v>Non Current Assets</v>
          </cell>
          <cell r="J1153" t="str">
            <v>001K</v>
          </cell>
          <cell r="K1153" t="str">
            <v>Non-Current Assets</v>
          </cell>
          <cell r="L1153" t="str">
            <v>001J</v>
          </cell>
          <cell r="M1153" t="str">
            <v>Non Current Assets</v>
          </cell>
          <cell r="N1153" t="str">
            <v>031I</v>
          </cell>
          <cell r="O1153" t="str">
            <v>NCA - Other investments / financial assets</v>
          </cell>
        </row>
        <row r="1154">
          <cell r="A1154" t="str">
            <v>1911</v>
          </cell>
          <cell r="B1154" t="str">
            <v>AHFS Inta Less asset sold in yr</v>
          </cell>
          <cell r="C1154" t="str">
            <v>TOTA</v>
          </cell>
          <cell r="D1154" t="str">
            <v>BALS</v>
          </cell>
          <cell r="E1154" t="str">
            <v>BALANCE SHEET</v>
          </cell>
          <cell r="F1154" t="str">
            <v>001M</v>
          </cell>
          <cell r="G1154" t="str">
            <v>Assets</v>
          </cell>
          <cell r="H1154" t="str">
            <v>001L</v>
          </cell>
          <cell r="I1154" t="str">
            <v>Non Current Assets</v>
          </cell>
          <cell r="J1154" t="str">
            <v>001K</v>
          </cell>
          <cell r="K1154" t="str">
            <v>Non-Current Assets</v>
          </cell>
          <cell r="L1154" t="str">
            <v>001J</v>
          </cell>
          <cell r="M1154" t="str">
            <v>Non Current Assets</v>
          </cell>
          <cell r="N1154" t="str">
            <v>016I</v>
          </cell>
          <cell r="O1154" t="str">
            <v>Property, plant and equipment: other</v>
          </cell>
        </row>
        <row r="1155">
          <cell r="A1155" t="str">
            <v>1912</v>
          </cell>
          <cell r="B1155" t="str">
            <v>AHFS PPE Buildings excl dwell  Less sold in yr</v>
          </cell>
          <cell r="C1155" t="str">
            <v>TOTA</v>
          </cell>
          <cell r="D1155" t="str">
            <v>BALS</v>
          </cell>
          <cell r="E1155" t="str">
            <v>BALANCE SHEET</v>
          </cell>
          <cell r="F1155" t="str">
            <v>001M</v>
          </cell>
          <cell r="G1155" t="str">
            <v>Assets</v>
          </cell>
          <cell r="H1155" t="str">
            <v>001L</v>
          </cell>
          <cell r="I1155" t="str">
            <v>Non Current Assets</v>
          </cell>
          <cell r="J1155" t="str">
            <v>001K</v>
          </cell>
          <cell r="K1155" t="str">
            <v>Non-Current Assets</v>
          </cell>
          <cell r="L1155" t="str">
            <v>001J</v>
          </cell>
          <cell r="M1155" t="str">
            <v>Non Current Assets</v>
          </cell>
          <cell r="N1155" t="str">
            <v>016I</v>
          </cell>
          <cell r="O1155" t="str">
            <v>Property, plant and equipment: other</v>
          </cell>
        </row>
        <row r="1156">
          <cell r="A1156" t="str">
            <v>1913</v>
          </cell>
          <cell r="B1156" t="str">
            <v>AHFS Dwellings less assets sold in yr</v>
          </cell>
          <cell r="C1156" t="str">
            <v>TOTA</v>
          </cell>
          <cell r="D1156" t="str">
            <v>BALS</v>
          </cell>
          <cell r="E1156" t="str">
            <v>BALANCE SHEET</v>
          </cell>
          <cell r="F1156" t="str">
            <v>001M</v>
          </cell>
          <cell r="G1156" t="str">
            <v>Assets</v>
          </cell>
          <cell r="H1156" t="str">
            <v>001L</v>
          </cell>
          <cell r="I1156" t="str">
            <v>Non Current Assets</v>
          </cell>
          <cell r="J1156" t="str">
            <v>001K</v>
          </cell>
          <cell r="K1156" t="str">
            <v>Non-Current Assets</v>
          </cell>
          <cell r="L1156" t="str">
            <v>001J</v>
          </cell>
          <cell r="M1156" t="str">
            <v>Non Current Assets</v>
          </cell>
          <cell r="N1156" t="str">
            <v>016I</v>
          </cell>
          <cell r="O1156" t="str">
            <v>Property, plant and equipment: other</v>
          </cell>
        </row>
        <row r="1157">
          <cell r="A1157" t="str">
            <v>1914</v>
          </cell>
          <cell r="B1157" t="str">
            <v>AHFS AUC less assets sold in yr</v>
          </cell>
          <cell r="C1157" t="str">
            <v>TOTA</v>
          </cell>
          <cell r="D1157" t="str">
            <v>BALS</v>
          </cell>
          <cell r="E1157" t="str">
            <v>BALANCE SHEET</v>
          </cell>
          <cell r="F1157" t="str">
            <v>001M</v>
          </cell>
          <cell r="G1157" t="str">
            <v>Assets</v>
          </cell>
          <cell r="H1157" t="str">
            <v>001L</v>
          </cell>
          <cell r="I1157" t="str">
            <v>Non Current Assets</v>
          </cell>
          <cell r="J1157" t="str">
            <v>001K</v>
          </cell>
          <cell r="K1157" t="str">
            <v>Non-Current Assets</v>
          </cell>
          <cell r="L1157" t="str">
            <v>001J</v>
          </cell>
          <cell r="M1157" t="str">
            <v>Non Current Assets</v>
          </cell>
          <cell r="N1157" t="str">
            <v>016I</v>
          </cell>
          <cell r="O1157" t="str">
            <v>Property, plant and equipment: other</v>
          </cell>
        </row>
        <row r="1158">
          <cell r="A1158" t="str">
            <v>1915</v>
          </cell>
          <cell r="B1158" t="str">
            <v>AHFS Plant &amp; Machinery less assets sold in yr</v>
          </cell>
          <cell r="C1158" t="str">
            <v>TOTA</v>
          </cell>
          <cell r="D1158" t="str">
            <v>BALS</v>
          </cell>
          <cell r="E1158" t="str">
            <v>BALANCE SHEET</v>
          </cell>
          <cell r="F1158" t="str">
            <v>001M</v>
          </cell>
          <cell r="G1158" t="str">
            <v>Assets</v>
          </cell>
          <cell r="H1158" t="str">
            <v>001L</v>
          </cell>
          <cell r="I1158" t="str">
            <v>Non Current Assets</v>
          </cell>
          <cell r="J1158" t="str">
            <v>001K</v>
          </cell>
          <cell r="K1158" t="str">
            <v>Non-Current Assets</v>
          </cell>
          <cell r="L1158" t="str">
            <v>001J</v>
          </cell>
          <cell r="M1158" t="str">
            <v>Non Current Assets</v>
          </cell>
          <cell r="N1158" t="str">
            <v>016I</v>
          </cell>
          <cell r="O1158" t="str">
            <v>Property, plant and equipment: other</v>
          </cell>
        </row>
        <row r="1159">
          <cell r="A1159" t="str">
            <v>1916</v>
          </cell>
          <cell r="B1159" t="str">
            <v>AHFS Transport Equ less asets sold in yr</v>
          </cell>
          <cell r="C1159" t="str">
            <v>TOTA</v>
          </cell>
          <cell r="D1159" t="str">
            <v>BALS</v>
          </cell>
          <cell r="E1159" t="str">
            <v>BALANCE SHEET</v>
          </cell>
          <cell r="F1159" t="str">
            <v>001M</v>
          </cell>
          <cell r="G1159" t="str">
            <v>Assets</v>
          </cell>
          <cell r="H1159" t="str">
            <v>001L</v>
          </cell>
          <cell r="I1159" t="str">
            <v>Non Current Assets</v>
          </cell>
          <cell r="J1159" t="str">
            <v>001K</v>
          </cell>
          <cell r="K1159" t="str">
            <v>Non-Current Assets</v>
          </cell>
          <cell r="L1159" t="str">
            <v>001J</v>
          </cell>
          <cell r="M1159" t="str">
            <v>Non Current Assets</v>
          </cell>
          <cell r="N1159" t="str">
            <v>016I</v>
          </cell>
          <cell r="O1159" t="str">
            <v>Property, plant and equipment: other</v>
          </cell>
        </row>
        <row r="1160">
          <cell r="A1160" t="str">
            <v>1917</v>
          </cell>
          <cell r="B1160" t="str">
            <v>AHFS IT less assets sold in yr</v>
          </cell>
          <cell r="C1160" t="str">
            <v>TOTA</v>
          </cell>
          <cell r="D1160" t="str">
            <v>BALS</v>
          </cell>
          <cell r="E1160" t="str">
            <v>BALANCE SHEET</v>
          </cell>
          <cell r="F1160" t="str">
            <v>001M</v>
          </cell>
          <cell r="G1160" t="str">
            <v>Assets</v>
          </cell>
          <cell r="H1160" t="str">
            <v>001L</v>
          </cell>
          <cell r="I1160" t="str">
            <v>Non Current Assets</v>
          </cell>
          <cell r="J1160" t="str">
            <v>001K</v>
          </cell>
          <cell r="K1160" t="str">
            <v>Non-Current Assets</v>
          </cell>
          <cell r="L1160" t="str">
            <v>001J</v>
          </cell>
          <cell r="M1160" t="str">
            <v>Non Current Assets</v>
          </cell>
          <cell r="N1160" t="str">
            <v>016I</v>
          </cell>
          <cell r="O1160" t="str">
            <v>Property, plant and equipment: other</v>
          </cell>
        </row>
        <row r="1161">
          <cell r="A1161" t="str">
            <v>1918</v>
          </cell>
          <cell r="B1161" t="str">
            <v>AHFS F&amp; F less assets sold in yr</v>
          </cell>
          <cell r="C1161" t="str">
            <v>TOTA</v>
          </cell>
          <cell r="D1161" t="str">
            <v>BALS</v>
          </cell>
          <cell r="E1161" t="str">
            <v>BALANCE SHEET</v>
          </cell>
          <cell r="F1161" t="str">
            <v>001M</v>
          </cell>
          <cell r="G1161" t="str">
            <v>Assets</v>
          </cell>
          <cell r="H1161" t="str">
            <v>001L</v>
          </cell>
          <cell r="I1161" t="str">
            <v>Non Current Assets</v>
          </cell>
          <cell r="J1161" t="str">
            <v>001K</v>
          </cell>
          <cell r="K1161" t="str">
            <v>Non-Current Assets</v>
          </cell>
          <cell r="L1161" t="str">
            <v>001J</v>
          </cell>
          <cell r="M1161" t="str">
            <v>Non Current Assets</v>
          </cell>
          <cell r="N1161" t="str">
            <v>016I</v>
          </cell>
          <cell r="O1161" t="str">
            <v>Property, plant and equipment: other</v>
          </cell>
        </row>
        <row r="1162">
          <cell r="A1162" t="str">
            <v>1919</v>
          </cell>
          <cell r="B1162" t="str">
            <v>AHFS Invest Prop less assets sold in yr</v>
          </cell>
          <cell r="C1162" t="str">
            <v>TOTA</v>
          </cell>
          <cell r="D1162" t="str">
            <v>BALS</v>
          </cell>
          <cell r="E1162" t="str">
            <v>BALANCE SHEET</v>
          </cell>
          <cell r="F1162" t="str">
            <v>001M</v>
          </cell>
          <cell r="G1162" t="str">
            <v>Assets</v>
          </cell>
          <cell r="H1162" t="str">
            <v>001L</v>
          </cell>
          <cell r="I1162" t="str">
            <v>Non Current Assets</v>
          </cell>
          <cell r="J1162" t="str">
            <v>001K</v>
          </cell>
          <cell r="K1162" t="str">
            <v>Non-Current Assets</v>
          </cell>
          <cell r="L1162" t="str">
            <v>001J</v>
          </cell>
          <cell r="M1162" t="str">
            <v>Non Current Assets</v>
          </cell>
          <cell r="N1162" t="str">
            <v>016I</v>
          </cell>
          <cell r="O1162" t="str">
            <v>Property, plant and equipment: other</v>
          </cell>
        </row>
        <row r="1163">
          <cell r="A1163" t="str">
            <v>1920</v>
          </cell>
          <cell r="B1163" t="str">
            <v>AHFS Land less assets sold in yr</v>
          </cell>
          <cell r="C1163" t="str">
            <v>TOTA</v>
          </cell>
          <cell r="D1163" t="str">
            <v>BALS</v>
          </cell>
          <cell r="E1163" t="str">
            <v>BALANCE SHEET</v>
          </cell>
          <cell r="F1163" t="str">
            <v>001M</v>
          </cell>
          <cell r="G1163" t="str">
            <v>Assets</v>
          </cell>
          <cell r="H1163" t="str">
            <v>001L</v>
          </cell>
          <cell r="I1163" t="str">
            <v>Non Current Assets</v>
          </cell>
          <cell r="J1163" t="str">
            <v>001K</v>
          </cell>
          <cell r="K1163" t="str">
            <v>Non-Current Assets</v>
          </cell>
          <cell r="L1163" t="str">
            <v>001J</v>
          </cell>
          <cell r="M1163" t="str">
            <v>Non Current Assets</v>
          </cell>
          <cell r="N1163" t="str">
            <v>016I</v>
          </cell>
          <cell r="O1163" t="str">
            <v>Property, plant and equipment: other</v>
          </cell>
        </row>
        <row r="1164">
          <cell r="A1164" t="str">
            <v>1921</v>
          </cell>
          <cell r="B1164" t="str">
            <v>AHFS Int &amp; JVS less assets sold in yr</v>
          </cell>
          <cell r="C1164" t="str">
            <v>TOTA</v>
          </cell>
          <cell r="D1164" t="str">
            <v>BALS</v>
          </cell>
          <cell r="E1164" t="str">
            <v>BALANCE SHEET</v>
          </cell>
          <cell r="F1164" t="str">
            <v>001M</v>
          </cell>
          <cell r="G1164" t="str">
            <v>Assets</v>
          </cell>
          <cell r="H1164" t="str">
            <v>001L</v>
          </cell>
          <cell r="I1164" t="str">
            <v>Non Current Assets</v>
          </cell>
          <cell r="J1164" t="str">
            <v>001K</v>
          </cell>
          <cell r="K1164" t="str">
            <v>Non-Current Assets</v>
          </cell>
          <cell r="L1164" t="str">
            <v>001J</v>
          </cell>
          <cell r="M1164" t="str">
            <v>Non Current Assets</v>
          </cell>
          <cell r="N1164" t="str">
            <v>016I</v>
          </cell>
          <cell r="O1164" t="str">
            <v>Property, plant and equipment: other</v>
          </cell>
        </row>
        <row r="1165">
          <cell r="A1165" t="str">
            <v>1922</v>
          </cell>
          <cell r="B1165" t="str">
            <v>AHFS Other Int &amp; fin less assets sold in yr</v>
          </cell>
          <cell r="C1165" t="str">
            <v>TOTA</v>
          </cell>
          <cell r="D1165" t="str">
            <v>BALS</v>
          </cell>
          <cell r="E1165" t="str">
            <v>BALANCE SHEET</v>
          </cell>
          <cell r="F1165" t="str">
            <v>001M</v>
          </cell>
          <cell r="G1165" t="str">
            <v>Assets</v>
          </cell>
          <cell r="H1165" t="str">
            <v>001L</v>
          </cell>
          <cell r="I1165" t="str">
            <v>Non Current Assets</v>
          </cell>
          <cell r="J1165" t="str">
            <v>001K</v>
          </cell>
          <cell r="K1165" t="str">
            <v>Non-Current Assets</v>
          </cell>
          <cell r="L1165" t="str">
            <v>001J</v>
          </cell>
          <cell r="M1165" t="str">
            <v>Non Current Assets</v>
          </cell>
          <cell r="N1165" t="str">
            <v>016I</v>
          </cell>
          <cell r="O1165" t="str">
            <v>Property, plant and equipment: other</v>
          </cell>
        </row>
        <row r="1166">
          <cell r="A1166" t="str">
            <v>1923</v>
          </cell>
          <cell r="B1166" t="str">
            <v>AHFS charitable less assets sold in yr</v>
          </cell>
          <cell r="C1166" t="str">
            <v>TOTA</v>
          </cell>
          <cell r="D1166" t="str">
            <v>BALS</v>
          </cell>
          <cell r="E1166" t="str">
            <v>BALANCE SHEET</v>
          </cell>
          <cell r="F1166" t="str">
            <v>001M</v>
          </cell>
          <cell r="G1166" t="str">
            <v>Assets</v>
          </cell>
          <cell r="H1166" t="str">
            <v>001L</v>
          </cell>
          <cell r="I1166" t="str">
            <v>Non Current Assets</v>
          </cell>
          <cell r="J1166" t="str">
            <v>001K</v>
          </cell>
          <cell r="K1166" t="str">
            <v>Non-Current Assets</v>
          </cell>
          <cell r="L1166" t="str">
            <v>001J</v>
          </cell>
          <cell r="M1166" t="str">
            <v>Non Current Assets</v>
          </cell>
          <cell r="N1166" t="str">
            <v>016I</v>
          </cell>
          <cell r="O1166" t="str">
            <v>Property, plant and equipment: other</v>
          </cell>
        </row>
        <row r="1167">
          <cell r="A1167" t="str">
            <v>1924</v>
          </cell>
          <cell r="B1167" t="str">
            <v>AHFS Inta less impair</v>
          </cell>
          <cell r="C1167" t="str">
            <v>TOTA</v>
          </cell>
          <cell r="D1167" t="str">
            <v>BALS</v>
          </cell>
          <cell r="E1167" t="str">
            <v>BALANCE SHEET</v>
          </cell>
          <cell r="F1167" t="str">
            <v>001M</v>
          </cell>
          <cell r="G1167" t="str">
            <v>Assets</v>
          </cell>
          <cell r="H1167" t="str">
            <v>001L</v>
          </cell>
          <cell r="I1167" t="str">
            <v>Non Current Assets</v>
          </cell>
          <cell r="J1167" t="str">
            <v>001K</v>
          </cell>
          <cell r="K1167" t="str">
            <v>Non-Current Assets</v>
          </cell>
          <cell r="L1167" t="str">
            <v>001J</v>
          </cell>
          <cell r="M1167" t="str">
            <v>Non Current Assets</v>
          </cell>
          <cell r="N1167" t="str">
            <v>016I</v>
          </cell>
          <cell r="O1167" t="str">
            <v>Property, plant and equipment: other</v>
          </cell>
        </row>
        <row r="1168">
          <cell r="A1168" t="str">
            <v>1925</v>
          </cell>
          <cell r="B1168" t="str">
            <v>AHFS Land less impar</v>
          </cell>
          <cell r="C1168" t="str">
            <v>TOTA</v>
          </cell>
          <cell r="D1168" t="str">
            <v>BALS</v>
          </cell>
          <cell r="E1168" t="str">
            <v>BALANCE SHEET</v>
          </cell>
          <cell r="F1168" t="str">
            <v>001M</v>
          </cell>
          <cell r="G1168" t="str">
            <v>Assets</v>
          </cell>
          <cell r="H1168" t="str">
            <v>001L</v>
          </cell>
          <cell r="I1168" t="str">
            <v>Non Current Assets</v>
          </cell>
          <cell r="J1168" t="str">
            <v>001K</v>
          </cell>
          <cell r="K1168" t="str">
            <v>Non-Current Assets</v>
          </cell>
          <cell r="L1168" t="str">
            <v>001J</v>
          </cell>
          <cell r="M1168" t="str">
            <v>Non Current Assets</v>
          </cell>
          <cell r="N1168" t="str">
            <v>016I</v>
          </cell>
          <cell r="O1168" t="str">
            <v>Property, plant and equipment: other</v>
          </cell>
        </row>
        <row r="1169">
          <cell r="A1169" t="str">
            <v>1926</v>
          </cell>
          <cell r="B1169" t="str">
            <v>AHFS PPE Buildings excl dwell less impair</v>
          </cell>
          <cell r="C1169" t="str">
            <v>TOTA</v>
          </cell>
          <cell r="D1169" t="str">
            <v>BALS</v>
          </cell>
          <cell r="E1169" t="str">
            <v>BALANCE SHEET</v>
          </cell>
          <cell r="F1169" t="str">
            <v>001M</v>
          </cell>
          <cell r="G1169" t="str">
            <v>Assets</v>
          </cell>
          <cell r="H1169" t="str">
            <v>001L</v>
          </cell>
          <cell r="I1169" t="str">
            <v>Non Current Assets</v>
          </cell>
          <cell r="J1169" t="str">
            <v>001K</v>
          </cell>
          <cell r="K1169" t="str">
            <v>Non-Current Assets</v>
          </cell>
          <cell r="L1169" t="str">
            <v>001J</v>
          </cell>
          <cell r="M1169" t="str">
            <v>Non Current Assets</v>
          </cell>
          <cell r="N1169" t="str">
            <v>016I</v>
          </cell>
          <cell r="O1169" t="str">
            <v>Property, plant and equipment: other</v>
          </cell>
        </row>
        <row r="1170">
          <cell r="A1170" t="str">
            <v>1927</v>
          </cell>
          <cell r="B1170" t="str">
            <v>AHFS Dwellings less impair</v>
          </cell>
          <cell r="C1170" t="str">
            <v>TOTA</v>
          </cell>
          <cell r="D1170" t="str">
            <v>BALS</v>
          </cell>
          <cell r="E1170" t="str">
            <v>BALANCE SHEET</v>
          </cell>
          <cell r="F1170" t="str">
            <v>001M</v>
          </cell>
          <cell r="G1170" t="str">
            <v>Assets</v>
          </cell>
          <cell r="H1170" t="str">
            <v>001L</v>
          </cell>
          <cell r="I1170" t="str">
            <v>Non Current Assets</v>
          </cell>
          <cell r="J1170" t="str">
            <v>001K</v>
          </cell>
          <cell r="K1170" t="str">
            <v>Non-Current Assets</v>
          </cell>
          <cell r="L1170" t="str">
            <v>001J</v>
          </cell>
          <cell r="M1170" t="str">
            <v>Non Current Assets</v>
          </cell>
          <cell r="N1170" t="str">
            <v>016I</v>
          </cell>
          <cell r="O1170" t="str">
            <v>Property, plant and equipment: other</v>
          </cell>
        </row>
        <row r="1171">
          <cell r="A1171" t="str">
            <v>1928</v>
          </cell>
          <cell r="B1171" t="str">
            <v>AHFS AUC less impar</v>
          </cell>
          <cell r="C1171" t="str">
            <v>TOTA</v>
          </cell>
          <cell r="D1171" t="str">
            <v>BALS</v>
          </cell>
          <cell r="E1171" t="str">
            <v>BALANCE SHEET</v>
          </cell>
          <cell r="F1171" t="str">
            <v>001M</v>
          </cell>
          <cell r="G1171" t="str">
            <v>Assets</v>
          </cell>
          <cell r="H1171" t="str">
            <v>001L</v>
          </cell>
          <cell r="I1171" t="str">
            <v>Non Current Assets</v>
          </cell>
          <cell r="J1171" t="str">
            <v>001K</v>
          </cell>
          <cell r="K1171" t="str">
            <v>Non-Current Assets</v>
          </cell>
          <cell r="L1171" t="str">
            <v>001J</v>
          </cell>
          <cell r="M1171" t="str">
            <v>Non Current Assets</v>
          </cell>
          <cell r="N1171" t="str">
            <v>016I</v>
          </cell>
          <cell r="O1171" t="str">
            <v>Property, plant and equipment: other</v>
          </cell>
        </row>
        <row r="1172">
          <cell r="A1172" t="str">
            <v>1929</v>
          </cell>
          <cell r="B1172" t="str">
            <v>AHFS Plant &amp; Machinery less impair</v>
          </cell>
          <cell r="C1172" t="str">
            <v>TOTA</v>
          </cell>
          <cell r="D1172" t="str">
            <v>BALS</v>
          </cell>
          <cell r="E1172" t="str">
            <v>BALANCE SHEET</v>
          </cell>
          <cell r="F1172" t="str">
            <v>001M</v>
          </cell>
          <cell r="G1172" t="str">
            <v>Assets</v>
          </cell>
          <cell r="H1172" t="str">
            <v>001L</v>
          </cell>
          <cell r="I1172" t="str">
            <v>Non Current Assets</v>
          </cell>
          <cell r="J1172" t="str">
            <v>001K</v>
          </cell>
          <cell r="K1172" t="str">
            <v>Non-Current Assets</v>
          </cell>
          <cell r="L1172" t="str">
            <v>001J</v>
          </cell>
          <cell r="M1172" t="str">
            <v>Non Current Assets</v>
          </cell>
          <cell r="N1172" t="str">
            <v>016I</v>
          </cell>
          <cell r="O1172" t="str">
            <v>Property, plant and equipment: other</v>
          </cell>
        </row>
        <row r="1173">
          <cell r="A1173" t="str">
            <v>1930</v>
          </cell>
          <cell r="B1173" t="str">
            <v>Investments Liquid Dep</v>
          </cell>
          <cell r="C1173" t="str">
            <v>TOTA</v>
          </cell>
          <cell r="D1173" t="str">
            <v>BALS</v>
          </cell>
          <cell r="E1173" t="str">
            <v>BALANCE SHEET</v>
          </cell>
          <cell r="F1173" t="str">
            <v>001M</v>
          </cell>
          <cell r="G1173" t="str">
            <v>Assets</v>
          </cell>
          <cell r="H1173" t="str">
            <v>001L</v>
          </cell>
          <cell r="I1173" t="str">
            <v>Non Current Assets</v>
          </cell>
          <cell r="J1173" t="str">
            <v>001K</v>
          </cell>
          <cell r="K1173" t="str">
            <v>Non-Current Assets</v>
          </cell>
          <cell r="L1173" t="str">
            <v>001J</v>
          </cell>
          <cell r="M1173" t="str">
            <v>Non Current Assets</v>
          </cell>
          <cell r="N1173" t="str">
            <v>031I</v>
          </cell>
          <cell r="O1173" t="str">
            <v>NCA - Other investments / financial assets</v>
          </cell>
        </row>
        <row r="1174">
          <cell r="A1174" t="str">
            <v>1931</v>
          </cell>
          <cell r="B1174" t="str">
            <v>AHFS Transport less impair</v>
          </cell>
          <cell r="C1174" t="str">
            <v>TOTA</v>
          </cell>
          <cell r="D1174" t="str">
            <v>BALS</v>
          </cell>
          <cell r="E1174" t="str">
            <v>BALANCE SHEET</v>
          </cell>
          <cell r="F1174" t="str">
            <v>001M</v>
          </cell>
          <cell r="G1174" t="str">
            <v>Assets</v>
          </cell>
          <cell r="H1174" t="str">
            <v>001L</v>
          </cell>
          <cell r="I1174" t="str">
            <v>Non Current Assets</v>
          </cell>
          <cell r="J1174" t="str">
            <v>001K</v>
          </cell>
          <cell r="K1174" t="str">
            <v>Non-Current Assets</v>
          </cell>
          <cell r="L1174" t="str">
            <v>001J</v>
          </cell>
          <cell r="M1174" t="str">
            <v>Non Current Assets</v>
          </cell>
          <cell r="N1174" t="str">
            <v>016I</v>
          </cell>
          <cell r="O1174" t="str">
            <v>Property, plant and equipment: other</v>
          </cell>
        </row>
        <row r="1175">
          <cell r="A1175" t="str">
            <v>1932</v>
          </cell>
          <cell r="B1175" t="str">
            <v>AHFS IT less impaIr</v>
          </cell>
          <cell r="C1175" t="str">
            <v>TOTA</v>
          </cell>
          <cell r="D1175" t="str">
            <v>BALS</v>
          </cell>
          <cell r="E1175" t="str">
            <v>BALANCE SHEET</v>
          </cell>
          <cell r="F1175" t="str">
            <v>001M</v>
          </cell>
          <cell r="G1175" t="str">
            <v>Assets</v>
          </cell>
          <cell r="H1175" t="str">
            <v>001L</v>
          </cell>
          <cell r="I1175" t="str">
            <v>Non Current Assets</v>
          </cell>
          <cell r="J1175" t="str">
            <v>001K</v>
          </cell>
          <cell r="K1175" t="str">
            <v>Non-Current Assets</v>
          </cell>
          <cell r="L1175" t="str">
            <v>001J</v>
          </cell>
          <cell r="M1175" t="str">
            <v>Non Current Assets</v>
          </cell>
          <cell r="N1175" t="str">
            <v>016I</v>
          </cell>
          <cell r="O1175" t="str">
            <v>Property, plant and equipment: other</v>
          </cell>
        </row>
        <row r="1176">
          <cell r="A1176" t="str">
            <v>1933</v>
          </cell>
          <cell r="B1176" t="str">
            <v>AHFS F&amp; F less impair</v>
          </cell>
          <cell r="C1176" t="str">
            <v>TOTA</v>
          </cell>
          <cell r="D1176" t="str">
            <v>BALS</v>
          </cell>
          <cell r="E1176" t="str">
            <v>BALANCE SHEET</v>
          </cell>
          <cell r="F1176" t="str">
            <v>001M</v>
          </cell>
          <cell r="G1176" t="str">
            <v>Assets</v>
          </cell>
          <cell r="H1176" t="str">
            <v>001L</v>
          </cell>
          <cell r="I1176" t="str">
            <v>Non Current Assets</v>
          </cell>
          <cell r="J1176" t="str">
            <v>001K</v>
          </cell>
          <cell r="K1176" t="str">
            <v>Non-Current Assets</v>
          </cell>
          <cell r="L1176" t="str">
            <v>001J</v>
          </cell>
          <cell r="M1176" t="str">
            <v>Non Current Assets</v>
          </cell>
          <cell r="N1176" t="str">
            <v>016I</v>
          </cell>
          <cell r="O1176" t="str">
            <v>Property, plant and equipment: other</v>
          </cell>
        </row>
        <row r="1177">
          <cell r="A1177" t="str">
            <v>1934</v>
          </cell>
          <cell r="B1177" t="str">
            <v>AHFS Invest Prop less impair</v>
          </cell>
          <cell r="C1177" t="str">
            <v>TOTA</v>
          </cell>
          <cell r="D1177" t="str">
            <v>BALS</v>
          </cell>
          <cell r="E1177" t="str">
            <v>BALANCE SHEET</v>
          </cell>
          <cell r="F1177" t="str">
            <v>001M</v>
          </cell>
          <cell r="G1177" t="str">
            <v>Assets</v>
          </cell>
          <cell r="H1177" t="str">
            <v>001L</v>
          </cell>
          <cell r="I1177" t="str">
            <v>Non Current Assets</v>
          </cell>
          <cell r="J1177" t="str">
            <v>001K</v>
          </cell>
          <cell r="K1177" t="str">
            <v>Non-Current Assets</v>
          </cell>
          <cell r="L1177" t="str">
            <v>001J</v>
          </cell>
          <cell r="M1177" t="str">
            <v>Non Current Assets</v>
          </cell>
          <cell r="N1177" t="str">
            <v>016I</v>
          </cell>
          <cell r="O1177" t="str">
            <v>Property, plant and equipment: other</v>
          </cell>
        </row>
        <row r="1178">
          <cell r="A1178" t="str">
            <v>1935</v>
          </cell>
          <cell r="B1178" t="str">
            <v>AHFS Int &amp; JVS less impair</v>
          </cell>
          <cell r="C1178" t="str">
            <v>TOTA</v>
          </cell>
          <cell r="D1178" t="str">
            <v>BALS</v>
          </cell>
          <cell r="E1178" t="str">
            <v>BALANCE SHEET</v>
          </cell>
          <cell r="F1178" t="str">
            <v>001M</v>
          </cell>
          <cell r="G1178" t="str">
            <v>Assets</v>
          </cell>
          <cell r="H1178" t="str">
            <v>001L</v>
          </cell>
          <cell r="I1178" t="str">
            <v>Non Current Assets</v>
          </cell>
          <cell r="J1178" t="str">
            <v>001K</v>
          </cell>
          <cell r="K1178" t="str">
            <v>Non-Current Assets</v>
          </cell>
          <cell r="L1178" t="str">
            <v>001J</v>
          </cell>
          <cell r="M1178" t="str">
            <v>Non Current Assets</v>
          </cell>
          <cell r="N1178" t="str">
            <v>016I</v>
          </cell>
          <cell r="O1178" t="str">
            <v>Property, plant and equipment: other</v>
          </cell>
        </row>
        <row r="1179">
          <cell r="A1179" t="str">
            <v>1936</v>
          </cell>
          <cell r="B1179" t="str">
            <v>AHFS Other Int &amp; fin less impair</v>
          </cell>
          <cell r="C1179" t="str">
            <v>TOTA</v>
          </cell>
          <cell r="D1179" t="str">
            <v>BALS</v>
          </cell>
          <cell r="E1179" t="str">
            <v>BALANCE SHEET</v>
          </cell>
          <cell r="F1179" t="str">
            <v>001M</v>
          </cell>
          <cell r="G1179" t="str">
            <v>Assets</v>
          </cell>
          <cell r="H1179" t="str">
            <v>001L</v>
          </cell>
          <cell r="I1179" t="str">
            <v>Non Current Assets</v>
          </cell>
          <cell r="J1179" t="str">
            <v>001K</v>
          </cell>
          <cell r="K1179" t="str">
            <v>Non-Current Assets</v>
          </cell>
          <cell r="L1179" t="str">
            <v>001J</v>
          </cell>
          <cell r="M1179" t="str">
            <v>Non Current Assets</v>
          </cell>
          <cell r="N1179" t="str">
            <v>016I</v>
          </cell>
          <cell r="O1179" t="str">
            <v>Property, plant and equipment: other</v>
          </cell>
        </row>
        <row r="1180">
          <cell r="A1180" t="str">
            <v>1937</v>
          </cell>
          <cell r="B1180" t="str">
            <v>AHFS charitable less impair</v>
          </cell>
          <cell r="C1180" t="str">
            <v>TOTA</v>
          </cell>
          <cell r="D1180" t="str">
            <v>BALS</v>
          </cell>
          <cell r="E1180" t="str">
            <v>BALANCE SHEET</v>
          </cell>
          <cell r="F1180" t="str">
            <v>001M</v>
          </cell>
          <cell r="G1180" t="str">
            <v>Assets</v>
          </cell>
          <cell r="H1180" t="str">
            <v>001L</v>
          </cell>
          <cell r="I1180" t="str">
            <v>Non Current Assets</v>
          </cell>
          <cell r="J1180" t="str">
            <v>001K</v>
          </cell>
          <cell r="K1180" t="str">
            <v>Non-Current Assets</v>
          </cell>
          <cell r="L1180" t="str">
            <v>001J</v>
          </cell>
          <cell r="M1180" t="str">
            <v>Non Current Assets</v>
          </cell>
          <cell r="N1180" t="str">
            <v>016I</v>
          </cell>
          <cell r="O1180" t="str">
            <v>Property, plant and equipment: other</v>
          </cell>
        </row>
        <row r="1181">
          <cell r="A1181" t="str">
            <v>1938</v>
          </cell>
          <cell r="B1181" t="str">
            <v>AHFS Inta + Revesal impair</v>
          </cell>
          <cell r="C1181" t="str">
            <v>TOTA</v>
          </cell>
          <cell r="D1181" t="str">
            <v>BALS</v>
          </cell>
          <cell r="E1181" t="str">
            <v>BALANCE SHEET</v>
          </cell>
          <cell r="F1181" t="str">
            <v>001M</v>
          </cell>
          <cell r="G1181" t="str">
            <v>Assets</v>
          </cell>
          <cell r="H1181" t="str">
            <v>001L</v>
          </cell>
          <cell r="I1181" t="str">
            <v>Non Current Assets</v>
          </cell>
          <cell r="J1181" t="str">
            <v>001K</v>
          </cell>
          <cell r="K1181" t="str">
            <v>Non-Current Assets</v>
          </cell>
          <cell r="L1181" t="str">
            <v>001J</v>
          </cell>
          <cell r="M1181" t="str">
            <v>Non Current Assets</v>
          </cell>
          <cell r="N1181" t="str">
            <v>016I</v>
          </cell>
          <cell r="O1181" t="str">
            <v>Property, plant and equipment: other</v>
          </cell>
        </row>
        <row r="1182">
          <cell r="A1182" t="str">
            <v>1939</v>
          </cell>
          <cell r="B1182" t="str">
            <v>AHFS Land + Revesal impair</v>
          </cell>
          <cell r="C1182" t="str">
            <v>TOTA</v>
          </cell>
          <cell r="D1182" t="str">
            <v>BALS</v>
          </cell>
          <cell r="E1182" t="str">
            <v>BALANCE SHEET</v>
          </cell>
          <cell r="F1182" t="str">
            <v>001M</v>
          </cell>
          <cell r="G1182" t="str">
            <v>Assets</v>
          </cell>
          <cell r="H1182" t="str">
            <v>001L</v>
          </cell>
          <cell r="I1182" t="str">
            <v>Non Current Assets</v>
          </cell>
          <cell r="J1182" t="str">
            <v>001K</v>
          </cell>
          <cell r="K1182" t="str">
            <v>Non-Current Assets</v>
          </cell>
          <cell r="L1182" t="str">
            <v>001J</v>
          </cell>
          <cell r="M1182" t="str">
            <v>Non Current Assets</v>
          </cell>
          <cell r="N1182" t="str">
            <v>016I</v>
          </cell>
          <cell r="O1182" t="str">
            <v>Property, plant and equipment: other</v>
          </cell>
        </row>
        <row r="1183">
          <cell r="A1183" t="str">
            <v>1940</v>
          </cell>
          <cell r="B1183" t="str">
            <v>Fin Asts FVTPL Current</v>
          </cell>
          <cell r="C1183" t="str">
            <v>TOTA</v>
          </cell>
          <cell r="D1183" t="str">
            <v>BALS</v>
          </cell>
          <cell r="E1183" t="str">
            <v>BALANCE SHEET</v>
          </cell>
          <cell r="F1183" t="str">
            <v>001M</v>
          </cell>
          <cell r="G1183" t="str">
            <v>Assets</v>
          </cell>
          <cell r="H1183" t="str">
            <v>001L</v>
          </cell>
          <cell r="I1183" t="str">
            <v>Non Current Assets</v>
          </cell>
          <cell r="J1183" t="str">
            <v>001K</v>
          </cell>
          <cell r="K1183" t="str">
            <v>Non-Current Assets</v>
          </cell>
          <cell r="L1183" t="str">
            <v>001J</v>
          </cell>
          <cell r="M1183" t="str">
            <v>Non Current Assets</v>
          </cell>
          <cell r="N1183" t="str">
            <v>031I</v>
          </cell>
          <cell r="O1183" t="str">
            <v>NCA - Other investments / financial assets</v>
          </cell>
        </row>
        <row r="1184">
          <cell r="A1184" t="str">
            <v>1941</v>
          </cell>
          <cell r="B1184" t="str">
            <v>AHFS PPE Buildings excl dwell + Revesal impair</v>
          </cell>
          <cell r="C1184" t="str">
            <v>TOTA</v>
          </cell>
          <cell r="D1184" t="str">
            <v>BALS</v>
          </cell>
          <cell r="E1184" t="str">
            <v>BALANCE SHEET</v>
          </cell>
          <cell r="F1184" t="str">
            <v>001M</v>
          </cell>
          <cell r="G1184" t="str">
            <v>Assets</v>
          </cell>
          <cell r="H1184" t="str">
            <v>001L</v>
          </cell>
          <cell r="I1184" t="str">
            <v>Non Current Assets</v>
          </cell>
          <cell r="J1184" t="str">
            <v>001K</v>
          </cell>
          <cell r="K1184" t="str">
            <v>Non-Current Assets</v>
          </cell>
          <cell r="L1184" t="str">
            <v>001J</v>
          </cell>
          <cell r="M1184" t="str">
            <v>Non Current Assets</v>
          </cell>
          <cell r="N1184" t="str">
            <v>016I</v>
          </cell>
          <cell r="O1184" t="str">
            <v>Property, plant and equipment: other</v>
          </cell>
        </row>
        <row r="1185">
          <cell r="A1185" t="str">
            <v>1942</v>
          </cell>
          <cell r="B1185" t="str">
            <v>AHFS Dwellings + Revesal impair</v>
          </cell>
          <cell r="C1185" t="str">
            <v>TOTA</v>
          </cell>
          <cell r="D1185" t="str">
            <v>BALS</v>
          </cell>
          <cell r="E1185" t="str">
            <v>BALANCE SHEET</v>
          </cell>
          <cell r="F1185" t="str">
            <v>001M</v>
          </cell>
          <cell r="G1185" t="str">
            <v>Assets</v>
          </cell>
          <cell r="H1185" t="str">
            <v>001L</v>
          </cell>
          <cell r="I1185" t="str">
            <v>Non Current Assets</v>
          </cell>
          <cell r="J1185" t="str">
            <v>001K</v>
          </cell>
          <cell r="K1185" t="str">
            <v>Non-Current Assets</v>
          </cell>
          <cell r="L1185" t="str">
            <v>001J</v>
          </cell>
          <cell r="M1185" t="str">
            <v>Non Current Assets</v>
          </cell>
          <cell r="N1185" t="str">
            <v>016I</v>
          </cell>
          <cell r="O1185" t="str">
            <v>Property, plant and equipment: other</v>
          </cell>
        </row>
        <row r="1186">
          <cell r="A1186" t="str">
            <v>1943</v>
          </cell>
          <cell r="B1186" t="str">
            <v>AHFS AUC + Revesal impair</v>
          </cell>
          <cell r="C1186" t="str">
            <v>TOTA</v>
          </cell>
          <cell r="D1186" t="str">
            <v>BALS</v>
          </cell>
          <cell r="E1186" t="str">
            <v>BALANCE SHEET</v>
          </cell>
          <cell r="F1186" t="str">
            <v>001M</v>
          </cell>
          <cell r="G1186" t="str">
            <v>Assets</v>
          </cell>
          <cell r="H1186" t="str">
            <v>001L</v>
          </cell>
          <cell r="I1186" t="str">
            <v>Non Current Assets</v>
          </cell>
          <cell r="J1186" t="str">
            <v>001K</v>
          </cell>
          <cell r="K1186" t="str">
            <v>Non-Current Assets</v>
          </cell>
          <cell r="L1186" t="str">
            <v>001J</v>
          </cell>
          <cell r="M1186" t="str">
            <v>Non Current Assets</v>
          </cell>
          <cell r="N1186" t="str">
            <v>016I</v>
          </cell>
          <cell r="O1186" t="str">
            <v>Property, plant and equipment: other</v>
          </cell>
        </row>
        <row r="1187">
          <cell r="A1187" t="str">
            <v>1944</v>
          </cell>
          <cell r="B1187" t="str">
            <v>AHFS Plant &amp; Machinery + Revesal impair</v>
          </cell>
          <cell r="C1187" t="str">
            <v>TOTA</v>
          </cell>
          <cell r="D1187" t="str">
            <v>BALS</v>
          </cell>
          <cell r="E1187" t="str">
            <v>BALANCE SHEET</v>
          </cell>
          <cell r="F1187" t="str">
            <v>001M</v>
          </cell>
          <cell r="G1187" t="str">
            <v>Assets</v>
          </cell>
          <cell r="H1187" t="str">
            <v>001L</v>
          </cell>
          <cell r="I1187" t="str">
            <v>Non Current Assets</v>
          </cell>
          <cell r="J1187" t="str">
            <v>001K</v>
          </cell>
          <cell r="K1187" t="str">
            <v>Non-Current Assets</v>
          </cell>
          <cell r="L1187" t="str">
            <v>001J</v>
          </cell>
          <cell r="M1187" t="str">
            <v>Non Current Assets</v>
          </cell>
          <cell r="N1187" t="str">
            <v>016I</v>
          </cell>
          <cell r="O1187" t="str">
            <v>Property, plant and equipment: other</v>
          </cell>
        </row>
        <row r="1188">
          <cell r="A1188" t="str">
            <v>1945</v>
          </cell>
          <cell r="B1188" t="str">
            <v>AHFS Transport + Revesal impair</v>
          </cell>
          <cell r="C1188" t="str">
            <v>TOTA</v>
          </cell>
          <cell r="D1188" t="str">
            <v>BALS</v>
          </cell>
          <cell r="E1188" t="str">
            <v>BALANCE SHEET</v>
          </cell>
          <cell r="F1188" t="str">
            <v>001M</v>
          </cell>
          <cell r="G1188" t="str">
            <v>Assets</v>
          </cell>
          <cell r="H1188" t="str">
            <v>001L</v>
          </cell>
          <cell r="I1188" t="str">
            <v>Non Current Assets</v>
          </cell>
          <cell r="J1188" t="str">
            <v>001K</v>
          </cell>
          <cell r="K1188" t="str">
            <v>Non-Current Assets</v>
          </cell>
          <cell r="L1188" t="str">
            <v>001J</v>
          </cell>
          <cell r="M1188" t="str">
            <v>Non Current Assets</v>
          </cell>
          <cell r="N1188" t="str">
            <v>016I</v>
          </cell>
          <cell r="O1188" t="str">
            <v>Property, plant and equipment: other</v>
          </cell>
        </row>
        <row r="1189">
          <cell r="A1189" t="str">
            <v>1946</v>
          </cell>
          <cell r="B1189" t="str">
            <v>AHFS IT + Revesal impair</v>
          </cell>
          <cell r="C1189" t="str">
            <v>TOTA</v>
          </cell>
          <cell r="D1189" t="str">
            <v>BALS</v>
          </cell>
          <cell r="E1189" t="str">
            <v>BALANCE SHEET</v>
          </cell>
          <cell r="F1189" t="str">
            <v>001M</v>
          </cell>
          <cell r="G1189" t="str">
            <v>Assets</v>
          </cell>
          <cell r="H1189" t="str">
            <v>001L</v>
          </cell>
          <cell r="I1189" t="str">
            <v>Non Current Assets</v>
          </cell>
          <cell r="J1189" t="str">
            <v>001K</v>
          </cell>
          <cell r="K1189" t="str">
            <v>Non-Current Assets</v>
          </cell>
          <cell r="L1189" t="str">
            <v>001J</v>
          </cell>
          <cell r="M1189" t="str">
            <v>Non Current Assets</v>
          </cell>
          <cell r="N1189" t="str">
            <v>016I</v>
          </cell>
          <cell r="O1189" t="str">
            <v>Property, plant and equipment: other</v>
          </cell>
        </row>
        <row r="1190">
          <cell r="A1190" t="str">
            <v>1947</v>
          </cell>
          <cell r="B1190" t="str">
            <v>AHFS F&amp; F + Revesal impair</v>
          </cell>
          <cell r="C1190" t="str">
            <v>TOTA</v>
          </cell>
          <cell r="D1190" t="str">
            <v>BALS</v>
          </cell>
          <cell r="E1190" t="str">
            <v>BALANCE SHEET</v>
          </cell>
          <cell r="F1190" t="str">
            <v>001M</v>
          </cell>
          <cell r="G1190" t="str">
            <v>Assets</v>
          </cell>
          <cell r="H1190" t="str">
            <v>001L</v>
          </cell>
          <cell r="I1190" t="str">
            <v>Non Current Assets</v>
          </cell>
          <cell r="J1190" t="str">
            <v>001K</v>
          </cell>
          <cell r="K1190" t="str">
            <v>Non-Current Assets</v>
          </cell>
          <cell r="L1190" t="str">
            <v>001J</v>
          </cell>
          <cell r="M1190" t="str">
            <v>Non Current Assets</v>
          </cell>
          <cell r="N1190" t="str">
            <v>016I</v>
          </cell>
          <cell r="O1190" t="str">
            <v>Property, plant and equipment: other</v>
          </cell>
        </row>
        <row r="1191">
          <cell r="A1191" t="str">
            <v>1948</v>
          </cell>
          <cell r="B1191" t="str">
            <v>AHFS Invest Prop + Revesal impair</v>
          </cell>
          <cell r="C1191" t="str">
            <v>TOTA</v>
          </cell>
          <cell r="D1191" t="str">
            <v>BALS</v>
          </cell>
          <cell r="E1191" t="str">
            <v>BALANCE SHEET</v>
          </cell>
          <cell r="F1191" t="str">
            <v>001M</v>
          </cell>
          <cell r="G1191" t="str">
            <v>Assets</v>
          </cell>
          <cell r="H1191" t="str">
            <v>001L</v>
          </cell>
          <cell r="I1191" t="str">
            <v>Non Current Assets</v>
          </cell>
          <cell r="J1191" t="str">
            <v>001K</v>
          </cell>
          <cell r="K1191" t="str">
            <v>Non-Current Assets</v>
          </cell>
          <cell r="L1191" t="str">
            <v>001J</v>
          </cell>
          <cell r="M1191" t="str">
            <v>Non Current Assets</v>
          </cell>
          <cell r="N1191" t="str">
            <v>016I</v>
          </cell>
          <cell r="O1191" t="str">
            <v>Property, plant and equipment: other</v>
          </cell>
        </row>
        <row r="1192">
          <cell r="A1192" t="str">
            <v>1949</v>
          </cell>
          <cell r="B1192" t="str">
            <v>AHFS Int &amp; JVS + Revesal impair</v>
          </cell>
          <cell r="C1192" t="str">
            <v>TOTA</v>
          </cell>
          <cell r="D1192" t="str">
            <v>BALS</v>
          </cell>
          <cell r="E1192" t="str">
            <v>BALANCE SHEET</v>
          </cell>
          <cell r="F1192" t="str">
            <v>001M</v>
          </cell>
          <cell r="G1192" t="str">
            <v>Assets</v>
          </cell>
          <cell r="H1192" t="str">
            <v>001L</v>
          </cell>
          <cell r="I1192" t="str">
            <v>Non Current Assets</v>
          </cell>
          <cell r="J1192" t="str">
            <v>001K</v>
          </cell>
          <cell r="K1192" t="str">
            <v>Non-Current Assets</v>
          </cell>
          <cell r="L1192" t="str">
            <v>001J</v>
          </cell>
          <cell r="M1192" t="str">
            <v>Non Current Assets</v>
          </cell>
          <cell r="N1192" t="str">
            <v>016I</v>
          </cell>
          <cell r="O1192" t="str">
            <v>Property, plant and equipment: other</v>
          </cell>
        </row>
        <row r="1193">
          <cell r="A1193" t="str">
            <v>1950</v>
          </cell>
          <cell r="B1193" t="str">
            <v>HldToMaturInvst Current</v>
          </cell>
          <cell r="C1193" t="str">
            <v>TOTA</v>
          </cell>
          <cell r="D1193" t="str">
            <v>BALS</v>
          </cell>
          <cell r="E1193" t="str">
            <v>BALANCE SHEET</v>
          </cell>
          <cell r="F1193" t="str">
            <v>001M</v>
          </cell>
          <cell r="G1193" t="str">
            <v>Assets</v>
          </cell>
          <cell r="H1193" t="str">
            <v>001L</v>
          </cell>
          <cell r="I1193" t="str">
            <v>Non Current Assets</v>
          </cell>
          <cell r="J1193" t="str">
            <v>001K</v>
          </cell>
          <cell r="K1193" t="str">
            <v>Non-Current Assets</v>
          </cell>
          <cell r="L1193" t="str">
            <v>001J</v>
          </cell>
          <cell r="M1193" t="str">
            <v>Non Current Assets</v>
          </cell>
          <cell r="N1193" t="str">
            <v>031I</v>
          </cell>
          <cell r="O1193" t="str">
            <v>NCA - Other investments / financial assets</v>
          </cell>
        </row>
        <row r="1194">
          <cell r="A1194" t="str">
            <v>1951</v>
          </cell>
          <cell r="B1194" t="str">
            <v>AHFS Other Int &amp; fin + Revesal impair</v>
          </cell>
          <cell r="C1194" t="str">
            <v>TOTA</v>
          </cell>
          <cell r="D1194" t="str">
            <v>BALS</v>
          </cell>
          <cell r="E1194" t="str">
            <v>BALANCE SHEET</v>
          </cell>
          <cell r="F1194" t="str">
            <v>001M</v>
          </cell>
          <cell r="G1194" t="str">
            <v>Assets</v>
          </cell>
          <cell r="H1194" t="str">
            <v>001L</v>
          </cell>
          <cell r="I1194" t="str">
            <v>Non Current Assets</v>
          </cell>
          <cell r="J1194" t="str">
            <v>001K</v>
          </cell>
          <cell r="K1194" t="str">
            <v>Non-Current Assets</v>
          </cell>
          <cell r="L1194" t="str">
            <v>001J</v>
          </cell>
          <cell r="M1194" t="str">
            <v>Non Current Assets</v>
          </cell>
          <cell r="N1194" t="str">
            <v>016I</v>
          </cell>
          <cell r="O1194" t="str">
            <v>Property, plant and equipment: other</v>
          </cell>
        </row>
        <row r="1195">
          <cell r="A1195" t="str">
            <v>1952</v>
          </cell>
          <cell r="B1195" t="str">
            <v>AHFS charitable + Revesal impair</v>
          </cell>
          <cell r="C1195" t="str">
            <v>TOTA</v>
          </cell>
          <cell r="D1195" t="str">
            <v>BALS</v>
          </cell>
          <cell r="E1195" t="str">
            <v>BALANCE SHEET</v>
          </cell>
          <cell r="F1195" t="str">
            <v>001M</v>
          </cell>
          <cell r="G1195" t="str">
            <v>Assets</v>
          </cell>
          <cell r="H1195" t="str">
            <v>001L</v>
          </cell>
          <cell r="I1195" t="str">
            <v>Non Current Assets</v>
          </cell>
          <cell r="J1195" t="str">
            <v>001K</v>
          </cell>
          <cell r="K1195" t="str">
            <v>Non-Current Assets</v>
          </cell>
          <cell r="L1195" t="str">
            <v>001J</v>
          </cell>
          <cell r="M1195" t="str">
            <v>Non Current Assets</v>
          </cell>
          <cell r="N1195" t="str">
            <v>016I</v>
          </cell>
          <cell r="O1195" t="str">
            <v>Property, plant and equipment: other</v>
          </cell>
        </row>
        <row r="1196">
          <cell r="A1196" t="str">
            <v>1953</v>
          </cell>
          <cell r="B1196" t="str">
            <v>AHFS Inta Less assets not classified, unless disp by sale</v>
          </cell>
          <cell r="C1196" t="str">
            <v>TOTA</v>
          </cell>
          <cell r="D1196" t="str">
            <v>BALS</v>
          </cell>
          <cell r="E1196" t="str">
            <v>BALANCE SHEET</v>
          </cell>
          <cell r="F1196" t="str">
            <v>001M</v>
          </cell>
          <cell r="G1196" t="str">
            <v>Assets</v>
          </cell>
          <cell r="H1196" t="str">
            <v>001L</v>
          </cell>
          <cell r="I1196" t="str">
            <v>Non Current Assets</v>
          </cell>
          <cell r="J1196" t="str">
            <v>001K</v>
          </cell>
          <cell r="K1196" t="str">
            <v>Non-Current Assets</v>
          </cell>
          <cell r="L1196" t="str">
            <v>001J</v>
          </cell>
          <cell r="M1196" t="str">
            <v>Non Current Assets</v>
          </cell>
          <cell r="N1196" t="str">
            <v>016I</v>
          </cell>
          <cell r="O1196" t="str">
            <v>Property, plant and equipment: other</v>
          </cell>
        </row>
        <row r="1197">
          <cell r="A1197" t="str">
            <v>1954</v>
          </cell>
          <cell r="B1197" t="str">
            <v>AHFS Land Less assets not classified, unless disp by sale</v>
          </cell>
          <cell r="C1197" t="str">
            <v>TOTA</v>
          </cell>
          <cell r="D1197" t="str">
            <v>BALS</v>
          </cell>
          <cell r="E1197" t="str">
            <v>BALANCE SHEET</v>
          </cell>
          <cell r="F1197" t="str">
            <v>001M</v>
          </cell>
          <cell r="G1197" t="str">
            <v>Assets</v>
          </cell>
          <cell r="H1197" t="str">
            <v>001L</v>
          </cell>
          <cell r="I1197" t="str">
            <v>Non Current Assets</v>
          </cell>
          <cell r="J1197" t="str">
            <v>001K</v>
          </cell>
          <cell r="K1197" t="str">
            <v>Non-Current Assets</v>
          </cell>
          <cell r="L1197" t="str">
            <v>001J</v>
          </cell>
          <cell r="M1197" t="str">
            <v>Non Current Assets</v>
          </cell>
          <cell r="N1197" t="str">
            <v>016I</v>
          </cell>
          <cell r="O1197" t="str">
            <v>Property, plant and equipment: other</v>
          </cell>
        </row>
        <row r="1198">
          <cell r="A1198" t="str">
            <v>1955</v>
          </cell>
          <cell r="B1198" t="str">
            <v>AHFS PPE Bld excl dwell less assets not classified, unless disp b</v>
          </cell>
          <cell r="C1198" t="str">
            <v>TOTA</v>
          </cell>
          <cell r="D1198" t="str">
            <v>BALS</v>
          </cell>
          <cell r="E1198" t="str">
            <v>BALANCE SHEET</v>
          </cell>
          <cell r="F1198" t="str">
            <v>001M</v>
          </cell>
          <cell r="G1198" t="str">
            <v>Assets</v>
          </cell>
          <cell r="H1198" t="str">
            <v>001L</v>
          </cell>
          <cell r="I1198" t="str">
            <v>Non Current Assets</v>
          </cell>
          <cell r="J1198" t="str">
            <v>001K</v>
          </cell>
          <cell r="K1198" t="str">
            <v>Non-Current Assets</v>
          </cell>
          <cell r="L1198" t="str">
            <v>001J</v>
          </cell>
          <cell r="M1198" t="str">
            <v>Non Current Assets</v>
          </cell>
          <cell r="N1198" t="str">
            <v>016I</v>
          </cell>
          <cell r="O1198" t="str">
            <v>Property, plant and equipment: other</v>
          </cell>
        </row>
        <row r="1199">
          <cell r="A1199" t="str">
            <v>1956</v>
          </cell>
          <cell r="B1199" t="str">
            <v>AHFS Dwellings less assets not classified, unless disp by sale</v>
          </cell>
          <cell r="C1199" t="str">
            <v>TOTA</v>
          </cell>
          <cell r="D1199" t="str">
            <v>BALS</v>
          </cell>
          <cell r="E1199" t="str">
            <v>BALANCE SHEET</v>
          </cell>
          <cell r="F1199" t="str">
            <v>001M</v>
          </cell>
          <cell r="G1199" t="str">
            <v>Assets</v>
          </cell>
          <cell r="H1199" t="str">
            <v>001L</v>
          </cell>
          <cell r="I1199" t="str">
            <v>Non Current Assets</v>
          </cell>
          <cell r="J1199" t="str">
            <v>001K</v>
          </cell>
          <cell r="K1199" t="str">
            <v>Non-Current Assets</v>
          </cell>
          <cell r="L1199" t="str">
            <v>001J</v>
          </cell>
          <cell r="M1199" t="str">
            <v>Non Current Assets</v>
          </cell>
          <cell r="N1199" t="str">
            <v>016I</v>
          </cell>
          <cell r="O1199" t="str">
            <v>Property, plant and equipment: other</v>
          </cell>
        </row>
        <row r="1200">
          <cell r="A1200" t="str">
            <v>1957</v>
          </cell>
          <cell r="B1200" t="str">
            <v>AHFS AUC less assets not classified, unless disp by sale</v>
          </cell>
          <cell r="C1200" t="str">
            <v>TOTA</v>
          </cell>
          <cell r="D1200" t="str">
            <v>BALS</v>
          </cell>
          <cell r="E1200" t="str">
            <v>BALANCE SHEET</v>
          </cell>
          <cell r="F1200" t="str">
            <v>001M</v>
          </cell>
          <cell r="G1200" t="str">
            <v>Assets</v>
          </cell>
          <cell r="H1200" t="str">
            <v>001L</v>
          </cell>
          <cell r="I1200" t="str">
            <v>Non Current Assets</v>
          </cell>
          <cell r="J1200" t="str">
            <v>001K</v>
          </cell>
          <cell r="K1200" t="str">
            <v>Non-Current Assets</v>
          </cell>
          <cell r="L1200" t="str">
            <v>001J</v>
          </cell>
          <cell r="M1200" t="str">
            <v>Non Current Assets</v>
          </cell>
          <cell r="N1200" t="str">
            <v>016I</v>
          </cell>
          <cell r="O1200" t="str">
            <v>Property, plant and equipment: other</v>
          </cell>
        </row>
        <row r="1201">
          <cell r="A1201" t="str">
            <v>1958</v>
          </cell>
          <cell r="B1201" t="str">
            <v>AHFS Plant &amp; Machinery less assets not classified, unless disp by</v>
          </cell>
          <cell r="C1201" t="str">
            <v>TOTA</v>
          </cell>
          <cell r="D1201" t="str">
            <v>BALS</v>
          </cell>
          <cell r="E1201" t="str">
            <v>BALANCE SHEET</v>
          </cell>
          <cell r="F1201" t="str">
            <v>001M</v>
          </cell>
          <cell r="G1201" t="str">
            <v>Assets</v>
          </cell>
          <cell r="H1201" t="str">
            <v>001L</v>
          </cell>
          <cell r="I1201" t="str">
            <v>Non Current Assets</v>
          </cell>
          <cell r="J1201" t="str">
            <v>001K</v>
          </cell>
          <cell r="K1201" t="str">
            <v>Non-Current Assets</v>
          </cell>
          <cell r="L1201" t="str">
            <v>001J</v>
          </cell>
          <cell r="M1201" t="str">
            <v>Non Current Assets</v>
          </cell>
          <cell r="N1201" t="str">
            <v>016I</v>
          </cell>
          <cell r="O1201" t="str">
            <v>Property, plant and equipment: other</v>
          </cell>
        </row>
        <row r="1202">
          <cell r="A1202" t="str">
            <v>1959</v>
          </cell>
          <cell r="B1202" t="str">
            <v>AHFS Transport less assets not classified, unless disp by sale</v>
          </cell>
          <cell r="C1202" t="str">
            <v>TOTA</v>
          </cell>
          <cell r="D1202" t="str">
            <v>BALS</v>
          </cell>
          <cell r="E1202" t="str">
            <v>BALANCE SHEET</v>
          </cell>
          <cell r="F1202" t="str">
            <v>001M</v>
          </cell>
          <cell r="G1202" t="str">
            <v>Assets</v>
          </cell>
          <cell r="H1202" t="str">
            <v>001L</v>
          </cell>
          <cell r="I1202" t="str">
            <v>Non Current Assets</v>
          </cell>
          <cell r="J1202" t="str">
            <v>001K</v>
          </cell>
          <cell r="K1202" t="str">
            <v>Non-Current Assets</v>
          </cell>
          <cell r="L1202" t="str">
            <v>001J</v>
          </cell>
          <cell r="M1202" t="str">
            <v>Non Current Assets</v>
          </cell>
          <cell r="N1202" t="str">
            <v>016I</v>
          </cell>
          <cell r="O1202" t="str">
            <v>Property, plant and equipment: other</v>
          </cell>
        </row>
        <row r="1203">
          <cell r="A1203" t="str">
            <v>1960</v>
          </cell>
          <cell r="B1203" t="str">
            <v>AvlblFrSaleFinAst - Currt</v>
          </cell>
          <cell r="C1203" t="str">
            <v>TOTA</v>
          </cell>
          <cell r="D1203" t="str">
            <v>BALS</v>
          </cell>
          <cell r="E1203" t="str">
            <v>BALANCE SHEET</v>
          </cell>
          <cell r="F1203" t="str">
            <v>001M</v>
          </cell>
          <cell r="G1203" t="str">
            <v>Assets</v>
          </cell>
          <cell r="H1203" t="str">
            <v>001L</v>
          </cell>
          <cell r="I1203" t="str">
            <v>Non Current Assets</v>
          </cell>
          <cell r="J1203" t="str">
            <v>001K</v>
          </cell>
          <cell r="K1203" t="str">
            <v>Non-Current Assets</v>
          </cell>
          <cell r="L1203" t="str">
            <v>001J</v>
          </cell>
          <cell r="M1203" t="str">
            <v>Non Current Assets</v>
          </cell>
          <cell r="N1203" t="str">
            <v>016I</v>
          </cell>
          <cell r="O1203" t="str">
            <v>Property, plant and equipment: other</v>
          </cell>
        </row>
        <row r="1204">
          <cell r="A1204" t="str">
            <v>1961</v>
          </cell>
          <cell r="B1204" t="str">
            <v>AHFS IT less assets not classified, unless disp by sale</v>
          </cell>
          <cell r="C1204" t="str">
            <v>TOTA</v>
          </cell>
          <cell r="D1204" t="str">
            <v>BALS</v>
          </cell>
          <cell r="E1204" t="str">
            <v>BALANCE SHEET</v>
          </cell>
          <cell r="F1204" t="str">
            <v>001M</v>
          </cell>
          <cell r="G1204" t="str">
            <v>Assets</v>
          </cell>
          <cell r="H1204" t="str">
            <v>001L</v>
          </cell>
          <cell r="I1204" t="str">
            <v>Non Current Assets</v>
          </cell>
          <cell r="J1204" t="str">
            <v>001K</v>
          </cell>
          <cell r="K1204" t="str">
            <v>Non-Current Assets</v>
          </cell>
          <cell r="L1204" t="str">
            <v>001J</v>
          </cell>
          <cell r="M1204" t="str">
            <v>Non Current Assets</v>
          </cell>
          <cell r="N1204" t="str">
            <v>016I</v>
          </cell>
          <cell r="O1204" t="str">
            <v>Property, plant and equipment: other</v>
          </cell>
        </row>
        <row r="1205">
          <cell r="A1205" t="str">
            <v>1962</v>
          </cell>
          <cell r="B1205" t="str">
            <v>AHFS F&amp; F less assets not classified, unless disp by sale</v>
          </cell>
          <cell r="C1205" t="str">
            <v>TOTA</v>
          </cell>
          <cell r="D1205" t="str">
            <v>BALS</v>
          </cell>
          <cell r="E1205" t="str">
            <v>BALANCE SHEET</v>
          </cell>
          <cell r="F1205" t="str">
            <v>001M</v>
          </cell>
          <cell r="G1205" t="str">
            <v>Assets</v>
          </cell>
          <cell r="H1205" t="str">
            <v>001L</v>
          </cell>
          <cell r="I1205" t="str">
            <v>Non Current Assets</v>
          </cell>
          <cell r="J1205" t="str">
            <v>001K</v>
          </cell>
          <cell r="K1205" t="str">
            <v>Non-Current Assets</v>
          </cell>
          <cell r="L1205" t="str">
            <v>001J</v>
          </cell>
          <cell r="M1205" t="str">
            <v>Non Current Assets</v>
          </cell>
          <cell r="N1205" t="str">
            <v>016I</v>
          </cell>
          <cell r="O1205" t="str">
            <v>Property, plant and equipment: other</v>
          </cell>
        </row>
        <row r="1206">
          <cell r="A1206" t="str">
            <v>1963</v>
          </cell>
          <cell r="B1206" t="str">
            <v>AHFS Invest Prop less assets not classified, unless disp by sale</v>
          </cell>
          <cell r="C1206" t="str">
            <v>TOTA</v>
          </cell>
          <cell r="D1206" t="str">
            <v>BALS</v>
          </cell>
          <cell r="E1206" t="str">
            <v>BALANCE SHEET</v>
          </cell>
          <cell r="F1206" t="str">
            <v>001M</v>
          </cell>
          <cell r="G1206" t="str">
            <v>Assets</v>
          </cell>
          <cell r="H1206" t="str">
            <v>001L</v>
          </cell>
          <cell r="I1206" t="str">
            <v>Non Current Assets</v>
          </cell>
          <cell r="J1206" t="str">
            <v>001K</v>
          </cell>
          <cell r="K1206" t="str">
            <v>Non-Current Assets</v>
          </cell>
          <cell r="L1206" t="str">
            <v>001J</v>
          </cell>
          <cell r="M1206" t="str">
            <v>Non Current Assets</v>
          </cell>
          <cell r="N1206" t="str">
            <v>016I</v>
          </cell>
          <cell r="O1206" t="str">
            <v>Property, plant and equipment: other</v>
          </cell>
        </row>
        <row r="1207">
          <cell r="A1207" t="str">
            <v>1964</v>
          </cell>
          <cell r="B1207" t="str">
            <v>AHFS Int &amp; JVS less assets not classified, unless disp by sale</v>
          </cell>
          <cell r="C1207" t="str">
            <v>TOTA</v>
          </cell>
          <cell r="D1207" t="str">
            <v>BALS</v>
          </cell>
          <cell r="E1207" t="str">
            <v>BALANCE SHEET</v>
          </cell>
          <cell r="F1207" t="str">
            <v>001M</v>
          </cell>
          <cell r="G1207" t="str">
            <v>Assets</v>
          </cell>
          <cell r="H1207" t="str">
            <v>001L</v>
          </cell>
          <cell r="I1207" t="str">
            <v>Non Current Assets</v>
          </cell>
          <cell r="J1207" t="str">
            <v>001K</v>
          </cell>
          <cell r="K1207" t="str">
            <v>Non-Current Assets</v>
          </cell>
          <cell r="L1207" t="str">
            <v>001J</v>
          </cell>
          <cell r="M1207" t="str">
            <v>Non Current Assets</v>
          </cell>
          <cell r="N1207" t="str">
            <v>016I</v>
          </cell>
          <cell r="O1207" t="str">
            <v>Property, plant and equipment: other</v>
          </cell>
        </row>
        <row r="1208">
          <cell r="A1208" t="str">
            <v>1965</v>
          </cell>
          <cell r="B1208" t="str">
            <v>AHFS Other Int &amp; fin less assets not classified, unless disp by s</v>
          </cell>
          <cell r="C1208" t="str">
            <v>TOTA</v>
          </cell>
          <cell r="D1208" t="str">
            <v>BALS</v>
          </cell>
          <cell r="E1208" t="str">
            <v>BALANCE SHEET</v>
          </cell>
          <cell r="F1208" t="str">
            <v>001M</v>
          </cell>
          <cell r="G1208" t="str">
            <v>Assets</v>
          </cell>
          <cell r="H1208" t="str">
            <v>001L</v>
          </cell>
          <cell r="I1208" t="str">
            <v>Non Current Assets</v>
          </cell>
          <cell r="J1208" t="str">
            <v>001K</v>
          </cell>
          <cell r="K1208" t="str">
            <v>Non-Current Assets</v>
          </cell>
          <cell r="L1208" t="str">
            <v>001J</v>
          </cell>
          <cell r="M1208" t="str">
            <v>Non Current Assets</v>
          </cell>
          <cell r="N1208" t="str">
            <v>016I</v>
          </cell>
          <cell r="O1208" t="str">
            <v>Property, plant and equipment: other</v>
          </cell>
        </row>
        <row r="1209">
          <cell r="A1209" t="str">
            <v>1966</v>
          </cell>
          <cell r="B1209" t="str">
            <v>AHFS charitable less assets not classified, unless disp by sale</v>
          </cell>
          <cell r="C1209" t="str">
            <v>TOTA</v>
          </cell>
          <cell r="D1209" t="str">
            <v>BALS</v>
          </cell>
          <cell r="E1209" t="str">
            <v>BALANCE SHEET</v>
          </cell>
          <cell r="F1209" t="str">
            <v>001M</v>
          </cell>
          <cell r="G1209" t="str">
            <v>Assets</v>
          </cell>
          <cell r="H1209" t="str">
            <v>001L</v>
          </cell>
          <cell r="I1209" t="str">
            <v>Non Current Assets</v>
          </cell>
          <cell r="J1209" t="str">
            <v>001K</v>
          </cell>
          <cell r="K1209" t="str">
            <v>Non-Current Assets</v>
          </cell>
          <cell r="L1209" t="str">
            <v>001J</v>
          </cell>
          <cell r="M1209" t="str">
            <v>Non Current Assets</v>
          </cell>
          <cell r="N1209" t="str">
            <v>016I</v>
          </cell>
          <cell r="O1209" t="str">
            <v>Property, plant and equipment: other</v>
          </cell>
        </row>
        <row r="1210">
          <cell r="A1210" t="str">
            <v>1967</v>
          </cell>
          <cell r="B1210" t="str">
            <v>AHFS Assets no longer HFS - Not Disposal - Depn</v>
          </cell>
          <cell r="C1210" t="str">
            <v>TOTA</v>
          </cell>
          <cell r="D1210" t="str">
            <v>BALS</v>
          </cell>
          <cell r="E1210" t="str">
            <v>BALANCE SHEET</v>
          </cell>
          <cell r="F1210" t="str">
            <v>001M</v>
          </cell>
          <cell r="G1210" t="str">
            <v>Assets</v>
          </cell>
          <cell r="H1210" t="str">
            <v>001L</v>
          </cell>
          <cell r="I1210" t="str">
            <v>Non Current Assets</v>
          </cell>
          <cell r="J1210" t="str">
            <v>001K</v>
          </cell>
          <cell r="K1210" t="str">
            <v>Non-Current Assets</v>
          </cell>
          <cell r="L1210" t="str">
            <v>001J</v>
          </cell>
          <cell r="M1210" t="str">
            <v>Non Current Assets</v>
          </cell>
          <cell r="N1210" t="str">
            <v>016I</v>
          </cell>
          <cell r="O1210" t="str">
            <v>Property, plant and equipment: other</v>
          </cell>
        </row>
        <row r="1211">
          <cell r="A1211" t="str">
            <v>1968</v>
          </cell>
          <cell r="B1211" t="str">
            <v>Invs &amp; fin assts- Trnsfrs GBV</v>
          </cell>
          <cell r="C1211" t="str">
            <v>TOTA</v>
          </cell>
          <cell r="D1211" t="str">
            <v>BALS</v>
          </cell>
          <cell r="E1211" t="str">
            <v>BALANCE SHEET</v>
          </cell>
          <cell r="F1211" t="str">
            <v>001M</v>
          </cell>
          <cell r="G1211" t="str">
            <v>Assets</v>
          </cell>
          <cell r="H1211" t="str">
            <v>001L</v>
          </cell>
          <cell r="I1211" t="str">
            <v>Non Current Assets</v>
          </cell>
          <cell r="J1211" t="str">
            <v>001K</v>
          </cell>
          <cell r="K1211" t="str">
            <v>Non-Current Assets</v>
          </cell>
          <cell r="L1211" t="str">
            <v>001J</v>
          </cell>
          <cell r="M1211" t="str">
            <v>Non Current Assets</v>
          </cell>
          <cell r="N1211" t="str">
            <v>031I</v>
          </cell>
          <cell r="O1211" t="str">
            <v>NCA - Other investments / financial assets</v>
          </cell>
        </row>
        <row r="1212">
          <cell r="A1212" t="str">
            <v>1969</v>
          </cell>
          <cell r="B1212" t="str">
            <v>Chrtb fund asset-Trnsfrs GBV</v>
          </cell>
          <cell r="C1212" t="str">
            <v>TOTA</v>
          </cell>
          <cell r="D1212" t="str">
            <v>BALS</v>
          </cell>
          <cell r="E1212" t="str">
            <v>BALANCE SHEET</v>
          </cell>
          <cell r="F1212" t="str">
            <v>001M</v>
          </cell>
          <cell r="G1212" t="str">
            <v>Assets</v>
          </cell>
          <cell r="H1212" t="str">
            <v>001L</v>
          </cell>
          <cell r="I1212" t="str">
            <v>Non Current Assets</v>
          </cell>
          <cell r="J1212" t="str">
            <v>001K</v>
          </cell>
          <cell r="K1212" t="str">
            <v>Non-Current Assets</v>
          </cell>
          <cell r="L1212" t="str">
            <v>001J</v>
          </cell>
          <cell r="M1212" t="str">
            <v>Non Current Assets</v>
          </cell>
          <cell r="N1212" t="str">
            <v>031I</v>
          </cell>
          <cell r="O1212" t="str">
            <v>NCA - Other investments / financial assets</v>
          </cell>
        </row>
        <row r="1213">
          <cell r="A1213" t="str">
            <v>1970</v>
          </cell>
          <cell r="B1213" t="str">
            <v>LoansAmort at cst - Curr</v>
          </cell>
          <cell r="C1213" t="str">
            <v>TOTA</v>
          </cell>
          <cell r="D1213" t="str">
            <v>BALS</v>
          </cell>
          <cell r="E1213" t="str">
            <v>BALANCE SHEET</v>
          </cell>
          <cell r="F1213" t="str">
            <v>001M</v>
          </cell>
          <cell r="G1213" t="str">
            <v>Assets</v>
          </cell>
          <cell r="H1213" t="str">
            <v>006L</v>
          </cell>
          <cell r="I1213" t="str">
            <v>Current Assets</v>
          </cell>
          <cell r="J1213" t="str">
            <v>006K</v>
          </cell>
          <cell r="K1213" t="str">
            <v>Current Assets</v>
          </cell>
          <cell r="L1213" t="str">
            <v>006J</v>
          </cell>
          <cell r="M1213" t="str">
            <v>Current Assets</v>
          </cell>
          <cell r="N1213" t="str">
            <v>061I</v>
          </cell>
          <cell r="O1213" t="str">
            <v>CA - Trade and other receivables: due from non-NHS/DHSC Group bodies</v>
          </cell>
        </row>
        <row r="1214">
          <cell r="A1214" t="str">
            <v>1971</v>
          </cell>
          <cell r="B1214" t="str">
            <v>Land-Transfers to/from GBV</v>
          </cell>
          <cell r="C1214" t="str">
            <v>TOTA</v>
          </cell>
          <cell r="D1214" t="str">
            <v>BALS</v>
          </cell>
          <cell r="E1214" t="str">
            <v>BALANCE SHEET</v>
          </cell>
          <cell r="F1214" t="str">
            <v>001M</v>
          </cell>
          <cell r="G1214" t="str">
            <v>Assets</v>
          </cell>
          <cell r="H1214" t="str">
            <v>006L</v>
          </cell>
          <cell r="I1214" t="str">
            <v>Current Assets</v>
          </cell>
          <cell r="J1214" t="str">
            <v>006K</v>
          </cell>
          <cell r="K1214" t="str">
            <v>Current Assets</v>
          </cell>
          <cell r="L1214" t="str">
            <v>006J</v>
          </cell>
          <cell r="M1214" t="str">
            <v>Current Assets</v>
          </cell>
          <cell r="N1214" t="str">
            <v>076I</v>
          </cell>
          <cell r="O1214" t="str">
            <v>Assets held for sale and assets in disposal groups</v>
          </cell>
        </row>
        <row r="1215">
          <cell r="A1215" t="str">
            <v>1972</v>
          </cell>
          <cell r="B1215" t="str">
            <v>NonResBldg-Trnsfs GBV</v>
          </cell>
          <cell r="C1215" t="str">
            <v>TOTA</v>
          </cell>
          <cell r="D1215" t="str">
            <v>BALS</v>
          </cell>
          <cell r="E1215" t="str">
            <v>BALANCE SHEET</v>
          </cell>
          <cell r="F1215" t="str">
            <v>001M</v>
          </cell>
          <cell r="G1215" t="str">
            <v>Assets</v>
          </cell>
          <cell r="H1215" t="str">
            <v>006L</v>
          </cell>
          <cell r="I1215" t="str">
            <v>Current Assets</v>
          </cell>
          <cell r="J1215" t="str">
            <v>006K</v>
          </cell>
          <cell r="K1215" t="str">
            <v>Current Assets</v>
          </cell>
          <cell r="L1215" t="str">
            <v>006J</v>
          </cell>
          <cell r="M1215" t="str">
            <v>Current Assets</v>
          </cell>
          <cell r="N1215" t="str">
            <v>076I</v>
          </cell>
          <cell r="O1215" t="str">
            <v>Assets held for sale and assets in disposal groups</v>
          </cell>
        </row>
        <row r="1216">
          <cell r="A1216" t="str">
            <v>1973</v>
          </cell>
          <cell r="B1216" t="str">
            <v>Res Bldg-Trnsfs GBV</v>
          </cell>
          <cell r="C1216" t="str">
            <v>TOTA</v>
          </cell>
          <cell r="D1216" t="str">
            <v>BALS</v>
          </cell>
          <cell r="E1216" t="str">
            <v>BALANCE SHEET</v>
          </cell>
          <cell r="F1216" t="str">
            <v>001M</v>
          </cell>
          <cell r="G1216" t="str">
            <v>Assets</v>
          </cell>
          <cell r="H1216" t="str">
            <v>006L</v>
          </cell>
          <cell r="I1216" t="str">
            <v>Current Assets</v>
          </cell>
          <cell r="J1216" t="str">
            <v>006K</v>
          </cell>
          <cell r="K1216" t="str">
            <v>Current Assets</v>
          </cell>
          <cell r="L1216" t="str">
            <v>006J</v>
          </cell>
          <cell r="M1216" t="str">
            <v>Current Assets</v>
          </cell>
          <cell r="N1216" t="str">
            <v>076I</v>
          </cell>
          <cell r="O1216" t="str">
            <v>Assets held for sale and assets in disposal groups</v>
          </cell>
        </row>
        <row r="1217">
          <cell r="A1217" t="str">
            <v>1974</v>
          </cell>
          <cell r="B1217" t="str">
            <v>AsUndCon- Trnsfs GBV</v>
          </cell>
          <cell r="C1217" t="str">
            <v>TOTA</v>
          </cell>
          <cell r="D1217" t="str">
            <v>BALS</v>
          </cell>
          <cell r="E1217" t="str">
            <v>BALANCE SHEET</v>
          </cell>
          <cell r="F1217" t="str">
            <v>001M</v>
          </cell>
          <cell r="G1217" t="str">
            <v>Assets</v>
          </cell>
          <cell r="H1217" t="str">
            <v>006L</v>
          </cell>
          <cell r="I1217" t="str">
            <v>Current Assets</v>
          </cell>
          <cell r="J1217" t="str">
            <v>006K</v>
          </cell>
          <cell r="K1217" t="str">
            <v>Current Assets</v>
          </cell>
          <cell r="L1217" t="str">
            <v>006J</v>
          </cell>
          <cell r="M1217" t="str">
            <v>Current Assets</v>
          </cell>
          <cell r="N1217" t="str">
            <v>076I</v>
          </cell>
          <cell r="O1217" t="str">
            <v>Assets held for sale and assets in disposal groups</v>
          </cell>
        </row>
        <row r="1218">
          <cell r="A1218" t="str">
            <v>1975</v>
          </cell>
          <cell r="B1218" t="str">
            <v>PM-Transfers to/from GBV</v>
          </cell>
          <cell r="C1218" t="str">
            <v>TOTA</v>
          </cell>
          <cell r="D1218" t="str">
            <v>BALS</v>
          </cell>
          <cell r="E1218" t="str">
            <v>BALANCE SHEET</v>
          </cell>
          <cell r="F1218" t="str">
            <v>001M</v>
          </cell>
          <cell r="G1218" t="str">
            <v>Assets</v>
          </cell>
          <cell r="H1218" t="str">
            <v>006L</v>
          </cell>
          <cell r="I1218" t="str">
            <v>Current Assets</v>
          </cell>
          <cell r="J1218" t="str">
            <v>006K</v>
          </cell>
          <cell r="K1218" t="str">
            <v>Current Assets</v>
          </cell>
          <cell r="L1218" t="str">
            <v>006J</v>
          </cell>
          <cell r="M1218" t="str">
            <v>Current Assets</v>
          </cell>
          <cell r="N1218" t="str">
            <v>076I</v>
          </cell>
          <cell r="O1218" t="str">
            <v>Assets held for sale and assets in disposal groups</v>
          </cell>
        </row>
        <row r="1219">
          <cell r="A1219" t="str">
            <v>1976</v>
          </cell>
          <cell r="B1219" t="str">
            <v>Transport-Trnsfs GBV</v>
          </cell>
          <cell r="C1219" t="str">
            <v>TOTA</v>
          </cell>
          <cell r="D1219" t="str">
            <v>BALS</v>
          </cell>
          <cell r="E1219" t="str">
            <v>BALANCE SHEET</v>
          </cell>
          <cell r="F1219" t="str">
            <v>001M</v>
          </cell>
          <cell r="G1219" t="str">
            <v>Assets</v>
          </cell>
          <cell r="H1219" t="str">
            <v>006L</v>
          </cell>
          <cell r="I1219" t="str">
            <v>Current Assets</v>
          </cell>
          <cell r="J1219" t="str">
            <v>006K</v>
          </cell>
          <cell r="K1219" t="str">
            <v>Current Assets</v>
          </cell>
          <cell r="L1219" t="str">
            <v>006J</v>
          </cell>
          <cell r="M1219" t="str">
            <v>Current Assets</v>
          </cell>
          <cell r="N1219" t="str">
            <v>076I</v>
          </cell>
          <cell r="O1219" t="str">
            <v>Assets held for sale and assets in disposal groups</v>
          </cell>
        </row>
        <row r="1220">
          <cell r="A1220" t="str">
            <v>1977</v>
          </cell>
          <cell r="B1220" t="str">
            <v>IT-Transfers to/from GBV</v>
          </cell>
          <cell r="C1220" t="str">
            <v>TOTA</v>
          </cell>
          <cell r="D1220" t="str">
            <v>BALS</v>
          </cell>
          <cell r="E1220" t="str">
            <v>BALANCE SHEET</v>
          </cell>
          <cell r="F1220" t="str">
            <v>001M</v>
          </cell>
          <cell r="G1220" t="str">
            <v>Assets</v>
          </cell>
          <cell r="H1220" t="str">
            <v>006L</v>
          </cell>
          <cell r="I1220" t="str">
            <v>Current Assets</v>
          </cell>
          <cell r="J1220" t="str">
            <v>006K</v>
          </cell>
          <cell r="K1220" t="str">
            <v>Current Assets</v>
          </cell>
          <cell r="L1220" t="str">
            <v>006J</v>
          </cell>
          <cell r="M1220" t="str">
            <v>Current Assets</v>
          </cell>
          <cell r="N1220" t="str">
            <v>076I</v>
          </cell>
          <cell r="O1220" t="str">
            <v>Assets held for sale and assets in disposal groups</v>
          </cell>
        </row>
        <row r="1221">
          <cell r="A1221" t="str">
            <v>1978</v>
          </cell>
          <cell r="B1221" t="str">
            <v>F&amp;F-Transfers to/from GBV</v>
          </cell>
          <cell r="C1221" t="str">
            <v>TOTA</v>
          </cell>
          <cell r="D1221" t="str">
            <v>BALS</v>
          </cell>
          <cell r="E1221" t="str">
            <v>BALANCE SHEET</v>
          </cell>
          <cell r="F1221" t="str">
            <v>001M</v>
          </cell>
          <cell r="G1221" t="str">
            <v>Assets</v>
          </cell>
          <cell r="H1221" t="str">
            <v>006L</v>
          </cell>
          <cell r="I1221" t="str">
            <v>Current Assets</v>
          </cell>
          <cell r="J1221" t="str">
            <v>006K</v>
          </cell>
          <cell r="K1221" t="str">
            <v>Current Assets</v>
          </cell>
          <cell r="L1221" t="str">
            <v>006J</v>
          </cell>
          <cell r="M1221" t="str">
            <v>Current Assets</v>
          </cell>
          <cell r="N1221" t="str">
            <v>076I</v>
          </cell>
          <cell r="O1221" t="str">
            <v>Assets held for sale and assets in disposal groups</v>
          </cell>
        </row>
        <row r="1222">
          <cell r="A1222" t="str">
            <v>1979</v>
          </cell>
          <cell r="B1222" t="str">
            <v>MedEquip-Trnsfrs GBV</v>
          </cell>
          <cell r="C1222" t="str">
            <v>TOTA</v>
          </cell>
          <cell r="D1222" t="str">
            <v>BALS</v>
          </cell>
          <cell r="E1222" t="str">
            <v>BALANCE SHEET</v>
          </cell>
          <cell r="F1222" t="str">
            <v>001M</v>
          </cell>
          <cell r="G1222" t="str">
            <v>Assets</v>
          </cell>
          <cell r="H1222" t="str">
            <v>001L</v>
          </cell>
          <cell r="I1222" t="str">
            <v>Non Current Assets</v>
          </cell>
          <cell r="J1222" t="str">
            <v>001K</v>
          </cell>
          <cell r="K1222" t="str">
            <v>Non-Current Assets</v>
          </cell>
          <cell r="L1222" t="str">
            <v>001J</v>
          </cell>
          <cell r="M1222" t="str">
            <v>Non Current Assets</v>
          </cell>
          <cell r="N1222" t="str">
            <v>016I</v>
          </cell>
          <cell r="O1222" t="str">
            <v>Property, plant and equipment: other</v>
          </cell>
        </row>
        <row r="1223">
          <cell r="A1223" t="str">
            <v>1980</v>
          </cell>
          <cell r="B1223" t="str">
            <v>Land - Held for sale</v>
          </cell>
          <cell r="C1223" t="str">
            <v>TOTA</v>
          </cell>
          <cell r="D1223" t="str">
            <v>BALS</v>
          </cell>
          <cell r="E1223" t="str">
            <v>BALANCE SHEET</v>
          </cell>
          <cell r="F1223" t="str">
            <v>001M</v>
          </cell>
          <cell r="G1223" t="str">
            <v>Assets</v>
          </cell>
          <cell r="H1223" t="str">
            <v>006L</v>
          </cell>
          <cell r="I1223" t="str">
            <v>Current Assets</v>
          </cell>
          <cell r="J1223" t="str">
            <v>006K</v>
          </cell>
          <cell r="K1223" t="str">
            <v>Current Assets</v>
          </cell>
          <cell r="L1223" t="str">
            <v>006J</v>
          </cell>
          <cell r="M1223" t="str">
            <v>Current Assets</v>
          </cell>
          <cell r="N1223" t="str">
            <v>076I</v>
          </cell>
          <cell r="O1223" t="str">
            <v>Assets held for sale and assets in disposal groups</v>
          </cell>
        </row>
        <row r="1224">
          <cell r="A1224" t="str">
            <v>1981</v>
          </cell>
          <cell r="B1224" t="str">
            <v>Res Bldg-HeldForSale GBV</v>
          </cell>
          <cell r="C1224" t="str">
            <v>TOTA</v>
          </cell>
          <cell r="D1224" t="str">
            <v>BALS</v>
          </cell>
          <cell r="E1224" t="str">
            <v>BALANCE SHEET</v>
          </cell>
          <cell r="F1224" t="str">
            <v>001M</v>
          </cell>
          <cell r="G1224" t="str">
            <v>Assets</v>
          </cell>
          <cell r="H1224" t="str">
            <v>006L</v>
          </cell>
          <cell r="I1224" t="str">
            <v>Current Assets</v>
          </cell>
          <cell r="J1224" t="str">
            <v>006K</v>
          </cell>
          <cell r="K1224" t="str">
            <v>Current Assets</v>
          </cell>
          <cell r="L1224" t="str">
            <v>006J</v>
          </cell>
          <cell r="M1224" t="str">
            <v>Current Assets</v>
          </cell>
          <cell r="N1224" t="str">
            <v>076I</v>
          </cell>
          <cell r="O1224" t="str">
            <v>Assets held for sale and assets in disposal groups</v>
          </cell>
        </row>
        <row r="1225">
          <cell r="A1225" t="str">
            <v>1982</v>
          </cell>
          <cell r="B1225" t="str">
            <v>Res Bldg-HeldForSale Dep</v>
          </cell>
          <cell r="C1225" t="str">
            <v>TOTA</v>
          </cell>
          <cell r="D1225" t="str">
            <v>BALS</v>
          </cell>
          <cell r="E1225" t="str">
            <v>BALANCE SHEET</v>
          </cell>
          <cell r="F1225" t="str">
            <v>001M</v>
          </cell>
          <cell r="G1225" t="str">
            <v>Assets</v>
          </cell>
          <cell r="H1225" t="str">
            <v>006L</v>
          </cell>
          <cell r="I1225" t="str">
            <v>Current Assets</v>
          </cell>
          <cell r="J1225" t="str">
            <v>006K</v>
          </cell>
          <cell r="K1225" t="str">
            <v>Current Assets</v>
          </cell>
          <cell r="L1225" t="str">
            <v>006J</v>
          </cell>
          <cell r="M1225" t="str">
            <v>Current Assets</v>
          </cell>
          <cell r="N1225" t="str">
            <v>076I</v>
          </cell>
          <cell r="O1225" t="str">
            <v>Assets held for sale and assets in disposal groups</v>
          </cell>
        </row>
        <row r="1226">
          <cell r="A1226" t="str">
            <v>1983</v>
          </cell>
          <cell r="B1226" t="str">
            <v>NonResBldg-HldForSale GBV</v>
          </cell>
          <cell r="C1226" t="str">
            <v>TOTA</v>
          </cell>
          <cell r="D1226" t="str">
            <v>BALS</v>
          </cell>
          <cell r="E1226" t="str">
            <v>BALANCE SHEET</v>
          </cell>
          <cell r="F1226" t="str">
            <v>001M</v>
          </cell>
          <cell r="G1226" t="str">
            <v>Assets</v>
          </cell>
          <cell r="H1226" t="str">
            <v>006L</v>
          </cell>
          <cell r="I1226" t="str">
            <v>Current Assets</v>
          </cell>
          <cell r="J1226" t="str">
            <v>006K</v>
          </cell>
          <cell r="K1226" t="str">
            <v>Current Assets</v>
          </cell>
          <cell r="L1226" t="str">
            <v>006J</v>
          </cell>
          <cell r="M1226" t="str">
            <v>Current Assets</v>
          </cell>
          <cell r="N1226" t="str">
            <v>076I</v>
          </cell>
          <cell r="O1226" t="str">
            <v>Assets held for sale and assets in disposal groups</v>
          </cell>
        </row>
        <row r="1227">
          <cell r="A1227" t="str">
            <v>1984</v>
          </cell>
          <cell r="B1227" t="str">
            <v>AHFS Other Int &amp; fin  Assets no longer HFS - Not Disposal - Amort</v>
          </cell>
          <cell r="C1227" t="str">
            <v>TOTA</v>
          </cell>
          <cell r="D1227" t="str">
            <v>BALS</v>
          </cell>
          <cell r="E1227" t="str">
            <v>BALANCE SHEET</v>
          </cell>
          <cell r="F1227" t="str">
            <v>001M</v>
          </cell>
          <cell r="G1227" t="str">
            <v>Assets</v>
          </cell>
          <cell r="H1227" t="str">
            <v>001L</v>
          </cell>
          <cell r="I1227" t="str">
            <v>Non Current Assets</v>
          </cell>
          <cell r="J1227" t="str">
            <v>001K</v>
          </cell>
          <cell r="K1227" t="str">
            <v>Non-Current Assets</v>
          </cell>
          <cell r="L1227" t="str">
            <v>001J</v>
          </cell>
          <cell r="M1227" t="str">
            <v>Non Current Assets</v>
          </cell>
          <cell r="N1227" t="str">
            <v>016I</v>
          </cell>
          <cell r="O1227" t="str">
            <v>Property, plant and equipment: other</v>
          </cell>
        </row>
        <row r="1228">
          <cell r="A1228" t="str">
            <v>1985</v>
          </cell>
          <cell r="B1228" t="str">
            <v>AHFS charitable  Assets no longer HFS - Not Disposal - Amort</v>
          </cell>
          <cell r="C1228" t="str">
            <v>TOTA</v>
          </cell>
          <cell r="D1228" t="str">
            <v>BALS</v>
          </cell>
          <cell r="E1228" t="str">
            <v>BALANCE SHEET</v>
          </cell>
          <cell r="F1228" t="str">
            <v>001M</v>
          </cell>
          <cell r="G1228" t="str">
            <v>Assets</v>
          </cell>
          <cell r="H1228" t="str">
            <v>001L</v>
          </cell>
          <cell r="I1228" t="str">
            <v>Non Current Assets</v>
          </cell>
          <cell r="J1228" t="str">
            <v>001K</v>
          </cell>
          <cell r="K1228" t="str">
            <v>Non-Current Assets</v>
          </cell>
          <cell r="L1228" t="str">
            <v>001J</v>
          </cell>
          <cell r="M1228" t="str">
            <v>Non Current Assets</v>
          </cell>
          <cell r="N1228" t="str">
            <v>016I</v>
          </cell>
          <cell r="O1228" t="str">
            <v>Property, plant and equipment: other</v>
          </cell>
        </row>
        <row r="1229">
          <cell r="A1229" t="str">
            <v>1986</v>
          </cell>
          <cell r="B1229" t="str">
            <v>F&amp;F-HeldForSale GBV</v>
          </cell>
          <cell r="C1229" t="str">
            <v>TOTA</v>
          </cell>
          <cell r="D1229" t="str">
            <v>BALS</v>
          </cell>
          <cell r="E1229" t="str">
            <v>BALANCE SHEET</v>
          </cell>
          <cell r="F1229" t="str">
            <v>001M</v>
          </cell>
          <cell r="G1229" t="str">
            <v>Assets</v>
          </cell>
          <cell r="H1229" t="str">
            <v>006L</v>
          </cell>
          <cell r="I1229" t="str">
            <v>Current Assets</v>
          </cell>
          <cell r="J1229" t="str">
            <v>006K</v>
          </cell>
          <cell r="K1229" t="str">
            <v>Current Assets</v>
          </cell>
          <cell r="L1229" t="str">
            <v>006J</v>
          </cell>
          <cell r="M1229" t="str">
            <v>Current Assets</v>
          </cell>
          <cell r="N1229" t="str">
            <v>076I</v>
          </cell>
          <cell r="O1229" t="str">
            <v>Assets held for sale and assets in disposal groups</v>
          </cell>
        </row>
        <row r="1230">
          <cell r="A1230" t="str">
            <v>1987</v>
          </cell>
          <cell r="B1230" t="str">
            <v>IT-HeldForSale GBV</v>
          </cell>
          <cell r="C1230" t="str">
            <v>TOTA</v>
          </cell>
          <cell r="D1230" t="str">
            <v>BALS</v>
          </cell>
          <cell r="E1230" t="str">
            <v>BALANCE SHEET</v>
          </cell>
          <cell r="F1230" t="str">
            <v>001M</v>
          </cell>
          <cell r="G1230" t="str">
            <v>Assets</v>
          </cell>
          <cell r="H1230" t="str">
            <v>006L</v>
          </cell>
          <cell r="I1230" t="str">
            <v>Current Assets</v>
          </cell>
          <cell r="J1230" t="str">
            <v>006K</v>
          </cell>
          <cell r="K1230" t="str">
            <v>Current Assets</v>
          </cell>
          <cell r="L1230" t="str">
            <v>006J</v>
          </cell>
          <cell r="M1230" t="str">
            <v>Current Assets</v>
          </cell>
          <cell r="N1230" t="str">
            <v>076I</v>
          </cell>
          <cell r="O1230" t="str">
            <v>Assets held for sale and assets in disposal groups</v>
          </cell>
        </row>
        <row r="1231">
          <cell r="A1231" t="str">
            <v>1988</v>
          </cell>
          <cell r="B1231" t="str">
            <v>MedEquip-HeldForSale GBV</v>
          </cell>
          <cell r="C1231" t="str">
            <v>TOTA</v>
          </cell>
          <cell r="D1231" t="str">
            <v>BALS</v>
          </cell>
          <cell r="E1231" t="str">
            <v>BALANCE SHEET</v>
          </cell>
          <cell r="F1231" t="str">
            <v>001M</v>
          </cell>
          <cell r="G1231" t="str">
            <v>Assets</v>
          </cell>
          <cell r="H1231" t="str">
            <v>006L</v>
          </cell>
          <cell r="I1231" t="str">
            <v>Current Assets</v>
          </cell>
          <cell r="J1231" t="str">
            <v>006K</v>
          </cell>
          <cell r="K1231" t="str">
            <v>Current Assets</v>
          </cell>
          <cell r="L1231" t="str">
            <v>006J</v>
          </cell>
          <cell r="M1231" t="str">
            <v>Current Assets</v>
          </cell>
          <cell r="N1231" t="str">
            <v>076I</v>
          </cell>
          <cell r="O1231" t="str">
            <v>Assets held for sale and assets in disposal groups</v>
          </cell>
        </row>
        <row r="1232">
          <cell r="A1232" t="str">
            <v>1989</v>
          </cell>
          <cell r="B1232" t="str">
            <v>Intangible assets-H4S GBV</v>
          </cell>
          <cell r="C1232" t="str">
            <v>TOTA</v>
          </cell>
          <cell r="D1232" t="str">
            <v>BALS</v>
          </cell>
          <cell r="E1232" t="str">
            <v>BALANCE SHEET</v>
          </cell>
          <cell r="F1232" t="str">
            <v>001M</v>
          </cell>
          <cell r="G1232" t="str">
            <v>Assets</v>
          </cell>
          <cell r="H1232" t="str">
            <v>006L</v>
          </cell>
          <cell r="I1232" t="str">
            <v>Current Assets</v>
          </cell>
          <cell r="J1232" t="str">
            <v>006K</v>
          </cell>
          <cell r="K1232" t="str">
            <v>Current Assets</v>
          </cell>
          <cell r="L1232" t="str">
            <v>006J</v>
          </cell>
          <cell r="M1232" t="str">
            <v>Current Assets</v>
          </cell>
          <cell r="N1232" t="str">
            <v>076I</v>
          </cell>
          <cell r="O1232" t="str">
            <v>Assets held for sale and assets in disposal groups</v>
          </cell>
        </row>
        <row r="1233">
          <cell r="A1233" t="str">
            <v>1990</v>
          </cell>
          <cell r="B1233" t="str">
            <v>F&amp;F Held For Sale Dep</v>
          </cell>
          <cell r="C1233" t="str">
            <v>TOTA</v>
          </cell>
          <cell r="D1233" t="str">
            <v>BALS</v>
          </cell>
          <cell r="E1233" t="str">
            <v>BALANCE SHEET</v>
          </cell>
          <cell r="F1233" t="str">
            <v>001M</v>
          </cell>
          <cell r="G1233" t="str">
            <v>Assets</v>
          </cell>
          <cell r="H1233" t="str">
            <v>006L</v>
          </cell>
          <cell r="I1233" t="str">
            <v>Current Assets</v>
          </cell>
          <cell r="J1233" t="str">
            <v>006K</v>
          </cell>
          <cell r="K1233" t="str">
            <v>Current Assets</v>
          </cell>
          <cell r="L1233" t="str">
            <v>006J</v>
          </cell>
          <cell r="M1233" t="str">
            <v>Current Assets</v>
          </cell>
          <cell r="N1233" t="str">
            <v>076I</v>
          </cell>
          <cell r="O1233" t="str">
            <v>Assets held for sale and assets in disposal groups</v>
          </cell>
        </row>
        <row r="1234">
          <cell r="A1234" t="str">
            <v>1991</v>
          </cell>
          <cell r="B1234" t="str">
            <v>Invstmnt properties-H4S GBV</v>
          </cell>
          <cell r="C1234" t="str">
            <v>TOTA</v>
          </cell>
          <cell r="D1234" t="str">
            <v>BALS</v>
          </cell>
          <cell r="E1234" t="str">
            <v>BALANCE SHEET</v>
          </cell>
          <cell r="F1234" t="str">
            <v>001M</v>
          </cell>
          <cell r="G1234" t="str">
            <v>Assets</v>
          </cell>
          <cell r="H1234" t="str">
            <v>006L</v>
          </cell>
          <cell r="I1234" t="str">
            <v>Current Assets</v>
          </cell>
          <cell r="J1234" t="str">
            <v>006K</v>
          </cell>
          <cell r="K1234" t="str">
            <v>Current Assets</v>
          </cell>
          <cell r="L1234" t="str">
            <v>006J</v>
          </cell>
          <cell r="M1234" t="str">
            <v>Current Assets</v>
          </cell>
          <cell r="N1234" t="str">
            <v>076I</v>
          </cell>
          <cell r="O1234" t="str">
            <v>Assets held for sale and assets in disposal groups</v>
          </cell>
        </row>
        <row r="1235">
          <cell r="A1235" t="str">
            <v>1992</v>
          </cell>
          <cell r="B1235" t="str">
            <v>Interests in JVs H4S GBV</v>
          </cell>
          <cell r="C1235" t="str">
            <v>TOTA</v>
          </cell>
          <cell r="D1235" t="str">
            <v>BALS</v>
          </cell>
          <cell r="E1235" t="str">
            <v>BALANCE SHEET</v>
          </cell>
          <cell r="F1235" t="str">
            <v>001M</v>
          </cell>
          <cell r="G1235" t="str">
            <v>Assets</v>
          </cell>
          <cell r="H1235" t="str">
            <v>006L</v>
          </cell>
          <cell r="I1235" t="str">
            <v>Current Assets</v>
          </cell>
          <cell r="J1235" t="str">
            <v>006K</v>
          </cell>
          <cell r="K1235" t="str">
            <v>Current Assets</v>
          </cell>
          <cell r="L1235" t="str">
            <v>006J</v>
          </cell>
          <cell r="M1235" t="str">
            <v>Current Assets</v>
          </cell>
          <cell r="N1235" t="str">
            <v>076I</v>
          </cell>
          <cell r="O1235" t="str">
            <v>Assets held for sale and assets in disposal groups</v>
          </cell>
        </row>
        <row r="1236">
          <cell r="A1236" t="str">
            <v>1993</v>
          </cell>
          <cell r="B1236" t="str">
            <v>Invs &amp; fin assts-H4S GBV</v>
          </cell>
          <cell r="C1236" t="str">
            <v>TOTA</v>
          </cell>
          <cell r="D1236" t="str">
            <v>BALS</v>
          </cell>
          <cell r="E1236" t="str">
            <v>BALANCE SHEET</v>
          </cell>
          <cell r="F1236" t="str">
            <v>001M</v>
          </cell>
          <cell r="G1236" t="str">
            <v>Assets</v>
          </cell>
          <cell r="H1236" t="str">
            <v>006L</v>
          </cell>
          <cell r="I1236" t="str">
            <v>Current Assets</v>
          </cell>
          <cell r="J1236" t="str">
            <v>006K</v>
          </cell>
          <cell r="K1236" t="str">
            <v>Current Assets</v>
          </cell>
          <cell r="L1236" t="str">
            <v>006J</v>
          </cell>
          <cell r="M1236" t="str">
            <v>Current Assets</v>
          </cell>
          <cell r="N1236" t="str">
            <v>076I</v>
          </cell>
          <cell r="O1236" t="str">
            <v>Assets held for sale and assets in disposal groups</v>
          </cell>
        </row>
        <row r="1237">
          <cell r="A1237" t="str">
            <v>1994</v>
          </cell>
          <cell r="B1237" t="str">
            <v>Charitable fund asset-H4S GBV</v>
          </cell>
          <cell r="C1237" t="str">
            <v>TOTA</v>
          </cell>
          <cell r="D1237" t="str">
            <v>BALS</v>
          </cell>
          <cell r="E1237" t="str">
            <v>BALANCE SHEET</v>
          </cell>
          <cell r="F1237" t="str">
            <v>001M</v>
          </cell>
          <cell r="G1237" t="str">
            <v>Assets</v>
          </cell>
          <cell r="H1237" t="str">
            <v>006L</v>
          </cell>
          <cell r="I1237" t="str">
            <v>Current Assets</v>
          </cell>
          <cell r="J1237" t="str">
            <v>006K</v>
          </cell>
          <cell r="K1237" t="str">
            <v>Current Assets</v>
          </cell>
          <cell r="L1237" t="str">
            <v>006J</v>
          </cell>
          <cell r="M1237" t="str">
            <v>Current Assets</v>
          </cell>
          <cell r="N1237" t="str">
            <v>076I</v>
          </cell>
          <cell r="O1237" t="str">
            <v>Assets held for sale and assets in disposal groups</v>
          </cell>
        </row>
        <row r="1238">
          <cell r="A1238" t="str">
            <v>1995</v>
          </cell>
          <cell r="B1238" t="str">
            <v>Vehicles-HeldForSale GBV</v>
          </cell>
          <cell r="C1238" t="str">
            <v>TOTA</v>
          </cell>
          <cell r="D1238" t="str">
            <v>BALS</v>
          </cell>
          <cell r="E1238" t="str">
            <v>BALANCE SHEET</v>
          </cell>
          <cell r="F1238" t="str">
            <v>001M</v>
          </cell>
          <cell r="G1238" t="str">
            <v>Assets</v>
          </cell>
          <cell r="H1238" t="str">
            <v>006L</v>
          </cell>
          <cell r="I1238" t="str">
            <v>Current Assets</v>
          </cell>
          <cell r="J1238" t="str">
            <v>006K</v>
          </cell>
          <cell r="K1238" t="str">
            <v>Current Assets</v>
          </cell>
          <cell r="L1238" t="str">
            <v>006J</v>
          </cell>
          <cell r="M1238" t="str">
            <v>Current Assets</v>
          </cell>
          <cell r="N1238" t="str">
            <v>076I</v>
          </cell>
          <cell r="O1238" t="str">
            <v>Assets held for sale and assets in disposal groups</v>
          </cell>
        </row>
        <row r="1239">
          <cell r="A1239" t="str">
            <v>1996</v>
          </cell>
          <cell r="B1239" t="str">
            <v>PM-HeldForSale GBV</v>
          </cell>
          <cell r="C1239" t="str">
            <v>TOTA</v>
          </cell>
          <cell r="D1239" t="str">
            <v>BALS</v>
          </cell>
          <cell r="E1239" t="str">
            <v>BALANCE SHEET</v>
          </cell>
          <cell r="F1239" t="str">
            <v>001M</v>
          </cell>
          <cell r="G1239" t="str">
            <v>Assets</v>
          </cell>
          <cell r="H1239" t="str">
            <v>006L</v>
          </cell>
          <cell r="I1239" t="str">
            <v>Current Assets</v>
          </cell>
          <cell r="J1239" t="str">
            <v>006K</v>
          </cell>
          <cell r="K1239" t="str">
            <v>Current Assets</v>
          </cell>
          <cell r="L1239" t="str">
            <v>006J</v>
          </cell>
          <cell r="M1239" t="str">
            <v>Current Assets</v>
          </cell>
          <cell r="N1239" t="str">
            <v>076I</v>
          </cell>
          <cell r="O1239" t="str">
            <v>Assets held for sale and assets in disposal groups</v>
          </cell>
        </row>
        <row r="1240">
          <cell r="A1240" t="str">
            <v>1997</v>
          </cell>
          <cell r="B1240" t="str">
            <v>Intgble assets-Trnsfrs GBV</v>
          </cell>
          <cell r="C1240" t="str">
            <v>TOTA</v>
          </cell>
          <cell r="D1240" t="str">
            <v>BALS</v>
          </cell>
          <cell r="E1240" t="str">
            <v>BALANCE SHEET</v>
          </cell>
          <cell r="F1240" t="str">
            <v>001M</v>
          </cell>
          <cell r="G1240" t="str">
            <v>Assets</v>
          </cell>
          <cell r="H1240" t="str">
            <v>006L</v>
          </cell>
          <cell r="I1240" t="str">
            <v>Current Assets</v>
          </cell>
          <cell r="J1240" t="str">
            <v>006K</v>
          </cell>
          <cell r="K1240" t="str">
            <v>Current Assets</v>
          </cell>
          <cell r="L1240" t="str">
            <v>006J</v>
          </cell>
          <cell r="M1240" t="str">
            <v>Current Assets</v>
          </cell>
          <cell r="N1240" t="str">
            <v>076I</v>
          </cell>
          <cell r="O1240" t="str">
            <v>Assets held for sale and assets in disposal groups</v>
          </cell>
        </row>
        <row r="1241">
          <cell r="A1241" t="str">
            <v>1998</v>
          </cell>
          <cell r="B1241" t="str">
            <v>Invstmnt prop-Trnsfrs GBV</v>
          </cell>
          <cell r="C1241" t="str">
            <v>TOTA</v>
          </cell>
          <cell r="D1241" t="str">
            <v>BALS</v>
          </cell>
          <cell r="E1241" t="str">
            <v>BALANCE SHEET</v>
          </cell>
          <cell r="F1241" t="str">
            <v>001M</v>
          </cell>
          <cell r="G1241" t="str">
            <v>Assets</v>
          </cell>
          <cell r="H1241" t="str">
            <v>006L</v>
          </cell>
          <cell r="I1241" t="str">
            <v>Current Assets</v>
          </cell>
          <cell r="J1241" t="str">
            <v>006K</v>
          </cell>
          <cell r="K1241" t="str">
            <v>Current Assets</v>
          </cell>
          <cell r="L1241" t="str">
            <v>006J</v>
          </cell>
          <cell r="M1241" t="str">
            <v>Current Assets</v>
          </cell>
          <cell r="N1241" t="str">
            <v>076I</v>
          </cell>
          <cell r="O1241" t="str">
            <v>Assets held for sale and assets in disposal groups</v>
          </cell>
        </row>
        <row r="1242">
          <cell r="A1242" t="str">
            <v>1999</v>
          </cell>
          <cell r="B1242" t="str">
            <v>Interests in JVs Trnsfrs GBV</v>
          </cell>
          <cell r="C1242" t="str">
            <v>TOTA</v>
          </cell>
          <cell r="D1242" t="str">
            <v>BALS</v>
          </cell>
          <cell r="E1242" t="str">
            <v>BALANCE SHEET</v>
          </cell>
          <cell r="F1242" t="str">
            <v>001M</v>
          </cell>
          <cell r="G1242" t="str">
            <v>Assets</v>
          </cell>
          <cell r="H1242" t="str">
            <v>006L</v>
          </cell>
          <cell r="I1242" t="str">
            <v>Current Assets</v>
          </cell>
          <cell r="J1242" t="str">
            <v>006K</v>
          </cell>
          <cell r="K1242" t="str">
            <v>Current Assets</v>
          </cell>
          <cell r="L1242" t="str">
            <v>006J</v>
          </cell>
          <cell r="M1242" t="str">
            <v>Current Assets</v>
          </cell>
          <cell r="N1242" t="str">
            <v>076I</v>
          </cell>
          <cell r="O1242" t="str">
            <v>Assets held for sale and assets in disposal groups</v>
          </cell>
        </row>
        <row r="1243">
          <cell r="A1243" t="str">
            <v>2000</v>
          </cell>
          <cell r="B1243" t="str">
            <v>Bank overdrafts - Current</v>
          </cell>
          <cell r="C1243" t="str">
            <v>TOTA</v>
          </cell>
          <cell r="D1243" t="str">
            <v>BALS</v>
          </cell>
          <cell r="E1243" t="str">
            <v>BALANCE SHEET</v>
          </cell>
          <cell r="F1243" t="str">
            <v>006M</v>
          </cell>
          <cell r="G1243" t="str">
            <v>Liabilities</v>
          </cell>
          <cell r="H1243" t="str">
            <v>011L</v>
          </cell>
          <cell r="I1243" t="str">
            <v>Current Liabilities</v>
          </cell>
          <cell r="J1243" t="str">
            <v>011K</v>
          </cell>
          <cell r="K1243" t="str">
            <v>Current Liabilities</v>
          </cell>
          <cell r="L1243" t="str">
            <v>046J</v>
          </cell>
          <cell r="M1243" t="str">
            <v>Borrowings - Current Liabilities</v>
          </cell>
          <cell r="N1243" t="str">
            <v>101I</v>
          </cell>
          <cell r="O1243" t="str">
            <v>Borrowings: overdraft - Current</v>
          </cell>
        </row>
        <row r="1244">
          <cell r="A1244" t="str">
            <v>2010</v>
          </cell>
          <cell r="B1244" t="str">
            <v>Working Capital Loan Current</v>
          </cell>
          <cell r="C1244" t="str">
            <v>TOTA</v>
          </cell>
          <cell r="D1244" t="str">
            <v>BALS</v>
          </cell>
          <cell r="E1244" t="str">
            <v>BALANCE SHEET</v>
          </cell>
          <cell r="F1244" t="str">
            <v>006M</v>
          </cell>
          <cell r="G1244" t="str">
            <v>Liabilities</v>
          </cell>
          <cell r="H1244" t="str">
            <v>011L</v>
          </cell>
          <cell r="I1244" t="str">
            <v>Current Liabilities</v>
          </cell>
          <cell r="J1244" t="str">
            <v>011K</v>
          </cell>
          <cell r="K1244" t="str">
            <v>Current Liabilities</v>
          </cell>
          <cell r="L1244" t="str">
            <v>046J</v>
          </cell>
          <cell r="M1244" t="str">
            <v>Borrowings - Current Liabilities</v>
          </cell>
          <cell r="N1244" t="str">
            <v>131I</v>
          </cell>
          <cell r="O1244" t="str">
            <v>Borrowings: DHSC revolving working capital facilities - Current</v>
          </cell>
        </row>
        <row r="1245">
          <cell r="A1245" t="str">
            <v>2020</v>
          </cell>
          <cell r="B1245" t="str">
            <v>Instalmt due Loans Currnt</v>
          </cell>
          <cell r="C1245" t="str">
            <v>TOTA</v>
          </cell>
          <cell r="D1245" t="str">
            <v>BALS</v>
          </cell>
          <cell r="E1245" t="str">
            <v>BALANCE SHEET</v>
          </cell>
          <cell r="F1245" t="str">
            <v>006M</v>
          </cell>
          <cell r="G1245" t="str">
            <v>Liabilities</v>
          </cell>
          <cell r="H1245" t="str">
            <v>011L</v>
          </cell>
          <cell r="I1245" t="str">
            <v>Current Liabilities</v>
          </cell>
          <cell r="J1245" t="str">
            <v>011K</v>
          </cell>
          <cell r="K1245" t="str">
            <v>Current Liabilities</v>
          </cell>
          <cell r="L1245" t="str">
            <v>016J</v>
          </cell>
          <cell r="M1245" t="str">
            <v>Total current trade and other payables</v>
          </cell>
          <cell r="N1245" t="str">
            <v>096I</v>
          </cell>
          <cell r="O1245" t="str">
            <v>Trade and other payables: non-capital - Current</v>
          </cell>
        </row>
        <row r="1246">
          <cell r="A1246" t="str">
            <v>2021</v>
          </cell>
          <cell r="B1246" t="str">
            <v>Capital Invest loan Curr</v>
          </cell>
          <cell r="C1246" t="str">
            <v>TOTA</v>
          </cell>
          <cell r="D1246" t="str">
            <v>BALS</v>
          </cell>
          <cell r="E1246" t="str">
            <v>BALANCE SHEET</v>
          </cell>
          <cell r="F1246" t="str">
            <v>006M</v>
          </cell>
          <cell r="G1246" t="str">
            <v>Liabilities</v>
          </cell>
          <cell r="H1246" t="str">
            <v>011L</v>
          </cell>
          <cell r="I1246" t="str">
            <v>Current Liabilities</v>
          </cell>
          <cell r="J1246" t="str">
            <v>011K</v>
          </cell>
          <cell r="K1246" t="str">
            <v>Current Liabilities</v>
          </cell>
          <cell r="L1246" t="str">
            <v>046J</v>
          </cell>
          <cell r="M1246" t="str">
            <v>Borrowings - Current Liabilities</v>
          </cell>
          <cell r="N1246" t="str">
            <v>126I</v>
          </cell>
          <cell r="O1246" t="str">
            <v>Borrowings: DHSC capital loans - Current</v>
          </cell>
        </row>
        <row r="1247">
          <cell r="A1247" t="str">
            <v>2022</v>
          </cell>
          <cell r="B1247" t="str">
            <v>Department of Health Loans</v>
          </cell>
          <cell r="C1247" t="str">
            <v>TOTA</v>
          </cell>
          <cell r="D1247" t="str">
            <v>BALS</v>
          </cell>
          <cell r="E1247" t="str">
            <v>BALANCE SHEET</v>
          </cell>
          <cell r="F1247" t="str">
            <v>006M</v>
          </cell>
          <cell r="G1247" t="str">
            <v>Liabilities</v>
          </cell>
          <cell r="H1247" t="str">
            <v>NMLL</v>
          </cell>
          <cell r="I1247" t="str">
            <v>Not currently mapped - Liabilities</v>
          </cell>
          <cell r="J1247" t="str">
            <v>NMLK</v>
          </cell>
          <cell r="K1247" t="str">
            <v>Not currently mapped - Liabilities</v>
          </cell>
          <cell r="L1247" t="str">
            <v>NMLJ</v>
          </cell>
          <cell r="M1247" t="str">
            <v>Not currently mapped - Liabilities</v>
          </cell>
          <cell r="N1247" t="str">
            <v>NMLI</v>
          </cell>
          <cell r="O1247" t="str">
            <v>Not currently mapped - Liabilities</v>
          </cell>
        </row>
        <row r="1248">
          <cell r="A1248" t="str">
            <v>2023</v>
          </cell>
          <cell r="B1248" t="str">
            <v>Accrued interest on other loans</v>
          </cell>
          <cell r="C1248" t="str">
            <v>TOTA</v>
          </cell>
          <cell r="D1248" t="str">
            <v>BALS</v>
          </cell>
          <cell r="E1248" t="str">
            <v>BALANCE SHEET</v>
          </cell>
          <cell r="F1248" t="str">
            <v>006M</v>
          </cell>
          <cell r="G1248" t="str">
            <v>Liabilities</v>
          </cell>
          <cell r="H1248" t="str">
            <v>011L</v>
          </cell>
          <cell r="I1248" t="str">
            <v>Current Liabilities</v>
          </cell>
          <cell r="J1248" t="str">
            <v>011K</v>
          </cell>
          <cell r="K1248" t="str">
            <v>Current Liabilities</v>
          </cell>
          <cell r="L1248" t="str">
            <v>046J</v>
          </cell>
          <cell r="M1248" t="str">
            <v>Borrowings - Current Liabilities</v>
          </cell>
          <cell r="N1248" t="str">
            <v>107I</v>
          </cell>
          <cell r="O1248" t="str">
            <v>Accrued interest on other (non-DHSC) loans</v>
          </cell>
        </row>
        <row r="1249">
          <cell r="A1249" t="str">
            <v>2024</v>
          </cell>
          <cell r="B1249" t="str">
            <v>Capital Invest loan non-current</v>
          </cell>
          <cell r="C1249" t="str">
            <v>TOTA</v>
          </cell>
          <cell r="D1249" t="str">
            <v>BALS</v>
          </cell>
          <cell r="E1249" t="str">
            <v>BALANCE SHEET</v>
          </cell>
          <cell r="F1249" t="str">
            <v>006M</v>
          </cell>
          <cell r="G1249" t="str">
            <v>Liabilities</v>
          </cell>
          <cell r="H1249" t="str">
            <v>016L</v>
          </cell>
          <cell r="I1249" t="str">
            <v>Non Current Liabilities</v>
          </cell>
          <cell r="J1249" t="str">
            <v>016K</v>
          </cell>
          <cell r="K1249" t="str">
            <v>Non Current Liabilities</v>
          </cell>
          <cell r="L1249" t="str">
            <v>051J</v>
          </cell>
          <cell r="M1249" t="str">
            <v>Borrowings - Non Current Liabilities</v>
          </cell>
          <cell r="N1249" t="str">
            <v>132I</v>
          </cell>
          <cell r="O1249" t="str">
            <v>Borrowings: DHSC capital loans - Non Current</v>
          </cell>
        </row>
        <row r="1250">
          <cell r="A1250" t="str">
            <v>2025</v>
          </cell>
          <cell r="B1250" t="str">
            <v>Other loans(non-DHSC)  current</v>
          </cell>
          <cell r="C1250" t="str">
            <v>TOTA</v>
          </cell>
          <cell r="D1250" t="str">
            <v>BALS</v>
          </cell>
          <cell r="E1250" t="str">
            <v>BALANCE SHEET</v>
          </cell>
          <cell r="F1250" t="str">
            <v>006M</v>
          </cell>
          <cell r="G1250" t="str">
            <v>Liabilities</v>
          </cell>
          <cell r="H1250" t="str">
            <v>011L</v>
          </cell>
          <cell r="I1250" t="str">
            <v>Current Liabilities</v>
          </cell>
          <cell r="J1250" t="str">
            <v>011K</v>
          </cell>
          <cell r="K1250" t="str">
            <v>Current Liabilities</v>
          </cell>
          <cell r="L1250" t="str">
            <v>046J</v>
          </cell>
          <cell r="M1250" t="str">
            <v>Borrowings - Current Liabilities</v>
          </cell>
          <cell r="N1250" t="str">
            <v>102I</v>
          </cell>
          <cell r="O1250" t="str">
            <v>Borrowings: other (non-DHSC) - Current</v>
          </cell>
        </row>
        <row r="1251">
          <cell r="A1251" t="str">
            <v>2026</v>
          </cell>
          <cell r="B1251" t="str">
            <v>Cash Movements - financing cash flows - principal</v>
          </cell>
          <cell r="C1251" t="str">
            <v>TOTA</v>
          </cell>
          <cell r="D1251" t="str">
            <v>BALS</v>
          </cell>
          <cell r="E1251" t="str">
            <v>BALANCE SHEET</v>
          </cell>
          <cell r="F1251" t="str">
            <v>006M</v>
          </cell>
          <cell r="G1251" t="str">
            <v>Liabilities</v>
          </cell>
          <cell r="H1251" t="str">
            <v>011L</v>
          </cell>
          <cell r="I1251" t="str">
            <v>Current Liabilities</v>
          </cell>
          <cell r="J1251" t="str">
            <v>011K</v>
          </cell>
          <cell r="K1251" t="str">
            <v>Current Liabilities</v>
          </cell>
          <cell r="L1251" t="str">
            <v>046J</v>
          </cell>
          <cell r="M1251" t="str">
            <v>Borrowings - Current Liabilities</v>
          </cell>
          <cell r="N1251" t="str">
            <v>106I</v>
          </cell>
          <cell r="O1251" t="str">
            <v>Borrowings: finance leases - Current</v>
          </cell>
        </row>
        <row r="1252">
          <cell r="A1252" t="str">
            <v>2027</v>
          </cell>
          <cell r="B1252" t="str">
            <v>Cash Movements - financing cash flows - interest</v>
          </cell>
          <cell r="C1252" t="str">
            <v>TOTA</v>
          </cell>
          <cell r="D1252" t="str">
            <v>BALS</v>
          </cell>
          <cell r="E1252" t="str">
            <v>BALANCE SHEET</v>
          </cell>
          <cell r="F1252" t="str">
            <v>006M</v>
          </cell>
          <cell r="G1252" t="str">
            <v>Liabilities</v>
          </cell>
          <cell r="H1252" t="str">
            <v>011L</v>
          </cell>
          <cell r="I1252" t="str">
            <v>Current Liabilities</v>
          </cell>
          <cell r="J1252" t="str">
            <v>011K</v>
          </cell>
          <cell r="K1252" t="str">
            <v>Current Liabilities</v>
          </cell>
          <cell r="L1252" t="str">
            <v>046J</v>
          </cell>
          <cell r="M1252" t="str">
            <v>Borrowings - Current Liabilities</v>
          </cell>
          <cell r="N1252" t="str">
            <v>106I</v>
          </cell>
          <cell r="O1252" t="str">
            <v>Borrowings: finance leases - Current</v>
          </cell>
        </row>
        <row r="1253">
          <cell r="A1253" t="str">
            <v>2029</v>
          </cell>
          <cell r="B1253" t="str">
            <v>Non-cash movements - Impact of implementing IFRS 16 as at 1 April</v>
          </cell>
          <cell r="C1253" t="str">
            <v>TOTA</v>
          </cell>
          <cell r="D1253" t="str">
            <v>BALS</v>
          </cell>
          <cell r="E1253" t="str">
            <v>BALANCE SHEET</v>
          </cell>
          <cell r="F1253" t="str">
            <v>006M</v>
          </cell>
          <cell r="G1253" t="str">
            <v>Liabilities</v>
          </cell>
          <cell r="H1253" t="str">
            <v>011L</v>
          </cell>
          <cell r="I1253" t="str">
            <v>Current Liabilities</v>
          </cell>
          <cell r="J1253" t="str">
            <v>011K</v>
          </cell>
          <cell r="K1253" t="str">
            <v>Current Liabilities</v>
          </cell>
          <cell r="L1253" t="str">
            <v>046J</v>
          </cell>
          <cell r="M1253" t="str">
            <v>Borrowings - Current Liabilities</v>
          </cell>
          <cell r="N1253" t="str">
            <v>106I</v>
          </cell>
          <cell r="O1253" t="str">
            <v>Borrowings: finance leases - Current</v>
          </cell>
        </row>
        <row r="1254">
          <cell r="A1254" t="str">
            <v>2030</v>
          </cell>
          <cell r="B1254" t="str">
            <v>Non-cash movements - At start of period for new FTs</v>
          </cell>
          <cell r="C1254" t="str">
            <v>TOTA</v>
          </cell>
          <cell r="D1254" t="str">
            <v>BALS</v>
          </cell>
          <cell r="E1254" t="str">
            <v>BALANCE SHEET</v>
          </cell>
          <cell r="F1254" t="str">
            <v>006M</v>
          </cell>
          <cell r="G1254" t="str">
            <v>Liabilities</v>
          </cell>
          <cell r="H1254" t="str">
            <v>011L</v>
          </cell>
          <cell r="I1254" t="str">
            <v>Current Liabilities</v>
          </cell>
          <cell r="J1254" t="str">
            <v>011K</v>
          </cell>
          <cell r="K1254" t="str">
            <v>Current Liabilities</v>
          </cell>
          <cell r="L1254" t="str">
            <v>046J</v>
          </cell>
          <cell r="M1254" t="str">
            <v>Borrowings - Current Liabilities</v>
          </cell>
          <cell r="N1254" t="str">
            <v>106I</v>
          </cell>
          <cell r="O1254" t="str">
            <v>Borrowings: finance leases - Current</v>
          </cell>
        </row>
        <row r="1255">
          <cell r="A1255" t="str">
            <v>2031</v>
          </cell>
          <cell r="B1255" t="str">
            <v>Non-cash movements - Transfers by absorption</v>
          </cell>
          <cell r="C1255" t="str">
            <v>TOTA</v>
          </cell>
          <cell r="D1255" t="str">
            <v>BALS</v>
          </cell>
          <cell r="E1255" t="str">
            <v>BALANCE SHEET</v>
          </cell>
          <cell r="F1255" t="str">
            <v>006M</v>
          </cell>
          <cell r="G1255" t="str">
            <v>Liabilities</v>
          </cell>
          <cell r="H1255" t="str">
            <v>011L</v>
          </cell>
          <cell r="I1255" t="str">
            <v>Current Liabilities</v>
          </cell>
          <cell r="J1255" t="str">
            <v>011K</v>
          </cell>
          <cell r="K1255" t="str">
            <v>Current Liabilities</v>
          </cell>
          <cell r="L1255" t="str">
            <v>046J</v>
          </cell>
          <cell r="M1255" t="str">
            <v>Borrowings - Current Liabilities</v>
          </cell>
          <cell r="N1255" t="str">
            <v>106I</v>
          </cell>
          <cell r="O1255" t="str">
            <v>Borrowings: finance leases - Current</v>
          </cell>
        </row>
        <row r="1256">
          <cell r="A1256" t="str">
            <v>2032</v>
          </cell>
          <cell r="B1256" t="str">
            <v>Non-cash movements - Lease additions (recognition of a right of u</v>
          </cell>
          <cell r="C1256" t="str">
            <v>TOTA</v>
          </cell>
          <cell r="D1256" t="str">
            <v>BALS</v>
          </cell>
          <cell r="E1256" t="str">
            <v>BALANCE SHEET</v>
          </cell>
          <cell r="F1256" t="str">
            <v>006M</v>
          </cell>
          <cell r="G1256" t="str">
            <v>Liabilities</v>
          </cell>
          <cell r="H1256" t="str">
            <v>011L</v>
          </cell>
          <cell r="I1256" t="str">
            <v>Current Liabilities</v>
          </cell>
          <cell r="J1256" t="str">
            <v>011K</v>
          </cell>
          <cell r="K1256" t="str">
            <v>Current Liabilities</v>
          </cell>
          <cell r="L1256" t="str">
            <v>046J</v>
          </cell>
          <cell r="M1256" t="str">
            <v>Borrowings - Current Liabilities</v>
          </cell>
          <cell r="N1256" t="str">
            <v>106I</v>
          </cell>
          <cell r="O1256" t="str">
            <v>Borrowings: finance leases - Current</v>
          </cell>
        </row>
        <row r="1257">
          <cell r="A1257" t="str">
            <v>2033</v>
          </cell>
          <cell r="B1257" t="str">
            <v>Non-cash movements - Lease additions (not RoU due to simultaneous</v>
          </cell>
          <cell r="C1257" t="str">
            <v>TOTA</v>
          </cell>
          <cell r="D1257" t="str">
            <v>BALS</v>
          </cell>
          <cell r="E1257" t="str">
            <v>BALANCE SHEET</v>
          </cell>
          <cell r="F1257" t="str">
            <v>006M</v>
          </cell>
          <cell r="G1257" t="str">
            <v>Liabilities</v>
          </cell>
          <cell r="H1257" t="str">
            <v>011L</v>
          </cell>
          <cell r="I1257" t="str">
            <v>Current Liabilities</v>
          </cell>
          <cell r="J1257" t="str">
            <v>011K</v>
          </cell>
          <cell r="K1257" t="str">
            <v>Current Liabilities</v>
          </cell>
          <cell r="L1257" t="str">
            <v>046J</v>
          </cell>
          <cell r="M1257" t="str">
            <v>Borrowings - Current Liabilities</v>
          </cell>
          <cell r="N1257" t="str">
            <v>106I</v>
          </cell>
          <cell r="O1257" t="str">
            <v>Borrowings: finance leases - Current</v>
          </cell>
        </row>
        <row r="1258">
          <cell r="A1258" t="str">
            <v>2034</v>
          </cell>
          <cell r="B1258" t="str">
            <v>Non-cash movements - Lease liability remeasurements (Right of use</v>
          </cell>
          <cell r="C1258" t="str">
            <v>TOTA</v>
          </cell>
          <cell r="D1258" t="str">
            <v>BALS</v>
          </cell>
          <cell r="E1258" t="str">
            <v>BALANCE SHEET</v>
          </cell>
          <cell r="F1258" t="str">
            <v>006M</v>
          </cell>
          <cell r="G1258" t="str">
            <v>Liabilities</v>
          </cell>
          <cell r="H1258" t="str">
            <v>011L</v>
          </cell>
          <cell r="I1258" t="str">
            <v>Current Liabilities</v>
          </cell>
          <cell r="J1258" t="str">
            <v>011K</v>
          </cell>
          <cell r="K1258" t="str">
            <v>Current Liabilities</v>
          </cell>
          <cell r="L1258" t="str">
            <v>046J</v>
          </cell>
          <cell r="M1258" t="str">
            <v>Borrowings - Current Liabilities</v>
          </cell>
          <cell r="N1258" t="str">
            <v>106I</v>
          </cell>
          <cell r="O1258" t="str">
            <v>Borrowings: finance leases - Current</v>
          </cell>
        </row>
        <row r="1259">
          <cell r="A1259" t="str">
            <v>2035</v>
          </cell>
          <cell r="B1259" t="str">
            <v>Non-cash movements - Lease liability remeasure (fin sublease - ne</v>
          </cell>
          <cell r="C1259" t="str">
            <v>TOTA</v>
          </cell>
          <cell r="D1259" t="str">
            <v>BALS</v>
          </cell>
          <cell r="E1259" t="str">
            <v>BALANCE SHEET</v>
          </cell>
          <cell r="F1259" t="str">
            <v>006M</v>
          </cell>
          <cell r="G1259" t="str">
            <v>Liabilities</v>
          </cell>
          <cell r="H1259" t="str">
            <v>011L</v>
          </cell>
          <cell r="I1259" t="str">
            <v>Current Liabilities</v>
          </cell>
          <cell r="J1259" t="str">
            <v>011K</v>
          </cell>
          <cell r="K1259" t="str">
            <v>Current Liabilities</v>
          </cell>
          <cell r="L1259" t="str">
            <v>046J</v>
          </cell>
          <cell r="M1259" t="str">
            <v>Borrowings - Current Liabilities</v>
          </cell>
          <cell r="N1259" t="str">
            <v>106I</v>
          </cell>
          <cell r="O1259" t="str">
            <v>Borrowings: finance leases - Current</v>
          </cell>
        </row>
        <row r="1260">
          <cell r="A1260" t="str">
            <v>2036</v>
          </cell>
          <cell r="B1260" t="str">
            <v>Non-cash movements - Lease liability remeasure (fin sublease - re</v>
          </cell>
          <cell r="C1260" t="str">
            <v>TOTA</v>
          </cell>
          <cell r="D1260" t="str">
            <v>BALS</v>
          </cell>
          <cell r="E1260" t="str">
            <v>BALANCE SHEET</v>
          </cell>
          <cell r="F1260" t="str">
            <v>006M</v>
          </cell>
          <cell r="G1260" t="str">
            <v>Liabilities</v>
          </cell>
          <cell r="H1260" t="str">
            <v>011L</v>
          </cell>
          <cell r="I1260" t="str">
            <v>Current Liabilities</v>
          </cell>
          <cell r="J1260" t="str">
            <v>011K</v>
          </cell>
          <cell r="K1260" t="str">
            <v>Current Liabilities</v>
          </cell>
          <cell r="L1260" t="str">
            <v>046J</v>
          </cell>
          <cell r="M1260" t="str">
            <v>Borrowings - Current Liabilities</v>
          </cell>
          <cell r="N1260" t="str">
            <v>106I</v>
          </cell>
          <cell r="O1260" t="str">
            <v>Borrowings: finance leases - Current</v>
          </cell>
        </row>
        <row r="1261">
          <cell r="A1261" t="str">
            <v>2037</v>
          </cell>
          <cell r="B1261" t="str">
            <v>Non-cash movements - Interest charge arising in year</v>
          </cell>
          <cell r="C1261" t="str">
            <v>TOTA</v>
          </cell>
          <cell r="D1261" t="str">
            <v>BALS</v>
          </cell>
          <cell r="E1261" t="str">
            <v>BALANCE SHEET</v>
          </cell>
          <cell r="F1261" t="str">
            <v>006M</v>
          </cell>
          <cell r="G1261" t="str">
            <v>Liabilities</v>
          </cell>
          <cell r="H1261" t="str">
            <v>011L</v>
          </cell>
          <cell r="I1261" t="str">
            <v>Current Liabilities</v>
          </cell>
          <cell r="J1261" t="str">
            <v>011K</v>
          </cell>
          <cell r="K1261" t="str">
            <v>Current Liabilities</v>
          </cell>
          <cell r="L1261" t="str">
            <v>046J</v>
          </cell>
          <cell r="M1261" t="str">
            <v>Borrowings - Current Liabilities</v>
          </cell>
          <cell r="N1261" t="str">
            <v>106I</v>
          </cell>
          <cell r="O1261" t="str">
            <v>Borrowings: finance leases - Current</v>
          </cell>
        </row>
        <row r="1262">
          <cell r="A1262" t="str">
            <v>2038</v>
          </cell>
          <cell r="B1262" t="str">
            <v>Non-cash movements - Termination of lease</v>
          </cell>
          <cell r="C1262" t="str">
            <v>TOTA</v>
          </cell>
          <cell r="D1262" t="str">
            <v>BALS</v>
          </cell>
          <cell r="E1262" t="str">
            <v>BALANCE SHEET</v>
          </cell>
          <cell r="F1262" t="str">
            <v>006M</v>
          </cell>
          <cell r="G1262" t="str">
            <v>Liabilities</v>
          </cell>
          <cell r="H1262" t="str">
            <v>011L</v>
          </cell>
          <cell r="I1262" t="str">
            <v>Current Liabilities</v>
          </cell>
          <cell r="J1262" t="str">
            <v>011K</v>
          </cell>
          <cell r="K1262" t="str">
            <v>Current Liabilities</v>
          </cell>
          <cell r="L1262" t="str">
            <v>046J</v>
          </cell>
          <cell r="M1262" t="str">
            <v>Borrowings - Current Liabilities</v>
          </cell>
          <cell r="N1262" t="str">
            <v>106I</v>
          </cell>
          <cell r="O1262" t="str">
            <v>Borrowings: finance leases - Current</v>
          </cell>
        </row>
        <row r="1263">
          <cell r="A1263" t="str">
            <v>2039</v>
          </cell>
          <cell r="B1263" t="str">
            <v>Non-cash movements - Business combinations (not absorption transf</v>
          </cell>
          <cell r="C1263" t="str">
            <v>TOTA</v>
          </cell>
          <cell r="D1263" t="str">
            <v>BALS</v>
          </cell>
          <cell r="E1263" t="str">
            <v>BALANCE SHEET</v>
          </cell>
          <cell r="F1263" t="str">
            <v>006M</v>
          </cell>
          <cell r="G1263" t="str">
            <v>Liabilities</v>
          </cell>
          <cell r="H1263" t="str">
            <v>011L</v>
          </cell>
          <cell r="I1263" t="str">
            <v>Current Liabilities</v>
          </cell>
          <cell r="J1263" t="str">
            <v>011K</v>
          </cell>
          <cell r="K1263" t="str">
            <v>Current Liabilities</v>
          </cell>
          <cell r="L1263" t="str">
            <v>046J</v>
          </cell>
          <cell r="M1263" t="str">
            <v>Borrowings - Current Liabilities</v>
          </cell>
          <cell r="N1263" t="str">
            <v>106I</v>
          </cell>
          <cell r="O1263" t="str">
            <v>Borrowings: finance leases - Current</v>
          </cell>
        </row>
        <row r="1264">
          <cell r="A1264" t="str">
            <v>2040</v>
          </cell>
          <cell r="B1264" t="str">
            <v>Interest payable - Currnt</v>
          </cell>
          <cell r="C1264" t="str">
            <v>TOTA</v>
          </cell>
          <cell r="D1264" t="str">
            <v>BALS</v>
          </cell>
          <cell r="E1264" t="str">
            <v>BALANCE SHEET</v>
          </cell>
          <cell r="F1264" t="str">
            <v>006M</v>
          </cell>
          <cell r="G1264" t="str">
            <v>Liabilities</v>
          </cell>
          <cell r="H1264" t="str">
            <v>011L</v>
          </cell>
          <cell r="I1264" t="str">
            <v>Current Liabilities</v>
          </cell>
          <cell r="J1264" t="str">
            <v>011K</v>
          </cell>
          <cell r="K1264" t="str">
            <v>Current Liabilities</v>
          </cell>
          <cell r="L1264" t="str">
            <v>016J</v>
          </cell>
          <cell r="M1264" t="str">
            <v>Total current trade and other payables</v>
          </cell>
          <cell r="N1264" t="str">
            <v>096I</v>
          </cell>
          <cell r="O1264" t="str">
            <v>Trade and other payables: non-capital - Current</v>
          </cell>
        </row>
        <row r="1265">
          <cell r="A1265" t="str">
            <v>2041</v>
          </cell>
          <cell r="B1265" t="str">
            <v>TBC</v>
          </cell>
          <cell r="C1265" t="str">
            <v>TOTA</v>
          </cell>
          <cell r="D1265" t="str">
            <v>BALS</v>
          </cell>
          <cell r="E1265" t="str">
            <v>BALANCE SHEET</v>
          </cell>
          <cell r="F1265" t="str">
            <v>006M</v>
          </cell>
          <cell r="G1265" t="str">
            <v>Liabilities</v>
          </cell>
          <cell r="H1265" t="str">
            <v>NMLL</v>
          </cell>
          <cell r="I1265" t="str">
            <v>Not currently mapped - Liabilities</v>
          </cell>
          <cell r="J1265" t="str">
            <v>NMLK</v>
          </cell>
          <cell r="K1265" t="str">
            <v>Not currently mapped - Liabilities</v>
          </cell>
          <cell r="L1265" t="str">
            <v>NMLJ</v>
          </cell>
          <cell r="M1265" t="str">
            <v>Not currently mapped - Liabilities</v>
          </cell>
          <cell r="N1265" t="str">
            <v>NMLI</v>
          </cell>
          <cell r="O1265" t="str">
            <v>Not currently mapped - Liabilities</v>
          </cell>
        </row>
        <row r="1266">
          <cell r="A1266" t="str">
            <v>2042</v>
          </cell>
          <cell r="B1266" t="str">
            <v>Non-cash movements - Lease liability remeasurements</v>
          </cell>
          <cell r="C1266" t="str">
            <v>TOTA</v>
          </cell>
          <cell r="D1266" t="str">
            <v>BALS</v>
          </cell>
          <cell r="E1266" t="str">
            <v>BALANCE SHEET</v>
          </cell>
          <cell r="F1266" t="str">
            <v>006M</v>
          </cell>
          <cell r="G1266" t="str">
            <v>Liabilities</v>
          </cell>
          <cell r="H1266" t="str">
            <v>011L</v>
          </cell>
          <cell r="I1266" t="str">
            <v>Current Liabilities</v>
          </cell>
          <cell r="J1266" t="str">
            <v>011K</v>
          </cell>
          <cell r="K1266" t="str">
            <v>Current Liabilities</v>
          </cell>
          <cell r="L1266" t="str">
            <v>046J</v>
          </cell>
          <cell r="M1266" t="str">
            <v>Borrowings - Current Liabilities</v>
          </cell>
          <cell r="N1266" t="str">
            <v>106I</v>
          </cell>
          <cell r="O1266" t="str">
            <v>Borrowings: finance leases - Current</v>
          </cell>
        </row>
        <row r="1267">
          <cell r="A1267" t="str">
            <v>2053</v>
          </cell>
          <cell r="B1267" t="str">
            <v>TBC</v>
          </cell>
          <cell r="C1267" t="str">
            <v>TOTA</v>
          </cell>
          <cell r="D1267" t="str">
            <v>BALS</v>
          </cell>
          <cell r="E1267" t="str">
            <v>BALANCE SHEET</v>
          </cell>
          <cell r="F1267" t="str">
            <v>006M</v>
          </cell>
          <cell r="G1267" t="str">
            <v>Liabilities</v>
          </cell>
          <cell r="H1267" t="str">
            <v>NMLL</v>
          </cell>
          <cell r="I1267" t="str">
            <v>Not currently mapped - Liabilities</v>
          </cell>
          <cell r="J1267" t="str">
            <v>NMLK</v>
          </cell>
          <cell r="K1267" t="str">
            <v>Not currently mapped - Liabilities</v>
          </cell>
          <cell r="L1267" t="str">
            <v>NMLJ</v>
          </cell>
          <cell r="M1267" t="str">
            <v>Not currently mapped - Liabilities</v>
          </cell>
          <cell r="N1267" t="str">
            <v>NMLI</v>
          </cell>
          <cell r="O1267" t="str">
            <v>Not currently mapped - Liabilities</v>
          </cell>
        </row>
        <row r="1268">
          <cell r="A1268" t="str">
            <v>2060</v>
          </cell>
          <cell r="B1268" t="str">
            <v>Payt Rec On A/C Susp &lt;1Yr</v>
          </cell>
          <cell r="C1268" t="str">
            <v>TOTA</v>
          </cell>
          <cell r="D1268" t="str">
            <v>BALS</v>
          </cell>
          <cell r="E1268" t="str">
            <v>BALANCE SHEET</v>
          </cell>
          <cell r="F1268" t="str">
            <v>006M</v>
          </cell>
          <cell r="G1268" t="str">
            <v>Liabilities</v>
          </cell>
          <cell r="H1268" t="str">
            <v>011L</v>
          </cell>
          <cell r="I1268" t="str">
            <v>Current Liabilities</v>
          </cell>
          <cell r="J1268" t="str">
            <v>011K</v>
          </cell>
          <cell r="K1268" t="str">
            <v>Current Liabilities</v>
          </cell>
          <cell r="L1268" t="str">
            <v>016J</v>
          </cell>
          <cell r="M1268" t="str">
            <v>Total current trade and other payables</v>
          </cell>
          <cell r="N1268" t="str">
            <v>096I</v>
          </cell>
          <cell r="O1268" t="str">
            <v>Trade and other payables: non-capital - Current</v>
          </cell>
        </row>
        <row r="1269">
          <cell r="A1269" t="str">
            <v>2080</v>
          </cell>
          <cell r="B1269" t="str">
            <v>Other NHS Payables &lt;1Yr</v>
          </cell>
          <cell r="C1269" t="str">
            <v>TOTA</v>
          </cell>
          <cell r="D1269" t="str">
            <v>BALS</v>
          </cell>
          <cell r="E1269" t="str">
            <v>BALANCE SHEET</v>
          </cell>
          <cell r="F1269" t="str">
            <v>006M</v>
          </cell>
          <cell r="G1269" t="str">
            <v>Liabilities</v>
          </cell>
          <cell r="H1269" t="str">
            <v>011L</v>
          </cell>
          <cell r="I1269" t="str">
            <v>Current Liabilities</v>
          </cell>
          <cell r="J1269" t="str">
            <v>011K</v>
          </cell>
          <cell r="K1269" t="str">
            <v>Current Liabilities</v>
          </cell>
          <cell r="L1269" t="str">
            <v>016J</v>
          </cell>
          <cell r="M1269" t="str">
            <v>Total current trade and other payables</v>
          </cell>
          <cell r="N1269" t="str">
            <v>096I</v>
          </cell>
          <cell r="O1269" t="str">
            <v>Trade and other payables: non-capital - Current</v>
          </cell>
        </row>
        <row r="1270">
          <cell r="A1270" t="str">
            <v>2081</v>
          </cell>
          <cell r="B1270" t="str">
            <v>Superannuation - Current</v>
          </cell>
          <cell r="C1270" t="str">
            <v>TOTA</v>
          </cell>
          <cell r="D1270" t="str">
            <v>BALS</v>
          </cell>
          <cell r="E1270" t="str">
            <v>BALANCE SHEET</v>
          </cell>
          <cell r="F1270" t="str">
            <v>006M</v>
          </cell>
          <cell r="G1270" t="str">
            <v>Liabilities</v>
          </cell>
          <cell r="H1270" t="str">
            <v>011L</v>
          </cell>
          <cell r="I1270" t="str">
            <v>Current Liabilities</v>
          </cell>
          <cell r="J1270" t="str">
            <v>011K</v>
          </cell>
          <cell r="K1270" t="str">
            <v>Current Liabilities</v>
          </cell>
          <cell r="L1270" t="str">
            <v>016J</v>
          </cell>
          <cell r="M1270" t="str">
            <v>Total current trade and other payables</v>
          </cell>
          <cell r="N1270" t="str">
            <v>096I</v>
          </cell>
          <cell r="O1270" t="str">
            <v>Trade and other payables: non-capital - Current</v>
          </cell>
        </row>
        <row r="1271">
          <cell r="A1271" t="str">
            <v>2085</v>
          </cell>
          <cell r="B1271" t="str">
            <v>NHS Local Creditors Adj</v>
          </cell>
          <cell r="C1271" t="str">
            <v>TOTA</v>
          </cell>
          <cell r="D1271" t="str">
            <v>BALS</v>
          </cell>
          <cell r="E1271" t="str">
            <v>BALANCE SHEET</v>
          </cell>
          <cell r="F1271" t="str">
            <v>006M</v>
          </cell>
          <cell r="G1271" t="str">
            <v>Liabilities</v>
          </cell>
          <cell r="H1271" t="str">
            <v>011L</v>
          </cell>
          <cell r="I1271" t="str">
            <v>Current Liabilities</v>
          </cell>
          <cell r="J1271" t="str">
            <v>011K</v>
          </cell>
          <cell r="K1271" t="str">
            <v>Current Liabilities</v>
          </cell>
          <cell r="L1271" t="str">
            <v>016J</v>
          </cell>
          <cell r="M1271" t="str">
            <v>Total current trade and other payables</v>
          </cell>
          <cell r="N1271" t="str">
            <v>096I</v>
          </cell>
          <cell r="O1271" t="str">
            <v>Trade and other payables: non-capital - Current</v>
          </cell>
        </row>
        <row r="1272">
          <cell r="A1272" t="str">
            <v>2089</v>
          </cell>
          <cell r="B1272" t="str">
            <v>CTRL NHS Payables &lt;1Yr</v>
          </cell>
          <cell r="C1272" t="str">
            <v>TOTA</v>
          </cell>
          <cell r="D1272" t="str">
            <v>BALS</v>
          </cell>
          <cell r="E1272" t="str">
            <v>BALANCE SHEET</v>
          </cell>
          <cell r="F1272" t="str">
            <v>006M</v>
          </cell>
          <cell r="G1272" t="str">
            <v>Liabilities</v>
          </cell>
          <cell r="H1272" t="str">
            <v>011L</v>
          </cell>
          <cell r="I1272" t="str">
            <v>Current Liabilities</v>
          </cell>
          <cell r="J1272" t="str">
            <v>011K</v>
          </cell>
          <cell r="K1272" t="str">
            <v>Current Liabilities</v>
          </cell>
          <cell r="L1272" t="str">
            <v>016J</v>
          </cell>
          <cell r="M1272" t="str">
            <v>Total current trade and other payables</v>
          </cell>
          <cell r="N1272" t="str">
            <v>096I</v>
          </cell>
          <cell r="O1272" t="str">
            <v>Trade and other payables: non-capital - Current</v>
          </cell>
        </row>
        <row r="1273">
          <cell r="A1273" t="str">
            <v>2090</v>
          </cell>
          <cell r="B1273" t="str">
            <v>NHS Payables</v>
          </cell>
          <cell r="C1273" t="str">
            <v>TOTA</v>
          </cell>
          <cell r="D1273" t="str">
            <v>BALS</v>
          </cell>
          <cell r="E1273" t="str">
            <v>BALANCE SHEET</v>
          </cell>
          <cell r="F1273" t="str">
            <v>006M</v>
          </cell>
          <cell r="G1273" t="str">
            <v>Liabilities</v>
          </cell>
          <cell r="H1273" t="str">
            <v>011L</v>
          </cell>
          <cell r="I1273" t="str">
            <v>Current Liabilities</v>
          </cell>
          <cell r="J1273" t="str">
            <v>011K</v>
          </cell>
          <cell r="K1273" t="str">
            <v>Current Liabilities</v>
          </cell>
          <cell r="L1273" t="str">
            <v>016J</v>
          </cell>
          <cell r="M1273" t="str">
            <v>Total current trade and other payables</v>
          </cell>
          <cell r="N1273" t="str">
            <v>096I</v>
          </cell>
          <cell r="O1273" t="str">
            <v>Trade and other payables: non-capital - Current</v>
          </cell>
        </row>
        <row r="1274">
          <cell r="A1274" t="str">
            <v>2111</v>
          </cell>
          <cell r="B1274" t="str">
            <v>TBC</v>
          </cell>
          <cell r="C1274" t="str">
            <v>TOTA</v>
          </cell>
          <cell r="D1274" t="str">
            <v>BALS</v>
          </cell>
          <cell r="E1274" t="str">
            <v>BALANCE SHEET</v>
          </cell>
          <cell r="F1274" t="str">
            <v>006M</v>
          </cell>
          <cell r="G1274" t="str">
            <v>Liabilities</v>
          </cell>
          <cell r="H1274" t="str">
            <v>NMLL</v>
          </cell>
          <cell r="I1274" t="str">
            <v>Not currently mapped - Liabilities</v>
          </cell>
          <cell r="J1274" t="str">
            <v>NMLK</v>
          </cell>
          <cell r="K1274" t="str">
            <v>Not currently mapped - Liabilities</v>
          </cell>
          <cell r="L1274" t="str">
            <v>NMLJ</v>
          </cell>
          <cell r="M1274" t="str">
            <v>Not currently mapped - Liabilities</v>
          </cell>
          <cell r="N1274" t="str">
            <v>NMLI</v>
          </cell>
          <cell r="O1274" t="str">
            <v>Not currently mapped - Liabilities</v>
          </cell>
        </row>
        <row r="1275">
          <cell r="A1275" t="str">
            <v>2121</v>
          </cell>
          <cell r="B1275" t="str">
            <v>TBC</v>
          </cell>
          <cell r="C1275" t="str">
            <v>TOTA</v>
          </cell>
          <cell r="D1275" t="str">
            <v>BALS</v>
          </cell>
          <cell r="E1275" t="str">
            <v>BALANCE SHEET</v>
          </cell>
          <cell r="F1275" t="str">
            <v>006M</v>
          </cell>
          <cell r="G1275" t="str">
            <v>Liabilities</v>
          </cell>
          <cell r="H1275" t="str">
            <v>NMLL</v>
          </cell>
          <cell r="I1275" t="str">
            <v>Not currently mapped - Liabilities</v>
          </cell>
          <cell r="J1275" t="str">
            <v>NMLK</v>
          </cell>
          <cell r="K1275" t="str">
            <v>Not currently mapped - Liabilities</v>
          </cell>
          <cell r="L1275" t="str">
            <v>NMLJ</v>
          </cell>
          <cell r="M1275" t="str">
            <v>Not currently mapped - Liabilities</v>
          </cell>
          <cell r="N1275" t="str">
            <v>NMLI</v>
          </cell>
          <cell r="O1275" t="str">
            <v>Not currently mapped - Liabilities</v>
          </cell>
        </row>
        <row r="1276">
          <cell r="A1276" t="str">
            <v>2131</v>
          </cell>
          <cell r="B1276" t="str">
            <v>TBC</v>
          </cell>
          <cell r="C1276" t="str">
            <v>TOTA</v>
          </cell>
          <cell r="D1276" t="str">
            <v>BALS</v>
          </cell>
          <cell r="E1276" t="str">
            <v>BALANCE SHEET</v>
          </cell>
          <cell r="F1276" t="str">
            <v>006M</v>
          </cell>
          <cell r="G1276" t="str">
            <v>Liabilities</v>
          </cell>
          <cell r="H1276" t="str">
            <v>NMLL</v>
          </cell>
          <cell r="I1276" t="str">
            <v>Not currently mapped - Liabilities</v>
          </cell>
          <cell r="J1276" t="str">
            <v>NMLK</v>
          </cell>
          <cell r="K1276" t="str">
            <v>Not currently mapped - Liabilities</v>
          </cell>
          <cell r="L1276" t="str">
            <v>NMLJ</v>
          </cell>
          <cell r="M1276" t="str">
            <v>Not currently mapped - Liabilities</v>
          </cell>
          <cell r="N1276" t="str">
            <v>NMLI</v>
          </cell>
          <cell r="O1276" t="str">
            <v>Not currently mapped - Liabilities</v>
          </cell>
        </row>
        <row r="1277">
          <cell r="A1277" t="str">
            <v>2224</v>
          </cell>
          <cell r="B1277" t="str">
            <v>Accrued interest on DHSC loans</v>
          </cell>
          <cell r="C1277" t="str">
            <v>TOTA</v>
          </cell>
          <cell r="D1277" t="str">
            <v>BALS</v>
          </cell>
          <cell r="E1277" t="str">
            <v>BALANCE SHEET</v>
          </cell>
          <cell r="F1277" t="str">
            <v>006M</v>
          </cell>
          <cell r="G1277" t="str">
            <v>Liabilities</v>
          </cell>
          <cell r="H1277" t="str">
            <v>011L</v>
          </cell>
          <cell r="I1277" t="str">
            <v>Current Liabilities</v>
          </cell>
          <cell r="J1277" t="str">
            <v>011K</v>
          </cell>
          <cell r="K1277" t="str">
            <v>Current Liabilities</v>
          </cell>
          <cell r="L1277" t="str">
            <v>046J</v>
          </cell>
          <cell r="M1277" t="str">
            <v>Borrowings - Current Liabilities</v>
          </cell>
          <cell r="N1277" t="str">
            <v>108I</v>
          </cell>
          <cell r="O1277" t="str">
            <v>Accrued interest on DHSC loans</v>
          </cell>
        </row>
        <row r="1278">
          <cell r="A1278" t="str">
            <v>2225</v>
          </cell>
          <cell r="B1278" t="str">
            <v>Accrued interest on Capital loans - Current</v>
          </cell>
          <cell r="C1278" t="str">
            <v>TOTA</v>
          </cell>
          <cell r="D1278" t="str">
            <v>BALS</v>
          </cell>
          <cell r="E1278" t="str">
            <v>BALANCE SHEET</v>
          </cell>
          <cell r="F1278" t="str">
            <v>006M</v>
          </cell>
          <cell r="G1278" t="str">
            <v>Liabilities</v>
          </cell>
          <cell r="H1278" t="str">
            <v>011L</v>
          </cell>
          <cell r="I1278" t="str">
            <v>Current Liabilities</v>
          </cell>
          <cell r="J1278" t="str">
            <v>011K</v>
          </cell>
          <cell r="K1278" t="str">
            <v>Current Liabilities</v>
          </cell>
          <cell r="L1278" t="str">
            <v>046J</v>
          </cell>
          <cell r="M1278" t="str">
            <v>Borrowings - Current Liabilities</v>
          </cell>
          <cell r="N1278" t="str">
            <v>108I</v>
          </cell>
          <cell r="O1278" t="str">
            <v>Accrued interest on DHSC loans</v>
          </cell>
        </row>
        <row r="1279">
          <cell r="A1279" t="str">
            <v>2250</v>
          </cell>
          <cell r="B1279" t="str">
            <v>FHS Payables</v>
          </cell>
          <cell r="C1279" t="str">
            <v>TOTA</v>
          </cell>
          <cell r="D1279" t="str">
            <v>BALS</v>
          </cell>
          <cell r="E1279" t="str">
            <v>BALANCE SHEET</v>
          </cell>
          <cell r="F1279" t="str">
            <v>006M</v>
          </cell>
          <cell r="G1279" t="str">
            <v>Liabilities</v>
          </cell>
          <cell r="H1279" t="str">
            <v>NMLL</v>
          </cell>
          <cell r="I1279" t="str">
            <v>Not currently mapped - Liabilities</v>
          </cell>
          <cell r="J1279" t="str">
            <v>NMLK</v>
          </cell>
          <cell r="K1279" t="str">
            <v>Not currently mapped - Liabilities</v>
          </cell>
          <cell r="L1279" t="str">
            <v>NMLJ</v>
          </cell>
          <cell r="M1279" t="str">
            <v>Not currently mapped - Liabilities</v>
          </cell>
          <cell r="N1279" t="str">
            <v>NMLI</v>
          </cell>
          <cell r="O1279" t="str">
            <v>Not currently mapped - Liabilities</v>
          </cell>
        </row>
        <row r="1280">
          <cell r="A1280" t="str">
            <v>2280</v>
          </cell>
          <cell r="B1280" t="str">
            <v>NonNHS Trade Pybls Curr</v>
          </cell>
          <cell r="C1280" t="str">
            <v>TOTA</v>
          </cell>
          <cell r="D1280" t="str">
            <v>BALS</v>
          </cell>
          <cell r="E1280" t="str">
            <v>BALANCE SHEET</v>
          </cell>
          <cell r="F1280" t="str">
            <v>006M</v>
          </cell>
          <cell r="G1280" t="str">
            <v>Liabilities</v>
          </cell>
          <cell r="H1280" t="str">
            <v>011L</v>
          </cell>
          <cell r="I1280" t="str">
            <v>Current Liabilities</v>
          </cell>
          <cell r="J1280" t="str">
            <v>011K</v>
          </cell>
          <cell r="K1280" t="str">
            <v>Current Liabilities</v>
          </cell>
          <cell r="L1280" t="str">
            <v>016J</v>
          </cell>
          <cell r="M1280" t="str">
            <v>Total current trade and other payables</v>
          </cell>
          <cell r="N1280" t="str">
            <v>096I</v>
          </cell>
          <cell r="O1280" t="str">
            <v>Trade and other payables: non-capital - Current</v>
          </cell>
        </row>
        <row r="1281">
          <cell r="A1281" t="str">
            <v>2281</v>
          </cell>
          <cell r="B1281" t="str">
            <v>CTRL Unident Recpts &lt;1Yr</v>
          </cell>
          <cell r="C1281" t="str">
            <v>TOTA</v>
          </cell>
          <cell r="D1281" t="str">
            <v>BALS</v>
          </cell>
          <cell r="E1281" t="str">
            <v>BALANCE SHEET</v>
          </cell>
          <cell r="F1281" t="str">
            <v>006M</v>
          </cell>
          <cell r="G1281" t="str">
            <v>Liabilities</v>
          </cell>
          <cell r="H1281" t="str">
            <v>011L</v>
          </cell>
          <cell r="I1281" t="str">
            <v>Current Liabilities</v>
          </cell>
          <cell r="J1281" t="str">
            <v>011K</v>
          </cell>
          <cell r="K1281" t="str">
            <v>Current Liabilities</v>
          </cell>
          <cell r="L1281" t="str">
            <v>016J</v>
          </cell>
          <cell r="M1281" t="str">
            <v>Total current trade and other payables</v>
          </cell>
          <cell r="N1281" t="str">
            <v>096I</v>
          </cell>
          <cell r="O1281" t="str">
            <v>Trade and other payables: non-capital - Current</v>
          </cell>
        </row>
        <row r="1282">
          <cell r="A1282" t="str">
            <v>2285</v>
          </cell>
          <cell r="B1282" t="str">
            <v>Trade Local Creditors Adj</v>
          </cell>
          <cell r="C1282" t="str">
            <v>TOTA</v>
          </cell>
          <cell r="D1282" t="str">
            <v>BALS</v>
          </cell>
          <cell r="E1282" t="str">
            <v>BALANCE SHEET</v>
          </cell>
          <cell r="F1282" t="str">
            <v>006M</v>
          </cell>
          <cell r="G1282" t="str">
            <v>Liabilities</v>
          </cell>
          <cell r="H1282" t="str">
            <v>011L</v>
          </cell>
          <cell r="I1282" t="str">
            <v>Current Liabilities</v>
          </cell>
          <cell r="J1282" t="str">
            <v>011K</v>
          </cell>
          <cell r="K1282" t="str">
            <v>Current Liabilities</v>
          </cell>
          <cell r="L1282" t="str">
            <v>016J</v>
          </cell>
          <cell r="M1282" t="str">
            <v>Total current trade and other payables</v>
          </cell>
          <cell r="N1282" t="str">
            <v>096I</v>
          </cell>
          <cell r="O1282" t="str">
            <v>Trade and other payables: non-capital - Current</v>
          </cell>
        </row>
        <row r="1283">
          <cell r="A1283" t="str">
            <v>2289</v>
          </cell>
          <cell r="B1283" t="str">
            <v>CTRL Trade Payables &lt;1Yr</v>
          </cell>
          <cell r="C1283" t="str">
            <v>TOTA</v>
          </cell>
          <cell r="D1283" t="str">
            <v>BALS</v>
          </cell>
          <cell r="E1283" t="str">
            <v>BALANCE SHEET</v>
          </cell>
          <cell r="F1283" t="str">
            <v>006M</v>
          </cell>
          <cell r="G1283" t="str">
            <v>Liabilities</v>
          </cell>
          <cell r="H1283" t="str">
            <v>011L</v>
          </cell>
          <cell r="I1283" t="str">
            <v>Current Liabilities</v>
          </cell>
          <cell r="J1283" t="str">
            <v>011K</v>
          </cell>
          <cell r="K1283" t="str">
            <v>Current Liabilities</v>
          </cell>
          <cell r="L1283" t="str">
            <v>016J</v>
          </cell>
          <cell r="M1283" t="str">
            <v>Total current trade and other payables</v>
          </cell>
          <cell r="N1283" t="str">
            <v>096I</v>
          </cell>
          <cell r="O1283" t="str">
            <v>Trade and other payables: non-capital - Current</v>
          </cell>
        </row>
        <row r="1284">
          <cell r="A1284" t="str">
            <v>2290</v>
          </cell>
          <cell r="B1284" t="str">
            <v>Non NHS Payables</v>
          </cell>
          <cell r="C1284" t="str">
            <v>TOTA</v>
          </cell>
          <cell r="D1284" t="str">
            <v>BALS</v>
          </cell>
          <cell r="E1284" t="str">
            <v>BALANCE SHEET</v>
          </cell>
          <cell r="F1284" t="str">
            <v>006M</v>
          </cell>
          <cell r="G1284" t="str">
            <v>Liabilities</v>
          </cell>
          <cell r="H1284" t="str">
            <v>011L</v>
          </cell>
          <cell r="I1284" t="str">
            <v>Current Liabilities</v>
          </cell>
          <cell r="J1284" t="str">
            <v>011K</v>
          </cell>
          <cell r="K1284" t="str">
            <v>Current Liabilities</v>
          </cell>
          <cell r="L1284" t="str">
            <v>016J</v>
          </cell>
          <cell r="M1284" t="str">
            <v>Total current trade and other payables</v>
          </cell>
          <cell r="N1284" t="str">
            <v>096I</v>
          </cell>
          <cell r="O1284" t="str">
            <v>Trade and other payables: non-capital - Current</v>
          </cell>
        </row>
        <row r="1285">
          <cell r="A1285" t="str">
            <v>2300</v>
          </cell>
          <cell r="B1285" t="str">
            <v>ERet Provn FrmrDir OB Cu</v>
          </cell>
          <cell r="C1285" t="str">
            <v>TOTA</v>
          </cell>
          <cell r="D1285" t="str">
            <v>BALS</v>
          </cell>
          <cell r="E1285" t="str">
            <v>BALANCE SHEET</v>
          </cell>
          <cell r="F1285" t="str">
            <v>006M</v>
          </cell>
          <cell r="G1285" t="str">
            <v>Liabilities</v>
          </cell>
          <cell r="H1285" t="str">
            <v>NMLL</v>
          </cell>
          <cell r="I1285" t="str">
            <v>Not currently mapped - Liabilities</v>
          </cell>
          <cell r="J1285" t="str">
            <v>NMLK</v>
          </cell>
          <cell r="K1285" t="str">
            <v>Not currently mapped - Liabilities</v>
          </cell>
          <cell r="L1285" t="str">
            <v>NMLJ</v>
          </cell>
          <cell r="M1285" t="str">
            <v>Not currently mapped - Liabilities</v>
          </cell>
          <cell r="N1285" t="str">
            <v>NMLI</v>
          </cell>
          <cell r="O1285" t="str">
            <v>Not currently mapped - Liabilities</v>
          </cell>
        </row>
        <row r="1286">
          <cell r="A1286" t="str">
            <v>2310</v>
          </cell>
          <cell r="B1286" t="str">
            <v>ERet Provn Staff OB Cu</v>
          </cell>
          <cell r="C1286" t="str">
            <v>TOTA</v>
          </cell>
          <cell r="D1286" t="str">
            <v>BALS</v>
          </cell>
          <cell r="E1286" t="str">
            <v>BALANCE SHEET</v>
          </cell>
          <cell r="F1286" t="str">
            <v>006M</v>
          </cell>
          <cell r="G1286" t="str">
            <v>Liabilities</v>
          </cell>
          <cell r="H1286" t="str">
            <v>011L</v>
          </cell>
          <cell r="I1286" t="str">
            <v>Current Liabilities</v>
          </cell>
          <cell r="J1286" t="str">
            <v>011K</v>
          </cell>
          <cell r="K1286" t="str">
            <v>Current Liabilities</v>
          </cell>
          <cell r="L1286" t="str">
            <v>056J</v>
          </cell>
          <cell r="M1286" t="str">
            <v>Provisions - current liabilities</v>
          </cell>
          <cell r="N1286" t="str">
            <v>141I</v>
          </cell>
          <cell r="O1286" t="str">
            <v>Provisions - Current liabilities</v>
          </cell>
        </row>
        <row r="1287">
          <cell r="A1287" t="str">
            <v>2311</v>
          </cell>
          <cell r="B1287" t="str">
            <v>ERet Provn Staff Incre Cu</v>
          </cell>
          <cell r="C1287" t="str">
            <v>TOTA</v>
          </cell>
          <cell r="D1287" t="str">
            <v>BALS</v>
          </cell>
          <cell r="E1287" t="str">
            <v>BALANCE SHEET</v>
          </cell>
          <cell r="F1287" t="str">
            <v>006M</v>
          </cell>
          <cell r="G1287" t="str">
            <v>Liabilities</v>
          </cell>
          <cell r="H1287" t="str">
            <v>011L</v>
          </cell>
          <cell r="I1287" t="str">
            <v>Current Liabilities</v>
          </cell>
          <cell r="J1287" t="str">
            <v>011K</v>
          </cell>
          <cell r="K1287" t="str">
            <v>Current Liabilities</v>
          </cell>
          <cell r="L1287" t="str">
            <v>056J</v>
          </cell>
          <cell r="M1287" t="str">
            <v>Provisions - current liabilities</v>
          </cell>
          <cell r="N1287" t="str">
            <v>141I</v>
          </cell>
          <cell r="O1287" t="str">
            <v>Provisions - Current liabilities</v>
          </cell>
        </row>
        <row r="1288">
          <cell r="A1288" t="str">
            <v>2312</v>
          </cell>
          <cell r="B1288" t="str">
            <v>ERet Provn Staff Util Cu</v>
          </cell>
          <cell r="C1288" t="str">
            <v>TOTA</v>
          </cell>
          <cell r="D1288" t="str">
            <v>BALS</v>
          </cell>
          <cell r="E1288" t="str">
            <v>BALANCE SHEET</v>
          </cell>
          <cell r="F1288" t="str">
            <v>006M</v>
          </cell>
          <cell r="G1288" t="str">
            <v>Liabilities</v>
          </cell>
          <cell r="H1288" t="str">
            <v>011L</v>
          </cell>
          <cell r="I1288" t="str">
            <v>Current Liabilities</v>
          </cell>
          <cell r="J1288" t="str">
            <v>011K</v>
          </cell>
          <cell r="K1288" t="str">
            <v>Current Liabilities</v>
          </cell>
          <cell r="L1288" t="str">
            <v>056J</v>
          </cell>
          <cell r="M1288" t="str">
            <v>Provisions - current liabilities</v>
          </cell>
          <cell r="N1288" t="str">
            <v>141I</v>
          </cell>
          <cell r="O1288" t="str">
            <v>Provisions - Current liabilities</v>
          </cell>
        </row>
        <row r="1289">
          <cell r="A1289" t="str">
            <v>2313</v>
          </cell>
          <cell r="B1289" t="str">
            <v>ERet Provn Staff Rev Cu</v>
          </cell>
          <cell r="C1289" t="str">
            <v>TOTA</v>
          </cell>
          <cell r="D1289" t="str">
            <v>BALS</v>
          </cell>
          <cell r="E1289" t="str">
            <v>BALANCE SHEET</v>
          </cell>
          <cell r="F1289" t="str">
            <v>006M</v>
          </cell>
          <cell r="G1289" t="str">
            <v>Liabilities</v>
          </cell>
          <cell r="H1289" t="str">
            <v>011L</v>
          </cell>
          <cell r="I1289" t="str">
            <v>Current Liabilities</v>
          </cell>
          <cell r="J1289" t="str">
            <v>011K</v>
          </cell>
          <cell r="K1289" t="str">
            <v>Current Liabilities</v>
          </cell>
          <cell r="L1289" t="str">
            <v>056J</v>
          </cell>
          <cell r="M1289" t="str">
            <v>Provisions - current liabilities</v>
          </cell>
          <cell r="N1289" t="str">
            <v>141I</v>
          </cell>
          <cell r="O1289" t="str">
            <v>Provisions - Current liabilities</v>
          </cell>
        </row>
        <row r="1290">
          <cell r="A1290" t="str">
            <v>2314</v>
          </cell>
          <cell r="B1290" t="str">
            <v>ERet Provn Staff Unw Cu</v>
          </cell>
          <cell r="C1290" t="str">
            <v>TOTA</v>
          </cell>
          <cell r="D1290" t="str">
            <v>BALS</v>
          </cell>
          <cell r="E1290" t="str">
            <v>BALANCE SHEET</v>
          </cell>
          <cell r="F1290" t="str">
            <v>006M</v>
          </cell>
          <cell r="G1290" t="str">
            <v>Liabilities</v>
          </cell>
          <cell r="H1290" t="str">
            <v>011L</v>
          </cell>
          <cell r="I1290" t="str">
            <v>Current Liabilities</v>
          </cell>
          <cell r="J1290" t="str">
            <v>011K</v>
          </cell>
          <cell r="K1290" t="str">
            <v>Current Liabilities</v>
          </cell>
          <cell r="L1290" t="str">
            <v>056J</v>
          </cell>
          <cell r="M1290" t="str">
            <v>Provisions - current liabilities</v>
          </cell>
          <cell r="N1290" t="str">
            <v>141I</v>
          </cell>
          <cell r="O1290" t="str">
            <v>Provisions - Current liabilities</v>
          </cell>
        </row>
        <row r="1291">
          <cell r="A1291" t="str">
            <v>2315</v>
          </cell>
          <cell r="B1291" t="str">
            <v>Clinician Pension Tax Reimbursment Increase Cu</v>
          </cell>
          <cell r="C1291" t="str">
            <v>TOTA</v>
          </cell>
          <cell r="D1291" t="str">
            <v>BALS</v>
          </cell>
          <cell r="E1291" t="str">
            <v>BALANCE SHEET</v>
          </cell>
          <cell r="F1291" t="str">
            <v>006M</v>
          </cell>
          <cell r="G1291" t="str">
            <v>Liabilities</v>
          </cell>
          <cell r="H1291" t="str">
            <v>011L</v>
          </cell>
          <cell r="I1291" t="str">
            <v>Current Liabilities</v>
          </cell>
          <cell r="J1291" t="str">
            <v>011K</v>
          </cell>
          <cell r="K1291" t="str">
            <v>Current Liabilities</v>
          </cell>
          <cell r="L1291" t="str">
            <v>056J</v>
          </cell>
          <cell r="M1291" t="str">
            <v>Provisions - current liabilities</v>
          </cell>
          <cell r="N1291" t="str">
            <v>141I</v>
          </cell>
          <cell r="O1291" t="str">
            <v>Provisions - Current liabilities</v>
          </cell>
        </row>
        <row r="1292">
          <cell r="A1292" t="str">
            <v>2316</v>
          </cell>
          <cell r="B1292" t="str">
            <v>Clinician Pension Tax Reimbursment Util Cu</v>
          </cell>
          <cell r="C1292" t="str">
            <v>TOTA</v>
          </cell>
          <cell r="D1292" t="str">
            <v>BALS</v>
          </cell>
          <cell r="E1292" t="str">
            <v>BALANCE SHEET</v>
          </cell>
          <cell r="F1292" t="str">
            <v>006M</v>
          </cell>
          <cell r="G1292" t="str">
            <v>Liabilities</v>
          </cell>
          <cell r="H1292" t="str">
            <v>011L</v>
          </cell>
          <cell r="I1292" t="str">
            <v>Current Liabilities</v>
          </cell>
          <cell r="J1292" t="str">
            <v>011K</v>
          </cell>
          <cell r="K1292" t="str">
            <v>Current Liabilities</v>
          </cell>
          <cell r="L1292" t="str">
            <v>056J</v>
          </cell>
          <cell r="M1292" t="str">
            <v>Provisions - current liabilities</v>
          </cell>
          <cell r="N1292" t="str">
            <v>141I</v>
          </cell>
          <cell r="O1292" t="str">
            <v>Provisions - Current liabilities</v>
          </cell>
        </row>
        <row r="1293">
          <cell r="A1293" t="str">
            <v>2317</v>
          </cell>
          <cell r="B1293" t="str">
            <v>Clinician Pension Tax Reimbursment Reversal Cu</v>
          </cell>
          <cell r="C1293" t="str">
            <v>TOTA</v>
          </cell>
          <cell r="D1293" t="str">
            <v>BALS</v>
          </cell>
          <cell r="E1293" t="str">
            <v>BALANCE SHEET</v>
          </cell>
          <cell r="F1293" t="str">
            <v>006M</v>
          </cell>
          <cell r="G1293" t="str">
            <v>Liabilities</v>
          </cell>
          <cell r="H1293" t="str">
            <v>011L</v>
          </cell>
          <cell r="I1293" t="str">
            <v>Current Liabilities</v>
          </cell>
          <cell r="J1293" t="str">
            <v>011K</v>
          </cell>
          <cell r="K1293" t="str">
            <v>Current Liabilities</v>
          </cell>
          <cell r="L1293" t="str">
            <v>056J</v>
          </cell>
          <cell r="M1293" t="str">
            <v>Provisions - current liabilities</v>
          </cell>
          <cell r="N1293" t="str">
            <v>141I</v>
          </cell>
          <cell r="O1293" t="str">
            <v>Provisions - Current liabilities</v>
          </cell>
        </row>
        <row r="1294">
          <cell r="A1294" t="str">
            <v>2320</v>
          </cell>
          <cell r="B1294" t="str">
            <v>ContinCare Provn OB Cu</v>
          </cell>
          <cell r="C1294" t="str">
            <v>TOTA</v>
          </cell>
          <cell r="D1294" t="str">
            <v>BALS</v>
          </cell>
          <cell r="E1294" t="str">
            <v>BALANCE SHEET</v>
          </cell>
          <cell r="F1294" t="str">
            <v>006M</v>
          </cell>
          <cell r="G1294" t="str">
            <v>Liabilities</v>
          </cell>
          <cell r="H1294" t="str">
            <v>011L</v>
          </cell>
          <cell r="I1294" t="str">
            <v>Current Liabilities</v>
          </cell>
          <cell r="J1294" t="str">
            <v>011K</v>
          </cell>
          <cell r="K1294" t="str">
            <v>Current Liabilities</v>
          </cell>
          <cell r="L1294" t="str">
            <v>056J</v>
          </cell>
          <cell r="M1294" t="str">
            <v>Provisions - current liabilities</v>
          </cell>
          <cell r="N1294" t="str">
            <v>141I</v>
          </cell>
          <cell r="O1294" t="str">
            <v>Provisions - Current liabilities</v>
          </cell>
        </row>
        <row r="1295">
          <cell r="A1295" t="str">
            <v>2321</v>
          </cell>
          <cell r="B1295" t="str">
            <v>ContinCare Provn Incre Cu</v>
          </cell>
          <cell r="C1295" t="str">
            <v>TOTA</v>
          </cell>
          <cell r="D1295" t="str">
            <v>BALS</v>
          </cell>
          <cell r="E1295" t="str">
            <v>BALANCE SHEET</v>
          </cell>
          <cell r="F1295" t="str">
            <v>006M</v>
          </cell>
          <cell r="G1295" t="str">
            <v>Liabilities</v>
          </cell>
          <cell r="H1295" t="str">
            <v>011L</v>
          </cell>
          <cell r="I1295" t="str">
            <v>Current Liabilities</v>
          </cell>
          <cell r="J1295" t="str">
            <v>011K</v>
          </cell>
          <cell r="K1295" t="str">
            <v>Current Liabilities</v>
          </cell>
          <cell r="L1295" t="str">
            <v>056J</v>
          </cell>
          <cell r="M1295" t="str">
            <v>Provisions - current liabilities</v>
          </cell>
          <cell r="N1295" t="str">
            <v>141I</v>
          </cell>
          <cell r="O1295" t="str">
            <v>Provisions - Current liabilities</v>
          </cell>
        </row>
        <row r="1296">
          <cell r="A1296" t="str">
            <v>2322</v>
          </cell>
          <cell r="B1296" t="str">
            <v>ContinCare Provn Util Cu</v>
          </cell>
          <cell r="C1296" t="str">
            <v>TOTA</v>
          </cell>
          <cell r="D1296" t="str">
            <v>BALS</v>
          </cell>
          <cell r="E1296" t="str">
            <v>BALANCE SHEET</v>
          </cell>
          <cell r="F1296" t="str">
            <v>006M</v>
          </cell>
          <cell r="G1296" t="str">
            <v>Liabilities</v>
          </cell>
          <cell r="H1296" t="str">
            <v>011L</v>
          </cell>
          <cell r="I1296" t="str">
            <v>Current Liabilities</v>
          </cell>
          <cell r="J1296" t="str">
            <v>011K</v>
          </cell>
          <cell r="K1296" t="str">
            <v>Current Liabilities</v>
          </cell>
          <cell r="L1296" t="str">
            <v>056J</v>
          </cell>
          <cell r="M1296" t="str">
            <v>Provisions - current liabilities</v>
          </cell>
          <cell r="N1296" t="str">
            <v>141I</v>
          </cell>
          <cell r="O1296" t="str">
            <v>Provisions - Current liabilities</v>
          </cell>
        </row>
        <row r="1297">
          <cell r="A1297" t="str">
            <v>2323</v>
          </cell>
          <cell r="B1297" t="str">
            <v>ContinCare Provn Rev Cu</v>
          </cell>
          <cell r="C1297" t="str">
            <v>TOTA</v>
          </cell>
          <cell r="D1297" t="str">
            <v>BALS</v>
          </cell>
          <cell r="E1297" t="str">
            <v>BALANCE SHEET</v>
          </cell>
          <cell r="F1297" t="str">
            <v>006M</v>
          </cell>
          <cell r="G1297" t="str">
            <v>Liabilities</v>
          </cell>
          <cell r="H1297" t="str">
            <v>011L</v>
          </cell>
          <cell r="I1297" t="str">
            <v>Current Liabilities</v>
          </cell>
          <cell r="J1297" t="str">
            <v>011K</v>
          </cell>
          <cell r="K1297" t="str">
            <v>Current Liabilities</v>
          </cell>
          <cell r="L1297" t="str">
            <v>056J</v>
          </cell>
          <cell r="M1297" t="str">
            <v>Provisions - current liabilities</v>
          </cell>
          <cell r="N1297" t="str">
            <v>141I</v>
          </cell>
          <cell r="O1297" t="str">
            <v>Provisions - Current liabilities</v>
          </cell>
        </row>
        <row r="1298">
          <cell r="A1298" t="str">
            <v>2324</v>
          </cell>
          <cell r="B1298" t="str">
            <v>ContinCare Provn Unw Cu</v>
          </cell>
          <cell r="C1298" t="str">
            <v>TOTA</v>
          </cell>
          <cell r="D1298" t="str">
            <v>BALS</v>
          </cell>
          <cell r="E1298" t="str">
            <v>BALANCE SHEET</v>
          </cell>
          <cell r="F1298" t="str">
            <v>006M</v>
          </cell>
          <cell r="G1298" t="str">
            <v>Liabilities</v>
          </cell>
          <cell r="H1298" t="str">
            <v>011L</v>
          </cell>
          <cell r="I1298" t="str">
            <v>Current Liabilities</v>
          </cell>
          <cell r="J1298" t="str">
            <v>011K</v>
          </cell>
          <cell r="K1298" t="str">
            <v>Current Liabilities</v>
          </cell>
          <cell r="L1298" t="str">
            <v>056J</v>
          </cell>
          <cell r="M1298" t="str">
            <v>Provisions - current liabilities</v>
          </cell>
          <cell r="N1298" t="str">
            <v>141I</v>
          </cell>
          <cell r="O1298" t="str">
            <v>Provisions - Current liabilities</v>
          </cell>
        </row>
        <row r="1299">
          <cell r="A1299" t="str">
            <v>2325</v>
          </cell>
          <cell r="B1299" t="str">
            <v>A4C Provn Open Bal Cu</v>
          </cell>
          <cell r="C1299" t="str">
            <v>TOTA</v>
          </cell>
          <cell r="D1299" t="str">
            <v>BALS</v>
          </cell>
          <cell r="E1299" t="str">
            <v>BALANCE SHEET</v>
          </cell>
          <cell r="F1299" t="str">
            <v>006M</v>
          </cell>
          <cell r="G1299" t="str">
            <v>Liabilities</v>
          </cell>
          <cell r="H1299" t="str">
            <v>011L</v>
          </cell>
          <cell r="I1299" t="str">
            <v>Current Liabilities</v>
          </cell>
          <cell r="J1299" t="str">
            <v>011K</v>
          </cell>
          <cell r="K1299" t="str">
            <v>Current Liabilities</v>
          </cell>
          <cell r="L1299" t="str">
            <v>056J</v>
          </cell>
          <cell r="M1299" t="str">
            <v>Provisions - current liabilities</v>
          </cell>
          <cell r="N1299" t="str">
            <v>141I</v>
          </cell>
          <cell r="O1299" t="str">
            <v>Provisions - Current liabilities</v>
          </cell>
        </row>
        <row r="1300">
          <cell r="A1300" t="str">
            <v>2326</v>
          </cell>
          <cell r="B1300" t="str">
            <v>Clinician Pension Tax Reimbursment OB BF Cu</v>
          </cell>
          <cell r="C1300" t="str">
            <v>TOTA</v>
          </cell>
          <cell r="D1300" t="str">
            <v>BALS</v>
          </cell>
          <cell r="E1300" t="str">
            <v>BALANCE SHEET</v>
          </cell>
          <cell r="F1300" t="str">
            <v>006M</v>
          </cell>
          <cell r="G1300" t="str">
            <v>Liabilities</v>
          </cell>
          <cell r="H1300" t="str">
            <v>011L</v>
          </cell>
          <cell r="I1300" t="str">
            <v>Current Liabilities</v>
          </cell>
          <cell r="J1300" t="str">
            <v>011K</v>
          </cell>
          <cell r="K1300" t="str">
            <v>Current Liabilities</v>
          </cell>
          <cell r="L1300" t="str">
            <v>056J</v>
          </cell>
          <cell r="M1300" t="str">
            <v>Provisions - current liabilities</v>
          </cell>
          <cell r="N1300" t="str">
            <v>141I</v>
          </cell>
          <cell r="O1300" t="str">
            <v>Provisions - Current liabilities</v>
          </cell>
        </row>
        <row r="1301">
          <cell r="A1301" t="str">
            <v>2330</v>
          </cell>
          <cell r="B1301" t="str">
            <v>EqualPay Provn OpenBal Cu</v>
          </cell>
          <cell r="C1301" t="str">
            <v>TOTA</v>
          </cell>
          <cell r="D1301" t="str">
            <v>BALS</v>
          </cell>
          <cell r="E1301" t="str">
            <v>BALANCE SHEET</v>
          </cell>
          <cell r="F1301" t="str">
            <v>006M</v>
          </cell>
          <cell r="G1301" t="str">
            <v>Liabilities</v>
          </cell>
          <cell r="H1301" t="str">
            <v>NMLL</v>
          </cell>
          <cell r="I1301" t="str">
            <v>Not currently mapped - Liabilities</v>
          </cell>
          <cell r="J1301" t="str">
            <v>NMLK</v>
          </cell>
          <cell r="K1301" t="str">
            <v>Not currently mapped - Liabilities</v>
          </cell>
          <cell r="L1301" t="str">
            <v>NMLJ</v>
          </cell>
          <cell r="M1301" t="str">
            <v>Not currently mapped - Liabilities</v>
          </cell>
          <cell r="N1301" t="str">
            <v>NMLI</v>
          </cell>
          <cell r="O1301" t="str">
            <v>Not currently mapped - Liabilities</v>
          </cell>
        </row>
        <row r="1302">
          <cell r="A1302" t="str">
            <v>2340</v>
          </cell>
          <cell r="B1302" t="str">
            <v>Legal Clm Provn BF Cu</v>
          </cell>
          <cell r="C1302" t="str">
            <v>TOTA</v>
          </cell>
          <cell r="D1302" t="str">
            <v>BALS</v>
          </cell>
          <cell r="E1302" t="str">
            <v>BALANCE SHEET</v>
          </cell>
          <cell r="F1302" t="str">
            <v>006M</v>
          </cell>
          <cell r="G1302" t="str">
            <v>Liabilities</v>
          </cell>
          <cell r="H1302" t="str">
            <v>011L</v>
          </cell>
          <cell r="I1302" t="str">
            <v>Current Liabilities</v>
          </cell>
          <cell r="J1302" t="str">
            <v>011K</v>
          </cell>
          <cell r="K1302" t="str">
            <v>Current Liabilities</v>
          </cell>
          <cell r="L1302" t="str">
            <v>056J</v>
          </cell>
          <cell r="M1302" t="str">
            <v>Provisions - current liabilities</v>
          </cell>
          <cell r="N1302" t="str">
            <v>141I</v>
          </cell>
          <cell r="O1302" t="str">
            <v>Provisions - Current liabilities</v>
          </cell>
        </row>
        <row r="1303">
          <cell r="A1303" t="str">
            <v>2341</v>
          </cell>
          <cell r="B1303" t="str">
            <v>Legal Clm Provn Inc Cu</v>
          </cell>
          <cell r="C1303" t="str">
            <v>TOTA</v>
          </cell>
          <cell r="D1303" t="str">
            <v>BALS</v>
          </cell>
          <cell r="E1303" t="str">
            <v>BALANCE SHEET</v>
          </cell>
          <cell r="F1303" t="str">
            <v>006M</v>
          </cell>
          <cell r="G1303" t="str">
            <v>Liabilities</v>
          </cell>
          <cell r="H1303" t="str">
            <v>011L</v>
          </cell>
          <cell r="I1303" t="str">
            <v>Current Liabilities</v>
          </cell>
          <cell r="J1303" t="str">
            <v>011K</v>
          </cell>
          <cell r="K1303" t="str">
            <v>Current Liabilities</v>
          </cell>
          <cell r="L1303" t="str">
            <v>056J</v>
          </cell>
          <cell r="M1303" t="str">
            <v>Provisions - current liabilities</v>
          </cell>
          <cell r="N1303" t="str">
            <v>141I</v>
          </cell>
          <cell r="O1303" t="str">
            <v>Provisions - Current liabilities</v>
          </cell>
        </row>
        <row r="1304">
          <cell r="A1304" t="str">
            <v>2342</v>
          </cell>
          <cell r="B1304" t="str">
            <v>Legal Clm Provn Util Cu</v>
          </cell>
          <cell r="C1304" t="str">
            <v>TOTA</v>
          </cell>
          <cell r="D1304" t="str">
            <v>BALS</v>
          </cell>
          <cell r="E1304" t="str">
            <v>BALANCE SHEET</v>
          </cell>
          <cell r="F1304" t="str">
            <v>006M</v>
          </cell>
          <cell r="G1304" t="str">
            <v>Liabilities</v>
          </cell>
          <cell r="H1304" t="str">
            <v>011L</v>
          </cell>
          <cell r="I1304" t="str">
            <v>Current Liabilities</v>
          </cell>
          <cell r="J1304" t="str">
            <v>011K</v>
          </cell>
          <cell r="K1304" t="str">
            <v>Current Liabilities</v>
          </cell>
          <cell r="L1304" t="str">
            <v>056J</v>
          </cell>
          <cell r="M1304" t="str">
            <v>Provisions - current liabilities</v>
          </cell>
          <cell r="N1304" t="str">
            <v>141I</v>
          </cell>
          <cell r="O1304" t="str">
            <v>Provisions - Current liabilities</v>
          </cell>
        </row>
        <row r="1305">
          <cell r="A1305" t="str">
            <v>2343</v>
          </cell>
          <cell r="B1305" t="str">
            <v>Legal Clm Provn Rev Cu</v>
          </cell>
          <cell r="C1305" t="str">
            <v>TOTA</v>
          </cell>
          <cell r="D1305" t="str">
            <v>BALS</v>
          </cell>
          <cell r="E1305" t="str">
            <v>BALANCE SHEET</v>
          </cell>
          <cell r="F1305" t="str">
            <v>006M</v>
          </cell>
          <cell r="G1305" t="str">
            <v>Liabilities</v>
          </cell>
          <cell r="H1305" t="str">
            <v>011L</v>
          </cell>
          <cell r="I1305" t="str">
            <v>Current Liabilities</v>
          </cell>
          <cell r="J1305" t="str">
            <v>011K</v>
          </cell>
          <cell r="K1305" t="str">
            <v>Current Liabilities</v>
          </cell>
          <cell r="L1305" t="str">
            <v>056J</v>
          </cell>
          <cell r="M1305" t="str">
            <v>Provisions - current liabilities</v>
          </cell>
          <cell r="N1305" t="str">
            <v>141I</v>
          </cell>
          <cell r="O1305" t="str">
            <v>Provisions - Current liabilities</v>
          </cell>
        </row>
        <row r="1306">
          <cell r="A1306" t="str">
            <v>2344</v>
          </cell>
          <cell r="B1306" t="str">
            <v>Legal Clm Provn Unwind Cu</v>
          </cell>
          <cell r="C1306" t="str">
            <v>TOTA</v>
          </cell>
          <cell r="D1306" t="str">
            <v>BALS</v>
          </cell>
          <cell r="E1306" t="str">
            <v>BALANCE SHEET</v>
          </cell>
          <cell r="F1306" t="str">
            <v>006M</v>
          </cell>
          <cell r="G1306" t="str">
            <v>Liabilities</v>
          </cell>
          <cell r="H1306" t="str">
            <v>011L</v>
          </cell>
          <cell r="I1306" t="str">
            <v>Current Liabilities</v>
          </cell>
          <cell r="J1306" t="str">
            <v>011K</v>
          </cell>
          <cell r="K1306" t="str">
            <v>Current Liabilities</v>
          </cell>
          <cell r="L1306" t="str">
            <v>056J</v>
          </cell>
          <cell r="M1306" t="str">
            <v>Provisions - current liabilities</v>
          </cell>
          <cell r="N1306" t="str">
            <v>141I</v>
          </cell>
          <cell r="O1306" t="str">
            <v>Provisions - Current liabilities</v>
          </cell>
        </row>
        <row r="1307">
          <cell r="A1307" t="str">
            <v>2350</v>
          </cell>
          <cell r="B1307" t="str">
            <v>Restructuring OB BF Cu</v>
          </cell>
          <cell r="C1307" t="str">
            <v>TOTA</v>
          </cell>
          <cell r="D1307" t="str">
            <v>BALS</v>
          </cell>
          <cell r="E1307" t="str">
            <v>BALANCE SHEET</v>
          </cell>
          <cell r="F1307" t="str">
            <v>006M</v>
          </cell>
          <cell r="G1307" t="str">
            <v>Liabilities</v>
          </cell>
          <cell r="H1307" t="str">
            <v>011L</v>
          </cell>
          <cell r="I1307" t="str">
            <v>Current Liabilities</v>
          </cell>
          <cell r="J1307" t="str">
            <v>011K</v>
          </cell>
          <cell r="K1307" t="str">
            <v>Current Liabilities</v>
          </cell>
          <cell r="L1307" t="str">
            <v>056J</v>
          </cell>
          <cell r="M1307" t="str">
            <v>Provisions - current liabilities</v>
          </cell>
          <cell r="N1307" t="str">
            <v>141I</v>
          </cell>
          <cell r="O1307" t="str">
            <v>Provisions - Current liabilities</v>
          </cell>
        </row>
        <row r="1308">
          <cell r="A1308" t="str">
            <v>2351</v>
          </cell>
          <cell r="B1308" t="str">
            <v>Restructuring Increase Cu</v>
          </cell>
          <cell r="C1308" t="str">
            <v>TOTA</v>
          </cell>
          <cell r="D1308" t="str">
            <v>BALS</v>
          </cell>
          <cell r="E1308" t="str">
            <v>BALANCE SHEET</v>
          </cell>
          <cell r="F1308" t="str">
            <v>006M</v>
          </cell>
          <cell r="G1308" t="str">
            <v>Liabilities</v>
          </cell>
          <cell r="H1308" t="str">
            <v>011L</v>
          </cell>
          <cell r="I1308" t="str">
            <v>Current Liabilities</v>
          </cell>
          <cell r="J1308" t="str">
            <v>011K</v>
          </cell>
          <cell r="K1308" t="str">
            <v>Current Liabilities</v>
          </cell>
          <cell r="L1308" t="str">
            <v>056J</v>
          </cell>
          <cell r="M1308" t="str">
            <v>Provisions - current liabilities</v>
          </cell>
          <cell r="N1308" t="str">
            <v>141I</v>
          </cell>
          <cell r="O1308" t="str">
            <v>Provisions - Current liabilities</v>
          </cell>
        </row>
        <row r="1309">
          <cell r="A1309" t="str">
            <v>2352</v>
          </cell>
          <cell r="B1309" t="str">
            <v>Restructuring Util  Cu</v>
          </cell>
          <cell r="C1309" t="str">
            <v>TOTA</v>
          </cell>
          <cell r="D1309" t="str">
            <v>BALS</v>
          </cell>
          <cell r="E1309" t="str">
            <v>BALANCE SHEET</v>
          </cell>
          <cell r="F1309" t="str">
            <v>006M</v>
          </cell>
          <cell r="G1309" t="str">
            <v>Liabilities</v>
          </cell>
          <cell r="H1309" t="str">
            <v>011L</v>
          </cell>
          <cell r="I1309" t="str">
            <v>Current Liabilities</v>
          </cell>
          <cell r="J1309" t="str">
            <v>011K</v>
          </cell>
          <cell r="K1309" t="str">
            <v>Current Liabilities</v>
          </cell>
          <cell r="L1309" t="str">
            <v>056J</v>
          </cell>
          <cell r="M1309" t="str">
            <v>Provisions - current liabilities</v>
          </cell>
          <cell r="N1309" t="str">
            <v>141I</v>
          </cell>
          <cell r="O1309" t="str">
            <v>Provisions - Current liabilities</v>
          </cell>
        </row>
        <row r="1310">
          <cell r="A1310" t="str">
            <v>2353</v>
          </cell>
          <cell r="B1310" t="str">
            <v>Restructuring Reversal Cu</v>
          </cell>
          <cell r="C1310" t="str">
            <v>TOTA</v>
          </cell>
          <cell r="D1310" t="str">
            <v>BALS</v>
          </cell>
          <cell r="E1310" t="str">
            <v>BALANCE SHEET</v>
          </cell>
          <cell r="F1310" t="str">
            <v>006M</v>
          </cell>
          <cell r="G1310" t="str">
            <v>Liabilities</v>
          </cell>
          <cell r="H1310" t="str">
            <v>011L</v>
          </cell>
          <cell r="I1310" t="str">
            <v>Current Liabilities</v>
          </cell>
          <cell r="J1310" t="str">
            <v>011K</v>
          </cell>
          <cell r="K1310" t="str">
            <v>Current Liabilities</v>
          </cell>
          <cell r="L1310" t="str">
            <v>056J</v>
          </cell>
          <cell r="M1310" t="str">
            <v>Provisions - current liabilities</v>
          </cell>
          <cell r="N1310" t="str">
            <v>141I</v>
          </cell>
          <cell r="O1310" t="str">
            <v>Provisions - Current liabilities</v>
          </cell>
        </row>
        <row r="1311">
          <cell r="A1311" t="str">
            <v>2355</v>
          </cell>
          <cell r="B1311" t="str">
            <v>Oth Provn BF Cu</v>
          </cell>
          <cell r="C1311" t="str">
            <v>TOTA</v>
          </cell>
          <cell r="D1311" t="str">
            <v>BALS</v>
          </cell>
          <cell r="E1311" t="str">
            <v>BALANCE SHEET</v>
          </cell>
          <cell r="F1311" t="str">
            <v>006M</v>
          </cell>
          <cell r="G1311" t="str">
            <v>Liabilities</v>
          </cell>
          <cell r="H1311" t="str">
            <v>011L</v>
          </cell>
          <cell r="I1311" t="str">
            <v>Current Liabilities</v>
          </cell>
          <cell r="J1311" t="str">
            <v>011K</v>
          </cell>
          <cell r="K1311" t="str">
            <v>Current Liabilities</v>
          </cell>
          <cell r="L1311" t="str">
            <v>056J</v>
          </cell>
          <cell r="M1311" t="str">
            <v>Provisions - current liabilities</v>
          </cell>
          <cell r="N1311" t="str">
            <v>141I</v>
          </cell>
          <cell r="O1311" t="str">
            <v>Provisions - Current liabilities</v>
          </cell>
        </row>
        <row r="1312">
          <cell r="A1312" t="str">
            <v>2356</v>
          </cell>
          <cell r="B1312" t="str">
            <v>Oth Provn Increase Cu</v>
          </cell>
          <cell r="C1312" t="str">
            <v>TOTA</v>
          </cell>
          <cell r="D1312" t="str">
            <v>BALS</v>
          </cell>
          <cell r="E1312" t="str">
            <v>BALANCE SHEET</v>
          </cell>
          <cell r="F1312" t="str">
            <v>006M</v>
          </cell>
          <cell r="G1312" t="str">
            <v>Liabilities</v>
          </cell>
          <cell r="H1312" t="str">
            <v>011L</v>
          </cell>
          <cell r="I1312" t="str">
            <v>Current Liabilities</v>
          </cell>
          <cell r="J1312" t="str">
            <v>011K</v>
          </cell>
          <cell r="K1312" t="str">
            <v>Current Liabilities</v>
          </cell>
          <cell r="L1312" t="str">
            <v>056J</v>
          </cell>
          <cell r="M1312" t="str">
            <v>Provisions - current liabilities</v>
          </cell>
          <cell r="N1312" t="str">
            <v>141I</v>
          </cell>
          <cell r="O1312" t="str">
            <v>Provisions - Current liabilities</v>
          </cell>
        </row>
        <row r="1313">
          <cell r="A1313" t="str">
            <v>2357</v>
          </cell>
          <cell r="B1313" t="str">
            <v>Oth Provn Utilisation Cu</v>
          </cell>
          <cell r="C1313" t="str">
            <v>TOTA</v>
          </cell>
          <cell r="D1313" t="str">
            <v>BALS</v>
          </cell>
          <cell r="E1313" t="str">
            <v>BALANCE SHEET</v>
          </cell>
          <cell r="F1313" t="str">
            <v>006M</v>
          </cell>
          <cell r="G1313" t="str">
            <v>Liabilities</v>
          </cell>
          <cell r="H1313" t="str">
            <v>011L</v>
          </cell>
          <cell r="I1313" t="str">
            <v>Current Liabilities</v>
          </cell>
          <cell r="J1313" t="str">
            <v>011K</v>
          </cell>
          <cell r="K1313" t="str">
            <v>Current Liabilities</v>
          </cell>
          <cell r="L1313" t="str">
            <v>056J</v>
          </cell>
          <cell r="M1313" t="str">
            <v>Provisions - current liabilities</v>
          </cell>
          <cell r="N1313" t="str">
            <v>141I</v>
          </cell>
          <cell r="O1313" t="str">
            <v>Provisions - Current liabilities</v>
          </cell>
        </row>
        <row r="1314">
          <cell r="A1314" t="str">
            <v>2358</v>
          </cell>
          <cell r="B1314" t="str">
            <v>Oth Provn Reversal Cu</v>
          </cell>
          <cell r="C1314" t="str">
            <v>TOTA</v>
          </cell>
          <cell r="D1314" t="str">
            <v>BALS</v>
          </cell>
          <cell r="E1314" t="str">
            <v>BALANCE SHEET</v>
          </cell>
          <cell r="F1314" t="str">
            <v>006M</v>
          </cell>
          <cell r="G1314" t="str">
            <v>Liabilities</v>
          </cell>
          <cell r="H1314" t="str">
            <v>011L</v>
          </cell>
          <cell r="I1314" t="str">
            <v>Current Liabilities</v>
          </cell>
          <cell r="J1314" t="str">
            <v>011K</v>
          </cell>
          <cell r="K1314" t="str">
            <v>Current Liabilities</v>
          </cell>
          <cell r="L1314" t="str">
            <v>056J</v>
          </cell>
          <cell r="M1314" t="str">
            <v>Provisions - current liabilities</v>
          </cell>
          <cell r="N1314" t="str">
            <v>141I</v>
          </cell>
          <cell r="O1314" t="str">
            <v>Provisions - Current liabilities</v>
          </cell>
        </row>
        <row r="1315">
          <cell r="A1315" t="str">
            <v>2359</v>
          </cell>
          <cell r="B1315" t="str">
            <v>Oth Provn Unwind Disc Cu</v>
          </cell>
          <cell r="C1315" t="str">
            <v>TOTA</v>
          </cell>
          <cell r="D1315" t="str">
            <v>BALS</v>
          </cell>
          <cell r="E1315" t="str">
            <v>BALANCE SHEET</v>
          </cell>
          <cell r="F1315" t="str">
            <v>006M</v>
          </cell>
          <cell r="G1315" t="str">
            <v>Liabilities</v>
          </cell>
          <cell r="H1315" t="str">
            <v>011L</v>
          </cell>
          <cell r="I1315" t="str">
            <v>Current Liabilities</v>
          </cell>
          <cell r="J1315" t="str">
            <v>011K</v>
          </cell>
          <cell r="K1315" t="str">
            <v>Current Liabilities</v>
          </cell>
          <cell r="L1315" t="str">
            <v>056J</v>
          </cell>
          <cell r="M1315" t="str">
            <v>Provisions - current liabilities</v>
          </cell>
          <cell r="N1315" t="str">
            <v>141I</v>
          </cell>
          <cell r="O1315" t="str">
            <v>Provisions - Current liabilities</v>
          </cell>
        </row>
        <row r="1316">
          <cell r="A1316" t="str">
            <v>2400</v>
          </cell>
          <cell r="B1316" t="str">
            <v>Non NHS Capitl Pybls Curr</v>
          </cell>
          <cell r="C1316" t="str">
            <v>TOTA</v>
          </cell>
          <cell r="D1316" t="str">
            <v>BALS</v>
          </cell>
          <cell r="E1316" t="str">
            <v>BALANCE SHEET</v>
          </cell>
          <cell r="F1316" t="str">
            <v>006M</v>
          </cell>
          <cell r="G1316" t="str">
            <v>Liabilities</v>
          </cell>
          <cell r="H1316" t="str">
            <v>011L</v>
          </cell>
          <cell r="I1316" t="str">
            <v>Current Liabilities</v>
          </cell>
          <cell r="J1316" t="str">
            <v>011K</v>
          </cell>
          <cell r="K1316" t="str">
            <v>Current Liabilities</v>
          </cell>
          <cell r="L1316" t="str">
            <v>016J</v>
          </cell>
          <cell r="M1316" t="str">
            <v>Total current trade and other payables</v>
          </cell>
          <cell r="N1316" t="str">
            <v>091I</v>
          </cell>
          <cell r="O1316" t="str">
            <v>Trade and other payables: capital - Current</v>
          </cell>
        </row>
        <row r="1317">
          <cell r="A1317" t="str">
            <v>2401</v>
          </cell>
          <cell r="B1317" t="str">
            <v>NHS Capital Pybls - Curr</v>
          </cell>
          <cell r="C1317" t="str">
            <v>TOTA</v>
          </cell>
          <cell r="D1317" t="str">
            <v>BALS</v>
          </cell>
          <cell r="E1317" t="str">
            <v>BALANCE SHEET</v>
          </cell>
          <cell r="F1317" t="str">
            <v>006M</v>
          </cell>
          <cell r="G1317" t="str">
            <v>Liabilities</v>
          </cell>
          <cell r="H1317" t="str">
            <v>011L</v>
          </cell>
          <cell r="I1317" t="str">
            <v>Current Liabilities</v>
          </cell>
          <cell r="J1317" t="str">
            <v>011K</v>
          </cell>
          <cell r="K1317" t="str">
            <v>Current Liabilities</v>
          </cell>
          <cell r="L1317" t="str">
            <v>016J</v>
          </cell>
          <cell r="M1317" t="str">
            <v>Total current trade and other payables</v>
          </cell>
          <cell r="N1317" t="str">
            <v>091I</v>
          </cell>
          <cell r="O1317" t="str">
            <v>Trade and other payables: capital - Current</v>
          </cell>
        </row>
        <row r="1318">
          <cell r="A1318" t="str">
            <v>2420</v>
          </cell>
          <cell r="B1318" t="str">
            <v>Income tax - Current</v>
          </cell>
          <cell r="C1318" t="str">
            <v>TOTA</v>
          </cell>
          <cell r="D1318" t="str">
            <v>BALS</v>
          </cell>
          <cell r="E1318" t="str">
            <v>BALANCE SHEET</v>
          </cell>
          <cell r="F1318" t="str">
            <v>006M</v>
          </cell>
          <cell r="G1318" t="str">
            <v>Liabilities</v>
          </cell>
          <cell r="H1318" t="str">
            <v>011L</v>
          </cell>
          <cell r="I1318" t="str">
            <v>Current Liabilities</v>
          </cell>
          <cell r="J1318" t="str">
            <v>011K</v>
          </cell>
          <cell r="K1318" t="str">
            <v>Current Liabilities</v>
          </cell>
          <cell r="L1318" t="str">
            <v>016J</v>
          </cell>
          <cell r="M1318" t="str">
            <v>Total current trade and other payables</v>
          </cell>
          <cell r="N1318" t="str">
            <v>096I</v>
          </cell>
          <cell r="O1318" t="str">
            <v>Trade and other payables: non-capital - Current</v>
          </cell>
        </row>
        <row r="1319">
          <cell r="A1319" t="str">
            <v>2421</v>
          </cell>
          <cell r="B1319" t="str">
            <v>National Insurance - Curr</v>
          </cell>
          <cell r="C1319" t="str">
            <v>TOTA</v>
          </cell>
          <cell r="D1319" t="str">
            <v>BALS</v>
          </cell>
          <cell r="E1319" t="str">
            <v>BALANCE SHEET</v>
          </cell>
          <cell r="F1319" t="str">
            <v>006M</v>
          </cell>
          <cell r="G1319" t="str">
            <v>Liabilities</v>
          </cell>
          <cell r="H1319" t="str">
            <v>011L</v>
          </cell>
          <cell r="I1319" t="str">
            <v>Current Liabilities</v>
          </cell>
          <cell r="J1319" t="str">
            <v>011K</v>
          </cell>
          <cell r="K1319" t="str">
            <v>Current Liabilities</v>
          </cell>
          <cell r="L1319" t="str">
            <v>016J</v>
          </cell>
          <cell r="M1319" t="str">
            <v>Total current trade and other payables</v>
          </cell>
          <cell r="N1319" t="str">
            <v>096I</v>
          </cell>
          <cell r="O1319" t="str">
            <v>Trade and other payables: non-capital - Current</v>
          </cell>
        </row>
        <row r="1320">
          <cell r="A1320" t="str">
            <v>2422</v>
          </cell>
          <cell r="B1320" t="str">
            <v>Statutory Mat Pay - Curr</v>
          </cell>
          <cell r="C1320" t="str">
            <v>TOTA</v>
          </cell>
          <cell r="D1320" t="str">
            <v>BALS</v>
          </cell>
          <cell r="E1320" t="str">
            <v>BALANCE SHEET</v>
          </cell>
          <cell r="F1320" t="str">
            <v>006M</v>
          </cell>
          <cell r="G1320" t="str">
            <v>Liabilities</v>
          </cell>
          <cell r="H1320" t="str">
            <v>011L</v>
          </cell>
          <cell r="I1320" t="str">
            <v>Current Liabilities</v>
          </cell>
          <cell r="J1320" t="str">
            <v>011K</v>
          </cell>
          <cell r="K1320" t="str">
            <v>Current Liabilities</v>
          </cell>
          <cell r="L1320" t="str">
            <v>016J</v>
          </cell>
          <cell r="M1320" t="str">
            <v>Total current trade and other payables</v>
          </cell>
          <cell r="N1320" t="str">
            <v>096I</v>
          </cell>
          <cell r="O1320" t="str">
            <v>Trade and other payables: non-capital - Current</v>
          </cell>
        </row>
        <row r="1321">
          <cell r="A1321" t="str">
            <v>2423</v>
          </cell>
          <cell r="B1321" t="str">
            <v>CIS Suspense &lt;1Yr</v>
          </cell>
          <cell r="C1321" t="str">
            <v>TOTA</v>
          </cell>
          <cell r="D1321" t="str">
            <v>BALS</v>
          </cell>
          <cell r="E1321" t="str">
            <v>BALANCE SHEET</v>
          </cell>
          <cell r="F1321" t="str">
            <v>006M</v>
          </cell>
          <cell r="G1321" t="str">
            <v>Liabilities</v>
          </cell>
          <cell r="H1321" t="str">
            <v>011L</v>
          </cell>
          <cell r="I1321" t="str">
            <v>Current Liabilities</v>
          </cell>
          <cell r="J1321" t="str">
            <v>011K</v>
          </cell>
          <cell r="K1321" t="str">
            <v>Current Liabilities</v>
          </cell>
          <cell r="L1321" t="str">
            <v>016J</v>
          </cell>
          <cell r="M1321" t="str">
            <v>Total current trade and other payables</v>
          </cell>
          <cell r="N1321" t="str">
            <v>096I</v>
          </cell>
          <cell r="O1321" t="str">
            <v>Trade and other payables: non-capital - Current</v>
          </cell>
        </row>
        <row r="1322">
          <cell r="A1322" t="str">
            <v>2424</v>
          </cell>
          <cell r="B1322" t="str">
            <v>Statutory Pat Pay - Curr</v>
          </cell>
          <cell r="C1322" t="str">
            <v>TOTA</v>
          </cell>
          <cell r="D1322" t="str">
            <v>BALS</v>
          </cell>
          <cell r="E1322" t="str">
            <v>BALANCE SHEET</v>
          </cell>
          <cell r="F1322" t="str">
            <v>006M</v>
          </cell>
          <cell r="G1322" t="str">
            <v>Liabilities</v>
          </cell>
          <cell r="H1322" t="str">
            <v>011L</v>
          </cell>
          <cell r="I1322" t="str">
            <v>Current Liabilities</v>
          </cell>
          <cell r="J1322" t="str">
            <v>011K</v>
          </cell>
          <cell r="K1322" t="str">
            <v>Current Liabilities</v>
          </cell>
          <cell r="L1322" t="str">
            <v>016J</v>
          </cell>
          <cell r="M1322" t="str">
            <v>Total current trade and other payables</v>
          </cell>
          <cell r="N1322" t="str">
            <v>096I</v>
          </cell>
          <cell r="O1322" t="str">
            <v>Trade and other payables: non-capital - Current</v>
          </cell>
        </row>
        <row r="1323">
          <cell r="A1323" t="str">
            <v>2425</v>
          </cell>
          <cell r="B1323" t="str">
            <v>Stat Adoption Pay - Curr</v>
          </cell>
          <cell r="C1323" t="str">
            <v>TOTA</v>
          </cell>
          <cell r="D1323" t="str">
            <v>BALS</v>
          </cell>
          <cell r="E1323" t="str">
            <v>BALANCE SHEET</v>
          </cell>
          <cell r="F1323" t="str">
            <v>006M</v>
          </cell>
          <cell r="G1323" t="str">
            <v>Liabilities</v>
          </cell>
          <cell r="H1323" t="str">
            <v>011L</v>
          </cell>
          <cell r="I1323" t="str">
            <v>Current Liabilities</v>
          </cell>
          <cell r="J1323" t="str">
            <v>011K</v>
          </cell>
          <cell r="K1323" t="str">
            <v>Current Liabilities</v>
          </cell>
          <cell r="L1323" t="str">
            <v>016J</v>
          </cell>
          <cell r="M1323" t="str">
            <v>Total current trade and other payables</v>
          </cell>
          <cell r="N1323" t="str">
            <v>096I</v>
          </cell>
          <cell r="O1323" t="str">
            <v>Trade and other payables: non-capital - Current</v>
          </cell>
        </row>
        <row r="1324">
          <cell r="A1324" t="str">
            <v>2426</v>
          </cell>
          <cell r="B1324" t="str">
            <v>Add Stat Pater Pay - Curr</v>
          </cell>
          <cell r="C1324" t="str">
            <v>TOTA</v>
          </cell>
          <cell r="D1324" t="str">
            <v>BALS</v>
          </cell>
          <cell r="E1324" t="str">
            <v>BALANCE SHEET</v>
          </cell>
          <cell r="F1324" t="str">
            <v>006M</v>
          </cell>
          <cell r="G1324" t="str">
            <v>Liabilities</v>
          </cell>
          <cell r="H1324" t="str">
            <v>011L</v>
          </cell>
          <cell r="I1324" t="str">
            <v>Current Liabilities</v>
          </cell>
          <cell r="J1324" t="str">
            <v>011K</v>
          </cell>
          <cell r="K1324" t="str">
            <v>Current Liabilities</v>
          </cell>
          <cell r="L1324" t="str">
            <v>016J</v>
          </cell>
          <cell r="M1324" t="str">
            <v>Total current trade and other payables</v>
          </cell>
          <cell r="N1324" t="str">
            <v>096I</v>
          </cell>
          <cell r="O1324" t="str">
            <v>Trade and other payables: non-capital - Current</v>
          </cell>
        </row>
        <row r="1325">
          <cell r="A1325" t="str">
            <v>2427</v>
          </cell>
          <cell r="B1325" t="str">
            <v>Add Stat Adopt Pay - Curr</v>
          </cell>
          <cell r="C1325" t="str">
            <v>TOTA</v>
          </cell>
          <cell r="D1325" t="str">
            <v>BALS</v>
          </cell>
          <cell r="E1325" t="str">
            <v>BALANCE SHEET</v>
          </cell>
          <cell r="F1325" t="str">
            <v>006M</v>
          </cell>
          <cell r="G1325" t="str">
            <v>Liabilities</v>
          </cell>
          <cell r="H1325" t="str">
            <v>011L</v>
          </cell>
          <cell r="I1325" t="str">
            <v>Current Liabilities</v>
          </cell>
          <cell r="J1325" t="str">
            <v>011K</v>
          </cell>
          <cell r="K1325" t="str">
            <v>Current Liabilities</v>
          </cell>
          <cell r="L1325" t="str">
            <v>016J</v>
          </cell>
          <cell r="M1325" t="str">
            <v>Total current trade and other payables</v>
          </cell>
          <cell r="N1325" t="str">
            <v>096I</v>
          </cell>
          <cell r="O1325" t="str">
            <v>Trade and other payables: non-capital - Current</v>
          </cell>
        </row>
        <row r="1326">
          <cell r="A1326" t="str">
            <v>2428</v>
          </cell>
          <cell r="B1326" t="str">
            <v>Shared Parental Leave</v>
          </cell>
          <cell r="C1326" t="str">
            <v>TOTA</v>
          </cell>
          <cell r="D1326" t="str">
            <v>BALS</v>
          </cell>
          <cell r="E1326" t="str">
            <v>BALANCE SHEET</v>
          </cell>
          <cell r="F1326" t="str">
            <v>006M</v>
          </cell>
          <cell r="G1326" t="str">
            <v>Liabilities</v>
          </cell>
          <cell r="H1326" t="str">
            <v>011L</v>
          </cell>
          <cell r="I1326" t="str">
            <v>Current Liabilities</v>
          </cell>
          <cell r="J1326" t="str">
            <v>011K</v>
          </cell>
          <cell r="K1326" t="str">
            <v>Current Liabilities</v>
          </cell>
          <cell r="L1326" t="str">
            <v>016J</v>
          </cell>
          <cell r="M1326" t="str">
            <v>Total current trade and other payables</v>
          </cell>
          <cell r="N1326" t="str">
            <v>096I</v>
          </cell>
          <cell r="O1326" t="str">
            <v>Trade and other payables: non-capital - Current</v>
          </cell>
        </row>
        <row r="1327">
          <cell r="A1327" t="str">
            <v>2429</v>
          </cell>
          <cell r="B1327" t="str">
            <v>CTRL Tax Payables</v>
          </cell>
          <cell r="C1327" t="str">
            <v>TOTA</v>
          </cell>
          <cell r="D1327" t="str">
            <v>BALS</v>
          </cell>
          <cell r="E1327" t="str">
            <v>BALANCE SHEET</v>
          </cell>
          <cell r="F1327" t="str">
            <v>006M</v>
          </cell>
          <cell r="G1327" t="str">
            <v>Liabilities</v>
          </cell>
          <cell r="H1327" t="str">
            <v>011L</v>
          </cell>
          <cell r="I1327" t="str">
            <v>Current Liabilities</v>
          </cell>
          <cell r="J1327" t="str">
            <v>011K</v>
          </cell>
          <cell r="K1327" t="str">
            <v>Current Liabilities</v>
          </cell>
          <cell r="L1327" t="str">
            <v>016J</v>
          </cell>
          <cell r="M1327" t="str">
            <v>Total current trade and other payables</v>
          </cell>
          <cell r="N1327" t="str">
            <v>096I</v>
          </cell>
          <cell r="O1327" t="str">
            <v>Trade and other payables: non-capital - Current</v>
          </cell>
        </row>
        <row r="1328">
          <cell r="A1328" t="str">
            <v>242H</v>
          </cell>
          <cell r="B1328" t="str">
            <v>TBC</v>
          </cell>
          <cell r="C1328" t="str">
            <v>TOTA</v>
          </cell>
          <cell r="D1328" t="str">
            <v>BALS</v>
          </cell>
          <cell r="E1328" t="str">
            <v>BALANCE SHEET</v>
          </cell>
          <cell r="F1328" t="str">
            <v>001M</v>
          </cell>
          <cell r="G1328" t="str">
            <v>Assets</v>
          </cell>
          <cell r="H1328" t="str">
            <v>001L</v>
          </cell>
          <cell r="I1328" t="str">
            <v>Non Current Assets</v>
          </cell>
          <cell r="J1328" t="str">
            <v>001K</v>
          </cell>
          <cell r="K1328" t="str">
            <v>Non-Current Assets</v>
          </cell>
          <cell r="L1328" t="str">
            <v>001J</v>
          </cell>
          <cell r="M1328" t="str">
            <v>Non Current Assets</v>
          </cell>
          <cell r="N1328" t="str">
            <v>036I</v>
          </cell>
          <cell r="O1328" t="str">
            <v>NCA - Trade and other receivables: due from NHS and DHSC group bodies</v>
          </cell>
        </row>
        <row r="1329">
          <cell r="A1329" t="str">
            <v>2430</v>
          </cell>
          <cell r="B1329" t="str">
            <v>Statutory Parental Bereavement Pay</v>
          </cell>
          <cell r="C1329" t="str">
            <v>TOTA</v>
          </cell>
          <cell r="D1329" t="str">
            <v>BALS</v>
          </cell>
          <cell r="E1329" t="str">
            <v>BALANCE SHEET</v>
          </cell>
          <cell r="F1329" t="str">
            <v>006M</v>
          </cell>
          <cell r="G1329" t="str">
            <v>Liabilities</v>
          </cell>
          <cell r="H1329" t="str">
            <v>011L</v>
          </cell>
          <cell r="I1329" t="str">
            <v>Current Liabilities</v>
          </cell>
          <cell r="J1329" t="str">
            <v>011K</v>
          </cell>
          <cell r="K1329" t="str">
            <v>Current Liabilities</v>
          </cell>
          <cell r="L1329" t="str">
            <v>016J</v>
          </cell>
          <cell r="M1329" t="str">
            <v>Total current trade and other payables</v>
          </cell>
          <cell r="N1329" t="str">
            <v>096I</v>
          </cell>
          <cell r="O1329" t="str">
            <v>Trade and other payables: non-capital - Current</v>
          </cell>
        </row>
        <row r="1330">
          <cell r="A1330" t="str">
            <v>2440</v>
          </cell>
          <cell r="B1330" t="str">
            <v>PDC Div Payable Current</v>
          </cell>
          <cell r="C1330" t="str">
            <v>TOTA</v>
          </cell>
          <cell r="D1330" t="str">
            <v>BALS</v>
          </cell>
          <cell r="E1330" t="str">
            <v>BALANCE SHEET</v>
          </cell>
          <cell r="F1330" t="str">
            <v>006M</v>
          </cell>
          <cell r="G1330" t="str">
            <v>Liabilities</v>
          </cell>
          <cell r="H1330" t="str">
            <v>011L</v>
          </cell>
          <cell r="I1330" t="str">
            <v>Current Liabilities</v>
          </cell>
          <cell r="J1330" t="str">
            <v>011K</v>
          </cell>
          <cell r="K1330" t="str">
            <v>Current Liabilities</v>
          </cell>
          <cell r="L1330" t="str">
            <v>016J</v>
          </cell>
          <cell r="M1330" t="str">
            <v>Total current trade and other payables</v>
          </cell>
          <cell r="N1330" t="str">
            <v>096I</v>
          </cell>
          <cell r="O1330" t="str">
            <v>Trade and other payables: non-capital - Current</v>
          </cell>
        </row>
        <row r="1331">
          <cell r="A1331" t="str">
            <v>2452</v>
          </cell>
          <cell r="B1331" t="str">
            <v>TBC</v>
          </cell>
          <cell r="C1331" t="str">
            <v>TOTA</v>
          </cell>
          <cell r="D1331" t="str">
            <v>BALS</v>
          </cell>
          <cell r="E1331" t="str">
            <v>BALANCE SHEET</v>
          </cell>
          <cell r="F1331" t="str">
            <v>006M</v>
          </cell>
          <cell r="G1331" t="str">
            <v>Liabilities</v>
          </cell>
          <cell r="H1331" t="str">
            <v>NMLL</v>
          </cell>
          <cell r="I1331" t="str">
            <v>Not currently mapped - Liabilities</v>
          </cell>
          <cell r="J1331" t="str">
            <v>NMLK</v>
          </cell>
          <cell r="K1331" t="str">
            <v>Not currently mapped - Liabilities</v>
          </cell>
          <cell r="L1331" t="str">
            <v>NMLJ</v>
          </cell>
          <cell r="M1331" t="str">
            <v>Not currently mapped - Liabilities</v>
          </cell>
          <cell r="N1331" t="str">
            <v>NMLI</v>
          </cell>
          <cell r="O1331" t="str">
            <v>Not currently mapped - Liabilities</v>
          </cell>
        </row>
        <row r="1332">
          <cell r="A1332" t="str">
            <v>2460</v>
          </cell>
          <cell r="B1332" t="str">
            <v>Patients money - Current</v>
          </cell>
          <cell r="C1332" t="str">
            <v>TOTA</v>
          </cell>
          <cell r="D1332" t="str">
            <v>BALS</v>
          </cell>
          <cell r="E1332" t="str">
            <v>BALANCE SHEET</v>
          </cell>
          <cell r="F1332" t="str">
            <v>006M</v>
          </cell>
          <cell r="G1332" t="str">
            <v>Liabilities</v>
          </cell>
          <cell r="H1332" t="str">
            <v>011L</v>
          </cell>
          <cell r="I1332" t="str">
            <v>Current Liabilities</v>
          </cell>
          <cell r="J1332" t="str">
            <v>011K</v>
          </cell>
          <cell r="K1332" t="str">
            <v>Current Liabilities</v>
          </cell>
          <cell r="L1332" t="str">
            <v>041J</v>
          </cell>
          <cell r="M1332" t="str">
            <v>Other financial liabilities - Current</v>
          </cell>
          <cell r="N1332" t="str">
            <v>136I</v>
          </cell>
          <cell r="O1332" t="str">
            <v>Other financial liabilities - Current</v>
          </cell>
        </row>
        <row r="1333">
          <cell r="A1333" t="str">
            <v>2491</v>
          </cell>
          <cell r="B1333" t="str">
            <v>TBC</v>
          </cell>
          <cell r="C1333" t="str">
            <v>TOTA</v>
          </cell>
          <cell r="D1333" t="str">
            <v>BALS</v>
          </cell>
          <cell r="E1333" t="str">
            <v>BALANCE SHEET</v>
          </cell>
          <cell r="F1333" t="str">
            <v>006M</v>
          </cell>
          <cell r="G1333" t="str">
            <v>Liabilities</v>
          </cell>
          <cell r="H1333" t="str">
            <v>NMLL</v>
          </cell>
          <cell r="I1333" t="str">
            <v>Not currently mapped - Liabilities</v>
          </cell>
          <cell r="J1333" t="str">
            <v>NMLK</v>
          </cell>
          <cell r="K1333" t="str">
            <v>Not currently mapped - Liabilities</v>
          </cell>
          <cell r="L1333" t="str">
            <v>NMLJ</v>
          </cell>
          <cell r="M1333" t="str">
            <v>Not currently mapped - Liabilities</v>
          </cell>
          <cell r="N1333" t="str">
            <v>NMLI</v>
          </cell>
          <cell r="O1333" t="str">
            <v>Not currently mapped - Liabilities</v>
          </cell>
        </row>
        <row r="1334">
          <cell r="A1334" t="str">
            <v>2500</v>
          </cell>
          <cell r="B1334" t="str">
            <v>Finance Lease &amp; HP Curr</v>
          </cell>
          <cell r="C1334" t="str">
            <v>TOTA</v>
          </cell>
          <cell r="D1334" t="str">
            <v>BALS</v>
          </cell>
          <cell r="E1334" t="str">
            <v>BALANCE SHEET</v>
          </cell>
          <cell r="F1334" t="str">
            <v>006M</v>
          </cell>
          <cell r="G1334" t="str">
            <v>Liabilities</v>
          </cell>
          <cell r="H1334" t="str">
            <v>011L</v>
          </cell>
          <cell r="I1334" t="str">
            <v>Current Liabilities</v>
          </cell>
          <cell r="J1334" t="str">
            <v>011K</v>
          </cell>
          <cell r="K1334" t="str">
            <v>Current Liabilities</v>
          </cell>
          <cell r="L1334" t="str">
            <v>046J</v>
          </cell>
          <cell r="M1334" t="str">
            <v>Borrowings - Current Liabilities</v>
          </cell>
          <cell r="N1334" t="str">
            <v>106I</v>
          </cell>
          <cell r="O1334" t="str">
            <v>Borrowings: finance leases - Current</v>
          </cell>
        </row>
        <row r="1335">
          <cell r="A1335" t="str">
            <v>2501</v>
          </cell>
          <cell r="B1335" t="str">
            <v>Obligations under IFRS16 Right of Use Leased Assets -Current</v>
          </cell>
          <cell r="C1335" t="str">
            <v>TOTA</v>
          </cell>
          <cell r="D1335" t="str">
            <v>BALS</v>
          </cell>
          <cell r="E1335" t="str">
            <v>BALANCE SHEET</v>
          </cell>
          <cell r="F1335" t="str">
            <v>006M</v>
          </cell>
          <cell r="G1335" t="str">
            <v>Liabilities</v>
          </cell>
          <cell r="H1335" t="str">
            <v>011L</v>
          </cell>
          <cell r="I1335" t="str">
            <v>Current Liabilities</v>
          </cell>
          <cell r="J1335" t="str">
            <v>011K</v>
          </cell>
          <cell r="K1335" t="str">
            <v>Current Liabilities</v>
          </cell>
          <cell r="L1335" t="str">
            <v>046J</v>
          </cell>
          <cell r="M1335" t="str">
            <v>Borrowings - Current Liabilities</v>
          </cell>
          <cell r="N1335" t="str">
            <v>106I</v>
          </cell>
          <cell r="O1335" t="str">
            <v>Borrowings: finance leases - Current</v>
          </cell>
        </row>
        <row r="1336">
          <cell r="A1336" t="str">
            <v>2502</v>
          </cell>
          <cell r="B1336" t="str">
            <v>Early Retirements</v>
          </cell>
          <cell r="C1336" t="str">
            <v>TOTA</v>
          </cell>
          <cell r="D1336" t="str">
            <v>BALS</v>
          </cell>
          <cell r="E1336" t="str">
            <v>BALANCE SHEET</v>
          </cell>
          <cell r="F1336" t="str">
            <v>006M</v>
          </cell>
          <cell r="G1336" t="str">
            <v>Liabilities</v>
          </cell>
          <cell r="H1336" t="str">
            <v>NMLL</v>
          </cell>
          <cell r="I1336" t="str">
            <v>Not currently mapped - Liabilities</v>
          </cell>
          <cell r="J1336" t="str">
            <v>NMLK</v>
          </cell>
          <cell r="K1336" t="str">
            <v>Not currently mapped - Liabilities</v>
          </cell>
          <cell r="L1336" t="str">
            <v>NMLJ</v>
          </cell>
          <cell r="M1336" t="str">
            <v>Not currently mapped - Liabilities</v>
          </cell>
          <cell r="N1336" t="str">
            <v>NMLI</v>
          </cell>
          <cell r="O1336" t="str">
            <v>Not currently mapped - Liabilities</v>
          </cell>
        </row>
        <row r="1337">
          <cell r="A1337" t="str">
            <v>2503</v>
          </cell>
          <cell r="B1337" t="str">
            <v>IFRS16 Leased Asset Clearing Account - Other Items</v>
          </cell>
          <cell r="C1337" t="str">
            <v>TOTA</v>
          </cell>
          <cell r="D1337" t="str">
            <v>BALS</v>
          </cell>
          <cell r="E1337" t="str">
            <v>BALANCE SHEET</v>
          </cell>
          <cell r="F1337" t="str">
            <v>006M</v>
          </cell>
          <cell r="G1337" t="str">
            <v>Liabilities</v>
          </cell>
          <cell r="H1337" t="str">
            <v>011L</v>
          </cell>
          <cell r="I1337" t="str">
            <v>Current Liabilities</v>
          </cell>
          <cell r="J1337" t="str">
            <v>011K</v>
          </cell>
          <cell r="K1337" t="str">
            <v>Current Liabilities</v>
          </cell>
          <cell r="L1337" t="str">
            <v>046J</v>
          </cell>
          <cell r="M1337" t="str">
            <v>Borrowings - Current Liabilities</v>
          </cell>
          <cell r="N1337" t="str">
            <v>106I</v>
          </cell>
          <cell r="O1337" t="str">
            <v>Borrowings: finance leases - Current</v>
          </cell>
        </row>
        <row r="1338">
          <cell r="A1338" t="str">
            <v>2504</v>
          </cell>
          <cell r="B1338" t="str">
            <v>IFRS16 Leased Asset Payments Clearing Account</v>
          </cell>
          <cell r="C1338" t="str">
            <v>TOTA</v>
          </cell>
          <cell r="D1338" t="str">
            <v>BALS</v>
          </cell>
          <cell r="E1338" t="str">
            <v>BALANCE SHEET</v>
          </cell>
          <cell r="F1338" t="str">
            <v>006M</v>
          </cell>
          <cell r="G1338" t="str">
            <v>Liabilities</v>
          </cell>
          <cell r="H1338" t="str">
            <v>011L</v>
          </cell>
          <cell r="I1338" t="str">
            <v>Current Liabilities</v>
          </cell>
          <cell r="J1338" t="str">
            <v>011K</v>
          </cell>
          <cell r="K1338" t="str">
            <v>Current Liabilities</v>
          </cell>
          <cell r="L1338" t="str">
            <v>046J</v>
          </cell>
          <cell r="M1338" t="str">
            <v>Borrowings - Current Liabilities</v>
          </cell>
          <cell r="N1338" t="str">
            <v>106I</v>
          </cell>
          <cell r="O1338" t="str">
            <v>Borrowings: finance leases - Current</v>
          </cell>
        </row>
        <row r="1339">
          <cell r="A1339" t="str">
            <v>2520</v>
          </cell>
          <cell r="B1339" t="str">
            <v>Other Liabilities - Curr</v>
          </cell>
          <cell r="C1339" t="str">
            <v>TOTA</v>
          </cell>
          <cell r="D1339" t="str">
            <v>BALS</v>
          </cell>
          <cell r="E1339" t="str">
            <v>BALANCE SHEET</v>
          </cell>
          <cell r="F1339" t="str">
            <v>006M</v>
          </cell>
          <cell r="G1339" t="str">
            <v>Liabilities</v>
          </cell>
          <cell r="H1339" t="str">
            <v>011L</v>
          </cell>
          <cell r="I1339" t="str">
            <v>Current Liabilities</v>
          </cell>
          <cell r="J1339" t="str">
            <v>011K</v>
          </cell>
          <cell r="K1339" t="str">
            <v>Current Liabilities</v>
          </cell>
          <cell r="L1339" t="str">
            <v>016J</v>
          </cell>
          <cell r="M1339" t="str">
            <v>Total current trade and other payables</v>
          </cell>
          <cell r="N1339" t="str">
            <v>096I</v>
          </cell>
          <cell r="O1339" t="str">
            <v>Trade and other payables: non-capital - Current</v>
          </cell>
        </row>
        <row r="1340">
          <cell r="A1340" t="str">
            <v>2521</v>
          </cell>
          <cell r="B1340" t="str">
            <v>Superannuation &lt; 1 yr</v>
          </cell>
          <cell r="C1340" t="str">
            <v>TOTA</v>
          </cell>
          <cell r="D1340" t="str">
            <v>BALS</v>
          </cell>
          <cell r="E1340" t="str">
            <v>BALANCE SHEET</v>
          </cell>
          <cell r="F1340" t="str">
            <v>006M</v>
          </cell>
          <cell r="G1340" t="str">
            <v>Liabilities</v>
          </cell>
          <cell r="H1340" t="str">
            <v>011L</v>
          </cell>
          <cell r="I1340" t="str">
            <v>Current Liabilities</v>
          </cell>
          <cell r="J1340" t="str">
            <v>011K</v>
          </cell>
          <cell r="K1340" t="str">
            <v>Current Liabilities</v>
          </cell>
          <cell r="L1340" t="str">
            <v>016J</v>
          </cell>
          <cell r="M1340" t="str">
            <v>Total current trade and other payables</v>
          </cell>
          <cell r="N1340" t="str">
            <v>096I</v>
          </cell>
          <cell r="O1340" t="str">
            <v>Trade and other payables: non-capital - Current</v>
          </cell>
        </row>
        <row r="1341">
          <cell r="A1341" t="str">
            <v>2522</v>
          </cell>
          <cell r="B1341" t="str">
            <v>Oth Liab Presc Schm Curr</v>
          </cell>
          <cell r="C1341" t="str">
            <v>TOTA</v>
          </cell>
          <cell r="D1341" t="str">
            <v>BALS</v>
          </cell>
          <cell r="E1341" t="str">
            <v>BALANCE SHEET</v>
          </cell>
          <cell r="F1341" t="str">
            <v>006M</v>
          </cell>
          <cell r="G1341" t="str">
            <v>Liabilities</v>
          </cell>
          <cell r="H1341" t="str">
            <v>011L</v>
          </cell>
          <cell r="I1341" t="str">
            <v>Current Liabilities</v>
          </cell>
          <cell r="J1341" t="str">
            <v>011K</v>
          </cell>
          <cell r="K1341" t="str">
            <v>Current Liabilities</v>
          </cell>
          <cell r="L1341" t="str">
            <v>016J</v>
          </cell>
          <cell r="M1341" t="str">
            <v>Total current trade and other payables</v>
          </cell>
          <cell r="N1341" t="str">
            <v>096I</v>
          </cell>
          <cell r="O1341" t="str">
            <v>Trade and other payables: non-capital - Current</v>
          </cell>
        </row>
        <row r="1342">
          <cell r="A1342" t="str">
            <v>2523</v>
          </cell>
          <cell r="B1342" t="str">
            <v>Oth Liab GPFH Svgs Curr</v>
          </cell>
          <cell r="C1342" t="str">
            <v>TOTA</v>
          </cell>
          <cell r="D1342" t="str">
            <v>BALS</v>
          </cell>
          <cell r="E1342" t="str">
            <v>BALANCE SHEET</v>
          </cell>
          <cell r="F1342" t="str">
            <v>006M</v>
          </cell>
          <cell r="G1342" t="str">
            <v>Liabilities</v>
          </cell>
          <cell r="H1342" t="str">
            <v>011L</v>
          </cell>
          <cell r="I1342" t="str">
            <v>Current Liabilities</v>
          </cell>
          <cell r="J1342" t="str">
            <v>011K</v>
          </cell>
          <cell r="K1342" t="str">
            <v>Current Liabilities</v>
          </cell>
          <cell r="L1342" t="str">
            <v>016J</v>
          </cell>
          <cell r="M1342" t="str">
            <v>Total current trade and other payables</v>
          </cell>
          <cell r="N1342" t="str">
            <v>096I</v>
          </cell>
          <cell r="O1342" t="str">
            <v>Trade and other payables: non-capital - Current</v>
          </cell>
        </row>
        <row r="1343">
          <cell r="A1343" t="str">
            <v>2524</v>
          </cell>
          <cell r="B1343" t="str">
            <v>PO Rate Var Gain&amp;LossCurr</v>
          </cell>
          <cell r="C1343" t="str">
            <v>TOTA</v>
          </cell>
          <cell r="D1343" t="str">
            <v>BALS</v>
          </cell>
          <cell r="E1343" t="str">
            <v>BALANCE SHEET</v>
          </cell>
          <cell r="F1343" t="str">
            <v>006M</v>
          </cell>
          <cell r="G1343" t="str">
            <v>Liabilities</v>
          </cell>
          <cell r="H1343" t="str">
            <v>NMLL</v>
          </cell>
          <cell r="I1343" t="str">
            <v>Not currently mapped - Liabilities</v>
          </cell>
          <cell r="J1343" t="str">
            <v>NMLK</v>
          </cell>
          <cell r="K1343" t="str">
            <v>Not currently mapped - Liabilities</v>
          </cell>
          <cell r="L1343" t="str">
            <v>NMLJ</v>
          </cell>
          <cell r="M1343" t="str">
            <v>Not currently mapped - Liabilities</v>
          </cell>
          <cell r="N1343" t="str">
            <v>NMLI</v>
          </cell>
          <cell r="O1343" t="str">
            <v>Not currently mapped - Liabilities</v>
          </cell>
        </row>
        <row r="1344">
          <cell r="A1344" t="str">
            <v>2528</v>
          </cell>
          <cell r="B1344" t="str">
            <v>Receiving Inventry - Curr</v>
          </cell>
          <cell r="C1344" t="str">
            <v>TOTA</v>
          </cell>
          <cell r="D1344" t="str">
            <v>BALS</v>
          </cell>
          <cell r="E1344" t="str">
            <v>BALANCE SHEET</v>
          </cell>
          <cell r="F1344" t="str">
            <v>006M</v>
          </cell>
          <cell r="G1344" t="str">
            <v>Liabilities</v>
          </cell>
          <cell r="H1344" t="str">
            <v>011L</v>
          </cell>
          <cell r="I1344" t="str">
            <v>Current Liabilities</v>
          </cell>
          <cell r="J1344" t="str">
            <v>011K</v>
          </cell>
          <cell r="K1344" t="str">
            <v>Current Liabilities</v>
          </cell>
          <cell r="L1344" t="str">
            <v>016J</v>
          </cell>
          <cell r="M1344" t="str">
            <v>Total current trade and other payables</v>
          </cell>
          <cell r="N1344" t="str">
            <v>096I</v>
          </cell>
          <cell r="O1344" t="str">
            <v>Trade and other payables: non-capital - Current</v>
          </cell>
        </row>
        <row r="1345">
          <cell r="A1345" t="str">
            <v>2529</v>
          </cell>
          <cell r="B1345" t="str">
            <v>PO Receipt Accrual &lt;1 yr</v>
          </cell>
          <cell r="C1345" t="str">
            <v>TOTA</v>
          </cell>
          <cell r="D1345" t="str">
            <v>BALS</v>
          </cell>
          <cell r="E1345" t="str">
            <v>BALANCE SHEET</v>
          </cell>
          <cell r="F1345" t="str">
            <v>006M</v>
          </cell>
          <cell r="G1345" t="str">
            <v>Liabilities</v>
          </cell>
          <cell r="H1345" t="str">
            <v>011L</v>
          </cell>
          <cell r="I1345" t="str">
            <v>Current Liabilities</v>
          </cell>
          <cell r="J1345" t="str">
            <v>011K</v>
          </cell>
          <cell r="K1345" t="str">
            <v>Current Liabilities</v>
          </cell>
          <cell r="L1345" t="str">
            <v>016J</v>
          </cell>
          <cell r="M1345" t="str">
            <v>Total current trade and other payables</v>
          </cell>
          <cell r="N1345" t="str">
            <v>096I</v>
          </cell>
          <cell r="O1345" t="str">
            <v>Trade and other payables: non-capital - Current</v>
          </cell>
        </row>
        <row r="1346">
          <cell r="A1346" t="str">
            <v>2530</v>
          </cell>
          <cell r="B1346" t="str">
            <v>Payroll Control - Current</v>
          </cell>
          <cell r="C1346" t="str">
            <v>TOTA</v>
          </cell>
          <cell r="D1346" t="str">
            <v>BALS</v>
          </cell>
          <cell r="E1346" t="str">
            <v>BALANCE SHEET</v>
          </cell>
          <cell r="F1346" t="str">
            <v>006M</v>
          </cell>
          <cell r="G1346" t="str">
            <v>Liabilities</v>
          </cell>
          <cell r="H1346" t="str">
            <v>011L</v>
          </cell>
          <cell r="I1346" t="str">
            <v>Current Liabilities</v>
          </cell>
          <cell r="J1346" t="str">
            <v>011K</v>
          </cell>
          <cell r="K1346" t="str">
            <v>Current Liabilities</v>
          </cell>
          <cell r="L1346" t="str">
            <v>016J</v>
          </cell>
          <cell r="M1346" t="str">
            <v>Total current trade and other payables</v>
          </cell>
          <cell r="N1346" t="str">
            <v>096I</v>
          </cell>
          <cell r="O1346" t="str">
            <v>Trade and other payables: non-capital - Current</v>
          </cell>
        </row>
        <row r="1347">
          <cell r="A1347" t="str">
            <v>2531</v>
          </cell>
          <cell r="B1347" t="str">
            <v>Payroll Ded'ns N/S Curr</v>
          </cell>
          <cell r="C1347" t="str">
            <v>TOTA</v>
          </cell>
          <cell r="D1347" t="str">
            <v>BALS</v>
          </cell>
          <cell r="E1347" t="str">
            <v>BALANCE SHEET</v>
          </cell>
          <cell r="F1347" t="str">
            <v>006M</v>
          </cell>
          <cell r="G1347" t="str">
            <v>Liabilities</v>
          </cell>
          <cell r="H1347" t="str">
            <v>011L</v>
          </cell>
          <cell r="I1347" t="str">
            <v>Current Liabilities</v>
          </cell>
          <cell r="J1347" t="str">
            <v>011K</v>
          </cell>
          <cell r="K1347" t="str">
            <v>Current Liabilities</v>
          </cell>
          <cell r="L1347" t="str">
            <v>016J</v>
          </cell>
          <cell r="M1347" t="str">
            <v>Total current trade and other payables</v>
          </cell>
          <cell r="N1347" t="str">
            <v>096I</v>
          </cell>
          <cell r="O1347" t="str">
            <v>Trade and other payables: non-capital - Current</v>
          </cell>
        </row>
        <row r="1348">
          <cell r="A1348" t="str">
            <v>2532</v>
          </cell>
          <cell r="B1348" t="str">
            <v>Migration creditors</v>
          </cell>
          <cell r="C1348" t="str">
            <v>TOTA</v>
          </cell>
          <cell r="D1348" t="str">
            <v>BALS</v>
          </cell>
          <cell r="E1348" t="str">
            <v>BALANCE SHEET</v>
          </cell>
          <cell r="F1348" t="str">
            <v>006M</v>
          </cell>
          <cell r="G1348" t="str">
            <v>Liabilities</v>
          </cell>
          <cell r="H1348" t="str">
            <v>011L</v>
          </cell>
          <cell r="I1348" t="str">
            <v>Current Liabilities</v>
          </cell>
          <cell r="J1348" t="str">
            <v>011K</v>
          </cell>
          <cell r="K1348" t="str">
            <v>Current Liabilities</v>
          </cell>
          <cell r="L1348" t="str">
            <v>016J</v>
          </cell>
          <cell r="M1348" t="str">
            <v>Total current trade and other payables</v>
          </cell>
          <cell r="N1348" t="str">
            <v>096I</v>
          </cell>
          <cell r="O1348" t="str">
            <v>Trade and other payables: non-capital - Current</v>
          </cell>
        </row>
        <row r="1349">
          <cell r="A1349" t="str">
            <v>2535</v>
          </cell>
          <cell r="B1349" t="str">
            <v>Other Liabilities Local Adj</v>
          </cell>
          <cell r="C1349" t="str">
            <v>TOTA</v>
          </cell>
          <cell r="D1349" t="str">
            <v>BALS</v>
          </cell>
          <cell r="E1349" t="str">
            <v>BALANCE SHEET</v>
          </cell>
          <cell r="F1349" t="str">
            <v>006M</v>
          </cell>
          <cell r="G1349" t="str">
            <v>Liabilities</v>
          </cell>
          <cell r="H1349" t="str">
            <v>011L</v>
          </cell>
          <cell r="I1349" t="str">
            <v>Current Liabilities</v>
          </cell>
          <cell r="J1349" t="str">
            <v>011K</v>
          </cell>
          <cell r="K1349" t="str">
            <v>Current Liabilities</v>
          </cell>
          <cell r="L1349" t="str">
            <v>016J</v>
          </cell>
          <cell r="M1349" t="str">
            <v>Total current trade and other payables</v>
          </cell>
          <cell r="N1349" t="str">
            <v>096I</v>
          </cell>
          <cell r="O1349" t="str">
            <v>Trade and other payables: non-capital - Current</v>
          </cell>
        </row>
        <row r="1350">
          <cell r="A1350" t="str">
            <v>2537</v>
          </cell>
          <cell r="B1350" t="str">
            <v>IFRS16 Dilapidation Provision Non - Current</v>
          </cell>
          <cell r="C1350" t="str">
            <v>TOTA</v>
          </cell>
          <cell r="D1350" t="str">
            <v>BALS</v>
          </cell>
          <cell r="E1350" t="str">
            <v>BALANCE SHEET</v>
          </cell>
          <cell r="F1350" t="str">
            <v>006M</v>
          </cell>
          <cell r="G1350" t="str">
            <v>Liabilities</v>
          </cell>
          <cell r="H1350" t="str">
            <v>011L</v>
          </cell>
          <cell r="I1350" t="str">
            <v>Current Liabilities</v>
          </cell>
          <cell r="J1350" t="str">
            <v>011K</v>
          </cell>
          <cell r="K1350" t="str">
            <v>Current Liabilities</v>
          </cell>
          <cell r="L1350" t="str">
            <v>056J</v>
          </cell>
          <cell r="M1350" t="str">
            <v>Provisions - current liabilities</v>
          </cell>
          <cell r="N1350" t="str">
            <v>141I</v>
          </cell>
          <cell r="O1350" t="str">
            <v>Provisions - Current liabilities</v>
          </cell>
        </row>
        <row r="1351">
          <cell r="A1351" t="str">
            <v>2539</v>
          </cell>
          <cell r="B1351" t="str">
            <v>CRTL Other Payables</v>
          </cell>
          <cell r="C1351" t="str">
            <v>TOTA</v>
          </cell>
          <cell r="D1351" t="str">
            <v>BALS</v>
          </cell>
          <cell r="E1351" t="str">
            <v>BALANCE SHEET</v>
          </cell>
          <cell r="F1351" t="str">
            <v>006M</v>
          </cell>
          <cell r="G1351" t="str">
            <v>Liabilities</v>
          </cell>
          <cell r="H1351" t="str">
            <v>011L</v>
          </cell>
          <cell r="I1351" t="str">
            <v>Current Liabilities</v>
          </cell>
          <cell r="J1351" t="str">
            <v>011K</v>
          </cell>
          <cell r="K1351" t="str">
            <v>Current Liabilities</v>
          </cell>
          <cell r="L1351" t="str">
            <v>016J</v>
          </cell>
          <cell r="M1351" t="str">
            <v>Total current trade and other payables</v>
          </cell>
          <cell r="N1351" t="str">
            <v>096I</v>
          </cell>
          <cell r="O1351" t="str">
            <v>Trade and other payables: non-capital - Current</v>
          </cell>
        </row>
        <row r="1352">
          <cell r="A1352" t="str">
            <v>2540</v>
          </cell>
          <cell r="B1352" t="str">
            <v>NHS Non-PO Recpt Accrual</v>
          </cell>
          <cell r="C1352" t="str">
            <v>TOTA</v>
          </cell>
          <cell r="D1352" t="str">
            <v>BALS</v>
          </cell>
          <cell r="E1352" t="str">
            <v>BALANCE SHEET</v>
          </cell>
          <cell r="F1352" t="str">
            <v>006M</v>
          </cell>
          <cell r="G1352" t="str">
            <v>Liabilities</v>
          </cell>
          <cell r="H1352" t="str">
            <v>011L</v>
          </cell>
          <cell r="I1352" t="str">
            <v>Current Liabilities</v>
          </cell>
          <cell r="J1352" t="str">
            <v>011K</v>
          </cell>
          <cell r="K1352" t="str">
            <v>Current Liabilities</v>
          </cell>
          <cell r="L1352" t="str">
            <v>016J</v>
          </cell>
          <cell r="M1352" t="str">
            <v>Total current trade and other payables</v>
          </cell>
          <cell r="N1352" t="str">
            <v>096I</v>
          </cell>
          <cell r="O1352" t="str">
            <v>Trade and other payables: non-capital - Current</v>
          </cell>
        </row>
        <row r="1353">
          <cell r="A1353" t="str">
            <v>2541</v>
          </cell>
          <cell r="B1353" t="str">
            <v>Non NHS Non-PO Rcpt Accrl</v>
          </cell>
          <cell r="C1353" t="str">
            <v>TOTA</v>
          </cell>
          <cell r="D1353" t="str">
            <v>BALS</v>
          </cell>
          <cell r="E1353" t="str">
            <v>BALANCE SHEET</v>
          </cell>
          <cell r="F1353" t="str">
            <v>006M</v>
          </cell>
          <cell r="G1353" t="str">
            <v>Liabilities</v>
          </cell>
          <cell r="H1353" t="str">
            <v>NMLL</v>
          </cell>
          <cell r="I1353" t="str">
            <v>Not currently mapped - Liabilities</v>
          </cell>
          <cell r="J1353" t="str">
            <v>NMLK</v>
          </cell>
          <cell r="K1353" t="str">
            <v>Not currently mapped - Liabilities</v>
          </cell>
          <cell r="L1353" t="str">
            <v>NMLJ</v>
          </cell>
          <cell r="M1353" t="str">
            <v>Not currently mapped - Liabilities</v>
          </cell>
          <cell r="N1353" t="str">
            <v>NMLI</v>
          </cell>
          <cell r="O1353" t="str">
            <v>Not currently mapped - Liabilities</v>
          </cell>
        </row>
        <row r="1354">
          <cell r="A1354" t="str">
            <v>2545</v>
          </cell>
          <cell r="B1354" t="str">
            <v>IFRS16 Dilapidation Provn BF Cu</v>
          </cell>
          <cell r="C1354" t="str">
            <v>TOTA</v>
          </cell>
          <cell r="D1354" t="str">
            <v>BALS</v>
          </cell>
          <cell r="E1354" t="str">
            <v>BALANCE SHEET</v>
          </cell>
          <cell r="F1354" t="str">
            <v>006M</v>
          </cell>
          <cell r="G1354" t="str">
            <v>Liabilities</v>
          </cell>
          <cell r="H1354" t="str">
            <v>011L</v>
          </cell>
          <cell r="I1354" t="str">
            <v>Current Liabilities</v>
          </cell>
          <cell r="J1354" t="str">
            <v>011K</v>
          </cell>
          <cell r="K1354" t="str">
            <v>Current Liabilities</v>
          </cell>
          <cell r="L1354" t="str">
            <v>056J</v>
          </cell>
          <cell r="M1354" t="str">
            <v>Provisions - current liabilities</v>
          </cell>
          <cell r="N1354" t="str">
            <v>141I</v>
          </cell>
          <cell r="O1354" t="str">
            <v>Provisions - Current liabilities</v>
          </cell>
        </row>
        <row r="1355">
          <cell r="A1355" t="str">
            <v>2547</v>
          </cell>
          <cell r="B1355" t="str">
            <v>IFRS16 Dilapidation Provn Utilisation Cu</v>
          </cell>
          <cell r="C1355" t="str">
            <v>TOTA</v>
          </cell>
          <cell r="D1355" t="str">
            <v>BALS</v>
          </cell>
          <cell r="E1355" t="str">
            <v>BALANCE SHEET</v>
          </cell>
          <cell r="F1355" t="str">
            <v>006M</v>
          </cell>
          <cell r="G1355" t="str">
            <v>Liabilities</v>
          </cell>
          <cell r="H1355" t="str">
            <v>011L</v>
          </cell>
          <cell r="I1355" t="str">
            <v>Current Liabilities</v>
          </cell>
          <cell r="J1355" t="str">
            <v>011K</v>
          </cell>
          <cell r="K1355" t="str">
            <v>Current Liabilities</v>
          </cell>
          <cell r="L1355" t="str">
            <v>056J</v>
          </cell>
          <cell r="M1355" t="str">
            <v>Provisions - current liabilities</v>
          </cell>
          <cell r="N1355" t="str">
            <v>141I</v>
          </cell>
          <cell r="O1355" t="str">
            <v>Provisions - Current liabilities</v>
          </cell>
        </row>
        <row r="1356">
          <cell r="A1356" t="str">
            <v>2548</v>
          </cell>
          <cell r="B1356" t="str">
            <v>IFRS16 DilapidationProvn Reversal Cu</v>
          </cell>
          <cell r="C1356" t="str">
            <v>TOTA</v>
          </cell>
          <cell r="D1356" t="str">
            <v>BALS</v>
          </cell>
          <cell r="E1356" t="str">
            <v>BALANCE SHEET</v>
          </cell>
          <cell r="F1356" t="str">
            <v>006M</v>
          </cell>
          <cell r="G1356" t="str">
            <v>Liabilities</v>
          </cell>
          <cell r="H1356" t="str">
            <v>011L</v>
          </cell>
          <cell r="I1356" t="str">
            <v>Current Liabilities</v>
          </cell>
          <cell r="J1356" t="str">
            <v>011K</v>
          </cell>
          <cell r="K1356" t="str">
            <v>Current Liabilities</v>
          </cell>
          <cell r="L1356" t="str">
            <v>056J</v>
          </cell>
          <cell r="M1356" t="str">
            <v>Provisions - current liabilities</v>
          </cell>
          <cell r="N1356" t="str">
            <v>141I</v>
          </cell>
          <cell r="O1356" t="str">
            <v>Provisions - Current liabilities</v>
          </cell>
        </row>
        <row r="1357">
          <cell r="A1357" t="str">
            <v>2549</v>
          </cell>
          <cell r="B1357" t="str">
            <v>IFRS16 DilapidationProvn Unwind Disc Cu</v>
          </cell>
          <cell r="C1357" t="str">
            <v>TOTA</v>
          </cell>
          <cell r="D1357" t="str">
            <v>BALS</v>
          </cell>
          <cell r="E1357" t="str">
            <v>BALANCE SHEET</v>
          </cell>
          <cell r="F1357" t="str">
            <v>006M</v>
          </cell>
          <cell r="G1357" t="str">
            <v>Liabilities</v>
          </cell>
          <cell r="H1357" t="str">
            <v>011L</v>
          </cell>
          <cell r="I1357" t="str">
            <v>Current Liabilities</v>
          </cell>
          <cell r="J1357" t="str">
            <v>011K</v>
          </cell>
          <cell r="K1357" t="str">
            <v>Current Liabilities</v>
          </cell>
          <cell r="L1357" t="str">
            <v>056J</v>
          </cell>
          <cell r="M1357" t="str">
            <v>Provisions - current liabilities</v>
          </cell>
          <cell r="N1357" t="str">
            <v>141I</v>
          </cell>
          <cell r="O1357" t="str">
            <v>Provisions - Current liabilities</v>
          </cell>
        </row>
        <row r="1358">
          <cell r="A1358" t="str">
            <v>2611</v>
          </cell>
          <cell r="B1358" t="str">
            <v>TBC</v>
          </cell>
          <cell r="C1358" t="str">
            <v>TOTA</v>
          </cell>
          <cell r="D1358" t="str">
            <v>BALS</v>
          </cell>
          <cell r="E1358" t="str">
            <v>BALANCE SHEET</v>
          </cell>
          <cell r="F1358" t="str">
            <v>006M</v>
          </cell>
          <cell r="G1358" t="str">
            <v>Liabilities</v>
          </cell>
          <cell r="H1358" t="str">
            <v>NMLL</v>
          </cell>
          <cell r="I1358" t="str">
            <v>Not currently mapped - Liabilities</v>
          </cell>
          <cell r="J1358" t="str">
            <v>NMLK</v>
          </cell>
          <cell r="K1358" t="str">
            <v>Not currently mapped - Liabilities</v>
          </cell>
          <cell r="L1358" t="str">
            <v>NMLJ</v>
          </cell>
          <cell r="M1358" t="str">
            <v>Not currently mapped - Liabilities</v>
          </cell>
          <cell r="N1358" t="str">
            <v>NMLI</v>
          </cell>
          <cell r="O1358" t="str">
            <v>Not currently mapped - Liabilities</v>
          </cell>
        </row>
        <row r="1359">
          <cell r="A1359" t="str">
            <v>2670</v>
          </cell>
          <cell r="B1359" t="str">
            <v>Accruals - Current</v>
          </cell>
          <cell r="C1359" t="str">
            <v>TOTA</v>
          </cell>
          <cell r="D1359" t="str">
            <v>BALS</v>
          </cell>
          <cell r="E1359" t="str">
            <v>BALANCE SHEET</v>
          </cell>
          <cell r="F1359" t="str">
            <v>006M</v>
          </cell>
          <cell r="G1359" t="str">
            <v>Liabilities</v>
          </cell>
          <cell r="H1359" t="str">
            <v>011L</v>
          </cell>
          <cell r="I1359" t="str">
            <v>Current Liabilities</v>
          </cell>
          <cell r="J1359" t="str">
            <v>011K</v>
          </cell>
          <cell r="K1359" t="str">
            <v>Current Liabilities</v>
          </cell>
          <cell r="L1359" t="str">
            <v>016J</v>
          </cell>
          <cell r="M1359" t="str">
            <v>Total current trade and other payables</v>
          </cell>
          <cell r="N1359" t="str">
            <v>096I</v>
          </cell>
          <cell r="O1359" t="str">
            <v>Trade and other payables: non-capital - Current</v>
          </cell>
        </row>
        <row r="1360">
          <cell r="A1360" t="str">
            <v>2671</v>
          </cell>
          <cell r="B1360" t="str">
            <v>Deferred income - Current</v>
          </cell>
          <cell r="C1360" t="str">
            <v>TOTA</v>
          </cell>
          <cell r="D1360" t="str">
            <v>BALS</v>
          </cell>
          <cell r="E1360" t="str">
            <v>BALANCE SHEET</v>
          </cell>
          <cell r="F1360" t="str">
            <v>006M</v>
          </cell>
          <cell r="G1360" t="str">
            <v>Liabilities</v>
          </cell>
          <cell r="H1360" t="str">
            <v>011L</v>
          </cell>
          <cell r="I1360" t="str">
            <v>Current Liabilities</v>
          </cell>
          <cell r="J1360" t="str">
            <v>011K</v>
          </cell>
          <cell r="K1360" t="str">
            <v>Current Liabilities</v>
          </cell>
          <cell r="L1360" t="str">
            <v>026J</v>
          </cell>
          <cell r="M1360" t="str">
            <v>Other liabilities - Current</v>
          </cell>
          <cell r="N1360" t="str">
            <v>146I</v>
          </cell>
          <cell r="O1360" t="str">
            <v>Other liabilities: deferred income - Current</v>
          </cell>
        </row>
        <row r="1361">
          <cell r="A1361" t="str">
            <v>2672</v>
          </cell>
          <cell r="B1361" t="str">
            <v>Accum Cmp Abs accr - Curr</v>
          </cell>
          <cell r="C1361" t="str">
            <v>TOTA</v>
          </cell>
          <cell r="D1361" t="str">
            <v>BALS</v>
          </cell>
          <cell r="E1361" t="str">
            <v>BALANCE SHEET</v>
          </cell>
          <cell r="F1361" t="str">
            <v>006M</v>
          </cell>
          <cell r="G1361" t="str">
            <v>Liabilities</v>
          </cell>
          <cell r="H1361" t="str">
            <v>011L</v>
          </cell>
          <cell r="I1361" t="str">
            <v>Current Liabilities</v>
          </cell>
          <cell r="J1361" t="str">
            <v>011K</v>
          </cell>
          <cell r="K1361" t="str">
            <v>Current Liabilities</v>
          </cell>
          <cell r="L1361" t="str">
            <v>016J</v>
          </cell>
          <cell r="M1361" t="str">
            <v>Total current trade and other payables</v>
          </cell>
          <cell r="N1361" t="str">
            <v>096I</v>
          </cell>
          <cell r="O1361" t="str">
            <v>Trade and other payables: non-capital - Current</v>
          </cell>
        </row>
        <row r="1362">
          <cell r="A1362" t="str">
            <v>2673</v>
          </cell>
          <cell r="B1362" t="str">
            <v>NHS Accruals</v>
          </cell>
          <cell r="C1362" t="str">
            <v>TOTA</v>
          </cell>
          <cell r="D1362" t="str">
            <v>BALS</v>
          </cell>
          <cell r="E1362" t="str">
            <v>BALANCE SHEET</v>
          </cell>
          <cell r="F1362" t="str">
            <v>006M</v>
          </cell>
          <cell r="G1362" t="str">
            <v>Liabilities</v>
          </cell>
          <cell r="H1362" t="str">
            <v>011L</v>
          </cell>
          <cell r="I1362" t="str">
            <v>Current Liabilities</v>
          </cell>
          <cell r="J1362" t="str">
            <v>011K</v>
          </cell>
          <cell r="K1362" t="str">
            <v>Current Liabilities</v>
          </cell>
          <cell r="L1362" t="str">
            <v>016J</v>
          </cell>
          <cell r="M1362" t="str">
            <v>Total current trade and other payables</v>
          </cell>
          <cell r="N1362" t="str">
            <v>096I</v>
          </cell>
          <cell r="O1362" t="str">
            <v>Trade and other payables: non-capital - Current</v>
          </cell>
        </row>
        <row r="1363">
          <cell r="A1363" t="str">
            <v>2674</v>
          </cell>
          <cell r="B1363" t="str">
            <v>Non NHS Accruals</v>
          </cell>
          <cell r="C1363" t="str">
            <v>TOTA</v>
          </cell>
          <cell r="D1363" t="str">
            <v>BALS</v>
          </cell>
          <cell r="E1363" t="str">
            <v>BALANCE SHEET</v>
          </cell>
          <cell r="F1363" t="str">
            <v>006M</v>
          </cell>
          <cell r="G1363" t="str">
            <v>Liabilities</v>
          </cell>
          <cell r="H1363" t="str">
            <v>011L</v>
          </cell>
          <cell r="I1363" t="str">
            <v>Current Liabilities</v>
          </cell>
          <cell r="J1363" t="str">
            <v>011K</v>
          </cell>
          <cell r="K1363" t="str">
            <v>Current Liabilities</v>
          </cell>
          <cell r="L1363" t="str">
            <v>016J</v>
          </cell>
          <cell r="M1363" t="str">
            <v>Total current trade and other payables</v>
          </cell>
          <cell r="N1363" t="str">
            <v>096I</v>
          </cell>
          <cell r="O1363" t="str">
            <v>Trade and other payables: non-capital - Current</v>
          </cell>
        </row>
        <row r="1364">
          <cell r="A1364" t="str">
            <v>2675</v>
          </cell>
          <cell r="B1364" t="str">
            <v>NHS Deferred Income</v>
          </cell>
          <cell r="C1364" t="str">
            <v>TOTA</v>
          </cell>
          <cell r="D1364" t="str">
            <v>BALS</v>
          </cell>
          <cell r="E1364" t="str">
            <v>BALANCE SHEET</v>
          </cell>
          <cell r="F1364" t="str">
            <v>006M</v>
          </cell>
          <cell r="G1364" t="str">
            <v>Liabilities</v>
          </cell>
          <cell r="H1364" t="str">
            <v>011L</v>
          </cell>
          <cell r="I1364" t="str">
            <v>Current Liabilities</v>
          </cell>
          <cell r="J1364" t="str">
            <v>011K</v>
          </cell>
          <cell r="K1364" t="str">
            <v>Current Liabilities</v>
          </cell>
          <cell r="L1364" t="str">
            <v>026J</v>
          </cell>
          <cell r="M1364" t="str">
            <v>Other liabilities - Current</v>
          </cell>
          <cell r="N1364" t="str">
            <v>146I</v>
          </cell>
          <cell r="O1364" t="str">
            <v>Other liabilities: deferred income - Current</v>
          </cell>
        </row>
        <row r="1365">
          <cell r="A1365" t="str">
            <v>2676</v>
          </cell>
          <cell r="B1365" t="str">
            <v>Non NHS Deferred Income</v>
          </cell>
          <cell r="C1365" t="str">
            <v>TOTA</v>
          </cell>
          <cell r="D1365" t="str">
            <v>BALS</v>
          </cell>
          <cell r="E1365" t="str">
            <v>BALANCE SHEET</v>
          </cell>
          <cell r="F1365" t="str">
            <v>006M</v>
          </cell>
          <cell r="G1365" t="str">
            <v>Liabilities</v>
          </cell>
          <cell r="H1365" t="str">
            <v>011L</v>
          </cell>
          <cell r="I1365" t="str">
            <v>Current Liabilities</v>
          </cell>
          <cell r="J1365" t="str">
            <v>011K</v>
          </cell>
          <cell r="K1365" t="str">
            <v>Current Liabilities</v>
          </cell>
          <cell r="L1365" t="str">
            <v>026J</v>
          </cell>
          <cell r="M1365" t="str">
            <v>Other liabilities - Current</v>
          </cell>
          <cell r="N1365" t="str">
            <v>146I</v>
          </cell>
          <cell r="O1365" t="str">
            <v>Other liabilities: deferred income - Current</v>
          </cell>
        </row>
        <row r="1366">
          <cell r="A1366" t="str">
            <v>2679</v>
          </cell>
          <cell r="B1366" t="str">
            <v>SYS Accrls Non NHS Paybls</v>
          </cell>
          <cell r="C1366" t="str">
            <v>TOTA</v>
          </cell>
          <cell r="D1366" t="str">
            <v>BALS</v>
          </cell>
          <cell r="E1366" t="str">
            <v>BALANCE SHEET</v>
          </cell>
          <cell r="F1366" t="str">
            <v>006M</v>
          </cell>
          <cell r="G1366" t="str">
            <v>Liabilities</v>
          </cell>
          <cell r="H1366" t="str">
            <v>011L</v>
          </cell>
          <cell r="I1366" t="str">
            <v>Current Liabilities</v>
          </cell>
          <cell r="J1366" t="str">
            <v>011K</v>
          </cell>
          <cell r="K1366" t="str">
            <v>Current Liabilities</v>
          </cell>
          <cell r="L1366" t="str">
            <v>016J</v>
          </cell>
          <cell r="M1366" t="str">
            <v>Total current trade and other payables</v>
          </cell>
          <cell r="N1366" t="str">
            <v>096I</v>
          </cell>
          <cell r="O1366" t="str">
            <v>Trade and other payables: non-capital - Current</v>
          </cell>
        </row>
        <row r="1367">
          <cell r="A1367" t="str">
            <v>2680</v>
          </cell>
          <cell r="B1367" t="str">
            <v>Donated Asset Defered Inc</v>
          </cell>
          <cell r="C1367" t="str">
            <v>TOTA</v>
          </cell>
          <cell r="D1367" t="str">
            <v>BALS</v>
          </cell>
          <cell r="E1367" t="str">
            <v>BALANCE SHEET</v>
          </cell>
          <cell r="F1367" t="str">
            <v>006M</v>
          </cell>
          <cell r="G1367" t="str">
            <v>Liabilities</v>
          </cell>
          <cell r="H1367" t="str">
            <v>NMLL</v>
          </cell>
          <cell r="I1367" t="str">
            <v>Not currently mapped - Liabilities</v>
          </cell>
          <cell r="J1367" t="str">
            <v>NMLK</v>
          </cell>
          <cell r="K1367" t="str">
            <v>Not currently mapped - Liabilities</v>
          </cell>
          <cell r="L1367" t="str">
            <v>NMLJ</v>
          </cell>
          <cell r="M1367" t="str">
            <v>Not currently mapped - Liabilities</v>
          </cell>
          <cell r="N1367" t="str">
            <v>NMLI</v>
          </cell>
          <cell r="O1367" t="str">
            <v>Not currently mapped - Liabilities</v>
          </cell>
        </row>
        <row r="1368">
          <cell r="A1368" t="str">
            <v>2700</v>
          </cell>
          <cell r="B1368" t="str">
            <v>Corporation Tax Payable</v>
          </cell>
          <cell r="C1368" t="str">
            <v>TOTA</v>
          </cell>
          <cell r="D1368" t="str">
            <v>BALS</v>
          </cell>
          <cell r="E1368" t="str">
            <v>BALANCE SHEET</v>
          </cell>
          <cell r="F1368" t="str">
            <v>006M</v>
          </cell>
          <cell r="G1368" t="str">
            <v>Liabilities</v>
          </cell>
          <cell r="H1368" t="str">
            <v>011L</v>
          </cell>
          <cell r="I1368" t="str">
            <v>Current Liabilities</v>
          </cell>
          <cell r="J1368" t="str">
            <v>011K</v>
          </cell>
          <cell r="K1368" t="str">
            <v>Current Liabilities</v>
          </cell>
          <cell r="L1368" t="str">
            <v>016J</v>
          </cell>
          <cell r="M1368" t="str">
            <v>Total current trade and other payables</v>
          </cell>
          <cell r="N1368" t="str">
            <v>096I</v>
          </cell>
          <cell r="O1368" t="str">
            <v>Trade and other payables: non-capital - Current</v>
          </cell>
        </row>
        <row r="1369">
          <cell r="A1369" t="str">
            <v>2702</v>
          </cell>
          <cell r="B1369" t="str">
            <v>TBC</v>
          </cell>
          <cell r="C1369" t="str">
            <v>TOTA</v>
          </cell>
          <cell r="D1369" t="str">
            <v>BALS</v>
          </cell>
          <cell r="E1369" t="str">
            <v>BALANCE SHEET</v>
          </cell>
          <cell r="F1369" t="str">
            <v>006M</v>
          </cell>
          <cell r="G1369" t="str">
            <v>Liabilities</v>
          </cell>
          <cell r="H1369" t="str">
            <v>NMLL</v>
          </cell>
          <cell r="I1369" t="str">
            <v>Not currently mapped - Liabilities</v>
          </cell>
          <cell r="J1369" t="str">
            <v>NMLK</v>
          </cell>
          <cell r="K1369" t="str">
            <v>Not currently mapped - Liabilities</v>
          </cell>
          <cell r="L1369" t="str">
            <v>NMLJ</v>
          </cell>
          <cell r="M1369" t="str">
            <v>Not currently mapped - Liabilities</v>
          </cell>
          <cell r="N1369" t="str">
            <v>NMLI</v>
          </cell>
          <cell r="O1369" t="str">
            <v>Not currently mapped - Liabilities</v>
          </cell>
        </row>
        <row r="1370">
          <cell r="A1370" t="str">
            <v>2720</v>
          </cell>
          <cell r="B1370" t="str">
            <v>Deferred Corp Tax N Curr</v>
          </cell>
          <cell r="C1370" t="str">
            <v>TOTA</v>
          </cell>
          <cell r="D1370" t="str">
            <v>BALS</v>
          </cell>
          <cell r="E1370" t="str">
            <v>BALANCE SHEET</v>
          </cell>
          <cell r="F1370" t="str">
            <v>006M</v>
          </cell>
          <cell r="G1370" t="str">
            <v>Liabilities</v>
          </cell>
          <cell r="H1370" t="str">
            <v>NMLL</v>
          </cell>
          <cell r="I1370" t="str">
            <v>Not currently mapped - Liabilities</v>
          </cell>
          <cell r="J1370" t="str">
            <v>NMLK</v>
          </cell>
          <cell r="K1370" t="str">
            <v>Not currently mapped - Liabilities</v>
          </cell>
          <cell r="L1370" t="str">
            <v>NMLJ</v>
          </cell>
          <cell r="M1370" t="str">
            <v>Not currently mapped - Liabilities</v>
          </cell>
          <cell r="N1370" t="str">
            <v>NMLI</v>
          </cell>
          <cell r="O1370" t="str">
            <v>Not currently mapped - Liabilities</v>
          </cell>
        </row>
        <row r="1371">
          <cell r="A1371" t="str">
            <v>2740</v>
          </cell>
          <cell r="B1371" t="str">
            <v>Self CommissioningBalance</v>
          </cell>
          <cell r="C1371" t="str">
            <v>TOTA</v>
          </cell>
          <cell r="D1371" t="str">
            <v>BALS</v>
          </cell>
          <cell r="E1371" t="str">
            <v>BALANCE SHEET</v>
          </cell>
          <cell r="F1371" t="str">
            <v>006M</v>
          </cell>
          <cell r="G1371" t="str">
            <v>Liabilities</v>
          </cell>
          <cell r="H1371" t="str">
            <v>NMLL</v>
          </cell>
          <cell r="I1371" t="str">
            <v>Not currently mapped - Liabilities</v>
          </cell>
          <cell r="J1371" t="str">
            <v>NMLK</v>
          </cell>
          <cell r="K1371" t="str">
            <v>Not currently mapped - Liabilities</v>
          </cell>
          <cell r="L1371" t="str">
            <v>NMLJ</v>
          </cell>
          <cell r="M1371" t="str">
            <v>Not currently mapped - Liabilities</v>
          </cell>
          <cell r="N1371" t="str">
            <v>NMLI</v>
          </cell>
          <cell r="O1371" t="str">
            <v>Not currently mapped - Liabilities</v>
          </cell>
        </row>
        <row r="1372">
          <cell r="A1372" t="str">
            <v>2750</v>
          </cell>
          <cell r="B1372" t="str">
            <v>Owed to JV &amp; Associates Current</v>
          </cell>
          <cell r="C1372" t="str">
            <v>TOTA</v>
          </cell>
          <cell r="D1372" t="str">
            <v>BALS</v>
          </cell>
          <cell r="E1372" t="str">
            <v>BALANCE SHEET</v>
          </cell>
          <cell r="F1372" t="str">
            <v>006M</v>
          </cell>
          <cell r="G1372" t="str">
            <v>Liabilities</v>
          </cell>
          <cell r="H1372" t="str">
            <v>011L</v>
          </cell>
          <cell r="I1372" t="str">
            <v>Current Liabilities</v>
          </cell>
          <cell r="J1372" t="str">
            <v>011K</v>
          </cell>
          <cell r="K1372" t="str">
            <v>Current Liabilities</v>
          </cell>
          <cell r="L1372" t="str">
            <v>016J</v>
          </cell>
          <cell r="M1372" t="str">
            <v>Total current trade and other payables</v>
          </cell>
          <cell r="N1372" t="str">
            <v>096I</v>
          </cell>
          <cell r="O1372" t="str">
            <v>Trade and other payables: non-capital - Current</v>
          </cell>
        </row>
        <row r="1373">
          <cell r="A1373" t="str">
            <v>2751</v>
          </cell>
          <cell r="B1373" t="str">
            <v>Subsidiaries &lt; one year</v>
          </cell>
          <cell r="C1373" t="str">
            <v>TOTA</v>
          </cell>
          <cell r="D1373" t="str">
            <v>BALS</v>
          </cell>
          <cell r="E1373" t="str">
            <v>BALANCE SHEET</v>
          </cell>
          <cell r="F1373" t="str">
            <v>006M</v>
          </cell>
          <cell r="G1373" t="str">
            <v>Liabilities</v>
          </cell>
          <cell r="H1373" t="str">
            <v>011L</v>
          </cell>
          <cell r="I1373" t="str">
            <v>Current Liabilities</v>
          </cell>
          <cell r="J1373" t="str">
            <v>011K</v>
          </cell>
          <cell r="K1373" t="str">
            <v>Current Liabilities</v>
          </cell>
          <cell r="L1373" t="str">
            <v>041J</v>
          </cell>
          <cell r="M1373" t="str">
            <v>Other financial liabilities - Current</v>
          </cell>
          <cell r="N1373" t="str">
            <v>136I</v>
          </cell>
          <cell r="O1373" t="str">
            <v>Other financial liabilities - Current</v>
          </cell>
        </row>
        <row r="1374">
          <cell r="A1374" t="str">
            <v>2752</v>
          </cell>
          <cell r="B1374" t="str">
            <v>Other Employee Expenses</v>
          </cell>
          <cell r="C1374" t="str">
            <v>TOTA</v>
          </cell>
          <cell r="D1374" t="str">
            <v>BALS</v>
          </cell>
          <cell r="E1374" t="str">
            <v>BALANCE SHEET</v>
          </cell>
          <cell r="F1374" t="str">
            <v>006M</v>
          </cell>
          <cell r="G1374" t="str">
            <v>Liabilities</v>
          </cell>
          <cell r="H1374" t="str">
            <v>NMLL</v>
          </cell>
          <cell r="I1374" t="str">
            <v>Not currently mapped - Liabilities</v>
          </cell>
          <cell r="J1374" t="str">
            <v>NMLK</v>
          </cell>
          <cell r="K1374" t="str">
            <v>Not currently mapped - Liabilities</v>
          </cell>
          <cell r="L1374" t="str">
            <v>NMLJ</v>
          </cell>
          <cell r="M1374" t="str">
            <v>Not currently mapped - Liabilities</v>
          </cell>
          <cell r="N1374" t="str">
            <v>NMLI</v>
          </cell>
          <cell r="O1374" t="str">
            <v>Not currently mapped - Liabilities</v>
          </cell>
        </row>
        <row r="1375">
          <cell r="A1375" t="str">
            <v>2760</v>
          </cell>
          <cell r="B1375" t="str">
            <v>Fin Liab FVTPL Current</v>
          </cell>
          <cell r="C1375" t="str">
            <v>TOTA</v>
          </cell>
          <cell r="D1375" t="str">
            <v>BALS</v>
          </cell>
          <cell r="E1375" t="str">
            <v>BALANCE SHEET</v>
          </cell>
          <cell r="F1375" t="str">
            <v>006M</v>
          </cell>
          <cell r="G1375" t="str">
            <v>Liabilities</v>
          </cell>
          <cell r="H1375" t="str">
            <v>011L</v>
          </cell>
          <cell r="I1375" t="str">
            <v>Current Liabilities</v>
          </cell>
          <cell r="J1375" t="str">
            <v>011K</v>
          </cell>
          <cell r="K1375" t="str">
            <v>Current Liabilities</v>
          </cell>
          <cell r="L1375" t="str">
            <v>046J</v>
          </cell>
          <cell r="M1375" t="str">
            <v>Borrowings - Current Liabilities</v>
          </cell>
          <cell r="N1375" t="str">
            <v>116I</v>
          </cell>
          <cell r="O1375" t="str">
            <v>Borrowings: PFI/LIFT obligations - Current</v>
          </cell>
        </row>
        <row r="1376">
          <cell r="A1376" t="str">
            <v>2761</v>
          </cell>
          <cell r="B1376" t="str">
            <v>PFI Fin Liab FVTPL Currnt</v>
          </cell>
          <cell r="C1376" t="str">
            <v>TOTA</v>
          </cell>
          <cell r="D1376" t="str">
            <v>BALS</v>
          </cell>
          <cell r="E1376" t="str">
            <v>BALANCE SHEET</v>
          </cell>
          <cell r="F1376" t="str">
            <v>006M</v>
          </cell>
          <cell r="G1376" t="str">
            <v>Liabilities</v>
          </cell>
          <cell r="H1376" t="str">
            <v>011L</v>
          </cell>
          <cell r="I1376" t="str">
            <v>Current Liabilities</v>
          </cell>
          <cell r="J1376" t="str">
            <v>011K</v>
          </cell>
          <cell r="K1376" t="str">
            <v>Current Liabilities</v>
          </cell>
          <cell r="L1376" t="str">
            <v>016J</v>
          </cell>
          <cell r="M1376" t="str">
            <v>Total current trade and other payables</v>
          </cell>
          <cell r="N1376" t="str">
            <v>096I</v>
          </cell>
          <cell r="O1376" t="str">
            <v>Trade and other payables: non-capital - Current</v>
          </cell>
        </row>
        <row r="1377">
          <cell r="A1377" t="str">
            <v>2770</v>
          </cell>
          <cell r="B1377" t="str">
            <v>Early Dpt costs Current</v>
          </cell>
          <cell r="C1377" t="str">
            <v>TOTA</v>
          </cell>
          <cell r="D1377" t="str">
            <v>BALS</v>
          </cell>
          <cell r="E1377" t="str">
            <v>BALANCE SHEET</v>
          </cell>
          <cell r="F1377" t="str">
            <v>006M</v>
          </cell>
          <cell r="G1377" t="str">
            <v>Liabilities</v>
          </cell>
          <cell r="H1377" t="str">
            <v>NMLL</v>
          </cell>
          <cell r="I1377" t="str">
            <v>Not currently mapped - Liabilities</v>
          </cell>
          <cell r="J1377" t="str">
            <v>NMLK</v>
          </cell>
          <cell r="K1377" t="str">
            <v>Not currently mapped - Liabilities</v>
          </cell>
          <cell r="L1377" t="str">
            <v>NMLJ</v>
          </cell>
          <cell r="M1377" t="str">
            <v>Not currently mapped - Liabilities</v>
          </cell>
          <cell r="N1377" t="str">
            <v>NMLI</v>
          </cell>
          <cell r="O1377" t="str">
            <v>Not currently mapped - Liabilities</v>
          </cell>
        </row>
        <row r="1378">
          <cell r="A1378" t="str">
            <v>2780</v>
          </cell>
          <cell r="B1378" t="str">
            <v>OthrFinLiabAmortCst- Curr</v>
          </cell>
          <cell r="C1378" t="str">
            <v>TOTA</v>
          </cell>
          <cell r="D1378" t="str">
            <v>BALS</v>
          </cell>
          <cell r="E1378" t="str">
            <v>BALANCE SHEET</v>
          </cell>
          <cell r="F1378" t="str">
            <v>006M</v>
          </cell>
          <cell r="G1378" t="str">
            <v>Liabilities</v>
          </cell>
          <cell r="H1378" t="str">
            <v>011L</v>
          </cell>
          <cell r="I1378" t="str">
            <v>Current Liabilities</v>
          </cell>
          <cell r="J1378" t="str">
            <v>011K</v>
          </cell>
          <cell r="K1378" t="str">
            <v>Current Liabilities</v>
          </cell>
          <cell r="L1378" t="str">
            <v>041J</v>
          </cell>
          <cell r="M1378" t="str">
            <v>Other financial liabilities - Current</v>
          </cell>
          <cell r="N1378" t="str">
            <v>136I</v>
          </cell>
          <cell r="O1378" t="str">
            <v>Other financial liabilities - Current</v>
          </cell>
        </row>
        <row r="1379">
          <cell r="A1379" t="str">
            <v>2781</v>
          </cell>
          <cell r="B1379" t="str">
            <v>OtrPFIFinLiabAmrtCst-Curr</v>
          </cell>
          <cell r="C1379" t="str">
            <v>TOTA</v>
          </cell>
          <cell r="D1379" t="str">
            <v>BALS</v>
          </cell>
          <cell r="E1379" t="str">
            <v>BALANCE SHEET</v>
          </cell>
          <cell r="F1379" t="str">
            <v>006M</v>
          </cell>
          <cell r="G1379" t="str">
            <v>Liabilities</v>
          </cell>
          <cell r="H1379" t="str">
            <v>011L</v>
          </cell>
          <cell r="I1379" t="str">
            <v>Current Liabilities</v>
          </cell>
          <cell r="J1379" t="str">
            <v>011K</v>
          </cell>
          <cell r="K1379" t="str">
            <v>Current Liabilities</v>
          </cell>
          <cell r="L1379" t="str">
            <v>041J</v>
          </cell>
          <cell r="M1379" t="str">
            <v>Other financial liabilities - Current</v>
          </cell>
          <cell r="N1379" t="str">
            <v>136I</v>
          </cell>
          <cell r="O1379" t="str">
            <v>Other financial liabilities - Current</v>
          </cell>
        </row>
        <row r="1380">
          <cell r="A1380" t="str">
            <v>2782</v>
          </cell>
          <cell r="B1380" t="str">
            <v>PFI Liability-Lifecycle Received in Advance&lt;1 year</v>
          </cell>
          <cell r="C1380" t="str">
            <v>TOTA</v>
          </cell>
          <cell r="D1380" t="str">
            <v>BALS</v>
          </cell>
          <cell r="E1380" t="str">
            <v>BALANCE SHEET</v>
          </cell>
          <cell r="F1380" t="str">
            <v>006M</v>
          </cell>
          <cell r="G1380" t="str">
            <v>Liabilities</v>
          </cell>
          <cell r="H1380" t="str">
            <v>NMLL</v>
          </cell>
          <cell r="I1380" t="str">
            <v>Not currently mapped - Liabilities</v>
          </cell>
          <cell r="J1380" t="str">
            <v>NMLK</v>
          </cell>
          <cell r="K1380" t="str">
            <v>Not currently mapped - Liabilities</v>
          </cell>
          <cell r="L1380" t="str">
            <v>NMLJ</v>
          </cell>
          <cell r="M1380" t="str">
            <v>Not currently mapped - Liabilities</v>
          </cell>
          <cell r="N1380" t="str">
            <v>NMLI</v>
          </cell>
          <cell r="O1380" t="str">
            <v>Not currently mapped - Liabilities</v>
          </cell>
        </row>
        <row r="1381">
          <cell r="A1381" t="str">
            <v>2790</v>
          </cell>
          <cell r="B1381" t="str">
            <v>Long Trm Loans - Non-Curr</v>
          </cell>
          <cell r="C1381" t="str">
            <v>TOTA</v>
          </cell>
          <cell r="D1381" t="str">
            <v>BALS</v>
          </cell>
          <cell r="E1381" t="str">
            <v>BALANCE SHEET</v>
          </cell>
          <cell r="F1381" t="str">
            <v>006M</v>
          </cell>
          <cell r="G1381" t="str">
            <v>Liabilities</v>
          </cell>
          <cell r="H1381" t="str">
            <v>016L</v>
          </cell>
          <cell r="I1381" t="str">
            <v>Non Current Liabilities</v>
          </cell>
          <cell r="J1381" t="str">
            <v>016K</v>
          </cell>
          <cell r="K1381" t="str">
            <v>Non Current Liabilities</v>
          </cell>
          <cell r="L1381" t="str">
            <v>051J</v>
          </cell>
          <cell r="M1381" t="str">
            <v>Borrowings - Non Current Liabilities</v>
          </cell>
          <cell r="N1381" t="str">
            <v>166I</v>
          </cell>
          <cell r="O1381" t="str">
            <v>Borrowings: other (non-DHSC) - Non Current</v>
          </cell>
        </row>
        <row r="1382">
          <cell r="A1382" t="str">
            <v>2791</v>
          </cell>
          <cell r="B1382" t="str">
            <v>Wor Capital Loan Non-Curr</v>
          </cell>
          <cell r="C1382" t="str">
            <v>TOTA</v>
          </cell>
          <cell r="D1382" t="str">
            <v>BALS</v>
          </cell>
          <cell r="E1382" t="str">
            <v>BALANCE SHEET</v>
          </cell>
          <cell r="F1382" t="str">
            <v>006M</v>
          </cell>
          <cell r="G1382" t="str">
            <v>Liabilities</v>
          </cell>
          <cell r="H1382" t="str">
            <v>016L</v>
          </cell>
          <cell r="I1382" t="str">
            <v>Non Current Liabilities</v>
          </cell>
          <cell r="J1382" t="str">
            <v>016K</v>
          </cell>
          <cell r="K1382" t="str">
            <v>Non Current Liabilities</v>
          </cell>
          <cell r="L1382" t="str">
            <v>051J</v>
          </cell>
          <cell r="M1382" t="str">
            <v>Borrowings - Non Current Liabilities</v>
          </cell>
          <cell r="N1382" t="str">
            <v>133I</v>
          </cell>
          <cell r="O1382" t="str">
            <v>Borrowings: DHSC working capital / revenue support loans - Non Current</v>
          </cell>
        </row>
        <row r="1383">
          <cell r="A1383" t="str">
            <v>2800</v>
          </cell>
          <cell r="B1383" t="str">
            <v>Pmt Rec on Acct &gt; NCurr</v>
          </cell>
          <cell r="C1383" t="str">
            <v>TOTA</v>
          </cell>
          <cell r="D1383" t="str">
            <v>BALS</v>
          </cell>
          <cell r="E1383" t="str">
            <v>BALANCE SHEET</v>
          </cell>
          <cell r="F1383" t="str">
            <v>006M</v>
          </cell>
          <cell r="G1383" t="str">
            <v>Liabilities</v>
          </cell>
          <cell r="H1383" t="str">
            <v>016L</v>
          </cell>
          <cell r="I1383" t="str">
            <v>Non Current Liabilities</v>
          </cell>
          <cell r="J1383" t="str">
            <v>016K</v>
          </cell>
          <cell r="K1383" t="str">
            <v>Non Current Liabilities</v>
          </cell>
          <cell r="L1383" t="str">
            <v>021J</v>
          </cell>
          <cell r="M1383" t="str">
            <v>Total non current trade and other payables</v>
          </cell>
          <cell r="N1383" t="str">
            <v>161I</v>
          </cell>
          <cell r="O1383" t="str">
            <v>Trade and other payables: non-capital - Non Current</v>
          </cell>
        </row>
        <row r="1384">
          <cell r="A1384" t="str">
            <v>2820</v>
          </cell>
          <cell r="B1384" t="str">
            <v>NHS payables - Non-Currnt</v>
          </cell>
          <cell r="C1384" t="str">
            <v>TOTA</v>
          </cell>
          <cell r="D1384" t="str">
            <v>BALS</v>
          </cell>
          <cell r="E1384" t="str">
            <v>BALANCE SHEET</v>
          </cell>
          <cell r="F1384" t="str">
            <v>006M</v>
          </cell>
          <cell r="G1384" t="str">
            <v>Liabilities</v>
          </cell>
          <cell r="H1384" t="str">
            <v>016L</v>
          </cell>
          <cell r="I1384" t="str">
            <v>Non Current Liabilities</v>
          </cell>
          <cell r="J1384" t="str">
            <v>016K</v>
          </cell>
          <cell r="K1384" t="str">
            <v>Non Current Liabilities</v>
          </cell>
          <cell r="L1384" t="str">
            <v>021J</v>
          </cell>
          <cell r="M1384" t="str">
            <v>Total non current trade and other payables</v>
          </cell>
          <cell r="N1384" t="str">
            <v>161I</v>
          </cell>
          <cell r="O1384" t="str">
            <v>Trade and other payables: non-capital - Non Current</v>
          </cell>
        </row>
        <row r="1385">
          <cell r="A1385" t="str">
            <v>2830</v>
          </cell>
          <cell r="B1385" t="str">
            <v>Non-NHS Trd Pbls- N-Curr</v>
          </cell>
          <cell r="C1385" t="str">
            <v>TOTA</v>
          </cell>
          <cell r="D1385" t="str">
            <v>BALS</v>
          </cell>
          <cell r="E1385" t="str">
            <v>BALANCE SHEET</v>
          </cell>
          <cell r="F1385" t="str">
            <v>006M</v>
          </cell>
          <cell r="G1385" t="str">
            <v>Liabilities</v>
          </cell>
          <cell r="H1385" t="str">
            <v>016L</v>
          </cell>
          <cell r="I1385" t="str">
            <v>Non Current Liabilities</v>
          </cell>
          <cell r="J1385" t="str">
            <v>016K</v>
          </cell>
          <cell r="K1385" t="str">
            <v>Non Current Liabilities</v>
          </cell>
          <cell r="L1385" t="str">
            <v>021J</v>
          </cell>
          <cell r="M1385" t="str">
            <v>Total non current trade and other payables</v>
          </cell>
          <cell r="N1385" t="str">
            <v>161I</v>
          </cell>
          <cell r="O1385" t="str">
            <v>Trade and other payables: non-capital - Non Current</v>
          </cell>
        </row>
        <row r="1386">
          <cell r="A1386" t="str">
            <v>2850</v>
          </cell>
          <cell r="B1386" t="str">
            <v>Non NHS Cap Pbls - NCurr</v>
          </cell>
          <cell r="C1386" t="str">
            <v>TOTA</v>
          </cell>
          <cell r="D1386" t="str">
            <v>BALS</v>
          </cell>
          <cell r="E1386" t="str">
            <v>BALANCE SHEET</v>
          </cell>
          <cell r="F1386" t="str">
            <v>006M</v>
          </cell>
          <cell r="G1386" t="str">
            <v>Liabilities</v>
          </cell>
          <cell r="H1386" t="str">
            <v>016L</v>
          </cell>
          <cell r="I1386" t="str">
            <v>Non Current Liabilities</v>
          </cell>
          <cell r="J1386" t="str">
            <v>016K</v>
          </cell>
          <cell r="K1386" t="str">
            <v>Non Current Liabilities</v>
          </cell>
          <cell r="L1386" t="str">
            <v>021J</v>
          </cell>
          <cell r="M1386" t="str">
            <v>Total non current trade and other payables</v>
          </cell>
          <cell r="N1386" t="str">
            <v>156I</v>
          </cell>
          <cell r="O1386" t="str">
            <v>Trade and other payables: capital - Non Current</v>
          </cell>
        </row>
        <row r="1387">
          <cell r="A1387" t="str">
            <v>2851</v>
          </cell>
          <cell r="B1387" t="str">
            <v>NHS Cap Pbls - NCurr</v>
          </cell>
          <cell r="C1387" t="str">
            <v>TOTA</v>
          </cell>
          <cell r="D1387" t="str">
            <v>BALS</v>
          </cell>
          <cell r="E1387" t="str">
            <v>BALANCE SHEET</v>
          </cell>
          <cell r="F1387" t="str">
            <v>006M</v>
          </cell>
          <cell r="G1387" t="str">
            <v>Liabilities</v>
          </cell>
          <cell r="H1387" t="str">
            <v>016L</v>
          </cell>
          <cell r="I1387" t="str">
            <v>Non Current Liabilities</v>
          </cell>
          <cell r="J1387" t="str">
            <v>016K</v>
          </cell>
          <cell r="K1387" t="str">
            <v>Non Current Liabilities</v>
          </cell>
          <cell r="L1387" t="str">
            <v>021J</v>
          </cell>
          <cell r="M1387" t="str">
            <v>Total non current trade and other payables</v>
          </cell>
          <cell r="N1387" t="str">
            <v>156I</v>
          </cell>
          <cell r="O1387" t="str">
            <v>Trade and other payables: capital - Non Current</v>
          </cell>
        </row>
        <row r="1388">
          <cell r="A1388" t="str">
            <v>2860</v>
          </cell>
          <cell r="B1388" t="str">
            <v>Finance Lease &amp; HP NCurr</v>
          </cell>
          <cell r="C1388" t="str">
            <v>TOTA</v>
          </cell>
          <cell r="D1388" t="str">
            <v>BALS</v>
          </cell>
          <cell r="E1388" t="str">
            <v>BALANCE SHEET</v>
          </cell>
          <cell r="F1388" t="str">
            <v>006M</v>
          </cell>
          <cell r="G1388" t="str">
            <v>Liabilities</v>
          </cell>
          <cell r="H1388" t="str">
            <v>016L</v>
          </cell>
          <cell r="I1388" t="str">
            <v>Non Current Liabilities</v>
          </cell>
          <cell r="J1388" t="str">
            <v>016K</v>
          </cell>
          <cell r="K1388" t="str">
            <v>Non Current Liabilities</v>
          </cell>
          <cell r="L1388" t="str">
            <v>051J</v>
          </cell>
          <cell r="M1388" t="str">
            <v>Borrowings - Non Current Liabilities</v>
          </cell>
          <cell r="N1388" t="str">
            <v>176I</v>
          </cell>
          <cell r="O1388" t="str">
            <v>Borrowings: finance leases - Non Current</v>
          </cell>
        </row>
        <row r="1389">
          <cell r="A1389" t="str">
            <v>2861</v>
          </cell>
          <cell r="B1389" t="str">
            <v>Obligations under IFRS16 Right of Use Leased Assets (Non -Current</v>
          </cell>
          <cell r="C1389" t="str">
            <v>TOTA</v>
          </cell>
          <cell r="D1389" t="str">
            <v>BALS</v>
          </cell>
          <cell r="E1389" t="str">
            <v>BALANCE SHEET</v>
          </cell>
          <cell r="F1389" t="str">
            <v>006M</v>
          </cell>
          <cell r="G1389" t="str">
            <v>Liabilities</v>
          </cell>
          <cell r="H1389" t="str">
            <v>016L</v>
          </cell>
          <cell r="I1389" t="str">
            <v>Non Current Liabilities</v>
          </cell>
          <cell r="J1389" t="str">
            <v>016K</v>
          </cell>
          <cell r="K1389" t="str">
            <v>Non Current Liabilities</v>
          </cell>
          <cell r="L1389" t="str">
            <v>051J</v>
          </cell>
          <cell r="M1389" t="str">
            <v>Borrowings - Non Current Liabilities</v>
          </cell>
          <cell r="N1389" t="str">
            <v>176I</v>
          </cell>
          <cell r="O1389" t="str">
            <v>Borrowings: finance leases - Non Current</v>
          </cell>
        </row>
        <row r="1390">
          <cell r="A1390" t="str">
            <v>2870</v>
          </cell>
          <cell r="B1390" t="str">
            <v>OthrFinLiabAtFVTPL-N/Curr</v>
          </cell>
          <cell r="C1390" t="str">
            <v>TOTA</v>
          </cell>
          <cell r="D1390" t="str">
            <v>BALS</v>
          </cell>
          <cell r="E1390" t="str">
            <v>BALANCE SHEET</v>
          </cell>
          <cell r="F1390" t="str">
            <v>006M</v>
          </cell>
          <cell r="G1390" t="str">
            <v>Liabilities</v>
          </cell>
          <cell r="H1390" t="str">
            <v>016L</v>
          </cell>
          <cell r="I1390" t="str">
            <v>Non Current Liabilities</v>
          </cell>
          <cell r="J1390" t="str">
            <v>016K</v>
          </cell>
          <cell r="K1390" t="str">
            <v>Non Current Liabilities</v>
          </cell>
          <cell r="L1390" t="str">
            <v>051J</v>
          </cell>
          <cell r="M1390" t="str">
            <v>Borrowings - Non Current Liabilities</v>
          </cell>
          <cell r="N1390" t="str">
            <v>171I</v>
          </cell>
          <cell r="O1390" t="str">
            <v>Borrowings: PFI/LIFT obligations - Non Current</v>
          </cell>
        </row>
        <row r="1391">
          <cell r="A1391" t="str">
            <v>2871</v>
          </cell>
          <cell r="B1391" t="str">
            <v>OthrPFIFinLiabFVTPL-NCurr</v>
          </cell>
          <cell r="C1391" t="str">
            <v>TOTA</v>
          </cell>
          <cell r="D1391" t="str">
            <v>BALS</v>
          </cell>
          <cell r="E1391" t="str">
            <v>BALANCE SHEET</v>
          </cell>
          <cell r="F1391" t="str">
            <v>006M</v>
          </cell>
          <cell r="G1391" t="str">
            <v>Liabilities</v>
          </cell>
          <cell r="H1391" t="str">
            <v>016L</v>
          </cell>
          <cell r="I1391" t="str">
            <v>Non Current Liabilities</v>
          </cell>
          <cell r="J1391" t="str">
            <v>016K</v>
          </cell>
          <cell r="K1391" t="str">
            <v>Non Current Liabilities</v>
          </cell>
          <cell r="L1391" t="str">
            <v>021J</v>
          </cell>
          <cell r="M1391" t="str">
            <v>Total non current trade and other payables</v>
          </cell>
          <cell r="N1391" t="str">
            <v>161I</v>
          </cell>
          <cell r="O1391" t="str">
            <v>Trade and other payables: non-capital - Non Current</v>
          </cell>
        </row>
        <row r="1392">
          <cell r="A1392" t="str">
            <v>2880</v>
          </cell>
          <cell r="B1392" t="str">
            <v>Other Liabs - Non-Current</v>
          </cell>
          <cell r="C1392" t="str">
            <v>TOTA</v>
          </cell>
          <cell r="D1392" t="str">
            <v>BALS</v>
          </cell>
          <cell r="E1392" t="str">
            <v>BALANCE SHEET</v>
          </cell>
          <cell r="F1392" t="str">
            <v>006M</v>
          </cell>
          <cell r="G1392" t="str">
            <v>Liabilities</v>
          </cell>
          <cell r="H1392" t="str">
            <v>016L</v>
          </cell>
          <cell r="I1392" t="str">
            <v>Non Current Liabilities</v>
          </cell>
          <cell r="J1392" t="str">
            <v>016K</v>
          </cell>
          <cell r="K1392" t="str">
            <v>Non Current Liabilities</v>
          </cell>
          <cell r="L1392" t="str">
            <v>021J</v>
          </cell>
          <cell r="M1392" t="str">
            <v>Total non current trade and other payables</v>
          </cell>
          <cell r="N1392" t="str">
            <v>161I</v>
          </cell>
          <cell r="O1392" t="str">
            <v>Trade and other payables: non-capital - Non Current</v>
          </cell>
        </row>
        <row r="1393">
          <cell r="A1393" t="str">
            <v>2881</v>
          </cell>
          <cell r="B1393" t="str">
            <v>Oth Liab Presc Schm NCurr</v>
          </cell>
          <cell r="C1393" t="str">
            <v>TOTA</v>
          </cell>
          <cell r="D1393" t="str">
            <v>BALS</v>
          </cell>
          <cell r="E1393" t="str">
            <v>BALANCE SHEET</v>
          </cell>
          <cell r="F1393" t="str">
            <v>006M</v>
          </cell>
          <cell r="G1393" t="str">
            <v>Liabilities</v>
          </cell>
          <cell r="H1393" t="str">
            <v>016L</v>
          </cell>
          <cell r="I1393" t="str">
            <v>Non Current Liabilities</v>
          </cell>
          <cell r="J1393" t="str">
            <v>016K</v>
          </cell>
          <cell r="K1393" t="str">
            <v>Non Current Liabilities</v>
          </cell>
          <cell r="L1393" t="str">
            <v>021J</v>
          </cell>
          <cell r="M1393" t="str">
            <v>Total non current trade and other payables</v>
          </cell>
          <cell r="N1393" t="str">
            <v>161I</v>
          </cell>
          <cell r="O1393" t="str">
            <v>Trade and other payables: non-capital - Non Current</v>
          </cell>
        </row>
        <row r="1394">
          <cell r="A1394" t="str">
            <v>2891</v>
          </cell>
          <cell r="B1394" t="str">
            <v>OthrFinLiabAmrtCst-N/Curr</v>
          </cell>
          <cell r="C1394" t="str">
            <v>TOTA</v>
          </cell>
          <cell r="D1394" t="str">
            <v>BALS</v>
          </cell>
          <cell r="E1394" t="str">
            <v>BALANCE SHEET</v>
          </cell>
          <cell r="F1394" t="str">
            <v>006M</v>
          </cell>
          <cell r="G1394" t="str">
            <v>Liabilities</v>
          </cell>
          <cell r="H1394" t="str">
            <v>NMLL</v>
          </cell>
          <cell r="I1394" t="str">
            <v>Not currently mapped - Liabilities</v>
          </cell>
          <cell r="J1394" t="str">
            <v>NMLK</v>
          </cell>
          <cell r="K1394" t="str">
            <v>Not currently mapped - Liabilities</v>
          </cell>
          <cell r="L1394" t="str">
            <v>NMLJ</v>
          </cell>
          <cell r="M1394" t="str">
            <v>Not currently mapped - Liabilities</v>
          </cell>
          <cell r="N1394" t="str">
            <v>NMLI</v>
          </cell>
          <cell r="O1394" t="str">
            <v>Not currently mapped - Liabilities</v>
          </cell>
        </row>
        <row r="1395">
          <cell r="A1395" t="str">
            <v>2892</v>
          </cell>
          <cell r="B1395" t="str">
            <v>OthPFIFnLiabAmrtCst-NCurr</v>
          </cell>
          <cell r="C1395" t="str">
            <v>TOTA</v>
          </cell>
          <cell r="D1395" t="str">
            <v>BALS</v>
          </cell>
          <cell r="E1395" t="str">
            <v>BALANCE SHEET</v>
          </cell>
          <cell r="F1395" t="str">
            <v>006M</v>
          </cell>
          <cell r="G1395" t="str">
            <v>Liabilities</v>
          </cell>
          <cell r="H1395" t="str">
            <v>016L</v>
          </cell>
          <cell r="I1395" t="str">
            <v>Non Current Liabilities</v>
          </cell>
          <cell r="J1395" t="str">
            <v>016K</v>
          </cell>
          <cell r="K1395" t="str">
            <v>Non Current Liabilities</v>
          </cell>
          <cell r="L1395" t="str">
            <v>036J</v>
          </cell>
          <cell r="M1395" t="str">
            <v>Other financial liabilities - Non Current</v>
          </cell>
          <cell r="N1395" t="str">
            <v>181I</v>
          </cell>
          <cell r="O1395" t="str">
            <v>Other financial liabilities - Non Current</v>
          </cell>
        </row>
        <row r="1396">
          <cell r="A1396" t="str">
            <v>2893</v>
          </cell>
          <cell r="B1396" t="str">
            <v>PFI Liability-Lifecycle Received in Advance &gt;1 yr</v>
          </cell>
          <cell r="C1396" t="str">
            <v>TOTA</v>
          </cell>
          <cell r="D1396" t="str">
            <v>BALS</v>
          </cell>
          <cell r="E1396" t="str">
            <v>BALANCE SHEET</v>
          </cell>
          <cell r="F1396" t="str">
            <v>006M</v>
          </cell>
          <cell r="G1396" t="str">
            <v>Liabilities</v>
          </cell>
          <cell r="H1396" t="str">
            <v>NMLL</v>
          </cell>
          <cell r="I1396" t="str">
            <v>Not currently mapped - Liabilities</v>
          </cell>
          <cell r="J1396" t="str">
            <v>NMLK</v>
          </cell>
          <cell r="K1396" t="str">
            <v>Not currently mapped - Liabilities</v>
          </cell>
          <cell r="L1396" t="str">
            <v>NMLJ</v>
          </cell>
          <cell r="M1396" t="str">
            <v>Not currently mapped - Liabilities</v>
          </cell>
          <cell r="N1396" t="str">
            <v>NMLI</v>
          </cell>
          <cell r="O1396" t="str">
            <v>Not currently mapped - Liabilities</v>
          </cell>
        </row>
        <row r="1397">
          <cell r="A1397" t="str">
            <v>2900</v>
          </cell>
          <cell r="B1397" t="str">
            <v>Owed to JV &amp; Assoc NCurr</v>
          </cell>
          <cell r="C1397" t="str">
            <v>TOTA</v>
          </cell>
          <cell r="D1397" t="str">
            <v>BALS</v>
          </cell>
          <cell r="E1397" t="str">
            <v>BALANCE SHEET</v>
          </cell>
          <cell r="F1397" t="str">
            <v>006M</v>
          </cell>
          <cell r="G1397" t="str">
            <v>Liabilities</v>
          </cell>
          <cell r="H1397" t="str">
            <v>016L</v>
          </cell>
          <cell r="I1397" t="str">
            <v>Non Current Liabilities</v>
          </cell>
          <cell r="J1397" t="str">
            <v>016K</v>
          </cell>
          <cell r="K1397" t="str">
            <v>Non Current Liabilities</v>
          </cell>
          <cell r="L1397" t="str">
            <v>021J</v>
          </cell>
          <cell r="M1397" t="str">
            <v>Total non current trade and other payables</v>
          </cell>
          <cell r="N1397" t="str">
            <v>161I</v>
          </cell>
          <cell r="O1397" t="str">
            <v>Trade and other payables: non-capital - Non Current</v>
          </cell>
        </row>
        <row r="1398">
          <cell r="A1398" t="str">
            <v>2901</v>
          </cell>
          <cell r="B1398" t="str">
            <v>Subsidiaries &gt; one year</v>
          </cell>
          <cell r="C1398" t="str">
            <v>TOTA</v>
          </cell>
          <cell r="D1398" t="str">
            <v>BALS</v>
          </cell>
          <cell r="E1398" t="str">
            <v>BALANCE SHEET</v>
          </cell>
          <cell r="F1398" t="str">
            <v>006M</v>
          </cell>
          <cell r="G1398" t="str">
            <v>Liabilities</v>
          </cell>
          <cell r="H1398" t="str">
            <v>016L</v>
          </cell>
          <cell r="I1398" t="str">
            <v>Non Current Liabilities</v>
          </cell>
          <cell r="J1398" t="str">
            <v>016K</v>
          </cell>
          <cell r="K1398" t="str">
            <v>Non Current Liabilities</v>
          </cell>
          <cell r="L1398" t="str">
            <v>036J</v>
          </cell>
          <cell r="M1398" t="str">
            <v>Other financial liabilities - Non Current</v>
          </cell>
          <cell r="N1398" t="str">
            <v>181I</v>
          </cell>
          <cell r="O1398" t="str">
            <v>Other financial liabilities - Non Current</v>
          </cell>
        </row>
        <row r="1399">
          <cell r="A1399" t="str">
            <v>2910</v>
          </cell>
          <cell r="B1399" t="str">
            <v>Early Dpt cost NCurr</v>
          </cell>
          <cell r="C1399" t="str">
            <v>TOTA</v>
          </cell>
          <cell r="D1399" t="str">
            <v>BALS</v>
          </cell>
          <cell r="E1399" t="str">
            <v>BALANCE SHEET</v>
          </cell>
          <cell r="F1399" t="str">
            <v>006M</v>
          </cell>
          <cell r="G1399" t="str">
            <v>Liabilities</v>
          </cell>
          <cell r="H1399" t="str">
            <v>NMLL</v>
          </cell>
          <cell r="I1399" t="str">
            <v>Not currently mapped - Liabilities</v>
          </cell>
          <cell r="J1399" t="str">
            <v>NMLK</v>
          </cell>
          <cell r="K1399" t="str">
            <v>Not currently mapped - Liabilities</v>
          </cell>
          <cell r="L1399" t="str">
            <v>NMLJ</v>
          </cell>
          <cell r="M1399" t="str">
            <v>Not currently mapped - Liabilities</v>
          </cell>
          <cell r="N1399" t="str">
            <v>NMLI</v>
          </cell>
          <cell r="O1399" t="str">
            <v>Not currently mapped - Liabilities</v>
          </cell>
        </row>
        <row r="1400">
          <cell r="A1400" t="str">
            <v>2920</v>
          </cell>
          <cell r="B1400" t="str">
            <v>DefGovtGrantsN/Curr Addns</v>
          </cell>
          <cell r="C1400" t="str">
            <v>TOTA</v>
          </cell>
          <cell r="D1400" t="str">
            <v>BALS</v>
          </cell>
          <cell r="E1400" t="str">
            <v>BALANCE SHEET</v>
          </cell>
          <cell r="F1400" t="str">
            <v>006M</v>
          </cell>
          <cell r="G1400" t="str">
            <v>Liabilities</v>
          </cell>
          <cell r="H1400" t="str">
            <v>NMLL</v>
          </cell>
          <cell r="I1400" t="str">
            <v>Not currently mapped - Liabilities</v>
          </cell>
          <cell r="J1400" t="str">
            <v>NMLK</v>
          </cell>
          <cell r="K1400" t="str">
            <v>Not currently mapped - Liabilities</v>
          </cell>
          <cell r="L1400" t="str">
            <v>NMLJ</v>
          </cell>
          <cell r="M1400" t="str">
            <v>Not currently mapped - Liabilities</v>
          </cell>
          <cell r="N1400" t="str">
            <v>NMLI</v>
          </cell>
          <cell r="O1400" t="str">
            <v>Not currently mapped - Liabilities</v>
          </cell>
        </row>
        <row r="1401">
          <cell r="A1401" t="str">
            <v>2921</v>
          </cell>
          <cell r="B1401" t="str">
            <v>DefGovtGrantsN/Curr Repay</v>
          </cell>
          <cell r="C1401" t="str">
            <v>TOTA</v>
          </cell>
          <cell r="D1401" t="str">
            <v>BALS</v>
          </cell>
          <cell r="E1401" t="str">
            <v>BALANCE SHEET</v>
          </cell>
          <cell r="F1401" t="str">
            <v>006M</v>
          </cell>
          <cell r="G1401" t="str">
            <v>Liabilities</v>
          </cell>
          <cell r="H1401" t="str">
            <v>NMLL</v>
          </cell>
          <cell r="I1401" t="str">
            <v>Not currently mapped - Liabilities</v>
          </cell>
          <cell r="J1401" t="str">
            <v>NMLK</v>
          </cell>
          <cell r="K1401" t="str">
            <v>Not currently mapped - Liabilities</v>
          </cell>
          <cell r="L1401" t="str">
            <v>NMLJ</v>
          </cell>
          <cell r="M1401" t="str">
            <v>Not currently mapped - Liabilities</v>
          </cell>
          <cell r="N1401" t="str">
            <v>NMLI</v>
          </cell>
          <cell r="O1401" t="str">
            <v>Not currently mapped - Liabilities</v>
          </cell>
        </row>
        <row r="1402">
          <cell r="A1402" t="str">
            <v>2922</v>
          </cell>
          <cell r="B1402" t="str">
            <v>DefGovtGrantsN/Curr Amort</v>
          </cell>
          <cell r="C1402" t="str">
            <v>TOTA</v>
          </cell>
          <cell r="D1402" t="str">
            <v>BALS</v>
          </cell>
          <cell r="E1402" t="str">
            <v>BALANCE SHEET</v>
          </cell>
          <cell r="F1402" t="str">
            <v>006M</v>
          </cell>
          <cell r="G1402" t="str">
            <v>Liabilities</v>
          </cell>
          <cell r="H1402" t="str">
            <v>NMLL</v>
          </cell>
          <cell r="I1402" t="str">
            <v>Not currently mapped - Liabilities</v>
          </cell>
          <cell r="J1402" t="str">
            <v>NMLK</v>
          </cell>
          <cell r="K1402" t="str">
            <v>Not currently mapped - Liabilities</v>
          </cell>
          <cell r="L1402" t="str">
            <v>NMLJ</v>
          </cell>
          <cell r="M1402" t="str">
            <v>Not currently mapped - Liabilities</v>
          </cell>
          <cell r="N1402" t="str">
            <v>NMLI</v>
          </cell>
          <cell r="O1402" t="str">
            <v>Not currently mapped - Liabilities</v>
          </cell>
        </row>
        <row r="1403">
          <cell r="A1403" t="str">
            <v>2925</v>
          </cell>
          <cell r="B1403" t="str">
            <v>IFRS16 Dilapidation Provn BF NC</v>
          </cell>
          <cell r="C1403" t="str">
            <v>TOTA</v>
          </cell>
          <cell r="D1403" t="str">
            <v>BALS</v>
          </cell>
          <cell r="E1403" t="str">
            <v>BALANCE SHEET</v>
          </cell>
          <cell r="F1403" t="str">
            <v>006M</v>
          </cell>
          <cell r="G1403" t="str">
            <v>Liabilities</v>
          </cell>
          <cell r="H1403" t="str">
            <v>016L</v>
          </cell>
          <cell r="I1403" t="str">
            <v>Non Current Liabilities</v>
          </cell>
          <cell r="J1403" t="str">
            <v>016K</v>
          </cell>
          <cell r="K1403" t="str">
            <v>Non Current Liabilities</v>
          </cell>
          <cell r="L1403" t="str">
            <v>061J</v>
          </cell>
          <cell r="M1403" t="str">
            <v>Provisions - Non Current liabilities</v>
          </cell>
          <cell r="N1403" t="str">
            <v>186I</v>
          </cell>
          <cell r="O1403" t="str">
            <v>Provisions - Non Current liabilities</v>
          </cell>
        </row>
        <row r="1404">
          <cell r="A1404" t="str">
            <v>2926</v>
          </cell>
          <cell r="B1404" t="str">
            <v>IFRS16 Dilapidation Provn Utilisation NC</v>
          </cell>
          <cell r="C1404" t="str">
            <v>TOTA</v>
          </cell>
          <cell r="D1404" t="str">
            <v>BALS</v>
          </cell>
          <cell r="E1404" t="str">
            <v>BALANCE SHEET</v>
          </cell>
          <cell r="F1404" t="str">
            <v>006M</v>
          </cell>
          <cell r="G1404" t="str">
            <v>Liabilities</v>
          </cell>
          <cell r="H1404" t="str">
            <v>016L</v>
          </cell>
          <cell r="I1404" t="str">
            <v>Non Current Liabilities</v>
          </cell>
          <cell r="J1404" t="str">
            <v>016K</v>
          </cell>
          <cell r="K1404" t="str">
            <v>Non Current Liabilities</v>
          </cell>
          <cell r="L1404" t="str">
            <v>061J</v>
          </cell>
          <cell r="M1404" t="str">
            <v>Provisions - Non Current liabilities</v>
          </cell>
          <cell r="N1404" t="str">
            <v>186I</v>
          </cell>
          <cell r="O1404" t="str">
            <v>Provisions - Non Current liabilities</v>
          </cell>
        </row>
        <row r="1405">
          <cell r="A1405" t="str">
            <v>2927</v>
          </cell>
          <cell r="B1405" t="str">
            <v>IFRS16 Dilapidation Provn Reversal NC</v>
          </cell>
          <cell r="C1405" t="str">
            <v>TOTA</v>
          </cell>
          <cell r="D1405" t="str">
            <v>BALS</v>
          </cell>
          <cell r="E1405" t="str">
            <v>BALANCE SHEET</v>
          </cell>
          <cell r="F1405" t="str">
            <v>006M</v>
          </cell>
          <cell r="G1405" t="str">
            <v>Liabilities</v>
          </cell>
          <cell r="H1405" t="str">
            <v>016L</v>
          </cell>
          <cell r="I1405" t="str">
            <v>Non Current Liabilities</v>
          </cell>
          <cell r="J1405" t="str">
            <v>016K</v>
          </cell>
          <cell r="K1405" t="str">
            <v>Non Current Liabilities</v>
          </cell>
          <cell r="L1405" t="str">
            <v>061J</v>
          </cell>
          <cell r="M1405" t="str">
            <v>Provisions - Non Current liabilities</v>
          </cell>
          <cell r="N1405" t="str">
            <v>186I</v>
          </cell>
          <cell r="O1405" t="str">
            <v>Provisions - Non Current liabilities</v>
          </cell>
        </row>
        <row r="1406">
          <cell r="A1406" t="str">
            <v>2928</v>
          </cell>
          <cell r="B1406" t="str">
            <v>IFRS16 DilapidationProvn Unwind Disc NC</v>
          </cell>
          <cell r="C1406" t="str">
            <v>TOTA</v>
          </cell>
          <cell r="D1406" t="str">
            <v>BALS</v>
          </cell>
          <cell r="E1406" t="str">
            <v>BALANCE SHEET</v>
          </cell>
          <cell r="F1406" t="str">
            <v>006M</v>
          </cell>
          <cell r="G1406" t="str">
            <v>Liabilities</v>
          </cell>
          <cell r="H1406" t="str">
            <v>016L</v>
          </cell>
          <cell r="I1406" t="str">
            <v>Non Current Liabilities</v>
          </cell>
          <cell r="J1406" t="str">
            <v>016K</v>
          </cell>
          <cell r="K1406" t="str">
            <v>Non Current Liabilities</v>
          </cell>
          <cell r="L1406" t="str">
            <v>061J</v>
          </cell>
          <cell r="M1406" t="str">
            <v>Provisions - Non Current liabilities</v>
          </cell>
          <cell r="N1406" t="str">
            <v>186I</v>
          </cell>
          <cell r="O1406" t="str">
            <v>Provisions - Non Current liabilities</v>
          </cell>
        </row>
        <row r="1407">
          <cell r="A1407" t="str">
            <v>2930</v>
          </cell>
          <cell r="B1407" t="str">
            <v>Accr income - Non-Current</v>
          </cell>
          <cell r="C1407" t="str">
            <v>TOTA</v>
          </cell>
          <cell r="D1407" t="str">
            <v>BALS</v>
          </cell>
          <cell r="E1407" t="str">
            <v>BALANCE SHEET</v>
          </cell>
          <cell r="F1407" t="str">
            <v>006M</v>
          </cell>
          <cell r="G1407" t="str">
            <v>Liabilities</v>
          </cell>
          <cell r="H1407" t="str">
            <v>NMLL</v>
          </cell>
          <cell r="I1407" t="str">
            <v>Not currently mapped - Liabilities</v>
          </cell>
          <cell r="J1407" t="str">
            <v>NMLK</v>
          </cell>
          <cell r="K1407" t="str">
            <v>Not currently mapped - Liabilities</v>
          </cell>
          <cell r="L1407" t="str">
            <v>NMLJ</v>
          </cell>
          <cell r="M1407" t="str">
            <v>Not currently mapped - Liabilities</v>
          </cell>
          <cell r="N1407" t="str">
            <v>NMLI</v>
          </cell>
          <cell r="O1407" t="str">
            <v>Not currently mapped - Liabilities</v>
          </cell>
        </row>
        <row r="1408">
          <cell r="A1408" t="str">
            <v>2931</v>
          </cell>
          <cell r="B1408" t="str">
            <v>Deferred incm-NonCurrent</v>
          </cell>
          <cell r="C1408" t="str">
            <v>TOTA</v>
          </cell>
          <cell r="D1408" t="str">
            <v>BALS</v>
          </cell>
          <cell r="E1408" t="str">
            <v>BALANCE SHEET</v>
          </cell>
          <cell r="F1408" t="str">
            <v>006M</v>
          </cell>
          <cell r="G1408" t="str">
            <v>Liabilities</v>
          </cell>
          <cell r="H1408" t="str">
            <v>016L</v>
          </cell>
          <cell r="I1408" t="str">
            <v>Non Current Liabilities</v>
          </cell>
          <cell r="J1408" t="str">
            <v>016K</v>
          </cell>
          <cell r="K1408" t="str">
            <v>Non Current Liabilities</v>
          </cell>
          <cell r="L1408" t="str">
            <v>031J</v>
          </cell>
          <cell r="M1408" t="str">
            <v>Other liabilities - Non Current</v>
          </cell>
          <cell r="N1408" t="str">
            <v>196I</v>
          </cell>
          <cell r="O1408" t="str">
            <v>Other liabilities: deferred income - Non Current</v>
          </cell>
        </row>
        <row r="1409">
          <cell r="A1409" t="str">
            <v>2932</v>
          </cell>
          <cell r="B1409" t="str">
            <v>Accruals &gt; one year</v>
          </cell>
          <cell r="C1409" t="str">
            <v>TOTA</v>
          </cell>
          <cell r="D1409" t="str">
            <v>BALS</v>
          </cell>
          <cell r="E1409" t="str">
            <v>BALANCE SHEET</v>
          </cell>
          <cell r="F1409" t="str">
            <v>006M</v>
          </cell>
          <cell r="G1409" t="str">
            <v>Liabilities</v>
          </cell>
          <cell r="H1409" t="str">
            <v>016L</v>
          </cell>
          <cell r="I1409" t="str">
            <v>Non Current Liabilities</v>
          </cell>
          <cell r="J1409" t="str">
            <v>016K</v>
          </cell>
          <cell r="K1409" t="str">
            <v>Non Current Liabilities</v>
          </cell>
          <cell r="L1409" t="str">
            <v>021J</v>
          </cell>
          <cell r="M1409" t="str">
            <v>Total non current trade and other payables</v>
          </cell>
          <cell r="N1409" t="str">
            <v>161I</v>
          </cell>
          <cell r="O1409" t="str">
            <v>Trade and other payables: non-capital - Non Current</v>
          </cell>
        </row>
        <row r="1410">
          <cell r="A1410" t="str">
            <v>2940</v>
          </cell>
          <cell r="B1410" t="str">
            <v>ERet Provn FrmrDir OB NC</v>
          </cell>
          <cell r="C1410" t="str">
            <v>TOTA</v>
          </cell>
          <cell r="D1410" t="str">
            <v>BALS</v>
          </cell>
          <cell r="E1410" t="str">
            <v>BALANCE SHEET</v>
          </cell>
          <cell r="F1410" t="str">
            <v>006M</v>
          </cell>
          <cell r="G1410" t="str">
            <v>Liabilities</v>
          </cell>
          <cell r="H1410" t="str">
            <v>016L</v>
          </cell>
          <cell r="I1410" t="str">
            <v>Non Current Liabilities</v>
          </cell>
          <cell r="J1410" t="str">
            <v>016K</v>
          </cell>
          <cell r="K1410" t="str">
            <v>Non Current Liabilities</v>
          </cell>
          <cell r="L1410" t="str">
            <v>061J</v>
          </cell>
          <cell r="M1410" t="str">
            <v>Provisions - Non Current liabilities</v>
          </cell>
          <cell r="N1410" t="str">
            <v>186I</v>
          </cell>
          <cell r="O1410" t="str">
            <v>Provisions - Non Current liabilities</v>
          </cell>
        </row>
        <row r="1411">
          <cell r="A1411" t="str">
            <v>2941</v>
          </cell>
          <cell r="B1411" t="str">
            <v>ERet Provn FrmrDir Drc NC</v>
          </cell>
          <cell r="C1411" t="str">
            <v>TOTA</v>
          </cell>
          <cell r="D1411" t="str">
            <v>BALS</v>
          </cell>
          <cell r="E1411" t="str">
            <v>BALANCE SHEET</v>
          </cell>
          <cell r="F1411" t="str">
            <v>006M</v>
          </cell>
          <cell r="G1411" t="str">
            <v>Liabilities</v>
          </cell>
          <cell r="H1411" t="str">
            <v>016L</v>
          </cell>
          <cell r="I1411" t="str">
            <v>Non Current Liabilities</v>
          </cell>
          <cell r="J1411" t="str">
            <v>016K</v>
          </cell>
          <cell r="K1411" t="str">
            <v>Non Current Liabilities</v>
          </cell>
          <cell r="L1411" t="str">
            <v>061J</v>
          </cell>
          <cell r="M1411" t="str">
            <v>Provisions - Non Current liabilities</v>
          </cell>
          <cell r="N1411" t="str">
            <v>186I</v>
          </cell>
          <cell r="O1411" t="str">
            <v>Provisions - Non Current liabilities</v>
          </cell>
        </row>
        <row r="1412">
          <cell r="A1412" t="str">
            <v>2942</v>
          </cell>
          <cell r="B1412" t="str">
            <v>Clinician Pension Tax Reimbursment OB BF Non Cu</v>
          </cell>
          <cell r="C1412" t="str">
            <v>TOTA</v>
          </cell>
          <cell r="D1412" t="str">
            <v>BALS</v>
          </cell>
          <cell r="E1412" t="str">
            <v>BALANCE SHEET</v>
          </cell>
          <cell r="F1412" t="str">
            <v>006M</v>
          </cell>
          <cell r="G1412" t="str">
            <v>Liabilities</v>
          </cell>
          <cell r="H1412" t="str">
            <v>016L</v>
          </cell>
          <cell r="I1412" t="str">
            <v>Non Current Liabilities</v>
          </cell>
          <cell r="J1412" t="str">
            <v>016K</v>
          </cell>
          <cell r="K1412" t="str">
            <v>Non Current Liabilities</v>
          </cell>
          <cell r="L1412" t="str">
            <v>061J</v>
          </cell>
          <cell r="M1412" t="str">
            <v>Provisions - Non Current liabilities</v>
          </cell>
          <cell r="N1412" t="str">
            <v>186I</v>
          </cell>
          <cell r="O1412" t="str">
            <v>Provisions - Non Current liabilities</v>
          </cell>
        </row>
        <row r="1413">
          <cell r="A1413" t="str">
            <v>2943</v>
          </cell>
          <cell r="B1413" t="str">
            <v>ERet Provn FrmrDir Uti NC</v>
          </cell>
          <cell r="C1413" t="str">
            <v>TOTA</v>
          </cell>
          <cell r="D1413" t="str">
            <v>BALS</v>
          </cell>
          <cell r="E1413" t="str">
            <v>BALANCE SHEET</v>
          </cell>
          <cell r="F1413" t="str">
            <v>006M</v>
          </cell>
          <cell r="G1413" t="str">
            <v>Liabilities</v>
          </cell>
          <cell r="H1413" t="str">
            <v>016L</v>
          </cell>
          <cell r="I1413" t="str">
            <v>Non Current Liabilities</v>
          </cell>
          <cell r="J1413" t="str">
            <v>016K</v>
          </cell>
          <cell r="K1413" t="str">
            <v>Non Current Liabilities</v>
          </cell>
          <cell r="L1413" t="str">
            <v>061J</v>
          </cell>
          <cell r="M1413" t="str">
            <v>Provisions - Non Current liabilities</v>
          </cell>
          <cell r="N1413" t="str">
            <v>186I</v>
          </cell>
          <cell r="O1413" t="str">
            <v>Provisions - Non Current liabilities</v>
          </cell>
        </row>
        <row r="1414">
          <cell r="A1414" t="str">
            <v>2944</v>
          </cell>
          <cell r="B1414" t="str">
            <v>ERet Provn FrmrDir Inc NC</v>
          </cell>
          <cell r="C1414" t="str">
            <v>TOTA</v>
          </cell>
          <cell r="D1414" t="str">
            <v>BALS</v>
          </cell>
          <cell r="E1414" t="str">
            <v>BALANCE SHEET</v>
          </cell>
          <cell r="F1414" t="str">
            <v>006M</v>
          </cell>
          <cell r="G1414" t="str">
            <v>Liabilities</v>
          </cell>
          <cell r="H1414" t="str">
            <v>016L</v>
          </cell>
          <cell r="I1414" t="str">
            <v>Non Current Liabilities</v>
          </cell>
          <cell r="J1414" t="str">
            <v>016K</v>
          </cell>
          <cell r="K1414" t="str">
            <v>Non Current Liabilities</v>
          </cell>
          <cell r="L1414" t="str">
            <v>061J</v>
          </cell>
          <cell r="M1414" t="str">
            <v>Provisions - Non Current liabilities</v>
          </cell>
          <cell r="N1414" t="str">
            <v>186I</v>
          </cell>
          <cell r="O1414" t="str">
            <v>Provisions - Non Current liabilities</v>
          </cell>
        </row>
        <row r="1415">
          <cell r="A1415" t="str">
            <v>2945</v>
          </cell>
          <cell r="B1415" t="str">
            <v>ERet Provn FrmrDir Rev NC</v>
          </cell>
          <cell r="C1415" t="str">
            <v>TOTA</v>
          </cell>
          <cell r="D1415" t="str">
            <v>BALS</v>
          </cell>
          <cell r="E1415" t="str">
            <v>BALANCE SHEET</v>
          </cell>
          <cell r="F1415" t="str">
            <v>006M</v>
          </cell>
          <cell r="G1415" t="str">
            <v>Liabilities</v>
          </cell>
          <cell r="H1415" t="str">
            <v>016L</v>
          </cell>
          <cell r="I1415" t="str">
            <v>Non Current Liabilities</v>
          </cell>
          <cell r="J1415" t="str">
            <v>016K</v>
          </cell>
          <cell r="K1415" t="str">
            <v>Non Current Liabilities</v>
          </cell>
          <cell r="L1415" t="str">
            <v>061J</v>
          </cell>
          <cell r="M1415" t="str">
            <v>Provisions - Non Current liabilities</v>
          </cell>
          <cell r="N1415" t="str">
            <v>186I</v>
          </cell>
          <cell r="O1415" t="str">
            <v>Provisions - Non Current liabilities</v>
          </cell>
        </row>
        <row r="1416">
          <cell r="A1416" t="str">
            <v>2946</v>
          </cell>
          <cell r="B1416" t="str">
            <v>ERet Provn FrmrDir Unw NC</v>
          </cell>
          <cell r="C1416" t="str">
            <v>TOTA</v>
          </cell>
          <cell r="D1416" t="str">
            <v>BALS</v>
          </cell>
          <cell r="E1416" t="str">
            <v>BALANCE SHEET</v>
          </cell>
          <cell r="F1416" t="str">
            <v>006M</v>
          </cell>
          <cell r="G1416" t="str">
            <v>Liabilities</v>
          </cell>
          <cell r="H1416" t="str">
            <v>016L</v>
          </cell>
          <cell r="I1416" t="str">
            <v>Non Current Liabilities</v>
          </cell>
          <cell r="J1416" t="str">
            <v>016K</v>
          </cell>
          <cell r="K1416" t="str">
            <v>Non Current Liabilities</v>
          </cell>
          <cell r="L1416" t="str">
            <v>061J</v>
          </cell>
          <cell r="M1416" t="str">
            <v>Provisions - Non Current liabilities</v>
          </cell>
          <cell r="N1416" t="str">
            <v>186I</v>
          </cell>
          <cell r="O1416" t="str">
            <v>Provisions - Non Current liabilities</v>
          </cell>
        </row>
        <row r="1417">
          <cell r="A1417" t="str">
            <v>2949</v>
          </cell>
          <cell r="B1417" t="str">
            <v>ERet Provn Staff Drc NC</v>
          </cell>
          <cell r="C1417" t="str">
            <v>TOTA</v>
          </cell>
          <cell r="D1417" t="str">
            <v>BALS</v>
          </cell>
          <cell r="E1417" t="str">
            <v>BALANCE SHEET</v>
          </cell>
          <cell r="F1417" t="str">
            <v>006M</v>
          </cell>
          <cell r="G1417" t="str">
            <v>Liabilities</v>
          </cell>
          <cell r="H1417" t="str">
            <v>016L</v>
          </cell>
          <cell r="I1417" t="str">
            <v>Non Current Liabilities</v>
          </cell>
          <cell r="J1417" t="str">
            <v>016K</v>
          </cell>
          <cell r="K1417" t="str">
            <v>Non Current Liabilities</v>
          </cell>
          <cell r="L1417" t="str">
            <v>061J</v>
          </cell>
          <cell r="M1417" t="str">
            <v>Provisions - Non Current liabilities</v>
          </cell>
          <cell r="N1417" t="str">
            <v>186I</v>
          </cell>
          <cell r="O1417" t="str">
            <v>Provisions - Non Current liabilities</v>
          </cell>
        </row>
        <row r="1418">
          <cell r="A1418" t="str">
            <v>2950</v>
          </cell>
          <cell r="B1418" t="str">
            <v>ERet Provn Staff O Bal NC</v>
          </cell>
          <cell r="C1418" t="str">
            <v>TOTA</v>
          </cell>
          <cell r="D1418" t="str">
            <v>BALS</v>
          </cell>
          <cell r="E1418" t="str">
            <v>BALANCE SHEET</v>
          </cell>
          <cell r="F1418" t="str">
            <v>006M</v>
          </cell>
          <cell r="G1418" t="str">
            <v>Liabilities</v>
          </cell>
          <cell r="H1418" t="str">
            <v>016L</v>
          </cell>
          <cell r="I1418" t="str">
            <v>Non Current Liabilities</v>
          </cell>
          <cell r="J1418" t="str">
            <v>016K</v>
          </cell>
          <cell r="K1418" t="str">
            <v>Non Current Liabilities</v>
          </cell>
          <cell r="L1418" t="str">
            <v>061J</v>
          </cell>
          <cell r="M1418" t="str">
            <v>Provisions - Non Current liabilities</v>
          </cell>
          <cell r="N1418" t="str">
            <v>186I</v>
          </cell>
          <cell r="O1418" t="str">
            <v>Provisions - Non Current liabilities</v>
          </cell>
        </row>
        <row r="1419">
          <cell r="A1419" t="str">
            <v>2951</v>
          </cell>
          <cell r="B1419" t="str">
            <v>ERet Provn Staff Incre NC</v>
          </cell>
          <cell r="C1419" t="str">
            <v>TOTA</v>
          </cell>
          <cell r="D1419" t="str">
            <v>BALS</v>
          </cell>
          <cell r="E1419" t="str">
            <v>BALANCE SHEET</v>
          </cell>
          <cell r="F1419" t="str">
            <v>006M</v>
          </cell>
          <cell r="G1419" t="str">
            <v>Liabilities</v>
          </cell>
          <cell r="H1419" t="str">
            <v>016L</v>
          </cell>
          <cell r="I1419" t="str">
            <v>Non Current Liabilities</v>
          </cell>
          <cell r="J1419" t="str">
            <v>016K</v>
          </cell>
          <cell r="K1419" t="str">
            <v>Non Current Liabilities</v>
          </cell>
          <cell r="L1419" t="str">
            <v>061J</v>
          </cell>
          <cell r="M1419" t="str">
            <v>Provisions - Non Current liabilities</v>
          </cell>
          <cell r="N1419" t="str">
            <v>186I</v>
          </cell>
          <cell r="O1419" t="str">
            <v>Provisions - Non Current liabilities</v>
          </cell>
        </row>
        <row r="1420">
          <cell r="A1420" t="str">
            <v>2952</v>
          </cell>
          <cell r="B1420" t="str">
            <v>ERet Provn Staff Ut NC</v>
          </cell>
          <cell r="C1420" t="str">
            <v>TOTA</v>
          </cell>
          <cell r="D1420" t="str">
            <v>BALS</v>
          </cell>
          <cell r="E1420" t="str">
            <v>BALANCE SHEET</v>
          </cell>
          <cell r="F1420" t="str">
            <v>006M</v>
          </cell>
          <cell r="G1420" t="str">
            <v>Liabilities</v>
          </cell>
          <cell r="H1420" t="str">
            <v>016L</v>
          </cell>
          <cell r="I1420" t="str">
            <v>Non Current Liabilities</v>
          </cell>
          <cell r="J1420" t="str">
            <v>016K</v>
          </cell>
          <cell r="K1420" t="str">
            <v>Non Current Liabilities</v>
          </cell>
          <cell r="L1420" t="str">
            <v>061J</v>
          </cell>
          <cell r="M1420" t="str">
            <v>Provisions - Non Current liabilities</v>
          </cell>
          <cell r="N1420" t="str">
            <v>186I</v>
          </cell>
          <cell r="O1420" t="str">
            <v>Provisions - Non Current liabilities</v>
          </cell>
        </row>
        <row r="1421">
          <cell r="A1421" t="str">
            <v>2953</v>
          </cell>
          <cell r="B1421" t="str">
            <v>ERet Provn Staff Rev NC</v>
          </cell>
          <cell r="C1421" t="str">
            <v>TOTA</v>
          </cell>
          <cell r="D1421" t="str">
            <v>BALS</v>
          </cell>
          <cell r="E1421" t="str">
            <v>BALANCE SHEET</v>
          </cell>
          <cell r="F1421" t="str">
            <v>006M</v>
          </cell>
          <cell r="G1421" t="str">
            <v>Liabilities</v>
          </cell>
          <cell r="H1421" t="str">
            <v>016L</v>
          </cell>
          <cell r="I1421" t="str">
            <v>Non Current Liabilities</v>
          </cell>
          <cell r="J1421" t="str">
            <v>016K</v>
          </cell>
          <cell r="K1421" t="str">
            <v>Non Current Liabilities</v>
          </cell>
          <cell r="L1421" t="str">
            <v>061J</v>
          </cell>
          <cell r="M1421" t="str">
            <v>Provisions - Non Current liabilities</v>
          </cell>
          <cell r="N1421" t="str">
            <v>186I</v>
          </cell>
          <cell r="O1421" t="str">
            <v>Provisions - Non Current liabilities</v>
          </cell>
        </row>
        <row r="1422">
          <cell r="A1422" t="str">
            <v>2954</v>
          </cell>
          <cell r="B1422" t="str">
            <v>ERet Provn Staff Unw NC</v>
          </cell>
          <cell r="C1422" t="str">
            <v>TOTA</v>
          </cell>
          <cell r="D1422" t="str">
            <v>BALS</v>
          </cell>
          <cell r="E1422" t="str">
            <v>BALANCE SHEET</v>
          </cell>
          <cell r="F1422" t="str">
            <v>006M</v>
          </cell>
          <cell r="G1422" t="str">
            <v>Liabilities</v>
          </cell>
          <cell r="H1422" t="str">
            <v>016L</v>
          </cell>
          <cell r="I1422" t="str">
            <v>Non Current Liabilities</v>
          </cell>
          <cell r="J1422" t="str">
            <v>016K</v>
          </cell>
          <cell r="K1422" t="str">
            <v>Non Current Liabilities</v>
          </cell>
          <cell r="L1422" t="str">
            <v>061J</v>
          </cell>
          <cell r="M1422" t="str">
            <v>Provisions - Non Current liabilities</v>
          </cell>
          <cell r="N1422" t="str">
            <v>186I</v>
          </cell>
          <cell r="O1422" t="str">
            <v>Provisions - Non Current liabilities</v>
          </cell>
        </row>
        <row r="1423">
          <cell r="A1423" t="str">
            <v>2955</v>
          </cell>
          <cell r="B1423" t="str">
            <v>ContinCare Provn OBal NC</v>
          </cell>
          <cell r="C1423" t="str">
            <v>TOTA</v>
          </cell>
          <cell r="D1423" t="str">
            <v>BALS</v>
          </cell>
          <cell r="E1423" t="str">
            <v>BALANCE SHEET</v>
          </cell>
          <cell r="F1423" t="str">
            <v>006M</v>
          </cell>
          <cell r="G1423" t="str">
            <v>Liabilities</v>
          </cell>
          <cell r="H1423" t="str">
            <v>016L</v>
          </cell>
          <cell r="I1423" t="str">
            <v>Non Current Liabilities</v>
          </cell>
          <cell r="J1423" t="str">
            <v>016K</v>
          </cell>
          <cell r="K1423" t="str">
            <v>Non Current Liabilities</v>
          </cell>
          <cell r="L1423" t="str">
            <v>061J</v>
          </cell>
          <cell r="M1423" t="str">
            <v>Provisions - Non Current liabilities</v>
          </cell>
          <cell r="N1423" t="str">
            <v>186I</v>
          </cell>
          <cell r="O1423" t="str">
            <v>Provisions - Non Current liabilities</v>
          </cell>
        </row>
        <row r="1424">
          <cell r="A1424" t="str">
            <v>2956</v>
          </cell>
          <cell r="B1424" t="str">
            <v>ContinCare Provn Incre NC</v>
          </cell>
          <cell r="C1424" t="str">
            <v>TOTA</v>
          </cell>
          <cell r="D1424" t="str">
            <v>BALS</v>
          </cell>
          <cell r="E1424" t="str">
            <v>BALANCE SHEET</v>
          </cell>
          <cell r="F1424" t="str">
            <v>006M</v>
          </cell>
          <cell r="G1424" t="str">
            <v>Liabilities</v>
          </cell>
          <cell r="H1424" t="str">
            <v>016L</v>
          </cell>
          <cell r="I1424" t="str">
            <v>Non Current Liabilities</v>
          </cell>
          <cell r="J1424" t="str">
            <v>016K</v>
          </cell>
          <cell r="K1424" t="str">
            <v>Non Current Liabilities</v>
          </cell>
          <cell r="L1424" t="str">
            <v>061J</v>
          </cell>
          <cell r="M1424" t="str">
            <v>Provisions - Non Current liabilities</v>
          </cell>
          <cell r="N1424" t="str">
            <v>186I</v>
          </cell>
          <cell r="O1424" t="str">
            <v>Provisions - Non Current liabilities</v>
          </cell>
        </row>
        <row r="1425">
          <cell r="A1425" t="str">
            <v>2957</v>
          </cell>
          <cell r="B1425" t="str">
            <v>ContinCare Provn Uti NC</v>
          </cell>
          <cell r="C1425" t="str">
            <v>TOTA</v>
          </cell>
          <cell r="D1425" t="str">
            <v>BALS</v>
          </cell>
          <cell r="E1425" t="str">
            <v>BALANCE SHEET</v>
          </cell>
          <cell r="F1425" t="str">
            <v>006M</v>
          </cell>
          <cell r="G1425" t="str">
            <v>Liabilities</v>
          </cell>
          <cell r="H1425" t="str">
            <v>016L</v>
          </cell>
          <cell r="I1425" t="str">
            <v>Non Current Liabilities</v>
          </cell>
          <cell r="J1425" t="str">
            <v>016K</v>
          </cell>
          <cell r="K1425" t="str">
            <v>Non Current Liabilities</v>
          </cell>
          <cell r="L1425" t="str">
            <v>061J</v>
          </cell>
          <cell r="M1425" t="str">
            <v>Provisions - Non Current liabilities</v>
          </cell>
          <cell r="N1425" t="str">
            <v>186I</v>
          </cell>
          <cell r="O1425" t="str">
            <v>Provisions - Non Current liabilities</v>
          </cell>
        </row>
        <row r="1426">
          <cell r="A1426" t="str">
            <v>2958</v>
          </cell>
          <cell r="B1426" t="str">
            <v>ContinCare Provn Rev NC</v>
          </cell>
          <cell r="C1426" t="str">
            <v>TOTA</v>
          </cell>
          <cell r="D1426" t="str">
            <v>BALS</v>
          </cell>
          <cell r="E1426" t="str">
            <v>BALANCE SHEET</v>
          </cell>
          <cell r="F1426" t="str">
            <v>006M</v>
          </cell>
          <cell r="G1426" t="str">
            <v>Liabilities</v>
          </cell>
          <cell r="H1426" t="str">
            <v>016L</v>
          </cell>
          <cell r="I1426" t="str">
            <v>Non Current Liabilities</v>
          </cell>
          <cell r="J1426" t="str">
            <v>016K</v>
          </cell>
          <cell r="K1426" t="str">
            <v>Non Current Liabilities</v>
          </cell>
          <cell r="L1426" t="str">
            <v>061J</v>
          </cell>
          <cell r="M1426" t="str">
            <v>Provisions - Non Current liabilities</v>
          </cell>
          <cell r="N1426" t="str">
            <v>186I</v>
          </cell>
          <cell r="O1426" t="str">
            <v>Provisions - Non Current liabilities</v>
          </cell>
        </row>
        <row r="1427">
          <cell r="A1427" t="str">
            <v>2959</v>
          </cell>
          <cell r="B1427" t="str">
            <v>ContinCare Provn Unw NC</v>
          </cell>
          <cell r="C1427" t="str">
            <v>TOTA</v>
          </cell>
          <cell r="D1427" t="str">
            <v>BALS</v>
          </cell>
          <cell r="E1427" t="str">
            <v>BALANCE SHEET</v>
          </cell>
          <cell r="F1427" t="str">
            <v>006M</v>
          </cell>
          <cell r="G1427" t="str">
            <v>Liabilities</v>
          </cell>
          <cell r="H1427" t="str">
            <v>016L</v>
          </cell>
          <cell r="I1427" t="str">
            <v>Non Current Liabilities</v>
          </cell>
          <cell r="J1427" t="str">
            <v>016K</v>
          </cell>
          <cell r="K1427" t="str">
            <v>Non Current Liabilities</v>
          </cell>
          <cell r="L1427" t="str">
            <v>061J</v>
          </cell>
          <cell r="M1427" t="str">
            <v>Provisions - Non Current liabilities</v>
          </cell>
          <cell r="N1427" t="str">
            <v>186I</v>
          </cell>
          <cell r="O1427" t="str">
            <v>Provisions - Non Current liabilities</v>
          </cell>
        </row>
        <row r="1428">
          <cell r="A1428" t="str">
            <v>2960</v>
          </cell>
          <cell r="B1428" t="str">
            <v>A4C Provn Open Bal NC</v>
          </cell>
          <cell r="C1428" t="str">
            <v>TOTA</v>
          </cell>
          <cell r="D1428" t="str">
            <v>BALS</v>
          </cell>
          <cell r="E1428" t="str">
            <v>BALANCE SHEET</v>
          </cell>
          <cell r="F1428" t="str">
            <v>006M</v>
          </cell>
          <cell r="G1428" t="str">
            <v>Liabilities</v>
          </cell>
          <cell r="H1428" t="str">
            <v>016L</v>
          </cell>
          <cell r="I1428" t="str">
            <v>Non Current Liabilities</v>
          </cell>
          <cell r="J1428" t="str">
            <v>016K</v>
          </cell>
          <cell r="K1428" t="str">
            <v>Non Current Liabilities</v>
          </cell>
          <cell r="L1428" t="str">
            <v>061J</v>
          </cell>
          <cell r="M1428" t="str">
            <v>Provisions - Non Current liabilities</v>
          </cell>
          <cell r="N1428" t="str">
            <v>186I</v>
          </cell>
          <cell r="O1428" t="str">
            <v>Provisions - Non Current liabilities</v>
          </cell>
        </row>
        <row r="1429">
          <cell r="A1429" t="str">
            <v>2961</v>
          </cell>
          <cell r="B1429" t="str">
            <v>A4C Provn Incre NC</v>
          </cell>
          <cell r="C1429" t="str">
            <v>TOTA</v>
          </cell>
          <cell r="D1429" t="str">
            <v>BALS</v>
          </cell>
          <cell r="E1429" t="str">
            <v>BALANCE SHEET</v>
          </cell>
          <cell r="F1429" t="str">
            <v>006M</v>
          </cell>
          <cell r="G1429" t="str">
            <v>Liabilities</v>
          </cell>
          <cell r="H1429" t="str">
            <v>016L</v>
          </cell>
          <cell r="I1429" t="str">
            <v>Non Current Liabilities</v>
          </cell>
          <cell r="J1429" t="str">
            <v>016K</v>
          </cell>
          <cell r="K1429" t="str">
            <v>Non Current Liabilities</v>
          </cell>
          <cell r="L1429" t="str">
            <v>061J</v>
          </cell>
          <cell r="M1429" t="str">
            <v>Provisions - Non Current liabilities</v>
          </cell>
          <cell r="N1429" t="str">
            <v>186I</v>
          </cell>
          <cell r="O1429" t="str">
            <v>Provisions - Non Current liabilities</v>
          </cell>
        </row>
        <row r="1430">
          <cell r="A1430" t="str">
            <v>2962</v>
          </cell>
          <cell r="B1430" t="str">
            <v>A4C Provn Utlisn NC</v>
          </cell>
          <cell r="C1430" t="str">
            <v>TOTA</v>
          </cell>
          <cell r="D1430" t="str">
            <v>BALS</v>
          </cell>
          <cell r="E1430" t="str">
            <v>BALANCE SHEET</v>
          </cell>
          <cell r="F1430" t="str">
            <v>006M</v>
          </cell>
          <cell r="G1430" t="str">
            <v>Liabilities</v>
          </cell>
          <cell r="H1430" t="str">
            <v>016L</v>
          </cell>
          <cell r="I1430" t="str">
            <v>Non Current Liabilities</v>
          </cell>
          <cell r="J1430" t="str">
            <v>016K</v>
          </cell>
          <cell r="K1430" t="str">
            <v>Non Current Liabilities</v>
          </cell>
          <cell r="L1430" t="str">
            <v>061J</v>
          </cell>
          <cell r="M1430" t="str">
            <v>Provisions - Non Current liabilities</v>
          </cell>
          <cell r="N1430" t="str">
            <v>186I</v>
          </cell>
          <cell r="O1430" t="str">
            <v>Provisions - Non Current liabilities</v>
          </cell>
        </row>
        <row r="1431">
          <cell r="A1431" t="str">
            <v>2963</v>
          </cell>
          <cell r="B1431" t="str">
            <v>A4C Provn Rev NC</v>
          </cell>
          <cell r="C1431" t="str">
            <v>TOTA</v>
          </cell>
          <cell r="D1431" t="str">
            <v>BALS</v>
          </cell>
          <cell r="E1431" t="str">
            <v>BALANCE SHEET</v>
          </cell>
          <cell r="F1431" t="str">
            <v>006M</v>
          </cell>
          <cell r="G1431" t="str">
            <v>Liabilities</v>
          </cell>
          <cell r="H1431" t="str">
            <v>016L</v>
          </cell>
          <cell r="I1431" t="str">
            <v>Non Current Liabilities</v>
          </cell>
          <cell r="J1431" t="str">
            <v>016K</v>
          </cell>
          <cell r="K1431" t="str">
            <v>Non Current Liabilities</v>
          </cell>
          <cell r="L1431" t="str">
            <v>061J</v>
          </cell>
          <cell r="M1431" t="str">
            <v>Provisions - Non Current liabilities</v>
          </cell>
          <cell r="N1431" t="str">
            <v>186I</v>
          </cell>
          <cell r="O1431" t="str">
            <v>Provisions - Non Current liabilities</v>
          </cell>
        </row>
        <row r="1432">
          <cell r="A1432" t="str">
            <v>2964</v>
          </cell>
          <cell r="B1432" t="str">
            <v>A4C Provn Unwind NC</v>
          </cell>
          <cell r="C1432" t="str">
            <v>TOTA</v>
          </cell>
          <cell r="D1432" t="str">
            <v>BALS</v>
          </cell>
          <cell r="E1432" t="str">
            <v>BALANCE SHEET</v>
          </cell>
          <cell r="F1432" t="str">
            <v>006M</v>
          </cell>
          <cell r="G1432" t="str">
            <v>Liabilities</v>
          </cell>
          <cell r="H1432" t="str">
            <v>016L</v>
          </cell>
          <cell r="I1432" t="str">
            <v>Non Current Liabilities</v>
          </cell>
          <cell r="J1432" t="str">
            <v>016K</v>
          </cell>
          <cell r="K1432" t="str">
            <v>Non Current Liabilities</v>
          </cell>
          <cell r="L1432" t="str">
            <v>061J</v>
          </cell>
          <cell r="M1432" t="str">
            <v>Provisions - Non Current liabilities</v>
          </cell>
          <cell r="N1432" t="str">
            <v>186I</v>
          </cell>
          <cell r="O1432" t="str">
            <v>Provisions - Non Current liabilities</v>
          </cell>
        </row>
        <row r="1433">
          <cell r="A1433" t="str">
            <v>2965</v>
          </cell>
          <cell r="B1433" t="str">
            <v>EqualPay Provn OpenBal NC</v>
          </cell>
          <cell r="C1433" t="str">
            <v>TOTA</v>
          </cell>
          <cell r="D1433" t="str">
            <v>BALS</v>
          </cell>
          <cell r="E1433" t="str">
            <v>BALANCE SHEET</v>
          </cell>
          <cell r="F1433" t="str">
            <v>006M</v>
          </cell>
          <cell r="G1433" t="str">
            <v>Liabilities</v>
          </cell>
          <cell r="H1433" t="str">
            <v>016L</v>
          </cell>
          <cell r="I1433" t="str">
            <v>Non Current Liabilities</v>
          </cell>
          <cell r="J1433" t="str">
            <v>016K</v>
          </cell>
          <cell r="K1433" t="str">
            <v>Non Current Liabilities</v>
          </cell>
          <cell r="L1433" t="str">
            <v>061J</v>
          </cell>
          <cell r="M1433" t="str">
            <v>Provisions - Non Current liabilities</v>
          </cell>
          <cell r="N1433" t="str">
            <v>186I</v>
          </cell>
          <cell r="O1433" t="str">
            <v>Provisions - Non Current liabilities</v>
          </cell>
        </row>
        <row r="1434">
          <cell r="A1434" t="str">
            <v>2966</v>
          </cell>
          <cell r="B1434" t="str">
            <v>EqualPay Provn Incre NC</v>
          </cell>
          <cell r="C1434" t="str">
            <v>TOTA</v>
          </cell>
          <cell r="D1434" t="str">
            <v>BALS</v>
          </cell>
          <cell r="E1434" t="str">
            <v>BALANCE SHEET</v>
          </cell>
          <cell r="F1434" t="str">
            <v>006M</v>
          </cell>
          <cell r="G1434" t="str">
            <v>Liabilities</v>
          </cell>
          <cell r="H1434" t="str">
            <v>016L</v>
          </cell>
          <cell r="I1434" t="str">
            <v>Non Current Liabilities</v>
          </cell>
          <cell r="J1434" t="str">
            <v>016K</v>
          </cell>
          <cell r="K1434" t="str">
            <v>Non Current Liabilities</v>
          </cell>
          <cell r="L1434" t="str">
            <v>061J</v>
          </cell>
          <cell r="M1434" t="str">
            <v>Provisions - Non Current liabilities</v>
          </cell>
          <cell r="N1434" t="str">
            <v>186I</v>
          </cell>
          <cell r="O1434" t="str">
            <v>Provisions - Non Current liabilities</v>
          </cell>
        </row>
        <row r="1435">
          <cell r="A1435" t="str">
            <v>2967</v>
          </cell>
          <cell r="B1435" t="str">
            <v>EqualPay Provn Utlisn NC</v>
          </cell>
          <cell r="C1435" t="str">
            <v>TOTA</v>
          </cell>
          <cell r="D1435" t="str">
            <v>BALS</v>
          </cell>
          <cell r="E1435" t="str">
            <v>BALANCE SHEET</v>
          </cell>
          <cell r="F1435" t="str">
            <v>006M</v>
          </cell>
          <cell r="G1435" t="str">
            <v>Liabilities</v>
          </cell>
          <cell r="H1435" t="str">
            <v>016L</v>
          </cell>
          <cell r="I1435" t="str">
            <v>Non Current Liabilities</v>
          </cell>
          <cell r="J1435" t="str">
            <v>016K</v>
          </cell>
          <cell r="K1435" t="str">
            <v>Non Current Liabilities</v>
          </cell>
          <cell r="L1435" t="str">
            <v>061J</v>
          </cell>
          <cell r="M1435" t="str">
            <v>Provisions - Non Current liabilities</v>
          </cell>
          <cell r="N1435" t="str">
            <v>186I</v>
          </cell>
          <cell r="O1435" t="str">
            <v>Provisions - Non Current liabilities</v>
          </cell>
        </row>
        <row r="1436">
          <cell r="A1436" t="str">
            <v>2968</v>
          </cell>
          <cell r="B1436" t="str">
            <v>EqualPay Provn Rev NC</v>
          </cell>
          <cell r="C1436" t="str">
            <v>TOTA</v>
          </cell>
          <cell r="D1436" t="str">
            <v>BALS</v>
          </cell>
          <cell r="E1436" t="str">
            <v>BALANCE SHEET</v>
          </cell>
          <cell r="F1436" t="str">
            <v>006M</v>
          </cell>
          <cell r="G1436" t="str">
            <v>Liabilities</v>
          </cell>
          <cell r="H1436" t="str">
            <v>016L</v>
          </cell>
          <cell r="I1436" t="str">
            <v>Non Current Liabilities</v>
          </cell>
          <cell r="J1436" t="str">
            <v>016K</v>
          </cell>
          <cell r="K1436" t="str">
            <v>Non Current Liabilities</v>
          </cell>
          <cell r="L1436" t="str">
            <v>061J</v>
          </cell>
          <cell r="M1436" t="str">
            <v>Provisions - Non Current liabilities</v>
          </cell>
          <cell r="N1436" t="str">
            <v>186I</v>
          </cell>
          <cell r="O1436" t="str">
            <v>Provisions - Non Current liabilities</v>
          </cell>
        </row>
        <row r="1437">
          <cell r="A1437" t="str">
            <v>2969</v>
          </cell>
          <cell r="B1437" t="str">
            <v>EqualPay Provn Unwind NC</v>
          </cell>
          <cell r="C1437" t="str">
            <v>TOTA</v>
          </cell>
          <cell r="D1437" t="str">
            <v>BALS</v>
          </cell>
          <cell r="E1437" t="str">
            <v>BALANCE SHEET</v>
          </cell>
          <cell r="F1437" t="str">
            <v>006M</v>
          </cell>
          <cell r="G1437" t="str">
            <v>Liabilities</v>
          </cell>
          <cell r="H1437" t="str">
            <v>016L</v>
          </cell>
          <cell r="I1437" t="str">
            <v>Non Current Liabilities</v>
          </cell>
          <cell r="J1437" t="str">
            <v>016K</v>
          </cell>
          <cell r="K1437" t="str">
            <v>Non Current Liabilities</v>
          </cell>
          <cell r="L1437" t="str">
            <v>061J</v>
          </cell>
          <cell r="M1437" t="str">
            <v>Provisions - Non Current liabilities</v>
          </cell>
          <cell r="N1437" t="str">
            <v>186I</v>
          </cell>
          <cell r="O1437" t="str">
            <v>Provisions - Non Current liabilities</v>
          </cell>
        </row>
        <row r="1438">
          <cell r="A1438" t="str">
            <v>2970</v>
          </cell>
          <cell r="B1438" t="str">
            <v>Legal Clm Provn BF NC</v>
          </cell>
          <cell r="C1438" t="str">
            <v>TOTA</v>
          </cell>
          <cell r="D1438" t="str">
            <v>BALS</v>
          </cell>
          <cell r="E1438" t="str">
            <v>BALANCE SHEET</v>
          </cell>
          <cell r="F1438" t="str">
            <v>006M</v>
          </cell>
          <cell r="G1438" t="str">
            <v>Liabilities</v>
          </cell>
          <cell r="H1438" t="str">
            <v>016L</v>
          </cell>
          <cell r="I1438" t="str">
            <v>Non Current Liabilities</v>
          </cell>
          <cell r="J1438" t="str">
            <v>016K</v>
          </cell>
          <cell r="K1438" t="str">
            <v>Non Current Liabilities</v>
          </cell>
          <cell r="L1438" t="str">
            <v>061J</v>
          </cell>
          <cell r="M1438" t="str">
            <v>Provisions - Non Current liabilities</v>
          </cell>
          <cell r="N1438" t="str">
            <v>186I</v>
          </cell>
          <cell r="O1438" t="str">
            <v>Provisions - Non Current liabilities</v>
          </cell>
        </row>
        <row r="1439">
          <cell r="A1439" t="str">
            <v>2971</v>
          </cell>
          <cell r="B1439" t="str">
            <v>Legal Clm Provn Inc NC</v>
          </cell>
          <cell r="C1439" t="str">
            <v>TOTA</v>
          </cell>
          <cell r="D1439" t="str">
            <v>BALS</v>
          </cell>
          <cell r="E1439" t="str">
            <v>BALANCE SHEET</v>
          </cell>
          <cell r="F1439" t="str">
            <v>006M</v>
          </cell>
          <cell r="G1439" t="str">
            <v>Liabilities</v>
          </cell>
          <cell r="H1439" t="str">
            <v>016L</v>
          </cell>
          <cell r="I1439" t="str">
            <v>Non Current Liabilities</v>
          </cell>
          <cell r="J1439" t="str">
            <v>016K</v>
          </cell>
          <cell r="K1439" t="str">
            <v>Non Current Liabilities</v>
          </cell>
          <cell r="L1439" t="str">
            <v>061J</v>
          </cell>
          <cell r="M1439" t="str">
            <v>Provisions - Non Current liabilities</v>
          </cell>
          <cell r="N1439" t="str">
            <v>186I</v>
          </cell>
          <cell r="O1439" t="str">
            <v>Provisions - Non Current liabilities</v>
          </cell>
        </row>
        <row r="1440">
          <cell r="A1440" t="str">
            <v>2972</v>
          </cell>
          <cell r="B1440" t="str">
            <v>Legal Clm Provn Utlisn NC</v>
          </cell>
          <cell r="C1440" t="str">
            <v>TOTA</v>
          </cell>
          <cell r="D1440" t="str">
            <v>BALS</v>
          </cell>
          <cell r="E1440" t="str">
            <v>BALANCE SHEET</v>
          </cell>
          <cell r="F1440" t="str">
            <v>006M</v>
          </cell>
          <cell r="G1440" t="str">
            <v>Liabilities</v>
          </cell>
          <cell r="H1440" t="str">
            <v>016L</v>
          </cell>
          <cell r="I1440" t="str">
            <v>Non Current Liabilities</v>
          </cell>
          <cell r="J1440" t="str">
            <v>016K</v>
          </cell>
          <cell r="K1440" t="str">
            <v>Non Current Liabilities</v>
          </cell>
          <cell r="L1440" t="str">
            <v>061J</v>
          </cell>
          <cell r="M1440" t="str">
            <v>Provisions - Non Current liabilities</v>
          </cell>
          <cell r="N1440" t="str">
            <v>186I</v>
          </cell>
          <cell r="O1440" t="str">
            <v>Provisions - Non Current liabilities</v>
          </cell>
        </row>
        <row r="1441">
          <cell r="A1441" t="str">
            <v>2973</v>
          </cell>
          <cell r="B1441" t="str">
            <v>Legal Clm Provn Rev NC</v>
          </cell>
          <cell r="C1441" t="str">
            <v>TOTA</v>
          </cell>
          <cell r="D1441" t="str">
            <v>BALS</v>
          </cell>
          <cell r="E1441" t="str">
            <v>BALANCE SHEET</v>
          </cell>
          <cell r="F1441" t="str">
            <v>006M</v>
          </cell>
          <cell r="G1441" t="str">
            <v>Liabilities</v>
          </cell>
          <cell r="H1441" t="str">
            <v>016L</v>
          </cell>
          <cell r="I1441" t="str">
            <v>Non Current Liabilities</v>
          </cell>
          <cell r="J1441" t="str">
            <v>016K</v>
          </cell>
          <cell r="K1441" t="str">
            <v>Non Current Liabilities</v>
          </cell>
          <cell r="L1441" t="str">
            <v>061J</v>
          </cell>
          <cell r="M1441" t="str">
            <v>Provisions - Non Current liabilities</v>
          </cell>
          <cell r="N1441" t="str">
            <v>186I</v>
          </cell>
          <cell r="O1441" t="str">
            <v>Provisions - Non Current liabilities</v>
          </cell>
        </row>
        <row r="1442">
          <cell r="A1442" t="str">
            <v>2974</v>
          </cell>
          <cell r="B1442" t="str">
            <v>Legal Clm Provn Unwind NC</v>
          </cell>
          <cell r="C1442" t="str">
            <v>TOTA</v>
          </cell>
          <cell r="D1442" t="str">
            <v>BALS</v>
          </cell>
          <cell r="E1442" t="str">
            <v>BALANCE SHEET</v>
          </cell>
          <cell r="F1442" t="str">
            <v>006M</v>
          </cell>
          <cell r="G1442" t="str">
            <v>Liabilities</v>
          </cell>
          <cell r="H1442" t="str">
            <v>016L</v>
          </cell>
          <cell r="I1442" t="str">
            <v>Non Current Liabilities</v>
          </cell>
          <cell r="J1442" t="str">
            <v>016K</v>
          </cell>
          <cell r="K1442" t="str">
            <v>Non Current Liabilities</v>
          </cell>
          <cell r="L1442" t="str">
            <v>061J</v>
          </cell>
          <cell r="M1442" t="str">
            <v>Provisions - Non Current liabilities</v>
          </cell>
          <cell r="N1442" t="str">
            <v>186I</v>
          </cell>
          <cell r="O1442" t="str">
            <v>Provisions - Non Current liabilities</v>
          </cell>
        </row>
        <row r="1443">
          <cell r="A1443" t="str">
            <v>2975</v>
          </cell>
          <cell r="B1443" t="str">
            <v>Clinician Pension Tax Reimbursment Increase Non Cu</v>
          </cell>
          <cell r="C1443" t="str">
            <v>TOTA</v>
          </cell>
          <cell r="D1443" t="str">
            <v>BALS</v>
          </cell>
          <cell r="E1443" t="str">
            <v>BALANCE SHEET</v>
          </cell>
          <cell r="F1443" t="str">
            <v>006M</v>
          </cell>
          <cell r="G1443" t="str">
            <v>Liabilities</v>
          </cell>
          <cell r="H1443" t="str">
            <v>016L</v>
          </cell>
          <cell r="I1443" t="str">
            <v>Non Current Liabilities</v>
          </cell>
          <cell r="J1443" t="str">
            <v>016K</v>
          </cell>
          <cell r="K1443" t="str">
            <v>Non Current Liabilities</v>
          </cell>
          <cell r="L1443" t="str">
            <v>061J</v>
          </cell>
          <cell r="M1443" t="str">
            <v>Provisions - Non Current liabilities</v>
          </cell>
          <cell r="N1443" t="str">
            <v>186I</v>
          </cell>
          <cell r="O1443" t="str">
            <v>Provisions - Non Current liabilities</v>
          </cell>
        </row>
        <row r="1444">
          <cell r="A1444" t="str">
            <v>2976</v>
          </cell>
          <cell r="B1444" t="str">
            <v>Clinician Pension Tax Reimbursment Util Non Cu</v>
          </cell>
          <cell r="C1444" t="str">
            <v>TOTA</v>
          </cell>
          <cell r="D1444" t="str">
            <v>BALS</v>
          </cell>
          <cell r="E1444" t="str">
            <v>BALANCE SHEET</v>
          </cell>
          <cell r="F1444" t="str">
            <v>006M</v>
          </cell>
          <cell r="G1444" t="str">
            <v>Liabilities</v>
          </cell>
          <cell r="H1444" t="str">
            <v>016L</v>
          </cell>
          <cell r="I1444" t="str">
            <v>Non Current Liabilities</v>
          </cell>
          <cell r="J1444" t="str">
            <v>016K</v>
          </cell>
          <cell r="K1444" t="str">
            <v>Non Current Liabilities</v>
          </cell>
          <cell r="L1444" t="str">
            <v>061J</v>
          </cell>
          <cell r="M1444" t="str">
            <v>Provisions - Non Current liabilities</v>
          </cell>
          <cell r="N1444" t="str">
            <v>186I</v>
          </cell>
          <cell r="O1444" t="str">
            <v>Provisions - Non Current liabilities</v>
          </cell>
        </row>
        <row r="1445">
          <cell r="A1445" t="str">
            <v>2977</v>
          </cell>
          <cell r="B1445" t="str">
            <v>Clinician Pension Tax Reimbursment Reversal Non Cu</v>
          </cell>
          <cell r="C1445" t="str">
            <v>TOTA</v>
          </cell>
          <cell r="D1445" t="str">
            <v>BALS</v>
          </cell>
          <cell r="E1445" t="str">
            <v>BALANCE SHEET</v>
          </cell>
          <cell r="F1445" t="str">
            <v>006M</v>
          </cell>
          <cell r="G1445" t="str">
            <v>Liabilities</v>
          </cell>
          <cell r="H1445" t="str">
            <v>016L</v>
          </cell>
          <cell r="I1445" t="str">
            <v>Non Current Liabilities</v>
          </cell>
          <cell r="J1445" t="str">
            <v>016K</v>
          </cell>
          <cell r="K1445" t="str">
            <v>Non Current Liabilities</v>
          </cell>
          <cell r="L1445" t="str">
            <v>061J</v>
          </cell>
          <cell r="M1445" t="str">
            <v>Provisions - Non Current liabilities</v>
          </cell>
          <cell r="N1445" t="str">
            <v>186I</v>
          </cell>
          <cell r="O1445" t="str">
            <v>Provisions - Non Current liabilities</v>
          </cell>
        </row>
        <row r="1446">
          <cell r="A1446" t="str">
            <v>2980</v>
          </cell>
          <cell r="B1446" t="str">
            <v>Restructuring OBal BF NC</v>
          </cell>
          <cell r="C1446" t="str">
            <v>TOTA</v>
          </cell>
          <cell r="D1446" t="str">
            <v>BALS</v>
          </cell>
          <cell r="E1446" t="str">
            <v>BALANCE SHEET</v>
          </cell>
          <cell r="F1446" t="str">
            <v>006M</v>
          </cell>
          <cell r="G1446" t="str">
            <v>Liabilities</v>
          </cell>
          <cell r="H1446" t="str">
            <v>016L</v>
          </cell>
          <cell r="I1446" t="str">
            <v>Non Current Liabilities</v>
          </cell>
          <cell r="J1446" t="str">
            <v>016K</v>
          </cell>
          <cell r="K1446" t="str">
            <v>Non Current Liabilities</v>
          </cell>
          <cell r="L1446" t="str">
            <v>061J</v>
          </cell>
          <cell r="M1446" t="str">
            <v>Provisions - Non Current liabilities</v>
          </cell>
          <cell r="N1446" t="str">
            <v>186I</v>
          </cell>
          <cell r="O1446" t="str">
            <v>Provisions - Non Current liabilities</v>
          </cell>
        </row>
        <row r="1447">
          <cell r="A1447" t="str">
            <v>2981</v>
          </cell>
          <cell r="B1447" t="str">
            <v>Restructuring Increase NC</v>
          </cell>
          <cell r="C1447" t="str">
            <v>TOTA</v>
          </cell>
          <cell r="D1447" t="str">
            <v>BALS</v>
          </cell>
          <cell r="E1447" t="str">
            <v>BALANCE SHEET</v>
          </cell>
          <cell r="F1447" t="str">
            <v>006M</v>
          </cell>
          <cell r="G1447" t="str">
            <v>Liabilities</v>
          </cell>
          <cell r="H1447" t="str">
            <v>016L</v>
          </cell>
          <cell r="I1447" t="str">
            <v>Non Current Liabilities</v>
          </cell>
          <cell r="J1447" t="str">
            <v>016K</v>
          </cell>
          <cell r="K1447" t="str">
            <v>Non Current Liabilities</v>
          </cell>
          <cell r="L1447" t="str">
            <v>061J</v>
          </cell>
          <cell r="M1447" t="str">
            <v>Provisions - Non Current liabilities</v>
          </cell>
          <cell r="N1447" t="str">
            <v>186I</v>
          </cell>
          <cell r="O1447" t="str">
            <v>Provisions - Non Current liabilities</v>
          </cell>
        </row>
        <row r="1448">
          <cell r="A1448" t="str">
            <v>2982</v>
          </cell>
          <cell r="B1448" t="str">
            <v>Restructuring Utilisation NC</v>
          </cell>
          <cell r="C1448" t="str">
            <v>TOTA</v>
          </cell>
          <cell r="D1448" t="str">
            <v>BALS</v>
          </cell>
          <cell r="E1448" t="str">
            <v>BALANCE SHEET</v>
          </cell>
          <cell r="F1448" t="str">
            <v>006M</v>
          </cell>
          <cell r="G1448" t="str">
            <v>Liabilities</v>
          </cell>
          <cell r="H1448" t="str">
            <v>016L</v>
          </cell>
          <cell r="I1448" t="str">
            <v>Non Current Liabilities</v>
          </cell>
          <cell r="J1448" t="str">
            <v>016K</v>
          </cell>
          <cell r="K1448" t="str">
            <v>Non Current Liabilities</v>
          </cell>
          <cell r="L1448" t="str">
            <v>061J</v>
          </cell>
          <cell r="M1448" t="str">
            <v>Provisions - Non Current liabilities</v>
          </cell>
          <cell r="N1448" t="str">
            <v>186I</v>
          </cell>
          <cell r="O1448" t="str">
            <v>Provisions - Non Current liabilities</v>
          </cell>
        </row>
        <row r="1449">
          <cell r="A1449" t="str">
            <v>2983</v>
          </cell>
          <cell r="B1449" t="str">
            <v>Restructuring Reversal NC</v>
          </cell>
          <cell r="C1449" t="str">
            <v>TOTA</v>
          </cell>
          <cell r="D1449" t="str">
            <v>BALS</v>
          </cell>
          <cell r="E1449" t="str">
            <v>BALANCE SHEET</v>
          </cell>
          <cell r="F1449" t="str">
            <v>006M</v>
          </cell>
          <cell r="G1449" t="str">
            <v>Liabilities</v>
          </cell>
          <cell r="H1449" t="str">
            <v>016L</v>
          </cell>
          <cell r="I1449" t="str">
            <v>Non Current Liabilities</v>
          </cell>
          <cell r="J1449" t="str">
            <v>016K</v>
          </cell>
          <cell r="K1449" t="str">
            <v>Non Current Liabilities</v>
          </cell>
          <cell r="L1449" t="str">
            <v>061J</v>
          </cell>
          <cell r="M1449" t="str">
            <v>Provisions - Non Current liabilities</v>
          </cell>
          <cell r="N1449" t="str">
            <v>186I</v>
          </cell>
          <cell r="O1449" t="str">
            <v>Provisions - Non Current liabilities</v>
          </cell>
        </row>
        <row r="1450">
          <cell r="A1450" t="str">
            <v>2984</v>
          </cell>
          <cell r="B1450" t="str">
            <v>Restructuring Unw Disc NC</v>
          </cell>
          <cell r="C1450" t="str">
            <v>TOTA</v>
          </cell>
          <cell r="D1450" t="str">
            <v>BALS</v>
          </cell>
          <cell r="E1450" t="str">
            <v>BALANCE SHEET</v>
          </cell>
          <cell r="F1450" t="str">
            <v>006M</v>
          </cell>
          <cell r="G1450" t="str">
            <v>Liabilities</v>
          </cell>
          <cell r="H1450" t="str">
            <v>016L</v>
          </cell>
          <cell r="I1450" t="str">
            <v>Non Current Liabilities</v>
          </cell>
          <cell r="J1450" t="str">
            <v>016K</v>
          </cell>
          <cell r="K1450" t="str">
            <v>Non Current Liabilities</v>
          </cell>
          <cell r="L1450" t="str">
            <v>061J</v>
          </cell>
          <cell r="M1450" t="str">
            <v>Provisions - Non Current liabilities</v>
          </cell>
          <cell r="N1450" t="str">
            <v>186I</v>
          </cell>
          <cell r="O1450" t="str">
            <v>Provisions - Non Current liabilities</v>
          </cell>
        </row>
        <row r="1451">
          <cell r="A1451" t="str">
            <v>2990</v>
          </cell>
          <cell r="B1451" t="str">
            <v>Oth Provn BF NC</v>
          </cell>
          <cell r="C1451" t="str">
            <v>TOTA</v>
          </cell>
          <cell r="D1451" t="str">
            <v>BALS</v>
          </cell>
          <cell r="E1451" t="str">
            <v>BALANCE SHEET</v>
          </cell>
          <cell r="F1451" t="str">
            <v>006M</v>
          </cell>
          <cell r="G1451" t="str">
            <v>Liabilities</v>
          </cell>
          <cell r="H1451" t="str">
            <v>016L</v>
          </cell>
          <cell r="I1451" t="str">
            <v>Non Current Liabilities</v>
          </cell>
          <cell r="J1451" t="str">
            <v>016K</v>
          </cell>
          <cell r="K1451" t="str">
            <v>Non Current Liabilities</v>
          </cell>
          <cell r="L1451" t="str">
            <v>061J</v>
          </cell>
          <cell r="M1451" t="str">
            <v>Provisions - Non Current liabilities</v>
          </cell>
          <cell r="N1451" t="str">
            <v>186I</v>
          </cell>
          <cell r="O1451" t="str">
            <v>Provisions - Non Current liabilities</v>
          </cell>
        </row>
        <row r="1452">
          <cell r="A1452" t="str">
            <v>2991</v>
          </cell>
          <cell r="B1452" t="str">
            <v>Oth Provn Increase NC</v>
          </cell>
          <cell r="C1452" t="str">
            <v>TOTA</v>
          </cell>
          <cell r="D1452" t="str">
            <v>BALS</v>
          </cell>
          <cell r="E1452" t="str">
            <v>BALANCE SHEET</v>
          </cell>
          <cell r="F1452" t="str">
            <v>006M</v>
          </cell>
          <cell r="G1452" t="str">
            <v>Liabilities</v>
          </cell>
          <cell r="H1452" t="str">
            <v>016L</v>
          </cell>
          <cell r="I1452" t="str">
            <v>Non Current Liabilities</v>
          </cell>
          <cell r="J1452" t="str">
            <v>016K</v>
          </cell>
          <cell r="K1452" t="str">
            <v>Non Current Liabilities</v>
          </cell>
          <cell r="L1452" t="str">
            <v>061J</v>
          </cell>
          <cell r="M1452" t="str">
            <v>Provisions - Non Current liabilities</v>
          </cell>
          <cell r="N1452" t="str">
            <v>186I</v>
          </cell>
          <cell r="O1452" t="str">
            <v>Provisions - Non Current liabilities</v>
          </cell>
        </row>
        <row r="1453">
          <cell r="A1453" t="str">
            <v>2992</v>
          </cell>
          <cell r="B1453" t="str">
            <v>Oth Provn Utilisation NC</v>
          </cell>
          <cell r="C1453" t="str">
            <v>TOTA</v>
          </cell>
          <cell r="D1453" t="str">
            <v>BALS</v>
          </cell>
          <cell r="E1453" t="str">
            <v>BALANCE SHEET</v>
          </cell>
          <cell r="F1453" t="str">
            <v>006M</v>
          </cell>
          <cell r="G1453" t="str">
            <v>Liabilities</v>
          </cell>
          <cell r="H1453" t="str">
            <v>016L</v>
          </cell>
          <cell r="I1453" t="str">
            <v>Non Current Liabilities</v>
          </cell>
          <cell r="J1453" t="str">
            <v>016K</v>
          </cell>
          <cell r="K1453" t="str">
            <v>Non Current Liabilities</v>
          </cell>
          <cell r="L1453" t="str">
            <v>061J</v>
          </cell>
          <cell r="M1453" t="str">
            <v>Provisions - Non Current liabilities</v>
          </cell>
          <cell r="N1453" t="str">
            <v>186I</v>
          </cell>
          <cell r="O1453" t="str">
            <v>Provisions - Non Current liabilities</v>
          </cell>
        </row>
        <row r="1454">
          <cell r="A1454" t="str">
            <v>2993</v>
          </cell>
          <cell r="B1454" t="str">
            <v>Oth Provn Reversal NC</v>
          </cell>
          <cell r="C1454" t="str">
            <v>TOTA</v>
          </cell>
          <cell r="D1454" t="str">
            <v>BALS</v>
          </cell>
          <cell r="E1454" t="str">
            <v>BALANCE SHEET</v>
          </cell>
          <cell r="F1454" t="str">
            <v>006M</v>
          </cell>
          <cell r="G1454" t="str">
            <v>Liabilities</v>
          </cell>
          <cell r="H1454" t="str">
            <v>016L</v>
          </cell>
          <cell r="I1454" t="str">
            <v>Non Current Liabilities</v>
          </cell>
          <cell r="J1454" t="str">
            <v>016K</v>
          </cell>
          <cell r="K1454" t="str">
            <v>Non Current Liabilities</v>
          </cell>
          <cell r="L1454" t="str">
            <v>061J</v>
          </cell>
          <cell r="M1454" t="str">
            <v>Provisions - Non Current liabilities</v>
          </cell>
          <cell r="N1454" t="str">
            <v>186I</v>
          </cell>
          <cell r="O1454" t="str">
            <v>Provisions - Non Current liabilities</v>
          </cell>
        </row>
        <row r="1455">
          <cell r="A1455" t="str">
            <v>2994</v>
          </cell>
          <cell r="B1455" t="str">
            <v>Oth Provn Unwind Disc NC</v>
          </cell>
          <cell r="C1455" t="str">
            <v>TOTA</v>
          </cell>
          <cell r="D1455" t="str">
            <v>BALS</v>
          </cell>
          <cell r="E1455" t="str">
            <v>BALANCE SHEET</v>
          </cell>
          <cell r="F1455" t="str">
            <v>006M</v>
          </cell>
          <cell r="G1455" t="str">
            <v>Liabilities</v>
          </cell>
          <cell r="H1455" t="str">
            <v>016L</v>
          </cell>
          <cell r="I1455" t="str">
            <v>Non Current Liabilities</v>
          </cell>
          <cell r="J1455" t="str">
            <v>016K</v>
          </cell>
          <cell r="K1455" t="str">
            <v>Non Current Liabilities</v>
          </cell>
          <cell r="L1455" t="str">
            <v>061J</v>
          </cell>
          <cell r="M1455" t="str">
            <v>Provisions - Non Current liabilities</v>
          </cell>
          <cell r="N1455" t="str">
            <v>186I</v>
          </cell>
          <cell r="O1455" t="str">
            <v>Provisions - Non Current liabilities</v>
          </cell>
        </row>
        <row r="1456">
          <cell r="A1456" t="str">
            <v>2995</v>
          </cell>
          <cell r="B1456" t="str">
            <v>Other provisions/liabilities</v>
          </cell>
          <cell r="C1456" t="str">
            <v>TOTA</v>
          </cell>
          <cell r="D1456" t="str">
            <v>BALS</v>
          </cell>
          <cell r="E1456" t="str">
            <v>BALANCE SHEET</v>
          </cell>
          <cell r="F1456" t="str">
            <v>006M</v>
          </cell>
          <cell r="G1456" t="str">
            <v>Liabilities</v>
          </cell>
          <cell r="H1456" t="str">
            <v>011L</v>
          </cell>
          <cell r="I1456" t="str">
            <v>Current Liabilities</v>
          </cell>
          <cell r="J1456" t="str">
            <v>011K</v>
          </cell>
          <cell r="K1456" t="str">
            <v>Current Liabilities</v>
          </cell>
          <cell r="L1456" t="str">
            <v>016J</v>
          </cell>
          <cell r="M1456" t="str">
            <v>Total current trade and other payables</v>
          </cell>
          <cell r="N1456" t="str">
            <v>096I</v>
          </cell>
          <cell r="O1456" t="str">
            <v>Trade and other payables: non-capital - Current</v>
          </cell>
        </row>
        <row r="1457">
          <cell r="A1457" t="str">
            <v>2996</v>
          </cell>
          <cell r="B1457" t="str">
            <v>Intercompany Adjustments</v>
          </cell>
          <cell r="C1457" t="str">
            <v>TOTA</v>
          </cell>
          <cell r="D1457" t="str">
            <v>BALS</v>
          </cell>
          <cell r="E1457" t="str">
            <v>BALANCE SHEET</v>
          </cell>
          <cell r="F1457" t="str">
            <v>006M</v>
          </cell>
          <cell r="G1457" t="str">
            <v>Liabilities</v>
          </cell>
          <cell r="H1457" t="str">
            <v>016L</v>
          </cell>
          <cell r="I1457" t="str">
            <v>Non Current Liabilities</v>
          </cell>
          <cell r="J1457" t="str">
            <v>016K</v>
          </cell>
          <cell r="K1457" t="str">
            <v>Non Current Liabilities</v>
          </cell>
          <cell r="L1457" t="str">
            <v>061J</v>
          </cell>
          <cell r="M1457" t="str">
            <v>Provisions - Non Current liabilities</v>
          </cell>
          <cell r="N1457" t="str">
            <v>186I</v>
          </cell>
          <cell r="O1457" t="str">
            <v>Provisions - Non Current liabilities</v>
          </cell>
        </row>
        <row r="1458">
          <cell r="A1458" t="str">
            <v>2997</v>
          </cell>
          <cell r="B1458" t="str">
            <v>IFRS16 Dilapidation Provision Current</v>
          </cell>
          <cell r="C1458" t="str">
            <v>TOTA</v>
          </cell>
          <cell r="D1458" t="str">
            <v>BALS</v>
          </cell>
          <cell r="E1458" t="str">
            <v>BALANCE SHEET</v>
          </cell>
          <cell r="F1458" t="str">
            <v>006M</v>
          </cell>
          <cell r="G1458" t="str">
            <v>Liabilities</v>
          </cell>
          <cell r="H1458" t="str">
            <v>011L</v>
          </cell>
          <cell r="I1458" t="str">
            <v>Current Liabilities</v>
          </cell>
          <cell r="J1458" t="str">
            <v>011K</v>
          </cell>
          <cell r="K1458" t="str">
            <v>Current Liabilities</v>
          </cell>
          <cell r="L1458" t="str">
            <v>016J</v>
          </cell>
          <cell r="M1458" t="str">
            <v>Total current trade and other payables</v>
          </cell>
          <cell r="N1458" t="str">
            <v>096I</v>
          </cell>
          <cell r="O1458" t="str">
            <v>Trade and other payables: non-capital - Current</v>
          </cell>
        </row>
        <row r="1459">
          <cell r="A1459" t="str">
            <v>3000</v>
          </cell>
          <cell r="B1459" t="str">
            <v>Retained Earnings BFwd</v>
          </cell>
          <cell r="C1459" t="str">
            <v>TOTA</v>
          </cell>
          <cell r="D1459" t="str">
            <v>BALS</v>
          </cell>
          <cell r="E1459" t="str">
            <v>BALANCE SHEET</v>
          </cell>
          <cell r="F1459" t="str">
            <v>011M</v>
          </cell>
          <cell r="G1459" t="str">
            <v>Capital</v>
          </cell>
          <cell r="H1459" t="str">
            <v>026L</v>
          </cell>
          <cell r="I1459" t="str">
            <v>Reserves</v>
          </cell>
          <cell r="J1459" t="str">
            <v>026K</v>
          </cell>
          <cell r="K1459" t="str">
            <v>Reserves</v>
          </cell>
          <cell r="L1459" t="str">
            <v>066J</v>
          </cell>
          <cell r="M1459" t="str">
            <v>Taxpayers and others equity</v>
          </cell>
          <cell r="N1459" t="str">
            <v>226I</v>
          </cell>
          <cell r="O1459" t="str">
            <v>Income and expenditure reserve</v>
          </cell>
        </row>
        <row r="1460">
          <cell r="A1460" t="str">
            <v>3001</v>
          </cell>
          <cell r="B1460" t="str">
            <v>RetErngs-RetSurp/DefInYr</v>
          </cell>
          <cell r="C1460" t="str">
            <v>TOTA</v>
          </cell>
          <cell r="D1460" t="str">
            <v>BALS</v>
          </cell>
          <cell r="E1460" t="str">
            <v>BALANCE SHEET</v>
          </cell>
          <cell r="F1460" t="str">
            <v>011M</v>
          </cell>
          <cell r="G1460" t="str">
            <v>Capital</v>
          </cell>
          <cell r="H1460" t="str">
            <v>026L</v>
          </cell>
          <cell r="I1460" t="str">
            <v>Reserves</v>
          </cell>
          <cell r="J1460" t="str">
            <v>026K</v>
          </cell>
          <cell r="K1460" t="str">
            <v>Reserves</v>
          </cell>
          <cell r="L1460" t="str">
            <v>066J</v>
          </cell>
          <cell r="M1460" t="str">
            <v>Taxpayers and others equity</v>
          </cell>
          <cell r="N1460" t="str">
            <v>226I</v>
          </cell>
          <cell r="O1460" t="str">
            <v>Income and expenditure reserve</v>
          </cell>
        </row>
        <row r="1461">
          <cell r="A1461" t="str">
            <v>3002</v>
          </cell>
          <cell r="B1461" t="str">
            <v>Retained Earnings-Notnl Chrg Rvrsl</v>
          </cell>
          <cell r="C1461" t="str">
            <v>TOTA</v>
          </cell>
          <cell r="D1461" t="str">
            <v>BALS</v>
          </cell>
          <cell r="E1461" t="str">
            <v>BALANCE SHEET</v>
          </cell>
          <cell r="F1461" t="str">
            <v>011M</v>
          </cell>
          <cell r="G1461" t="str">
            <v>Capital</v>
          </cell>
          <cell r="H1461" t="str">
            <v>026L</v>
          </cell>
          <cell r="I1461" t="str">
            <v>Reserves</v>
          </cell>
          <cell r="J1461" t="str">
            <v>026K</v>
          </cell>
          <cell r="K1461" t="str">
            <v>Reserves</v>
          </cell>
          <cell r="L1461" t="str">
            <v>066J</v>
          </cell>
          <cell r="M1461" t="str">
            <v>Taxpayers and others equity</v>
          </cell>
          <cell r="N1461" t="str">
            <v>226I</v>
          </cell>
          <cell r="O1461" t="str">
            <v>Income and expenditure reserve</v>
          </cell>
        </row>
        <row r="1462">
          <cell r="A1462" t="str">
            <v>3003</v>
          </cell>
          <cell r="B1462" t="str">
            <v>RetErngs-Reval Transfer</v>
          </cell>
          <cell r="C1462" t="str">
            <v>TOTA</v>
          </cell>
          <cell r="D1462" t="str">
            <v>BALS</v>
          </cell>
          <cell r="E1462" t="str">
            <v>BALANCE SHEET</v>
          </cell>
          <cell r="F1462" t="str">
            <v>011M</v>
          </cell>
          <cell r="G1462" t="str">
            <v>Capital</v>
          </cell>
          <cell r="H1462" t="str">
            <v>026L</v>
          </cell>
          <cell r="I1462" t="str">
            <v>Reserves</v>
          </cell>
          <cell r="J1462" t="str">
            <v>026K</v>
          </cell>
          <cell r="K1462" t="str">
            <v>Reserves</v>
          </cell>
          <cell r="L1462" t="str">
            <v>066J</v>
          </cell>
          <cell r="M1462" t="str">
            <v>Taxpayers and others equity</v>
          </cell>
          <cell r="N1462" t="str">
            <v>226I</v>
          </cell>
          <cell r="O1462" t="str">
            <v>Income and expenditure reserve</v>
          </cell>
        </row>
        <row r="1463">
          <cell r="A1463" t="str">
            <v>3010</v>
          </cell>
          <cell r="B1463" t="str">
            <v>Gen Fund Bal BF</v>
          </cell>
          <cell r="C1463" t="str">
            <v>TOTA</v>
          </cell>
          <cell r="D1463" t="str">
            <v>BALS</v>
          </cell>
          <cell r="E1463" t="str">
            <v>BALANCE SHEET</v>
          </cell>
          <cell r="F1463" t="str">
            <v>011M</v>
          </cell>
          <cell r="G1463" t="str">
            <v>Capital</v>
          </cell>
          <cell r="H1463" t="str">
            <v>026L</v>
          </cell>
          <cell r="I1463" t="str">
            <v>Reserves</v>
          </cell>
          <cell r="J1463" t="str">
            <v>026K</v>
          </cell>
          <cell r="K1463" t="str">
            <v>Reserves</v>
          </cell>
          <cell r="L1463" t="str">
            <v>066J</v>
          </cell>
          <cell r="M1463" t="str">
            <v>Taxpayers and others equity</v>
          </cell>
          <cell r="N1463" t="str">
            <v>226I</v>
          </cell>
          <cell r="O1463" t="str">
            <v>Income and expenditure reserve</v>
          </cell>
        </row>
        <row r="1464">
          <cell r="A1464" t="str">
            <v>3011</v>
          </cell>
          <cell r="B1464" t="str">
            <v>Gen Fund Net Op Cost</v>
          </cell>
          <cell r="C1464" t="str">
            <v>TOTA</v>
          </cell>
          <cell r="D1464" t="str">
            <v>BALS</v>
          </cell>
          <cell r="E1464" t="str">
            <v>BALANCE SHEET</v>
          </cell>
          <cell r="F1464" t="str">
            <v>011M</v>
          </cell>
          <cell r="G1464" t="str">
            <v>Capital</v>
          </cell>
          <cell r="H1464" t="str">
            <v>026L</v>
          </cell>
          <cell r="I1464" t="str">
            <v>Reserves</v>
          </cell>
          <cell r="J1464" t="str">
            <v>026K</v>
          </cell>
          <cell r="K1464" t="str">
            <v>Reserves</v>
          </cell>
          <cell r="L1464" t="str">
            <v>066J</v>
          </cell>
          <cell r="M1464" t="str">
            <v>Taxpayers and others equity</v>
          </cell>
          <cell r="N1464" t="str">
            <v>226I</v>
          </cell>
          <cell r="O1464" t="str">
            <v>Income and expenditure reserve</v>
          </cell>
        </row>
        <row r="1465">
          <cell r="A1465" t="str">
            <v>3012</v>
          </cell>
          <cell r="B1465" t="str">
            <v>Gen Fund Net Parlm Fndg</v>
          </cell>
          <cell r="C1465" t="str">
            <v>TOTA</v>
          </cell>
          <cell r="D1465" t="str">
            <v>BALS</v>
          </cell>
          <cell r="E1465" t="str">
            <v>BALANCE SHEET</v>
          </cell>
          <cell r="F1465" t="str">
            <v>011M</v>
          </cell>
          <cell r="G1465" t="str">
            <v>Capital</v>
          </cell>
          <cell r="H1465" t="str">
            <v>026L</v>
          </cell>
          <cell r="I1465" t="str">
            <v>Reserves</v>
          </cell>
          <cell r="J1465" t="str">
            <v>026K</v>
          </cell>
          <cell r="K1465" t="str">
            <v>Reserves</v>
          </cell>
          <cell r="L1465" t="str">
            <v>066J</v>
          </cell>
          <cell r="M1465" t="str">
            <v>Taxpayers and others equity</v>
          </cell>
          <cell r="N1465" t="str">
            <v>206I</v>
          </cell>
          <cell r="O1465" t="str">
            <v>Public Dividend Capital</v>
          </cell>
        </row>
        <row r="1466">
          <cell r="A1466" t="str">
            <v>3013</v>
          </cell>
          <cell r="B1466" t="str">
            <v>Gen Fund Tfr to NHS body</v>
          </cell>
          <cell r="C1466" t="str">
            <v>TOTA</v>
          </cell>
          <cell r="D1466" t="str">
            <v>BALS</v>
          </cell>
          <cell r="E1466" t="str">
            <v>BALANCE SHEET</v>
          </cell>
          <cell r="F1466" t="str">
            <v>011M</v>
          </cell>
          <cell r="G1466" t="str">
            <v>Capital</v>
          </cell>
          <cell r="H1466" t="str">
            <v>NMCL</v>
          </cell>
          <cell r="I1466" t="str">
            <v>Not currently mapped - Capital</v>
          </cell>
          <cell r="J1466" t="str">
            <v>NMCK</v>
          </cell>
          <cell r="K1466" t="str">
            <v>Not currently mapped - Capital</v>
          </cell>
          <cell r="L1466" t="str">
            <v>NMCJ</v>
          </cell>
          <cell r="M1466" t="str">
            <v>Not currently mapped - Capital</v>
          </cell>
          <cell r="N1466" t="str">
            <v>NMCI</v>
          </cell>
          <cell r="O1466" t="str">
            <v>Not currently mapped - Capital</v>
          </cell>
        </row>
        <row r="1467">
          <cell r="A1467" t="str">
            <v>3014</v>
          </cell>
          <cell r="B1467" t="str">
            <v>Gen Fund Real Revaluation Reserve</v>
          </cell>
          <cell r="C1467" t="str">
            <v>TOTA</v>
          </cell>
          <cell r="D1467" t="str">
            <v>BALS</v>
          </cell>
          <cell r="E1467" t="str">
            <v>BALANCE SHEET</v>
          </cell>
          <cell r="F1467" t="str">
            <v>011M</v>
          </cell>
          <cell r="G1467" t="str">
            <v>Capital</v>
          </cell>
          <cell r="H1467" t="str">
            <v>026L</v>
          </cell>
          <cell r="I1467" t="str">
            <v>Reserves</v>
          </cell>
          <cell r="J1467" t="str">
            <v>026K</v>
          </cell>
          <cell r="K1467" t="str">
            <v>Reserves</v>
          </cell>
          <cell r="L1467" t="str">
            <v>066J</v>
          </cell>
          <cell r="M1467" t="str">
            <v>Taxpayers and others equity</v>
          </cell>
          <cell r="N1467" t="str">
            <v>211I</v>
          </cell>
          <cell r="O1467" t="str">
            <v>Revaluation reserve</v>
          </cell>
        </row>
        <row r="1468">
          <cell r="A1468" t="str">
            <v>3015</v>
          </cell>
          <cell r="B1468" t="str">
            <v>Gen Fund Cap Chg Interest</v>
          </cell>
          <cell r="C1468" t="str">
            <v>TOTA</v>
          </cell>
          <cell r="D1468" t="str">
            <v>BALS</v>
          </cell>
          <cell r="E1468" t="str">
            <v>BALANCE SHEET</v>
          </cell>
          <cell r="F1468" t="str">
            <v>011M</v>
          </cell>
          <cell r="G1468" t="str">
            <v>Capital</v>
          </cell>
          <cell r="H1468" t="str">
            <v>NMCL</v>
          </cell>
          <cell r="I1468" t="str">
            <v>Not currently mapped - Capital</v>
          </cell>
          <cell r="J1468" t="str">
            <v>NMCK</v>
          </cell>
          <cell r="K1468" t="str">
            <v>Not currently mapped - Capital</v>
          </cell>
          <cell r="L1468" t="str">
            <v>NMCJ</v>
          </cell>
          <cell r="M1468" t="str">
            <v>Not currently mapped - Capital</v>
          </cell>
          <cell r="N1468" t="str">
            <v>NMCI</v>
          </cell>
          <cell r="O1468" t="str">
            <v>Not currently mapped - Capital</v>
          </cell>
        </row>
        <row r="1469">
          <cell r="A1469" t="str">
            <v>3020</v>
          </cell>
          <cell r="B1469" t="str">
            <v>Public Div Cap</v>
          </cell>
          <cell r="C1469" t="str">
            <v>TOTA</v>
          </cell>
          <cell r="D1469" t="str">
            <v>BALS</v>
          </cell>
          <cell r="E1469" t="str">
            <v>BALANCE SHEET</v>
          </cell>
          <cell r="F1469" t="str">
            <v>011M</v>
          </cell>
          <cell r="G1469" t="str">
            <v>Capital</v>
          </cell>
          <cell r="H1469" t="str">
            <v>026L</v>
          </cell>
          <cell r="I1469" t="str">
            <v>Reserves</v>
          </cell>
          <cell r="J1469" t="str">
            <v>026K</v>
          </cell>
          <cell r="K1469" t="str">
            <v>Reserves</v>
          </cell>
          <cell r="L1469" t="str">
            <v>066J</v>
          </cell>
          <cell r="M1469" t="str">
            <v>Taxpayers and others equity</v>
          </cell>
          <cell r="N1469" t="str">
            <v>206I</v>
          </cell>
          <cell r="O1469" t="str">
            <v>Public Dividend Capital</v>
          </cell>
        </row>
        <row r="1470">
          <cell r="A1470" t="str">
            <v>3021</v>
          </cell>
          <cell r="B1470" t="str">
            <v>Public Div Cap New</v>
          </cell>
          <cell r="C1470" t="str">
            <v>TOTA</v>
          </cell>
          <cell r="D1470" t="str">
            <v>BALS</v>
          </cell>
          <cell r="E1470" t="str">
            <v>BALANCE SHEET</v>
          </cell>
          <cell r="F1470" t="str">
            <v>011M</v>
          </cell>
          <cell r="G1470" t="str">
            <v>Capital</v>
          </cell>
          <cell r="H1470" t="str">
            <v>026L</v>
          </cell>
          <cell r="I1470" t="str">
            <v>Reserves</v>
          </cell>
          <cell r="J1470" t="str">
            <v>026K</v>
          </cell>
          <cell r="K1470" t="str">
            <v>Reserves</v>
          </cell>
          <cell r="L1470" t="str">
            <v>066J</v>
          </cell>
          <cell r="M1470" t="str">
            <v>Taxpayers and others equity</v>
          </cell>
          <cell r="N1470" t="str">
            <v>206I</v>
          </cell>
          <cell r="O1470" t="str">
            <v>Public Dividend Capital</v>
          </cell>
        </row>
        <row r="1471">
          <cell r="A1471" t="str">
            <v>3022</v>
          </cell>
          <cell r="B1471" t="str">
            <v>Public Div Cap New Tfr</v>
          </cell>
          <cell r="C1471" t="str">
            <v>TOTA</v>
          </cell>
          <cell r="D1471" t="str">
            <v>BALS</v>
          </cell>
          <cell r="E1471" t="str">
            <v>BALANCE SHEET</v>
          </cell>
          <cell r="F1471" t="str">
            <v>011M</v>
          </cell>
          <cell r="G1471" t="str">
            <v>Capital</v>
          </cell>
          <cell r="H1471" t="str">
            <v>026L</v>
          </cell>
          <cell r="I1471" t="str">
            <v>Reserves</v>
          </cell>
          <cell r="J1471" t="str">
            <v>026K</v>
          </cell>
          <cell r="K1471" t="str">
            <v>Reserves</v>
          </cell>
          <cell r="L1471" t="str">
            <v>066J</v>
          </cell>
          <cell r="M1471" t="str">
            <v>Taxpayers and others equity</v>
          </cell>
          <cell r="N1471" t="str">
            <v>206I</v>
          </cell>
          <cell r="O1471" t="str">
            <v>Public Dividend Capital</v>
          </cell>
        </row>
        <row r="1472">
          <cell r="A1472" t="str">
            <v>3023</v>
          </cell>
          <cell r="B1472" t="str">
            <v>Public Div Cap Repaid</v>
          </cell>
          <cell r="C1472" t="str">
            <v>TOTA</v>
          </cell>
          <cell r="D1472" t="str">
            <v>BALS</v>
          </cell>
          <cell r="E1472" t="str">
            <v>BALANCE SHEET</v>
          </cell>
          <cell r="F1472" t="str">
            <v>011M</v>
          </cell>
          <cell r="G1472" t="str">
            <v>Capital</v>
          </cell>
          <cell r="H1472" t="str">
            <v>026L</v>
          </cell>
          <cell r="I1472" t="str">
            <v>Reserves</v>
          </cell>
          <cell r="J1472" t="str">
            <v>026K</v>
          </cell>
          <cell r="K1472" t="str">
            <v>Reserves</v>
          </cell>
          <cell r="L1472" t="str">
            <v>066J</v>
          </cell>
          <cell r="M1472" t="str">
            <v>Taxpayers and others equity</v>
          </cell>
          <cell r="N1472" t="str">
            <v>206I</v>
          </cell>
          <cell r="O1472" t="str">
            <v>Public Dividend Capital</v>
          </cell>
        </row>
        <row r="1473">
          <cell r="A1473" t="str">
            <v>3024</v>
          </cell>
          <cell r="B1473" t="str">
            <v>Public Div Cap Repayable</v>
          </cell>
          <cell r="C1473" t="str">
            <v>TOTA</v>
          </cell>
          <cell r="D1473" t="str">
            <v>BALS</v>
          </cell>
          <cell r="E1473" t="str">
            <v>BALANCE SHEET</v>
          </cell>
          <cell r="F1473" t="str">
            <v>011M</v>
          </cell>
          <cell r="G1473" t="str">
            <v>Capital</v>
          </cell>
          <cell r="H1473" t="str">
            <v>NMCL</v>
          </cell>
          <cell r="I1473" t="str">
            <v>Not currently mapped - Capital</v>
          </cell>
          <cell r="J1473" t="str">
            <v>NMCK</v>
          </cell>
          <cell r="K1473" t="str">
            <v>Not currently mapped - Capital</v>
          </cell>
          <cell r="L1473" t="str">
            <v>NMCJ</v>
          </cell>
          <cell r="M1473" t="str">
            <v>Not currently mapped - Capital</v>
          </cell>
          <cell r="N1473" t="str">
            <v>NMCI</v>
          </cell>
          <cell r="O1473" t="str">
            <v>Not currently mapped - Capital</v>
          </cell>
        </row>
        <row r="1474">
          <cell r="A1474" t="str">
            <v>3025</v>
          </cell>
          <cell r="B1474" t="str">
            <v>Public Div Cap W/off</v>
          </cell>
          <cell r="C1474" t="str">
            <v>TOTA</v>
          </cell>
          <cell r="D1474" t="str">
            <v>BALS</v>
          </cell>
          <cell r="E1474" t="str">
            <v>BALANCE SHEET</v>
          </cell>
          <cell r="F1474" t="str">
            <v>011M</v>
          </cell>
          <cell r="G1474" t="str">
            <v>Capital</v>
          </cell>
          <cell r="H1474" t="str">
            <v>NMCL</v>
          </cell>
          <cell r="I1474" t="str">
            <v>Not currently mapped - Capital</v>
          </cell>
          <cell r="J1474" t="str">
            <v>NMCK</v>
          </cell>
          <cell r="K1474" t="str">
            <v>Not currently mapped - Capital</v>
          </cell>
          <cell r="L1474" t="str">
            <v>NMCJ</v>
          </cell>
          <cell r="M1474" t="str">
            <v>Not currently mapped - Capital</v>
          </cell>
          <cell r="N1474" t="str">
            <v>NMCI</v>
          </cell>
          <cell r="O1474" t="str">
            <v>Not currently mapped - Capital</v>
          </cell>
        </row>
        <row r="1475">
          <cell r="A1475" t="str">
            <v>3030</v>
          </cell>
          <cell r="B1475" t="str">
            <v>Revaluation Open Bal BF</v>
          </cell>
          <cell r="C1475" t="str">
            <v>TOTA</v>
          </cell>
          <cell r="D1475" t="str">
            <v>BALS</v>
          </cell>
          <cell r="E1475" t="str">
            <v>BALANCE SHEET</v>
          </cell>
          <cell r="F1475" t="str">
            <v>011M</v>
          </cell>
          <cell r="G1475" t="str">
            <v>Capital</v>
          </cell>
          <cell r="H1475" t="str">
            <v>026L</v>
          </cell>
          <cell r="I1475" t="str">
            <v>Reserves</v>
          </cell>
          <cell r="J1475" t="str">
            <v>026K</v>
          </cell>
          <cell r="K1475" t="str">
            <v>Reserves</v>
          </cell>
          <cell r="L1475" t="str">
            <v>066J</v>
          </cell>
          <cell r="M1475" t="str">
            <v>Taxpayers and others equity</v>
          </cell>
          <cell r="N1475" t="str">
            <v>211I</v>
          </cell>
          <cell r="O1475" t="str">
            <v>Revaluation reserve</v>
          </cell>
        </row>
        <row r="1476">
          <cell r="A1476" t="str">
            <v>3031</v>
          </cell>
          <cell r="B1476" t="str">
            <v>Revaluation in Year</v>
          </cell>
          <cell r="C1476" t="str">
            <v>TOTA</v>
          </cell>
          <cell r="D1476" t="str">
            <v>BALS</v>
          </cell>
          <cell r="E1476" t="str">
            <v>BALANCE SHEET</v>
          </cell>
          <cell r="F1476" t="str">
            <v>011M</v>
          </cell>
          <cell r="G1476" t="str">
            <v>Capital</v>
          </cell>
          <cell r="H1476" t="str">
            <v>026L</v>
          </cell>
          <cell r="I1476" t="str">
            <v>Reserves</v>
          </cell>
          <cell r="J1476" t="str">
            <v>026K</v>
          </cell>
          <cell r="K1476" t="str">
            <v>Reserves</v>
          </cell>
          <cell r="L1476" t="str">
            <v>066J</v>
          </cell>
          <cell r="M1476" t="str">
            <v>Taxpayers and others equity</v>
          </cell>
          <cell r="N1476" t="str">
            <v>211I</v>
          </cell>
          <cell r="O1476" t="str">
            <v>Revaluation reserve</v>
          </cell>
        </row>
        <row r="1477">
          <cell r="A1477" t="str">
            <v>3032</v>
          </cell>
          <cell r="B1477" t="str">
            <v>Revaluation Realised Depn</v>
          </cell>
          <cell r="C1477" t="str">
            <v>TOTA</v>
          </cell>
          <cell r="D1477" t="str">
            <v>BALS</v>
          </cell>
          <cell r="E1477" t="str">
            <v>BALANCE SHEET</v>
          </cell>
          <cell r="F1477" t="str">
            <v>011M</v>
          </cell>
          <cell r="G1477" t="str">
            <v>Capital</v>
          </cell>
          <cell r="H1477" t="str">
            <v>026L</v>
          </cell>
          <cell r="I1477" t="str">
            <v>Reserves</v>
          </cell>
          <cell r="J1477" t="str">
            <v>026K</v>
          </cell>
          <cell r="K1477" t="str">
            <v>Reserves</v>
          </cell>
          <cell r="L1477" t="str">
            <v>066J</v>
          </cell>
          <cell r="M1477" t="str">
            <v>Taxpayers and others equity</v>
          </cell>
          <cell r="N1477" t="str">
            <v>211I</v>
          </cell>
          <cell r="O1477" t="str">
            <v>Revaluation reserve</v>
          </cell>
        </row>
        <row r="1478">
          <cell r="A1478" t="str">
            <v>3033</v>
          </cell>
          <cell r="B1478" t="str">
            <v>Revaluation Impairments</v>
          </cell>
          <cell r="C1478" t="str">
            <v>TOTA</v>
          </cell>
          <cell r="D1478" t="str">
            <v>BALS</v>
          </cell>
          <cell r="E1478" t="str">
            <v>BALANCE SHEET</v>
          </cell>
          <cell r="F1478" t="str">
            <v>011M</v>
          </cell>
          <cell r="G1478" t="str">
            <v>Capital</v>
          </cell>
          <cell r="H1478" t="str">
            <v>026L</v>
          </cell>
          <cell r="I1478" t="str">
            <v>Reserves</v>
          </cell>
          <cell r="J1478" t="str">
            <v>026K</v>
          </cell>
          <cell r="K1478" t="str">
            <v>Reserves</v>
          </cell>
          <cell r="L1478" t="str">
            <v>066J</v>
          </cell>
          <cell r="M1478" t="str">
            <v>Taxpayers and others equity</v>
          </cell>
          <cell r="N1478" t="str">
            <v>211I</v>
          </cell>
          <cell r="O1478" t="str">
            <v>Revaluation reserve</v>
          </cell>
        </row>
        <row r="1479">
          <cell r="A1479" t="str">
            <v>3034</v>
          </cell>
          <cell r="B1479" t="str">
            <v>Revaluation Disposals</v>
          </cell>
          <cell r="C1479" t="str">
            <v>TOTA</v>
          </cell>
          <cell r="D1479" t="str">
            <v>BALS</v>
          </cell>
          <cell r="E1479" t="str">
            <v>BALANCE SHEET</v>
          </cell>
          <cell r="F1479" t="str">
            <v>011M</v>
          </cell>
          <cell r="G1479" t="str">
            <v>Capital</v>
          </cell>
          <cell r="H1479" t="str">
            <v>026L</v>
          </cell>
          <cell r="I1479" t="str">
            <v>Reserves</v>
          </cell>
          <cell r="J1479" t="str">
            <v>026K</v>
          </cell>
          <cell r="K1479" t="str">
            <v>Reserves</v>
          </cell>
          <cell r="L1479" t="str">
            <v>066J</v>
          </cell>
          <cell r="M1479" t="str">
            <v>Taxpayers and others equity</v>
          </cell>
          <cell r="N1479" t="str">
            <v>211I</v>
          </cell>
          <cell r="O1479" t="str">
            <v>Revaluation reserve</v>
          </cell>
        </row>
        <row r="1480">
          <cell r="A1480" t="str">
            <v>3035</v>
          </cell>
          <cell r="B1480" t="str">
            <v>Revaluation Transfers</v>
          </cell>
          <cell r="C1480" t="str">
            <v>TOTA</v>
          </cell>
          <cell r="D1480" t="str">
            <v>BALS</v>
          </cell>
          <cell r="E1480" t="str">
            <v>BALANCE SHEET</v>
          </cell>
          <cell r="F1480" t="str">
            <v>011M</v>
          </cell>
          <cell r="G1480" t="str">
            <v>Capital</v>
          </cell>
          <cell r="H1480" t="str">
            <v>026L</v>
          </cell>
          <cell r="I1480" t="str">
            <v>Reserves</v>
          </cell>
          <cell r="J1480" t="str">
            <v>026K</v>
          </cell>
          <cell r="K1480" t="str">
            <v>Reserves</v>
          </cell>
          <cell r="L1480" t="str">
            <v>066J</v>
          </cell>
          <cell r="M1480" t="str">
            <v>Taxpayers and others equity</v>
          </cell>
          <cell r="N1480" t="str">
            <v>211I</v>
          </cell>
          <cell r="O1480" t="str">
            <v>Revaluation reserve</v>
          </cell>
        </row>
        <row r="1481">
          <cell r="A1481" t="str">
            <v>3036</v>
          </cell>
          <cell r="B1481" t="str">
            <v>Net gain/(loss) reval PPE</v>
          </cell>
          <cell r="C1481" t="str">
            <v>TOTA</v>
          </cell>
          <cell r="D1481" t="str">
            <v>BALS</v>
          </cell>
          <cell r="E1481" t="str">
            <v>BALANCE SHEET</v>
          </cell>
          <cell r="F1481" t="str">
            <v>011M</v>
          </cell>
          <cell r="G1481" t="str">
            <v>Capital</v>
          </cell>
          <cell r="H1481" t="str">
            <v>026L</v>
          </cell>
          <cell r="I1481" t="str">
            <v>Reserves</v>
          </cell>
          <cell r="J1481" t="str">
            <v>026K</v>
          </cell>
          <cell r="K1481" t="str">
            <v>Reserves</v>
          </cell>
          <cell r="L1481" t="str">
            <v>066J</v>
          </cell>
          <cell r="M1481" t="str">
            <v>Taxpayers and others equity</v>
          </cell>
          <cell r="N1481" t="str">
            <v>211I</v>
          </cell>
          <cell r="O1481" t="str">
            <v>Revaluation reserve</v>
          </cell>
        </row>
        <row r="1482">
          <cell r="A1482" t="str">
            <v>3037</v>
          </cell>
          <cell r="B1482" t="str">
            <v>Gain/(loss) rvl Intg Asst</v>
          </cell>
          <cell r="C1482" t="str">
            <v>TOTA</v>
          </cell>
          <cell r="D1482" t="str">
            <v>BALS</v>
          </cell>
          <cell r="E1482" t="str">
            <v>BALANCE SHEET</v>
          </cell>
          <cell r="F1482" t="str">
            <v>011M</v>
          </cell>
          <cell r="G1482" t="str">
            <v>Capital</v>
          </cell>
          <cell r="H1482" t="str">
            <v>026L</v>
          </cell>
          <cell r="I1482" t="str">
            <v>Reserves</v>
          </cell>
          <cell r="J1482" t="str">
            <v>026K</v>
          </cell>
          <cell r="K1482" t="str">
            <v>Reserves</v>
          </cell>
          <cell r="L1482" t="str">
            <v>066J</v>
          </cell>
          <cell r="M1482" t="str">
            <v>Taxpayers and others equity</v>
          </cell>
          <cell r="N1482" t="str">
            <v>211I</v>
          </cell>
          <cell r="O1482" t="str">
            <v>Revaluation reserve</v>
          </cell>
        </row>
        <row r="1483">
          <cell r="A1483" t="str">
            <v>3038</v>
          </cell>
          <cell r="B1483" t="str">
            <v>Gain/(loss) rvl Avl/Sale</v>
          </cell>
          <cell r="C1483" t="str">
            <v>TOTA</v>
          </cell>
          <cell r="D1483" t="str">
            <v>BALS</v>
          </cell>
          <cell r="E1483" t="str">
            <v>BALANCE SHEET</v>
          </cell>
          <cell r="F1483" t="str">
            <v>011M</v>
          </cell>
          <cell r="G1483" t="str">
            <v>Capital</v>
          </cell>
          <cell r="H1483" t="str">
            <v>026L</v>
          </cell>
          <cell r="I1483" t="str">
            <v>Reserves</v>
          </cell>
          <cell r="J1483" t="str">
            <v>026K</v>
          </cell>
          <cell r="K1483" t="str">
            <v>Reserves</v>
          </cell>
          <cell r="L1483" t="str">
            <v>066J</v>
          </cell>
          <cell r="M1483" t="str">
            <v>Taxpayers and others equity</v>
          </cell>
          <cell r="N1483" t="str">
            <v>211I</v>
          </cell>
          <cell r="O1483" t="str">
            <v>Revaluation reserve</v>
          </cell>
        </row>
        <row r="1484">
          <cell r="A1484" t="str">
            <v>3040</v>
          </cell>
          <cell r="B1484" t="str">
            <v>TBC</v>
          </cell>
          <cell r="C1484" t="str">
            <v>TOTA</v>
          </cell>
          <cell r="D1484" t="str">
            <v>BALS</v>
          </cell>
          <cell r="E1484" t="str">
            <v>BALANCE SHEET</v>
          </cell>
          <cell r="F1484" t="str">
            <v>011M</v>
          </cell>
          <cell r="G1484" t="str">
            <v>Capital</v>
          </cell>
          <cell r="H1484" t="str">
            <v>026L</v>
          </cell>
          <cell r="I1484" t="str">
            <v>Reserves</v>
          </cell>
          <cell r="J1484" t="str">
            <v>026K</v>
          </cell>
          <cell r="K1484" t="str">
            <v>Reserves</v>
          </cell>
          <cell r="L1484" t="str">
            <v>066J</v>
          </cell>
          <cell r="M1484" t="str">
            <v>Taxpayers and others equity</v>
          </cell>
          <cell r="N1484" t="str">
            <v>216I</v>
          </cell>
          <cell r="O1484" t="str">
            <v>Other reserves</v>
          </cell>
        </row>
        <row r="1485">
          <cell r="A1485" t="str">
            <v>3041</v>
          </cell>
          <cell r="B1485" t="str">
            <v>TBC</v>
          </cell>
          <cell r="C1485" t="str">
            <v>TOTA</v>
          </cell>
          <cell r="D1485" t="str">
            <v>BALS</v>
          </cell>
          <cell r="E1485" t="str">
            <v>BALANCE SHEET</v>
          </cell>
          <cell r="F1485" t="str">
            <v>011M</v>
          </cell>
          <cell r="G1485" t="str">
            <v>Capital</v>
          </cell>
          <cell r="H1485" t="str">
            <v>026L</v>
          </cell>
          <cell r="I1485" t="str">
            <v>Reserves</v>
          </cell>
          <cell r="J1485" t="str">
            <v>026K</v>
          </cell>
          <cell r="K1485" t="str">
            <v>Reserves</v>
          </cell>
          <cell r="L1485" t="str">
            <v>066J</v>
          </cell>
          <cell r="M1485" t="str">
            <v>Taxpayers and others equity</v>
          </cell>
          <cell r="N1485" t="str">
            <v>216I</v>
          </cell>
          <cell r="O1485" t="str">
            <v>Other reserves</v>
          </cell>
        </row>
        <row r="1486">
          <cell r="A1486" t="str">
            <v>3042</v>
          </cell>
          <cell r="B1486" t="str">
            <v>TBC</v>
          </cell>
          <cell r="C1486" t="str">
            <v>TOTA</v>
          </cell>
          <cell r="D1486" t="str">
            <v>BALS</v>
          </cell>
          <cell r="E1486" t="str">
            <v>BALANCE SHEET</v>
          </cell>
          <cell r="F1486" t="str">
            <v>011M</v>
          </cell>
          <cell r="G1486" t="str">
            <v>Capital</v>
          </cell>
          <cell r="H1486" t="str">
            <v>026L</v>
          </cell>
          <cell r="I1486" t="str">
            <v>Reserves</v>
          </cell>
          <cell r="J1486" t="str">
            <v>026K</v>
          </cell>
          <cell r="K1486" t="str">
            <v>Reserves</v>
          </cell>
          <cell r="L1486" t="str">
            <v>066J</v>
          </cell>
          <cell r="M1486" t="str">
            <v>Taxpayers and others equity</v>
          </cell>
          <cell r="N1486" t="str">
            <v>216I</v>
          </cell>
          <cell r="O1486" t="str">
            <v>Other reserves</v>
          </cell>
        </row>
        <row r="1487">
          <cell r="A1487" t="str">
            <v>3043</v>
          </cell>
          <cell r="B1487" t="str">
            <v>TBC</v>
          </cell>
          <cell r="C1487" t="str">
            <v>TOTA</v>
          </cell>
          <cell r="D1487" t="str">
            <v>BALS</v>
          </cell>
          <cell r="E1487" t="str">
            <v>BALANCE SHEET</v>
          </cell>
          <cell r="F1487" t="str">
            <v>011M</v>
          </cell>
          <cell r="G1487" t="str">
            <v>Capital</v>
          </cell>
          <cell r="H1487" t="str">
            <v>026L</v>
          </cell>
          <cell r="I1487" t="str">
            <v>Reserves</v>
          </cell>
          <cell r="J1487" t="str">
            <v>026K</v>
          </cell>
          <cell r="K1487" t="str">
            <v>Reserves</v>
          </cell>
          <cell r="L1487" t="str">
            <v>066J</v>
          </cell>
          <cell r="M1487" t="str">
            <v>Taxpayers and others equity</v>
          </cell>
          <cell r="N1487" t="str">
            <v>216I</v>
          </cell>
          <cell r="O1487" t="str">
            <v>Other reserves</v>
          </cell>
        </row>
        <row r="1488">
          <cell r="A1488" t="str">
            <v>3044</v>
          </cell>
          <cell r="B1488" t="str">
            <v>TBC</v>
          </cell>
          <cell r="C1488" t="str">
            <v>TOTA</v>
          </cell>
          <cell r="D1488" t="str">
            <v>BALS</v>
          </cell>
          <cell r="E1488" t="str">
            <v>BALANCE SHEET</v>
          </cell>
          <cell r="F1488" t="str">
            <v>011M</v>
          </cell>
          <cell r="G1488" t="str">
            <v>Capital</v>
          </cell>
          <cell r="H1488" t="str">
            <v>026L</v>
          </cell>
          <cell r="I1488" t="str">
            <v>Reserves</v>
          </cell>
          <cell r="J1488" t="str">
            <v>026K</v>
          </cell>
          <cell r="K1488" t="str">
            <v>Reserves</v>
          </cell>
          <cell r="L1488" t="str">
            <v>066J</v>
          </cell>
          <cell r="M1488" t="str">
            <v>Taxpayers and others equity</v>
          </cell>
          <cell r="N1488" t="str">
            <v>216I</v>
          </cell>
          <cell r="O1488" t="str">
            <v>Other reserves</v>
          </cell>
        </row>
        <row r="1489">
          <cell r="A1489" t="str">
            <v>3045</v>
          </cell>
          <cell r="B1489" t="str">
            <v>TBC</v>
          </cell>
          <cell r="C1489" t="str">
            <v>TOTA</v>
          </cell>
          <cell r="D1489" t="str">
            <v>BALS</v>
          </cell>
          <cell r="E1489" t="str">
            <v>BALANCE SHEET</v>
          </cell>
          <cell r="F1489" t="str">
            <v>011M</v>
          </cell>
          <cell r="G1489" t="str">
            <v>Capital</v>
          </cell>
          <cell r="H1489" t="str">
            <v>026L</v>
          </cell>
          <cell r="I1489" t="str">
            <v>Reserves</v>
          </cell>
          <cell r="J1489" t="str">
            <v>026K</v>
          </cell>
          <cell r="K1489" t="str">
            <v>Reserves</v>
          </cell>
          <cell r="L1489" t="str">
            <v>066J</v>
          </cell>
          <cell r="M1489" t="str">
            <v>Taxpayers and others equity</v>
          </cell>
          <cell r="N1489" t="str">
            <v>216I</v>
          </cell>
          <cell r="O1489" t="str">
            <v>Other reserves</v>
          </cell>
        </row>
        <row r="1490">
          <cell r="A1490" t="str">
            <v>3046</v>
          </cell>
          <cell r="B1490" t="str">
            <v>TBC</v>
          </cell>
          <cell r="C1490" t="str">
            <v>TOTA</v>
          </cell>
          <cell r="D1490" t="str">
            <v>BALS</v>
          </cell>
          <cell r="E1490" t="str">
            <v>BALANCE SHEET</v>
          </cell>
          <cell r="F1490" t="str">
            <v>011M</v>
          </cell>
          <cell r="G1490" t="str">
            <v>Capital</v>
          </cell>
          <cell r="H1490" t="str">
            <v>026L</v>
          </cell>
          <cell r="I1490" t="str">
            <v>Reserves</v>
          </cell>
          <cell r="J1490" t="str">
            <v>026K</v>
          </cell>
          <cell r="K1490" t="str">
            <v>Reserves</v>
          </cell>
          <cell r="L1490" t="str">
            <v>066J</v>
          </cell>
          <cell r="M1490" t="str">
            <v>Taxpayers and others equity</v>
          </cell>
          <cell r="N1490" t="str">
            <v>216I</v>
          </cell>
          <cell r="O1490" t="str">
            <v>Other reserves</v>
          </cell>
        </row>
        <row r="1491">
          <cell r="A1491" t="str">
            <v>3047</v>
          </cell>
          <cell r="B1491" t="str">
            <v>Don Asset Depreciation</v>
          </cell>
          <cell r="C1491" t="str">
            <v>TOTA</v>
          </cell>
          <cell r="D1491" t="str">
            <v>BALS</v>
          </cell>
          <cell r="E1491" t="str">
            <v>BALANCE SHEET</v>
          </cell>
          <cell r="F1491" t="str">
            <v>011M</v>
          </cell>
          <cell r="G1491" t="str">
            <v>Capital</v>
          </cell>
          <cell r="H1491" t="str">
            <v>026L</v>
          </cell>
          <cell r="I1491" t="str">
            <v>Reserves</v>
          </cell>
          <cell r="J1491" t="str">
            <v>026K</v>
          </cell>
          <cell r="K1491" t="str">
            <v>Reserves</v>
          </cell>
          <cell r="L1491" t="str">
            <v>066J</v>
          </cell>
          <cell r="M1491" t="str">
            <v>Taxpayers and others equity</v>
          </cell>
          <cell r="N1491" t="str">
            <v>216I</v>
          </cell>
          <cell r="O1491" t="str">
            <v>Other reserves</v>
          </cell>
        </row>
        <row r="1492">
          <cell r="A1492" t="str">
            <v>3050</v>
          </cell>
          <cell r="B1492" t="str">
            <v>Other Reserves Bal BF</v>
          </cell>
          <cell r="C1492" t="str">
            <v>TOTA</v>
          </cell>
          <cell r="D1492" t="str">
            <v>BALS</v>
          </cell>
          <cell r="E1492" t="str">
            <v>BALANCE SHEET</v>
          </cell>
          <cell r="F1492" t="str">
            <v>011M</v>
          </cell>
          <cell r="G1492" t="str">
            <v>Capital</v>
          </cell>
          <cell r="H1492" t="str">
            <v>026L</v>
          </cell>
          <cell r="I1492" t="str">
            <v>Reserves</v>
          </cell>
          <cell r="J1492" t="str">
            <v>026K</v>
          </cell>
          <cell r="K1492" t="str">
            <v>Reserves</v>
          </cell>
          <cell r="L1492" t="str">
            <v>066J</v>
          </cell>
          <cell r="M1492" t="str">
            <v>Taxpayers and others equity</v>
          </cell>
          <cell r="N1492" t="str">
            <v>216I</v>
          </cell>
          <cell r="O1492" t="str">
            <v>Other reserves</v>
          </cell>
        </row>
        <row r="1493">
          <cell r="A1493" t="str">
            <v>3051</v>
          </cell>
          <cell r="B1493" t="str">
            <v>Other Rsvs W/off merger</v>
          </cell>
          <cell r="C1493" t="str">
            <v>TOTA</v>
          </cell>
          <cell r="D1493" t="str">
            <v>BALS</v>
          </cell>
          <cell r="E1493" t="str">
            <v>BALANCE SHEET</v>
          </cell>
          <cell r="F1493" t="str">
            <v>011M</v>
          </cell>
          <cell r="G1493" t="str">
            <v>Capital</v>
          </cell>
          <cell r="H1493" t="str">
            <v>026L</v>
          </cell>
          <cell r="I1493" t="str">
            <v>Reserves</v>
          </cell>
          <cell r="J1493" t="str">
            <v>026K</v>
          </cell>
          <cell r="K1493" t="str">
            <v>Reserves</v>
          </cell>
          <cell r="L1493" t="str">
            <v>076J</v>
          </cell>
          <cell r="M1493" t="str">
            <v>Reserves</v>
          </cell>
          <cell r="N1493" t="str">
            <v>221I</v>
          </cell>
          <cell r="O1493" t="str">
            <v>Merger reserve</v>
          </cell>
        </row>
        <row r="1494">
          <cell r="A1494" t="str">
            <v>3052</v>
          </cell>
          <cell r="B1494" t="str">
            <v>Other Reserves Transfers</v>
          </cell>
          <cell r="C1494" t="str">
            <v>TOTA</v>
          </cell>
          <cell r="D1494" t="str">
            <v>BALS</v>
          </cell>
          <cell r="E1494" t="str">
            <v>BALANCE SHEET</v>
          </cell>
          <cell r="F1494" t="str">
            <v>011M</v>
          </cell>
          <cell r="G1494" t="str">
            <v>Capital</v>
          </cell>
          <cell r="H1494" t="str">
            <v>026L</v>
          </cell>
          <cell r="I1494" t="str">
            <v>Reserves</v>
          </cell>
          <cell r="J1494" t="str">
            <v>026K</v>
          </cell>
          <cell r="K1494" t="str">
            <v>Reserves</v>
          </cell>
          <cell r="L1494" t="str">
            <v>066J</v>
          </cell>
          <cell r="M1494" t="str">
            <v>Taxpayers and others equity</v>
          </cell>
          <cell r="N1494" t="str">
            <v>216I</v>
          </cell>
          <cell r="O1494" t="str">
            <v>Other reserves</v>
          </cell>
        </row>
        <row r="1495">
          <cell r="A1495" t="str">
            <v>3053</v>
          </cell>
          <cell r="B1495" t="str">
            <v>Budget Contra</v>
          </cell>
          <cell r="C1495" t="str">
            <v>TOTA</v>
          </cell>
          <cell r="D1495" t="str">
            <v>BALS</v>
          </cell>
          <cell r="E1495" t="str">
            <v>BALANCE SHEET</v>
          </cell>
          <cell r="F1495" t="str">
            <v>011M</v>
          </cell>
          <cell r="G1495" t="str">
            <v>Capital</v>
          </cell>
          <cell r="H1495" t="str">
            <v>NMCL</v>
          </cell>
          <cell r="I1495" t="str">
            <v>Not currently mapped - Capital</v>
          </cell>
          <cell r="J1495" t="str">
            <v>NMCK</v>
          </cell>
          <cell r="K1495" t="str">
            <v>Not currently mapped - Capital</v>
          </cell>
          <cell r="L1495" t="str">
            <v>NMCJ</v>
          </cell>
          <cell r="M1495" t="str">
            <v>Not currently mapped - Capital</v>
          </cell>
          <cell r="N1495" t="str">
            <v>NMCI</v>
          </cell>
          <cell r="O1495" t="str">
            <v>Not currently mapped - Capital</v>
          </cell>
        </row>
        <row r="1496">
          <cell r="A1496" t="str">
            <v>3060</v>
          </cell>
          <cell r="B1496" t="str">
            <v>Restr Rsvs Open Bal BF</v>
          </cell>
          <cell r="C1496" t="str">
            <v>TOTA</v>
          </cell>
          <cell r="D1496" t="str">
            <v>BALS</v>
          </cell>
          <cell r="E1496" t="str">
            <v>BALANCE SHEET</v>
          </cell>
          <cell r="F1496" t="str">
            <v>011M</v>
          </cell>
          <cell r="G1496" t="str">
            <v>Capital</v>
          </cell>
          <cell r="H1496" t="str">
            <v>026L</v>
          </cell>
          <cell r="I1496" t="str">
            <v>Reserves</v>
          </cell>
          <cell r="J1496" t="str">
            <v>026K</v>
          </cell>
          <cell r="K1496" t="str">
            <v>Reserves</v>
          </cell>
          <cell r="L1496" t="str">
            <v>066J</v>
          </cell>
          <cell r="M1496" t="str">
            <v>Taxpayers and others equity</v>
          </cell>
          <cell r="N1496" t="str">
            <v>216I</v>
          </cell>
          <cell r="O1496" t="str">
            <v>Other reserves</v>
          </cell>
        </row>
        <row r="1497">
          <cell r="A1497" t="str">
            <v>3061</v>
          </cell>
          <cell r="B1497" t="str">
            <v>Restr Rsvs Tfr in Yr</v>
          </cell>
          <cell r="C1497" t="str">
            <v>TOTA</v>
          </cell>
          <cell r="D1497" t="str">
            <v>BALS</v>
          </cell>
          <cell r="E1497" t="str">
            <v>BALANCE SHEET</v>
          </cell>
          <cell r="F1497" t="str">
            <v>011M</v>
          </cell>
          <cell r="G1497" t="str">
            <v>Capital</v>
          </cell>
          <cell r="H1497" t="str">
            <v>NMCL</v>
          </cell>
          <cell r="I1497" t="str">
            <v>Not currently mapped - Capital</v>
          </cell>
          <cell r="J1497" t="str">
            <v>NMCK</v>
          </cell>
          <cell r="K1497" t="str">
            <v>Not currently mapped - Capital</v>
          </cell>
          <cell r="L1497" t="str">
            <v>NMCJ</v>
          </cell>
          <cell r="M1497" t="str">
            <v>Not currently mapped - Capital</v>
          </cell>
          <cell r="N1497" t="str">
            <v>NMCI</v>
          </cell>
          <cell r="O1497" t="str">
            <v>Not currently mapped - Capital</v>
          </cell>
        </row>
        <row r="1498">
          <cell r="A1498" t="str">
            <v>3062</v>
          </cell>
          <cell r="B1498" t="str">
            <v>Restr Rsvs Tfr Real Depn</v>
          </cell>
          <cell r="C1498" t="str">
            <v>TOTA</v>
          </cell>
          <cell r="D1498" t="str">
            <v>BALS</v>
          </cell>
          <cell r="E1498" t="str">
            <v>BALANCE SHEET</v>
          </cell>
          <cell r="F1498" t="str">
            <v>011M</v>
          </cell>
          <cell r="G1498" t="str">
            <v>Capital</v>
          </cell>
          <cell r="H1498" t="str">
            <v>NMCL</v>
          </cell>
          <cell r="I1498" t="str">
            <v>Not currently mapped - Capital</v>
          </cell>
          <cell r="J1498" t="str">
            <v>NMCK</v>
          </cell>
          <cell r="K1498" t="str">
            <v>Not currently mapped - Capital</v>
          </cell>
          <cell r="L1498" t="str">
            <v>NMCJ</v>
          </cell>
          <cell r="M1498" t="str">
            <v>Not currently mapped - Capital</v>
          </cell>
          <cell r="N1498" t="str">
            <v>NMCI</v>
          </cell>
          <cell r="O1498" t="str">
            <v>Not currently mapped - Capital</v>
          </cell>
        </row>
        <row r="1499">
          <cell r="A1499" t="str">
            <v>3063</v>
          </cell>
          <cell r="B1499" t="str">
            <v>Restr Rsvs Tfr Gen Fnd</v>
          </cell>
          <cell r="C1499" t="str">
            <v>TOTA</v>
          </cell>
          <cell r="D1499" t="str">
            <v>BALS</v>
          </cell>
          <cell r="E1499" t="str">
            <v>BALANCE SHEET</v>
          </cell>
          <cell r="F1499" t="str">
            <v>011M</v>
          </cell>
          <cell r="G1499" t="str">
            <v>Capital</v>
          </cell>
          <cell r="H1499" t="str">
            <v>026L</v>
          </cell>
          <cell r="I1499" t="str">
            <v>Reserves</v>
          </cell>
          <cell r="J1499" t="str">
            <v>026K</v>
          </cell>
          <cell r="K1499" t="str">
            <v>Reserves</v>
          </cell>
          <cell r="L1499" t="str">
            <v>066J</v>
          </cell>
          <cell r="M1499" t="str">
            <v>Taxpayers and others equity</v>
          </cell>
          <cell r="N1499" t="str">
            <v>216I</v>
          </cell>
          <cell r="O1499" t="str">
            <v>Other reserves</v>
          </cell>
        </row>
        <row r="1500">
          <cell r="A1500" t="str">
            <v>3070</v>
          </cell>
          <cell r="B1500" t="str">
            <v>Govt Grant Reserve BF</v>
          </cell>
          <cell r="C1500" t="str">
            <v>TOTA</v>
          </cell>
          <cell r="D1500" t="str">
            <v>BALS</v>
          </cell>
          <cell r="E1500" t="str">
            <v>BALANCE SHEET</v>
          </cell>
          <cell r="F1500" t="str">
            <v>011M</v>
          </cell>
          <cell r="G1500" t="str">
            <v>Capital</v>
          </cell>
          <cell r="H1500" t="str">
            <v>NMCL</v>
          </cell>
          <cell r="I1500" t="str">
            <v>Not currently mapped - Capital</v>
          </cell>
          <cell r="J1500" t="str">
            <v>NMCK</v>
          </cell>
          <cell r="K1500" t="str">
            <v>Not currently mapped - Capital</v>
          </cell>
          <cell r="L1500" t="str">
            <v>NMCJ</v>
          </cell>
          <cell r="M1500" t="str">
            <v>Not currently mapped - Capital</v>
          </cell>
          <cell r="N1500" t="str">
            <v>NMCI</v>
          </cell>
          <cell r="O1500" t="str">
            <v>Not currently mapped - Capital</v>
          </cell>
        </row>
        <row r="1501">
          <cell r="A1501" t="str">
            <v>3071</v>
          </cell>
          <cell r="B1501" t="str">
            <v>Govt Grant Reserve Adds</v>
          </cell>
          <cell r="C1501" t="str">
            <v>TOTA</v>
          </cell>
          <cell r="D1501" t="str">
            <v>BALS</v>
          </cell>
          <cell r="E1501" t="str">
            <v>BALANCE SHEET</v>
          </cell>
          <cell r="F1501" t="str">
            <v>011M</v>
          </cell>
          <cell r="G1501" t="str">
            <v>Capital</v>
          </cell>
          <cell r="H1501" t="str">
            <v>NMCL</v>
          </cell>
          <cell r="I1501" t="str">
            <v>Not currently mapped - Capital</v>
          </cell>
          <cell r="J1501" t="str">
            <v>NMCK</v>
          </cell>
          <cell r="K1501" t="str">
            <v>Not currently mapped - Capital</v>
          </cell>
          <cell r="L1501" t="str">
            <v>NMCJ</v>
          </cell>
          <cell r="M1501" t="str">
            <v>Not currently mapped - Capital</v>
          </cell>
          <cell r="N1501" t="str">
            <v>NMCI</v>
          </cell>
          <cell r="O1501" t="str">
            <v>Not currently mapped - Capital</v>
          </cell>
        </row>
        <row r="1502">
          <cell r="A1502" t="str">
            <v>3072</v>
          </cell>
          <cell r="B1502" t="str">
            <v>Govt Grant Rsv Impair OCS</v>
          </cell>
          <cell r="C1502" t="str">
            <v>TOTA</v>
          </cell>
          <cell r="D1502" t="str">
            <v>BALS</v>
          </cell>
          <cell r="E1502" t="str">
            <v>BALANCE SHEET</v>
          </cell>
          <cell r="F1502" t="str">
            <v>011M</v>
          </cell>
          <cell r="G1502" t="str">
            <v>Capital</v>
          </cell>
          <cell r="H1502" t="str">
            <v>NMCL</v>
          </cell>
          <cell r="I1502" t="str">
            <v>Not currently mapped - Capital</v>
          </cell>
          <cell r="J1502" t="str">
            <v>NMCK</v>
          </cell>
          <cell r="K1502" t="str">
            <v>Not currently mapped - Capital</v>
          </cell>
          <cell r="L1502" t="str">
            <v>NMCJ</v>
          </cell>
          <cell r="M1502" t="str">
            <v>Not currently mapped - Capital</v>
          </cell>
          <cell r="N1502" t="str">
            <v>NMCI</v>
          </cell>
          <cell r="O1502" t="str">
            <v>Not currently mapped - Capital</v>
          </cell>
        </row>
        <row r="1503">
          <cell r="A1503" t="str">
            <v>3073</v>
          </cell>
          <cell r="B1503" t="str">
            <v>Govt Grant Rsv Impair Rev</v>
          </cell>
          <cell r="C1503" t="str">
            <v>TOTA</v>
          </cell>
          <cell r="D1503" t="str">
            <v>BALS</v>
          </cell>
          <cell r="E1503" t="str">
            <v>BALANCE SHEET</v>
          </cell>
          <cell r="F1503" t="str">
            <v>011M</v>
          </cell>
          <cell r="G1503" t="str">
            <v>Capital</v>
          </cell>
          <cell r="H1503" t="str">
            <v>NMCL</v>
          </cell>
          <cell r="I1503" t="str">
            <v>Not currently mapped - Capital</v>
          </cell>
          <cell r="J1503" t="str">
            <v>NMCK</v>
          </cell>
          <cell r="K1503" t="str">
            <v>Not currently mapped - Capital</v>
          </cell>
          <cell r="L1503" t="str">
            <v>NMCJ</v>
          </cell>
          <cell r="M1503" t="str">
            <v>Not currently mapped - Capital</v>
          </cell>
          <cell r="N1503" t="str">
            <v>NMCI</v>
          </cell>
          <cell r="O1503" t="str">
            <v>Not currently mapped - Capital</v>
          </cell>
        </row>
        <row r="1504">
          <cell r="A1504" t="str">
            <v>3074</v>
          </cell>
          <cell r="B1504" t="str">
            <v>Govt Grant Reserve Tfr</v>
          </cell>
          <cell r="C1504" t="str">
            <v>TOTA</v>
          </cell>
          <cell r="D1504" t="str">
            <v>BALS</v>
          </cell>
          <cell r="E1504" t="str">
            <v>BALANCE SHEET</v>
          </cell>
          <cell r="F1504" t="str">
            <v>011M</v>
          </cell>
          <cell r="G1504" t="str">
            <v>Capital</v>
          </cell>
          <cell r="H1504" t="str">
            <v>NMCL</v>
          </cell>
          <cell r="I1504" t="str">
            <v>Not currently mapped - Capital</v>
          </cell>
          <cell r="J1504" t="str">
            <v>NMCK</v>
          </cell>
          <cell r="K1504" t="str">
            <v>Not currently mapped - Capital</v>
          </cell>
          <cell r="L1504" t="str">
            <v>NMCJ</v>
          </cell>
          <cell r="M1504" t="str">
            <v>Not currently mapped - Capital</v>
          </cell>
          <cell r="N1504" t="str">
            <v>NMCI</v>
          </cell>
          <cell r="O1504" t="str">
            <v>Not currently mapped - Capital</v>
          </cell>
        </row>
        <row r="1505">
          <cell r="A1505" t="str">
            <v>3075</v>
          </cell>
          <cell r="B1505" t="str">
            <v>Govt Grant Rsv Rev/Index</v>
          </cell>
          <cell r="C1505" t="str">
            <v>TOTA</v>
          </cell>
          <cell r="D1505" t="str">
            <v>BALS</v>
          </cell>
          <cell r="E1505" t="str">
            <v>BALANCE SHEET</v>
          </cell>
          <cell r="F1505" t="str">
            <v>011M</v>
          </cell>
          <cell r="G1505" t="str">
            <v>Capital</v>
          </cell>
          <cell r="H1505" t="str">
            <v>NMCL</v>
          </cell>
          <cell r="I1505" t="str">
            <v>Not currently mapped - Capital</v>
          </cell>
          <cell r="J1505" t="str">
            <v>NMCK</v>
          </cell>
          <cell r="K1505" t="str">
            <v>Not currently mapped - Capital</v>
          </cell>
          <cell r="L1505" t="str">
            <v>NMCJ</v>
          </cell>
          <cell r="M1505" t="str">
            <v>Not currently mapped - Capital</v>
          </cell>
          <cell r="N1505" t="str">
            <v>NMCI</v>
          </cell>
          <cell r="O1505" t="str">
            <v>Not currently mapped - Capital</v>
          </cell>
        </row>
        <row r="1506">
          <cell r="A1506" t="str">
            <v>3076</v>
          </cell>
          <cell r="B1506" t="str">
            <v>Govt Grant Rsv Disp/wo</v>
          </cell>
          <cell r="C1506" t="str">
            <v>TOTA</v>
          </cell>
          <cell r="D1506" t="str">
            <v>BALS</v>
          </cell>
          <cell r="E1506" t="str">
            <v>BALANCE SHEET</v>
          </cell>
          <cell r="F1506" t="str">
            <v>011M</v>
          </cell>
          <cell r="G1506" t="str">
            <v>Capital</v>
          </cell>
          <cell r="H1506" t="str">
            <v>NMCL</v>
          </cell>
          <cell r="I1506" t="str">
            <v>Not currently mapped - Capital</v>
          </cell>
          <cell r="J1506" t="str">
            <v>NMCK</v>
          </cell>
          <cell r="K1506" t="str">
            <v>Not currently mapped - Capital</v>
          </cell>
          <cell r="L1506" t="str">
            <v>NMCJ</v>
          </cell>
          <cell r="M1506" t="str">
            <v>Not currently mapped - Capital</v>
          </cell>
          <cell r="N1506" t="str">
            <v>NMCI</v>
          </cell>
          <cell r="O1506" t="str">
            <v>Not currently mapped - Capital</v>
          </cell>
        </row>
        <row r="1507">
          <cell r="A1507" t="str">
            <v>3077</v>
          </cell>
          <cell r="B1507" t="str">
            <v>Govt Grant Rsv Depn</v>
          </cell>
          <cell r="C1507" t="str">
            <v>TOTA</v>
          </cell>
          <cell r="D1507" t="str">
            <v>BALS</v>
          </cell>
          <cell r="E1507" t="str">
            <v>BALANCE SHEET</v>
          </cell>
          <cell r="F1507" t="str">
            <v>011M</v>
          </cell>
          <cell r="G1507" t="str">
            <v>Capital</v>
          </cell>
          <cell r="H1507" t="str">
            <v>NMCL</v>
          </cell>
          <cell r="I1507" t="str">
            <v>Not currently mapped - Capital</v>
          </cell>
          <cell r="J1507" t="str">
            <v>NMCK</v>
          </cell>
          <cell r="K1507" t="str">
            <v>Not currently mapped - Capital</v>
          </cell>
          <cell r="L1507" t="str">
            <v>NMCJ</v>
          </cell>
          <cell r="M1507" t="str">
            <v>Not currently mapped - Capital</v>
          </cell>
          <cell r="N1507" t="str">
            <v>NMCI</v>
          </cell>
          <cell r="O1507" t="str">
            <v>Not currently mapped - Capital</v>
          </cell>
        </row>
        <row r="1508">
          <cell r="A1508" t="str">
            <v>3100</v>
          </cell>
          <cell r="B1508" t="str">
            <v>Ordinary Share Capital</v>
          </cell>
          <cell r="C1508" t="str">
            <v>TOTA</v>
          </cell>
          <cell r="D1508" t="str">
            <v>BALS</v>
          </cell>
          <cell r="E1508" t="str">
            <v>BALANCE SHEET</v>
          </cell>
          <cell r="F1508" t="str">
            <v>011M</v>
          </cell>
          <cell r="G1508" t="str">
            <v>Capital</v>
          </cell>
          <cell r="H1508" t="str">
            <v>026L</v>
          </cell>
          <cell r="I1508" t="str">
            <v>Reserves</v>
          </cell>
          <cell r="J1508" t="str">
            <v>026K</v>
          </cell>
          <cell r="K1508" t="str">
            <v>Reserves</v>
          </cell>
          <cell r="L1508" t="str">
            <v>066J</v>
          </cell>
          <cell r="M1508" t="str">
            <v>Taxpayers and others equity</v>
          </cell>
          <cell r="N1508" t="str">
            <v>206I</v>
          </cell>
          <cell r="O1508" t="str">
            <v>Public Dividend Capital</v>
          </cell>
        </row>
        <row r="1509">
          <cell r="A1509" t="str">
            <v>3110</v>
          </cell>
          <cell r="B1509" t="str">
            <v>Share Premium</v>
          </cell>
          <cell r="C1509" t="str">
            <v>TOTA</v>
          </cell>
          <cell r="D1509" t="str">
            <v>BALS</v>
          </cell>
          <cell r="E1509" t="str">
            <v>BALANCE SHEET</v>
          </cell>
          <cell r="F1509" t="str">
            <v>011M</v>
          </cell>
          <cell r="G1509" t="str">
            <v>Capital</v>
          </cell>
          <cell r="H1509" t="str">
            <v>NMCL</v>
          </cell>
          <cell r="I1509" t="str">
            <v>Not currently mapped - Capital</v>
          </cell>
          <cell r="J1509" t="str">
            <v>NMCK</v>
          </cell>
          <cell r="K1509" t="str">
            <v>Not currently mapped - Capital</v>
          </cell>
          <cell r="L1509" t="str">
            <v>NMCJ</v>
          </cell>
          <cell r="M1509" t="str">
            <v>Not currently mapped - Capital</v>
          </cell>
          <cell r="N1509" t="str">
            <v>NMCI</v>
          </cell>
          <cell r="O1509" t="str">
            <v>Not currently mapped - Capital</v>
          </cell>
        </row>
        <row r="1510">
          <cell r="A1510" t="str">
            <v>3140</v>
          </cell>
          <cell r="B1510" t="str">
            <v>TBC</v>
          </cell>
          <cell r="C1510" t="str">
            <v>TOTA</v>
          </cell>
          <cell r="D1510" t="str">
            <v>BALS</v>
          </cell>
          <cell r="E1510" t="str">
            <v>BALANCE SHEET</v>
          </cell>
          <cell r="F1510" t="str">
            <v>011M</v>
          </cell>
          <cell r="G1510" t="str">
            <v>Capital</v>
          </cell>
          <cell r="H1510" t="str">
            <v>026L</v>
          </cell>
          <cell r="I1510" t="str">
            <v>Reserves</v>
          </cell>
          <cell r="J1510" t="str">
            <v>026K</v>
          </cell>
          <cell r="K1510" t="str">
            <v>Reserves</v>
          </cell>
          <cell r="L1510" t="str">
            <v>066J</v>
          </cell>
          <cell r="M1510" t="str">
            <v>Taxpayers and others equity</v>
          </cell>
          <cell r="N1510" t="str">
            <v>216I</v>
          </cell>
          <cell r="O1510" t="str">
            <v>Other reserves</v>
          </cell>
        </row>
        <row r="1511">
          <cell r="A1511" t="str">
            <v>3170</v>
          </cell>
          <cell r="B1511" t="str">
            <v>TBC</v>
          </cell>
          <cell r="C1511" t="str">
            <v>TOTA</v>
          </cell>
          <cell r="D1511" t="str">
            <v>BALS</v>
          </cell>
          <cell r="E1511" t="str">
            <v>BALANCE SHEET</v>
          </cell>
          <cell r="F1511" t="str">
            <v>011M</v>
          </cell>
          <cell r="G1511" t="str">
            <v>Capital</v>
          </cell>
          <cell r="H1511" t="str">
            <v>026L</v>
          </cell>
          <cell r="I1511" t="str">
            <v>Reserves</v>
          </cell>
          <cell r="J1511" t="str">
            <v>026K</v>
          </cell>
          <cell r="K1511" t="str">
            <v>Reserves</v>
          </cell>
          <cell r="L1511" t="str">
            <v>066J</v>
          </cell>
          <cell r="M1511" t="str">
            <v>Taxpayers and others equity</v>
          </cell>
          <cell r="N1511" t="str">
            <v>216I</v>
          </cell>
          <cell r="O1511" t="str">
            <v>Other reserves</v>
          </cell>
        </row>
        <row r="1512">
          <cell r="A1512" t="str">
            <v>4000</v>
          </cell>
          <cell r="B1512" t="str">
            <v>Strategic HA Revenue</v>
          </cell>
          <cell r="C1512" t="str">
            <v>TOTA</v>
          </cell>
          <cell r="D1512" t="str">
            <v>INCE</v>
          </cell>
          <cell r="E1512" t="str">
            <v>INCOME STATEMENT</v>
          </cell>
          <cell r="F1512" t="str">
            <v>016M</v>
          </cell>
          <cell r="G1512" t="str">
            <v>Income</v>
          </cell>
          <cell r="H1512" t="str">
            <v>036L</v>
          </cell>
          <cell r="I1512" t="str">
            <v>Operating income from patient care activities</v>
          </cell>
          <cell r="J1512" t="str">
            <v>036K</v>
          </cell>
          <cell r="K1512" t="str">
            <v>Income from NHS - Patient Care Activities</v>
          </cell>
          <cell r="L1512" t="str">
            <v>106J</v>
          </cell>
          <cell r="M1512" t="str">
            <v>Income from other NHS Bodies - Patient Care Activities</v>
          </cell>
          <cell r="N1512" t="str">
            <v>271I</v>
          </cell>
          <cell r="O1512" t="str">
            <v>NHS other (including Public Health England)</v>
          </cell>
        </row>
        <row r="1513">
          <cell r="A1513" t="str">
            <v>4001</v>
          </cell>
          <cell r="B1513" t="str">
            <v>TBC</v>
          </cell>
          <cell r="C1513" t="str">
            <v>TOTA</v>
          </cell>
          <cell r="D1513" t="str">
            <v>INCE</v>
          </cell>
          <cell r="E1513" t="str">
            <v>INCOME STATEMENT</v>
          </cell>
          <cell r="F1513" t="str">
            <v>016M</v>
          </cell>
          <cell r="G1513" t="str">
            <v>Income</v>
          </cell>
          <cell r="H1513" t="str">
            <v>NMIL</v>
          </cell>
          <cell r="I1513" t="str">
            <v>Not currently mapped - Income</v>
          </cell>
          <cell r="J1513" t="str">
            <v>NMIK</v>
          </cell>
          <cell r="K1513" t="str">
            <v>Not currently mapped - Income</v>
          </cell>
          <cell r="L1513" t="str">
            <v>NMIJ</v>
          </cell>
          <cell r="M1513" t="str">
            <v>Not currently mapped - Income</v>
          </cell>
          <cell r="N1513" t="str">
            <v>NMII</v>
          </cell>
          <cell r="O1513" t="str">
            <v>Not currently mapped - Income</v>
          </cell>
        </row>
        <row r="1514">
          <cell r="A1514" t="str">
            <v>4002</v>
          </cell>
          <cell r="B1514" t="str">
            <v>Nursery Income</v>
          </cell>
          <cell r="C1514" t="str">
            <v>TOTA</v>
          </cell>
          <cell r="D1514" t="str">
            <v>INCE</v>
          </cell>
          <cell r="E1514" t="str">
            <v>INCOME STATEMENT</v>
          </cell>
          <cell r="F1514" t="str">
            <v>016M</v>
          </cell>
          <cell r="G1514" t="str">
            <v>Income</v>
          </cell>
          <cell r="H1514" t="str">
            <v>036L</v>
          </cell>
          <cell r="I1514" t="str">
            <v>Operating income from patient care activities</v>
          </cell>
          <cell r="J1514" t="str">
            <v>041K</v>
          </cell>
          <cell r="K1514" t="str">
            <v>Income from Non NHS Patient Care Activites</v>
          </cell>
          <cell r="L1514" t="str">
            <v>111J</v>
          </cell>
          <cell r="M1514" t="str">
            <v>Income from Non NHS Patient Care Activites</v>
          </cell>
          <cell r="N1514" t="str">
            <v>291I</v>
          </cell>
          <cell r="O1514" t="str">
            <v>Non-NHS: other</v>
          </cell>
        </row>
        <row r="1515">
          <cell r="A1515" t="str">
            <v>4003</v>
          </cell>
          <cell r="B1515" t="str">
            <v>DHSC donated- COVID Consumables (inventory) Contribution</v>
          </cell>
          <cell r="C1515" t="str">
            <v>TOTA</v>
          </cell>
          <cell r="D1515" t="str">
            <v>INCE</v>
          </cell>
          <cell r="E1515" t="str">
            <v>INCOME STATEMENT</v>
          </cell>
          <cell r="F1515" t="str">
            <v>016M</v>
          </cell>
          <cell r="G1515" t="str">
            <v>Income</v>
          </cell>
          <cell r="H1515" t="str">
            <v>041L</v>
          </cell>
          <cell r="I1515" t="str">
            <v>Other operating income</v>
          </cell>
          <cell r="J1515" t="str">
            <v>051K</v>
          </cell>
          <cell r="K1515" t="str">
            <v>Other operating income recognised in accordance with other standards:</v>
          </cell>
          <cell r="L1515" t="str">
            <v>151J</v>
          </cell>
          <cell r="M1515" t="str">
            <v>Donations/grants of physical assets (non-cash) - received from NHS charities</v>
          </cell>
          <cell r="N1515" t="str">
            <v>336I</v>
          </cell>
          <cell r="O1515" t="str">
            <v>Donations of physical assets (non-cash)</v>
          </cell>
        </row>
        <row r="1516">
          <cell r="A1516" t="str">
            <v>4025</v>
          </cell>
          <cell r="B1516" t="str">
            <v>NHS England Income</v>
          </cell>
          <cell r="C1516" t="str">
            <v>TOTA</v>
          </cell>
          <cell r="D1516" t="str">
            <v>INCE</v>
          </cell>
          <cell r="E1516" t="str">
            <v>INCOME STATEMENT</v>
          </cell>
          <cell r="F1516" t="str">
            <v>016M</v>
          </cell>
          <cell r="G1516" t="str">
            <v>Income</v>
          </cell>
          <cell r="H1516" t="str">
            <v>036L</v>
          </cell>
          <cell r="I1516" t="str">
            <v>Operating income from patient care activities</v>
          </cell>
          <cell r="J1516" t="str">
            <v>036K</v>
          </cell>
          <cell r="K1516" t="str">
            <v>Income from NHS - Patient Care Activities</v>
          </cell>
          <cell r="L1516" t="str">
            <v>086J</v>
          </cell>
          <cell r="M1516" t="str">
            <v>Income from NHSE &amp; CCG's &amp; ICB¿s - Patient Care Activitites</v>
          </cell>
          <cell r="N1516" t="str">
            <v>241I</v>
          </cell>
          <cell r="O1516" t="str">
            <v>NHS England</v>
          </cell>
        </row>
        <row r="1517">
          <cell r="A1517" t="str">
            <v>4026</v>
          </cell>
          <cell r="B1517" t="str">
            <v>NHS England CQUINS Income</v>
          </cell>
          <cell r="C1517" t="str">
            <v>TOTA</v>
          </cell>
          <cell r="D1517" t="str">
            <v>INCE</v>
          </cell>
          <cell r="E1517" t="str">
            <v>INCOME STATEMENT</v>
          </cell>
          <cell r="F1517" t="str">
            <v>016M</v>
          </cell>
          <cell r="G1517" t="str">
            <v>Income</v>
          </cell>
          <cell r="H1517" t="str">
            <v>036L</v>
          </cell>
          <cell r="I1517" t="str">
            <v>Operating income from patient care activities</v>
          </cell>
          <cell r="J1517" t="str">
            <v>036K</v>
          </cell>
          <cell r="K1517" t="str">
            <v>Income from NHS - Patient Care Activities</v>
          </cell>
          <cell r="L1517" t="str">
            <v>086J</v>
          </cell>
          <cell r="M1517" t="str">
            <v>Income from NHSE &amp; CCG's &amp; ICB¿s - Patient Care Activitites</v>
          </cell>
          <cell r="N1517" t="str">
            <v>241I</v>
          </cell>
          <cell r="O1517" t="str">
            <v>NHS England</v>
          </cell>
        </row>
        <row r="1518">
          <cell r="A1518" t="str">
            <v>4027</v>
          </cell>
          <cell r="B1518" t="str">
            <v>NHS England Income Non Contracted</v>
          </cell>
          <cell r="C1518" t="str">
            <v>TOTA</v>
          </cell>
          <cell r="D1518" t="str">
            <v>INCE</v>
          </cell>
          <cell r="E1518" t="str">
            <v>INCOME STATEMENT</v>
          </cell>
          <cell r="F1518" t="str">
            <v>016M</v>
          </cell>
          <cell r="G1518" t="str">
            <v>Income</v>
          </cell>
          <cell r="H1518" t="str">
            <v>036L</v>
          </cell>
          <cell r="I1518" t="str">
            <v>Operating income from patient care activities</v>
          </cell>
          <cell r="J1518" t="str">
            <v>036K</v>
          </cell>
          <cell r="K1518" t="str">
            <v>Income from NHS - Patient Care Activities</v>
          </cell>
          <cell r="L1518" t="str">
            <v>086J</v>
          </cell>
          <cell r="M1518" t="str">
            <v>Income from NHSE &amp; CCG's &amp; ICB¿s - Patient Care Activitites</v>
          </cell>
          <cell r="N1518" t="str">
            <v>241I</v>
          </cell>
          <cell r="O1518" t="str">
            <v>NHS England</v>
          </cell>
        </row>
        <row r="1519">
          <cell r="A1519" t="str">
            <v>4050</v>
          </cell>
          <cell r="B1519" t="str">
            <v>CCG Income</v>
          </cell>
          <cell r="C1519" t="str">
            <v>TOTA</v>
          </cell>
          <cell r="D1519" t="str">
            <v>INCE</v>
          </cell>
          <cell r="E1519" t="str">
            <v>INCOME STATEMENT</v>
          </cell>
          <cell r="F1519" t="str">
            <v>016M</v>
          </cell>
          <cell r="G1519" t="str">
            <v>Income</v>
          </cell>
          <cell r="H1519" t="str">
            <v>036L</v>
          </cell>
          <cell r="I1519" t="str">
            <v>Operating income from patient care activities</v>
          </cell>
          <cell r="J1519" t="str">
            <v>036K</v>
          </cell>
          <cell r="K1519" t="str">
            <v>Income from NHS - Patient Care Activities</v>
          </cell>
          <cell r="L1519" t="str">
            <v>086J</v>
          </cell>
          <cell r="M1519" t="str">
            <v>Income from NHSE &amp; CCG's &amp; ICB¿s - Patient Care Activitites</v>
          </cell>
          <cell r="N1519" t="str">
            <v>246I</v>
          </cell>
          <cell r="O1519" t="str">
            <v>Clinical Commission Groups &amp; Integrated Care Boards</v>
          </cell>
        </row>
        <row r="1520">
          <cell r="A1520" t="str">
            <v>4051</v>
          </cell>
          <cell r="B1520" t="str">
            <v>CCG CQUINS Income</v>
          </cell>
          <cell r="C1520" t="str">
            <v>TOTA</v>
          </cell>
          <cell r="D1520" t="str">
            <v>INCE</v>
          </cell>
          <cell r="E1520" t="str">
            <v>INCOME STATEMENT</v>
          </cell>
          <cell r="F1520" t="str">
            <v>016M</v>
          </cell>
          <cell r="G1520" t="str">
            <v>Income</v>
          </cell>
          <cell r="H1520" t="str">
            <v>036L</v>
          </cell>
          <cell r="I1520" t="str">
            <v>Operating income from patient care activities</v>
          </cell>
          <cell r="J1520" t="str">
            <v>036K</v>
          </cell>
          <cell r="K1520" t="str">
            <v>Income from NHS - Patient Care Activities</v>
          </cell>
          <cell r="L1520" t="str">
            <v>086J</v>
          </cell>
          <cell r="M1520" t="str">
            <v>Income from NHSE &amp; CCG's &amp; ICB¿s - Patient Care Activitites</v>
          </cell>
          <cell r="N1520" t="str">
            <v>246I</v>
          </cell>
          <cell r="O1520" t="str">
            <v>Clinical Commission Groups &amp; Integrated Care Boards</v>
          </cell>
        </row>
        <row r="1521">
          <cell r="A1521" t="str">
            <v>4052</v>
          </cell>
          <cell r="B1521" t="str">
            <v>CCG Income Non Contracted</v>
          </cell>
          <cell r="C1521" t="str">
            <v>TOTA</v>
          </cell>
          <cell r="D1521" t="str">
            <v>INCE</v>
          </cell>
          <cell r="E1521" t="str">
            <v>INCOME STATEMENT</v>
          </cell>
          <cell r="F1521" t="str">
            <v>016M</v>
          </cell>
          <cell r="G1521" t="str">
            <v>Income</v>
          </cell>
          <cell r="H1521" t="str">
            <v>036L</v>
          </cell>
          <cell r="I1521" t="str">
            <v>Operating income from patient care activities</v>
          </cell>
          <cell r="J1521" t="str">
            <v>036K</v>
          </cell>
          <cell r="K1521" t="str">
            <v>Income from NHS - Patient Care Activities</v>
          </cell>
          <cell r="L1521" t="str">
            <v>086J</v>
          </cell>
          <cell r="M1521" t="str">
            <v>Income from NHSE &amp; CCG's &amp; ICB¿s - Patient Care Activitites</v>
          </cell>
          <cell r="N1521" t="str">
            <v>246I</v>
          </cell>
          <cell r="O1521" t="str">
            <v>Clinical Commission Groups &amp; Integrated Care Boards</v>
          </cell>
        </row>
        <row r="1522">
          <cell r="A1522" t="str">
            <v>4053</v>
          </cell>
          <cell r="B1522" t="str">
            <v>CCG Income Other</v>
          </cell>
          <cell r="C1522" t="str">
            <v>TOTA</v>
          </cell>
          <cell r="D1522" t="str">
            <v>INCE</v>
          </cell>
          <cell r="E1522" t="str">
            <v>INCOME STATEMENT</v>
          </cell>
          <cell r="F1522" t="str">
            <v>016M</v>
          </cell>
          <cell r="G1522" t="str">
            <v>Income</v>
          </cell>
          <cell r="H1522" t="str">
            <v>036L</v>
          </cell>
          <cell r="I1522" t="str">
            <v>Operating income from patient care activities</v>
          </cell>
          <cell r="J1522" t="str">
            <v>036K</v>
          </cell>
          <cell r="K1522" t="str">
            <v>Income from NHS - Patient Care Activities</v>
          </cell>
          <cell r="L1522" t="str">
            <v>086J</v>
          </cell>
          <cell r="M1522" t="str">
            <v>Income from NHSE &amp; CCG's &amp; ICB¿s - Patient Care Activitites</v>
          </cell>
          <cell r="N1522" t="str">
            <v>246I</v>
          </cell>
          <cell r="O1522" t="str">
            <v>Clinical Commission Groups &amp; Integrated Care Boards</v>
          </cell>
        </row>
        <row r="1523">
          <cell r="A1523" t="str">
            <v>4054</v>
          </cell>
          <cell r="B1523" t="str">
            <v>CCG Income- Public Health</v>
          </cell>
          <cell r="C1523" t="str">
            <v>TOTA</v>
          </cell>
          <cell r="D1523" t="str">
            <v>INCE</v>
          </cell>
          <cell r="E1523" t="str">
            <v>INCOME STATEMENT</v>
          </cell>
          <cell r="F1523" t="str">
            <v>016M</v>
          </cell>
          <cell r="G1523" t="str">
            <v>Income</v>
          </cell>
          <cell r="H1523" t="str">
            <v>036L</v>
          </cell>
          <cell r="I1523" t="str">
            <v>Operating income from patient care activities</v>
          </cell>
          <cell r="J1523" t="str">
            <v>036K</v>
          </cell>
          <cell r="K1523" t="str">
            <v>Income from NHS - Patient Care Activities</v>
          </cell>
          <cell r="L1523" t="str">
            <v>086J</v>
          </cell>
          <cell r="M1523" t="str">
            <v>Income from NHSE &amp; CCG's &amp; ICB¿s - Patient Care Activitites</v>
          </cell>
          <cell r="N1523" t="str">
            <v>246I</v>
          </cell>
          <cell r="O1523" t="str">
            <v>Clinical Commission Groups &amp; Integrated Care Boards</v>
          </cell>
        </row>
        <row r="1524">
          <cell r="A1524" t="str">
            <v>4100</v>
          </cell>
          <cell r="B1524" t="str">
            <v>NHS Trusts Revenue</v>
          </cell>
          <cell r="C1524" t="str">
            <v>TOTA</v>
          </cell>
          <cell r="D1524" t="str">
            <v>INCE</v>
          </cell>
          <cell r="E1524" t="str">
            <v>INCOME STATEMENT</v>
          </cell>
          <cell r="F1524" t="str">
            <v>016M</v>
          </cell>
          <cell r="G1524" t="str">
            <v>Income</v>
          </cell>
          <cell r="H1524" t="str">
            <v>036L</v>
          </cell>
          <cell r="I1524" t="str">
            <v>Operating income from patient care activities</v>
          </cell>
          <cell r="J1524" t="str">
            <v>036K</v>
          </cell>
          <cell r="K1524" t="str">
            <v>Income from NHS - Patient Care Activities</v>
          </cell>
          <cell r="L1524" t="str">
            <v>091J</v>
          </cell>
          <cell r="M1524" t="str">
            <v>Income from NHS Trusts - Patient Care Activities</v>
          </cell>
          <cell r="N1524" t="str">
            <v>256I</v>
          </cell>
          <cell r="O1524" t="str">
            <v>NHS trusts</v>
          </cell>
        </row>
        <row r="1525">
          <cell r="A1525" t="str">
            <v>4101</v>
          </cell>
          <cell r="B1525" t="str">
            <v>Foundation Trust</v>
          </cell>
          <cell r="C1525" t="str">
            <v>TOTA</v>
          </cell>
          <cell r="D1525" t="str">
            <v>INCE</v>
          </cell>
          <cell r="E1525" t="str">
            <v>INCOME STATEMENT</v>
          </cell>
          <cell r="F1525" t="str">
            <v>016M</v>
          </cell>
          <cell r="G1525" t="str">
            <v>Income</v>
          </cell>
          <cell r="H1525" t="str">
            <v>036L</v>
          </cell>
          <cell r="I1525" t="str">
            <v>Operating income from patient care activities</v>
          </cell>
          <cell r="J1525" t="str">
            <v>036K</v>
          </cell>
          <cell r="K1525" t="str">
            <v>Income from NHS - Patient Care Activities</v>
          </cell>
          <cell r="L1525" t="str">
            <v>091J</v>
          </cell>
          <cell r="M1525" t="str">
            <v>Income from NHS Trusts - Patient Care Activities</v>
          </cell>
          <cell r="N1525" t="str">
            <v>251I</v>
          </cell>
          <cell r="O1525" t="str">
            <v>NHS foundation trusts</v>
          </cell>
        </row>
        <row r="1526">
          <cell r="A1526" t="str">
            <v>4102</v>
          </cell>
          <cell r="B1526" t="str">
            <v>NHS Other</v>
          </cell>
          <cell r="C1526" t="str">
            <v>TOTA</v>
          </cell>
          <cell r="D1526" t="str">
            <v>INCE</v>
          </cell>
          <cell r="E1526" t="str">
            <v>INCOME STATEMENT</v>
          </cell>
          <cell r="F1526" t="str">
            <v>016M</v>
          </cell>
          <cell r="G1526" t="str">
            <v>Income</v>
          </cell>
          <cell r="H1526" t="str">
            <v>036L</v>
          </cell>
          <cell r="I1526" t="str">
            <v>Operating income from patient care activities</v>
          </cell>
          <cell r="J1526" t="str">
            <v>036K</v>
          </cell>
          <cell r="K1526" t="str">
            <v>Income from NHS - Patient Care Activities</v>
          </cell>
          <cell r="L1526" t="str">
            <v>106J</v>
          </cell>
          <cell r="M1526" t="str">
            <v>Income from other NHS Bodies - Patient Care Activities</v>
          </cell>
          <cell r="N1526" t="str">
            <v>271I</v>
          </cell>
          <cell r="O1526" t="str">
            <v>NHS other (including Public Health England)</v>
          </cell>
        </row>
        <row r="1527">
          <cell r="A1527" t="str">
            <v>4103</v>
          </cell>
          <cell r="B1527" t="str">
            <v>NHS Trusts - NCA Income</v>
          </cell>
          <cell r="C1527" t="str">
            <v>TOTA</v>
          </cell>
          <cell r="D1527" t="str">
            <v>INCE</v>
          </cell>
          <cell r="E1527" t="str">
            <v>INCOME STATEMENT</v>
          </cell>
          <cell r="F1527" t="str">
            <v>016M</v>
          </cell>
          <cell r="G1527" t="str">
            <v>Income</v>
          </cell>
          <cell r="H1527" t="str">
            <v>036L</v>
          </cell>
          <cell r="I1527" t="str">
            <v>Operating income from patient care activities</v>
          </cell>
          <cell r="J1527" t="str">
            <v>036K</v>
          </cell>
          <cell r="K1527" t="str">
            <v>Income from NHS - Patient Care Activities</v>
          </cell>
          <cell r="L1527" t="str">
            <v>091J</v>
          </cell>
          <cell r="M1527" t="str">
            <v>Income from NHS Trusts - Patient Care Activities</v>
          </cell>
          <cell r="N1527" t="str">
            <v>256I</v>
          </cell>
          <cell r="O1527" t="str">
            <v>NHS trusts</v>
          </cell>
        </row>
        <row r="1528">
          <cell r="A1528" t="str">
            <v>4104</v>
          </cell>
          <cell r="B1528" t="str">
            <v>NHS Foundation Trust - NCA Income</v>
          </cell>
          <cell r="C1528" t="str">
            <v>TOTA</v>
          </cell>
          <cell r="D1528" t="str">
            <v>INCE</v>
          </cell>
          <cell r="E1528" t="str">
            <v>INCOME STATEMENT</v>
          </cell>
          <cell r="F1528" t="str">
            <v>016M</v>
          </cell>
          <cell r="G1528" t="str">
            <v>Income</v>
          </cell>
          <cell r="H1528" t="str">
            <v>036L</v>
          </cell>
          <cell r="I1528" t="str">
            <v>Operating income from patient care activities</v>
          </cell>
          <cell r="J1528" t="str">
            <v>036K</v>
          </cell>
          <cell r="K1528" t="str">
            <v>Income from NHS - Patient Care Activities</v>
          </cell>
          <cell r="L1528" t="str">
            <v>091J</v>
          </cell>
          <cell r="M1528" t="str">
            <v>Income from NHS Trusts - Patient Care Activities</v>
          </cell>
          <cell r="N1528" t="str">
            <v>251I</v>
          </cell>
          <cell r="O1528" t="str">
            <v>NHS foundation trusts</v>
          </cell>
        </row>
        <row r="1529">
          <cell r="A1529" t="str">
            <v>4105</v>
          </cell>
          <cell r="B1529" t="str">
            <v>Provider Collaborative - NHS Foundation Trust</v>
          </cell>
          <cell r="C1529" t="str">
            <v>TOTA</v>
          </cell>
          <cell r="D1529" t="str">
            <v>INCE</v>
          </cell>
          <cell r="E1529" t="str">
            <v>INCOME STATEMENT</v>
          </cell>
          <cell r="F1529" t="str">
            <v>016M</v>
          </cell>
          <cell r="G1529" t="str">
            <v>Income</v>
          </cell>
          <cell r="H1529" t="str">
            <v>036L</v>
          </cell>
          <cell r="I1529" t="str">
            <v>Operating income from patient care activities</v>
          </cell>
          <cell r="J1529" t="str">
            <v>036K</v>
          </cell>
          <cell r="K1529" t="str">
            <v>Income from NHS - Patient Care Activities</v>
          </cell>
          <cell r="L1529" t="str">
            <v>091J</v>
          </cell>
          <cell r="M1529" t="str">
            <v>Income from NHS Trusts - Patient Care Activities</v>
          </cell>
          <cell r="N1529" t="str">
            <v>251I</v>
          </cell>
          <cell r="O1529" t="str">
            <v>NHS foundation trusts</v>
          </cell>
        </row>
        <row r="1530">
          <cell r="A1530" t="str">
            <v>4106</v>
          </cell>
          <cell r="B1530" t="str">
            <v>Provider Collaborative - NHS Trust</v>
          </cell>
          <cell r="C1530" t="str">
            <v>TOTA</v>
          </cell>
          <cell r="D1530" t="str">
            <v>INCE</v>
          </cell>
          <cell r="E1530" t="str">
            <v>INCOME STATEMENT</v>
          </cell>
          <cell r="F1530" t="str">
            <v>016M</v>
          </cell>
          <cell r="G1530" t="str">
            <v>Income</v>
          </cell>
          <cell r="H1530" t="str">
            <v>036L</v>
          </cell>
          <cell r="I1530" t="str">
            <v>Operating income from patient care activities</v>
          </cell>
          <cell r="J1530" t="str">
            <v>036K</v>
          </cell>
          <cell r="K1530" t="str">
            <v>Income from NHS - Patient Care Activities</v>
          </cell>
          <cell r="L1530" t="str">
            <v>091J</v>
          </cell>
          <cell r="M1530" t="str">
            <v>Income from NHS Trusts - Patient Care Activities</v>
          </cell>
          <cell r="N1530" t="str">
            <v>256I</v>
          </cell>
          <cell r="O1530" t="str">
            <v>NHS trusts</v>
          </cell>
        </row>
        <row r="1531">
          <cell r="A1531" t="str">
            <v>4150</v>
          </cell>
          <cell r="B1531" t="str">
            <v>CSU Income</v>
          </cell>
          <cell r="C1531" t="str">
            <v>TOTA</v>
          </cell>
          <cell r="D1531" t="str">
            <v>INCE</v>
          </cell>
          <cell r="E1531" t="str">
            <v>INCOME STATEMENT</v>
          </cell>
          <cell r="F1531" t="str">
            <v>016M</v>
          </cell>
          <cell r="G1531" t="str">
            <v>Income</v>
          </cell>
          <cell r="H1531" t="str">
            <v>036L</v>
          </cell>
          <cell r="I1531" t="str">
            <v>Operating income from patient care activities</v>
          </cell>
          <cell r="J1531" t="str">
            <v>036K</v>
          </cell>
          <cell r="K1531" t="str">
            <v>Income from NHS - Patient Care Activities</v>
          </cell>
          <cell r="L1531" t="str">
            <v>086J</v>
          </cell>
          <cell r="M1531" t="str">
            <v>Income from NHSE &amp; CCG's &amp; ICB¿s - Patient Care Activitites</v>
          </cell>
          <cell r="N1531" t="str">
            <v>241I</v>
          </cell>
          <cell r="O1531" t="str">
            <v>NHS England</v>
          </cell>
        </row>
        <row r="1532">
          <cell r="A1532" t="str">
            <v>4151</v>
          </cell>
          <cell r="B1532" t="str">
            <v>CSU Income - CQUINS</v>
          </cell>
          <cell r="C1532" t="str">
            <v>TOTA</v>
          </cell>
          <cell r="D1532" t="str">
            <v>INCE</v>
          </cell>
          <cell r="E1532" t="str">
            <v>INCOME STATEMENT</v>
          </cell>
          <cell r="F1532" t="str">
            <v>016M</v>
          </cell>
          <cell r="G1532" t="str">
            <v>Income</v>
          </cell>
          <cell r="H1532" t="str">
            <v>036L</v>
          </cell>
          <cell r="I1532" t="str">
            <v>Operating income from patient care activities</v>
          </cell>
          <cell r="J1532" t="str">
            <v>036K</v>
          </cell>
          <cell r="K1532" t="str">
            <v>Income from NHS - Patient Care Activities</v>
          </cell>
          <cell r="L1532" t="str">
            <v>086J</v>
          </cell>
          <cell r="M1532" t="str">
            <v>Income from NHSE &amp; CCG's &amp; ICB¿s - Patient Care Activitites</v>
          </cell>
          <cell r="N1532" t="str">
            <v>241I</v>
          </cell>
          <cell r="O1532" t="str">
            <v>NHS England</v>
          </cell>
        </row>
        <row r="1533">
          <cell r="A1533" t="str">
            <v>4152</v>
          </cell>
          <cell r="B1533" t="str">
            <v>CSU Income Non Contracted</v>
          </cell>
          <cell r="C1533" t="str">
            <v>TOTA</v>
          </cell>
          <cell r="D1533" t="str">
            <v>INCE</v>
          </cell>
          <cell r="E1533" t="str">
            <v>INCOME STATEMENT</v>
          </cell>
          <cell r="F1533" t="str">
            <v>016M</v>
          </cell>
          <cell r="G1533" t="str">
            <v>Income</v>
          </cell>
          <cell r="H1533" t="str">
            <v>036L</v>
          </cell>
          <cell r="I1533" t="str">
            <v>Operating income from patient care activities</v>
          </cell>
          <cell r="J1533" t="str">
            <v>036K</v>
          </cell>
          <cell r="K1533" t="str">
            <v>Income from NHS - Patient Care Activities</v>
          </cell>
          <cell r="L1533" t="str">
            <v>086J</v>
          </cell>
          <cell r="M1533" t="str">
            <v>Income from NHSE &amp; CCG's &amp; ICB¿s - Patient Care Activitites</v>
          </cell>
          <cell r="N1533" t="str">
            <v>241I</v>
          </cell>
          <cell r="O1533" t="str">
            <v>NHS England</v>
          </cell>
        </row>
        <row r="1534">
          <cell r="A1534" t="str">
            <v>4153</v>
          </cell>
          <cell r="B1534" t="str">
            <v>Notional Pension Income</v>
          </cell>
          <cell r="C1534" t="str">
            <v>TOTA</v>
          </cell>
          <cell r="D1534" t="str">
            <v>INCE</v>
          </cell>
          <cell r="E1534" t="str">
            <v>INCOME STATEMENT</v>
          </cell>
          <cell r="F1534" t="str">
            <v>016M</v>
          </cell>
          <cell r="G1534" t="str">
            <v>Income</v>
          </cell>
          <cell r="H1534" t="str">
            <v>036L</v>
          </cell>
          <cell r="I1534" t="str">
            <v>Operating income from patient care activities</v>
          </cell>
          <cell r="J1534" t="str">
            <v>036K</v>
          </cell>
          <cell r="K1534" t="str">
            <v>Income from NHS - Patient Care Activities</v>
          </cell>
          <cell r="L1534" t="str">
            <v>086J</v>
          </cell>
          <cell r="M1534" t="str">
            <v>Income from NHSE &amp; CCG's &amp; ICB¿s - Patient Care Activitites</v>
          </cell>
          <cell r="N1534" t="str">
            <v>241I</v>
          </cell>
          <cell r="O1534" t="str">
            <v>NHS England</v>
          </cell>
        </row>
        <row r="1535">
          <cell r="A1535" t="str">
            <v>4200</v>
          </cell>
          <cell r="B1535" t="str">
            <v>Primary Care Trst Revenue</v>
          </cell>
          <cell r="C1535" t="str">
            <v>TOTA</v>
          </cell>
          <cell r="D1535" t="str">
            <v>INCE</v>
          </cell>
          <cell r="E1535" t="str">
            <v>INCOME STATEMENT</v>
          </cell>
          <cell r="F1535" t="str">
            <v>016M</v>
          </cell>
          <cell r="G1535" t="str">
            <v>Income</v>
          </cell>
          <cell r="H1535" t="str">
            <v>041L</v>
          </cell>
          <cell r="I1535" t="str">
            <v>Other operating income</v>
          </cell>
          <cell r="J1535" t="str">
            <v>046K</v>
          </cell>
          <cell r="K1535" t="str">
            <v>Other operating income recognised in accordance with IFRS 15:</v>
          </cell>
          <cell r="L1535" t="str">
            <v>216J</v>
          </cell>
          <cell r="M1535" t="str">
            <v>Other (recognised in accordance with IFRS 15)</v>
          </cell>
          <cell r="N1535" t="str">
            <v>396I</v>
          </cell>
          <cell r="O1535" t="str">
            <v>Other (recognised in accordance with IFRS 15)</v>
          </cell>
        </row>
        <row r="1536">
          <cell r="A1536" t="str">
            <v>4201</v>
          </cell>
          <cell r="B1536" t="str">
            <v>OATS Revenue</v>
          </cell>
          <cell r="C1536" t="str">
            <v>TOTA</v>
          </cell>
          <cell r="D1536" t="str">
            <v>INCE</v>
          </cell>
          <cell r="E1536" t="str">
            <v>INCOME STATEMENT</v>
          </cell>
          <cell r="F1536" t="str">
            <v>016M</v>
          </cell>
          <cell r="G1536" t="str">
            <v>Income</v>
          </cell>
          <cell r="H1536" t="str">
            <v>036L</v>
          </cell>
          <cell r="I1536" t="str">
            <v>Operating income from patient care activities</v>
          </cell>
          <cell r="J1536" t="str">
            <v>036K</v>
          </cell>
          <cell r="K1536" t="str">
            <v>Income from NHS - Patient Care Activities</v>
          </cell>
          <cell r="L1536" t="str">
            <v>086J</v>
          </cell>
          <cell r="M1536" t="str">
            <v>Income from NHSE &amp; CCG's &amp; ICB¿s - Patient Care Activitites</v>
          </cell>
          <cell r="N1536" t="str">
            <v>246I</v>
          </cell>
          <cell r="O1536" t="str">
            <v>Clinical Commission Groups &amp; Integrated Care Boards</v>
          </cell>
        </row>
        <row r="1537">
          <cell r="A1537" t="str">
            <v>4202</v>
          </cell>
          <cell r="B1537" t="str">
            <v>PCT-Contributions to DATS</v>
          </cell>
          <cell r="C1537" t="str">
            <v>TOTA</v>
          </cell>
          <cell r="D1537" t="str">
            <v>INCE</v>
          </cell>
          <cell r="E1537" t="str">
            <v>INCOME STATEMENT</v>
          </cell>
          <cell r="F1537" t="str">
            <v>016M</v>
          </cell>
          <cell r="G1537" t="str">
            <v>Income</v>
          </cell>
          <cell r="H1537" t="str">
            <v>036L</v>
          </cell>
          <cell r="I1537" t="str">
            <v>Operating income from patient care activities</v>
          </cell>
          <cell r="J1537" t="str">
            <v>036K</v>
          </cell>
          <cell r="K1537" t="str">
            <v>Income from NHS - Patient Care Activities</v>
          </cell>
          <cell r="L1537" t="str">
            <v>086J</v>
          </cell>
          <cell r="M1537" t="str">
            <v>Income from NHSE &amp; CCG's &amp; ICB¿s - Patient Care Activitites</v>
          </cell>
          <cell r="N1537" t="str">
            <v>246I</v>
          </cell>
          <cell r="O1537" t="str">
            <v>Clinical Commission Groups &amp; Integrated Care Boards</v>
          </cell>
        </row>
        <row r="1538">
          <cell r="A1538" t="str">
            <v>4203</v>
          </cell>
          <cell r="B1538" t="str">
            <v>PCT-Other</v>
          </cell>
          <cell r="C1538" t="str">
            <v>TOTA</v>
          </cell>
          <cell r="D1538" t="str">
            <v>INCE</v>
          </cell>
          <cell r="E1538" t="str">
            <v>INCOME STATEMENT</v>
          </cell>
          <cell r="F1538" t="str">
            <v>016M</v>
          </cell>
          <cell r="G1538" t="str">
            <v>Income</v>
          </cell>
          <cell r="H1538" t="str">
            <v>036L</v>
          </cell>
          <cell r="I1538" t="str">
            <v>Operating income from patient care activities</v>
          </cell>
          <cell r="J1538" t="str">
            <v>036K</v>
          </cell>
          <cell r="K1538" t="str">
            <v>Income from NHS - Patient Care Activities</v>
          </cell>
          <cell r="L1538" t="str">
            <v>086J</v>
          </cell>
          <cell r="M1538" t="str">
            <v>Income from NHSE &amp; CCG's &amp; ICB¿s - Patient Care Activitites</v>
          </cell>
          <cell r="N1538" t="str">
            <v>246I</v>
          </cell>
          <cell r="O1538" t="str">
            <v>Clinical Commission Groups &amp; Integrated Care Boards</v>
          </cell>
        </row>
        <row r="1539">
          <cell r="A1539" t="str">
            <v>4204</v>
          </cell>
          <cell r="B1539" t="str">
            <v>PCT-Lead Commissioning</v>
          </cell>
          <cell r="C1539" t="str">
            <v>TOTA</v>
          </cell>
          <cell r="D1539" t="str">
            <v>INCE</v>
          </cell>
          <cell r="E1539" t="str">
            <v>INCOME STATEMENT</v>
          </cell>
          <cell r="F1539" t="str">
            <v>016M</v>
          </cell>
          <cell r="G1539" t="str">
            <v>Income</v>
          </cell>
          <cell r="H1539" t="str">
            <v>036L</v>
          </cell>
          <cell r="I1539" t="str">
            <v>Operating income from patient care activities</v>
          </cell>
          <cell r="J1539" t="str">
            <v>036K</v>
          </cell>
          <cell r="K1539" t="str">
            <v>Income from NHS - Patient Care Activities</v>
          </cell>
          <cell r="L1539" t="str">
            <v>086J</v>
          </cell>
          <cell r="M1539" t="str">
            <v>Income from NHSE &amp; CCG's &amp; ICB¿s - Patient Care Activitites</v>
          </cell>
          <cell r="N1539" t="str">
            <v>246I</v>
          </cell>
          <cell r="O1539" t="str">
            <v>Clinical Commission Groups &amp; Integrated Care Boards</v>
          </cell>
        </row>
        <row r="1540">
          <cell r="A1540" t="str">
            <v>4205</v>
          </cell>
          <cell r="B1540" t="str">
            <v>PCT - CQUINS Income</v>
          </cell>
          <cell r="C1540" t="str">
            <v>TOTA</v>
          </cell>
          <cell r="D1540" t="str">
            <v>INCE</v>
          </cell>
          <cell r="E1540" t="str">
            <v>INCOME STATEMENT</v>
          </cell>
          <cell r="F1540" t="str">
            <v>016M</v>
          </cell>
          <cell r="G1540" t="str">
            <v>Income</v>
          </cell>
          <cell r="H1540" t="str">
            <v>NMIL</v>
          </cell>
          <cell r="I1540" t="str">
            <v>Not currently mapped - Income</v>
          </cell>
          <cell r="J1540" t="str">
            <v>NMIK</v>
          </cell>
          <cell r="K1540" t="str">
            <v>Not currently mapped - Income</v>
          </cell>
          <cell r="L1540" t="str">
            <v>NMIJ</v>
          </cell>
          <cell r="M1540" t="str">
            <v>Not currently mapped - Income</v>
          </cell>
          <cell r="N1540" t="str">
            <v>NMII</v>
          </cell>
          <cell r="O1540" t="str">
            <v>Not currently mapped - Income</v>
          </cell>
        </row>
        <row r="1541">
          <cell r="A1541" t="str">
            <v>4225</v>
          </cell>
          <cell r="B1541" t="str">
            <v>Local Authority Revenue</v>
          </cell>
          <cell r="C1541" t="str">
            <v>TOTA</v>
          </cell>
          <cell r="D1541" t="str">
            <v>INCE</v>
          </cell>
          <cell r="E1541" t="str">
            <v>INCOME STATEMENT</v>
          </cell>
          <cell r="F1541" t="str">
            <v>016M</v>
          </cell>
          <cell r="G1541" t="str">
            <v>Income</v>
          </cell>
          <cell r="H1541" t="str">
            <v>036L</v>
          </cell>
          <cell r="I1541" t="str">
            <v>Operating income from patient care activities</v>
          </cell>
          <cell r="J1541" t="str">
            <v>036K</v>
          </cell>
          <cell r="K1541" t="str">
            <v>Income from NHS - Patient Care Activities</v>
          </cell>
          <cell r="L1541" t="str">
            <v>096J</v>
          </cell>
          <cell r="M1541" t="str">
            <v>Income from Local Authorities - Patient Care Activities</v>
          </cell>
          <cell r="N1541" t="str">
            <v>261I</v>
          </cell>
          <cell r="O1541" t="str">
            <v>Local authorities</v>
          </cell>
        </row>
        <row r="1542">
          <cell r="A1542" t="str">
            <v>4226</v>
          </cell>
          <cell r="B1542" t="str">
            <v>LA CQUINS Income</v>
          </cell>
          <cell r="C1542" t="str">
            <v>TOTA</v>
          </cell>
          <cell r="D1542" t="str">
            <v>INCE</v>
          </cell>
          <cell r="E1542" t="str">
            <v>INCOME STATEMENT</v>
          </cell>
          <cell r="F1542" t="str">
            <v>016M</v>
          </cell>
          <cell r="G1542" t="str">
            <v>Income</v>
          </cell>
          <cell r="H1542" t="str">
            <v>036L</v>
          </cell>
          <cell r="I1542" t="str">
            <v>Operating income from patient care activities</v>
          </cell>
          <cell r="J1542" t="str">
            <v>036K</v>
          </cell>
          <cell r="K1542" t="str">
            <v>Income from NHS - Patient Care Activities</v>
          </cell>
          <cell r="L1542" t="str">
            <v>096J</v>
          </cell>
          <cell r="M1542" t="str">
            <v>Income from Local Authorities - Patient Care Activities</v>
          </cell>
          <cell r="N1542" t="str">
            <v>261I</v>
          </cell>
          <cell r="O1542" t="str">
            <v>Local authorities</v>
          </cell>
        </row>
        <row r="1543">
          <cell r="A1543" t="str">
            <v>4227</v>
          </cell>
          <cell r="B1543" t="str">
            <v>Local Authority - NCA Income</v>
          </cell>
          <cell r="C1543" t="str">
            <v>TOTA</v>
          </cell>
          <cell r="D1543" t="str">
            <v>INCE</v>
          </cell>
          <cell r="E1543" t="str">
            <v>INCOME STATEMENT</v>
          </cell>
          <cell r="F1543" t="str">
            <v>016M</v>
          </cell>
          <cell r="G1543" t="str">
            <v>Income</v>
          </cell>
          <cell r="H1543" t="str">
            <v>036L</v>
          </cell>
          <cell r="I1543" t="str">
            <v>Operating income from patient care activities</v>
          </cell>
          <cell r="J1543" t="str">
            <v>036K</v>
          </cell>
          <cell r="K1543" t="str">
            <v>Income from NHS - Patient Care Activities</v>
          </cell>
          <cell r="L1543" t="str">
            <v>096J</v>
          </cell>
          <cell r="M1543" t="str">
            <v>Income from Local Authorities - Patient Care Activities</v>
          </cell>
          <cell r="N1543" t="str">
            <v>261I</v>
          </cell>
          <cell r="O1543" t="str">
            <v>Local authorities</v>
          </cell>
        </row>
        <row r="1544">
          <cell r="A1544" t="str">
            <v>4300</v>
          </cell>
          <cell r="B1544" t="str">
            <v>Dept Of Health Revenue</v>
          </cell>
          <cell r="C1544" t="str">
            <v>TOTA</v>
          </cell>
          <cell r="D1544" t="str">
            <v>INCE</v>
          </cell>
          <cell r="E1544" t="str">
            <v>INCOME STATEMENT</v>
          </cell>
          <cell r="F1544" t="str">
            <v>016M</v>
          </cell>
          <cell r="G1544" t="str">
            <v>Income</v>
          </cell>
          <cell r="H1544" t="str">
            <v>036L</v>
          </cell>
          <cell r="I1544" t="str">
            <v>Operating income from patient care activities</v>
          </cell>
          <cell r="J1544" t="str">
            <v>036K</v>
          </cell>
          <cell r="K1544" t="str">
            <v>Income from NHS - Patient Care Activities</v>
          </cell>
          <cell r="L1544" t="str">
            <v>101J</v>
          </cell>
          <cell r="M1544" t="str">
            <v>Income from DHSC - Patient Care Activities</v>
          </cell>
          <cell r="N1544" t="str">
            <v>266I</v>
          </cell>
          <cell r="O1544" t="str">
            <v>Department of Health and Social Care</v>
          </cell>
        </row>
        <row r="1545">
          <cell r="A1545" t="str">
            <v>4301</v>
          </cell>
          <cell r="B1545" t="str">
            <v>DH Sustain and Transform Fund Inc</v>
          </cell>
          <cell r="C1545" t="str">
            <v>TOTA</v>
          </cell>
          <cell r="D1545" t="str">
            <v>INCE</v>
          </cell>
          <cell r="E1545" t="str">
            <v>INCOME STATEMENT</v>
          </cell>
          <cell r="F1545" t="str">
            <v>016M</v>
          </cell>
          <cell r="G1545" t="str">
            <v>Income</v>
          </cell>
          <cell r="H1545" t="str">
            <v>041L</v>
          </cell>
          <cell r="I1545" t="str">
            <v>Other operating income</v>
          </cell>
          <cell r="J1545" t="str">
            <v>046K</v>
          </cell>
          <cell r="K1545" t="str">
            <v>Other operating income recognised in accordance with IFRS 15:</v>
          </cell>
          <cell r="L1545" t="str">
            <v>136J</v>
          </cell>
          <cell r="M1545" t="str">
            <v>Provider sustainability fund / Sustainability and transformation fund income (PS</v>
          </cell>
          <cell r="N1545" t="str">
            <v>321I</v>
          </cell>
          <cell r="O1545" t="str">
            <v>Provider sustainability fund (PSF)</v>
          </cell>
        </row>
        <row r="1546">
          <cell r="A1546" t="str">
            <v>4310</v>
          </cell>
          <cell r="B1546" t="str">
            <v>Marginal Rate Emrgncy Tarrif</v>
          </cell>
          <cell r="C1546" t="str">
            <v>TOTA</v>
          </cell>
          <cell r="D1546" t="str">
            <v>INCE</v>
          </cell>
          <cell r="E1546" t="str">
            <v>INCOME STATEMENT</v>
          </cell>
          <cell r="F1546" t="str">
            <v>016M</v>
          </cell>
          <cell r="G1546" t="str">
            <v>Income</v>
          </cell>
          <cell r="H1546" t="str">
            <v>041L</v>
          </cell>
          <cell r="I1546" t="str">
            <v>Other operating income</v>
          </cell>
          <cell r="J1546" t="str">
            <v>051K</v>
          </cell>
          <cell r="K1546" t="str">
            <v>Other operating income recognised in accordance with other standards:</v>
          </cell>
          <cell r="L1546" t="str">
            <v>211J</v>
          </cell>
          <cell r="M1546" t="str">
            <v>Other Income</v>
          </cell>
          <cell r="N1546" t="str">
            <v>361I</v>
          </cell>
          <cell r="O1546" t="str">
            <v>Other Income</v>
          </cell>
        </row>
        <row r="1547">
          <cell r="A1547" t="str">
            <v>4312</v>
          </cell>
          <cell r="B1547" t="str">
            <v>NHS England - Top up</v>
          </cell>
          <cell r="C1547" t="str">
            <v>TOTA</v>
          </cell>
          <cell r="D1547" t="str">
            <v>INCE</v>
          </cell>
          <cell r="E1547" t="str">
            <v>INCOME STATEMENT</v>
          </cell>
          <cell r="F1547" t="str">
            <v>016M</v>
          </cell>
          <cell r="G1547" t="str">
            <v>Income</v>
          </cell>
          <cell r="H1547" t="str">
            <v>041L</v>
          </cell>
          <cell r="I1547" t="str">
            <v>Other operating income</v>
          </cell>
          <cell r="J1547" t="str">
            <v>056K</v>
          </cell>
          <cell r="K1547" t="str">
            <v>Provider Sustainability Fund</v>
          </cell>
          <cell r="L1547" t="str">
            <v>221J</v>
          </cell>
          <cell r="M1547" t="str">
            <v>Core PSF</v>
          </cell>
          <cell r="N1547" t="str">
            <v>401I</v>
          </cell>
          <cell r="O1547" t="str">
            <v>Core PSF</v>
          </cell>
        </row>
        <row r="1548">
          <cell r="A1548" t="str">
            <v>4313</v>
          </cell>
          <cell r="B1548" t="str">
            <v>Financial Recovery Fund</v>
          </cell>
          <cell r="C1548" t="str">
            <v>TOTA</v>
          </cell>
          <cell r="D1548" t="str">
            <v>INCE</v>
          </cell>
          <cell r="E1548" t="str">
            <v>INCOME STATEMENT</v>
          </cell>
          <cell r="F1548" t="str">
            <v>016M</v>
          </cell>
          <cell r="G1548" t="str">
            <v>Income</v>
          </cell>
          <cell r="H1548" t="str">
            <v>041L</v>
          </cell>
          <cell r="I1548" t="str">
            <v>Other operating income</v>
          </cell>
          <cell r="J1548" t="str">
            <v>051K</v>
          </cell>
          <cell r="K1548" t="str">
            <v>Other operating income recognised in accordance with other standards:</v>
          </cell>
          <cell r="L1548" t="str">
            <v>211J</v>
          </cell>
          <cell r="M1548" t="str">
            <v>Other Income</v>
          </cell>
          <cell r="N1548" t="str">
            <v>361I</v>
          </cell>
          <cell r="O1548" t="str">
            <v>Other Income</v>
          </cell>
        </row>
        <row r="1549">
          <cell r="A1549" t="str">
            <v>4315</v>
          </cell>
          <cell r="B1549" t="str">
            <v>PSF - Core (Exl Appeals)</v>
          </cell>
          <cell r="C1549" t="str">
            <v>TOTA</v>
          </cell>
          <cell r="D1549" t="str">
            <v>INCE</v>
          </cell>
          <cell r="E1549" t="str">
            <v>INCOME STATEMENT</v>
          </cell>
          <cell r="F1549" t="str">
            <v>016M</v>
          </cell>
          <cell r="G1549" t="str">
            <v>Income</v>
          </cell>
          <cell r="H1549" t="str">
            <v>041L</v>
          </cell>
          <cell r="I1549" t="str">
            <v>Other operating income</v>
          </cell>
          <cell r="J1549" t="str">
            <v>056K</v>
          </cell>
          <cell r="K1549" t="str">
            <v>Provider Sustainability Fund</v>
          </cell>
          <cell r="L1549" t="str">
            <v>221J</v>
          </cell>
          <cell r="M1549" t="str">
            <v>Core PSF</v>
          </cell>
          <cell r="N1549" t="str">
            <v>401I</v>
          </cell>
          <cell r="O1549" t="str">
            <v>Core PSF</v>
          </cell>
        </row>
        <row r="1550">
          <cell r="A1550" t="str">
            <v>4316</v>
          </cell>
          <cell r="B1550" t="str">
            <v>PSF - Core (Outstndg Appeals)</v>
          </cell>
          <cell r="C1550" t="str">
            <v>TOTA</v>
          </cell>
          <cell r="D1550" t="str">
            <v>INCE</v>
          </cell>
          <cell r="E1550" t="str">
            <v>INCOME STATEMENT</v>
          </cell>
          <cell r="F1550" t="str">
            <v>016M</v>
          </cell>
          <cell r="G1550" t="str">
            <v>Income</v>
          </cell>
          <cell r="H1550" t="str">
            <v>041L</v>
          </cell>
          <cell r="I1550" t="str">
            <v>Other operating income</v>
          </cell>
          <cell r="J1550" t="str">
            <v>056K</v>
          </cell>
          <cell r="K1550" t="str">
            <v>Provider Sustainability Fund</v>
          </cell>
          <cell r="L1550" t="str">
            <v>221J</v>
          </cell>
          <cell r="M1550" t="str">
            <v>Core PSF</v>
          </cell>
          <cell r="N1550" t="str">
            <v>401I</v>
          </cell>
          <cell r="O1550" t="str">
            <v>Core PSF</v>
          </cell>
        </row>
        <row r="1551">
          <cell r="A1551" t="str">
            <v>4320</v>
          </cell>
          <cell r="B1551" t="str">
            <v>Accrued interest on DHSC loans</v>
          </cell>
          <cell r="C1551" t="str">
            <v>TOTA</v>
          </cell>
          <cell r="D1551" t="str">
            <v>INCE</v>
          </cell>
          <cell r="E1551" t="str">
            <v>INCOME STATEMENT</v>
          </cell>
          <cell r="F1551" t="str">
            <v>026M</v>
          </cell>
          <cell r="G1551" t="str">
            <v>Non Pay</v>
          </cell>
          <cell r="H1551" t="str">
            <v>NMNL</v>
          </cell>
          <cell r="I1551" t="str">
            <v>Not currently mapped - Non Pay</v>
          </cell>
          <cell r="J1551" t="str">
            <v>NMNK</v>
          </cell>
          <cell r="K1551" t="str">
            <v>Not currently mapped - Non Pay</v>
          </cell>
          <cell r="L1551" t="str">
            <v>NMNJ</v>
          </cell>
          <cell r="M1551" t="str">
            <v>Not currently mapped - Non Pay</v>
          </cell>
          <cell r="N1551" t="str">
            <v>NMNI</v>
          </cell>
          <cell r="O1551" t="str">
            <v>Not currently mapped - Non Pay</v>
          </cell>
        </row>
        <row r="1552">
          <cell r="A1552" t="str">
            <v>4330</v>
          </cell>
          <cell r="B1552" t="str">
            <v>Income from GP Practices</v>
          </cell>
          <cell r="C1552" t="str">
            <v>TOTA</v>
          </cell>
          <cell r="D1552" t="str">
            <v>INCE</v>
          </cell>
          <cell r="E1552" t="str">
            <v>INCOME STATEMENT</v>
          </cell>
          <cell r="F1552" t="str">
            <v>016M</v>
          </cell>
          <cell r="G1552" t="str">
            <v>Income</v>
          </cell>
          <cell r="H1552" t="str">
            <v>041L</v>
          </cell>
          <cell r="I1552" t="str">
            <v>Other operating income</v>
          </cell>
          <cell r="J1552" t="str">
            <v>051K</v>
          </cell>
          <cell r="K1552" t="str">
            <v>Other operating income recognised in accordance with other standards:</v>
          </cell>
          <cell r="L1552" t="str">
            <v>211J</v>
          </cell>
          <cell r="M1552" t="str">
            <v>Other Income</v>
          </cell>
          <cell r="N1552" t="str">
            <v>361I</v>
          </cell>
          <cell r="O1552" t="str">
            <v>Other Income</v>
          </cell>
        </row>
        <row r="1553">
          <cell r="A1553" t="str">
            <v>4340</v>
          </cell>
          <cell r="B1553" t="str">
            <v>Clinical Excellence Awards</v>
          </cell>
          <cell r="C1553" t="str">
            <v>TOTA</v>
          </cell>
          <cell r="D1553" t="str">
            <v>INCE</v>
          </cell>
          <cell r="E1553" t="str">
            <v>INCOME STATEMENT</v>
          </cell>
          <cell r="F1553" t="str">
            <v>016M</v>
          </cell>
          <cell r="G1553" t="str">
            <v>Income</v>
          </cell>
          <cell r="H1553" t="str">
            <v>041L</v>
          </cell>
          <cell r="I1553" t="str">
            <v>Other operating income</v>
          </cell>
          <cell r="J1553" t="str">
            <v>046K</v>
          </cell>
          <cell r="K1553" t="str">
            <v>Other operating income recognised in accordance with IFRS 15:</v>
          </cell>
          <cell r="L1553" t="str">
            <v>216J</v>
          </cell>
          <cell r="M1553" t="str">
            <v>Other (recognised in accordance with IFRS 15)</v>
          </cell>
          <cell r="N1553" t="str">
            <v>396I</v>
          </cell>
          <cell r="O1553" t="str">
            <v>Other (recognised in accordance with IFRS 15)</v>
          </cell>
        </row>
        <row r="1554">
          <cell r="A1554" t="str">
            <v>4350</v>
          </cell>
          <cell r="B1554" t="str">
            <v>NHS Ambulance Activty Inc</v>
          </cell>
          <cell r="C1554" t="str">
            <v>TOTA</v>
          </cell>
          <cell r="D1554" t="str">
            <v>INCE</v>
          </cell>
          <cell r="E1554" t="str">
            <v>INCOME STATEMENT</v>
          </cell>
          <cell r="F1554" t="str">
            <v>016M</v>
          </cell>
          <cell r="G1554" t="str">
            <v>Income</v>
          </cell>
          <cell r="H1554" t="str">
            <v>036L</v>
          </cell>
          <cell r="I1554" t="str">
            <v>Operating income from patient care activities</v>
          </cell>
          <cell r="J1554" t="str">
            <v>036K</v>
          </cell>
          <cell r="K1554" t="str">
            <v>Income from NHS - Patient Care Activities</v>
          </cell>
          <cell r="L1554" t="str">
            <v>106J</v>
          </cell>
          <cell r="M1554" t="str">
            <v>Income from other NHS Bodies - Patient Care Activities</v>
          </cell>
          <cell r="N1554" t="str">
            <v>271I</v>
          </cell>
          <cell r="O1554" t="str">
            <v>NHS other (including Public Health England)</v>
          </cell>
        </row>
        <row r="1555">
          <cell r="A1555" t="str">
            <v>4351</v>
          </cell>
          <cell r="B1555" t="str">
            <v>NHS Community Activty Inc</v>
          </cell>
          <cell r="C1555" t="str">
            <v>TOTA</v>
          </cell>
          <cell r="D1555" t="str">
            <v>INCE</v>
          </cell>
          <cell r="E1555" t="str">
            <v>INCOME STATEMENT</v>
          </cell>
          <cell r="F1555" t="str">
            <v>016M</v>
          </cell>
          <cell r="G1555" t="str">
            <v>Income</v>
          </cell>
          <cell r="H1555" t="str">
            <v>036L</v>
          </cell>
          <cell r="I1555" t="str">
            <v>Operating income from patient care activities</v>
          </cell>
          <cell r="J1555" t="str">
            <v>036K</v>
          </cell>
          <cell r="K1555" t="str">
            <v>Income from NHS - Patient Care Activities</v>
          </cell>
          <cell r="L1555" t="str">
            <v>106J</v>
          </cell>
          <cell r="M1555" t="str">
            <v>Income from other NHS Bodies - Patient Care Activities</v>
          </cell>
          <cell r="N1555" t="str">
            <v>271I</v>
          </cell>
          <cell r="O1555" t="str">
            <v>NHS other (including Public Health England)</v>
          </cell>
        </row>
        <row r="1556">
          <cell r="A1556" t="str">
            <v>4352</v>
          </cell>
          <cell r="B1556" t="str">
            <v>NHS Mentl HlthActivityInc</v>
          </cell>
          <cell r="C1556" t="str">
            <v>TOTA</v>
          </cell>
          <cell r="D1556" t="str">
            <v>INCE</v>
          </cell>
          <cell r="E1556" t="str">
            <v>INCOME STATEMENT</v>
          </cell>
          <cell r="F1556" t="str">
            <v>016M</v>
          </cell>
          <cell r="G1556" t="str">
            <v>Income</v>
          </cell>
          <cell r="H1556" t="str">
            <v>036L</v>
          </cell>
          <cell r="I1556" t="str">
            <v>Operating income from patient care activities</v>
          </cell>
          <cell r="J1556" t="str">
            <v>036K</v>
          </cell>
          <cell r="K1556" t="str">
            <v>Income from NHS - Patient Care Activities</v>
          </cell>
          <cell r="L1556" t="str">
            <v>106J</v>
          </cell>
          <cell r="M1556" t="str">
            <v>Income from other NHS Bodies - Patient Care Activities</v>
          </cell>
          <cell r="N1556" t="str">
            <v>271I</v>
          </cell>
          <cell r="O1556" t="str">
            <v>NHS other (including Public Health England)</v>
          </cell>
        </row>
        <row r="1557">
          <cell r="A1557" t="str">
            <v>4353</v>
          </cell>
          <cell r="B1557" t="str">
            <v>NHS Acute Activity Income</v>
          </cell>
          <cell r="C1557" t="str">
            <v>TOTA</v>
          </cell>
          <cell r="D1557" t="str">
            <v>INCE</v>
          </cell>
          <cell r="E1557" t="str">
            <v>INCOME STATEMENT</v>
          </cell>
          <cell r="F1557" t="str">
            <v>016M</v>
          </cell>
          <cell r="G1557" t="str">
            <v>Income</v>
          </cell>
          <cell r="H1557" t="str">
            <v>036L</v>
          </cell>
          <cell r="I1557" t="str">
            <v>Operating income from patient care activities</v>
          </cell>
          <cell r="J1557" t="str">
            <v>036K</v>
          </cell>
          <cell r="K1557" t="str">
            <v>Income from NHS - Patient Care Activities</v>
          </cell>
          <cell r="L1557" t="str">
            <v>106J</v>
          </cell>
          <cell r="M1557" t="str">
            <v>Income from other NHS Bodies - Patient Care Activities</v>
          </cell>
          <cell r="N1557" t="str">
            <v>271I</v>
          </cell>
          <cell r="O1557" t="str">
            <v>NHS other (including Public Health England)</v>
          </cell>
        </row>
        <row r="1558">
          <cell r="A1558" t="str">
            <v>4354</v>
          </cell>
          <cell r="B1558" t="str">
            <v>High Cost Drugs Income</v>
          </cell>
          <cell r="C1558" t="str">
            <v>TOTA</v>
          </cell>
          <cell r="D1558" t="str">
            <v>INCE</v>
          </cell>
          <cell r="E1558" t="str">
            <v>INCOME STATEMENT</v>
          </cell>
          <cell r="F1558" t="str">
            <v>016M</v>
          </cell>
          <cell r="G1558" t="str">
            <v>Income</v>
          </cell>
          <cell r="H1558" t="str">
            <v>041L</v>
          </cell>
          <cell r="I1558" t="str">
            <v>Other operating income</v>
          </cell>
          <cell r="J1558" t="str">
            <v>051K</v>
          </cell>
          <cell r="K1558" t="str">
            <v>Other operating income recognised in accordance with other standards:</v>
          </cell>
          <cell r="L1558" t="str">
            <v>211J</v>
          </cell>
          <cell r="M1558" t="str">
            <v>Other Income</v>
          </cell>
          <cell r="N1558" t="str">
            <v>361I</v>
          </cell>
          <cell r="O1558" t="str">
            <v>Other Income</v>
          </cell>
        </row>
        <row r="1559">
          <cell r="A1559" t="str">
            <v>4355</v>
          </cell>
          <cell r="B1559" t="str">
            <v>Divisional Performance Income</v>
          </cell>
          <cell r="C1559" t="str">
            <v>TOTA</v>
          </cell>
          <cell r="D1559" t="str">
            <v>INCE</v>
          </cell>
          <cell r="E1559" t="str">
            <v>INCOME STATEMENT</v>
          </cell>
          <cell r="F1559" t="str">
            <v>016M</v>
          </cell>
          <cell r="G1559" t="str">
            <v>Income</v>
          </cell>
          <cell r="H1559" t="str">
            <v>NMIL</v>
          </cell>
          <cell r="I1559" t="str">
            <v>Not currently mapped - Income</v>
          </cell>
          <cell r="J1559" t="str">
            <v>NMIK</v>
          </cell>
          <cell r="K1559" t="str">
            <v>Not currently mapped - Income</v>
          </cell>
          <cell r="L1559" t="str">
            <v>NMIJ</v>
          </cell>
          <cell r="M1559" t="str">
            <v>Not currently mapped - Income</v>
          </cell>
          <cell r="N1559" t="str">
            <v>NMII</v>
          </cell>
          <cell r="O1559" t="str">
            <v>Not currently mapped - Income</v>
          </cell>
        </row>
        <row r="1560">
          <cell r="A1560" t="str">
            <v>4356</v>
          </cell>
          <cell r="B1560" t="str">
            <v>Excluded Devices Income</v>
          </cell>
          <cell r="C1560" t="str">
            <v>TOTA</v>
          </cell>
          <cell r="D1560" t="str">
            <v>INCE</v>
          </cell>
          <cell r="E1560" t="str">
            <v>INCOME STATEMENT</v>
          </cell>
          <cell r="F1560" t="str">
            <v>016M</v>
          </cell>
          <cell r="G1560" t="str">
            <v>Income</v>
          </cell>
          <cell r="H1560" t="str">
            <v>NMIL</v>
          </cell>
          <cell r="I1560" t="str">
            <v>Not currently mapped - Income</v>
          </cell>
          <cell r="J1560" t="str">
            <v>NMIK</v>
          </cell>
          <cell r="K1560" t="str">
            <v>Not currently mapped - Income</v>
          </cell>
          <cell r="L1560" t="str">
            <v>NMIJ</v>
          </cell>
          <cell r="M1560" t="str">
            <v>Not currently mapped - Income</v>
          </cell>
          <cell r="N1560" t="str">
            <v>NMII</v>
          </cell>
          <cell r="O1560" t="str">
            <v>Not currently mapped - Income</v>
          </cell>
        </row>
        <row r="1561">
          <cell r="A1561" t="str">
            <v>4375</v>
          </cell>
          <cell r="B1561" t="str">
            <v>Non WGA Clinical Income</v>
          </cell>
          <cell r="C1561" t="str">
            <v>TOTA</v>
          </cell>
          <cell r="D1561" t="str">
            <v>INCE</v>
          </cell>
          <cell r="E1561" t="str">
            <v>INCOME STATEMENT</v>
          </cell>
          <cell r="F1561" t="str">
            <v>016M</v>
          </cell>
          <cell r="G1561" t="str">
            <v>Income</v>
          </cell>
          <cell r="H1561" t="str">
            <v>036L</v>
          </cell>
          <cell r="I1561" t="str">
            <v>Operating income from patient care activities</v>
          </cell>
          <cell r="J1561" t="str">
            <v>041K</v>
          </cell>
          <cell r="K1561" t="str">
            <v>Income from Non NHS Patient Care Activites</v>
          </cell>
          <cell r="L1561" t="str">
            <v>111J</v>
          </cell>
          <cell r="M1561" t="str">
            <v>Income from Non NHS Patient Care Activites</v>
          </cell>
          <cell r="N1561" t="str">
            <v>291I</v>
          </cell>
          <cell r="O1561" t="str">
            <v>Non-NHS: other</v>
          </cell>
        </row>
        <row r="1562">
          <cell r="A1562" t="str">
            <v>4376</v>
          </cell>
          <cell r="B1562" t="str">
            <v>Non WGA Clinical Income Non Cntrct</v>
          </cell>
          <cell r="C1562" t="str">
            <v>TOTA</v>
          </cell>
          <cell r="D1562" t="str">
            <v>INCE</v>
          </cell>
          <cell r="E1562" t="str">
            <v>INCOME STATEMENT</v>
          </cell>
          <cell r="F1562" t="str">
            <v>016M</v>
          </cell>
          <cell r="G1562" t="str">
            <v>Income</v>
          </cell>
          <cell r="H1562" t="str">
            <v>036L</v>
          </cell>
          <cell r="I1562" t="str">
            <v>Operating income from patient care activities</v>
          </cell>
          <cell r="J1562" t="str">
            <v>041K</v>
          </cell>
          <cell r="K1562" t="str">
            <v>Income from Non NHS Patient Care Activites</v>
          </cell>
          <cell r="L1562" t="str">
            <v>111J</v>
          </cell>
          <cell r="M1562" t="str">
            <v>Income from Non NHS Patient Care Activites</v>
          </cell>
          <cell r="N1562" t="str">
            <v>291I</v>
          </cell>
          <cell r="O1562" t="str">
            <v>Non-NHS: other</v>
          </cell>
        </row>
        <row r="1563">
          <cell r="A1563" t="str">
            <v>4377</v>
          </cell>
          <cell r="B1563" t="str">
            <v>Non WGA Clinical Income - CQUINS</v>
          </cell>
          <cell r="C1563" t="str">
            <v>TOTA</v>
          </cell>
          <cell r="D1563" t="str">
            <v>INCE</v>
          </cell>
          <cell r="E1563" t="str">
            <v>INCOME STATEMENT</v>
          </cell>
          <cell r="F1563" t="str">
            <v>016M</v>
          </cell>
          <cell r="G1563" t="str">
            <v>Income</v>
          </cell>
          <cell r="H1563" t="str">
            <v>036L</v>
          </cell>
          <cell r="I1563" t="str">
            <v>Operating income from patient care activities</v>
          </cell>
          <cell r="J1563" t="str">
            <v>036K</v>
          </cell>
          <cell r="K1563" t="str">
            <v>Income from NHS - Patient Care Activities</v>
          </cell>
          <cell r="L1563" t="str">
            <v>086J</v>
          </cell>
          <cell r="M1563" t="str">
            <v>Income from NHSE &amp; CCG's &amp; ICB¿s - Patient Care Activitites</v>
          </cell>
          <cell r="N1563" t="str">
            <v>246I</v>
          </cell>
          <cell r="O1563" t="str">
            <v>Clinical Commission Groups &amp; Integrated Care Boards</v>
          </cell>
        </row>
        <row r="1564">
          <cell r="A1564" t="str">
            <v>4380</v>
          </cell>
          <cell r="B1564" t="str">
            <v>Inc Delivery of Healthcare Serv</v>
          </cell>
          <cell r="C1564" t="str">
            <v>TOTA</v>
          </cell>
          <cell r="D1564" t="str">
            <v>INCE</v>
          </cell>
          <cell r="E1564" t="str">
            <v>INCOME STATEMENT</v>
          </cell>
          <cell r="F1564" t="str">
            <v>016M</v>
          </cell>
          <cell r="G1564" t="str">
            <v>Income</v>
          </cell>
          <cell r="H1564" t="str">
            <v>041L</v>
          </cell>
          <cell r="I1564" t="str">
            <v>Other operating income</v>
          </cell>
          <cell r="J1564" t="str">
            <v>046K</v>
          </cell>
          <cell r="K1564" t="str">
            <v>Other operating income recognised in accordance with IFRS 15:</v>
          </cell>
          <cell r="L1564" t="str">
            <v>136J</v>
          </cell>
          <cell r="M1564" t="str">
            <v>Provider sustainability fund / Sustainability and transformation fund income (PS</v>
          </cell>
          <cell r="N1564" t="str">
            <v>321I</v>
          </cell>
          <cell r="O1564" t="str">
            <v>Provider sustainability fund (PSF)</v>
          </cell>
        </row>
        <row r="1565">
          <cell r="A1565" t="str">
            <v>4381</v>
          </cell>
          <cell r="B1565" t="str">
            <v>Daycase</v>
          </cell>
          <cell r="C1565" t="str">
            <v>TOTA</v>
          </cell>
          <cell r="D1565" t="str">
            <v>INCE</v>
          </cell>
          <cell r="E1565" t="str">
            <v>INCOME STATEMENT</v>
          </cell>
          <cell r="F1565" t="str">
            <v>016M</v>
          </cell>
          <cell r="G1565" t="str">
            <v>Income</v>
          </cell>
          <cell r="H1565" t="str">
            <v>036L</v>
          </cell>
          <cell r="I1565" t="str">
            <v>Operating income from patient care activities</v>
          </cell>
          <cell r="J1565" t="str">
            <v>036K</v>
          </cell>
          <cell r="K1565" t="str">
            <v>Income from NHS - Patient Care Activities</v>
          </cell>
          <cell r="L1565" t="str">
            <v>106J</v>
          </cell>
          <cell r="M1565" t="str">
            <v>Income from other NHS Bodies - Patient Care Activities</v>
          </cell>
          <cell r="N1565" t="str">
            <v>271I</v>
          </cell>
          <cell r="O1565" t="str">
            <v>NHS other (including Public Health England)</v>
          </cell>
        </row>
        <row r="1566">
          <cell r="A1566" t="str">
            <v>4382</v>
          </cell>
          <cell r="B1566" t="str">
            <v>Elective Inpatient</v>
          </cell>
          <cell r="C1566" t="str">
            <v>TOTA</v>
          </cell>
          <cell r="D1566" t="str">
            <v>INCE</v>
          </cell>
          <cell r="E1566" t="str">
            <v>INCOME STATEMENT</v>
          </cell>
          <cell r="F1566" t="str">
            <v>016M</v>
          </cell>
          <cell r="G1566" t="str">
            <v>Income</v>
          </cell>
          <cell r="H1566" t="str">
            <v>036L</v>
          </cell>
          <cell r="I1566" t="str">
            <v>Operating income from patient care activities</v>
          </cell>
          <cell r="J1566" t="str">
            <v>036K</v>
          </cell>
          <cell r="K1566" t="str">
            <v>Income from NHS - Patient Care Activities</v>
          </cell>
          <cell r="L1566" t="str">
            <v>106J</v>
          </cell>
          <cell r="M1566" t="str">
            <v>Income from other NHS Bodies - Patient Care Activities</v>
          </cell>
          <cell r="N1566" t="str">
            <v>271I</v>
          </cell>
          <cell r="O1566" t="str">
            <v>NHS other (including Public Health England)</v>
          </cell>
        </row>
        <row r="1567">
          <cell r="A1567" t="str">
            <v>4383</v>
          </cell>
          <cell r="B1567" t="str">
            <v>Non Elective Inpatient</v>
          </cell>
          <cell r="C1567" t="str">
            <v>TOTA</v>
          </cell>
          <cell r="D1567" t="str">
            <v>INCE</v>
          </cell>
          <cell r="E1567" t="str">
            <v>INCOME STATEMENT</v>
          </cell>
          <cell r="F1567" t="str">
            <v>016M</v>
          </cell>
          <cell r="G1567" t="str">
            <v>Income</v>
          </cell>
          <cell r="H1567" t="str">
            <v>036L</v>
          </cell>
          <cell r="I1567" t="str">
            <v>Operating income from patient care activities</v>
          </cell>
          <cell r="J1567" t="str">
            <v>036K</v>
          </cell>
          <cell r="K1567" t="str">
            <v>Income from NHS - Patient Care Activities</v>
          </cell>
          <cell r="L1567" t="str">
            <v>106J</v>
          </cell>
          <cell r="M1567" t="str">
            <v>Income from other NHS Bodies - Patient Care Activities</v>
          </cell>
          <cell r="N1567" t="str">
            <v>271I</v>
          </cell>
          <cell r="O1567" t="str">
            <v>NHS other (including Public Health England)</v>
          </cell>
        </row>
        <row r="1568">
          <cell r="A1568" t="str">
            <v>4384</v>
          </cell>
          <cell r="B1568" t="str">
            <v>Out Patients</v>
          </cell>
          <cell r="C1568" t="str">
            <v>TOTA</v>
          </cell>
          <cell r="D1568" t="str">
            <v>INCE</v>
          </cell>
          <cell r="E1568" t="str">
            <v>INCOME STATEMENT</v>
          </cell>
          <cell r="F1568" t="str">
            <v>016M</v>
          </cell>
          <cell r="G1568" t="str">
            <v>Income</v>
          </cell>
          <cell r="H1568" t="str">
            <v>036L</v>
          </cell>
          <cell r="I1568" t="str">
            <v>Operating income from patient care activities</v>
          </cell>
          <cell r="J1568" t="str">
            <v>036K</v>
          </cell>
          <cell r="K1568" t="str">
            <v>Income from NHS - Patient Care Activities</v>
          </cell>
          <cell r="L1568" t="str">
            <v>106J</v>
          </cell>
          <cell r="M1568" t="str">
            <v>Income from other NHS Bodies - Patient Care Activities</v>
          </cell>
          <cell r="N1568" t="str">
            <v>271I</v>
          </cell>
          <cell r="O1568" t="str">
            <v>NHS other (including Public Health England)</v>
          </cell>
        </row>
        <row r="1569">
          <cell r="A1569" t="str">
            <v>4385</v>
          </cell>
          <cell r="B1569" t="str">
            <v>A&amp;E</v>
          </cell>
          <cell r="C1569" t="str">
            <v>TOTA</v>
          </cell>
          <cell r="D1569" t="str">
            <v>INCE</v>
          </cell>
          <cell r="E1569" t="str">
            <v>INCOME STATEMENT</v>
          </cell>
          <cell r="F1569" t="str">
            <v>016M</v>
          </cell>
          <cell r="G1569" t="str">
            <v>Income</v>
          </cell>
          <cell r="H1569" t="str">
            <v>036L</v>
          </cell>
          <cell r="I1569" t="str">
            <v>Operating income from patient care activities</v>
          </cell>
          <cell r="J1569" t="str">
            <v>036K</v>
          </cell>
          <cell r="K1569" t="str">
            <v>Income from NHS - Patient Care Activities</v>
          </cell>
          <cell r="L1569" t="str">
            <v>106J</v>
          </cell>
          <cell r="M1569" t="str">
            <v>Income from other NHS Bodies - Patient Care Activities</v>
          </cell>
          <cell r="N1569" t="str">
            <v>271I</v>
          </cell>
          <cell r="O1569" t="str">
            <v>NHS other (including Public Health England)</v>
          </cell>
        </row>
        <row r="1570">
          <cell r="A1570" t="str">
            <v>4386</v>
          </cell>
          <cell r="B1570" t="str">
            <v>Other Clinical Income</v>
          </cell>
          <cell r="C1570" t="str">
            <v>TOTA</v>
          </cell>
          <cell r="D1570" t="str">
            <v>INCE</v>
          </cell>
          <cell r="E1570" t="str">
            <v>INCOME STATEMENT</v>
          </cell>
          <cell r="F1570" t="str">
            <v>016M</v>
          </cell>
          <cell r="G1570" t="str">
            <v>Income</v>
          </cell>
          <cell r="H1570" t="str">
            <v>036L</v>
          </cell>
          <cell r="I1570" t="str">
            <v>Operating income from patient care activities</v>
          </cell>
          <cell r="J1570" t="str">
            <v>036K</v>
          </cell>
          <cell r="K1570" t="str">
            <v>Income from NHS - Patient Care Activities</v>
          </cell>
          <cell r="L1570" t="str">
            <v>101J</v>
          </cell>
          <cell r="M1570" t="str">
            <v>Income from DHSC - Patient Care Activities</v>
          </cell>
          <cell r="N1570" t="str">
            <v>266I</v>
          </cell>
          <cell r="O1570" t="str">
            <v>Department of Health and Social Care</v>
          </cell>
        </row>
        <row r="1571">
          <cell r="A1571" t="str">
            <v>4387</v>
          </cell>
          <cell r="B1571" t="str">
            <v>GP Federation Income</v>
          </cell>
          <cell r="C1571" t="str">
            <v>TOTA</v>
          </cell>
          <cell r="D1571" t="str">
            <v>INCE</v>
          </cell>
          <cell r="E1571" t="str">
            <v>INCOME STATEMENT</v>
          </cell>
          <cell r="F1571" t="str">
            <v>016M</v>
          </cell>
          <cell r="G1571" t="str">
            <v>Income</v>
          </cell>
          <cell r="H1571" t="str">
            <v>NMIL</v>
          </cell>
          <cell r="I1571" t="str">
            <v>Not currently mapped - Income</v>
          </cell>
          <cell r="J1571" t="str">
            <v>NMIK</v>
          </cell>
          <cell r="K1571" t="str">
            <v>Not currently mapped - Income</v>
          </cell>
          <cell r="L1571" t="str">
            <v>NMIJ</v>
          </cell>
          <cell r="M1571" t="str">
            <v>Not currently mapped - Income</v>
          </cell>
          <cell r="N1571" t="str">
            <v>NMII</v>
          </cell>
          <cell r="O1571" t="str">
            <v>Not currently mapped - Income</v>
          </cell>
        </row>
        <row r="1572">
          <cell r="A1572" t="str">
            <v>4388</v>
          </cell>
          <cell r="B1572" t="str">
            <v>Winter Resilience Income</v>
          </cell>
          <cell r="C1572" t="str">
            <v>TOTA</v>
          </cell>
          <cell r="D1572" t="str">
            <v>INCE</v>
          </cell>
          <cell r="E1572" t="str">
            <v>INCOME STATEMENT</v>
          </cell>
          <cell r="F1572" t="str">
            <v>016M</v>
          </cell>
          <cell r="G1572" t="str">
            <v>Income</v>
          </cell>
          <cell r="H1572" t="str">
            <v>NMIL</v>
          </cell>
          <cell r="I1572" t="str">
            <v>Not currently mapped - Income</v>
          </cell>
          <cell r="J1572" t="str">
            <v>NMIK</v>
          </cell>
          <cell r="K1572" t="str">
            <v>Not currently mapped - Income</v>
          </cell>
          <cell r="L1572" t="str">
            <v>NMIJ</v>
          </cell>
          <cell r="M1572" t="str">
            <v>Not currently mapped - Income</v>
          </cell>
          <cell r="N1572" t="str">
            <v>NMII</v>
          </cell>
          <cell r="O1572" t="str">
            <v>Not currently mapped - Income</v>
          </cell>
        </row>
        <row r="1573">
          <cell r="A1573" t="str">
            <v>4389</v>
          </cell>
          <cell r="B1573" t="str">
            <v>Transformation Income</v>
          </cell>
          <cell r="C1573" t="str">
            <v>TOTA</v>
          </cell>
          <cell r="D1573" t="str">
            <v>INCE</v>
          </cell>
          <cell r="E1573" t="str">
            <v>INCOME STATEMENT</v>
          </cell>
          <cell r="F1573" t="str">
            <v>016M</v>
          </cell>
          <cell r="G1573" t="str">
            <v>Income</v>
          </cell>
          <cell r="H1573" t="str">
            <v>NMIL</v>
          </cell>
          <cell r="I1573" t="str">
            <v>Not currently mapped - Income</v>
          </cell>
          <cell r="J1573" t="str">
            <v>NMIK</v>
          </cell>
          <cell r="K1573" t="str">
            <v>Not currently mapped - Income</v>
          </cell>
          <cell r="L1573" t="str">
            <v>NMIJ</v>
          </cell>
          <cell r="M1573" t="str">
            <v>Not currently mapped - Income</v>
          </cell>
          <cell r="N1573" t="str">
            <v>NMII</v>
          </cell>
          <cell r="O1573" t="str">
            <v>Not currently mapped - Income</v>
          </cell>
        </row>
        <row r="1574">
          <cell r="A1574" t="str">
            <v>4400</v>
          </cell>
          <cell r="B1574" t="str">
            <v>Private Patients Revenue</v>
          </cell>
          <cell r="C1574" t="str">
            <v>TOTA</v>
          </cell>
          <cell r="D1574" t="str">
            <v>INCE</v>
          </cell>
          <cell r="E1574" t="str">
            <v>INCOME STATEMENT</v>
          </cell>
          <cell r="F1574" t="str">
            <v>016M</v>
          </cell>
          <cell r="G1574" t="str">
            <v>Income</v>
          </cell>
          <cell r="H1574" t="str">
            <v>036L</v>
          </cell>
          <cell r="I1574" t="str">
            <v>Operating income from patient care activities</v>
          </cell>
          <cell r="J1574" t="str">
            <v>041K</v>
          </cell>
          <cell r="K1574" t="str">
            <v>Income from Non NHS Patient Care Activites</v>
          </cell>
          <cell r="L1574" t="str">
            <v>111J</v>
          </cell>
          <cell r="M1574" t="str">
            <v>Income from Non NHS Patient Care Activites</v>
          </cell>
          <cell r="N1574" t="str">
            <v>276I</v>
          </cell>
          <cell r="O1574" t="str">
            <v>Non-NHS: private patients</v>
          </cell>
        </row>
        <row r="1575">
          <cell r="A1575" t="str">
            <v>4401</v>
          </cell>
          <cell r="B1575" t="str">
            <v>TBC</v>
          </cell>
          <cell r="C1575" t="str">
            <v>TOTA</v>
          </cell>
          <cell r="D1575" t="str">
            <v>INCE</v>
          </cell>
          <cell r="E1575" t="str">
            <v>INCOME STATEMENT</v>
          </cell>
          <cell r="F1575" t="str">
            <v>016M</v>
          </cell>
          <cell r="G1575" t="str">
            <v>Income</v>
          </cell>
          <cell r="H1575" t="str">
            <v>NMIL</v>
          </cell>
          <cell r="I1575" t="str">
            <v>Not currently mapped - Income</v>
          </cell>
          <cell r="J1575" t="str">
            <v>NMIK</v>
          </cell>
          <cell r="K1575" t="str">
            <v>Not currently mapped - Income</v>
          </cell>
          <cell r="L1575" t="str">
            <v>NMIJ</v>
          </cell>
          <cell r="M1575" t="str">
            <v>Not currently mapped - Income</v>
          </cell>
          <cell r="N1575" t="str">
            <v>NMII</v>
          </cell>
          <cell r="O1575" t="str">
            <v>Not currently mapped - Income</v>
          </cell>
        </row>
        <row r="1576">
          <cell r="A1576" t="str">
            <v>4450</v>
          </cell>
          <cell r="B1576" t="str">
            <v>Non NHS Overseas Patients</v>
          </cell>
          <cell r="C1576" t="str">
            <v>TOTA</v>
          </cell>
          <cell r="D1576" t="str">
            <v>INCE</v>
          </cell>
          <cell r="E1576" t="str">
            <v>INCOME STATEMENT</v>
          </cell>
          <cell r="F1576" t="str">
            <v>016M</v>
          </cell>
          <cell r="G1576" t="str">
            <v>Income</v>
          </cell>
          <cell r="H1576" t="str">
            <v>036L</v>
          </cell>
          <cell r="I1576" t="str">
            <v>Operating income from patient care activities</v>
          </cell>
          <cell r="J1576" t="str">
            <v>041K</v>
          </cell>
          <cell r="K1576" t="str">
            <v>Income from Non NHS Patient Care Activites</v>
          </cell>
          <cell r="L1576" t="str">
            <v>111J</v>
          </cell>
          <cell r="M1576" t="str">
            <v>Income from Non NHS Patient Care Activites</v>
          </cell>
          <cell r="N1576" t="str">
            <v>281I</v>
          </cell>
          <cell r="O1576" t="str">
            <v>Non-NHS: overseas patients (non-reciprocal, chargeable to patient)</v>
          </cell>
        </row>
        <row r="1577">
          <cell r="A1577" t="str">
            <v>4500</v>
          </cell>
          <cell r="B1577" t="str">
            <v>RTA Income</v>
          </cell>
          <cell r="C1577" t="str">
            <v>TOTA</v>
          </cell>
          <cell r="D1577" t="str">
            <v>INCE</v>
          </cell>
          <cell r="E1577" t="str">
            <v>INCOME STATEMENT</v>
          </cell>
          <cell r="F1577" t="str">
            <v>016M</v>
          </cell>
          <cell r="G1577" t="str">
            <v>Income</v>
          </cell>
          <cell r="H1577" t="str">
            <v>036L</v>
          </cell>
          <cell r="I1577" t="str">
            <v>Operating income from patient care activities</v>
          </cell>
          <cell r="J1577" t="str">
            <v>041K</v>
          </cell>
          <cell r="K1577" t="str">
            <v>Income from Non NHS Patient Care Activites</v>
          </cell>
          <cell r="L1577" t="str">
            <v>111J</v>
          </cell>
          <cell r="M1577" t="str">
            <v>Income from Non NHS Patient Care Activites</v>
          </cell>
          <cell r="N1577" t="str">
            <v>286I</v>
          </cell>
          <cell r="O1577" t="str">
            <v>Injury cost recovery scheme</v>
          </cell>
        </row>
        <row r="1578">
          <cell r="A1578" t="str">
            <v>4501</v>
          </cell>
          <cell r="B1578" t="str">
            <v>TBC</v>
          </cell>
          <cell r="C1578" t="str">
            <v>TOTA</v>
          </cell>
          <cell r="D1578" t="str">
            <v>INCE</v>
          </cell>
          <cell r="E1578" t="str">
            <v>INCOME STATEMENT</v>
          </cell>
          <cell r="F1578" t="str">
            <v>016M</v>
          </cell>
          <cell r="G1578" t="str">
            <v>Income</v>
          </cell>
          <cell r="H1578" t="str">
            <v>NMIL</v>
          </cell>
          <cell r="I1578" t="str">
            <v>Not currently mapped - Income</v>
          </cell>
          <cell r="J1578" t="str">
            <v>NMIK</v>
          </cell>
          <cell r="K1578" t="str">
            <v>Not currently mapped - Income</v>
          </cell>
          <cell r="L1578" t="str">
            <v>NMIJ</v>
          </cell>
          <cell r="M1578" t="str">
            <v>Not currently mapped - Income</v>
          </cell>
          <cell r="N1578" t="str">
            <v>NMII</v>
          </cell>
          <cell r="O1578" t="str">
            <v>Not currently mapped - Income</v>
          </cell>
        </row>
        <row r="1579">
          <cell r="A1579" t="str">
            <v>4510</v>
          </cell>
          <cell r="B1579" t="str">
            <v>Amenity Beds Revenue</v>
          </cell>
          <cell r="C1579" t="str">
            <v>TOTA</v>
          </cell>
          <cell r="D1579" t="str">
            <v>INCE</v>
          </cell>
          <cell r="E1579" t="str">
            <v>INCOME STATEMENT</v>
          </cell>
          <cell r="F1579" t="str">
            <v>016M</v>
          </cell>
          <cell r="G1579" t="str">
            <v>Income</v>
          </cell>
          <cell r="H1579" t="str">
            <v>036L</v>
          </cell>
          <cell r="I1579" t="str">
            <v>Operating income from patient care activities</v>
          </cell>
          <cell r="J1579" t="str">
            <v>041K</v>
          </cell>
          <cell r="K1579" t="str">
            <v>Income from Non NHS Patient Care Activites</v>
          </cell>
          <cell r="L1579" t="str">
            <v>111J</v>
          </cell>
          <cell r="M1579" t="str">
            <v>Income from Non NHS Patient Care Activites</v>
          </cell>
          <cell r="N1579" t="str">
            <v>276I</v>
          </cell>
          <cell r="O1579" t="str">
            <v>Non-NHS: private patients</v>
          </cell>
        </row>
        <row r="1580">
          <cell r="A1580" t="str">
            <v>4511</v>
          </cell>
          <cell r="B1580" t="str">
            <v>Prescription Charges Rev</v>
          </cell>
          <cell r="C1580" t="str">
            <v>TOTA</v>
          </cell>
          <cell r="D1580" t="str">
            <v>INCE</v>
          </cell>
          <cell r="E1580" t="str">
            <v>INCOME STATEMENT</v>
          </cell>
          <cell r="F1580" t="str">
            <v>016M</v>
          </cell>
          <cell r="G1580" t="str">
            <v>Income</v>
          </cell>
          <cell r="H1580" t="str">
            <v>036L</v>
          </cell>
          <cell r="I1580" t="str">
            <v>Operating income from patient care activities</v>
          </cell>
          <cell r="J1580" t="str">
            <v>041K</v>
          </cell>
          <cell r="K1580" t="str">
            <v>Income from Non NHS Patient Care Activites</v>
          </cell>
          <cell r="L1580" t="str">
            <v>111J</v>
          </cell>
          <cell r="M1580" t="str">
            <v>Income from Non NHS Patient Care Activites</v>
          </cell>
          <cell r="N1580" t="str">
            <v>291I</v>
          </cell>
          <cell r="O1580" t="str">
            <v>Non-NHS: other</v>
          </cell>
        </row>
        <row r="1581">
          <cell r="A1581" t="str">
            <v>4512</v>
          </cell>
          <cell r="B1581" t="str">
            <v>Occupational Health Rev</v>
          </cell>
          <cell r="C1581" t="str">
            <v>TOTA</v>
          </cell>
          <cell r="D1581" t="str">
            <v>INCE</v>
          </cell>
          <cell r="E1581" t="str">
            <v>INCOME STATEMENT</v>
          </cell>
          <cell r="F1581" t="str">
            <v>016M</v>
          </cell>
          <cell r="G1581" t="str">
            <v>Income</v>
          </cell>
          <cell r="H1581" t="str">
            <v>036L</v>
          </cell>
          <cell r="I1581" t="str">
            <v>Operating income from patient care activities</v>
          </cell>
          <cell r="J1581" t="str">
            <v>041K</v>
          </cell>
          <cell r="K1581" t="str">
            <v>Income from Non NHS Patient Care Activites</v>
          </cell>
          <cell r="L1581" t="str">
            <v>111J</v>
          </cell>
          <cell r="M1581" t="str">
            <v>Income from Non NHS Patient Care Activites</v>
          </cell>
          <cell r="N1581" t="str">
            <v>291I</v>
          </cell>
          <cell r="O1581" t="str">
            <v>Non-NHS: other</v>
          </cell>
        </row>
        <row r="1582">
          <cell r="A1582" t="str">
            <v>4513</v>
          </cell>
          <cell r="B1582" t="str">
            <v>Drug Company Support Rev</v>
          </cell>
          <cell r="C1582" t="str">
            <v>TOTA</v>
          </cell>
          <cell r="D1582" t="str">
            <v>INCE</v>
          </cell>
          <cell r="E1582" t="str">
            <v>INCOME STATEMENT</v>
          </cell>
          <cell r="F1582" t="str">
            <v>016M</v>
          </cell>
          <cell r="G1582" t="str">
            <v>Income</v>
          </cell>
          <cell r="H1582" t="str">
            <v>036L</v>
          </cell>
          <cell r="I1582" t="str">
            <v>Operating income from patient care activities</v>
          </cell>
          <cell r="J1582" t="str">
            <v>041K</v>
          </cell>
          <cell r="K1582" t="str">
            <v>Income from Non NHS Patient Care Activites</v>
          </cell>
          <cell r="L1582" t="str">
            <v>111J</v>
          </cell>
          <cell r="M1582" t="str">
            <v>Income from Non NHS Patient Care Activites</v>
          </cell>
          <cell r="N1582" t="str">
            <v>291I</v>
          </cell>
          <cell r="O1582" t="str">
            <v>Non-NHS: other</v>
          </cell>
        </row>
        <row r="1583">
          <cell r="A1583" t="str">
            <v>4514</v>
          </cell>
          <cell r="B1583" t="str">
            <v>Kruff Revenue</v>
          </cell>
          <cell r="C1583" t="str">
            <v>TOTA</v>
          </cell>
          <cell r="D1583" t="str">
            <v>INCE</v>
          </cell>
          <cell r="E1583" t="str">
            <v>INCOME STATEMENT</v>
          </cell>
          <cell r="F1583" t="str">
            <v>016M</v>
          </cell>
          <cell r="G1583" t="str">
            <v>Income</v>
          </cell>
          <cell r="H1583" t="str">
            <v>NMIL</v>
          </cell>
          <cell r="I1583" t="str">
            <v>Not currently mapped - Income</v>
          </cell>
          <cell r="J1583" t="str">
            <v>NMIK</v>
          </cell>
          <cell r="K1583" t="str">
            <v>Not currently mapped - Income</v>
          </cell>
          <cell r="L1583" t="str">
            <v>NMIJ</v>
          </cell>
          <cell r="M1583" t="str">
            <v>Not currently mapped - Income</v>
          </cell>
          <cell r="N1583" t="str">
            <v>NMII</v>
          </cell>
          <cell r="O1583" t="str">
            <v>Not currently mapped - Income</v>
          </cell>
        </row>
        <row r="1584">
          <cell r="A1584" t="str">
            <v>4515</v>
          </cell>
          <cell r="B1584" t="str">
            <v>Other Healthcare Revenue</v>
          </cell>
          <cell r="C1584" t="str">
            <v>TOTA</v>
          </cell>
          <cell r="D1584" t="str">
            <v>INCE</v>
          </cell>
          <cell r="E1584" t="str">
            <v>INCOME STATEMENT</v>
          </cell>
          <cell r="F1584" t="str">
            <v>016M</v>
          </cell>
          <cell r="G1584" t="str">
            <v>Income</v>
          </cell>
          <cell r="H1584" t="str">
            <v>036L</v>
          </cell>
          <cell r="I1584" t="str">
            <v>Operating income from patient care activities</v>
          </cell>
          <cell r="J1584" t="str">
            <v>041K</v>
          </cell>
          <cell r="K1584" t="str">
            <v>Income from Non NHS Patient Care Activites</v>
          </cell>
          <cell r="L1584" t="str">
            <v>111J</v>
          </cell>
          <cell r="M1584" t="str">
            <v>Income from Non NHS Patient Care Activites</v>
          </cell>
          <cell r="N1584" t="str">
            <v>291I</v>
          </cell>
          <cell r="O1584" t="str">
            <v>Non-NHS: other</v>
          </cell>
        </row>
        <row r="1585">
          <cell r="A1585" t="str">
            <v>4516</v>
          </cell>
          <cell r="B1585" t="str">
            <v>Jt Wkg W/Oth Agencies Rev</v>
          </cell>
          <cell r="C1585" t="str">
            <v>TOTA</v>
          </cell>
          <cell r="D1585" t="str">
            <v>INCE</v>
          </cell>
          <cell r="E1585" t="str">
            <v>INCOME STATEMENT</v>
          </cell>
          <cell r="F1585" t="str">
            <v>016M</v>
          </cell>
          <cell r="G1585" t="str">
            <v>Income</v>
          </cell>
          <cell r="H1585" t="str">
            <v>041L</v>
          </cell>
          <cell r="I1585" t="str">
            <v>Other operating income</v>
          </cell>
          <cell r="J1585" t="str">
            <v>051K</v>
          </cell>
          <cell r="K1585" t="str">
            <v>Other operating income recognised in accordance with other standards:</v>
          </cell>
          <cell r="L1585" t="str">
            <v>211J</v>
          </cell>
          <cell r="M1585" t="str">
            <v>Other Income</v>
          </cell>
          <cell r="N1585" t="str">
            <v>361I</v>
          </cell>
          <cell r="O1585" t="str">
            <v>Other Income</v>
          </cell>
        </row>
        <row r="1586">
          <cell r="A1586" t="str">
            <v>4517</v>
          </cell>
          <cell r="B1586" t="str">
            <v>Meals On Wheels Revenue</v>
          </cell>
          <cell r="C1586" t="str">
            <v>TOTA</v>
          </cell>
          <cell r="D1586" t="str">
            <v>INCE</v>
          </cell>
          <cell r="E1586" t="str">
            <v>INCOME STATEMENT</v>
          </cell>
          <cell r="F1586" t="str">
            <v>016M</v>
          </cell>
          <cell r="G1586" t="str">
            <v>Income</v>
          </cell>
          <cell r="H1586" t="str">
            <v>NMIL</v>
          </cell>
          <cell r="I1586" t="str">
            <v>Not currently mapped - Income</v>
          </cell>
          <cell r="J1586" t="str">
            <v>NMIK</v>
          </cell>
          <cell r="K1586" t="str">
            <v>Not currently mapped - Income</v>
          </cell>
          <cell r="L1586" t="str">
            <v>NMIJ</v>
          </cell>
          <cell r="M1586" t="str">
            <v>Not currently mapped - Income</v>
          </cell>
          <cell r="N1586" t="str">
            <v>NMII</v>
          </cell>
          <cell r="O1586" t="str">
            <v>Not currently mapped - Income</v>
          </cell>
        </row>
        <row r="1587">
          <cell r="A1587" t="str">
            <v>4518</v>
          </cell>
          <cell r="B1587" t="str">
            <v>Overseas Visitors Revenue</v>
          </cell>
          <cell r="C1587" t="str">
            <v>TOTA</v>
          </cell>
          <cell r="D1587" t="str">
            <v>INCE</v>
          </cell>
          <cell r="E1587" t="str">
            <v>INCOME STATEMENT</v>
          </cell>
          <cell r="F1587" t="str">
            <v>016M</v>
          </cell>
          <cell r="G1587" t="str">
            <v>Income</v>
          </cell>
          <cell r="H1587" t="str">
            <v>036L</v>
          </cell>
          <cell r="I1587" t="str">
            <v>Operating income from patient care activities</v>
          </cell>
          <cell r="J1587" t="str">
            <v>041K</v>
          </cell>
          <cell r="K1587" t="str">
            <v>Income from Non NHS Patient Care Activites</v>
          </cell>
          <cell r="L1587" t="str">
            <v>111J</v>
          </cell>
          <cell r="M1587" t="str">
            <v>Income from Non NHS Patient Care Activites</v>
          </cell>
          <cell r="N1587" t="str">
            <v>281I</v>
          </cell>
          <cell r="O1587" t="str">
            <v>Non-NHS: overseas patients (non-reciprocal, chargeable to patient)</v>
          </cell>
        </row>
        <row r="1588">
          <cell r="A1588" t="str">
            <v>4519</v>
          </cell>
          <cell r="B1588" t="str">
            <v>Welfare Food Revenue</v>
          </cell>
          <cell r="C1588" t="str">
            <v>TOTA</v>
          </cell>
          <cell r="D1588" t="str">
            <v>INCE</v>
          </cell>
          <cell r="E1588" t="str">
            <v>INCOME STATEMENT</v>
          </cell>
          <cell r="F1588" t="str">
            <v>016M</v>
          </cell>
          <cell r="G1588" t="str">
            <v>Income</v>
          </cell>
          <cell r="H1588" t="str">
            <v>036L</v>
          </cell>
          <cell r="I1588" t="str">
            <v>Operating income from patient care activities</v>
          </cell>
          <cell r="J1588" t="str">
            <v>036K</v>
          </cell>
          <cell r="K1588" t="str">
            <v>Income from NHS - Patient Care Activities</v>
          </cell>
          <cell r="L1588" t="str">
            <v>096J</v>
          </cell>
          <cell r="M1588" t="str">
            <v>Income from Local Authorities - Patient Care Activities</v>
          </cell>
          <cell r="N1588" t="str">
            <v>261I</v>
          </cell>
          <cell r="O1588" t="str">
            <v>Local authorities</v>
          </cell>
        </row>
        <row r="1589">
          <cell r="A1589" t="str">
            <v>4520</v>
          </cell>
          <cell r="B1589" t="str">
            <v>Patients Travel Exp Rev</v>
          </cell>
          <cell r="C1589" t="str">
            <v>TOTA</v>
          </cell>
          <cell r="D1589" t="str">
            <v>INCE</v>
          </cell>
          <cell r="E1589" t="str">
            <v>INCOME STATEMENT</v>
          </cell>
          <cell r="F1589" t="str">
            <v>016M</v>
          </cell>
          <cell r="G1589" t="str">
            <v>Income</v>
          </cell>
          <cell r="H1589" t="str">
            <v>041L</v>
          </cell>
          <cell r="I1589" t="str">
            <v>Other operating income</v>
          </cell>
          <cell r="J1589" t="str">
            <v>051K</v>
          </cell>
          <cell r="K1589" t="str">
            <v>Other operating income recognised in accordance with other standards:</v>
          </cell>
          <cell r="L1589" t="str">
            <v>211J</v>
          </cell>
          <cell r="M1589" t="str">
            <v>Other Income</v>
          </cell>
          <cell r="N1589" t="str">
            <v>361I</v>
          </cell>
          <cell r="O1589" t="str">
            <v>Other Income</v>
          </cell>
        </row>
        <row r="1590">
          <cell r="A1590" t="str">
            <v>4521</v>
          </cell>
          <cell r="B1590" t="str">
            <v>NAFW Other Revenue</v>
          </cell>
          <cell r="C1590" t="str">
            <v>TOTA</v>
          </cell>
          <cell r="D1590" t="str">
            <v>INCE</v>
          </cell>
          <cell r="E1590" t="str">
            <v>INCOME STATEMENT</v>
          </cell>
          <cell r="F1590" t="str">
            <v>016M</v>
          </cell>
          <cell r="G1590" t="str">
            <v>Income</v>
          </cell>
          <cell r="H1590" t="str">
            <v>NMIL</v>
          </cell>
          <cell r="I1590" t="str">
            <v>Not currently mapped - Income</v>
          </cell>
          <cell r="J1590" t="str">
            <v>NMIK</v>
          </cell>
          <cell r="K1590" t="str">
            <v>Not currently mapped - Income</v>
          </cell>
          <cell r="L1590" t="str">
            <v>NMIJ</v>
          </cell>
          <cell r="M1590" t="str">
            <v>Not currently mapped - Income</v>
          </cell>
          <cell r="N1590" t="str">
            <v>NMII</v>
          </cell>
          <cell r="O1590" t="str">
            <v>Not currently mapped - Income</v>
          </cell>
        </row>
        <row r="1591">
          <cell r="A1591" t="str">
            <v>4522</v>
          </cell>
          <cell r="B1591" t="str">
            <v>Rev Fr Act Oth Pub Srv</v>
          </cell>
          <cell r="C1591" t="str">
            <v>TOTA</v>
          </cell>
          <cell r="D1591" t="str">
            <v>INCE</v>
          </cell>
          <cell r="E1591" t="str">
            <v>INCOME STATEMENT</v>
          </cell>
          <cell r="F1591" t="str">
            <v>016M</v>
          </cell>
          <cell r="G1591" t="str">
            <v>Income</v>
          </cell>
          <cell r="H1591" t="str">
            <v>041L</v>
          </cell>
          <cell r="I1591" t="str">
            <v>Other operating income</v>
          </cell>
          <cell r="J1591" t="str">
            <v>046K</v>
          </cell>
          <cell r="K1591" t="str">
            <v>Other operating income recognised in accordance with IFRS 15:</v>
          </cell>
          <cell r="L1591" t="str">
            <v>126J</v>
          </cell>
          <cell r="M1591" t="str">
            <v>Non-patient care services to other bodies</v>
          </cell>
          <cell r="N1591" t="str">
            <v>306I</v>
          </cell>
          <cell r="O1591" t="str">
            <v>Non-patient care services to other WGA bodies</v>
          </cell>
        </row>
        <row r="1592">
          <cell r="A1592" t="str">
            <v>4523</v>
          </cell>
          <cell r="B1592" t="str">
            <v>Nursing Home Reg Rev</v>
          </cell>
          <cell r="C1592" t="str">
            <v>TOTA</v>
          </cell>
          <cell r="D1592" t="str">
            <v>INCE</v>
          </cell>
          <cell r="E1592" t="str">
            <v>INCOME STATEMENT</v>
          </cell>
          <cell r="F1592" t="str">
            <v>016M</v>
          </cell>
          <cell r="G1592" t="str">
            <v>Income</v>
          </cell>
          <cell r="H1592" t="str">
            <v>NMIL</v>
          </cell>
          <cell r="I1592" t="str">
            <v>Not currently mapped - Income</v>
          </cell>
          <cell r="J1592" t="str">
            <v>NMIK</v>
          </cell>
          <cell r="K1592" t="str">
            <v>Not currently mapped - Income</v>
          </cell>
          <cell r="L1592" t="str">
            <v>NMIJ</v>
          </cell>
          <cell r="M1592" t="str">
            <v>Not currently mapped - Income</v>
          </cell>
          <cell r="N1592" t="str">
            <v>NMII</v>
          </cell>
          <cell r="O1592" t="str">
            <v>Not currently mapped - Income</v>
          </cell>
        </row>
        <row r="1593">
          <cell r="A1593" t="str">
            <v>4524</v>
          </cell>
          <cell r="B1593" t="str">
            <v>Priv use of NHS Facil Rev</v>
          </cell>
          <cell r="C1593" t="str">
            <v>TOTA</v>
          </cell>
          <cell r="D1593" t="str">
            <v>INCE</v>
          </cell>
          <cell r="E1593" t="str">
            <v>INCOME STATEMENT</v>
          </cell>
          <cell r="F1593" t="str">
            <v>016M</v>
          </cell>
          <cell r="G1593" t="str">
            <v>Income</v>
          </cell>
          <cell r="H1593" t="str">
            <v>036L</v>
          </cell>
          <cell r="I1593" t="str">
            <v>Operating income from patient care activities</v>
          </cell>
          <cell r="J1593" t="str">
            <v>041K</v>
          </cell>
          <cell r="K1593" t="str">
            <v>Income from Non NHS Patient Care Activites</v>
          </cell>
          <cell r="L1593" t="str">
            <v>111J</v>
          </cell>
          <cell r="M1593" t="str">
            <v>Income from Non NHS Patient Care Activites</v>
          </cell>
          <cell r="N1593" t="str">
            <v>291I</v>
          </cell>
          <cell r="O1593" t="str">
            <v>Non-NHS: other</v>
          </cell>
        </row>
        <row r="1594">
          <cell r="A1594" t="str">
            <v>4525</v>
          </cell>
          <cell r="B1594" t="str">
            <v>PDS Charge Revenue</v>
          </cell>
          <cell r="C1594" t="str">
            <v>TOTA</v>
          </cell>
          <cell r="D1594" t="str">
            <v>INCE</v>
          </cell>
          <cell r="E1594" t="str">
            <v>INCOME STATEMENT</v>
          </cell>
          <cell r="F1594" t="str">
            <v>016M</v>
          </cell>
          <cell r="G1594" t="str">
            <v>Income</v>
          </cell>
          <cell r="H1594" t="str">
            <v>036L</v>
          </cell>
          <cell r="I1594" t="str">
            <v>Operating income from patient care activities</v>
          </cell>
          <cell r="J1594" t="str">
            <v>041K</v>
          </cell>
          <cell r="K1594" t="str">
            <v>Income from Non NHS Patient Care Activites</v>
          </cell>
          <cell r="L1594" t="str">
            <v>111J</v>
          </cell>
          <cell r="M1594" t="str">
            <v>Income from Non NHS Patient Care Activites</v>
          </cell>
          <cell r="N1594" t="str">
            <v>291I</v>
          </cell>
          <cell r="O1594" t="str">
            <v>Non-NHS: other</v>
          </cell>
        </row>
        <row r="1595">
          <cell r="A1595" t="str">
            <v>4526</v>
          </cell>
          <cell r="B1595" t="str">
            <v>GDS Charge Revenue</v>
          </cell>
          <cell r="C1595" t="str">
            <v>TOTA</v>
          </cell>
          <cell r="D1595" t="str">
            <v>INCE</v>
          </cell>
          <cell r="E1595" t="str">
            <v>INCOME STATEMENT</v>
          </cell>
          <cell r="F1595" t="str">
            <v>016M</v>
          </cell>
          <cell r="G1595" t="str">
            <v>Income</v>
          </cell>
          <cell r="H1595" t="str">
            <v>041L</v>
          </cell>
          <cell r="I1595" t="str">
            <v>Other operating income</v>
          </cell>
          <cell r="J1595" t="str">
            <v>051K</v>
          </cell>
          <cell r="K1595" t="str">
            <v>Other operating income recognised in accordance with other standards:</v>
          </cell>
          <cell r="L1595" t="str">
            <v>211J</v>
          </cell>
          <cell r="M1595" t="str">
            <v>Other Income</v>
          </cell>
          <cell r="N1595" t="str">
            <v>361I</v>
          </cell>
          <cell r="O1595" t="str">
            <v>Other Income</v>
          </cell>
        </row>
        <row r="1596">
          <cell r="A1596" t="str">
            <v>4527</v>
          </cell>
          <cell r="B1596" t="str">
            <v>ContractorLed GDS/PDS Rev</v>
          </cell>
          <cell r="C1596" t="str">
            <v>TOTA</v>
          </cell>
          <cell r="D1596" t="str">
            <v>INCE</v>
          </cell>
          <cell r="E1596" t="str">
            <v>INCOME STATEMENT</v>
          </cell>
          <cell r="F1596" t="str">
            <v>016M</v>
          </cell>
          <cell r="G1596" t="str">
            <v>Income</v>
          </cell>
          <cell r="H1596" t="str">
            <v>036L</v>
          </cell>
          <cell r="I1596" t="str">
            <v>Operating income from patient care activities</v>
          </cell>
          <cell r="J1596" t="str">
            <v>041K</v>
          </cell>
          <cell r="K1596" t="str">
            <v>Income from Non NHS Patient Care Activites</v>
          </cell>
          <cell r="L1596" t="str">
            <v>111J</v>
          </cell>
          <cell r="M1596" t="str">
            <v>Income from Non NHS Patient Care Activites</v>
          </cell>
          <cell r="N1596" t="str">
            <v>291I</v>
          </cell>
          <cell r="O1596" t="str">
            <v>Non-NHS: other</v>
          </cell>
        </row>
        <row r="1597">
          <cell r="A1597" t="str">
            <v>4528</v>
          </cell>
          <cell r="B1597" t="str">
            <v>Trust Led GDS/PDS Rev</v>
          </cell>
          <cell r="C1597" t="str">
            <v>TOTA</v>
          </cell>
          <cell r="D1597" t="str">
            <v>INCE</v>
          </cell>
          <cell r="E1597" t="str">
            <v>INCOME STATEMENT</v>
          </cell>
          <cell r="F1597" t="str">
            <v>016M</v>
          </cell>
          <cell r="G1597" t="str">
            <v>Income</v>
          </cell>
          <cell r="H1597" t="str">
            <v>036L</v>
          </cell>
          <cell r="I1597" t="str">
            <v>Operating income from patient care activities</v>
          </cell>
          <cell r="J1597" t="str">
            <v>041K</v>
          </cell>
          <cell r="K1597" t="str">
            <v>Income from Non NHS Patient Care Activites</v>
          </cell>
          <cell r="L1597" t="str">
            <v>111J</v>
          </cell>
          <cell r="M1597" t="str">
            <v>Income from Non NHS Patient Care Activites</v>
          </cell>
          <cell r="N1597" t="str">
            <v>291I</v>
          </cell>
          <cell r="O1597" t="str">
            <v>Non-NHS: other</v>
          </cell>
        </row>
        <row r="1598">
          <cell r="A1598" t="str">
            <v>4529</v>
          </cell>
          <cell r="B1598" t="str">
            <v>Non Hcare Activities Inc</v>
          </cell>
          <cell r="C1598" t="str">
            <v>TOTA</v>
          </cell>
          <cell r="D1598" t="str">
            <v>INCE</v>
          </cell>
          <cell r="E1598" t="str">
            <v>INCOME STATEMENT</v>
          </cell>
          <cell r="F1598" t="str">
            <v>016M</v>
          </cell>
          <cell r="G1598" t="str">
            <v>Income</v>
          </cell>
          <cell r="H1598" t="str">
            <v>041L</v>
          </cell>
          <cell r="I1598" t="str">
            <v>Other operating income</v>
          </cell>
          <cell r="J1598" t="str">
            <v>046K</v>
          </cell>
          <cell r="K1598" t="str">
            <v>Other operating income recognised in accordance with IFRS 15:</v>
          </cell>
          <cell r="L1598" t="str">
            <v>126J</v>
          </cell>
          <cell r="M1598" t="str">
            <v>Non-patient care services to other bodies</v>
          </cell>
          <cell r="N1598" t="str">
            <v>311I</v>
          </cell>
          <cell r="O1598" t="str">
            <v>Non-patient care services to other Non WGA bodies</v>
          </cell>
        </row>
        <row r="1599">
          <cell r="A1599" t="str">
            <v>4530</v>
          </cell>
          <cell r="B1599" t="str">
            <v>Car Park Revenue</v>
          </cell>
          <cell r="C1599" t="str">
            <v>TOTA</v>
          </cell>
          <cell r="D1599" t="str">
            <v>INCE</v>
          </cell>
          <cell r="E1599" t="str">
            <v>INCOME STATEMENT</v>
          </cell>
          <cell r="F1599" t="str">
            <v>016M</v>
          </cell>
          <cell r="G1599" t="str">
            <v>Income</v>
          </cell>
          <cell r="H1599" t="str">
            <v>041L</v>
          </cell>
          <cell r="I1599" t="str">
            <v>Other operating income</v>
          </cell>
          <cell r="J1599" t="str">
            <v>046K</v>
          </cell>
          <cell r="K1599" t="str">
            <v>Other operating income recognised in accordance with IFRS 15:</v>
          </cell>
          <cell r="L1599" t="str">
            <v>216J</v>
          </cell>
          <cell r="M1599" t="str">
            <v>Other (recognised in accordance with IFRS 15)</v>
          </cell>
          <cell r="N1599" t="str">
            <v>371I</v>
          </cell>
          <cell r="O1599" t="str">
            <v>Car parking income</v>
          </cell>
        </row>
        <row r="1600">
          <cell r="A1600" t="str">
            <v>4531</v>
          </cell>
          <cell r="B1600" t="str">
            <v>Income Savings Target</v>
          </cell>
          <cell r="C1600" t="str">
            <v>TOTA</v>
          </cell>
          <cell r="D1600" t="str">
            <v>INCE</v>
          </cell>
          <cell r="E1600" t="str">
            <v>INCOME STATEMENT</v>
          </cell>
          <cell r="F1600" t="str">
            <v>016M</v>
          </cell>
          <cell r="G1600" t="str">
            <v>Income</v>
          </cell>
          <cell r="H1600" t="str">
            <v>NMIL</v>
          </cell>
          <cell r="I1600" t="str">
            <v>Not currently mapped - Income</v>
          </cell>
          <cell r="J1600" t="str">
            <v>NMIK</v>
          </cell>
          <cell r="K1600" t="str">
            <v>Not currently mapped - Income</v>
          </cell>
          <cell r="L1600" t="str">
            <v>NMIJ</v>
          </cell>
          <cell r="M1600" t="str">
            <v>Not currently mapped - Income</v>
          </cell>
          <cell r="N1600" t="str">
            <v>NMII</v>
          </cell>
          <cell r="O1600" t="str">
            <v>Not currently mapped - Income</v>
          </cell>
        </row>
        <row r="1601">
          <cell r="A1601" t="str">
            <v>4540</v>
          </cell>
          <cell r="B1601" t="str">
            <v>Patient Transport Srv Rev</v>
          </cell>
          <cell r="C1601" t="str">
            <v>TOTA</v>
          </cell>
          <cell r="D1601" t="str">
            <v>INCE</v>
          </cell>
          <cell r="E1601" t="str">
            <v>INCOME STATEMENT</v>
          </cell>
          <cell r="F1601" t="str">
            <v>016M</v>
          </cell>
          <cell r="G1601" t="str">
            <v>Income</v>
          </cell>
          <cell r="H1601" t="str">
            <v>041L</v>
          </cell>
          <cell r="I1601" t="str">
            <v>Other operating income</v>
          </cell>
          <cell r="J1601" t="str">
            <v>051K</v>
          </cell>
          <cell r="K1601" t="str">
            <v>Other operating income recognised in accordance with other standards:</v>
          </cell>
          <cell r="L1601" t="str">
            <v>211J</v>
          </cell>
          <cell r="M1601" t="str">
            <v>Other Income</v>
          </cell>
          <cell r="N1601" t="str">
            <v>361I</v>
          </cell>
          <cell r="O1601" t="str">
            <v>Other Income</v>
          </cell>
        </row>
        <row r="1602">
          <cell r="A1602" t="str">
            <v>4550</v>
          </cell>
          <cell r="B1602" t="str">
            <v>Junior Doctors Revenue</v>
          </cell>
          <cell r="C1602" t="str">
            <v>TOTA</v>
          </cell>
          <cell r="D1602" t="str">
            <v>INCE</v>
          </cell>
          <cell r="E1602" t="str">
            <v>INCOME STATEMENT</v>
          </cell>
          <cell r="F1602" t="str">
            <v>016M</v>
          </cell>
          <cell r="G1602" t="str">
            <v>Income</v>
          </cell>
          <cell r="H1602" t="str">
            <v>041L</v>
          </cell>
          <cell r="I1602" t="str">
            <v>Other operating income</v>
          </cell>
          <cell r="J1602" t="str">
            <v>046K</v>
          </cell>
          <cell r="K1602" t="str">
            <v>Other operating income recognised in accordance with IFRS 15:</v>
          </cell>
          <cell r="L1602" t="str">
            <v>121J</v>
          </cell>
          <cell r="M1602" t="str">
            <v>Education and training (excluding apprenticeship levy income)</v>
          </cell>
          <cell r="N1602" t="str">
            <v>301I</v>
          </cell>
          <cell r="O1602" t="str">
            <v>Education and training (excluding apprenticeship levy income)</v>
          </cell>
        </row>
        <row r="1603">
          <cell r="A1603" t="str">
            <v>4551</v>
          </cell>
          <cell r="B1603" t="str">
            <v>PGMDE Revenue</v>
          </cell>
          <cell r="C1603" t="str">
            <v>TOTA</v>
          </cell>
          <cell r="D1603" t="str">
            <v>INCE</v>
          </cell>
          <cell r="E1603" t="str">
            <v>INCOME STATEMENT</v>
          </cell>
          <cell r="F1603" t="str">
            <v>016M</v>
          </cell>
          <cell r="G1603" t="str">
            <v>Income</v>
          </cell>
          <cell r="H1603" t="str">
            <v>041L</v>
          </cell>
          <cell r="I1603" t="str">
            <v>Other operating income</v>
          </cell>
          <cell r="J1603" t="str">
            <v>046K</v>
          </cell>
          <cell r="K1603" t="str">
            <v>Other operating income recognised in accordance with IFRS 15:</v>
          </cell>
          <cell r="L1603" t="str">
            <v>121J</v>
          </cell>
          <cell r="M1603" t="str">
            <v>Education and training (excluding apprenticeship levy income)</v>
          </cell>
          <cell r="N1603" t="str">
            <v>301I</v>
          </cell>
          <cell r="O1603" t="str">
            <v>Education and training (excluding apprenticeship levy income)</v>
          </cell>
        </row>
        <row r="1604">
          <cell r="A1604" t="str">
            <v>4552</v>
          </cell>
          <cell r="B1604" t="str">
            <v>WDC Revenue</v>
          </cell>
          <cell r="C1604" t="str">
            <v>TOTA</v>
          </cell>
          <cell r="D1604" t="str">
            <v>INCE</v>
          </cell>
          <cell r="E1604" t="str">
            <v>INCOME STATEMENT</v>
          </cell>
          <cell r="F1604" t="str">
            <v>016M</v>
          </cell>
          <cell r="G1604" t="str">
            <v>Income</v>
          </cell>
          <cell r="H1604" t="str">
            <v>041L</v>
          </cell>
          <cell r="I1604" t="str">
            <v>Other operating income</v>
          </cell>
          <cell r="J1604" t="str">
            <v>046K</v>
          </cell>
          <cell r="K1604" t="str">
            <v>Other operating income recognised in accordance with IFRS 15:</v>
          </cell>
          <cell r="L1604" t="str">
            <v>121J</v>
          </cell>
          <cell r="M1604" t="str">
            <v>Education and training (excluding apprenticeship levy income)</v>
          </cell>
          <cell r="N1604" t="str">
            <v>301I</v>
          </cell>
          <cell r="O1604" t="str">
            <v>Education and training (excluding apprenticeship levy income)</v>
          </cell>
        </row>
        <row r="1605">
          <cell r="A1605" t="str">
            <v>4553</v>
          </cell>
          <cell r="B1605" t="str">
            <v>Post Graduate Centre Rev</v>
          </cell>
          <cell r="C1605" t="str">
            <v>TOTA</v>
          </cell>
          <cell r="D1605" t="str">
            <v>INCE</v>
          </cell>
          <cell r="E1605" t="str">
            <v>INCOME STATEMENT</v>
          </cell>
          <cell r="F1605" t="str">
            <v>016M</v>
          </cell>
          <cell r="G1605" t="str">
            <v>Income</v>
          </cell>
          <cell r="H1605" t="str">
            <v>041L</v>
          </cell>
          <cell r="I1605" t="str">
            <v>Other operating income</v>
          </cell>
          <cell r="J1605" t="str">
            <v>046K</v>
          </cell>
          <cell r="K1605" t="str">
            <v>Other operating income recognised in accordance with IFRS 15:</v>
          </cell>
          <cell r="L1605" t="str">
            <v>121J</v>
          </cell>
          <cell r="M1605" t="str">
            <v>Education and training (excluding apprenticeship levy income)</v>
          </cell>
          <cell r="N1605" t="str">
            <v>301I</v>
          </cell>
          <cell r="O1605" t="str">
            <v>Education and training (excluding apprenticeship levy income)</v>
          </cell>
        </row>
        <row r="1606">
          <cell r="A1606" t="str">
            <v>4554</v>
          </cell>
          <cell r="B1606" t="str">
            <v>SIFT Revenue</v>
          </cell>
          <cell r="C1606" t="str">
            <v>TOTA</v>
          </cell>
          <cell r="D1606" t="str">
            <v>INCE</v>
          </cell>
          <cell r="E1606" t="str">
            <v>INCOME STATEMENT</v>
          </cell>
          <cell r="F1606" t="str">
            <v>016M</v>
          </cell>
          <cell r="G1606" t="str">
            <v>Income</v>
          </cell>
          <cell r="H1606" t="str">
            <v>041L</v>
          </cell>
          <cell r="I1606" t="str">
            <v>Other operating income</v>
          </cell>
          <cell r="J1606" t="str">
            <v>046K</v>
          </cell>
          <cell r="K1606" t="str">
            <v>Other operating income recognised in accordance with IFRS 15:</v>
          </cell>
          <cell r="L1606" t="str">
            <v>121J</v>
          </cell>
          <cell r="M1606" t="str">
            <v>Education and training (excluding apprenticeship levy income)</v>
          </cell>
          <cell r="N1606" t="str">
            <v>301I</v>
          </cell>
          <cell r="O1606" t="str">
            <v>Education and training (excluding apprenticeship levy income)</v>
          </cell>
        </row>
        <row r="1607">
          <cell r="A1607" t="str">
            <v>4555</v>
          </cell>
          <cell r="B1607" t="str">
            <v>R&amp;D Revenue</v>
          </cell>
          <cell r="C1607" t="str">
            <v>TOTA</v>
          </cell>
          <cell r="D1607" t="str">
            <v>INCE</v>
          </cell>
          <cell r="E1607" t="str">
            <v>INCOME STATEMENT</v>
          </cell>
          <cell r="F1607" t="str">
            <v>016M</v>
          </cell>
          <cell r="G1607" t="str">
            <v>Income</v>
          </cell>
          <cell r="H1607" t="str">
            <v>041L</v>
          </cell>
          <cell r="I1607" t="str">
            <v>Other operating income</v>
          </cell>
          <cell r="J1607" t="str">
            <v>046K</v>
          </cell>
          <cell r="K1607" t="str">
            <v>Other operating income recognised in accordance with IFRS 15:</v>
          </cell>
          <cell r="L1607" t="str">
            <v>116J</v>
          </cell>
          <cell r="M1607" t="str">
            <v>Research and development</v>
          </cell>
          <cell r="N1607" t="str">
            <v>296I</v>
          </cell>
          <cell r="O1607" t="str">
            <v>Research and development</v>
          </cell>
        </row>
        <row r="1608">
          <cell r="A1608" t="str">
            <v>4556</v>
          </cell>
          <cell r="B1608" t="str">
            <v>Commercial Trials Revenue</v>
          </cell>
          <cell r="C1608" t="str">
            <v>TOTA</v>
          </cell>
          <cell r="D1608" t="str">
            <v>INCE</v>
          </cell>
          <cell r="E1608" t="str">
            <v>INCOME STATEMENT</v>
          </cell>
          <cell r="F1608" t="str">
            <v>016M</v>
          </cell>
          <cell r="G1608" t="str">
            <v>Income</v>
          </cell>
          <cell r="H1608" t="str">
            <v>041L</v>
          </cell>
          <cell r="I1608" t="str">
            <v>Other operating income</v>
          </cell>
          <cell r="J1608" t="str">
            <v>046K</v>
          </cell>
          <cell r="K1608" t="str">
            <v>Other operating income recognised in accordance with IFRS 15:</v>
          </cell>
          <cell r="L1608" t="str">
            <v>116J</v>
          </cell>
          <cell r="M1608" t="str">
            <v>Research and development</v>
          </cell>
          <cell r="N1608" t="str">
            <v>296I</v>
          </cell>
          <cell r="O1608" t="str">
            <v>Research and development</v>
          </cell>
        </row>
        <row r="1609">
          <cell r="A1609" t="str">
            <v>4557</v>
          </cell>
          <cell r="B1609" t="str">
            <v>Lecture Fees Revenue</v>
          </cell>
          <cell r="C1609" t="str">
            <v>TOTA</v>
          </cell>
          <cell r="D1609" t="str">
            <v>INCE</v>
          </cell>
          <cell r="E1609" t="str">
            <v>INCOME STATEMENT</v>
          </cell>
          <cell r="F1609" t="str">
            <v>016M</v>
          </cell>
          <cell r="G1609" t="str">
            <v>Income</v>
          </cell>
          <cell r="H1609" t="str">
            <v>041L</v>
          </cell>
          <cell r="I1609" t="str">
            <v>Other operating income</v>
          </cell>
          <cell r="J1609" t="str">
            <v>046K</v>
          </cell>
          <cell r="K1609" t="str">
            <v>Other operating income recognised in accordance with IFRS 15:</v>
          </cell>
          <cell r="L1609" t="str">
            <v>121J</v>
          </cell>
          <cell r="M1609" t="str">
            <v>Education and training (excluding apprenticeship levy income)</v>
          </cell>
          <cell r="N1609" t="str">
            <v>301I</v>
          </cell>
          <cell r="O1609" t="str">
            <v>Education and training (excluding apprenticeship levy income)</v>
          </cell>
        </row>
        <row r="1610">
          <cell r="A1610" t="str">
            <v>4558</v>
          </cell>
          <cell r="B1610" t="str">
            <v>Other Training Revenue</v>
          </cell>
          <cell r="C1610" t="str">
            <v>TOTA</v>
          </cell>
          <cell r="D1610" t="str">
            <v>INCE</v>
          </cell>
          <cell r="E1610" t="str">
            <v>INCOME STATEMENT</v>
          </cell>
          <cell r="F1610" t="str">
            <v>016M</v>
          </cell>
          <cell r="G1610" t="str">
            <v>Income</v>
          </cell>
          <cell r="H1610" t="str">
            <v>041L</v>
          </cell>
          <cell r="I1610" t="str">
            <v>Other operating income</v>
          </cell>
          <cell r="J1610" t="str">
            <v>046K</v>
          </cell>
          <cell r="K1610" t="str">
            <v>Other operating income recognised in accordance with IFRS 15:</v>
          </cell>
          <cell r="L1610" t="str">
            <v>121J</v>
          </cell>
          <cell r="M1610" t="str">
            <v>Education and training (excluding apprenticeship levy income)</v>
          </cell>
          <cell r="N1610" t="str">
            <v>301I</v>
          </cell>
          <cell r="O1610" t="str">
            <v>Education and training (excluding apprenticeship levy income)</v>
          </cell>
        </row>
        <row r="1611">
          <cell r="A1611" t="str">
            <v>4559</v>
          </cell>
          <cell r="B1611" t="str">
            <v>NMET Revenue</v>
          </cell>
          <cell r="C1611" t="str">
            <v>TOTA</v>
          </cell>
          <cell r="D1611" t="str">
            <v>INCE</v>
          </cell>
          <cell r="E1611" t="str">
            <v>INCOME STATEMENT</v>
          </cell>
          <cell r="F1611" t="str">
            <v>016M</v>
          </cell>
          <cell r="G1611" t="str">
            <v>Income</v>
          </cell>
          <cell r="H1611" t="str">
            <v>041L</v>
          </cell>
          <cell r="I1611" t="str">
            <v>Other operating income</v>
          </cell>
          <cell r="J1611" t="str">
            <v>046K</v>
          </cell>
          <cell r="K1611" t="str">
            <v>Other operating income recognised in accordance with IFRS 15:</v>
          </cell>
          <cell r="L1611" t="str">
            <v>121J</v>
          </cell>
          <cell r="M1611" t="str">
            <v>Education and training (excluding apprenticeship levy income)</v>
          </cell>
          <cell r="N1611" t="str">
            <v>301I</v>
          </cell>
          <cell r="O1611" t="str">
            <v>Education and training (excluding apprenticeship levy income)</v>
          </cell>
        </row>
        <row r="1612">
          <cell r="A1612" t="str">
            <v>4560</v>
          </cell>
          <cell r="B1612" t="str">
            <v>OthTrngRev FrOthrPubSvcs</v>
          </cell>
          <cell r="C1612" t="str">
            <v>TOTA</v>
          </cell>
          <cell r="D1612" t="str">
            <v>INCE</v>
          </cell>
          <cell r="E1612" t="str">
            <v>INCOME STATEMENT</v>
          </cell>
          <cell r="F1612" t="str">
            <v>016M</v>
          </cell>
          <cell r="G1612" t="str">
            <v>Income</v>
          </cell>
          <cell r="H1612" t="str">
            <v>041L</v>
          </cell>
          <cell r="I1612" t="str">
            <v>Other operating income</v>
          </cell>
          <cell r="J1612" t="str">
            <v>046K</v>
          </cell>
          <cell r="K1612" t="str">
            <v>Other operating income recognised in accordance with IFRS 15:</v>
          </cell>
          <cell r="L1612" t="str">
            <v>121J</v>
          </cell>
          <cell r="M1612" t="str">
            <v>Education and training (excluding apprenticeship levy income)</v>
          </cell>
          <cell r="N1612" t="str">
            <v>301I</v>
          </cell>
          <cell r="O1612" t="str">
            <v>Education and training (excluding apprenticeship levy income)</v>
          </cell>
        </row>
        <row r="1613">
          <cell r="A1613" t="str">
            <v>4561</v>
          </cell>
          <cell r="B1613" t="str">
            <v>R&amp;D Income Allocation</v>
          </cell>
          <cell r="C1613" t="str">
            <v>TOTA</v>
          </cell>
          <cell r="D1613" t="str">
            <v>INCE</v>
          </cell>
          <cell r="E1613" t="str">
            <v>INCOME STATEMENT</v>
          </cell>
          <cell r="F1613" t="str">
            <v>016M</v>
          </cell>
          <cell r="G1613" t="str">
            <v>Income</v>
          </cell>
          <cell r="H1613" t="str">
            <v>041L</v>
          </cell>
          <cell r="I1613" t="str">
            <v>Other operating income</v>
          </cell>
          <cell r="J1613" t="str">
            <v>046K</v>
          </cell>
          <cell r="K1613" t="str">
            <v>Other operating income recognised in accordance with IFRS 15:</v>
          </cell>
          <cell r="L1613" t="str">
            <v>116J</v>
          </cell>
          <cell r="M1613" t="str">
            <v>Research and development</v>
          </cell>
          <cell r="N1613" t="str">
            <v>296I</v>
          </cell>
          <cell r="O1613" t="str">
            <v>Research and development</v>
          </cell>
        </row>
        <row r="1614">
          <cell r="A1614" t="str">
            <v>4562</v>
          </cell>
          <cell r="B1614" t="str">
            <v>LDA Income</v>
          </cell>
          <cell r="C1614" t="str">
            <v>TOTA</v>
          </cell>
          <cell r="D1614" t="str">
            <v>INCE</v>
          </cell>
          <cell r="E1614" t="str">
            <v>INCOME STATEMENT</v>
          </cell>
          <cell r="F1614" t="str">
            <v>016M</v>
          </cell>
          <cell r="G1614" t="str">
            <v>Income</v>
          </cell>
          <cell r="H1614" t="str">
            <v>041L</v>
          </cell>
          <cell r="I1614" t="str">
            <v>Other operating income</v>
          </cell>
          <cell r="J1614" t="str">
            <v>046K</v>
          </cell>
          <cell r="K1614" t="str">
            <v>Other operating income recognised in accordance with IFRS 15:</v>
          </cell>
          <cell r="L1614" t="str">
            <v>121J</v>
          </cell>
          <cell r="M1614" t="str">
            <v>Education and training (excluding apprenticeship levy income)</v>
          </cell>
          <cell r="N1614" t="str">
            <v>301I</v>
          </cell>
          <cell r="O1614" t="str">
            <v>Education and training (excluding apprenticeship levy income)</v>
          </cell>
        </row>
        <row r="1615">
          <cell r="A1615" t="str">
            <v>4563</v>
          </cell>
          <cell r="B1615" t="str">
            <v>Notional Income - Apprenticeship Fund</v>
          </cell>
          <cell r="C1615" t="str">
            <v>TOTA</v>
          </cell>
          <cell r="D1615" t="str">
            <v>INCE</v>
          </cell>
          <cell r="E1615" t="str">
            <v>INCOME STATEMENT</v>
          </cell>
          <cell r="F1615" t="str">
            <v>016M</v>
          </cell>
          <cell r="G1615" t="str">
            <v>Income</v>
          </cell>
          <cell r="H1615" t="str">
            <v>041L</v>
          </cell>
          <cell r="I1615" t="str">
            <v>Other operating income</v>
          </cell>
          <cell r="J1615" t="str">
            <v>051K</v>
          </cell>
          <cell r="K1615" t="str">
            <v>Other operating income recognised in accordance with other standards:</v>
          </cell>
          <cell r="L1615" t="str">
            <v>146J</v>
          </cell>
          <cell r="M1615" t="str">
            <v>Education and training - notional income from apprenticeship fund</v>
          </cell>
          <cell r="N1615" t="str">
            <v>331I</v>
          </cell>
          <cell r="O1615" t="str">
            <v>Education and training - notional income from apprenticeship fund</v>
          </cell>
        </row>
        <row r="1616">
          <cell r="A1616" t="str">
            <v>4564</v>
          </cell>
          <cell r="B1616" t="str">
            <v>Capital Grants Income from Peppercorn Right of Use</v>
          </cell>
          <cell r="C1616" t="str">
            <v>TOTA</v>
          </cell>
          <cell r="D1616" t="str">
            <v>INCE</v>
          </cell>
          <cell r="E1616" t="str">
            <v>INCOME STATEMENT</v>
          </cell>
          <cell r="F1616" t="str">
            <v>016M</v>
          </cell>
          <cell r="G1616" t="str">
            <v>Income</v>
          </cell>
          <cell r="H1616" t="str">
            <v>041L</v>
          </cell>
          <cell r="I1616" t="str">
            <v>Other operating income</v>
          </cell>
          <cell r="J1616" t="str">
            <v>014L</v>
          </cell>
          <cell r="K1616" t="str">
            <v>Capital Grants Income from Peppercorn Right of Use</v>
          </cell>
          <cell r="L1616" t="str">
            <v>162J</v>
          </cell>
          <cell r="M1616" t="str">
            <v>Capital Grants Income from Peppercorn Right of Use</v>
          </cell>
          <cell r="N1616" t="str">
            <v>342I</v>
          </cell>
          <cell r="O1616" t="str">
            <v>Capital Grants Income from Peppercorn Right of Use</v>
          </cell>
        </row>
        <row r="1617">
          <cell r="A1617" t="str">
            <v>4565</v>
          </cell>
          <cell r="B1617" t="str">
            <v>Recptof DonatonCapitalAcq</v>
          </cell>
          <cell r="C1617" t="str">
            <v>TOTA</v>
          </cell>
          <cell r="D1617" t="str">
            <v>INCE</v>
          </cell>
          <cell r="E1617" t="str">
            <v>INCOME STATEMENT</v>
          </cell>
          <cell r="F1617" t="str">
            <v>016M</v>
          </cell>
          <cell r="G1617" t="str">
            <v>Income</v>
          </cell>
          <cell r="H1617" t="str">
            <v>041L</v>
          </cell>
          <cell r="I1617" t="str">
            <v>Other operating income</v>
          </cell>
          <cell r="J1617" t="str">
            <v>051K</v>
          </cell>
          <cell r="K1617" t="str">
            <v>Other operating income recognised in accordance with other standards:</v>
          </cell>
          <cell r="L1617" t="str">
            <v>161J</v>
          </cell>
          <cell r="M1617" t="str">
            <v>Cash donations for the purchase of capital assets - received from NHS charities</v>
          </cell>
          <cell r="N1617" t="str">
            <v>341I</v>
          </cell>
          <cell r="O1617" t="str">
            <v>Cash donations / grants for the purchase of capital assets</v>
          </cell>
        </row>
        <row r="1618">
          <cell r="A1618" t="str">
            <v>4566</v>
          </cell>
          <cell r="B1618" t="str">
            <v>Recptof GrantsCapital Acq</v>
          </cell>
          <cell r="C1618" t="str">
            <v>TOTA</v>
          </cell>
          <cell r="D1618" t="str">
            <v>INCE</v>
          </cell>
          <cell r="E1618" t="str">
            <v>INCOME STATEMENT</v>
          </cell>
          <cell r="F1618" t="str">
            <v>016M</v>
          </cell>
          <cell r="G1618" t="str">
            <v>Income</v>
          </cell>
          <cell r="H1618" t="str">
            <v>041L</v>
          </cell>
          <cell r="I1618" t="str">
            <v>Other operating income</v>
          </cell>
          <cell r="J1618" t="str">
            <v>051K</v>
          </cell>
          <cell r="K1618" t="str">
            <v>Other operating income recognised in accordance with other standards:</v>
          </cell>
          <cell r="L1618" t="str">
            <v>161J</v>
          </cell>
          <cell r="M1618" t="str">
            <v>Cash donations for the purchase of capital assets - received from NHS charities</v>
          </cell>
          <cell r="N1618" t="str">
            <v>341I</v>
          </cell>
          <cell r="O1618" t="str">
            <v>Cash donations / grants for the purchase of capital assets</v>
          </cell>
        </row>
        <row r="1619">
          <cell r="A1619" t="str">
            <v>4567</v>
          </cell>
          <cell r="B1619" t="str">
            <v>Research Capabilities Funding</v>
          </cell>
          <cell r="C1619" t="str">
            <v>TOTA</v>
          </cell>
          <cell r="D1619" t="str">
            <v>INCE</v>
          </cell>
          <cell r="E1619" t="str">
            <v>INCOME STATEMENT</v>
          </cell>
          <cell r="F1619" t="str">
            <v>016M</v>
          </cell>
          <cell r="G1619" t="str">
            <v>Income</v>
          </cell>
          <cell r="H1619" t="str">
            <v>NMIL</v>
          </cell>
          <cell r="I1619" t="str">
            <v>Not currently mapped - Income</v>
          </cell>
          <cell r="J1619" t="str">
            <v>NMIK</v>
          </cell>
          <cell r="K1619" t="str">
            <v>Not currently mapped - Income</v>
          </cell>
          <cell r="L1619" t="str">
            <v>NMIJ</v>
          </cell>
          <cell r="M1619" t="str">
            <v>Not currently mapped - Income</v>
          </cell>
          <cell r="N1619" t="str">
            <v>NMII</v>
          </cell>
          <cell r="O1619" t="str">
            <v>Not currently mapped - Income</v>
          </cell>
        </row>
        <row r="1620">
          <cell r="A1620" t="str">
            <v>4568</v>
          </cell>
          <cell r="B1620" t="str">
            <v>ICB Other Training Revenue</v>
          </cell>
          <cell r="C1620" t="str">
            <v>TOTA</v>
          </cell>
          <cell r="D1620" t="str">
            <v>INCE</v>
          </cell>
          <cell r="E1620" t="str">
            <v>INCOME STATEMENT</v>
          </cell>
          <cell r="F1620" t="str">
            <v>016M</v>
          </cell>
          <cell r="G1620" t="str">
            <v>Income</v>
          </cell>
          <cell r="H1620" t="str">
            <v>041L</v>
          </cell>
          <cell r="I1620" t="str">
            <v>Other operating income</v>
          </cell>
          <cell r="J1620" t="str">
            <v>046K</v>
          </cell>
          <cell r="K1620" t="str">
            <v>Other operating income recognised in accordance with IFRS 15:</v>
          </cell>
          <cell r="L1620" t="str">
            <v>121J</v>
          </cell>
          <cell r="M1620" t="str">
            <v>Education and training (excluding apprenticeship levy income)</v>
          </cell>
          <cell r="N1620" t="str">
            <v>301I</v>
          </cell>
          <cell r="O1620" t="str">
            <v>Education and training (excluding apprenticeship levy income)</v>
          </cell>
        </row>
        <row r="1621">
          <cell r="A1621" t="str">
            <v>4570</v>
          </cell>
          <cell r="B1621" t="str">
            <v>Endowment Contribs Rev</v>
          </cell>
          <cell r="C1621" t="str">
            <v>TOTA</v>
          </cell>
          <cell r="D1621" t="str">
            <v>INCE</v>
          </cell>
          <cell r="E1621" t="str">
            <v>INCOME STATEMENT</v>
          </cell>
          <cell r="F1621" t="str">
            <v>016M</v>
          </cell>
          <cell r="G1621" t="str">
            <v>Income</v>
          </cell>
          <cell r="H1621" t="str">
            <v>046L</v>
          </cell>
          <cell r="I1621" t="str">
            <v>Finance Income</v>
          </cell>
          <cell r="J1621" t="str">
            <v>061K</v>
          </cell>
          <cell r="K1621" t="str">
            <v>Finance Income</v>
          </cell>
          <cell r="L1621" t="str">
            <v>226J</v>
          </cell>
          <cell r="M1621" t="str">
            <v>Finance Income</v>
          </cell>
          <cell r="N1621" t="str">
            <v>406I</v>
          </cell>
          <cell r="O1621" t="str">
            <v>Finance Income</v>
          </cell>
        </row>
        <row r="1622">
          <cell r="A1622" t="str">
            <v>4571</v>
          </cell>
          <cell r="B1622" t="str">
            <v>Donations Rev Char Funds</v>
          </cell>
          <cell r="C1622" t="str">
            <v>TOTA</v>
          </cell>
          <cell r="D1622" t="str">
            <v>INCE</v>
          </cell>
          <cell r="E1622" t="str">
            <v>INCOME STATEMENT</v>
          </cell>
          <cell r="F1622" t="str">
            <v>016M</v>
          </cell>
          <cell r="G1622" t="str">
            <v>Income</v>
          </cell>
          <cell r="H1622" t="str">
            <v>041L</v>
          </cell>
          <cell r="I1622" t="str">
            <v>Other operating income</v>
          </cell>
          <cell r="J1622" t="str">
            <v>051K</v>
          </cell>
          <cell r="K1622" t="str">
            <v>Other operating income recognised in accordance with other standards:</v>
          </cell>
          <cell r="L1622" t="str">
            <v>176J</v>
          </cell>
          <cell r="M1622" t="str">
            <v>Charitable and other contributions to expenditure - received from NHS charities</v>
          </cell>
          <cell r="N1622" t="str">
            <v>346I</v>
          </cell>
          <cell r="O1622" t="str">
            <v>Charitable and other contributions to expenditure</v>
          </cell>
        </row>
        <row r="1623">
          <cell r="A1623" t="str">
            <v>4572</v>
          </cell>
          <cell r="B1623" t="str">
            <v>Legacies Rev Char Funds</v>
          </cell>
          <cell r="C1623" t="str">
            <v>TOTA</v>
          </cell>
          <cell r="D1623" t="str">
            <v>INCE</v>
          </cell>
          <cell r="E1623" t="str">
            <v>INCOME STATEMENT</v>
          </cell>
          <cell r="F1623" t="str">
            <v>016M</v>
          </cell>
          <cell r="G1623" t="str">
            <v>Income</v>
          </cell>
          <cell r="H1623" t="str">
            <v>041L</v>
          </cell>
          <cell r="I1623" t="str">
            <v>Other operating income</v>
          </cell>
          <cell r="J1623" t="str">
            <v>051K</v>
          </cell>
          <cell r="K1623" t="str">
            <v>Other operating income recognised in accordance with other standards:</v>
          </cell>
          <cell r="L1623" t="str">
            <v>196J</v>
          </cell>
          <cell r="M1623" t="str">
            <v>Rental revenue from operating leases</v>
          </cell>
          <cell r="N1623" t="str">
            <v>356I</v>
          </cell>
          <cell r="O1623" t="str">
            <v>Rental revenue from operating leases</v>
          </cell>
        </row>
        <row r="1624">
          <cell r="A1624" t="str">
            <v>4573</v>
          </cell>
          <cell r="B1624" t="str">
            <v>Revenue from ROU Asset - Service</v>
          </cell>
          <cell r="C1624" t="str">
            <v>TOTA</v>
          </cell>
          <cell r="D1624" t="str">
            <v>INCE</v>
          </cell>
          <cell r="E1624" t="str">
            <v>INCOME STATEMENT</v>
          </cell>
          <cell r="F1624" t="str">
            <v>016M</v>
          </cell>
          <cell r="G1624" t="str">
            <v>Income</v>
          </cell>
          <cell r="H1624" t="str">
            <v>041L</v>
          </cell>
          <cell r="I1624" t="str">
            <v>Other operating income</v>
          </cell>
          <cell r="J1624" t="str">
            <v>051K</v>
          </cell>
          <cell r="K1624" t="str">
            <v>Other operating income recognised in accordance with other standards:</v>
          </cell>
          <cell r="L1624" t="str">
            <v>196J</v>
          </cell>
          <cell r="M1624" t="str">
            <v>Rental revenue from operating leases</v>
          </cell>
          <cell r="N1624" t="str">
            <v>356I</v>
          </cell>
          <cell r="O1624" t="str">
            <v>Rental revenue from operating leases</v>
          </cell>
        </row>
        <row r="1625">
          <cell r="A1625" t="str">
            <v>4574</v>
          </cell>
          <cell r="B1625" t="str">
            <v>Revenue from ROU Asset - Lease</v>
          </cell>
          <cell r="C1625" t="str">
            <v>TOTA</v>
          </cell>
          <cell r="D1625" t="str">
            <v>INCE</v>
          </cell>
          <cell r="E1625" t="str">
            <v>INCOME STATEMENT</v>
          </cell>
          <cell r="F1625" t="str">
            <v>016M</v>
          </cell>
          <cell r="G1625" t="str">
            <v>Income</v>
          </cell>
          <cell r="H1625" t="str">
            <v>041L</v>
          </cell>
          <cell r="I1625" t="str">
            <v>Other operating income</v>
          </cell>
          <cell r="J1625" t="str">
            <v>051K</v>
          </cell>
          <cell r="K1625" t="str">
            <v>Other operating income recognised in accordance with other standards:</v>
          </cell>
          <cell r="L1625" t="str">
            <v>196J</v>
          </cell>
          <cell r="M1625" t="str">
            <v>Rental revenue from operating leases</v>
          </cell>
          <cell r="N1625" t="str">
            <v>356I</v>
          </cell>
          <cell r="O1625" t="str">
            <v>Rental revenue from operating leases</v>
          </cell>
        </row>
        <row r="1626">
          <cell r="A1626" t="str">
            <v>4580</v>
          </cell>
          <cell r="B1626" t="str">
            <v>Deprn On Donated Asst Rev</v>
          </cell>
          <cell r="C1626" t="str">
            <v>TOTA</v>
          </cell>
          <cell r="D1626" t="str">
            <v>INCE</v>
          </cell>
          <cell r="E1626" t="str">
            <v>INCOME STATEMENT</v>
          </cell>
          <cell r="F1626" t="str">
            <v>016M</v>
          </cell>
          <cell r="G1626" t="str">
            <v>Income</v>
          </cell>
          <cell r="H1626" t="str">
            <v>041L</v>
          </cell>
          <cell r="I1626" t="str">
            <v>Other operating income</v>
          </cell>
          <cell r="J1626" t="str">
            <v>051K</v>
          </cell>
          <cell r="K1626" t="str">
            <v>Other operating income recognised in accordance with other standards:</v>
          </cell>
          <cell r="L1626" t="str">
            <v>176J</v>
          </cell>
          <cell r="M1626" t="str">
            <v>Charitable and other contributions to expenditure - received from NHS charities</v>
          </cell>
          <cell r="N1626" t="str">
            <v>346I</v>
          </cell>
          <cell r="O1626" t="str">
            <v>Charitable and other contributions to expenditure</v>
          </cell>
        </row>
        <row r="1627">
          <cell r="A1627" t="str">
            <v>4581</v>
          </cell>
          <cell r="B1627" t="str">
            <v>Movement on Reserves</v>
          </cell>
          <cell r="C1627" t="str">
            <v>TOTA</v>
          </cell>
          <cell r="D1627" t="str">
            <v>INCE</v>
          </cell>
          <cell r="E1627" t="str">
            <v>INCOME STATEMENT</v>
          </cell>
          <cell r="F1627" t="str">
            <v>016M</v>
          </cell>
          <cell r="G1627" t="str">
            <v>Income</v>
          </cell>
          <cell r="H1627" t="str">
            <v>NMIL</v>
          </cell>
          <cell r="I1627" t="str">
            <v>Not currently mapped - Income</v>
          </cell>
          <cell r="J1627" t="str">
            <v>NMIK</v>
          </cell>
          <cell r="K1627" t="str">
            <v>Not currently mapped - Income</v>
          </cell>
          <cell r="L1627" t="str">
            <v>NMIJ</v>
          </cell>
          <cell r="M1627" t="str">
            <v>Not currently mapped - Income</v>
          </cell>
          <cell r="N1627" t="str">
            <v>NMII</v>
          </cell>
          <cell r="O1627" t="str">
            <v>Not currently mapped - Income</v>
          </cell>
        </row>
        <row r="1628">
          <cell r="A1628" t="str">
            <v>4590</v>
          </cell>
          <cell r="B1628" t="str">
            <v>European Union Grant Rev</v>
          </cell>
          <cell r="C1628" t="str">
            <v>TOTA</v>
          </cell>
          <cell r="D1628" t="str">
            <v>INCE</v>
          </cell>
          <cell r="E1628" t="str">
            <v>INCOME STATEMENT</v>
          </cell>
          <cell r="F1628" t="str">
            <v>016M</v>
          </cell>
          <cell r="G1628" t="str">
            <v>Income</v>
          </cell>
          <cell r="H1628" t="str">
            <v>NMIL</v>
          </cell>
          <cell r="I1628" t="str">
            <v>Not currently mapped - Income</v>
          </cell>
          <cell r="J1628" t="str">
            <v>NMIK</v>
          </cell>
          <cell r="K1628" t="str">
            <v>Not currently mapped - Income</v>
          </cell>
          <cell r="L1628" t="str">
            <v>NMIJ</v>
          </cell>
          <cell r="M1628" t="str">
            <v>Not currently mapped - Income</v>
          </cell>
          <cell r="N1628" t="str">
            <v>NMII</v>
          </cell>
          <cell r="O1628" t="str">
            <v>Not currently mapped - Income</v>
          </cell>
        </row>
        <row r="1629">
          <cell r="A1629" t="str">
            <v>4591</v>
          </cell>
          <cell r="B1629" t="str">
            <v>TBA</v>
          </cell>
          <cell r="C1629" t="str">
            <v>TOTA</v>
          </cell>
          <cell r="D1629" t="str">
            <v>INCE</v>
          </cell>
          <cell r="E1629" t="str">
            <v>INCOME STATEMENT</v>
          </cell>
          <cell r="F1629" t="str">
            <v>016M</v>
          </cell>
          <cell r="G1629" t="str">
            <v>Income</v>
          </cell>
          <cell r="H1629" t="str">
            <v>NMIL</v>
          </cell>
          <cell r="I1629" t="str">
            <v>Not currently mapped - Income</v>
          </cell>
          <cell r="J1629" t="str">
            <v>NMIK</v>
          </cell>
          <cell r="K1629" t="str">
            <v>Not currently mapped - Income</v>
          </cell>
          <cell r="L1629" t="str">
            <v>NMIJ</v>
          </cell>
          <cell r="M1629" t="str">
            <v>Not currently mapped - Income</v>
          </cell>
          <cell r="N1629" t="str">
            <v>NMII</v>
          </cell>
          <cell r="O1629" t="str">
            <v>Not currently mapped - Income</v>
          </cell>
        </row>
        <row r="1630">
          <cell r="A1630" t="str">
            <v>4592</v>
          </cell>
          <cell r="B1630" t="str">
            <v>Clinical excellence awards</v>
          </cell>
          <cell r="C1630" t="str">
            <v>TOTA</v>
          </cell>
          <cell r="D1630" t="str">
            <v>INCE</v>
          </cell>
          <cell r="E1630" t="str">
            <v>INCOME STATEMENT</v>
          </cell>
          <cell r="F1630" t="str">
            <v>016M</v>
          </cell>
          <cell r="G1630" t="str">
            <v>Income</v>
          </cell>
          <cell r="H1630" t="str">
            <v>041L</v>
          </cell>
          <cell r="I1630" t="str">
            <v>Other operating income</v>
          </cell>
          <cell r="J1630" t="str">
            <v>046K</v>
          </cell>
          <cell r="K1630" t="str">
            <v>Other operating income recognised in accordance with IFRS 15:</v>
          </cell>
          <cell r="L1630" t="str">
            <v>216J</v>
          </cell>
          <cell r="M1630" t="str">
            <v>Other (recognised in accordance with IFRS 15)</v>
          </cell>
          <cell r="N1630" t="str">
            <v>396I</v>
          </cell>
          <cell r="O1630" t="str">
            <v>Other (recognised in accordance with IFRS 15)</v>
          </cell>
        </row>
        <row r="1631">
          <cell r="A1631" t="str">
            <v>4593</v>
          </cell>
          <cell r="B1631" t="str">
            <v>TBA</v>
          </cell>
          <cell r="C1631" t="str">
            <v>TOTA</v>
          </cell>
          <cell r="D1631" t="str">
            <v>INCE</v>
          </cell>
          <cell r="E1631" t="str">
            <v>INCOME STATEMENT</v>
          </cell>
          <cell r="F1631" t="str">
            <v>016M</v>
          </cell>
          <cell r="G1631" t="str">
            <v>Income</v>
          </cell>
          <cell r="H1631" t="str">
            <v>NMIL</v>
          </cell>
          <cell r="I1631" t="str">
            <v>Not currently mapped - Income</v>
          </cell>
          <cell r="J1631" t="str">
            <v>NMIK</v>
          </cell>
          <cell r="K1631" t="str">
            <v>Not currently mapped - Income</v>
          </cell>
          <cell r="L1631" t="str">
            <v>NMIJ</v>
          </cell>
          <cell r="M1631" t="str">
            <v>Not currently mapped - Income</v>
          </cell>
          <cell r="N1631" t="str">
            <v>NMII</v>
          </cell>
          <cell r="O1631" t="str">
            <v>Not currently mapped - Income</v>
          </cell>
        </row>
        <row r="1632">
          <cell r="A1632" t="str">
            <v>4600</v>
          </cell>
          <cell r="B1632" t="str">
            <v>Other Grants Revenue</v>
          </cell>
          <cell r="C1632" t="str">
            <v>TOTA</v>
          </cell>
          <cell r="D1632" t="str">
            <v>INCE</v>
          </cell>
          <cell r="E1632" t="str">
            <v>INCOME STATEMENT</v>
          </cell>
          <cell r="F1632" t="str">
            <v>016M</v>
          </cell>
          <cell r="G1632" t="str">
            <v>Income</v>
          </cell>
          <cell r="H1632" t="str">
            <v>041L</v>
          </cell>
          <cell r="I1632" t="str">
            <v>Other operating income</v>
          </cell>
          <cell r="J1632" t="str">
            <v>051K</v>
          </cell>
          <cell r="K1632" t="str">
            <v>Other operating income recognised in accordance with other standards:</v>
          </cell>
          <cell r="L1632" t="str">
            <v>176J</v>
          </cell>
          <cell r="M1632" t="str">
            <v>Charitable and other contributions to expenditure - received from NHS charities</v>
          </cell>
          <cell r="N1632" t="str">
            <v>346I</v>
          </cell>
          <cell r="O1632" t="str">
            <v>Charitable and other contributions to expenditure</v>
          </cell>
        </row>
        <row r="1633">
          <cell r="A1633" t="str">
            <v>4601</v>
          </cell>
          <cell r="B1633" t="str">
            <v>Lottery Grants Aid</v>
          </cell>
          <cell r="C1633" t="str">
            <v>TOTA</v>
          </cell>
          <cell r="D1633" t="str">
            <v>INCE</v>
          </cell>
          <cell r="E1633" t="str">
            <v>INCOME STATEMENT</v>
          </cell>
          <cell r="F1633" t="str">
            <v>016M</v>
          </cell>
          <cell r="G1633" t="str">
            <v>Income</v>
          </cell>
          <cell r="H1633" t="str">
            <v>NMIL</v>
          </cell>
          <cell r="I1633" t="str">
            <v>Not currently mapped - Income</v>
          </cell>
          <cell r="J1633" t="str">
            <v>NMIK</v>
          </cell>
          <cell r="K1633" t="str">
            <v>Not currently mapped - Income</v>
          </cell>
          <cell r="L1633" t="str">
            <v>NMIJ</v>
          </cell>
          <cell r="M1633" t="str">
            <v>Not currently mapped - Income</v>
          </cell>
          <cell r="N1633" t="str">
            <v>NMII</v>
          </cell>
          <cell r="O1633" t="str">
            <v>Not currently mapped - Income</v>
          </cell>
        </row>
        <row r="1634">
          <cell r="A1634" t="str">
            <v>4605</v>
          </cell>
          <cell r="B1634" t="str">
            <v>Interest on bank accounts</v>
          </cell>
          <cell r="C1634" t="str">
            <v>TOTA</v>
          </cell>
          <cell r="D1634" t="str">
            <v>INCE</v>
          </cell>
          <cell r="E1634" t="str">
            <v>INCOME STATEMENT</v>
          </cell>
          <cell r="F1634" t="str">
            <v>016M</v>
          </cell>
          <cell r="G1634" t="str">
            <v>Income</v>
          </cell>
          <cell r="H1634" t="str">
            <v>046L</v>
          </cell>
          <cell r="I1634" t="str">
            <v>Finance Income</v>
          </cell>
          <cell r="J1634" t="str">
            <v>061K</v>
          </cell>
          <cell r="K1634" t="str">
            <v>Finance Income</v>
          </cell>
          <cell r="L1634" t="str">
            <v>226J</v>
          </cell>
          <cell r="M1634" t="str">
            <v>Finance Income</v>
          </cell>
          <cell r="N1634" t="str">
            <v>406I</v>
          </cell>
          <cell r="O1634" t="str">
            <v>Finance Income</v>
          </cell>
        </row>
        <row r="1635">
          <cell r="A1635" t="str">
            <v>4606</v>
          </cell>
          <cell r="B1635" t="str">
            <v>Interest income on finance leases</v>
          </cell>
          <cell r="C1635" t="str">
            <v>TOTA</v>
          </cell>
          <cell r="D1635" t="str">
            <v>INCE</v>
          </cell>
          <cell r="E1635" t="str">
            <v>INCOME STATEMENT</v>
          </cell>
          <cell r="F1635" t="str">
            <v>016M</v>
          </cell>
          <cell r="G1635" t="str">
            <v>Income</v>
          </cell>
          <cell r="H1635" t="str">
            <v>046L</v>
          </cell>
          <cell r="I1635" t="str">
            <v>Finance Income</v>
          </cell>
          <cell r="J1635" t="str">
            <v>061K</v>
          </cell>
          <cell r="K1635" t="str">
            <v>Finance Income</v>
          </cell>
          <cell r="L1635" t="str">
            <v>226J</v>
          </cell>
          <cell r="M1635" t="str">
            <v>Finance Income</v>
          </cell>
          <cell r="N1635" t="str">
            <v>406I</v>
          </cell>
          <cell r="O1635" t="str">
            <v>Finance Income</v>
          </cell>
        </row>
        <row r="1636">
          <cell r="A1636" t="str">
            <v>4607</v>
          </cell>
          <cell r="B1636" t="str">
            <v>Interest on other investments / financial assets</v>
          </cell>
          <cell r="C1636" t="str">
            <v>TOTA</v>
          </cell>
          <cell r="D1636" t="str">
            <v>INCE</v>
          </cell>
          <cell r="E1636" t="str">
            <v>INCOME STATEMENT</v>
          </cell>
          <cell r="F1636" t="str">
            <v>016M</v>
          </cell>
          <cell r="G1636" t="str">
            <v>Income</v>
          </cell>
          <cell r="H1636" t="str">
            <v>046L</v>
          </cell>
          <cell r="I1636" t="str">
            <v>Finance Income</v>
          </cell>
          <cell r="J1636" t="str">
            <v>061K</v>
          </cell>
          <cell r="K1636" t="str">
            <v>Finance Income</v>
          </cell>
          <cell r="L1636" t="str">
            <v>226J</v>
          </cell>
          <cell r="M1636" t="str">
            <v>Finance Income</v>
          </cell>
          <cell r="N1636" t="str">
            <v>406I</v>
          </cell>
          <cell r="O1636" t="str">
            <v>Finance Income</v>
          </cell>
        </row>
        <row r="1637">
          <cell r="A1637" t="str">
            <v>4608</v>
          </cell>
          <cell r="B1637" t="str">
            <v>NHS charitable fund investment income</v>
          </cell>
          <cell r="C1637" t="str">
            <v>TOTA</v>
          </cell>
          <cell r="D1637" t="str">
            <v>INCE</v>
          </cell>
          <cell r="E1637" t="str">
            <v>INCOME STATEMENT</v>
          </cell>
          <cell r="F1637" t="str">
            <v>016M</v>
          </cell>
          <cell r="G1637" t="str">
            <v>Income</v>
          </cell>
          <cell r="H1637" t="str">
            <v>046L</v>
          </cell>
          <cell r="I1637" t="str">
            <v>Finance Income</v>
          </cell>
          <cell r="J1637" t="str">
            <v>061K</v>
          </cell>
          <cell r="K1637" t="str">
            <v>Finance Income</v>
          </cell>
          <cell r="L1637" t="str">
            <v>226J</v>
          </cell>
          <cell r="M1637" t="str">
            <v>Finance Income</v>
          </cell>
          <cell r="N1637" t="str">
            <v>406I</v>
          </cell>
          <cell r="O1637" t="str">
            <v>Finance Income</v>
          </cell>
        </row>
        <row r="1638">
          <cell r="A1638" t="str">
            <v>4609</v>
          </cell>
          <cell r="B1638" t="str">
            <v>Interest Received - Other</v>
          </cell>
          <cell r="C1638" t="str">
            <v>TOTA</v>
          </cell>
          <cell r="D1638" t="str">
            <v>INCE</v>
          </cell>
          <cell r="E1638" t="str">
            <v>INCOME STATEMENT</v>
          </cell>
          <cell r="F1638" t="str">
            <v>016M</v>
          </cell>
          <cell r="G1638" t="str">
            <v>Income</v>
          </cell>
          <cell r="H1638" t="str">
            <v>046L</v>
          </cell>
          <cell r="I1638" t="str">
            <v>Finance Income</v>
          </cell>
          <cell r="J1638" t="str">
            <v>061K</v>
          </cell>
          <cell r="K1638" t="str">
            <v>Finance Income</v>
          </cell>
          <cell r="L1638" t="str">
            <v>226J</v>
          </cell>
          <cell r="M1638" t="str">
            <v>Finance Income</v>
          </cell>
          <cell r="N1638" t="str">
            <v>406I</v>
          </cell>
          <cell r="O1638" t="str">
            <v>Finance Income</v>
          </cell>
        </row>
        <row r="1639">
          <cell r="A1639" t="str">
            <v>4610</v>
          </cell>
          <cell r="B1639" t="str">
            <v>Interest Rec Public Div</v>
          </cell>
          <cell r="C1639" t="str">
            <v>TOTA</v>
          </cell>
          <cell r="D1639" t="str">
            <v>INCE</v>
          </cell>
          <cell r="E1639" t="str">
            <v>INCOME STATEMENT</v>
          </cell>
          <cell r="F1639" t="str">
            <v>016M</v>
          </cell>
          <cell r="G1639" t="str">
            <v>Income</v>
          </cell>
          <cell r="H1639" t="str">
            <v>NMIL</v>
          </cell>
          <cell r="I1639" t="str">
            <v>Not currently mapped - Income</v>
          </cell>
          <cell r="J1639" t="str">
            <v>NMIK</v>
          </cell>
          <cell r="K1639" t="str">
            <v>Not currently mapped - Income</v>
          </cell>
          <cell r="L1639" t="str">
            <v>NMIJ</v>
          </cell>
          <cell r="M1639" t="str">
            <v>Not currently mapped - Income</v>
          </cell>
          <cell r="N1639" t="str">
            <v>NMII</v>
          </cell>
          <cell r="O1639" t="str">
            <v>Not currently mapped - Income</v>
          </cell>
        </row>
        <row r="1640">
          <cell r="A1640" t="str">
            <v>4611</v>
          </cell>
          <cell r="B1640" t="str">
            <v>Interest Rec Other</v>
          </cell>
          <cell r="C1640" t="str">
            <v>TOTA</v>
          </cell>
          <cell r="D1640" t="str">
            <v>INCE</v>
          </cell>
          <cell r="E1640" t="str">
            <v>INCOME STATEMENT</v>
          </cell>
          <cell r="F1640" t="str">
            <v>016M</v>
          </cell>
          <cell r="G1640" t="str">
            <v>Income</v>
          </cell>
          <cell r="H1640" t="str">
            <v>046L</v>
          </cell>
          <cell r="I1640" t="str">
            <v>Finance Income</v>
          </cell>
          <cell r="J1640" t="str">
            <v>061K</v>
          </cell>
          <cell r="K1640" t="str">
            <v>Finance Income</v>
          </cell>
          <cell r="L1640" t="str">
            <v>226J</v>
          </cell>
          <cell r="M1640" t="str">
            <v>Finance Income</v>
          </cell>
          <cell r="N1640" t="str">
            <v>406I</v>
          </cell>
          <cell r="O1640" t="str">
            <v>Finance Income</v>
          </cell>
        </row>
        <row r="1641">
          <cell r="A1641" t="str">
            <v>4612</v>
          </cell>
          <cell r="B1641" t="str">
            <v>Dividends Rec Joint Ven</v>
          </cell>
          <cell r="C1641" t="str">
            <v>TOTA</v>
          </cell>
          <cell r="D1641" t="str">
            <v>INCE</v>
          </cell>
          <cell r="E1641" t="str">
            <v>INCOME STATEMENT</v>
          </cell>
          <cell r="F1641" t="str">
            <v>016M</v>
          </cell>
          <cell r="G1641" t="str">
            <v>Income</v>
          </cell>
          <cell r="H1641" t="str">
            <v>046L</v>
          </cell>
          <cell r="I1641" t="str">
            <v>Finance Income</v>
          </cell>
          <cell r="J1641" t="str">
            <v>061K</v>
          </cell>
          <cell r="K1641" t="str">
            <v>Finance Income</v>
          </cell>
          <cell r="L1641" t="str">
            <v>226J</v>
          </cell>
          <cell r="M1641" t="str">
            <v>Finance Income</v>
          </cell>
          <cell r="N1641" t="str">
            <v>406I</v>
          </cell>
          <cell r="O1641" t="str">
            <v>Finance Income</v>
          </cell>
        </row>
        <row r="1642">
          <cell r="A1642" t="str">
            <v>4613</v>
          </cell>
          <cell r="B1642" t="str">
            <v>Dividends Rec Public Corp</v>
          </cell>
          <cell r="C1642" t="str">
            <v>TOTA</v>
          </cell>
          <cell r="D1642" t="str">
            <v>INCE</v>
          </cell>
          <cell r="E1642" t="str">
            <v>INCOME STATEMENT</v>
          </cell>
          <cell r="F1642" t="str">
            <v>016M</v>
          </cell>
          <cell r="G1642" t="str">
            <v>Income</v>
          </cell>
          <cell r="H1642" t="str">
            <v>046L</v>
          </cell>
          <cell r="I1642" t="str">
            <v>Finance Income</v>
          </cell>
          <cell r="J1642" t="str">
            <v>061K</v>
          </cell>
          <cell r="K1642" t="str">
            <v>Finance Income</v>
          </cell>
          <cell r="L1642" t="str">
            <v>226J</v>
          </cell>
          <cell r="M1642" t="str">
            <v>Finance Income</v>
          </cell>
          <cell r="N1642" t="str">
            <v>406I</v>
          </cell>
          <cell r="O1642" t="str">
            <v>Finance Income</v>
          </cell>
        </row>
        <row r="1643">
          <cell r="A1643" t="str">
            <v>4614</v>
          </cell>
          <cell r="B1643" t="str">
            <v>Dividends Rec Shares</v>
          </cell>
          <cell r="C1643" t="str">
            <v>TOTA</v>
          </cell>
          <cell r="D1643" t="str">
            <v>INCE</v>
          </cell>
          <cell r="E1643" t="str">
            <v>INCOME STATEMENT</v>
          </cell>
          <cell r="F1643" t="str">
            <v>016M</v>
          </cell>
          <cell r="G1643" t="str">
            <v>Income</v>
          </cell>
          <cell r="H1643" t="str">
            <v>046L</v>
          </cell>
          <cell r="I1643" t="str">
            <v>Finance Income</v>
          </cell>
          <cell r="J1643" t="str">
            <v>061K</v>
          </cell>
          <cell r="K1643" t="str">
            <v>Finance Income</v>
          </cell>
          <cell r="L1643" t="str">
            <v>226J</v>
          </cell>
          <cell r="M1643" t="str">
            <v>Finance Income</v>
          </cell>
          <cell r="N1643" t="str">
            <v>406I</v>
          </cell>
          <cell r="O1643" t="str">
            <v>Finance Income</v>
          </cell>
        </row>
        <row r="1644">
          <cell r="A1644" t="str">
            <v>4615</v>
          </cell>
          <cell r="B1644" t="str">
            <v>LIFT Equity Dividends Rec</v>
          </cell>
          <cell r="C1644" t="str">
            <v>TOTA</v>
          </cell>
          <cell r="D1644" t="str">
            <v>INCE</v>
          </cell>
          <cell r="E1644" t="str">
            <v>INCOME STATEMENT</v>
          </cell>
          <cell r="F1644" t="str">
            <v>016M</v>
          </cell>
          <cell r="G1644" t="str">
            <v>Income</v>
          </cell>
          <cell r="H1644" t="str">
            <v>046L</v>
          </cell>
          <cell r="I1644" t="str">
            <v>Finance Income</v>
          </cell>
          <cell r="J1644" t="str">
            <v>061K</v>
          </cell>
          <cell r="K1644" t="str">
            <v>Finance Income</v>
          </cell>
          <cell r="L1644" t="str">
            <v>226J</v>
          </cell>
          <cell r="M1644" t="str">
            <v>Finance Income</v>
          </cell>
          <cell r="N1644" t="str">
            <v>406I</v>
          </cell>
          <cell r="O1644" t="str">
            <v>Finance Income</v>
          </cell>
        </row>
        <row r="1645">
          <cell r="A1645" t="str">
            <v>4616</v>
          </cell>
          <cell r="B1645" t="str">
            <v>Share of Income recognised by joint ventures/associates</v>
          </cell>
          <cell r="C1645" t="str">
            <v>TOTA</v>
          </cell>
          <cell r="D1645" t="str">
            <v>INCE</v>
          </cell>
          <cell r="E1645" t="str">
            <v>INCOME STATEMENT</v>
          </cell>
          <cell r="F1645" t="str">
            <v>016M</v>
          </cell>
          <cell r="G1645" t="str">
            <v>Income</v>
          </cell>
          <cell r="H1645" t="str">
            <v>048L</v>
          </cell>
          <cell r="I1645" t="str">
            <v>Share of Income recognised by joint ventures/associates</v>
          </cell>
          <cell r="J1645" t="str">
            <v>063K</v>
          </cell>
          <cell r="K1645" t="str">
            <v>Share of Income recognised by joint ventures/associates</v>
          </cell>
          <cell r="L1645" t="str">
            <v>228J</v>
          </cell>
          <cell r="M1645" t="str">
            <v>Share of Income recognised by joint ventures/associates</v>
          </cell>
          <cell r="N1645" t="str">
            <v>408I</v>
          </cell>
          <cell r="O1645" t="str">
            <v>Share of Income recognised by joint ventures/associates</v>
          </cell>
        </row>
        <row r="1646">
          <cell r="A1646" t="str">
            <v>4620</v>
          </cell>
          <cell r="B1646" t="str">
            <v>Income For Trust Impairments - AME</v>
          </cell>
          <cell r="C1646" t="str">
            <v>TOTA</v>
          </cell>
          <cell r="D1646" t="str">
            <v>INCE</v>
          </cell>
          <cell r="E1646" t="str">
            <v>INCOME STATEMENT</v>
          </cell>
          <cell r="F1646" t="str">
            <v>016M</v>
          </cell>
          <cell r="G1646" t="str">
            <v>Income</v>
          </cell>
          <cell r="H1646" t="str">
            <v>041L</v>
          </cell>
          <cell r="I1646" t="str">
            <v>Other operating income</v>
          </cell>
          <cell r="J1646" t="str">
            <v>051K</v>
          </cell>
          <cell r="K1646" t="str">
            <v>Other operating income recognised in accordance with other standards:</v>
          </cell>
          <cell r="L1646" t="str">
            <v>211J</v>
          </cell>
          <cell r="M1646" t="str">
            <v>Other Income</v>
          </cell>
          <cell r="N1646" t="str">
            <v>361I</v>
          </cell>
          <cell r="O1646" t="str">
            <v>Other Income</v>
          </cell>
        </row>
        <row r="1647">
          <cell r="A1647" t="str">
            <v>4621</v>
          </cell>
          <cell r="B1647" t="str">
            <v>Income For Trust Impairments - DEL</v>
          </cell>
          <cell r="C1647" t="str">
            <v>TOTA</v>
          </cell>
          <cell r="D1647" t="str">
            <v>INCE</v>
          </cell>
          <cell r="E1647" t="str">
            <v>INCOME STATEMENT</v>
          </cell>
          <cell r="F1647" t="str">
            <v>016M</v>
          </cell>
          <cell r="G1647" t="str">
            <v>Income</v>
          </cell>
          <cell r="H1647" t="str">
            <v>NMIL</v>
          </cell>
          <cell r="I1647" t="str">
            <v>Not currently mapped - Income</v>
          </cell>
          <cell r="J1647" t="str">
            <v>NMIK</v>
          </cell>
          <cell r="K1647" t="str">
            <v>Not currently mapped - Income</v>
          </cell>
          <cell r="L1647" t="str">
            <v>NMIJ</v>
          </cell>
          <cell r="M1647" t="str">
            <v>Not currently mapped - Income</v>
          </cell>
          <cell r="N1647" t="str">
            <v>NMII</v>
          </cell>
          <cell r="O1647" t="str">
            <v>Not currently mapped - Income</v>
          </cell>
        </row>
        <row r="1648">
          <cell r="A1648" t="str">
            <v>4627</v>
          </cell>
          <cell r="B1648" t="str">
            <v>Lease Receipts as income - minimum lease receipts</v>
          </cell>
          <cell r="C1648" t="str">
            <v>TOTA</v>
          </cell>
          <cell r="D1648" t="str">
            <v>INCE</v>
          </cell>
          <cell r="E1648" t="str">
            <v>INCOME STATEMENT</v>
          </cell>
          <cell r="F1648" t="str">
            <v>016M</v>
          </cell>
          <cell r="G1648" t="str">
            <v>Income</v>
          </cell>
          <cell r="H1648" t="str">
            <v>046L</v>
          </cell>
          <cell r="I1648" t="str">
            <v>Finance Income</v>
          </cell>
          <cell r="J1648" t="str">
            <v>061K</v>
          </cell>
          <cell r="K1648" t="str">
            <v>Finance Income</v>
          </cell>
          <cell r="L1648" t="str">
            <v>226J</v>
          </cell>
          <cell r="M1648" t="str">
            <v>Finance Income</v>
          </cell>
          <cell r="N1648" t="str">
            <v>406I</v>
          </cell>
          <cell r="O1648" t="str">
            <v>Finance Income</v>
          </cell>
        </row>
        <row r="1649">
          <cell r="A1649" t="str">
            <v>4628</v>
          </cell>
          <cell r="B1649" t="str">
            <v>Lease Receipts as income - Contingent rents</v>
          </cell>
          <cell r="C1649" t="str">
            <v>TOTA</v>
          </cell>
          <cell r="D1649" t="str">
            <v>INCE</v>
          </cell>
          <cell r="E1649" t="str">
            <v>INCOME STATEMENT</v>
          </cell>
          <cell r="F1649" t="str">
            <v>016M</v>
          </cell>
          <cell r="G1649" t="str">
            <v>Income</v>
          </cell>
          <cell r="H1649" t="str">
            <v>046L</v>
          </cell>
          <cell r="I1649" t="str">
            <v>Finance Income</v>
          </cell>
          <cell r="J1649" t="str">
            <v>061K</v>
          </cell>
          <cell r="K1649" t="str">
            <v>Finance Income</v>
          </cell>
          <cell r="L1649" t="str">
            <v>226J</v>
          </cell>
          <cell r="M1649" t="str">
            <v>Finance Income</v>
          </cell>
          <cell r="N1649" t="str">
            <v>406I</v>
          </cell>
          <cell r="O1649" t="str">
            <v>Finance Income</v>
          </cell>
        </row>
        <row r="1650">
          <cell r="A1650" t="str">
            <v>4629</v>
          </cell>
          <cell r="B1650" t="str">
            <v>Lease Receipts as income - Other</v>
          </cell>
          <cell r="C1650" t="str">
            <v>TOTA</v>
          </cell>
          <cell r="D1650" t="str">
            <v>INCE</v>
          </cell>
          <cell r="E1650" t="str">
            <v>INCOME STATEMENT</v>
          </cell>
          <cell r="F1650" t="str">
            <v>016M</v>
          </cell>
          <cell r="G1650" t="str">
            <v>Income</v>
          </cell>
          <cell r="H1650" t="str">
            <v>046L</v>
          </cell>
          <cell r="I1650" t="str">
            <v>Finance Income</v>
          </cell>
          <cell r="J1650" t="str">
            <v>061K</v>
          </cell>
          <cell r="K1650" t="str">
            <v>Finance Income</v>
          </cell>
          <cell r="L1650" t="str">
            <v>226J</v>
          </cell>
          <cell r="M1650" t="str">
            <v>Finance Income</v>
          </cell>
          <cell r="N1650" t="str">
            <v>406I</v>
          </cell>
          <cell r="O1650" t="str">
            <v>Finance Income</v>
          </cell>
        </row>
        <row r="1651">
          <cell r="A1651" t="str">
            <v>4630</v>
          </cell>
          <cell r="B1651" t="str">
            <v>NHS Rental Revenue</v>
          </cell>
          <cell r="C1651" t="str">
            <v>TOTA</v>
          </cell>
          <cell r="D1651" t="str">
            <v>INCE</v>
          </cell>
          <cell r="E1651" t="str">
            <v>INCOME STATEMENT</v>
          </cell>
          <cell r="F1651" t="str">
            <v>016M</v>
          </cell>
          <cell r="G1651" t="str">
            <v>Income</v>
          </cell>
          <cell r="H1651" t="str">
            <v>041L</v>
          </cell>
          <cell r="I1651" t="str">
            <v>Other operating income</v>
          </cell>
          <cell r="J1651" t="str">
            <v>046K</v>
          </cell>
          <cell r="K1651" t="str">
            <v>Other operating income recognised in accordance with IFRS 15:</v>
          </cell>
          <cell r="L1651" t="str">
            <v>216J</v>
          </cell>
          <cell r="M1651" t="str">
            <v>Other (recognised in accordance with IFRS 15)</v>
          </cell>
          <cell r="N1651" t="str">
            <v>396I</v>
          </cell>
          <cell r="O1651" t="str">
            <v>Other (recognised in accordance with IFRS 15)</v>
          </cell>
        </row>
        <row r="1652">
          <cell r="A1652" t="str">
            <v>4631</v>
          </cell>
          <cell r="B1652" t="str">
            <v>PGME Dept Rent Revenue</v>
          </cell>
          <cell r="C1652" t="str">
            <v>TOTA</v>
          </cell>
          <cell r="D1652" t="str">
            <v>INCE</v>
          </cell>
          <cell r="E1652" t="str">
            <v>INCOME STATEMENT</v>
          </cell>
          <cell r="F1652" t="str">
            <v>016M</v>
          </cell>
          <cell r="G1652" t="str">
            <v>Income</v>
          </cell>
          <cell r="H1652" t="str">
            <v>NMIL</v>
          </cell>
          <cell r="I1652" t="str">
            <v>Not currently mapped - Income</v>
          </cell>
          <cell r="J1652" t="str">
            <v>NMIK</v>
          </cell>
          <cell r="K1652" t="str">
            <v>Not currently mapped - Income</v>
          </cell>
          <cell r="L1652" t="str">
            <v>NMIJ</v>
          </cell>
          <cell r="M1652" t="str">
            <v>Not currently mapped - Income</v>
          </cell>
          <cell r="N1652" t="str">
            <v>NMII</v>
          </cell>
          <cell r="O1652" t="str">
            <v>Not currently mapped - Income</v>
          </cell>
        </row>
        <row r="1653">
          <cell r="A1653" t="str">
            <v>4632</v>
          </cell>
          <cell r="B1653" t="str">
            <v>Rental Rev Fr Oth Pub Srv</v>
          </cell>
          <cell r="C1653" t="str">
            <v>TOTA</v>
          </cell>
          <cell r="D1653" t="str">
            <v>INCE</v>
          </cell>
          <cell r="E1653" t="str">
            <v>INCOME STATEMENT</v>
          </cell>
          <cell r="F1653" t="str">
            <v>016M</v>
          </cell>
          <cell r="G1653" t="str">
            <v>Income</v>
          </cell>
          <cell r="H1653" t="str">
            <v>041L</v>
          </cell>
          <cell r="I1653" t="str">
            <v>Other operating income</v>
          </cell>
          <cell r="J1653" t="str">
            <v>046K</v>
          </cell>
          <cell r="K1653" t="str">
            <v>Other operating income recognised in accordance with IFRS 15:</v>
          </cell>
          <cell r="L1653" t="str">
            <v>216J</v>
          </cell>
          <cell r="M1653" t="str">
            <v>Other (recognised in accordance with IFRS 15)</v>
          </cell>
          <cell r="N1653" t="str">
            <v>396I</v>
          </cell>
          <cell r="O1653" t="str">
            <v>Other (recognised in accordance with IFRS 15)</v>
          </cell>
        </row>
        <row r="1654">
          <cell r="A1654" t="str">
            <v>4633</v>
          </cell>
          <cell r="B1654" t="str">
            <v>Private Sector Rental Rev</v>
          </cell>
          <cell r="C1654" t="str">
            <v>TOTA</v>
          </cell>
          <cell r="D1654" t="str">
            <v>INCE</v>
          </cell>
          <cell r="E1654" t="str">
            <v>INCOME STATEMENT</v>
          </cell>
          <cell r="F1654" t="str">
            <v>016M</v>
          </cell>
          <cell r="G1654" t="str">
            <v>Income</v>
          </cell>
          <cell r="H1654" t="str">
            <v>041L</v>
          </cell>
          <cell r="I1654" t="str">
            <v>Other operating income</v>
          </cell>
          <cell r="J1654" t="str">
            <v>046K</v>
          </cell>
          <cell r="K1654" t="str">
            <v>Other operating income recognised in accordance with IFRS 15:</v>
          </cell>
          <cell r="L1654" t="str">
            <v>216J</v>
          </cell>
          <cell r="M1654" t="str">
            <v>Other (recognised in accordance with IFRS 15)</v>
          </cell>
          <cell r="N1654" t="str">
            <v>396I</v>
          </cell>
          <cell r="O1654" t="str">
            <v>Other (recognised in accordance with IFRS 15)</v>
          </cell>
        </row>
        <row r="1655">
          <cell r="A1655" t="str">
            <v>4634</v>
          </cell>
          <cell r="B1655" t="str">
            <v>NHS Rental Income Admin</v>
          </cell>
          <cell r="C1655" t="str">
            <v>TOTA</v>
          </cell>
          <cell r="D1655" t="str">
            <v>INCE</v>
          </cell>
          <cell r="E1655" t="str">
            <v>INCOME STATEMENT</v>
          </cell>
          <cell r="F1655" t="str">
            <v>016M</v>
          </cell>
          <cell r="G1655" t="str">
            <v>Income</v>
          </cell>
          <cell r="H1655" t="str">
            <v>041L</v>
          </cell>
          <cell r="I1655" t="str">
            <v>Other operating income</v>
          </cell>
          <cell r="J1655" t="str">
            <v>046K</v>
          </cell>
          <cell r="K1655" t="str">
            <v>Other operating income recognised in accordance with IFRS 15:</v>
          </cell>
          <cell r="L1655" t="str">
            <v>216J</v>
          </cell>
          <cell r="M1655" t="str">
            <v>Other (recognised in accordance with IFRS 15)</v>
          </cell>
          <cell r="N1655" t="str">
            <v>396I</v>
          </cell>
          <cell r="O1655" t="str">
            <v>Other (recognised in accordance with IFRS 15)</v>
          </cell>
        </row>
        <row r="1656">
          <cell r="A1656" t="str">
            <v>4635</v>
          </cell>
          <cell r="B1656" t="str">
            <v>Rnt Inc Fr Oth Pub Srv Ad</v>
          </cell>
          <cell r="C1656" t="str">
            <v>TOTA</v>
          </cell>
          <cell r="D1656" t="str">
            <v>INCE</v>
          </cell>
          <cell r="E1656" t="str">
            <v>INCOME STATEMENT</v>
          </cell>
          <cell r="F1656" t="str">
            <v>016M</v>
          </cell>
          <cell r="G1656" t="str">
            <v>Income</v>
          </cell>
          <cell r="H1656" t="str">
            <v>041L</v>
          </cell>
          <cell r="I1656" t="str">
            <v>Other operating income</v>
          </cell>
          <cell r="J1656" t="str">
            <v>046K</v>
          </cell>
          <cell r="K1656" t="str">
            <v>Other operating income recognised in accordance with IFRS 15:</v>
          </cell>
          <cell r="L1656" t="str">
            <v>216J</v>
          </cell>
          <cell r="M1656" t="str">
            <v>Other (recognised in accordance with IFRS 15)</v>
          </cell>
          <cell r="N1656" t="str">
            <v>396I</v>
          </cell>
          <cell r="O1656" t="str">
            <v>Other (recognised in accordance with IFRS 15)</v>
          </cell>
        </row>
        <row r="1657">
          <cell r="A1657" t="str">
            <v>4636</v>
          </cell>
          <cell r="B1657" t="str">
            <v>Prv Sec Rnt Inc Admin</v>
          </cell>
          <cell r="C1657" t="str">
            <v>TOTA</v>
          </cell>
          <cell r="D1657" t="str">
            <v>INCE</v>
          </cell>
          <cell r="E1657" t="str">
            <v>INCOME STATEMENT</v>
          </cell>
          <cell r="F1657" t="str">
            <v>016M</v>
          </cell>
          <cell r="G1657" t="str">
            <v>Income</v>
          </cell>
          <cell r="H1657" t="str">
            <v>041L</v>
          </cell>
          <cell r="I1657" t="str">
            <v>Other operating income</v>
          </cell>
          <cell r="J1657" t="str">
            <v>046K</v>
          </cell>
          <cell r="K1657" t="str">
            <v>Other operating income recognised in accordance with IFRS 15:</v>
          </cell>
          <cell r="L1657" t="str">
            <v>216J</v>
          </cell>
          <cell r="M1657" t="str">
            <v>Other (recognised in accordance with IFRS 15)</v>
          </cell>
          <cell r="N1657" t="str">
            <v>396I</v>
          </cell>
          <cell r="O1657" t="str">
            <v>Other (recognised in accordance with IFRS 15)</v>
          </cell>
        </row>
        <row r="1658">
          <cell r="A1658" t="str">
            <v>4637</v>
          </cell>
          <cell r="B1658" t="str">
            <v>Void Accommodation Ad</v>
          </cell>
          <cell r="C1658" t="str">
            <v>TOTA</v>
          </cell>
          <cell r="D1658" t="str">
            <v>INCE</v>
          </cell>
          <cell r="E1658" t="str">
            <v>INCOME STATEMENT</v>
          </cell>
          <cell r="F1658" t="str">
            <v>016M</v>
          </cell>
          <cell r="G1658" t="str">
            <v>Income</v>
          </cell>
          <cell r="H1658" t="str">
            <v>NMIL</v>
          </cell>
          <cell r="I1658" t="str">
            <v>Not currently mapped - Income</v>
          </cell>
          <cell r="J1658" t="str">
            <v>NMIK</v>
          </cell>
          <cell r="K1658" t="str">
            <v>Not currently mapped - Income</v>
          </cell>
          <cell r="L1658" t="str">
            <v>NMIJ</v>
          </cell>
          <cell r="M1658" t="str">
            <v>Not currently mapped - Income</v>
          </cell>
          <cell r="N1658" t="str">
            <v>NMII</v>
          </cell>
          <cell r="O1658" t="str">
            <v>Not currently mapped - Income</v>
          </cell>
        </row>
        <row r="1659">
          <cell r="A1659" t="str">
            <v>4638</v>
          </cell>
          <cell r="B1659" t="str">
            <v>Void Accommodation Prgrm</v>
          </cell>
          <cell r="C1659" t="str">
            <v>TOTA</v>
          </cell>
          <cell r="D1659" t="str">
            <v>INCE</v>
          </cell>
          <cell r="E1659" t="str">
            <v>INCOME STATEMENT</v>
          </cell>
          <cell r="F1659" t="str">
            <v>016M</v>
          </cell>
          <cell r="G1659" t="str">
            <v>Income</v>
          </cell>
          <cell r="H1659" t="str">
            <v>NMIL</v>
          </cell>
          <cell r="I1659" t="str">
            <v>Not currently mapped - Income</v>
          </cell>
          <cell r="J1659" t="str">
            <v>NMIK</v>
          </cell>
          <cell r="K1659" t="str">
            <v>Not currently mapped - Income</v>
          </cell>
          <cell r="L1659" t="str">
            <v>NMIJ</v>
          </cell>
          <cell r="M1659" t="str">
            <v>Not currently mapped - Income</v>
          </cell>
          <cell r="N1659" t="str">
            <v>NMII</v>
          </cell>
          <cell r="O1659" t="str">
            <v>Not currently mapped - Income</v>
          </cell>
        </row>
        <row r="1660">
          <cell r="A1660" t="str">
            <v>4639</v>
          </cell>
          <cell r="B1660" t="str">
            <v>Sub Accommodation Admin</v>
          </cell>
          <cell r="C1660" t="str">
            <v>TOTA</v>
          </cell>
          <cell r="D1660" t="str">
            <v>INCE</v>
          </cell>
          <cell r="E1660" t="str">
            <v>INCOME STATEMENT</v>
          </cell>
          <cell r="F1660" t="str">
            <v>016M</v>
          </cell>
          <cell r="G1660" t="str">
            <v>Income</v>
          </cell>
          <cell r="H1660" t="str">
            <v>041L</v>
          </cell>
          <cell r="I1660" t="str">
            <v>Other operating income</v>
          </cell>
          <cell r="J1660" t="str">
            <v>046K</v>
          </cell>
          <cell r="K1660" t="str">
            <v>Other operating income recognised in accordance with IFRS 15:</v>
          </cell>
          <cell r="L1660" t="str">
            <v>216J</v>
          </cell>
          <cell r="M1660" t="str">
            <v>Other (recognised in accordance with IFRS 15)</v>
          </cell>
          <cell r="N1660" t="str">
            <v>386I</v>
          </cell>
          <cell r="O1660" t="str">
            <v>Property rental (not lease income)</v>
          </cell>
        </row>
        <row r="1661">
          <cell r="A1661" t="str">
            <v>4640</v>
          </cell>
          <cell r="B1661" t="str">
            <v>Drug Penalty Revenue</v>
          </cell>
          <cell r="C1661" t="str">
            <v>TOTA</v>
          </cell>
          <cell r="D1661" t="str">
            <v>INCE</v>
          </cell>
          <cell r="E1661" t="str">
            <v>INCOME STATEMENT</v>
          </cell>
          <cell r="F1661" t="str">
            <v>016M</v>
          </cell>
          <cell r="G1661" t="str">
            <v>Income</v>
          </cell>
          <cell r="H1661" t="str">
            <v>NMIL</v>
          </cell>
          <cell r="I1661" t="str">
            <v>Not currently mapped - Income</v>
          </cell>
          <cell r="J1661" t="str">
            <v>NMIK</v>
          </cell>
          <cell r="K1661" t="str">
            <v>Not currently mapped - Income</v>
          </cell>
          <cell r="L1661" t="str">
            <v>NMIJ</v>
          </cell>
          <cell r="M1661" t="str">
            <v>Not currently mapped - Income</v>
          </cell>
          <cell r="N1661" t="str">
            <v>NMII</v>
          </cell>
          <cell r="O1661" t="str">
            <v>Not currently mapped - Income</v>
          </cell>
        </row>
        <row r="1662">
          <cell r="A1662" t="str">
            <v>4641</v>
          </cell>
          <cell r="B1662" t="str">
            <v>Other Fines&amp;Penalties Rev</v>
          </cell>
          <cell r="C1662" t="str">
            <v>TOTA</v>
          </cell>
          <cell r="D1662" t="str">
            <v>INCE</v>
          </cell>
          <cell r="E1662" t="str">
            <v>INCOME STATEMENT</v>
          </cell>
          <cell r="F1662" t="str">
            <v>016M</v>
          </cell>
          <cell r="G1662" t="str">
            <v>Income</v>
          </cell>
          <cell r="H1662" t="str">
            <v>041L</v>
          </cell>
          <cell r="I1662" t="str">
            <v>Other operating income</v>
          </cell>
          <cell r="J1662" t="str">
            <v>046K</v>
          </cell>
          <cell r="K1662" t="str">
            <v>Other operating income recognised in accordance with IFRS 15:</v>
          </cell>
          <cell r="L1662" t="str">
            <v>216J</v>
          </cell>
          <cell r="M1662" t="str">
            <v>Other (recognised in accordance with IFRS 15)</v>
          </cell>
          <cell r="N1662" t="str">
            <v>396I</v>
          </cell>
          <cell r="O1662" t="str">
            <v>Other (recognised in accordance with IFRS 15)</v>
          </cell>
        </row>
        <row r="1663">
          <cell r="A1663" t="str">
            <v>4645</v>
          </cell>
          <cell r="B1663" t="str">
            <v>Sub Accommodation Prgrm</v>
          </cell>
          <cell r="C1663" t="str">
            <v>TOTA</v>
          </cell>
          <cell r="D1663" t="str">
            <v>INCE</v>
          </cell>
          <cell r="E1663" t="str">
            <v>INCOME STATEMENT</v>
          </cell>
          <cell r="F1663" t="str">
            <v>016M</v>
          </cell>
          <cell r="G1663" t="str">
            <v>Income</v>
          </cell>
          <cell r="H1663" t="str">
            <v>NMIL</v>
          </cell>
          <cell r="I1663" t="str">
            <v>Not currently mapped - Income</v>
          </cell>
          <cell r="J1663" t="str">
            <v>NMIK</v>
          </cell>
          <cell r="K1663" t="str">
            <v>Not currently mapped - Income</v>
          </cell>
          <cell r="L1663" t="str">
            <v>NMIJ</v>
          </cell>
          <cell r="M1663" t="str">
            <v>Not currently mapped - Income</v>
          </cell>
          <cell r="N1663" t="str">
            <v>NMII</v>
          </cell>
          <cell r="O1663" t="str">
            <v>Not currently mapped - Income</v>
          </cell>
        </row>
        <row r="1664">
          <cell r="A1664" t="str">
            <v>4646</v>
          </cell>
          <cell r="B1664" t="str">
            <v>Sup Acc Services Admin</v>
          </cell>
          <cell r="C1664" t="str">
            <v>TOTA</v>
          </cell>
          <cell r="D1664" t="str">
            <v>INCE</v>
          </cell>
          <cell r="E1664" t="str">
            <v>INCOME STATEMENT</v>
          </cell>
          <cell r="F1664" t="str">
            <v>016M</v>
          </cell>
          <cell r="G1664" t="str">
            <v>Income</v>
          </cell>
          <cell r="H1664" t="str">
            <v>041L</v>
          </cell>
          <cell r="I1664" t="str">
            <v>Other operating income</v>
          </cell>
          <cell r="J1664" t="str">
            <v>046K</v>
          </cell>
          <cell r="K1664" t="str">
            <v>Other operating income recognised in accordance with IFRS 15:</v>
          </cell>
          <cell r="L1664" t="str">
            <v>216J</v>
          </cell>
          <cell r="M1664" t="str">
            <v>Other (recognised in accordance with IFRS 15)</v>
          </cell>
          <cell r="N1664" t="str">
            <v>386I</v>
          </cell>
          <cell r="O1664" t="str">
            <v>Property rental (not lease income)</v>
          </cell>
        </row>
        <row r="1665">
          <cell r="A1665" t="str">
            <v>4647</v>
          </cell>
          <cell r="B1665" t="str">
            <v>Sup Acc Services Prgrm</v>
          </cell>
          <cell r="C1665" t="str">
            <v>TOTA</v>
          </cell>
          <cell r="D1665" t="str">
            <v>INCE</v>
          </cell>
          <cell r="E1665" t="str">
            <v>INCOME STATEMENT</v>
          </cell>
          <cell r="F1665" t="str">
            <v>016M</v>
          </cell>
          <cell r="G1665" t="str">
            <v>Income</v>
          </cell>
          <cell r="H1665" t="str">
            <v>041L</v>
          </cell>
          <cell r="I1665" t="str">
            <v>Other operating income</v>
          </cell>
          <cell r="J1665" t="str">
            <v>046K</v>
          </cell>
          <cell r="K1665" t="str">
            <v>Other operating income recognised in accordance with IFRS 15:</v>
          </cell>
          <cell r="L1665" t="str">
            <v>216J</v>
          </cell>
          <cell r="M1665" t="str">
            <v>Other (recognised in accordance with IFRS 15)</v>
          </cell>
          <cell r="N1665" t="str">
            <v>386I</v>
          </cell>
          <cell r="O1665" t="str">
            <v>Property rental (not lease income)</v>
          </cell>
        </row>
        <row r="1666">
          <cell r="A1666" t="str">
            <v>4648</v>
          </cell>
          <cell r="B1666" t="str">
            <v>Supply Services Admin</v>
          </cell>
          <cell r="C1666" t="str">
            <v>TOTA</v>
          </cell>
          <cell r="D1666" t="str">
            <v>INCE</v>
          </cell>
          <cell r="E1666" t="str">
            <v>INCOME STATEMENT</v>
          </cell>
          <cell r="F1666" t="str">
            <v>016M</v>
          </cell>
          <cell r="G1666" t="str">
            <v>Income</v>
          </cell>
          <cell r="H1666" t="str">
            <v>NMIL</v>
          </cell>
          <cell r="I1666" t="str">
            <v>Not currently mapped - Income</v>
          </cell>
          <cell r="J1666" t="str">
            <v>NMIK</v>
          </cell>
          <cell r="K1666" t="str">
            <v>Not currently mapped - Income</v>
          </cell>
          <cell r="L1666" t="str">
            <v>NMIJ</v>
          </cell>
          <cell r="M1666" t="str">
            <v>Not currently mapped - Income</v>
          </cell>
          <cell r="N1666" t="str">
            <v>NMII</v>
          </cell>
          <cell r="O1666" t="str">
            <v>Not currently mapped - Income</v>
          </cell>
        </row>
        <row r="1667">
          <cell r="A1667" t="str">
            <v>4649</v>
          </cell>
          <cell r="B1667" t="str">
            <v>Supply Services Prgrm</v>
          </cell>
          <cell r="C1667" t="str">
            <v>TOTA</v>
          </cell>
          <cell r="D1667" t="str">
            <v>INCE</v>
          </cell>
          <cell r="E1667" t="str">
            <v>INCOME STATEMENT</v>
          </cell>
          <cell r="F1667" t="str">
            <v>016M</v>
          </cell>
          <cell r="G1667" t="str">
            <v>Income</v>
          </cell>
          <cell r="H1667" t="str">
            <v>NMIL</v>
          </cell>
          <cell r="I1667" t="str">
            <v>Not currently mapped - Income</v>
          </cell>
          <cell r="J1667" t="str">
            <v>NMIK</v>
          </cell>
          <cell r="K1667" t="str">
            <v>Not currently mapped - Income</v>
          </cell>
          <cell r="L1667" t="str">
            <v>NMIJ</v>
          </cell>
          <cell r="M1667" t="str">
            <v>Not currently mapped - Income</v>
          </cell>
          <cell r="N1667" t="str">
            <v>NMII</v>
          </cell>
          <cell r="O1667" t="str">
            <v>Not currently mapped - Income</v>
          </cell>
        </row>
        <row r="1668">
          <cell r="A1668" t="str">
            <v>4650</v>
          </cell>
          <cell r="B1668" t="str">
            <v>Sponsorship Revenue</v>
          </cell>
          <cell r="C1668" t="str">
            <v>TOTA</v>
          </cell>
          <cell r="D1668" t="str">
            <v>INCE</v>
          </cell>
          <cell r="E1668" t="str">
            <v>INCOME STATEMENT</v>
          </cell>
          <cell r="F1668" t="str">
            <v>016M</v>
          </cell>
          <cell r="G1668" t="str">
            <v>Income</v>
          </cell>
          <cell r="H1668" t="str">
            <v>041L</v>
          </cell>
          <cell r="I1668" t="str">
            <v>Other operating income</v>
          </cell>
          <cell r="J1668" t="str">
            <v>046K</v>
          </cell>
          <cell r="K1668" t="str">
            <v>Other operating income recognised in accordance with IFRS 15:</v>
          </cell>
          <cell r="L1668" t="str">
            <v>216J</v>
          </cell>
          <cell r="M1668" t="str">
            <v>Other (recognised in accordance with IFRS 15)</v>
          </cell>
          <cell r="N1668" t="str">
            <v>396I</v>
          </cell>
          <cell r="O1668" t="str">
            <v>Other (recognised in accordance with IFRS 15)</v>
          </cell>
        </row>
        <row r="1669">
          <cell r="A1669" t="str">
            <v>4651</v>
          </cell>
          <cell r="B1669" t="str">
            <v>TBC</v>
          </cell>
          <cell r="C1669" t="str">
            <v>TOTA</v>
          </cell>
          <cell r="D1669" t="str">
            <v>INCE</v>
          </cell>
          <cell r="E1669" t="str">
            <v>INCOME STATEMENT</v>
          </cell>
          <cell r="F1669" t="str">
            <v>016M</v>
          </cell>
          <cell r="G1669" t="str">
            <v>Income</v>
          </cell>
          <cell r="H1669" t="str">
            <v>NMIL</v>
          </cell>
          <cell r="I1669" t="str">
            <v>Not currently mapped - Income</v>
          </cell>
          <cell r="J1669" t="str">
            <v>NMIK</v>
          </cell>
          <cell r="K1669" t="str">
            <v>Not currently mapped - Income</v>
          </cell>
          <cell r="L1669" t="str">
            <v>NMIJ</v>
          </cell>
          <cell r="M1669" t="str">
            <v>Not currently mapped - Income</v>
          </cell>
          <cell r="N1669" t="str">
            <v>NMII</v>
          </cell>
          <cell r="O1669" t="str">
            <v>Not currently mapped - Income</v>
          </cell>
        </row>
        <row r="1670">
          <cell r="A1670" t="str">
            <v>4655</v>
          </cell>
          <cell r="B1670" t="str">
            <v>Overhead charge Admin</v>
          </cell>
          <cell r="C1670" t="str">
            <v>TOTA</v>
          </cell>
          <cell r="D1670" t="str">
            <v>INCE</v>
          </cell>
          <cell r="E1670" t="str">
            <v>INCOME STATEMENT</v>
          </cell>
          <cell r="F1670" t="str">
            <v>016M</v>
          </cell>
          <cell r="G1670" t="str">
            <v>Income</v>
          </cell>
          <cell r="H1670" t="str">
            <v>NMIL</v>
          </cell>
          <cell r="I1670" t="str">
            <v>Not currently mapped - Income</v>
          </cell>
          <cell r="J1670" t="str">
            <v>NMIK</v>
          </cell>
          <cell r="K1670" t="str">
            <v>Not currently mapped - Income</v>
          </cell>
          <cell r="L1670" t="str">
            <v>NMIJ</v>
          </cell>
          <cell r="M1670" t="str">
            <v>Not currently mapped - Income</v>
          </cell>
          <cell r="N1670" t="str">
            <v>NMII</v>
          </cell>
          <cell r="O1670" t="str">
            <v>Not currently mapped - Income</v>
          </cell>
        </row>
        <row r="1671">
          <cell r="A1671" t="str">
            <v>4656</v>
          </cell>
          <cell r="B1671" t="str">
            <v>Overhead charge Prgrm</v>
          </cell>
          <cell r="C1671" t="str">
            <v>TOTA</v>
          </cell>
          <cell r="D1671" t="str">
            <v>INCE</v>
          </cell>
          <cell r="E1671" t="str">
            <v>INCOME STATEMENT</v>
          </cell>
          <cell r="F1671" t="str">
            <v>016M</v>
          </cell>
          <cell r="G1671" t="str">
            <v>Income</v>
          </cell>
          <cell r="H1671" t="str">
            <v>NMIL</v>
          </cell>
          <cell r="I1671" t="str">
            <v>Not currently mapped - Income</v>
          </cell>
          <cell r="J1671" t="str">
            <v>NMIK</v>
          </cell>
          <cell r="K1671" t="str">
            <v>Not currently mapped - Income</v>
          </cell>
          <cell r="L1671" t="str">
            <v>NMIJ</v>
          </cell>
          <cell r="M1671" t="str">
            <v>Not currently mapped - Income</v>
          </cell>
          <cell r="N1671" t="str">
            <v>NMII</v>
          </cell>
          <cell r="O1671" t="str">
            <v>Not currently mapped - Income</v>
          </cell>
        </row>
        <row r="1672">
          <cell r="A1672" t="str">
            <v>4660</v>
          </cell>
          <cell r="B1672" t="str">
            <v>Depn on Government Grants</v>
          </cell>
          <cell r="C1672" t="str">
            <v>TOTA</v>
          </cell>
          <cell r="D1672" t="str">
            <v>INCE</v>
          </cell>
          <cell r="E1672" t="str">
            <v>INCOME STATEMENT</v>
          </cell>
          <cell r="F1672" t="str">
            <v>016M</v>
          </cell>
          <cell r="G1672" t="str">
            <v>Income</v>
          </cell>
          <cell r="H1672" t="str">
            <v>041L</v>
          </cell>
          <cell r="I1672" t="str">
            <v>Other operating income</v>
          </cell>
          <cell r="J1672" t="str">
            <v>051K</v>
          </cell>
          <cell r="K1672" t="str">
            <v>Other operating income recognised in accordance with other standards:</v>
          </cell>
          <cell r="L1672" t="str">
            <v>151J</v>
          </cell>
          <cell r="M1672" t="str">
            <v>Donations/grants of physical assets (non-cash) - received from NHS charities</v>
          </cell>
          <cell r="N1672" t="str">
            <v>336I</v>
          </cell>
          <cell r="O1672" t="str">
            <v>Donations of physical assets (non-cash)</v>
          </cell>
        </row>
        <row r="1673">
          <cell r="A1673" t="str">
            <v>4661</v>
          </cell>
          <cell r="B1673" t="str">
            <v>Donated equipment from DHSC / NHSE for COVID response (non-cash)</v>
          </cell>
          <cell r="C1673" t="str">
            <v>TOTA</v>
          </cell>
          <cell r="D1673" t="str">
            <v>INCE</v>
          </cell>
          <cell r="E1673" t="str">
            <v>INCOME STATEMENT</v>
          </cell>
          <cell r="F1673" t="str">
            <v>016M</v>
          </cell>
          <cell r="G1673" t="str">
            <v>Income</v>
          </cell>
          <cell r="H1673" t="str">
            <v>041L</v>
          </cell>
          <cell r="I1673" t="str">
            <v>Other operating income</v>
          </cell>
          <cell r="J1673" t="str">
            <v>051K</v>
          </cell>
          <cell r="K1673" t="str">
            <v>Other operating income recognised in accordance with other standards:</v>
          </cell>
          <cell r="L1673" t="str">
            <v>172J</v>
          </cell>
          <cell r="M1673" t="str">
            <v>Donated equip from DHSC for COVID response</v>
          </cell>
          <cell r="N1673" t="str">
            <v>172I</v>
          </cell>
          <cell r="O1673" t="str">
            <v>Donated equip from DHSC for COVID response</v>
          </cell>
        </row>
        <row r="1674">
          <cell r="A1674" t="str">
            <v>4690</v>
          </cell>
          <cell r="B1674" t="str">
            <v>Pharm Sales Rev NHS</v>
          </cell>
          <cell r="C1674" t="str">
            <v>TOTA</v>
          </cell>
          <cell r="D1674" t="str">
            <v>INCE</v>
          </cell>
          <cell r="E1674" t="str">
            <v>INCOME STATEMENT</v>
          </cell>
          <cell r="F1674" t="str">
            <v>016M</v>
          </cell>
          <cell r="G1674" t="str">
            <v>Income</v>
          </cell>
          <cell r="H1674" t="str">
            <v>041L</v>
          </cell>
          <cell r="I1674" t="str">
            <v>Other operating income</v>
          </cell>
          <cell r="J1674" t="str">
            <v>046K</v>
          </cell>
          <cell r="K1674" t="str">
            <v>Other operating income recognised in accordance with IFRS 15:</v>
          </cell>
          <cell r="L1674" t="str">
            <v>216J</v>
          </cell>
          <cell r="M1674" t="str">
            <v>Other (recognised in accordance with IFRS 15)</v>
          </cell>
          <cell r="N1674" t="str">
            <v>381I</v>
          </cell>
          <cell r="O1674" t="str">
            <v>Pharmacy sales</v>
          </cell>
        </row>
        <row r="1675">
          <cell r="A1675" t="str">
            <v>4691</v>
          </cell>
          <cell r="B1675" t="str">
            <v>Pharm Sales Rev Non NHS</v>
          </cell>
          <cell r="C1675" t="str">
            <v>TOTA</v>
          </cell>
          <cell r="D1675" t="str">
            <v>INCE</v>
          </cell>
          <cell r="E1675" t="str">
            <v>INCOME STATEMENT</v>
          </cell>
          <cell r="F1675" t="str">
            <v>016M</v>
          </cell>
          <cell r="G1675" t="str">
            <v>Income</v>
          </cell>
          <cell r="H1675" t="str">
            <v>041L</v>
          </cell>
          <cell r="I1675" t="str">
            <v>Other operating income</v>
          </cell>
          <cell r="J1675" t="str">
            <v>046K</v>
          </cell>
          <cell r="K1675" t="str">
            <v>Other operating income recognised in accordance with IFRS 15:</v>
          </cell>
          <cell r="L1675" t="str">
            <v>216J</v>
          </cell>
          <cell r="M1675" t="str">
            <v>Other (recognised in accordance with IFRS 15)</v>
          </cell>
          <cell r="N1675" t="str">
            <v>381I</v>
          </cell>
          <cell r="O1675" t="str">
            <v>Pharmacy sales</v>
          </cell>
        </row>
        <row r="1676">
          <cell r="A1676" t="str">
            <v>4700</v>
          </cell>
          <cell r="B1676" t="str">
            <v>Sale of Goods &amp; Srv NHS</v>
          </cell>
          <cell r="C1676" t="str">
            <v>TOTA</v>
          </cell>
          <cell r="D1676" t="str">
            <v>INCE</v>
          </cell>
          <cell r="E1676" t="str">
            <v>INCOME STATEMENT</v>
          </cell>
          <cell r="F1676" t="str">
            <v>016M</v>
          </cell>
          <cell r="G1676" t="str">
            <v>Income</v>
          </cell>
          <cell r="H1676" t="str">
            <v>041L</v>
          </cell>
          <cell r="I1676" t="str">
            <v>Other operating income</v>
          </cell>
          <cell r="J1676" t="str">
            <v>046K</v>
          </cell>
          <cell r="K1676" t="str">
            <v>Other operating income recognised in accordance with IFRS 15:</v>
          </cell>
          <cell r="L1676" t="str">
            <v>216J</v>
          </cell>
          <cell r="M1676" t="str">
            <v>Other (recognised in accordance with IFRS 15)</v>
          </cell>
          <cell r="N1676" t="str">
            <v>396I</v>
          </cell>
          <cell r="O1676" t="str">
            <v>Other (recognised in accordance with IFRS 15)</v>
          </cell>
        </row>
        <row r="1677">
          <cell r="A1677" t="str">
            <v>4701</v>
          </cell>
          <cell r="B1677" t="str">
            <v>Sale of Good &amp; Srv NonNHS</v>
          </cell>
          <cell r="C1677" t="str">
            <v>TOTA</v>
          </cell>
          <cell r="D1677" t="str">
            <v>INCE</v>
          </cell>
          <cell r="E1677" t="str">
            <v>INCOME STATEMENT</v>
          </cell>
          <cell r="F1677" t="str">
            <v>016M</v>
          </cell>
          <cell r="G1677" t="str">
            <v>Income</v>
          </cell>
          <cell r="H1677" t="str">
            <v>041L</v>
          </cell>
          <cell r="I1677" t="str">
            <v>Other operating income</v>
          </cell>
          <cell r="J1677" t="str">
            <v>046K</v>
          </cell>
          <cell r="K1677" t="str">
            <v>Other operating income recognised in accordance with IFRS 15:</v>
          </cell>
          <cell r="L1677" t="str">
            <v>216J</v>
          </cell>
          <cell r="M1677" t="str">
            <v>Other (recognised in accordance with IFRS 15)</v>
          </cell>
          <cell r="N1677" t="str">
            <v>396I</v>
          </cell>
          <cell r="O1677" t="str">
            <v>Other (recognised in accordance with IFRS 15)</v>
          </cell>
        </row>
        <row r="1678">
          <cell r="A1678" t="str">
            <v>4702</v>
          </cell>
          <cell r="B1678" t="str">
            <v>Sale of CO2 Allow (EUETS)</v>
          </cell>
          <cell r="C1678" t="str">
            <v>TOTA</v>
          </cell>
          <cell r="D1678" t="str">
            <v>INCE</v>
          </cell>
          <cell r="E1678" t="str">
            <v>INCOME STATEMENT</v>
          </cell>
          <cell r="F1678" t="str">
            <v>016M</v>
          </cell>
          <cell r="G1678" t="str">
            <v>Income</v>
          </cell>
          <cell r="H1678" t="str">
            <v>NMIL</v>
          </cell>
          <cell r="I1678" t="str">
            <v>Not currently mapped - Income</v>
          </cell>
          <cell r="J1678" t="str">
            <v>NMIK</v>
          </cell>
          <cell r="K1678" t="str">
            <v>Not currently mapped - Income</v>
          </cell>
          <cell r="L1678" t="str">
            <v>NMIJ</v>
          </cell>
          <cell r="M1678" t="str">
            <v>Not currently mapped - Income</v>
          </cell>
          <cell r="N1678" t="str">
            <v>NMII</v>
          </cell>
          <cell r="O1678" t="str">
            <v>Not currently mapped - Income</v>
          </cell>
        </row>
        <row r="1679">
          <cell r="A1679" t="str">
            <v>4703</v>
          </cell>
          <cell r="B1679" t="str">
            <v>GP Urgent</v>
          </cell>
          <cell r="C1679" t="str">
            <v>TOTA</v>
          </cell>
          <cell r="D1679" t="str">
            <v>INCE</v>
          </cell>
          <cell r="E1679" t="str">
            <v>INCOME STATEMENT</v>
          </cell>
          <cell r="F1679" t="str">
            <v>016M</v>
          </cell>
          <cell r="G1679" t="str">
            <v>Income</v>
          </cell>
          <cell r="H1679" t="str">
            <v>NMIL</v>
          </cell>
          <cell r="I1679" t="str">
            <v>Not currently mapped - Income</v>
          </cell>
          <cell r="J1679" t="str">
            <v>NMIK</v>
          </cell>
          <cell r="K1679" t="str">
            <v>Not currently mapped - Income</v>
          </cell>
          <cell r="L1679" t="str">
            <v>NMIJ</v>
          </cell>
          <cell r="M1679" t="str">
            <v>Not currently mapped - Income</v>
          </cell>
          <cell r="N1679" t="str">
            <v>NMII</v>
          </cell>
          <cell r="O1679" t="str">
            <v>Not currently mapped - Income</v>
          </cell>
        </row>
        <row r="1680">
          <cell r="A1680" t="str">
            <v>4704</v>
          </cell>
          <cell r="B1680" t="str">
            <v>Hospital Discharge</v>
          </cell>
          <cell r="C1680" t="str">
            <v>TOTA</v>
          </cell>
          <cell r="D1680" t="str">
            <v>INCE</v>
          </cell>
          <cell r="E1680" t="str">
            <v>INCOME STATEMENT</v>
          </cell>
          <cell r="F1680" t="str">
            <v>016M</v>
          </cell>
          <cell r="G1680" t="str">
            <v>Income</v>
          </cell>
          <cell r="H1680" t="str">
            <v>NMIL</v>
          </cell>
          <cell r="I1680" t="str">
            <v>Not currently mapped - Income</v>
          </cell>
          <cell r="J1680" t="str">
            <v>NMIK</v>
          </cell>
          <cell r="K1680" t="str">
            <v>Not currently mapped - Income</v>
          </cell>
          <cell r="L1680" t="str">
            <v>NMIJ</v>
          </cell>
          <cell r="M1680" t="str">
            <v>Not currently mapped - Income</v>
          </cell>
          <cell r="N1680" t="str">
            <v>NMII</v>
          </cell>
          <cell r="O1680" t="str">
            <v>Not currently mapped - Income</v>
          </cell>
        </row>
        <row r="1681">
          <cell r="A1681" t="str">
            <v>4705</v>
          </cell>
          <cell r="B1681" t="str">
            <v>Mental Health</v>
          </cell>
          <cell r="C1681" t="str">
            <v>TOTA</v>
          </cell>
          <cell r="D1681" t="str">
            <v>INCE</v>
          </cell>
          <cell r="E1681" t="str">
            <v>INCOME STATEMENT</v>
          </cell>
          <cell r="F1681" t="str">
            <v>016M</v>
          </cell>
          <cell r="G1681" t="str">
            <v>Income</v>
          </cell>
          <cell r="H1681" t="str">
            <v>NMIL</v>
          </cell>
          <cell r="I1681" t="str">
            <v>Not currently mapped - Income</v>
          </cell>
          <cell r="J1681" t="str">
            <v>NMIK</v>
          </cell>
          <cell r="K1681" t="str">
            <v>Not currently mapped - Income</v>
          </cell>
          <cell r="L1681" t="str">
            <v>NMIJ</v>
          </cell>
          <cell r="M1681" t="str">
            <v>Not currently mapped - Income</v>
          </cell>
          <cell r="N1681" t="str">
            <v>NMII</v>
          </cell>
          <cell r="O1681" t="str">
            <v>Not currently mapped - Income</v>
          </cell>
        </row>
        <row r="1682">
          <cell r="A1682" t="str">
            <v>4709</v>
          </cell>
          <cell r="B1682" t="str">
            <v>SYS Sales of Goods &amp; Srv</v>
          </cell>
          <cell r="C1682" t="str">
            <v>TOTA</v>
          </cell>
          <cell r="D1682" t="str">
            <v>INCE</v>
          </cell>
          <cell r="E1682" t="str">
            <v>INCOME STATEMENT</v>
          </cell>
          <cell r="F1682" t="str">
            <v>016M</v>
          </cell>
          <cell r="G1682" t="str">
            <v>Income</v>
          </cell>
          <cell r="H1682" t="str">
            <v>NMIL</v>
          </cell>
          <cell r="I1682" t="str">
            <v>Not currently mapped - Income</v>
          </cell>
          <cell r="J1682" t="str">
            <v>NMIK</v>
          </cell>
          <cell r="K1682" t="str">
            <v>Not currently mapped - Income</v>
          </cell>
          <cell r="L1682" t="str">
            <v>NMIJ</v>
          </cell>
          <cell r="M1682" t="str">
            <v>Not currently mapped - Income</v>
          </cell>
          <cell r="N1682" t="str">
            <v>NMII</v>
          </cell>
          <cell r="O1682" t="str">
            <v>Not currently mapped - Income</v>
          </cell>
        </row>
        <row r="1683">
          <cell r="A1683" t="str">
            <v>4730</v>
          </cell>
          <cell r="B1683" t="str">
            <v>NonPat Care to Otr Bodies</v>
          </cell>
          <cell r="C1683" t="str">
            <v>TOTA</v>
          </cell>
          <cell r="D1683" t="str">
            <v>INCE</v>
          </cell>
          <cell r="E1683" t="str">
            <v>INCOME STATEMENT</v>
          </cell>
          <cell r="F1683" t="str">
            <v>016M</v>
          </cell>
          <cell r="G1683" t="str">
            <v>Income</v>
          </cell>
          <cell r="H1683" t="str">
            <v>041L</v>
          </cell>
          <cell r="I1683" t="str">
            <v>Other operating income</v>
          </cell>
          <cell r="J1683" t="str">
            <v>046K</v>
          </cell>
          <cell r="K1683" t="str">
            <v>Other operating income recognised in accordance with IFRS 15:</v>
          </cell>
          <cell r="L1683" t="str">
            <v>126J</v>
          </cell>
          <cell r="M1683" t="str">
            <v>Non-patient care services to other bodies</v>
          </cell>
          <cell r="N1683" t="str">
            <v>306I</v>
          </cell>
          <cell r="O1683" t="str">
            <v>Non-patient care services to other WGA bodies</v>
          </cell>
        </row>
        <row r="1684">
          <cell r="A1684" t="str">
            <v>4740</v>
          </cell>
          <cell r="B1684" t="str">
            <v>Other Operating Rev NHS</v>
          </cell>
          <cell r="C1684" t="str">
            <v>TOTA</v>
          </cell>
          <cell r="D1684" t="str">
            <v>INCE</v>
          </cell>
          <cell r="E1684" t="str">
            <v>INCOME STATEMENT</v>
          </cell>
          <cell r="F1684" t="str">
            <v>016M</v>
          </cell>
          <cell r="G1684" t="str">
            <v>Income</v>
          </cell>
          <cell r="H1684" t="str">
            <v>041L</v>
          </cell>
          <cell r="I1684" t="str">
            <v>Other operating income</v>
          </cell>
          <cell r="J1684" t="str">
            <v>051K</v>
          </cell>
          <cell r="K1684" t="str">
            <v>Other operating income recognised in accordance with other standards:</v>
          </cell>
          <cell r="L1684" t="str">
            <v>211J</v>
          </cell>
          <cell r="M1684" t="str">
            <v>Other Income</v>
          </cell>
          <cell r="N1684" t="str">
            <v>361I</v>
          </cell>
          <cell r="O1684" t="str">
            <v>Other Income</v>
          </cell>
        </row>
        <row r="1685">
          <cell r="A1685" t="str">
            <v>4741</v>
          </cell>
          <cell r="B1685" t="str">
            <v>Other Operatg Rev Non NHS</v>
          </cell>
          <cell r="C1685" t="str">
            <v>TOTA</v>
          </cell>
          <cell r="D1685" t="str">
            <v>INCE</v>
          </cell>
          <cell r="E1685" t="str">
            <v>INCOME STATEMENT</v>
          </cell>
          <cell r="F1685" t="str">
            <v>016M</v>
          </cell>
          <cell r="G1685" t="str">
            <v>Income</v>
          </cell>
          <cell r="H1685" t="str">
            <v>041L</v>
          </cell>
          <cell r="I1685" t="str">
            <v>Other operating income</v>
          </cell>
          <cell r="J1685" t="str">
            <v>051K</v>
          </cell>
          <cell r="K1685" t="str">
            <v>Other operating income recognised in accordance with other standards:</v>
          </cell>
          <cell r="L1685" t="str">
            <v>211J</v>
          </cell>
          <cell r="M1685" t="str">
            <v>Other Income</v>
          </cell>
          <cell r="N1685" t="str">
            <v>361I</v>
          </cell>
          <cell r="O1685" t="str">
            <v>Other Income</v>
          </cell>
        </row>
        <row r="1686">
          <cell r="A1686" t="str">
            <v>4742</v>
          </cell>
          <cell r="B1686" t="str">
            <v>Catering Revenue NHS</v>
          </cell>
          <cell r="C1686" t="str">
            <v>TOTA</v>
          </cell>
          <cell r="D1686" t="str">
            <v>INCE</v>
          </cell>
          <cell r="E1686" t="str">
            <v>INCOME STATEMENT</v>
          </cell>
          <cell r="F1686" t="str">
            <v>016M</v>
          </cell>
          <cell r="G1686" t="str">
            <v>Income</v>
          </cell>
          <cell r="H1686" t="str">
            <v>041L</v>
          </cell>
          <cell r="I1686" t="str">
            <v>Other operating income</v>
          </cell>
          <cell r="J1686" t="str">
            <v>051K</v>
          </cell>
          <cell r="K1686" t="str">
            <v>Other operating income recognised in accordance with other standards:</v>
          </cell>
          <cell r="L1686" t="str">
            <v>211J</v>
          </cell>
          <cell r="M1686" t="str">
            <v>Other Income</v>
          </cell>
          <cell r="N1686" t="str">
            <v>361I</v>
          </cell>
          <cell r="O1686" t="str">
            <v>Other Income</v>
          </cell>
        </row>
        <row r="1687">
          <cell r="A1687" t="str">
            <v>4743</v>
          </cell>
          <cell r="B1687" t="str">
            <v>Catering Revenue Non NHS</v>
          </cell>
          <cell r="C1687" t="str">
            <v>TOTA</v>
          </cell>
          <cell r="D1687" t="str">
            <v>INCE</v>
          </cell>
          <cell r="E1687" t="str">
            <v>INCOME STATEMENT</v>
          </cell>
          <cell r="F1687" t="str">
            <v>016M</v>
          </cell>
          <cell r="G1687" t="str">
            <v>Income</v>
          </cell>
          <cell r="H1687" t="str">
            <v>041L</v>
          </cell>
          <cell r="I1687" t="str">
            <v>Other operating income</v>
          </cell>
          <cell r="J1687" t="str">
            <v>051K</v>
          </cell>
          <cell r="K1687" t="str">
            <v>Other operating income recognised in accordance with other standards:</v>
          </cell>
          <cell r="L1687" t="str">
            <v>211J</v>
          </cell>
          <cell r="M1687" t="str">
            <v>Other Income</v>
          </cell>
          <cell r="N1687" t="str">
            <v>361I</v>
          </cell>
          <cell r="O1687" t="str">
            <v>Other Income</v>
          </cell>
        </row>
        <row r="1688">
          <cell r="A1688" t="str">
            <v>4744</v>
          </cell>
          <cell r="B1688" t="str">
            <v>Staff Income NHS</v>
          </cell>
          <cell r="C1688" t="str">
            <v>TOTA</v>
          </cell>
          <cell r="D1688" t="str">
            <v>INCE</v>
          </cell>
          <cell r="E1688" t="str">
            <v>INCOME STATEMENT</v>
          </cell>
          <cell r="F1688" t="str">
            <v>016M</v>
          </cell>
          <cell r="G1688" t="str">
            <v>Income</v>
          </cell>
          <cell r="H1688" t="str">
            <v>041L</v>
          </cell>
          <cell r="I1688" t="str">
            <v>Other operating income</v>
          </cell>
          <cell r="J1688" t="str">
            <v>046K</v>
          </cell>
          <cell r="K1688" t="str">
            <v>Other operating income recognised in accordance with IFRS 15:</v>
          </cell>
          <cell r="L1688" t="str">
            <v>141J</v>
          </cell>
          <cell r="M1688" t="str">
            <v>Income in respect of employee benefits accounted on a gross basis</v>
          </cell>
          <cell r="N1688" t="str">
            <v>326I</v>
          </cell>
          <cell r="O1688" t="str">
            <v>Income in respect of employee benefits accounted on a gross basis</v>
          </cell>
        </row>
        <row r="1689">
          <cell r="A1689" t="str">
            <v>4745</v>
          </cell>
          <cell r="B1689" t="str">
            <v>Staff Income Non NHS</v>
          </cell>
          <cell r="C1689" t="str">
            <v>TOTA</v>
          </cell>
          <cell r="D1689" t="str">
            <v>INCE</v>
          </cell>
          <cell r="E1689" t="str">
            <v>INCOME STATEMENT</v>
          </cell>
          <cell r="F1689" t="str">
            <v>016M</v>
          </cell>
          <cell r="G1689" t="str">
            <v>Income</v>
          </cell>
          <cell r="H1689" t="str">
            <v>041L</v>
          </cell>
          <cell r="I1689" t="str">
            <v>Other operating income</v>
          </cell>
          <cell r="J1689" t="str">
            <v>046K</v>
          </cell>
          <cell r="K1689" t="str">
            <v>Other operating income recognised in accordance with IFRS 15:</v>
          </cell>
          <cell r="L1689" t="str">
            <v>141J</v>
          </cell>
          <cell r="M1689" t="str">
            <v>Income in respect of employee benefits accounted on a gross basis</v>
          </cell>
          <cell r="N1689" t="str">
            <v>326I</v>
          </cell>
          <cell r="O1689" t="str">
            <v>Income in respect of employee benefits accounted on a gross basis</v>
          </cell>
        </row>
        <row r="1690">
          <cell r="A1690" t="str">
            <v>4746</v>
          </cell>
          <cell r="B1690" t="str">
            <v>Car Parking Income</v>
          </cell>
          <cell r="C1690" t="str">
            <v>TOTA</v>
          </cell>
          <cell r="D1690" t="str">
            <v>INCE</v>
          </cell>
          <cell r="E1690" t="str">
            <v>INCOME STATEMENT</v>
          </cell>
          <cell r="F1690" t="str">
            <v>016M</v>
          </cell>
          <cell r="G1690" t="str">
            <v>Income</v>
          </cell>
          <cell r="H1690" t="str">
            <v>041L</v>
          </cell>
          <cell r="I1690" t="str">
            <v>Other operating income</v>
          </cell>
          <cell r="J1690" t="str">
            <v>046K</v>
          </cell>
          <cell r="K1690" t="str">
            <v>Other operating income recognised in accordance with IFRS 15:</v>
          </cell>
          <cell r="L1690" t="str">
            <v>216J</v>
          </cell>
          <cell r="M1690" t="str">
            <v>Other (recognised in accordance with IFRS 15)</v>
          </cell>
          <cell r="N1690" t="str">
            <v>371I</v>
          </cell>
          <cell r="O1690" t="str">
            <v>Car parking income</v>
          </cell>
        </row>
        <row r="1691">
          <cell r="A1691" t="str">
            <v>4747</v>
          </cell>
          <cell r="B1691" t="str">
            <v>Accommodation Income</v>
          </cell>
          <cell r="C1691" t="str">
            <v>TOTA</v>
          </cell>
          <cell r="D1691" t="str">
            <v>INCE</v>
          </cell>
          <cell r="E1691" t="str">
            <v>INCOME STATEMENT</v>
          </cell>
          <cell r="F1691" t="str">
            <v>016M</v>
          </cell>
          <cell r="G1691" t="str">
            <v>Income</v>
          </cell>
          <cell r="H1691" t="str">
            <v>041L</v>
          </cell>
          <cell r="I1691" t="str">
            <v>Other operating income</v>
          </cell>
          <cell r="J1691" t="str">
            <v>046K</v>
          </cell>
          <cell r="K1691" t="str">
            <v>Other operating income recognised in accordance with IFRS 15:</v>
          </cell>
          <cell r="L1691" t="str">
            <v>216J</v>
          </cell>
          <cell r="M1691" t="str">
            <v>Other (recognised in accordance with IFRS 15)</v>
          </cell>
          <cell r="N1691" t="str">
            <v>396I</v>
          </cell>
          <cell r="O1691" t="str">
            <v>Other (recognised in accordance with IFRS 15)</v>
          </cell>
        </row>
        <row r="1692">
          <cell r="A1692" t="str">
            <v>4748</v>
          </cell>
          <cell r="B1692" t="str">
            <v>Catering Revenue Admin</v>
          </cell>
          <cell r="C1692" t="str">
            <v>TOTA</v>
          </cell>
          <cell r="D1692" t="str">
            <v>INCE</v>
          </cell>
          <cell r="E1692" t="str">
            <v>INCOME STATEMENT</v>
          </cell>
          <cell r="F1692" t="str">
            <v>016M</v>
          </cell>
          <cell r="G1692" t="str">
            <v>Income</v>
          </cell>
          <cell r="H1692" t="str">
            <v>041L</v>
          </cell>
          <cell r="I1692" t="str">
            <v>Other operating income</v>
          </cell>
          <cell r="J1692" t="str">
            <v>046K</v>
          </cell>
          <cell r="K1692" t="str">
            <v>Other operating income recognised in accordance with IFRS 15:</v>
          </cell>
          <cell r="L1692" t="str">
            <v>216J</v>
          </cell>
          <cell r="M1692" t="str">
            <v>Other (recognised in accordance with IFRS 15)</v>
          </cell>
          <cell r="N1692" t="str">
            <v>376I</v>
          </cell>
          <cell r="O1692" t="str">
            <v>Catering</v>
          </cell>
        </row>
        <row r="1693">
          <cell r="A1693" t="str">
            <v>4749</v>
          </cell>
          <cell r="B1693" t="str">
            <v>STF Funding</v>
          </cell>
          <cell r="C1693" t="str">
            <v>TOTA</v>
          </cell>
          <cell r="D1693" t="str">
            <v>INCE</v>
          </cell>
          <cell r="E1693" t="str">
            <v>INCOME STATEMENT</v>
          </cell>
          <cell r="F1693" t="str">
            <v>016M</v>
          </cell>
          <cell r="G1693" t="str">
            <v>Income</v>
          </cell>
          <cell r="H1693" t="str">
            <v>041L</v>
          </cell>
          <cell r="I1693" t="str">
            <v>Other operating income</v>
          </cell>
          <cell r="J1693" t="str">
            <v>046K</v>
          </cell>
          <cell r="K1693" t="str">
            <v>Other operating income recognised in accordance with IFRS 15:</v>
          </cell>
          <cell r="L1693" t="str">
            <v>136J</v>
          </cell>
          <cell r="M1693" t="str">
            <v>Provider sustainability fund / Sustainability and transformation fund income (PS</v>
          </cell>
          <cell r="N1693" t="str">
            <v>321I</v>
          </cell>
          <cell r="O1693" t="str">
            <v>Provider sustainability fund (PSF)</v>
          </cell>
        </row>
        <row r="1694">
          <cell r="A1694" t="str">
            <v>4750</v>
          </cell>
          <cell r="B1694" t="str">
            <v>Charitable Investment Inc</v>
          </cell>
          <cell r="C1694" t="str">
            <v>TOTA</v>
          </cell>
          <cell r="D1694" t="str">
            <v>INCE</v>
          </cell>
          <cell r="E1694" t="str">
            <v>INCOME STATEMENT</v>
          </cell>
          <cell r="F1694" t="str">
            <v>016M</v>
          </cell>
          <cell r="G1694" t="str">
            <v>Income</v>
          </cell>
          <cell r="H1694" t="str">
            <v>041L</v>
          </cell>
          <cell r="I1694" t="str">
            <v>Other operating income</v>
          </cell>
          <cell r="J1694" t="str">
            <v>051K</v>
          </cell>
          <cell r="K1694" t="str">
            <v>Other operating income recognised in accordance with other standards:</v>
          </cell>
          <cell r="L1694" t="str">
            <v>211J</v>
          </cell>
          <cell r="M1694" t="str">
            <v>Other Income</v>
          </cell>
          <cell r="N1694" t="str">
            <v>361I</v>
          </cell>
          <cell r="O1694" t="str">
            <v>Other Income</v>
          </cell>
        </row>
        <row r="1695">
          <cell r="A1695" t="str">
            <v>4751</v>
          </cell>
          <cell r="B1695" t="str">
            <v>Generating Funds</v>
          </cell>
          <cell r="C1695" t="str">
            <v>TOTA</v>
          </cell>
          <cell r="D1695" t="str">
            <v>INCE</v>
          </cell>
          <cell r="E1695" t="str">
            <v>INCOME STATEMENT</v>
          </cell>
          <cell r="F1695" t="str">
            <v>016M</v>
          </cell>
          <cell r="G1695" t="str">
            <v>Income</v>
          </cell>
          <cell r="H1695" t="str">
            <v>041L</v>
          </cell>
          <cell r="I1695" t="str">
            <v>Other operating income</v>
          </cell>
          <cell r="J1695" t="str">
            <v>051K</v>
          </cell>
          <cell r="K1695" t="str">
            <v>Other operating income recognised in accordance with other standards:</v>
          </cell>
          <cell r="L1695" t="str">
            <v>211J</v>
          </cell>
          <cell r="M1695" t="str">
            <v>Other Income</v>
          </cell>
          <cell r="N1695" t="str">
            <v>361I</v>
          </cell>
          <cell r="O1695" t="str">
            <v>Other Income</v>
          </cell>
        </row>
        <row r="1696">
          <cell r="A1696" t="str">
            <v>4752</v>
          </cell>
          <cell r="B1696" t="str">
            <v>Furtherance Charity Obj</v>
          </cell>
          <cell r="C1696" t="str">
            <v>TOTA</v>
          </cell>
          <cell r="D1696" t="str">
            <v>INCE</v>
          </cell>
          <cell r="E1696" t="str">
            <v>INCOME STATEMENT</v>
          </cell>
          <cell r="F1696" t="str">
            <v>016M</v>
          </cell>
          <cell r="G1696" t="str">
            <v>Income</v>
          </cell>
          <cell r="H1696" t="str">
            <v>041L</v>
          </cell>
          <cell r="I1696" t="str">
            <v>Other operating income</v>
          </cell>
          <cell r="J1696" t="str">
            <v>051K</v>
          </cell>
          <cell r="K1696" t="str">
            <v>Other operating income recognised in accordance with other standards:</v>
          </cell>
          <cell r="L1696" t="str">
            <v>211J</v>
          </cell>
          <cell r="M1696" t="str">
            <v>Other Income</v>
          </cell>
          <cell r="N1696" t="str">
            <v>361I</v>
          </cell>
          <cell r="O1696" t="str">
            <v>Other Income</v>
          </cell>
        </row>
        <row r="1697">
          <cell r="A1697" t="str">
            <v>4753</v>
          </cell>
          <cell r="B1697" t="str">
            <v>Grants from NHS Charities</v>
          </cell>
          <cell r="C1697" t="str">
            <v>TOTA</v>
          </cell>
          <cell r="D1697" t="str">
            <v>INCE</v>
          </cell>
          <cell r="E1697" t="str">
            <v>INCOME STATEMENT</v>
          </cell>
          <cell r="F1697" t="str">
            <v>016M</v>
          </cell>
          <cell r="G1697" t="str">
            <v>Income</v>
          </cell>
          <cell r="H1697" t="str">
            <v>041L</v>
          </cell>
          <cell r="I1697" t="str">
            <v>Other operating income</v>
          </cell>
          <cell r="J1697" t="str">
            <v>051K</v>
          </cell>
          <cell r="K1697" t="str">
            <v>Other operating income recognised in accordance with other standards:</v>
          </cell>
          <cell r="L1697" t="str">
            <v>176J</v>
          </cell>
          <cell r="M1697" t="str">
            <v>Charitable and other contributions to expenditure - received from NHS charities</v>
          </cell>
          <cell r="N1697" t="str">
            <v>346I</v>
          </cell>
          <cell r="O1697" t="str">
            <v>Charitable and other contributions to expenditure</v>
          </cell>
        </row>
        <row r="1698">
          <cell r="A1698" t="str">
            <v>4754</v>
          </cell>
          <cell r="B1698" t="str">
            <v>Other incoming resources</v>
          </cell>
          <cell r="C1698" t="str">
            <v>TOTA</v>
          </cell>
          <cell r="D1698" t="str">
            <v>INCE</v>
          </cell>
          <cell r="E1698" t="str">
            <v>INCOME STATEMENT</v>
          </cell>
          <cell r="F1698" t="str">
            <v>016M</v>
          </cell>
          <cell r="G1698" t="str">
            <v>Income</v>
          </cell>
          <cell r="H1698" t="str">
            <v>041L</v>
          </cell>
          <cell r="I1698" t="str">
            <v>Other operating income</v>
          </cell>
          <cell r="J1698" t="str">
            <v>051K</v>
          </cell>
          <cell r="K1698" t="str">
            <v>Other operating income recognised in accordance with other standards:</v>
          </cell>
          <cell r="L1698" t="str">
            <v>211J</v>
          </cell>
          <cell r="M1698" t="str">
            <v>Other Income</v>
          </cell>
          <cell r="N1698" t="str">
            <v>361I</v>
          </cell>
          <cell r="O1698" t="str">
            <v>Other Income</v>
          </cell>
        </row>
        <row r="1699">
          <cell r="A1699" t="str">
            <v>4757</v>
          </cell>
          <cell r="B1699" t="str">
            <v>PSF Funding</v>
          </cell>
          <cell r="C1699" t="str">
            <v>TOTA</v>
          </cell>
          <cell r="D1699" t="str">
            <v>INCE</v>
          </cell>
          <cell r="E1699" t="str">
            <v>INCOME STATEMENT</v>
          </cell>
          <cell r="F1699" t="str">
            <v>016M</v>
          </cell>
          <cell r="G1699" t="str">
            <v>Income</v>
          </cell>
          <cell r="H1699" t="str">
            <v>041L</v>
          </cell>
          <cell r="I1699" t="str">
            <v>Other operating income</v>
          </cell>
          <cell r="J1699" t="str">
            <v>056K</v>
          </cell>
          <cell r="K1699" t="str">
            <v>Provider Sustainability Fund</v>
          </cell>
          <cell r="L1699" t="str">
            <v>221J</v>
          </cell>
          <cell r="M1699" t="str">
            <v>Core PSF</v>
          </cell>
          <cell r="N1699" t="str">
            <v>401I</v>
          </cell>
          <cell r="O1699" t="str">
            <v>Core PSF</v>
          </cell>
        </row>
        <row r="1700">
          <cell r="A1700" t="str">
            <v>4758</v>
          </cell>
          <cell r="B1700" t="str">
            <v>Government Grants</v>
          </cell>
          <cell r="C1700" t="str">
            <v>TOTA</v>
          </cell>
          <cell r="D1700" t="str">
            <v>INCE</v>
          </cell>
          <cell r="E1700" t="str">
            <v>INCOME STATEMENT</v>
          </cell>
          <cell r="F1700" t="str">
            <v>016M</v>
          </cell>
          <cell r="G1700" t="str">
            <v>Income</v>
          </cell>
          <cell r="H1700" t="str">
            <v>041L</v>
          </cell>
          <cell r="I1700" t="str">
            <v>Other operating income</v>
          </cell>
          <cell r="J1700" t="str">
            <v>051K</v>
          </cell>
          <cell r="K1700" t="str">
            <v>Other operating income recognised in accordance with other standards:</v>
          </cell>
          <cell r="L1700" t="str">
            <v>211J</v>
          </cell>
          <cell r="M1700" t="str">
            <v>Other Income</v>
          </cell>
          <cell r="N1700" t="str">
            <v>361I</v>
          </cell>
          <cell r="O1700" t="str">
            <v>Other Income</v>
          </cell>
        </row>
        <row r="1701">
          <cell r="A1701" t="str">
            <v>4760</v>
          </cell>
          <cell r="B1701" t="str">
            <v>Res Long Stay Revenue</v>
          </cell>
          <cell r="C1701" t="str">
            <v>TOTA</v>
          </cell>
          <cell r="D1701" t="str">
            <v>INCE</v>
          </cell>
          <cell r="E1701" t="str">
            <v>INCOME STATEMENT</v>
          </cell>
          <cell r="F1701" t="str">
            <v>016M</v>
          </cell>
          <cell r="G1701" t="str">
            <v>Income</v>
          </cell>
          <cell r="H1701" t="str">
            <v>041L</v>
          </cell>
          <cell r="I1701" t="str">
            <v>Other operating income</v>
          </cell>
          <cell r="J1701" t="str">
            <v>051K</v>
          </cell>
          <cell r="K1701" t="str">
            <v>Other operating income recognised in accordance with other standards:</v>
          </cell>
          <cell r="L1701" t="str">
            <v>211J</v>
          </cell>
          <cell r="M1701" t="str">
            <v>Other Income</v>
          </cell>
          <cell r="N1701" t="str">
            <v>361I</v>
          </cell>
          <cell r="O1701" t="str">
            <v>Other Income</v>
          </cell>
        </row>
        <row r="1702">
          <cell r="A1702" t="str">
            <v>4761</v>
          </cell>
          <cell r="B1702" t="str">
            <v>Nursing Long Stay Revenue</v>
          </cell>
          <cell r="C1702" t="str">
            <v>TOTA</v>
          </cell>
          <cell r="D1702" t="str">
            <v>INCE</v>
          </cell>
          <cell r="E1702" t="str">
            <v>INCOME STATEMENT</v>
          </cell>
          <cell r="F1702" t="str">
            <v>016M</v>
          </cell>
          <cell r="G1702" t="str">
            <v>Income</v>
          </cell>
          <cell r="H1702" t="str">
            <v>NMIL</v>
          </cell>
          <cell r="I1702" t="str">
            <v>Not currently mapped - Income</v>
          </cell>
          <cell r="J1702" t="str">
            <v>NMIK</v>
          </cell>
          <cell r="K1702" t="str">
            <v>Not currently mapped - Income</v>
          </cell>
          <cell r="L1702" t="str">
            <v>NMIJ</v>
          </cell>
          <cell r="M1702" t="str">
            <v>Not currently mapped - Income</v>
          </cell>
          <cell r="N1702" t="str">
            <v>NMII</v>
          </cell>
          <cell r="O1702" t="str">
            <v>Not currently mapped - Income</v>
          </cell>
        </row>
        <row r="1703">
          <cell r="A1703" t="str">
            <v>4762</v>
          </cell>
          <cell r="B1703" t="str">
            <v>Domiciliary Revenue</v>
          </cell>
          <cell r="C1703" t="str">
            <v>TOTA</v>
          </cell>
          <cell r="D1703" t="str">
            <v>INCE</v>
          </cell>
          <cell r="E1703" t="str">
            <v>INCOME STATEMENT</v>
          </cell>
          <cell r="F1703" t="str">
            <v>016M</v>
          </cell>
          <cell r="G1703" t="str">
            <v>Income</v>
          </cell>
          <cell r="H1703" t="str">
            <v>041L</v>
          </cell>
          <cell r="I1703" t="str">
            <v>Other operating income</v>
          </cell>
          <cell r="J1703" t="str">
            <v>051K</v>
          </cell>
          <cell r="K1703" t="str">
            <v>Other operating income recognised in accordance with other standards:</v>
          </cell>
          <cell r="L1703" t="str">
            <v>211J</v>
          </cell>
          <cell r="M1703" t="str">
            <v>Other Income</v>
          </cell>
          <cell r="N1703" t="str">
            <v>361I</v>
          </cell>
          <cell r="O1703" t="str">
            <v>Other Income</v>
          </cell>
        </row>
        <row r="1704">
          <cell r="A1704" t="str">
            <v>4763</v>
          </cell>
          <cell r="B1704" t="str">
            <v>Day Revenue</v>
          </cell>
          <cell r="C1704" t="str">
            <v>TOTA</v>
          </cell>
          <cell r="D1704" t="str">
            <v>INCE</v>
          </cell>
          <cell r="E1704" t="str">
            <v>INCOME STATEMENT</v>
          </cell>
          <cell r="F1704" t="str">
            <v>016M</v>
          </cell>
          <cell r="G1704" t="str">
            <v>Income</v>
          </cell>
          <cell r="H1704" t="str">
            <v>041L</v>
          </cell>
          <cell r="I1704" t="str">
            <v>Other operating income</v>
          </cell>
          <cell r="J1704" t="str">
            <v>051K</v>
          </cell>
          <cell r="K1704" t="str">
            <v>Other operating income recognised in accordance with other standards:</v>
          </cell>
          <cell r="L1704" t="str">
            <v>211J</v>
          </cell>
          <cell r="M1704" t="str">
            <v>Other Income</v>
          </cell>
          <cell r="N1704" t="str">
            <v>361I</v>
          </cell>
          <cell r="O1704" t="str">
            <v>Other Income</v>
          </cell>
        </row>
        <row r="1705">
          <cell r="A1705" t="str">
            <v>4764</v>
          </cell>
          <cell r="B1705" t="str">
            <v>Res Short Stay Revenue</v>
          </cell>
          <cell r="C1705" t="str">
            <v>TOTA</v>
          </cell>
          <cell r="D1705" t="str">
            <v>INCE</v>
          </cell>
          <cell r="E1705" t="str">
            <v>INCOME STATEMENT</v>
          </cell>
          <cell r="F1705" t="str">
            <v>016M</v>
          </cell>
          <cell r="G1705" t="str">
            <v>Income</v>
          </cell>
          <cell r="H1705" t="str">
            <v>041L</v>
          </cell>
          <cell r="I1705" t="str">
            <v>Other operating income</v>
          </cell>
          <cell r="J1705" t="str">
            <v>051K</v>
          </cell>
          <cell r="K1705" t="str">
            <v>Other operating income recognised in accordance with other standards:</v>
          </cell>
          <cell r="L1705" t="str">
            <v>211J</v>
          </cell>
          <cell r="M1705" t="str">
            <v>Other Income</v>
          </cell>
          <cell r="N1705" t="str">
            <v>361I</v>
          </cell>
          <cell r="O1705" t="str">
            <v>Other Income</v>
          </cell>
        </row>
        <row r="1706">
          <cell r="A1706" t="str">
            <v>4765</v>
          </cell>
          <cell r="B1706" t="str">
            <v>Nursing Short Stay Revenue</v>
          </cell>
          <cell r="C1706" t="str">
            <v>TOTA</v>
          </cell>
          <cell r="D1706" t="str">
            <v>INCE</v>
          </cell>
          <cell r="E1706" t="str">
            <v>INCOME STATEMENT</v>
          </cell>
          <cell r="F1706" t="str">
            <v>016M</v>
          </cell>
          <cell r="G1706" t="str">
            <v>Income</v>
          </cell>
          <cell r="H1706" t="str">
            <v>NMIL</v>
          </cell>
          <cell r="I1706" t="str">
            <v>Not currently mapped - Income</v>
          </cell>
          <cell r="J1706" t="str">
            <v>NMIK</v>
          </cell>
          <cell r="K1706" t="str">
            <v>Not currently mapped - Income</v>
          </cell>
          <cell r="L1706" t="str">
            <v>NMIJ</v>
          </cell>
          <cell r="M1706" t="str">
            <v>Not currently mapped - Income</v>
          </cell>
          <cell r="N1706" t="str">
            <v>NMII</v>
          </cell>
          <cell r="O1706" t="str">
            <v>Not currently mapped - Income</v>
          </cell>
        </row>
        <row r="1707">
          <cell r="A1707" t="str">
            <v>4766</v>
          </cell>
          <cell r="B1707" t="str">
            <v>Energy2</v>
          </cell>
          <cell r="C1707" t="str">
            <v>TOTA</v>
          </cell>
          <cell r="D1707" t="str">
            <v>INCE</v>
          </cell>
          <cell r="E1707" t="str">
            <v>INCOME STATEMENT</v>
          </cell>
          <cell r="F1707" t="str">
            <v>016M</v>
          </cell>
          <cell r="G1707" t="str">
            <v>Income</v>
          </cell>
          <cell r="H1707" t="str">
            <v>NMIL</v>
          </cell>
          <cell r="I1707" t="str">
            <v>Not currently mapped - Income</v>
          </cell>
          <cell r="J1707" t="str">
            <v>NMIK</v>
          </cell>
          <cell r="K1707" t="str">
            <v>Not currently mapped - Income</v>
          </cell>
          <cell r="L1707" t="str">
            <v>NMIJ</v>
          </cell>
          <cell r="M1707" t="str">
            <v>Not currently mapped - Income</v>
          </cell>
          <cell r="N1707" t="str">
            <v>NMII</v>
          </cell>
          <cell r="O1707" t="str">
            <v>Not currently mapped - Income</v>
          </cell>
        </row>
        <row r="1708">
          <cell r="A1708" t="str">
            <v>4767</v>
          </cell>
          <cell r="B1708" t="str">
            <v>Enterprise Works</v>
          </cell>
          <cell r="C1708" t="str">
            <v>TOTA</v>
          </cell>
          <cell r="D1708" t="str">
            <v>INCE</v>
          </cell>
          <cell r="E1708" t="str">
            <v>INCOME STATEMENT</v>
          </cell>
          <cell r="F1708" t="str">
            <v>016M</v>
          </cell>
          <cell r="G1708" t="str">
            <v>Income</v>
          </cell>
          <cell r="H1708" t="str">
            <v>NMIL</v>
          </cell>
          <cell r="I1708" t="str">
            <v>Not currently mapped - Income</v>
          </cell>
          <cell r="J1708" t="str">
            <v>NMIK</v>
          </cell>
          <cell r="K1708" t="str">
            <v>Not currently mapped - Income</v>
          </cell>
          <cell r="L1708" t="str">
            <v>NMIJ</v>
          </cell>
          <cell r="M1708" t="str">
            <v>Not currently mapped - Income</v>
          </cell>
          <cell r="N1708" t="str">
            <v>NMII</v>
          </cell>
          <cell r="O1708" t="str">
            <v>Not currently mapped - Income</v>
          </cell>
        </row>
        <row r="1709">
          <cell r="A1709" t="str">
            <v>4768</v>
          </cell>
          <cell r="B1709" t="str">
            <v>Wheelchairs</v>
          </cell>
          <cell r="C1709" t="str">
            <v>TOTA</v>
          </cell>
          <cell r="D1709" t="str">
            <v>INCE</v>
          </cell>
          <cell r="E1709" t="str">
            <v>INCOME STATEMENT</v>
          </cell>
          <cell r="F1709" t="str">
            <v>016M</v>
          </cell>
          <cell r="G1709" t="str">
            <v>Income</v>
          </cell>
          <cell r="H1709" t="str">
            <v>NMIL</v>
          </cell>
          <cell r="I1709" t="str">
            <v>Not currently mapped - Income</v>
          </cell>
          <cell r="J1709" t="str">
            <v>NMIK</v>
          </cell>
          <cell r="K1709" t="str">
            <v>Not currently mapped - Income</v>
          </cell>
          <cell r="L1709" t="str">
            <v>NMIJ</v>
          </cell>
          <cell r="M1709" t="str">
            <v>Not currently mapped - Income</v>
          </cell>
          <cell r="N1709" t="str">
            <v>NMII</v>
          </cell>
          <cell r="O1709" t="str">
            <v>Not currently mapped - Income</v>
          </cell>
        </row>
        <row r="1710">
          <cell r="A1710" t="str">
            <v>4769</v>
          </cell>
          <cell r="B1710" t="str">
            <v>Extra Care/ Supported Housing Inc</v>
          </cell>
          <cell r="C1710" t="str">
            <v>TOTA</v>
          </cell>
          <cell r="D1710" t="str">
            <v>INCE</v>
          </cell>
          <cell r="E1710" t="str">
            <v>INCOME STATEMENT</v>
          </cell>
          <cell r="F1710" t="str">
            <v>016M</v>
          </cell>
          <cell r="G1710" t="str">
            <v>Income</v>
          </cell>
          <cell r="H1710" t="str">
            <v>NMIL</v>
          </cell>
          <cell r="I1710" t="str">
            <v>Not currently mapped - Income</v>
          </cell>
          <cell r="J1710" t="str">
            <v>NMIK</v>
          </cell>
          <cell r="K1710" t="str">
            <v>Not currently mapped - Income</v>
          </cell>
          <cell r="L1710" t="str">
            <v>NMIJ</v>
          </cell>
          <cell r="M1710" t="str">
            <v>Not currently mapped - Income</v>
          </cell>
          <cell r="N1710" t="str">
            <v>NMII</v>
          </cell>
          <cell r="O1710" t="str">
            <v>Not currently mapped - Income</v>
          </cell>
        </row>
        <row r="1711">
          <cell r="A1711" t="str">
            <v>4770</v>
          </cell>
          <cell r="B1711" t="str">
            <v>Donation IncCash&amp;CashEqui</v>
          </cell>
          <cell r="C1711" t="str">
            <v>TOTA</v>
          </cell>
          <cell r="D1711" t="str">
            <v>INCE</v>
          </cell>
          <cell r="E1711" t="str">
            <v>INCOME STATEMENT</v>
          </cell>
          <cell r="F1711" t="str">
            <v>016M</v>
          </cell>
          <cell r="G1711" t="str">
            <v>Income</v>
          </cell>
          <cell r="H1711" t="str">
            <v>041L</v>
          </cell>
          <cell r="I1711" t="str">
            <v>Other operating income</v>
          </cell>
          <cell r="J1711" t="str">
            <v>051K</v>
          </cell>
          <cell r="K1711" t="str">
            <v>Other operating income recognised in accordance with other standards:</v>
          </cell>
          <cell r="L1711" t="str">
            <v>161J</v>
          </cell>
          <cell r="M1711" t="str">
            <v>Cash donations for the purchase of capital assets - received from NHS charities</v>
          </cell>
          <cell r="N1711" t="str">
            <v>341I</v>
          </cell>
          <cell r="O1711" t="str">
            <v>Cash donations / grants for the purchase of capital assets</v>
          </cell>
        </row>
        <row r="1712">
          <cell r="A1712" t="str">
            <v>4771</v>
          </cell>
          <cell r="B1712" t="str">
            <v>Donation IncPPE&amp;IntanAsst</v>
          </cell>
          <cell r="C1712" t="str">
            <v>TOTA</v>
          </cell>
          <cell r="D1712" t="str">
            <v>INCE</v>
          </cell>
          <cell r="E1712" t="str">
            <v>INCOME STATEMENT</v>
          </cell>
          <cell r="F1712" t="str">
            <v>016M</v>
          </cell>
          <cell r="G1712" t="str">
            <v>Income</v>
          </cell>
          <cell r="H1712" t="str">
            <v>041L</v>
          </cell>
          <cell r="I1712" t="str">
            <v>Other operating income</v>
          </cell>
          <cell r="J1712" t="str">
            <v>051K</v>
          </cell>
          <cell r="K1712" t="str">
            <v>Other operating income recognised in accordance with other standards:</v>
          </cell>
          <cell r="L1712" t="str">
            <v>151J</v>
          </cell>
          <cell r="M1712" t="str">
            <v>Donations/grants of physical assets (non-cash) - received from NHS charities</v>
          </cell>
          <cell r="N1712" t="str">
            <v>336I</v>
          </cell>
          <cell r="O1712" t="str">
            <v>Donations of physical assets (non-cash)</v>
          </cell>
        </row>
        <row r="1713">
          <cell r="A1713" t="str">
            <v>4780</v>
          </cell>
          <cell r="B1713" t="str">
            <v>Internal Transfer Income</v>
          </cell>
          <cell r="C1713" t="str">
            <v>TOTA</v>
          </cell>
          <cell r="D1713" t="str">
            <v>INCE</v>
          </cell>
          <cell r="E1713" t="str">
            <v>INCOME STATEMENT</v>
          </cell>
          <cell r="F1713" t="str">
            <v>016M</v>
          </cell>
          <cell r="G1713" t="str">
            <v>Income</v>
          </cell>
          <cell r="H1713" t="str">
            <v>041L</v>
          </cell>
          <cell r="I1713" t="str">
            <v>Other operating income</v>
          </cell>
          <cell r="J1713" t="str">
            <v>051K</v>
          </cell>
          <cell r="K1713" t="str">
            <v>Other operating income recognised in accordance with other standards:</v>
          </cell>
          <cell r="L1713" t="str">
            <v>211J</v>
          </cell>
          <cell r="M1713" t="str">
            <v>Other Income</v>
          </cell>
          <cell r="N1713" t="str">
            <v>361I</v>
          </cell>
          <cell r="O1713" t="str">
            <v>Other Income</v>
          </cell>
        </row>
        <row r="1714">
          <cell r="A1714" t="str">
            <v>4790</v>
          </cell>
          <cell r="B1714" t="str">
            <v>Waste income</v>
          </cell>
          <cell r="C1714" t="str">
            <v>TOTA</v>
          </cell>
          <cell r="D1714" t="str">
            <v>INCE</v>
          </cell>
          <cell r="E1714" t="str">
            <v>INCOME STATEMENT</v>
          </cell>
          <cell r="F1714" t="str">
            <v>016M</v>
          </cell>
          <cell r="G1714" t="str">
            <v>Income</v>
          </cell>
          <cell r="H1714" t="str">
            <v>NMIL</v>
          </cell>
          <cell r="I1714" t="str">
            <v>Not currently mapped - Income</v>
          </cell>
          <cell r="J1714" t="str">
            <v>NMIK</v>
          </cell>
          <cell r="K1714" t="str">
            <v>Not currently mapped - Income</v>
          </cell>
          <cell r="L1714" t="str">
            <v>NMIJ</v>
          </cell>
          <cell r="M1714" t="str">
            <v>Not currently mapped - Income</v>
          </cell>
          <cell r="N1714" t="str">
            <v>NMII</v>
          </cell>
          <cell r="O1714" t="str">
            <v>Not currently mapped - Income</v>
          </cell>
        </row>
        <row r="1715">
          <cell r="A1715" t="str">
            <v>4791</v>
          </cell>
          <cell r="B1715" t="str">
            <v>Cleaning services income</v>
          </cell>
          <cell r="C1715" t="str">
            <v>TOTA</v>
          </cell>
          <cell r="D1715" t="str">
            <v>INCE</v>
          </cell>
          <cell r="E1715" t="str">
            <v>INCOME STATEMENT</v>
          </cell>
          <cell r="F1715" t="str">
            <v>016M</v>
          </cell>
          <cell r="G1715" t="str">
            <v>Income</v>
          </cell>
          <cell r="H1715" t="str">
            <v>NMIL</v>
          </cell>
          <cell r="I1715" t="str">
            <v>Not currently mapped - Income</v>
          </cell>
          <cell r="J1715" t="str">
            <v>NMIK</v>
          </cell>
          <cell r="K1715" t="str">
            <v>Not currently mapped - Income</v>
          </cell>
          <cell r="L1715" t="str">
            <v>NMIJ</v>
          </cell>
          <cell r="M1715" t="str">
            <v>Not currently mapped - Income</v>
          </cell>
          <cell r="N1715" t="str">
            <v>NMII</v>
          </cell>
          <cell r="O1715" t="str">
            <v>Not currently mapped - Income</v>
          </cell>
        </row>
        <row r="1716">
          <cell r="A1716" t="str">
            <v>4792</v>
          </cell>
          <cell r="B1716" t="str">
            <v>Laundry &amp; Linen income</v>
          </cell>
          <cell r="C1716" t="str">
            <v>TOTA</v>
          </cell>
          <cell r="D1716" t="str">
            <v>INCE</v>
          </cell>
          <cell r="E1716" t="str">
            <v>INCOME STATEMENT</v>
          </cell>
          <cell r="F1716" t="str">
            <v>016M</v>
          </cell>
          <cell r="G1716" t="str">
            <v>Income</v>
          </cell>
          <cell r="H1716" t="str">
            <v>NMIL</v>
          </cell>
          <cell r="I1716" t="str">
            <v>Not currently mapped - Income</v>
          </cell>
          <cell r="J1716" t="str">
            <v>NMIK</v>
          </cell>
          <cell r="K1716" t="str">
            <v>Not currently mapped - Income</v>
          </cell>
          <cell r="L1716" t="str">
            <v>NMIJ</v>
          </cell>
          <cell r="M1716" t="str">
            <v>Not currently mapped - Income</v>
          </cell>
          <cell r="N1716" t="str">
            <v>NMII</v>
          </cell>
          <cell r="O1716" t="str">
            <v>Not currently mapped - Income</v>
          </cell>
        </row>
        <row r="1717">
          <cell r="A1717" t="str">
            <v>4793</v>
          </cell>
          <cell r="B1717" t="str">
            <v>Portering income</v>
          </cell>
          <cell r="C1717" t="str">
            <v>TOTA</v>
          </cell>
          <cell r="D1717" t="str">
            <v>INCE</v>
          </cell>
          <cell r="E1717" t="str">
            <v>INCOME STATEMENT</v>
          </cell>
          <cell r="F1717" t="str">
            <v>016M</v>
          </cell>
          <cell r="G1717" t="str">
            <v>Income</v>
          </cell>
          <cell r="H1717" t="str">
            <v>NMIL</v>
          </cell>
          <cell r="I1717" t="str">
            <v>Not currently mapped - Income</v>
          </cell>
          <cell r="J1717" t="str">
            <v>NMIK</v>
          </cell>
          <cell r="K1717" t="str">
            <v>Not currently mapped - Income</v>
          </cell>
          <cell r="L1717" t="str">
            <v>NMIJ</v>
          </cell>
          <cell r="M1717" t="str">
            <v>Not currently mapped - Income</v>
          </cell>
          <cell r="N1717" t="str">
            <v>NMII</v>
          </cell>
          <cell r="O1717" t="str">
            <v>Not currently mapped - Income</v>
          </cell>
        </row>
        <row r="1718">
          <cell r="A1718" t="str">
            <v>4794</v>
          </cell>
          <cell r="B1718" t="str">
            <v>Maintenance services income</v>
          </cell>
          <cell r="C1718" t="str">
            <v>TOTA</v>
          </cell>
          <cell r="D1718" t="str">
            <v>INCE</v>
          </cell>
          <cell r="E1718" t="str">
            <v>INCOME STATEMENT</v>
          </cell>
          <cell r="F1718" t="str">
            <v>016M</v>
          </cell>
          <cell r="G1718" t="str">
            <v>Income</v>
          </cell>
          <cell r="H1718" t="str">
            <v>NMIL</v>
          </cell>
          <cell r="I1718" t="str">
            <v>Not currently mapped - Income</v>
          </cell>
          <cell r="J1718" t="str">
            <v>NMIK</v>
          </cell>
          <cell r="K1718" t="str">
            <v>Not currently mapped - Income</v>
          </cell>
          <cell r="L1718" t="str">
            <v>NMIJ</v>
          </cell>
          <cell r="M1718" t="str">
            <v>Not currently mapped - Income</v>
          </cell>
          <cell r="N1718" t="str">
            <v>NMII</v>
          </cell>
          <cell r="O1718" t="str">
            <v>Not currently mapped - Income</v>
          </cell>
        </row>
        <row r="1719">
          <cell r="A1719" t="str">
            <v>4795</v>
          </cell>
          <cell r="B1719" t="str">
            <v>Courier income</v>
          </cell>
          <cell r="C1719" t="str">
            <v>TOTA</v>
          </cell>
          <cell r="D1719" t="str">
            <v>INCE</v>
          </cell>
          <cell r="E1719" t="str">
            <v>INCOME STATEMENT</v>
          </cell>
          <cell r="F1719" t="str">
            <v>016M</v>
          </cell>
          <cell r="G1719" t="str">
            <v>Income</v>
          </cell>
          <cell r="H1719" t="str">
            <v>NMIL</v>
          </cell>
          <cell r="I1719" t="str">
            <v>Not currently mapped - Income</v>
          </cell>
          <cell r="J1719" t="str">
            <v>NMIK</v>
          </cell>
          <cell r="K1719" t="str">
            <v>Not currently mapped - Income</v>
          </cell>
          <cell r="L1719" t="str">
            <v>NMIJ</v>
          </cell>
          <cell r="M1719" t="str">
            <v>Not currently mapped - Income</v>
          </cell>
          <cell r="N1719" t="str">
            <v>NMII</v>
          </cell>
          <cell r="O1719" t="str">
            <v>Not currently mapped - Income</v>
          </cell>
        </row>
        <row r="1720">
          <cell r="A1720" t="str">
            <v>4796</v>
          </cell>
          <cell r="B1720" t="str">
            <v>Mobile phone mast income</v>
          </cell>
          <cell r="C1720" t="str">
            <v>TOTA</v>
          </cell>
          <cell r="D1720" t="str">
            <v>INCE</v>
          </cell>
          <cell r="E1720" t="str">
            <v>INCOME STATEMENT</v>
          </cell>
          <cell r="F1720" t="str">
            <v>016M</v>
          </cell>
          <cell r="G1720" t="str">
            <v>Income</v>
          </cell>
          <cell r="H1720" t="str">
            <v>NMIL</v>
          </cell>
          <cell r="I1720" t="str">
            <v>Not currently mapped - Income</v>
          </cell>
          <cell r="J1720" t="str">
            <v>NMIK</v>
          </cell>
          <cell r="K1720" t="str">
            <v>Not currently mapped - Income</v>
          </cell>
          <cell r="L1720" t="str">
            <v>NMIJ</v>
          </cell>
          <cell r="M1720" t="str">
            <v>Not currently mapped - Income</v>
          </cell>
          <cell r="N1720" t="str">
            <v>NMII</v>
          </cell>
          <cell r="O1720" t="str">
            <v>Not currently mapped - Income</v>
          </cell>
        </row>
        <row r="1721">
          <cell r="A1721" t="str">
            <v>4797</v>
          </cell>
          <cell r="B1721" t="str">
            <v>Vending machine income</v>
          </cell>
          <cell r="C1721" t="str">
            <v>TOTA</v>
          </cell>
          <cell r="D1721" t="str">
            <v>INCE</v>
          </cell>
          <cell r="E1721" t="str">
            <v>INCOME STATEMENT</v>
          </cell>
          <cell r="F1721" t="str">
            <v>016M</v>
          </cell>
          <cell r="G1721" t="str">
            <v>Income</v>
          </cell>
          <cell r="H1721" t="str">
            <v>NMIL</v>
          </cell>
          <cell r="I1721" t="str">
            <v>Not currently mapped - Income</v>
          </cell>
          <cell r="J1721" t="str">
            <v>NMIK</v>
          </cell>
          <cell r="K1721" t="str">
            <v>Not currently mapped - Income</v>
          </cell>
          <cell r="L1721" t="str">
            <v>NMIJ</v>
          </cell>
          <cell r="M1721" t="str">
            <v>Not currently mapped - Income</v>
          </cell>
          <cell r="N1721" t="str">
            <v>NMII</v>
          </cell>
          <cell r="O1721" t="str">
            <v>Not currently mapped - Income</v>
          </cell>
        </row>
        <row r="1722">
          <cell r="A1722" t="str">
            <v>4800</v>
          </cell>
          <cell r="B1722" t="str">
            <v>ICB Income</v>
          </cell>
          <cell r="C1722" t="str">
            <v>TOTA</v>
          </cell>
          <cell r="D1722" t="str">
            <v>INCE</v>
          </cell>
          <cell r="E1722" t="str">
            <v>INCOME STATEMENT</v>
          </cell>
          <cell r="F1722" t="str">
            <v>016M</v>
          </cell>
          <cell r="G1722" t="str">
            <v>Income</v>
          </cell>
          <cell r="H1722" t="str">
            <v>036L</v>
          </cell>
          <cell r="I1722" t="str">
            <v>Operating income from patient care activities</v>
          </cell>
          <cell r="J1722" t="str">
            <v>036K</v>
          </cell>
          <cell r="K1722" t="str">
            <v>Income from NHS - Patient Care Activities</v>
          </cell>
          <cell r="L1722" t="str">
            <v>086J</v>
          </cell>
          <cell r="M1722" t="str">
            <v>Income from NHSE &amp; CCG's &amp; ICB¿s - Patient Care Activitites</v>
          </cell>
          <cell r="N1722" t="str">
            <v>246I</v>
          </cell>
          <cell r="O1722" t="str">
            <v>Clinical Commission Groups &amp; Integrated Care Boards</v>
          </cell>
        </row>
        <row r="1723">
          <cell r="A1723" t="str">
            <v>4801</v>
          </cell>
          <cell r="B1723" t="str">
            <v>Finc Lse conting rent rev</v>
          </cell>
          <cell r="C1723" t="str">
            <v>TOTA</v>
          </cell>
          <cell r="D1723" t="str">
            <v>INCE</v>
          </cell>
          <cell r="E1723" t="str">
            <v>INCOME STATEMENT</v>
          </cell>
          <cell r="F1723" t="str">
            <v>016M</v>
          </cell>
          <cell r="G1723" t="str">
            <v>Income</v>
          </cell>
          <cell r="H1723" t="str">
            <v>046L</v>
          </cell>
          <cell r="I1723" t="str">
            <v>Finance Income</v>
          </cell>
          <cell r="J1723" t="str">
            <v>061K</v>
          </cell>
          <cell r="K1723" t="str">
            <v>Finance Income</v>
          </cell>
          <cell r="L1723" t="str">
            <v>226J</v>
          </cell>
          <cell r="M1723" t="str">
            <v>Finance Income</v>
          </cell>
          <cell r="N1723" t="str">
            <v>406I</v>
          </cell>
          <cell r="O1723" t="str">
            <v>Finance Income</v>
          </cell>
        </row>
        <row r="1724">
          <cell r="A1724" t="str">
            <v>4802</v>
          </cell>
          <cell r="B1724" t="str">
            <v>Optg Lse conting rent rev</v>
          </cell>
          <cell r="C1724" t="str">
            <v>TOTA</v>
          </cell>
          <cell r="D1724" t="str">
            <v>INCE</v>
          </cell>
          <cell r="E1724" t="str">
            <v>INCOME STATEMENT</v>
          </cell>
          <cell r="F1724" t="str">
            <v>016M</v>
          </cell>
          <cell r="G1724" t="str">
            <v>Income</v>
          </cell>
          <cell r="H1724" t="str">
            <v>046L</v>
          </cell>
          <cell r="I1724" t="str">
            <v>Finance Income</v>
          </cell>
          <cell r="J1724" t="str">
            <v>061K</v>
          </cell>
          <cell r="K1724" t="str">
            <v>Finance Income</v>
          </cell>
          <cell r="L1724" t="str">
            <v>226J</v>
          </cell>
          <cell r="M1724" t="str">
            <v>Finance Income</v>
          </cell>
          <cell r="N1724" t="str">
            <v>406I</v>
          </cell>
          <cell r="O1724" t="str">
            <v>Finance Income</v>
          </cell>
        </row>
        <row r="1725">
          <cell r="A1725" t="str">
            <v>4803</v>
          </cell>
          <cell r="B1725" t="str">
            <v>Other Rental Revenue</v>
          </cell>
          <cell r="C1725" t="str">
            <v>TOTA</v>
          </cell>
          <cell r="D1725" t="str">
            <v>INCE</v>
          </cell>
          <cell r="E1725" t="str">
            <v>INCOME STATEMENT</v>
          </cell>
          <cell r="F1725" t="str">
            <v>016M</v>
          </cell>
          <cell r="G1725" t="str">
            <v>Income</v>
          </cell>
          <cell r="H1725" t="str">
            <v>046L</v>
          </cell>
          <cell r="I1725" t="str">
            <v>Finance Income</v>
          </cell>
          <cell r="J1725" t="str">
            <v>061K</v>
          </cell>
          <cell r="K1725" t="str">
            <v>Finance Income</v>
          </cell>
          <cell r="L1725" t="str">
            <v>226J</v>
          </cell>
          <cell r="M1725" t="str">
            <v>Finance Income</v>
          </cell>
          <cell r="N1725" t="str">
            <v>406I</v>
          </cell>
          <cell r="O1725" t="str">
            <v>Finance Income</v>
          </cell>
        </row>
        <row r="1726">
          <cell r="A1726" t="str">
            <v>4804</v>
          </cell>
          <cell r="B1726" t="str">
            <v>ICB CQUINS Income</v>
          </cell>
          <cell r="C1726" t="str">
            <v>TOTA</v>
          </cell>
          <cell r="D1726" t="str">
            <v>INCE</v>
          </cell>
          <cell r="E1726" t="str">
            <v>INCOME STATEMENT</v>
          </cell>
          <cell r="F1726" t="str">
            <v>016M</v>
          </cell>
          <cell r="G1726" t="str">
            <v>Income</v>
          </cell>
          <cell r="H1726" t="str">
            <v>036L</v>
          </cell>
          <cell r="I1726" t="str">
            <v>Operating income from patient care activities</v>
          </cell>
          <cell r="J1726" t="str">
            <v>036K</v>
          </cell>
          <cell r="K1726" t="str">
            <v>Income from NHS - Patient Care Activities</v>
          </cell>
          <cell r="L1726" t="str">
            <v>086J</v>
          </cell>
          <cell r="M1726" t="str">
            <v>Income from NHSE &amp; CCG's &amp; ICB¿s - Patient Care Activitites</v>
          </cell>
          <cell r="N1726" t="str">
            <v>246I</v>
          </cell>
          <cell r="O1726" t="str">
            <v>Clinical Commission Groups &amp; Integrated Care Boards</v>
          </cell>
        </row>
        <row r="1727">
          <cell r="A1727" t="str">
            <v>4805</v>
          </cell>
          <cell r="B1727" t="str">
            <v>ICB Income Non Contracted</v>
          </cell>
          <cell r="C1727" t="str">
            <v>TOTA</v>
          </cell>
          <cell r="D1727" t="str">
            <v>INCE</v>
          </cell>
          <cell r="E1727" t="str">
            <v>INCOME STATEMENT</v>
          </cell>
          <cell r="F1727" t="str">
            <v>016M</v>
          </cell>
          <cell r="G1727" t="str">
            <v>Income</v>
          </cell>
          <cell r="H1727" t="str">
            <v>036L</v>
          </cell>
          <cell r="I1727" t="str">
            <v>Operating income from patient care activities</v>
          </cell>
          <cell r="J1727" t="str">
            <v>036K</v>
          </cell>
          <cell r="K1727" t="str">
            <v>Income from NHS - Patient Care Activities</v>
          </cell>
          <cell r="L1727" t="str">
            <v>086J</v>
          </cell>
          <cell r="M1727" t="str">
            <v>Income from NHSE &amp; CCG's &amp; ICB¿s - Patient Care Activitites</v>
          </cell>
          <cell r="N1727" t="str">
            <v>246I</v>
          </cell>
          <cell r="O1727" t="str">
            <v>Clinical Commission Groups &amp; Integrated Care Boards</v>
          </cell>
        </row>
        <row r="1728">
          <cell r="A1728" t="str">
            <v>4806</v>
          </cell>
          <cell r="B1728" t="str">
            <v>ICB Income Other</v>
          </cell>
          <cell r="C1728" t="str">
            <v>TOTA</v>
          </cell>
          <cell r="D1728" t="str">
            <v>INCE</v>
          </cell>
          <cell r="E1728" t="str">
            <v>INCOME STATEMENT</v>
          </cell>
          <cell r="F1728" t="str">
            <v>016M</v>
          </cell>
          <cell r="G1728" t="str">
            <v>Income</v>
          </cell>
          <cell r="H1728" t="str">
            <v>036L</v>
          </cell>
          <cell r="I1728" t="str">
            <v>Operating income from patient care activities</v>
          </cell>
          <cell r="J1728" t="str">
            <v>036K</v>
          </cell>
          <cell r="K1728" t="str">
            <v>Income from NHS - Patient Care Activities</v>
          </cell>
          <cell r="L1728" t="str">
            <v>086J</v>
          </cell>
          <cell r="M1728" t="str">
            <v>Income from NHSE &amp; CCG's &amp; ICB¿s - Patient Care Activitites</v>
          </cell>
          <cell r="N1728" t="str">
            <v>246I</v>
          </cell>
          <cell r="O1728" t="str">
            <v>Clinical Commission Groups &amp; Integrated Care Boards</v>
          </cell>
        </row>
        <row r="1729">
          <cell r="A1729" t="str">
            <v>4807</v>
          </cell>
          <cell r="B1729" t="str">
            <v>ICB Income- Public Health</v>
          </cell>
          <cell r="C1729" t="str">
            <v>TOTA</v>
          </cell>
          <cell r="D1729" t="str">
            <v>INCE</v>
          </cell>
          <cell r="E1729" t="str">
            <v>INCOME STATEMENT</v>
          </cell>
          <cell r="F1729" t="str">
            <v>016M</v>
          </cell>
          <cell r="G1729" t="str">
            <v>Income</v>
          </cell>
          <cell r="H1729" t="str">
            <v>036L</v>
          </cell>
          <cell r="I1729" t="str">
            <v>Operating income from patient care activities</v>
          </cell>
          <cell r="J1729" t="str">
            <v>036K</v>
          </cell>
          <cell r="K1729" t="str">
            <v>Income from NHS - Patient Care Activities</v>
          </cell>
          <cell r="L1729" t="str">
            <v>086J</v>
          </cell>
          <cell r="M1729" t="str">
            <v>Income from NHSE &amp; CCG's &amp; ICB¿s - Patient Care Activitites</v>
          </cell>
          <cell r="N1729" t="str">
            <v>246I</v>
          </cell>
          <cell r="O1729" t="str">
            <v>Clinical Commission Groups &amp; Integrated Care Boards</v>
          </cell>
        </row>
        <row r="1730">
          <cell r="A1730" t="str">
            <v>4810</v>
          </cell>
          <cell r="B1730" t="str">
            <v>Bank Deposits</v>
          </cell>
          <cell r="C1730" t="str">
            <v>TOTA</v>
          </cell>
          <cell r="D1730" t="str">
            <v>INCE</v>
          </cell>
          <cell r="E1730" t="str">
            <v>INCOME STATEMENT</v>
          </cell>
          <cell r="F1730" t="str">
            <v>016M</v>
          </cell>
          <cell r="G1730" t="str">
            <v>Income</v>
          </cell>
          <cell r="H1730" t="str">
            <v>046L</v>
          </cell>
          <cell r="I1730" t="str">
            <v>Finance Income</v>
          </cell>
          <cell r="J1730" t="str">
            <v>061K</v>
          </cell>
          <cell r="K1730" t="str">
            <v>Finance Income</v>
          </cell>
          <cell r="L1730" t="str">
            <v>226J</v>
          </cell>
          <cell r="M1730" t="str">
            <v>Finance Income</v>
          </cell>
          <cell r="N1730" t="str">
            <v>406I</v>
          </cell>
          <cell r="O1730" t="str">
            <v>Finance Income</v>
          </cell>
        </row>
        <row r="1731">
          <cell r="A1731" t="str">
            <v>4811</v>
          </cell>
          <cell r="B1731" t="str">
            <v>Other Loans and Recvbles</v>
          </cell>
          <cell r="C1731" t="str">
            <v>TOTA</v>
          </cell>
          <cell r="D1731" t="str">
            <v>INCE</v>
          </cell>
          <cell r="E1731" t="str">
            <v>INCOME STATEMENT</v>
          </cell>
          <cell r="F1731" t="str">
            <v>016M</v>
          </cell>
          <cell r="G1731" t="str">
            <v>Income</v>
          </cell>
          <cell r="H1731" t="str">
            <v>046L</v>
          </cell>
          <cell r="I1731" t="str">
            <v>Finance Income</v>
          </cell>
          <cell r="J1731" t="str">
            <v>061K</v>
          </cell>
          <cell r="K1731" t="str">
            <v>Finance Income</v>
          </cell>
          <cell r="L1731" t="str">
            <v>226J</v>
          </cell>
          <cell r="M1731" t="str">
            <v>Finance Income</v>
          </cell>
          <cell r="N1731" t="str">
            <v>406I</v>
          </cell>
          <cell r="O1731" t="str">
            <v>Finance Income</v>
          </cell>
        </row>
        <row r="1732">
          <cell r="A1732" t="str">
            <v>4812</v>
          </cell>
          <cell r="B1732" t="str">
            <v>LIFT Loan Int Recble</v>
          </cell>
          <cell r="C1732" t="str">
            <v>TOTA</v>
          </cell>
          <cell r="D1732" t="str">
            <v>INCE</v>
          </cell>
          <cell r="E1732" t="str">
            <v>INCOME STATEMENT</v>
          </cell>
          <cell r="F1732" t="str">
            <v>016M</v>
          </cell>
          <cell r="G1732" t="str">
            <v>Income</v>
          </cell>
          <cell r="H1732" t="str">
            <v>046L</v>
          </cell>
          <cell r="I1732" t="str">
            <v>Finance Income</v>
          </cell>
          <cell r="J1732" t="str">
            <v>061K</v>
          </cell>
          <cell r="K1732" t="str">
            <v>Finance Income</v>
          </cell>
          <cell r="L1732" t="str">
            <v>226J</v>
          </cell>
          <cell r="M1732" t="str">
            <v>Finance Income</v>
          </cell>
          <cell r="N1732" t="str">
            <v>406I</v>
          </cell>
          <cell r="O1732" t="str">
            <v>Finance Income</v>
          </cell>
        </row>
        <row r="1733">
          <cell r="A1733" t="str">
            <v>4900</v>
          </cell>
          <cell r="B1733" t="str">
            <v>Gn/(loss) Dspl PropPltEqu</v>
          </cell>
          <cell r="C1733" t="str">
            <v>TOTA</v>
          </cell>
          <cell r="D1733" t="str">
            <v>INCE</v>
          </cell>
          <cell r="E1733" t="str">
            <v>INCOME STATEMENT</v>
          </cell>
          <cell r="F1733" t="str">
            <v>016M</v>
          </cell>
          <cell r="G1733" t="str">
            <v>Income</v>
          </cell>
          <cell r="H1733" t="str">
            <v>041L</v>
          </cell>
          <cell r="I1733" t="str">
            <v>Other operating income</v>
          </cell>
          <cell r="J1733" t="str">
            <v>046K</v>
          </cell>
          <cell r="K1733" t="str">
            <v>Other operating income recognised in accordance with IFRS 15:</v>
          </cell>
          <cell r="L1733" t="str">
            <v>216J</v>
          </cell>
          <cell r="M1733" t="str">
            <v>Other (recognised in accordance with IFRS 15)</v>
          </cell>
          <cell r="N1733" t="str">
            <v>386I</v>
          </cell>
          <cell r="O1733" t="str">
            <v>Property rental (not lease income)</v>
          </cell>
        </row>
        <row r="1734">
          <cell r="A1734" t="str">
            <v>4901</v>
          </cell>
          <cell r="B1734" t="str">
            <v>Gain/(loss) Dsp Fincl Ass</v>
          </cell>
          <cell r="C1734" t="str">
            <v>TOTA</v>
          </cell>
          <cell r="D1734" t="str">
            <v>INCE</v>
          </cell>
          <cell r="E1734" t="str">
            <v>INCOME STATEMENT</v>
          </cell>
          <cell r="F1734" t="str">
            <v>016M</v>
          </cell>
          <cell r="G1734" t="str">
            <v>Income</v>
          </cell>
          <cell r="H1734" t="str">
            <v>NMIL</v>
          </cell>
          <cell r="I1734" t="str">
            <v>Not currently mapped - Income</v>
          </cell>
          <cell r="J1734" t="str">
            <v>NMIK</v>
          </cell>
          <cell r="K1734" t="str">
            <v>Not currently mapped - Income</v>
          </cell>
          <cell r="L1734" t="str">
            <v>NMIJ</v>
          </cell>
          <cell r="M1734" t="str">
            <v>Not currently mapped - Income</v>
          </cell>
          <cell r="N1734" t="str">
            <v>NMII</v>
          </cell>
          <cell r="O1734" t="str">
            <v>Not currently mapped - Income</v>
          </cell>
        </row>
        <row r="1735">
          <cell r="A1735" t="str">
            <v>4902</v>
          </cell>
          <cell r="B1735" t="str">
            <v>Chg FrValFinAsst at FVPL</v>
          </cell>
          <cell r="C1735" t="str">
            <v>TOTA</v>
          </cell>
          <cell r="D1735" t="str">
            <v>INCE</v>
          </cell>
          <cell r="E1735" t="str">
            <v>INCOME STATEMENT</v>
          </cell>
          <cell r="F1735" t="str">
            <v>016M</v>
          </cell>
          <cell r="G1735" t="str">
            <v>Income</v>
          </cell>
          <cell r="H1735" t="str">
            <v>NMIL</v>
          </cell>
          <cell r="I1735" t="str">
            <v>Not currently mapped - Income</v>
          </cell>
          <cell r="J1735" t="str">
            <v>NMIK</v>
          </cell>
          <cell r="K1735" t="str">
            <v>Not currently mapped - Income</v>
          </cell>
          <cell r="L1735" t="str">
            <v>NMIJ</v>
          </cell>
          <cell r="M1735" t="str">
            <v>Not currently mapped - Income</v>
          </cell>
          <cell r="N1735" t="str">
            <v>NMII</v>
          </cell>
          <cell r="O1735" t="str">
            <v>Not currently mapped - Income</v>
          </cell>
        </row>
        <row r="1736">
          <cell r="A1736" t="str">
            <v>4903</v>
          </cell>
          <cell r="B1736" t="str">
            <v>Chg FrValFinAsst AvblSale</v>
          </cell>
          <cell r="C1736" t="str">
            <v>TOTA</v>
          </cell>
          <cell r="D1736" t="str">
            <v>INCE</v>
          </cell>
          <cell r="E1736" t="str">
            <v>INCOME STATEMENT</v>
          </cell>
          <cell r="F1736" t="str">
            <v>016M</v>
          </cell>
          <cell r="G1736" t="str">
            <v>Income</v>
          </cell>
          <cell r="H1736" t="str">
            <v>NMIL</v>
          </cell>
          <cell r="I1736" t="str">
            <v>Not currently mapped - Income</v>
          </cell>
          <cell r="J1736" t="str">
            <v>NMIK</v>
          </cell>
          <cell r="K1736" t="str">
            <v>Not currently mapped - Income</v>
          </cell>
          <cell r="L1736" t="str">
            <v>NMIJ</v>
          </cell>
          <cell r="M1736" t="str">
            <v>Not currently mapped - Income</v>
          </cell>
          <cell r="N1736" t="str">
            <v>NMII</v>
          </cell>
          <cell r="O1736" t="str">
            <v>Not currently mapped - Income</v>
          </cell>
        </row>
        <row r="1737">
          <cell r="A1737" t="str">
            <v>4904</v>
          </cell>
          <cell r="B1737" t="str">
            <v>RcycGn/lsDspFAssHldFrSale</v>
          </cell>
          <cell r="C1737" t="str">
            <v>TOTA</v>
          </cell>
          <cell r="D1737" t="str">
            <v>INCE</v>
          </cell>
          <cell r="E1737" t="str">
            <v>INCOME STATEMENT</v>
          </cell>
          <cell r="F1737" t="str">
            <v>016M</v>
          </cell>
          <cell r="G1737" t="str">
            <v>Income</v>
          </cell>
          <cell r="H1737" t="str">
            <v>NMIL</v>
          </cell>
          <cell r="I1737" t="str">
            <v>Not currently mapped - Income</v>
          </cell>
          <cell r="J1737" t="str">
            <v>NMIK</v>
          </cell>
          <cell r="K1737" t="str">
            <v>Not currently mapped - Income</v>
          </cell>
          <cell r="L1737" t="str">
            <v>NMIJ</v>
          </cell>
          <cell r="M1737" t="str">
            <v>Not currently mapped - Income</v>
          </cell>
          <cell r="N1737" t="str">
            <v>NMII</v>
          </cell>
          <cell r="O1737" t="str">
            <v>Not currently mapped - Income</v>
          </cell>
        </row>
        <row r="1738">
          <cell r="A1738" t="str">
            <v>4905</v>
          </cell>
          <cell r="B1738" t="str">
            <v>Gn/(loss) Dspl PPE H4S</v>
          </cell>
          <cell r="C1738" t="str">
            <v>TOTA</v>
          </cell>
          <cell r="D1738" t="str">
            <v>INCE</v>
          </cell>
          <cell r="E1738" t="str">
            <v>INCOME STATEMENT</v>
          </cell>
          <cell r="F1738" t="str">
            <v>016M</v>
          </cell>
          <cell r="G1738" t="str">
            <v>Income</v>
          </cell>
          <cell r="H1738" t="str">
            <v>NMIL</v>
          </cell>
          <cell r="I1738" t="str">
            <v>Not currently mapped - Income</v>
          </cell>
          <cell r="J1738" t="str">
            <v>NMIK</v>
          </cell>
          <cell r="K1738" t="str">
            <v>Not currently mapped - Income</v>
          </cell>
          <cell r="L1738" t="str">
            <v>NMIJ</v>
          </cell>
          <cell r="M1738" t="str">
            <v>Not currently mapped - Income</v>
          </cell>
          <cell r="N1738" t="str">
            <v>NMII</v>
          </cell>
          <cell r="O1738" t="str">
            <v>Not currently mapped - Income</v>
          </cell>
        </row>
        <row r="1739">
          <cell r="A1739" t="str">
            <v>4906</v>
          </cell>
          <cell r="B1739" t="str">
            <v>Gains on disposal of intangible assets</v>
          </cell>
          <cell r="C1739" t="str">
            <v>TOTA</v>
          </cell>
          <cell r="D1739" t="str">
            <v>INCE</v>
          </cell>
          <cell r="E1739" t="str">
            <v>INCOME STATEMENT</v>
          </cell>
          <cell r="F1739" t="str">
            <v>016M</v>
          </cell>
          <cell r="G1739" t="str">
            <v>Income</v>
          </cell>
          <cell r="H1739" t="str">
            <v>041L</v>
          </cell>
          <cell r="I1739" t="str">
            <v>Other operating income</v>
          </cell>
          <cell r="J1739" t="str">
            <v>051K</v>
          </cell>
          <cell r="K1739" t="str">
            <v>Other operating income recognised in accordance with other standards:</v>
          </cell>
          <cell r="L1739" t="str">
            <v>211J</v>
          </cell>
          <cell r="M1739" t="str">
            <v>Other Income</v>
          </cell>
          <cell r="N1739" t="str">
            <v>361I</v>
          </cell>
          <cell r="O1739" t="str">
            <v>Other Income</v>
          </cell>
        </row>
        <row r="1740">
          <cell r="A1740" t="str">
            <v>4907</v>
          </cell>
          <cell r="B1740" t="str">
            <v>Gains on disposal of investment properties</v>
          </cell>
          <cell r="C1740" t="str">
            <v>TOTA</v>
          </cell>
          <cell r="D1740" t="str">
            <v>INCE</v>
          </cell>
          <cell r="E1740" t="str">
            <v>INCOME STATEMENT</v>
          </cell>
          <cell r="F1740" t="str">
            <v>016M</v>
          </cell>
          <cell r="G1740" t="str">
            <v>Income</v>
          </cell>
          <cell r="H1740" t="str">
            <v>041L</v>
          </cell>
          <cell r="I1740" t="str">
            <v>Other operating income</v>
          </cell>
          <cell r="J1740" t="str">
            <v>051K</v>
          </cell>
          <cell r="K1740" t="str">
            <v>Other operating income recognised in accordance with other standards:</v>
          </cell>
          <cell r="L1740" t="str">
            <v>211J</v>
          </cell>
          <cell r="M1740" t="str">
            <v>Other Income</v>
          </cell>
          <cell r="N1740" t="str">
            <v>361I</v>
          </cell>
          <cell r="O1740" t="str">
            <v>Other Income</v>
          </cell>
        </row>
        <row r="1741">
          <cell r="A1741" t="str">
            <v>4908</v>
          </cell>
          <cell r="B1741" t="str">
            <v>Gains on disposal of discontinued operations</v>
          </cell>
          <cell r="C1741" t="str">
            <v>TOTA</v>
          </cell>
          <cell r="D1741" t="str">
            <v>INCE</v>
          </cell>
          <cell r="E1741" t="str">
            <v>INCOME STATEMENT</v>
          </cell>
          <cell r="F1741" t="str">
            <v>016M</v>
          </cell>
          <cell r="G1741" t="str">
            <v>Income</v>
          </cell>
          <cell r="H1741" t="str">
            <v>041L</v>
          </cell>
          <cell r="I1741" t="str">
            <v>Other operating income</v>
          </cell>
          <cell r="J1741" t="str">
            <v>051K</v>
          </cell>
          <cell r="K1741" t="str">
            <v>Other operating income recognised in accordance with other standards:</v>
          </cell>
          <cell r="L1741" t="str">
            <v>211J</v>
          </cell>
          <cell r="M1741" t="str">
            <v>Other Income</v>
          </cell>
          <cell r="N1741" t="str">
            <v>361I</v>
          </cell>
          <cell r="O1741" t="str">
            <v>Other Income</v>
          </cell>
        </row>
        <row r="1742">
          <cell r="A1742" t="str">
            <v>4909</v>
          </cell>
          <cell r="B1742" t="str">
            <v>Gains on foreign exchange</v>
          </cell>
          <cell r="C1742" t="str">
            <v>TOTA</v>
          </cell>
          <cell r="D1742" t="str">
            <v>INCE</v>
          </cell>
          <cell r="E1742" t="str">
            <v>INCOME STATEMENT</v>
          </cell>
          <cell r="F1742" t="str">
            <v>016M</v>
          </cell>
          <cell r="G1742" t="str">
            <v>Income</v>
          </cell>
          <cell r="H1742" t="str">
            <v>041L</v>
          </cell>
          <cell r="I1742" t="str">
            <v>Other operating income</v>
          </cell>
          <cell r="J1742" t="str">
            <v>051K</v>
          </cell>
          <cell r="K1742" t="str">
            <v>Other operating income recognised in accordance with other standards:</v>
          </cell>
          <cell r="L1742" t="str">
            <v>211J</v>
          </cell>
          <cell r="M1742" t="str">
            <v>Other Income</v>
          </cell>
          <cell r="N1742" t="str">
            <v>361I</v>
          </cell>
          <cell r="O1742" t="str">
            <v>Other Income</v>
          </cell>
        </row>
        <row r="1743">
          <cell r="A1743" t="str">
            <v>4910</v>
          </cell>
          <cell r="B1743" t="str">
            <v>Fair value gains on financial liabilities</v>
          </cell>
          <cell r="C1743" t="str">
            <v>TOTA</v>
          </cell>
          <cell r="D1743" t="str">
            <v>INCE</v>
          </cell>
          <cell r="E1743" t="str">
            <v>INCOME STATEMENT</v>
          </cell>
          <cell r="F1743" t="str">
            <v>016M</v>
          </cell>
          <cell r="G1743" t="str">
            <v>Income</v>
          </cell>
          <cell r="H1743" t="str">
            <v>041L</v>
          </cell>
          <cell r="I1743" t="str">
            <v>Other operating income</v>
          </cell>
          <cell r="J1743" t="str">
            <v>051K</v>
          </cell>
          <cell r="K1743" t="str">
            <v>Other operating income recognised in accordance with other standards:</v>
          </cell>
          <cell r="L1743" t="str">
            <v>211J</v>
          </cell>
          <cell r="M1743" t="str">
            <v>Other Income</v>
          </cell>
          <cell r="N1743" t="str">
            <v>361I</v>
          </cell>
          <cell r="O1743" t="str">
            <v>Other Income</v>
          </cell>
        </row>
        <row r="1744">
          <cell r="A1744" t="str">
            <v>4911</v>
          </cell>
          <cell r="B1744" t="str">
            <v>Staff secondment income</v>
          </cell>
          <cell r="C1744" t="str">
            <v>TOTA</v>
          </cell>
          <cell r="D1744" t="str">
            <v>INCE</v>
          </cell>
          <cell r="E1744" t="str">
            <v>INCOME STATEMENT</v>
          </cell>
          <cell r="F1744" t="str">
            <v>016M</v>
          </cell>
          <cell r="G1744" t="str">
            <v>Income</v>
          </cell>
          <cell r="H1744" t="str">
            <v>041L</v>
          </cell>
          <cell r="I1744" t="str">
            <v>Other operating income</v>
          </cell>
          <cell r="J1744" t="str">
            <v>051K</v>
          </cell>
          <cell r="K1744" t="str">
            <v>Other operating income recognised in accordance with other standards:</v>
          </cell>
          <cell r="L1744" t="str">
            <v>211J</v>
          </cell>
          <cell r="M1744" t="str">
            <v>Other Income</v>
          </cell>
          <cell r="N1744" t="str">
            <v>361I</v>
          </cell>
          <cell r="O1744" t="str">
            <v>Other Income</v>
          </cell>
        </row>
        <row r="1745">
          <cell r="A1745" t="str">
            <v>4912</v>
          </cell>
          <cell r="B1745" t="str">
            <v>Gains on disposal of Right of Use Assets</v>
          </cell>
          <cell r="C1745" t="str">
            <v>TOTA</v>
          </cell>
          <cell r="D1745" t="str">
            <v>INCE</v>
          </cell>
          <cell r="E1745" t="str">
            <v>INCOME STATEMENT</v>
          </cell>
          <cell r="F1745" t="str">
            <v>016M</v>
          </cell>
          <cell r="G1745" t="str">
            <v>Income</v>
          </cell>
          <cell r="H1745" t="str">
            <v>041L</v>
          </cell>
          <cell r="I1745" t="str">
            <v>Other operating income</v>
          </cell>
          <cell r="J1745" t="str">
            <v>051K</v>
          </cell>
          <cell r="K1745" t="str">
            <v>Other operating income recognised in accordance with other standards:</v>
          </cell>
          <cell r="L1745" t="str">
            <v>211J</v>
          </cell>
          <cell r="M1745" t="str">
            <v>Other Income</v>
          </cell>
          <cell r="N1745" t="str">
            <v>361I</v>
          </cell>
          <cell r="O1745" t="str">
            <v>Other Income</v>
          </cell>
        </row>
        <row r="1746">
          <cell r="A1746" t="str">
            <v>4950</v>
          </cell>
          <cell r="B1746" t="str">
            <v>Donatn IncCash&amp;CashEq(NO)</v>
          </cell>
          <cell r="C1746" t="str">
            <v>TOTA</v>
          </cell>
          <cell r="D1746" t="str">
            <v>INCE</v>
          </cell>
          <cell r="E1746" t="str">
            <v>INCOME STATEMENT</v>
          </cell>
          <cell r="F1746" t="str">
            <v>016M</v>
          </cell>
          <cell r="G1746" t="str">
            <v>Income</v>
          </cell>
          <cell r="H1746" t="str">
            <v>041L</v>
          </cell>
          <cell r="I1746" t="str">
            <v>Other operating income</v>
          </cell>
          <cell r="J1746" t="str">
            <v>051K</v>
          </cell>
          <cell r="K1746" t="str">
            <v>Other operating income recognised in accordance with other standards:</v>
          </cell>
          <cell r="L1746" t="str">
            <v>161J</v>
          </cell>
          <cell r="M1746" t="str">
            <v>Cash donations for the purchase of capital assets - received from NHS charities</v>
          </cell>
          <cell r="N1746" t="str">
            <v>341I</v>
          </cell>
          <cell r="O1746" t="str">
            <v>Cash donations / grants for the purchase of capital assets</v>
          </cell>
        </row>
        <row r="1747">
          <cell r="A1747" t="str">
            <v>4951</v>
          </cell>
          <cell r="B1747" t="str">
            <v>gains/(losses) on transfers by absorption</v>
          </cell>
          <cell r="C1747" t="str">
            <v>TOTA</v>
          </cell>
          <cell r="D1747" t="str">
            <v>INCE</v>
          </cell>
          <cell r="E1747" t="str">
            <v>INCOME STATEMENT</v>
          </cell>
          <cell r="F1747" t="str">
            <v>016M</v>
          </cell>
          <cell r="G1747" t="str">
            <v>Income</v>
          </cell>
          <cell r="H1747" t="str">
            <v>047L</v>
          </cell>
          <cell r="I1747" t="str">
            <v>Transfers by absorption</v>
          </cell>
          <cell r="J1747" t="str">
            <v>062K</v>
          </cell>
          <cell r="K1747" t="str">
            <v>Transfers by absorption</v>
          </cell>
          <cell r="L1747" t="str">
            <v>227J</v>
          </cell>
          <cell r="M1747" t="str">
            <v>Transfers by absorption</v>
          </cell>
          <cell r="N1747" t="str">
            <v>407I</v>
          </cell>
          <cell r="O1747" t="str">
            <v>Transfers by absorption</v>
          </cell>
        </row>
        <row r="1748">
          <cell r="A1748" t="str">
            <v>4975</v>
          </cell>
          <cell r="B1748" t="str">
            <v>Other Social Care Income</v>
          </cell>
          <cell r="C1748" t="str">
            <v>TOTA</v>
          </cell>
          <cell r="D1748" t="str">
            <v>INCE</v>
          </cell>
          <cell r="E1748" t="str">
            <v>INCOME STATEMENT</v>
          </cell>
          <cell r="F1748" t="str">
            <v>016M</v>
          </cell>
          <cell r="G1748" t="str">
            <v>Income</v>
          </cell>
          <cell r="H1748" t="str">
            <v>NMIL</v>
          </cell>
          <cell r="I1748" t="str">
            <v>Not currently mapped - Income</v>
          </cell>
          <cell r="J1748" t="str">
            <v>NMIK</v>
          </cell>
          <cell r="K1748" t="str">
            <v>Not currently mapped - Income</v>
          </cell>
          <cell r="L1748" t="str">
            <v>NMIJ</v>
          </cell>
          <cell r="M1748" t="str">
            <v>Not currently mapped - Income</v>
          </cell>
          <cell r="N1748" t="str">
            <v>NMII</v>
          </cell>
          <cell r="O1748" t="str">
            <v>Not currently mapped - Income</v>
          </cell>
        </row>
        <row r="1749">
          <cell r="A1749" t="str">
            <v>4998</v>
          </cell>
          <cell r="B1749" t="str">
            <v>Horizon PB&amp;F - Income Budget Reserve</v>
          </cell>
          <cell r="C1749" t="str">
            <v>TOTA</v>
          </cell>
          <cell r="D1749" t="str">
            <v>INCE</v>
          </cell>
          <cell r="E1749" t="str">
            <v>INCOME STATEMENT</v>
          </cell>
          <cell r="F1749" t="str">
            <v>016M</v>
          </cell>
          <cell r="G1749" t="str">
            <v>Income</v>
          </cell>
          <cell r="H1749" t="str">
            <v>041L</v>
          </cell>
          <cell r="I1749" t="str">
            <v>Other operating income</v>
          </cell>
          <cell r="J1749" t="str">
            <v>051K</v>
          </cell>
          <cell r="K1749" t="str">
            <v>Other operating income recognised in accordance with other standards:</v>
          </cell>
          <cell r="L1749" t="str">
            <v>211J</v>
          </cell>
          <cell r="M1749" t="str">
            <v>Other Income</v>
          </cell>
          <cell r="N1749" t="str">
            <v>361I</v>
          </cell>
          <cell r="O1749" t="str">
            <v>Other Income</v>
          </cell>
        </row>
        <row r="1750">
          <cell r="A1750" t="str">
            <v>4999</v>
          </cell>
          <cell r="B1750" t="str">
            <v>Gains on disposal of property, plant and equipment</v>
          </cell>
          <cell r="C1750" t="str">
            <v>TOTA</v>
          </cell>
          <cell r="D1750" t="str">
            <v>INCE</v>
          </cell>
          <cell r="E1750" t="str">
            <v>INCOME STATEMENT</v>
          </cell>
          <cell r="F1750" t="str">
            <v>016M</v>
          </cell>
          <cell r="G1750" t="str">
            <v>Income</v>
          </cell>
          <cell r="H1750" t="str">
            <v>041L</v>
          </cell>
          <cell r="I1750" t="str">
            <v>Other operating income</v>
          </cell>
          <cell r="J1750" t="str">
            <v>051K</v>
          </cell>
          <cell r="K1750" t="str">
            <v>Other operating income recognised in accordance with other standards:</v>
          </cell>
          <cell r="L1750" t="str">
            <v>211J</v>
          </cell>
          <cell r="M1750" t="str">
            <v>Other Income</v>
          </cell>
          <cell r="N1750" t="str">
            <v>361I</v>
          </cell>
          <cell r="O1750" t="str">
            <v>Other Income</v>
          </cell>
        </row>
        <row r="1751">
          <cell r="A1751" t="str">
            <v>5000</v>
          </cell>
          <cell r="B1751" t="str">
            <v>Chairman</v>
          </cell>
          <cell r="C1751" t="str">
            <v>TOTA</v>
          </cell>
          <cell r="D1751" t="str">
            <v>INCE</v>
          </cell>
          <cell r="E1751" t="str">
            <v>INCOME STATEMENT</v>
          </cell>
          <cell r="F1751" t="str">
            <v>026M</v>
          </cell>
          <cell r="G1751" t="str">
            <v>Non Pay</v>
          </cell>
          <cell r="H1751" t="str">
            <v>091L</v>
          </cell>
          <cell r="I1751" t="str">
            <v>Operating Expenditure</v>
          </cell>
          <cell r="J1751" t="str">
            <v>121K</v>
          </cell>
          <cell r="K1751" t="str">
            <v>Non-executive directors</v>
          </cell>
          <cell r="L1751" t="str">
            <v>326J</v>
          </cell>
          <cell r="M1751" t="str">
            <v>Non-executive directors</v>
          </cell>
          <cell r="N1751" t="str">
            <v>711I</v>
          </cell>
          <cell r="O1751" t="str">
            <v>Non-executive directors</v>
          </cell>
        </row>
        <row r="1752">
          <cell r="A1752" t="str">
            <v>5001</v>
          </cell>
          <cell r="B1752" t="str">
            <v>Non-Executive Director</v>
          </cell>
          <cell r="C1752" t="str">
            <v>TOTA</v>
          </cell>
          <cell r="D1752" t="str">
            <v>INCE</v>
          </cell>
          <cell r="E1752" t="str">
            <v>INCOME STATEMENT</v>
          </cell>
          <cell r="F1752" t="str">
            <v>026M</v>
          </cell>
          <cell r="G1752" t="str">
            <v>Non Pay</v>
          </cell>
          <cell r="H1752" t="str">
            <v>091L</v>
          </cell>
          <cell r="I1752" t="str">
            <v>Operating Expenditure</v>
          </cell>
          <cell r="J1752" t="str">
            <v>121K</v>
          </cell>
          <cell r="K1752" t="str">
            <v>Non-executive directors</v>
          </cell>
          <cell r="L1752" t="str">
            <v>326J</v>
          </cell>
          <cell r="M1752" t="str">
            <v>Non-executive directors</v>
          </cell>
          <cell r="N1752" t="str">
            <v>711I</v>
          </cell>
          <cell r="O1752" t="str">
            <v>Non-executive directors</v>
          </cell>
        </row>
        <row r="1753">
          <cell r="A1753" t="str">
            <v>5002</v>
          </cell>
          <cell r="B1753" t="str">
            <v>PCT Clinical Chair</v>
          </cell>
          <cell r="C1753" t="str">
            <v>TOTA</v>
          </cell>
          <cell r="D1753" t="str">
            <v>INCE</v>
          </cell>
          <cell r="E1753" t="str">
            <v>INCOME STATEMENT</v>
          </cell>
          <cell r="F1753" t="str">
            <v>026M</v>
          </cell>
          <cell r="G1753" t="str">
            <v>Non Pay</v>
          </cell>
          <cell r="H1753" t="str">
            <v>091L</v>
          </cell>
          <cell r="I1753" t="str">
            <v>Operating Expenditure</v>
          </cell>
          <cell r="J1753" t="str">
            <v>121K</v>
          </cell>
          <cell r="K1753" t="str">
            <v>Non-executive directors</v>
          </cell>
          <cell r="L1753" t="str">
            <v>326J</v>
          </cell>
          <cell r="M1753" t="str">
            <v>Non-executive directors</v>
          </cell>
          <cell r="N1753" t="str">
            <v>711I</v>
          </cell>
          <cell r="O1753" t="str">
            <v>Non-executive directors</v>
          </cell>
        </row>
        <row r="1754">
          <cell r="A1754" t="str">
            <v>5003</v>
          </cell>
          <cell r="B1754" t="str">
            <v>PCT PEC Non Exec Members</v>
          </cell>
          <cell r="C1754" t="str">
            <v>TOTA</v>
          </cell>
          <cell r="D1754" t="str">
            <v>INCE</v>
          </cell>
          <cell r="E1754" t="str">
            <v>INCOME STATEMENT</v>
          </cell>
          <cell r="F1754" t="str">
            <v>026M</v>
          </cell>
          <cell r="G1754" t="str">
            <v>Non Pay</v>
          </cell>
          <cell r="H1754" t="str">
            <v>091L</v>
          </cell>
          <cell r="I1754" t="str">
            <v>Operating Expenditure</v>
          </cell>
          <cell r="J1754" t="str">
            <v>121K</v>
          </cell>
          <cell r="K1754" t="str">
            <v>Non-executive directors</v>
          </cell>
          <cell r="L1754" t="str">
            <v>326J</v>
          </cell>
          <cell r="M1754" t="str">
            <v>Non-executive directors</v>
          </cell>
          <cell r="N1754" t="str">
            <v>711I</v>
          </cell>
          <cell r="O1754" t="str">
            <v>Non-executive directors</v>
          </cell>
        </row>
        <row r="1755">
          <cell r="A1755" t="str">
            <v>5004</v>
          </cell>
          <cell r="B1755" t="str">
            <v>Clinical Comm GroupMember</v>
          </cell>
          <cell r="C1755" t="str">
            <v>TOTA</v>
          </cell>
          <cell r="D1755" t="str">
            <v>INCE</v>
          </cell>
          <cell r="E1755" t="str">
            <v>INCOME STATEMENT</v>
          </cell>
          <cell r="F1755" t="str">
            <v>026M</v>
          </cell>
          <cell r="G1755" t="str">
            <v>Non Pay</v>
          </cell>
          <cell r="H1755" t="str">
            <v>091L</v>
          </cell>
          <cell r="I1755" t="str">
            <v>Operating Expenditure</v>
          </cell>
          <cell r="J1755" t="str">
            <v>121K</v>
          </cell>
          <cell r="K1755" t="str">
            <v>Non-executive directors</v>
          </cell>
          <cell r="L1755" t="str">
            <v>326J</v>
          </cell>
          <cell r="M1755" t="str">
            <v>Non-executive directors</v>
          </cell>
          <cell r="N1755" t="str">
            <v>711I</v>
          </cell>
          <cell r="O1755" t="str">
            <v>Non-executive directors</v>
          </cell>
        </row>
        <row r="1756">
          <cell r="A1756" t="str">
            <v>5005</v>
          </cell>
          <cell r="B1756" t="str">
            <v>ALB Staff</v>
          </cell>
          <cell r="C1756" t="str">
            <v>TOTA</v>
          </cell>
          <cell r="D1756" t="str">
            <v>INCE</v>
          </cell>
          <cell r="E1756" t="str">
            <v>INCOME STATEMENT</v>
          </cell>
          <cell r="F1756" t="str">
            <v>026M</v>
          </cell>
          <cell r="G1756" t="str">
            <v>Non Pay</v>
          </cell>
          <cell r="H1756" t="str">
            <v>091L</v>
          </cell>
          <cell r="I1756" t="str">
            <v>Operating Expenditure</v>
          </cell>
          <cell r="J1756" t="str">
            <v>121K</v>
          </cell>
          <cell r="K1756" t="str">
            <v>Non-executive directors</v>
          </cell>
          <cell r="L1756" t="str">
            <v>326J</v>
          </cell>
          <cell r="M1756" t="str">
            <v>Non-executive directors</v>
          </cell>
          <cell r="N1756" t="str">
            <v>711I</v>
          </cell>
          <cell r="O1756" t="str">
            <v>Non-executive directors</v>
          </cell>
        </row>
        <row r="1757">
          <cell r="A1757" t="str">
            <v>5006</v>
          </cell>
          <cell r="B1757" t="str">
            <v>Commissioners</v>
          </cell>
          <cell r="C1757" t="str">
            <v>TOTA</v>
          </cell>
          <cell r="D1757" t="str">
            <v>INCE</v>
          </cell>
          <cell r="E1757" t="str">
            <v>INCOME STATEMENT</v>
          </cell>
          <cell r="F1757" t="str">
            <v>026M</v>
          </cell>
          <cell r="G1757" t="str">
            <v>Non Pay</v>
          </cell>
          <cell r="H1757" t="str">
            <v>091L</v>
          </cell>
          <cell r="I1757" t="str">
            <v>Operating Expenditure</v>
          </cell>
          <cell r="J1757" t="str">
            <v>121K</v>
          </cell>
          <cell r="K1757" t="str">
            <v>Non-executive directors</v>
          </cell>
          <cell r="L1757" t="str">
            <v>326J</v>
          </cell>
          <cell r="M1757" t="str">
            <v>Non-executive directors</v>
          </cell>
          <cell r="N1757" t="str">
            <v>711I</v>
          </cell>
          <cell r="O1757" t="str">
            <v>Non-executive directors</v>
          </cell>
        </row>
        <row r="1758">
          <cell r="A1758" t="str">
            <v>5007</v>
          </cell>
          <cell r="B1758" t="str">
            <v>Assistant Activities Co-ordinator Band 2</v>
          </cell>
          <cell r="C1758" t="str">
            <v>TOTA</v>
          </cell>
          <cell r="D1758" t="str">
            <v>INCE</v>
          </cell>
          <cell r="E1758" t="str">
            <v>INCOME STATEMENT</v>
          </cell>
          <cell r="F1758" t="str">
            <v>021M</v>
          </cell>
          <cell r="G1758" t="str">
            <v>Pay</v>
          </cell>
          <cell r="H1758" t="str">
            <v>051L</v>
          </cell>
          <cell r="I1758" t="str">
            <v>Staff and executive directors costs</v>
          </cell>
          <cell r="J1758" t="str">
            <v>066K</v>
          </cell>
          <cell r="K1758" t="str">
            <v>Clinical Staff</v>
          </cell>
          <cell r="L1758" t="str">
            <v>231J</v>
          </cell>
          <cell r="M1758" t="str">
            <v>Healthcare assistants and other support staff</v>
          </cell>
          <cell r="N1758" t="str">
            <v>501I</v>
          </cell>
          <cell r="O1758" t="str">
            <v>Support to allied health professionals - Substantive</v>
          </cell>
        </row>
        <row r="1759">
          <cell r="A1759" t="str">
            <v>5008</v>
          </cell>
          <cell r="B1759" t="str">
            <v>Activities Co-ordinator Band 3</v>
          </cell>
          <cell r="C1759" t="str">
            <v>TOTA</v>
          </cell>
          <cell r="D1759" t="str">
            <v>INCE</v>
          </cell>
          <cell r="E1759" t="str">
            <v>INCOME STATEMENT</v>
          </cell>
          <cell r="F1759" t="str">
            <v>021M</v>
          </cell>
          <cell r="G1759" t="str">
            <v>Pay</v>
          </cell>
          <cell r="H1759" t="str">
            <v>051L</v>
          </cell>
          <cell r="I1759" t="str">
            <v>Staff and executive directors costs</v>
          </cell>
          <cell r="J1759" t="str">
            <v>066K</v>
          </cell>
          <cell r="K1759" t="str">
            <v>Clinical Staff</v>
          </cell>
          <cell r="L1759" t="str">
            <v>231J</v>
          </cell>
          <cell r="M1759" t="str">
            <v>Healthcare assistants and other support staff</v>
          </cell>
          <cell r="N1759" t="str">
            <v>501I</v>
          </cell>
          <cell r="O1759" t="str">
            <v>Support to allied health professionals - Substantive</v>
          </cell>
        </row>
        <row r="1760">
          <cell r="A1760" t="str">
            <v>5009</v>
          </cell>
          <cell r="B1760" t="str">
            <v>Psychotherapist Band 9</v>
          </cell>
          <cell r="C1760" t="str">
            <v>TOTA</v>
          </cell>
          <cell r="D1760" t="str">
            <v>INCE</v>
          </cell>
          <cell r="E1760" t="str">
            <v>INCOME STATEMENT</v>
          </cell>
          <cell r="F1760" t="str">
            <v>021M</v>
          </cell>
          <cell r="G1760" t="str">
            <v>Pay</v>
          </cell>
          <cell r="H1760" t="str">
            <v>051L</v>
          </cell>
          <cell r="I1760" t="str">
            <v>Staff and executive directors costs</v>
          </cell>
          <cell r="J1760" t="str">
            <v>066K</v>
          </cell>
          <cell r="K1760" t="str">
            <v>Clinical Staff</v>
          </cell>
          <cell r="L1760" t="str">
            <v>286J</v>
          </cell>
          <cell r="M1760" t="str">
            <v>Scientific, therapeutic and technical staff</v>
          </cell>
          <cell r="N1760" t="str">
            <v>441I</v>
          </cell>
          <cell r="O1760" t="str">
            <v>Other scientific, therapeutic and technical staff - Substantive</v>
          </cell>
        </row>
        <row r="1761">
          <cell r="A1761" t="str">
            <v>5010</v>
          </cell>
          <cell r="B1761" t="str">
            <v>Child Psychotherapist</v>
          </cell>
          <cell r="C1761" t="str">
            <v>TOTA</v>
          </cell>
          <cell r="D1761" t="str">
            <v>INCE</v>
          </cell>
          <cell r="E1761" t="str">
            <v>INCOME STATEMENT</v>
          </cell>
          <cell r="F1761" t="str">
            <v>021M</v>
          </cell>
          <cell r="G1761" t="str">
            <v>Pay</v>
          </cell>
          <cell r="H1761" t="str">
            <v>051L</v>
          </cell>
          <cell r="I1761" t="str">
            <v>Staff and executive directors costs</v>
          </cell>
          <cell r="J1761" t="str">
            <v>066K</v>
          </cell>
          <cell r="K1761" t="str">
            <v>Clinical Staff</v>
          </cell>
          <cell r="L1761" t="str">
            <v>286J</v>
          </cell>
          <cell r="M1761" t="str">
            <v>Scientific, therapeutic and technical staff</v>
          </cell>
          <cell r="N1761" t="str">
            <v>441I</v>
          </cell>
          <cell r="O1761" t="str">
            <v>Other scientific, therapeutic and technical staff - Substantive</v>
          </cell>
        </row>
        <row r="1762">
          <cell r="A1762" t="str">
            <v>5011</v>
          </cell>
          <cell r="B1762" t="str">
            <v>Senior Manager ASC Grade 10</v>
          </cell>
          <cell r="C1762" t="str">
            <v>TOTA</v>
          </cell>
          <cell r="D1762" t="str">
            <v>INCE</v>
          </cell>
          <cell r="E1762" t="str">
            <v>INCOME STATEMENT</v>
          </cell>
          <cell r="F1762" t="str">
            <v>021M</v>
          </cell>
          <cell r="G1762" t="str">
            <v>Pay</v>
          </cell>
          <cell r="H1762" t="str">
            <v>051L</v>
          </cell>
          <cell r="I1762" t="str">
            <v>Staff and executive directors costs</v>
          </cell>
          <cell r="J1762" t="str">
            <v>071K</v>
          </cell>
          <cell r="K1762" t="str">
            <v>Non Clinical Staff</v>
          </cell>
          <cell r="L1762" t="str">
            <v>256J</v>
          </cell>
          <cell r="M1762" t="str">
            <v>Administration and estates</v>
          </cell>
          <cell r="N1762" t="str">
            <v>576I</v>
          </cell>
          <cell r="O1762" t="str">
            <v>NHS infrastructure support - Substantive</v>
          </cell>
        </row>
        <row r="1763">
          <cell r="A1763" t="str">
            <v>5012</v>
          </cell>
          <cell r="B1763" t="str">
            <v>Senior Manager ASC Grade 11</v>
          </cell>
          <cell r="C1763" t="str">
            <v>TOTA</v>
          </cell>
          <cell r="D1763" t="str">
            <v>INCE</v>
          </cell>
          <cell r="E1763" t="str">
            <v>INCOME STATEMENT</v>
          </cell>
          <cell r="F1763" t="str">
            <v>021M</v>
          </cell>
          <cell r="G1763" t="str">
            <v>Pay</v>
          </cell>
          <cell r="H1763" t="str">
            <v>051L</v>
          </cell>
          <cell r="I1763" t="str">
            <v>Staff and executive directors costs</v>
          </cell>
          <cell r="J1763" t="str">
            <v>071K</v>
          </cell>
          <cell r="K1763" t="str">
            <v>Non Clinical Staff</v>
          </cell>
          <cell r="L1763" t="str">
            <v>256J</v>
          </cell>
          <cell r="M1763" t="str">
            <v>Administration and estates</v>
          </cell>
          <cell r="N1763" t="str">
            <v>576I</v>
          </cell>
          <cell r="O1763" t="str">
            <v>NHS infrastructure support - Substantive</v>
          </cell>
        </row>
        <row r="1764">
          <cell r="A1764" t="str">
            <v>5013</v>
          </cell>
          <cell r="B1764" t="str">
            <v>Senior Manager ASC Grade 12</v>
          </cell>
          <cell r="C1764" t="str">
            <v>TOTA</v>
          </cell>
          <cell r="D1764" t="str">
            <v>INCE</v>
          </cell>
          <cell r="E1764" t="str">
            <v>INCOME STATEMENT</v>
          </cell>
          <cell r="F1764" t="str">
            <v>021M</v>
          </cell>
          <cell r="G1764" t="str">
            <v>Pay</v>
          </cell>
          <cell r="H1764" t="str">
            <v>051L</v>
          </cell>
          <cell r="I1764" t="str">
            <v>Staff and executive directors costs</v>
          </cell>
          <cell r="J1764" t="str">
            <v>071K</v>
          </cell>
          <cell r="K1764" t="str">
            <v>Non Clinical Staff</v>
          </cell>
          <cell r="L1764" t="str">
            <v>256J</v>
          </cell>
          <cell r="M1764" t="str">
            <v>Administration and estates</v>
          </cell>
          <cell r="N1764" t="str">
            <v>576I</v>
          </cell>
          <cell r="O1764" t="str">
            <v>NHS infrastructure support - Substantive</v>
          </cell>
        </row>
        <row r="1765">
          <cell r="A1765" t="str">
            <v>5014</v>
          </cell>
          <cell r="B1765" t="str">
            <v>Senior Manager ASC Grade 13</v>
          </cell>
          <cell r="C1765" t="str">
            <v>TOTA</v>
          </cell>
          <cell r="D1765" t="str">
            <v>INCE</v>
          </cell>
          <cell r="E1765" t="str">
            <v>INCOME STATEMENT</v>
          </cell>
          <cell r="F1765" t="str">
            <v>021M</v>
          </cell>
          <cell r="G1765" t="str">
            <v>Pay</v>
          </cell>
          <cell r="H1765" t="str">
            <v>051L</v>
          </cell>
          <cell r="I1765" t="str">
            <v>Staff and executive directors costs</v>
          </cell>
          <cell r="J1765" t="str">
            <v>071K</v>
          </cell>
          <cell r="K1765" t="str">
            <v>Non Clinical Staff</v>
          </cell>
          <cell r="L1765" t="str">
            <v>256J</v>
          </cell>
          <cell r="M1765" t="str">
            <v>Administration and estates</v>
          </cell>
          <cell r="N1765" t="str">
            <v>576I</v>
          </cell>
          <cell r="O1765" t="str">
            <v>NHS infrastructure support - Substantive</v>
          </cell>
        </row>
        <row r="1766">
          <cell r="A1766" t="str">
            <v>5015</v>
          </cell>
          <cell r="B1766" t="str">
            <v>Senior Manager ASC Grade 14</v>
          </cell>
          <cell r="C1766" t="str">
            <v>TOTA</v>
          </cell>
          <cell r="D1766" t="str">
            <v>INCE</v>
          </cell>
          <cell r="E1766" t="str">
            <v>INCOME STATEMENT</v>
          </cell>
          <cell r="F1766" t="str">
            <v>021M</v>
          </cell>
          <cell r="G1766" t="str">
            <v>Pay</v>
          </cell>
          <cell r="H1766" t="str">
            <v>051L</v>
          </cell>
          <cell r="I1766" t="str">
            <v>Staff and executive directors costs</v>
          </cell>
          <cell r="J1766" t="str">
            <v>071K</v>
          </cell>
          <cell r="K1766" t="str">
            <v>Non Clinical Staff</v>
          </cell>
          <cell r="L1766" t="str">
            <v>256J</v>
          </cell>
          <cell r="M1766" t="str">
            <v>Administration and estates</v>
          </cell>
          <cell r="N1766" t="str">
            <v>576I</v>
          </cell>
          <cell r="O1766" t="str">
            <v>NHS infrastructure support - Substantive</v>
          </cell>
        </row>
        <row r="1767">
          <cell r="A1767" t="str">
            <v>5016</v>
          </cell>
          <cell r="B1767" t="str">
            <v>Senior Manager ASC Grade 15</v>
          </cell>
          <cell r="C1767" t="str">
            <v>TOTA</v>
          </cell>
          <cell r="D1767" t="str">
            <v>INCE</v>
          </cell>
          <cell r="E1767" t="str">
            <v>INCOME STATEMENT</v>
          </cell>
          <cell r="F1767" t="str">
            <v>021M</v>
          </cell>
          <cell r="G1767" t="str">
            <v>Pay</v>
          </cell>
          <cell r="H1767" t="str">
            <v>051L</v>
          </cell>
          <cell r="I1767" t="str">
            <v>Staff and executive directors costs</v>
          </cell>
          <cell r="J1767" t="str">
            <v>071K</v>
          </cell>
          <cell r="K1767" t="str">
            <v>Non Clinical Staff</v>
          </cell>
          <cell r="L1767" t="str">
            <v>256J</v>
          </cell>
          <cell r="M1767" t="str">
            <v>Administration and estates</v>
          </cell>
          <cell r="N1767" t="str">
            <v>576I</v>
          </cell>
          <cell r="O1767" t="str">
            <v>NHS infrastructure support - Substantive</v>
          </cell>
        </row>
        <row r="1768">
          <cell r="A1768" t="str">
            <v>5017</v>
          </cell>
          <cell r="B1768" t="str">
            <v>Senior Manager ASC Grade 16</v>
          </cell>
          <cell r="C1768" t="str">
            <v>TOTA</v>
          </cell>
          <cell r="D1768" t="str">
            <v>INCE</v>
          </cell>
          <cell r="E1768" t="str">
            <v>INCOME STATEMENT</v>
          </cell>
          <cell r="F1768" t="str">
            <v>021M</v>
          </cell>
          <cell r="G1768" t="str">
            <v>Pay</v>
          </cell>
          <cell r="H1768" t="str">
            <v>051L</v>
          </cell>
          <cell r="I1768" t="str">
            <v>Staff and executive directors costs</v>
          </cell>
          <cell r="J1768" t="str">
            <v>071K</v>
          </cell>
          <cell r="K1768" t="str">
            <v>Non Clinical Staff</v>
          </cell>
          <cell r="L1768" t="str">
            <v>256J</v>
          </cell>
          <cell r="M1768" t="str">
            <v>Administration and estates</v>
          </cell>
          <cell r="N1768" t="str">
            <v>576I</v>
          </cell>
          <cell r="O1768" t="str">
            <v>NHS infrastructure support - Substantive</v>
          </cell>
        </row>
        <row r="1769">
          <cell r="A1769" t="str">
            <v>5018</v>
          </cell>
          <cell r="B1769" t="str">
            <v>Deputy Chief Executive</v>
          </cell>
          <cell r="C1769" t="str">
            <v>TOTA</v>
          </cell>
          <cell r="D1769" t="str">
            <v>INCE</v>
          </cell>
          <cell r="E1769" t="str">
            <v>INCOME STATEMENT</v>
          </cell>
          <cell r="F1769" t="str">
            <v>021M</v>
          </cell>
          <cell r="G1769" t="str">
            <v>Pay</v>
          </cell>
          <cell r="H1769" t="str">
            <v>051L</v>
          </cell>
          <cell r="I1769" t="str">
            <v>Staff and executive directors costs</v>
          </cell>
          <cell r="J1769" t="str">
            <v>071K</v>
          </cell>
          <cell r="K1769" t="str">
            <v>Non Clinical Staff</v>
          </cell>
          <cell r="L1769" t="str">
            <v>256J</v>
          </cell>
          <cell r="M1769" t="str">
            <v>Administration and estates</v>
          </cell>
          <cell r="N1769" t="str">
            <v>576I</v>
          </cell>
          <cell r="O1769" t="str">
            <v>NHS infrastructure support - Substantive</v>
          </cell>
        </row>
        <row r="1770">
          <cell r="A1770" t="str">
            <v>5019</v>
          </cell>
          <cell r="B1770" t="str">
            <v>Bank Chiropodist/Podiatrist</v>
          </cell>
          <cell r="C1770" t="str">
            <v>TOTA</v>
          </cell>
          <cell r="D1770" t="str">
            <v>INCE</v>
          </cell>
          <cell r="E1770" t="str">
            <v>INCOME STATEMENT</v>
          </cell>
          <cell r="F1770" t="str">
            <v>021M</v>
          </cell>
          <cell r="G1770" t="str">
            <v>Pay</v>
          </cell>
          <cell r="H1770" t="str">
            <v>051L</v>
          </cell>
          <cell r="I1770" t="str">
            <v>Staff and executive directors costs</v>
          </cell>
          <cell r="J1770" t="str">
            <v>066K</v>
          </cell>
          <cell r="K1770" t="str">
            <v>Clinical Staff</v>
          </cell>
          <cell r="L1770" t="str">
            <v>231J</v>
          </cell>
          <cell r="M1770" t="str">
            <v>Healthcare assistants and other support staff</v>
          </cell>
          <cell r="N1770" t="str">
            <v>431I</v>
          </cell>
          <cell r="O1770" t="str">
            <v>Allied health professionals - Bank</v>
          </cell>
        </row>
        <row r="1771">
          <cell r="A1771" t="str">
            <v>5020</v>
          </cell>
          <cell r="B1771" t="str">
            <v>Chief Executive</v>
          </cell>
          <cell r="C1771" t="str">
            <v>TOTA</v>
          </cell>
          <cell r="D1771" t="str">
            <v>INCE</v>
          </cell>
          <cell r="E1771" t="str">
            <v>INCOME STATEMENT</v>
          </cell>
          <cell r="F1771" t="str">
            <v>021M</v>
          </cell>
          <cell r="G1771" t="str">
            <v>Pay</v>
          </cell>
          <cell r="H1771" t="str">
            <v>051L</v>
          </cell>
          <cell r="I1771" t="str">
            <v>Staff and executive directors costs</v>
          </cell>
          <cell r="J1771" t="str">
            <v>071K</v>
          </cell>
          <cell r="K1771" t="str">
            <v>Non Clinical Staff</v>
          </cell>
          <cell r="L1771" t="str">
            <v>256J</v>
          </cell>
          <cell r="M1771" t="str">
            <v>Administration and estates</v>
          </cell>
          <cell r="N1771" t="str">
            <v>576I</v>
          </cell>
          <cell r="O1771" t="str">
            <v>NHS infrastructure support - Substantive</v>
          </cell>
        </row>
        <row r="1772">
          <cell r="A1772" t="str">
            <v>5021</v>
          </cell>
          <cell r="B1772" t="str">
            <v>Executive Director</v>
          </cell>
          <cell r="C1772" t="str">
            <v>TOTA</v>
          </cell>
          <cell r="D1772" t="str">
            <v>INCE</v>
          </cell>
          <cell r="E1772" t="str">
            <v>INCOME STATEMENT</v>
          </cell>
          <cell r="F1772" t="str">
            <v>021M</v>
          </cell>
          <cell r="G1772" t="str">
            <v>Pay</v>
          </cell>
          <cell r="H1772" t="str">
            <v>051L</v>
          </cell>
          <cell r="I1772" t="str">
            <v>Staff and executive directors costs</v>
          </cell>
          <cell r="J1772" t="str">
            <v>071K</v>
          </cell>
          <cell r="K1772" t="str">
            <v>Non Clinical Staff</v>
          </cell>
          <cell r="L1772" t="str">
            <v>256J</v>
          </cell>
          <cell r="M1772" t="str">
            <v>Administration and estates</v>
          </cell>
          <cell r="N1772" t="str">
            <v>576I</v>
          </cell>
          <cell r="O1772" t="str">
            <v>NHS infrastructure support - Substantive</v>
          </cell>
        </row>
        <row r="1773">
          <cell r="A1773" t="str">
            <v>5022</v>
          </cell>
          <cell r="B1773" t="str">
            <v>Director</v>
          </cell>
          <cell r="C1773" t="str">
            <v>TOTA</v>
          </cell>
          <cell r="D1773" t="str">
            <v>INCE</v>
          </cell>
          <cell r="E1773" t="str">
            <v>INCOME STATEMENT</v>
          </cell>
          <cell r="F1773" t="str">
            <v>021M</v>
          </cell>
          <cell r="G1773" t="str">
            <v>Pay</v>
          </cell>
          <cell r="H1773" t="str">
            <v>051L</v>
          </cell>
          <cell r="I1773" t="str">
            <v>Staff and executive directors costs</v>
          </cell>
          <cell r="J1773" t="str">
            <v>071K</v>
          </cell>
          <cell r="K1773" t="str">
            <v>Non Clinical Staff</v>
          </cell>
          <cell r="L1773" t="str">
            <v>256J</v>
          </cell>
          <cell r="M1773" t="str">
            <v>Administration and estates</v>
          </cell>
          <cell r="N1773" t="str">
            <v>576I</v>
          </cell>
          <cell r="O1773" t="str">
            <v>NHS infrastructure support - Substantive</v>
          </cell>
        </row>
        <row r="1774">
          <cell r="A1774" t="str">
            <v>5023</v>
          </cell>
          <cell r="B1774" t="str">
            <v>Clinical Director Pmt</v>
          </cell>
          <cell r="C1774" t="str">
            <v>TOTA</v>
          </cell>
          <cell r="D1774" t="str">
            <v>INCE</v>
          </cell>
          <cell r="E1774" t="str">
            <v>INCOME STATEMENT</v>
          </cell>
          <cell r="F1774" t="str">
            <v>021M</v>
          </cell>
          <cell r="G1774" t="str">
            <v>Pay</v>
          </cell>
          <cell r="H1774" t="str">
            <v>051L</v>
          </cell>
          <cell r="I1774" t="str">
            <v>Staff and executive directors costs</v>
          </cell>
          <cell r="J1774" t="str">
            <v>071K</v>
          </cell>
          <cell r="K1774" t="str">
            <v>Non Clinical Staff</v>
          </cell>
          <cell r="L1774" t="str">
            <v>256J</v>
          </cell>
          <cell r="M1774" t="str">
            <v>Administration and estates</v>
          </cell>
          <cell r="N1774" t="str">
            <v>576I</v>
          </cell>
          <cell r="O1774" t="str">
            <v>NHS infrastructure support - Substantive</v>
          </cell>
        </row>
        <row r="1775">
          <cell r="A1775" t="str">
            <v>5024</v>
          </cell>
          <cell r="B1775" t="str">
            <v>Senior Manager</v>
          </cell>
          <cell r="C1775" t="str">
            <v>TOTA</v>
          </cell>
          <cell r="D1775" t="str">
            <v>INCE</v>
          </cell>
          <cell r="E1775" t="str">
            <v>INCOME STATEMENT</v>
          </cell>
          <cell r="F1775" t="str">
            <v>021M</v>
          </cell>
          <cell r="G1775" t="str">
            <v>Pay</v>
          </cell>
          <cell r="H1775" t="str">
            <v>051L</v>
          </cell>
          <cell r="I1775" t="str">
            <v>Staff and executive directors costs</v>
          </cell>
          <cell r="J1775" t="str">
            <v>071K</v>
          </cell>
          <cell r="K1775" t="str">
            <v>Non Clinical Staff</v>
          </cell>
          <cell r="L1775" t="str">
            <v>256J</v>
          </cell>
          <cell r="M1775" t="str">
            <v>Administration and estates</v>
          </cell>
          <cell r="N1775" t="str">
            <v>576I</v>
          </cell>
          <cell r="O1775" t="str">
            <v>NHS infrastructure support - Substantive</v>
          </cell>
        </row>
        <row r="1776">
          <cell r="A1776" t="str">
            <v>5025</v>
          </cell>
          <cell r="B1776" t="str">
            <v>PCT PEC Members</v>
          </cell>
          <cell r="C1776" t="str">
            <v>TOTA</v>
          </cell>
          <cell r="D1776" t="str">
            <v>INCE</v>
          </cell>
          <cell r="E1776" t="str">
            <v>INCOME STATEMENT</v>
          </cell>
          <cell r="F1776" t="str">
            <v>021M</v>
          </cell>
          <cell r="G1776" t="str">
            <v>Pay</v>
          </cell>
          <cell r="H1776" t="str">
            <v>051L</v>
          </cell>
          <cell r="I1776" t="str">
            <v>Staff and executive directors costs</v>
          </cell>
          <cell r="J1776" t="str">
            <v>071K</v>
          </cell>
          <cell r="K1776" t="str">
            <v>Non Clinical Staff</v>
          </cell>
          <cell r="L1776" t="str">
            <v>256J</v>
          </cell>
          <cell r="M1776" t="str">
            <v>Administration and estates</v>
          </cell>
          <cell r="N1776" t="str">
            <v>576I</v>
          </cell>
          <cell r="O1776" t="str">
            <v>NHS infrastructure support - Substantive</v>
          </cell>
        </row>
        <row r="1777">
          <cell r="A1777" t="str">
            <v>5026</v>
          </cell>
          <cell r="B1777" t="str">
            <v>Senior Manager Trust</v>
          </cell>
          <cell r="C1777" t="str">
            <v>TOTA</v>
          </cell>
          <cell r="D1777" t="str">
            <v>INCE</v>
          </cell>
          <cell r="E1777" t="str">
            <v>INCOME STATEMENT</v>
          </cell>
          <cell r="F1777" t="str">
            <v>021M</v>
          </cell>
          <cell r="G1777" t="str">
            <v>Pay</v>
          </cell>
          <cell r="H1777" t="str">
            <v>051L</v>
          </cell>
          <cell r="I1777" t="str">
            <v>Staff and executive directors costs</v>
          </cell>
          <cell r="J1777" t="str">
            <v>071K</v>
          </cell>
          <cell r="K1777" t="str">
            <v>Non Clinical Staff</v>
          </cell>
          <cell r="L1777" t="str">
            <v>256J</v>
          </cell>
          <cell r="M1777" t="str">
            <v>Administration and estates</v>
          </cell>
          <cell r="N1777" t="str">
            <v>576I</v>
          </cell>
          <cell r="O1777" t="str">
            <v>NHS infrastructure support - Substantive</v>
          </cell>
        </row>
        <row r="1778">
          <cell r="A1778" t="str">
            <v>5027</v>
          </cell>
          <cell r="B1778" t="str">
            <v>Senior Manager band 9</v>
          </cell>
          <cell r="C1778" t="str">
            <v>TOTA</v>
          </cell>
          <cell r="D1778" t="str">
            <v>INCE</v>
          </cell>
          <cell r="E1778" t="str">
            <v>INCOME STATEMENT</v>
          </cell>
          <cell r="F1778" t="str">
            <v>021M</v>
          </cell>
          <cell r="G1778" t="str">
            <v>Pay</v>
          </cell>
          <cell r="H1778" t="str">
            <v>051L</v>
          </cell>
          <cell r="I1778" t="str">
            <v>Staff and executive directors costs</v>
          </cell>
          <cell r="J1778" t="str">
            <v>071K</v>
          </cell>
          <cell r="K1778" t="str">
            <v>Non Clinical Staff</v>
          </cell>
          <cell r="L1778" t="str">
            <v>256J</v>
          </cell>
          <cell r="M1778" t="str">
            <v>Administration and estates</v>
          </cell>
          <cell r="N1778" t="str">
            <v>576I</v>
          </cell>
          <cell r="O1778" t="str">
            <v>NHS infrastructure support - Substantive</v>
          </cell>
        </row>
        <row r="1779">
          <cell r="A1779" t="str">
            <v>5028</v>
          </cell>
          <cell r="B1779" t="str">
            <v>Senior Manager band 8</v>
          </cell>
          <cell r="C1779" t="str">
            <v>TOTA</v>
          </cell>
          <cell r="D1779" t="str">
            <v>INCE</v>
          </cell>
          <cell r="E1779" t="str">
            <v>INCOME STATEMENT</v>
          </cell>
          <cell r="F1779" t="str">
            <v>021M</v>
          </cell>
          <cell r="G1779" t="str">
            <v>Pay</v>
          </cell>
          <cell r="H1779" t="str">
            <v>051L</v>
          </cell>
          <cell r="I1779" t="str">
            <v>Staff and executive directors costs</v>
          </cell>
          <cell r="J1779" t="str">
            <v>071K</v>
          </cell>
          <cell r="K1779" t="str">
            <v>Non Clinical Staff</v>
          </cell>
          <cell r="L1779" t="str">
            <v>256J</v>
          </cell>
          <cell r="M1779" t="str">
            <v>Administration and estates</v>
          </cell>
          <cell r="N1779" t="str">
            <v>576I</v>
          </cell>
          <cell r="O1779" t="str">
            <v>NHS infrastructure support - Substantive</v>
          </cell>
        </row>
        <row r="1780">
          <cell r="A1780" t="str">
            <v>5029</v>
          </cell>
          <cell r="B1780" t="str">
            <v>Senior Manager Band 7</v>
          </cell>
          <cell r="C1780" t="str">
            <v>TOTA</v>
          </cell>
          <cell r="D1780" t="str">
            <v>INCE</v>
          </cell>
          <cell r="E1780" t="str">
            <v>INCOME STATEMENT</v>
          </cell>
          <cell r="F1780" t="str">
            <v>021M</v>
          </cell>
          <cell r="G1780" t="str">
            <v>Pay</v>
          </cell>
          <cell r="H1780" t="str">
            <v>051L</v>
          </cell>
          <cell r="I1780" t="str">
            <v>Staff and executive directors costs</v>
          </cell>
          <cell r="J1780" t="str">
            <v>071K</v>
          </cell>
          <cell r="K1780" t="str">
            <v>Non Clinical Staff</v>
          </cell>
          <cell r="L1780" t="str">
            <v>256J</v>
          </cell>
          <cell r="M1780" t="str">
            <v>Administration and estates</v>
          </cell>
          <cell r="N1780" t="str">
            <v>576I</v>
          </cell>
          <cell r="O1780" t="str">
            <v>NHS infrastructure support - Substantive</v>
          </cell>
        </row>
        <row r="1781">
          <cell r="A1781" t="str">
            <v>5030</v>
          </cell>
          <cell r="B1781" t="str">
            <v>Senior Manager Band 6</v>
          </cell>
          <cell r="C1781" t="str">
            <v>TOTA</v>
          </cell>
          <cell r="D1781" t="str">
            <v>INCE</v>
          </cell>
          <cell r="E1781" t="str">
            <v>INCOME STATEMENT</v>
          </cell>
          <cell r="F1781" t="str">
            <v>021M</v>
          </cell>
          <cell r="G1781" t="str">
            <v>Pay</v>
          </cell>
          <cell r="H1781" t="str">
            <v>051L</v>
          </cell>
          <cell r="I1781" t="str">
            <v>Staff and executive directors costs</v>
          </cell>
          <cell r="J1781" t="str">
            <v>071K</v>
          </cell>
          <cell r="K1781" t="str">
            <v>Non Clinical Staff</v>
          </cell>
          <cell r="L1781" t="str">
            <v>256J</v>
          </cell>
          <cell r="M1781" t="str">
            <v>Administration and estates</v>
          </cell>
          <cell r="N1781" t="str">
            <v>576I</v>
          </cell>
          <cell r="O1781" t="str">
            <v>NHS infrastructure support - Substantive</v>
          </cell>
        </row>
        <row r="1782">
          <cell r="A1782" t="str">
            <v>5031</v>
          </cell>
          <cell r="B1782" t="str">
            <v>Senior Manager Band 5</v>
          </cell>
          <cell r="C1782" t="str">
            <v>TOTA</v>
          </cell>
          <cell r="D1782" t="str">
            <v>INCE</v>
          </cell>
          <cell r="E1782" t="str">
            <v>INCOME STATEMENT</v>
          </cell>
          <cell r="F1782" t="str">
            <v>021M</v>
          </cell>
          <cell r="G1782" t="str">
            <v>Pay</v>
          </cell>
          <cell r="H1782" t="str">
            <v>051L</v>
          </cell>
          <cell r="I1782" t="str">
            <v>Staff and executive directors costs</v>
          </cell>
          <cell r="J1782" t="str">
            <v>071K</v>
          </cell>
          <cell r="K1782" t="str">
            <v>Non Clinical Staff</v>
          </cell>
          <cell r="L1782" t="str">
            <v>256J</v>
          </cell>
          <cell r="M1782" t="str">
            <v>Administration and estates</v>
          </cell>
          <cell r="N1782" t="str">
            <v>576I</v>
          </cell>
          <cell r="O1782" t="str">
            <v>NHS infrastructure support - Substantive</v>
          </cell>
        </row>
        <row r="1783">
          <cell r="A1783" t="str">
            <v>5032</v>
          </cell>
          <cell r="B1783" t="str">
            <v>Senior Manager Band 4</v>
          </cell>
          <cell r="C1783" t="str">
            <v>TOTA</v>
          </cell>
          <cell r="D1783" t="str">
            <v>INCE</v>
          </cell>
          <cell r="E1783" t="str">
            <v>INCOME STATEMENT</v>
          </cell>
          <cell r="F1783" t="str">
            <v>021M</v>
          </cell>
          <cell r="G1783" t="str">
            <v>Pay</v>
          </cell>
          <cell r="H1783" t="str">
            <v>051L</v>
          </cell>
          <cell r="I1783" t="str">
            <v>Staff and executive directors costs</v>
          </cell>
          <cell r="J1783" t="str">
            <v>071K</v>
          </cell>
          <cell r="K1783" t="str">
            <v>Non Clinical Staff</v>
          </cell>
          <cell r="L1783" t="str">
            <v>256J</v>
          </cell>
          <cell r="M1783" t="str">
            <v>Administration and estates</v>
          </cell>
          <cell r="N1783" t="str">
            <v>576I</v>
          </cell>
          <cell r="O1783" t="str">
            <v>NHS infrastructure support - Substantive</v>
          </cell>
        </row>
        <row r="1784">
          <cell r="A1784" t="str">
            <v>5033</v>
          </cell>
          <cell r="B1784" t="str">
            <v>Senior Manager Band 8A</v>
          </cell>
          <cell r="C1784" t="str">
            <v>TOTA</v>
          </cell>
          <cell r="D1784" t="str">
            <v>INCE</v>
          </cell>
          <cell r="E1784" t="str">
            <v>INCOME STATEMENT</v>
          </cell>
          <cell r="F1784" t="str">
            <v>021M</v>
          </cell>
          <cell r="G1784" t="str">
            <v>Pay</v>
          </cell>
          <cell r="H1784" t="str">
            <v>051L</v>
          </cell>
          <cell r="I1784" t="str">
            <v>Staff and executive directors costs</v>
          </cell>
          <cell r="J1784" t="str">
            <v>071K</v>
          </cell>
          <cell r="K1784" t="str">
            <v>Non Clinical Staff</v>
          </cell>
          <cell r="L1784" t="str">
            <v>256J</v>
          </cell>
          <cell r="M1784" t="str">
            <v>Administration and estates</v>
          </cell>
          <cell r="N1784" t="str">
            <v>576I</v>
          </cell>
          <cell r="O1784" t="str">
            <v>NHS infrastructure support - Substantive</v>
          </cell>
        </row>
        <row r="1785">
          <cell r="A1785" t="str">
            <v>5034</v>
          </cell>
          <cell r="B1785" t="str">
            <v>Senior Manager Band 8B</v>
          </cell>
          <cell r="C1785" t="str">
            <v>TOTA</v>
          </cell>
          <cell r="D1785" t="str">
            <v>INCE</v>
          </cell>
          <cell r="E1785" t="str">
            <v>INCOME STATEMENT</v>
          </cell>
          <cell r="F1785" t="str">
            <v>021M</v>
          </cell>
          <cell r="G1785" t="str">
            <v>Pay</v>
          </cell>
          <cell r="H1785" t="str">
            <v>051L</v>
          </cell>
          <cell r="I1785" t="str">
            <v>Staff and executive directors costs</v>
          </cell>
          <cell r="J1785" t="str">
            <v>071K</v>
          </cell>
          <cell r="K1785" t="str">
            <v>Non Clinical Staff</v>
          </cell>
          <cell r="L1785" t="str">
            <v>256J</v>
          </cell>
          <cell r="M1785" t="str">
            <v>Administration and estates</v>
          </cell>
          <cell r="N1785" t="str">
            <v>576I</v>
          </cell>
          <cell r="O1785" t="str">
            <v>NHS infrastructure support - Substantive</v>
          </cell>
        </row>
        <row r="1786">
          <cell r="A1786" t="str">
            <v>5035</v>
          </cell>
          <cell r="B1786" t="str">
            <v>Senior Manager Band 8C</v>
          </cell>
          <cell r="C1786" t="str">
            <v>TOTA</v>
          </cell>
          <cell r="D1786" t="str">
            <v>INCE</v>
          </cell>
          <cell r="E1786" t="str">
            <v>INCOME STATEMENT</v>
          </cell>
          <cell r="F1786" t="str">
            <v>021M</v>
          </cell>
          <cell r="G1786" t="str">
            <v>Pay</v>
          </cell>
          <cell r="H1786" t="str">
            <v>051L</v>
          </cell>
          <cell r="I1786" t="str">
            <v>Staff and executive directors costs</v>
          </cell>
          <cell r="J1786" t="str">
            <v>071K</v>
          </cell>
          <cell r="K1786" t="str">
            <v>Non Clinical Staff</v>
          </cell>
          <cell r="L1786" t="str">
            <v>256J</v>
          </cell>
          <cell r="M1786" t="str">
            <v>Administration and estates</v>
          </cell>
          <cell r="N1786" t="str">
            <v>576I</v>
          </cell>
          <cell r="O1786" t="str">
            <v>NHS infrastructure support - Substantive</v>
          </cell>
        </row>
        <row r="1787">
          <cell r="A1787" t="str">
            <v>5036</v>
          </cell>
          <cell r="B1787" t="str">
            <v>Senior Manager Band 8D</v>
          </cell>
          <cell r="C1787" t="str">
            <v>TOTA</v>
          </cell>
          <cell r="D1787" t="str">
            <v>INCE</v>
          </cell>
          <cell r="E1787" t="str">
            <v>INCOME STATEMENT</v>
          </cell>
          <cell r="F1787" t="str">
            <v>021M</v>
          </cell>
          <cell r="G1787" t="str">
            <v>Pay</v>
          </cell>
          <cell r="H1787" t="str">
            <v>051L</v>
          </cell>
          <cell r="I1787" t="str">
            <v>Staff and executive directors costs</v>
          </cell>
          <cell r="J1787" t="str">
            <v>071K</v>
          </cell>
          <cell r="K1787" t="str">
            <v>Non Clinical Staff</v>
          </cell>
          <cell r="L1787" t="str">
            <v>256J</v>
          </cell>
          <cell r="M1787" t="str">
            <v>Administration and estates</v>
          </cell>
          <cell r="N1787" t="str">
            <v>576I</v>
          </cell>
          <cell r="O1787" t="str">
            <v>NHS infrastructure support - Substantive</v>
          </cell>
        </row>
        <row r="1788">
          <cell r="A1788" t="str">
            <v>5037</v>
          </cell>
          <cell r="B1788" t="str">
            <v>Executive Medical Director</v>
          </cell>
          <cell r="C1788" t="str">
            <v>TOTA</v>
          </cell>
          <cell r="D1788" t="str">
            <v>INCE</v>
          </cell>
          <cell r="E1788" t="str">
            <v>INCOME STATEMENT</v>
          </cell>
          <cell r="F1788" t="str">
            <v>021M</v>
          </cell>
          <cell r="G1788" t="str">
            <v>Pay</v>
          </cell>
          <cell r="H1788" t="str">
            <v>051L</v>
          </cell>
          <cell r="I1788" t="str">
            <v>Staff and executive directors costs</v>
          </cell>
          <cell r="J1788" t="str">
            <v>071K</v>
          </cell>
          <cell r="K1788" t="str">
            <v>Non Clinical Staff</v>
          </cell>
          <cell r="L1788" t="str">
            <v>256J</v>
          </cell>
          <cell r="M1788" t="str">
            <v>Administration and estates</v>
          </cell>
          <cell r="N1788" t="str">
            <v>576I</v>
          </cell>
          <cell r="O1788" t="str">
            <v>NHS infrastructure support - Substantive</v>
          </cell>
        </row>
        <row r="1789">
          <cell r="A1789" t="str">
            <v>5038</v>
          </cell>
          <cell r="B1789" t="str">
            <v>Executive Nurse Director</v>
          </cell>
          <cell r="C1789" t="str">
            <v>TOTA</v>
          </cell>
          <cell r="D1789" t="str">
            <v>INCE</v>
          </cell>
          <cell r="E1789" t="str">
            <v>INCOME STATEMENT</v>
          </cell>
          <cell r="F1789" t="str">
            <v>021M</v>
          </cell>
          <cell r="G1789" t="str">
            <v>Pay</v>
          </cell>
          <cell r="H1789" t="str">
            <v>051L</v>
          </cell>
          <cell r="I1789" t="str">
            <v>Staff and executive directors costs</v>
          </cell>
          <cell r="J1789" t="str">
            <v>071K</v>
          </cell>
          <cell r="K1789" t="str">
            <v>Non Clinical Staff</v>
          </cell>
          <cell r="L1789" t="str">
            <v>256J</v>
          </cell>
          <cell r="M1789" t="str">
            <v>Administration and estates</v>
          </cell>
          <cell r="N1789" t="str">
            <v>576I</v>
          </cell>
          <cell r="O1789" t="str">
            <v>NHS infrastructure support - Substantive</v>
          </cell>
        </row>
        <row r="1790">
          <cell r="A1790" t="str">
            <v>5039</v>
          </cell>
          <cell r="B1790" t="str">
            <v>Management Salary Costs</v>
          </cell>
          <cell r="C1790" t="str">
            <v>TOTA</v>
          </cell>
          <cell r="D1790" t="str">
            <v>INCE</v>
          </cell>
          <cell r="E1790" t="str">
            <v>INCOME STATEMENT</v>
          </cell>
          <cell r="F1790" t="str">
            <v>021M</v>
          </cell>
          <cell r="G1790" t="str">
            <v>Pay</v>
          </cell>
          <cell r="H1790" t="str">
            <v>051L</v>
          </cell>
          <cell r="I1790" t="str">
            <v>Staff and executive directors costs</v>
          </cell>
          <cell r="J1790" t="str">
            <v>071K</v>
          </cell>
          <cell r="K1790" t="str">
            <v>Non Clinical Staff</v>
          </cell>
          <cell r="L1790" t="str">
            <v>256J</v>
          </cell>
          <cell r="M1790" t="str">
            <v>Administration and estates</v>
          </cell>
          <cell r="N1790" t="str">
            <v>576I</v>
          </cell>
          <cell r="O1790" t="str">
            <v>NHS infrastructure support - Substantive</v>
          </cell>
        </row>
        <row r="1791">
          <cell r="A1791" t="str">
            <v>5040</v>
          </cell>
          <cell r="B1791" t="str">
            <v>Consultant</v>
          </cell>
          <cell r="C1791" t="str">
            <v>TOTA</v>
          </cell>
          <cell r="D1791" t="str">
            <v>INCE</v>
          </cell>
          <cell r="E1791" t="str">
            <v>INCOME STATEMENT</v>
          </cell>
          <cell r="F1791" t="str">
            <v>021M</v>
          </cell>
          <cell r="G1791" t="str">
            <v>Pay</v>
          </cell>
          <cell r="H1791" t="str">
            <v>051L</v>
          </cell>
          <cell r="I1791" t="str">
            <v>Staff and executive directors costs</v>
          </cell>
          <cell r="J1791" t="str">
            <v>066K</v>
          </cell>
          <cell r="K1791" t="str">
            <v>Clinical Staff</v>
          </cell>
          <cell r="L1791" t="str">
            <v>251J</v>
          </cell>
          <cell r="M1791" t="str">
            <v>Medical and dental</v>
          </cell>
          <cell r="N1791" t="str">
            <v>531I</v>
          </cell>
          <cell r="O1791" t="str">
            <v>Medical and dental - Consultants (including Directors of Public Health) - Substa</v>
          </cell>
        </row>
        <row r="1792">
          <cell r="A1792" t="str">
            <v>5041</v>
          </cell>
          <cell r="B1792" t="str">
            <v>Locum Consultant</v>
          </cell>
          <cell r="C1792" t="str">
            <v>TOTA</v>
          </cell>
          <cell r="D1792" t="str">
            <v>INCE</v>
          </cell>
          <cell r="E1792" t="str">
            <v>INCOME STATEMENT</v>
          </cell>
          <cell r="F1792" t="str">
            <v>021M</v>
          </cell>
          <cell r="G1792" t="str">
            <v>Pay</v>
          </cell>
          <cell r="H1792" t="str">
            <v>051L</v>
          </cell>
          <cell r="I1792" t="str">
            <v>Staff and executive directors costs</v>
          </cell>
          <cell r="J1792" t="str">
            <v>066K</v>
          </cell>
          <cell r="K1792" t="str">
            <v>Clinical Staff</v>
          </cell>
          <cell r="L1792" t="str">
            <v>251J</v>
          </cell>
          <cell r="M1792" t="str">
            <v>Medical and dental</v>
          </cell>
          <cell r="N1792" t="str">
            <v>536I</v>
          </cell>
          <cell r="O1792" t="str">
            <v>Medical and dental - Consultants (including Directors of Public Health) - Bank</v>
          </cell>
        </row>
        <row r="1793">
          <cell r="A1793" t="str">
            <v>5042</v>
          </cell>
          <cell r="B1793" t="str">
            <v>University Dist Award</v>
          </cell>
          <cell r="C1793" t="str">
            <v>TOTA</v>
          </cell>
          <cell r="D1793" t="str">
            <v>INCE</v>
          </cell>
          <cell r="E1793" t="str">
            <v>INCOME STATEMENT</v>
          </cell>
          <cell r="F1793" t="str">
            <v>021M</v>
          </cell>
          <cell r="G1793" t="str">
            <v>Pay</v>
          </cell>
          <cell r="H1793" t="str">
            <v>051L</v>
          </cell>
          <cell r="I1793" t="str">
            <v>Staff and executive directors costs</v>
          </cell>
          <cell r="J1793" t="str">
            <v>066K</v>
          </cell>
          <cell r="K1793" t="str">
            <v>Clinical Staff</v>
          </cell>
          <cell r="L1793" t="str">
            <v>251J</v>
          </cell>
          <cell r="M1793" t="str">
            <v>Medical and dental</v>
          </cell>
          <cell r="N1793" t="str">
            <v>531I</v>
          </cell>
          <cell r="O1793" t="str">
            <v>Medical and dental - Consultants (including Directors of Public Health) - Substa</v>
          </cell>
        </row>
        <row r="1794">
          <cell r="A1794" t="str">
            <v>5043</v>
          </cell>
          <cell r="B1794" t="str">
            <v>Dean</v>
          </cell>
          <cell r="C1794" t="str">
            <v>TOTA</v>
          </cell>
          <cell r="D1794" t="str">
            <v>INCE</v>
          </cell>
          <cell r="E1794" t="str">
            <v>INCOME STATEMENT</v>
          </cell>
          <cell r="F1794" t="str">
            <v>021M</v>
          </cell>
          <cell r="G1794" t="str">
            <v>Pay</v>
          </cell>
          <cell r="H1794" t="str">
            <v>051L</v>
          </cell>
          <cell r="I1794" t="str">
            <v>Staff and executive directors costs</v>
          </cell>
          <cell r="J1794" t="str">
            <v>066K</v>
          </cell>
          <cell r="K1794" t="str">
            <v>Clinical Staff</v>
          </cell>
          <cell r="L1794" t="str">
            <v>251J</v>
          </cell>
          <cell r="M1794" t="str">
            <v>Medical and dental</v>
          </cell>
          <cell r="N1794" t="str">
            <v>531I</v>
          </cell>
          <cell r="O1794" t="str">
            <v>Medical and dental - Consultants (including Directors of Public Health) - Substa</v>
          </cell>
        </row>
        <row r="1795">
          <cell r="A1795" t="str">
            <v>5044</v>
          </cell>
          <cell r="B1795" t="str">
            <v>Deputy Dean</v>
          </cell>
          <cell r="C1795" t="str">
            <v>TOTA</v>
          </cell>
          <cell r="D1795" t="str">
            <v>INCE</v>
          </cell>
          <cell r="E1795" t="str">
            <v>INCOME STATEMENT</v>
          </cell>
          <cell r="F1795" t="str">
            <v>021M</v>
          </cell>
          <cell r="G1795" t="str">
            <v>Pay</v>
          </cell>
          <cell r="H1795" t="str">
            <v>051L</v>
          </cell>
          <cell r="I1795" t="str">
            <v>Staff and executive directors costs</v>
          </cell>
          <cell r="J1795" t="str">
            <v>066K</v>
          </cell>
          <cell r="K1795" t="str">
            <v>Clinical Staff</v>
          </cell>
          <cell r="L1795" t="str">
            <v>251J</v>
          </cell>
          <cell r="M1795" t="str">
            <v>Medical and dental</v>
          </cell>
          <cell r="N1795" t="str">
            <v>531I</v>
          </cell>
          <cell r="O1795" t="str">
            <v>Medical and dental - Consultants (including Directors of Public Health) - Substa</v>
          </cell>
        </row>
        <row r="1796">
          <cell r="A1796" t="str">
            <v>5045</v>
          </cell>
          <cell r="B1796" t="str">
            <v>Assoc Dean</v>
          </cell>
          <cell r="C1796" t="str">
            <v>TOTA</v>
          </cell>
          <cell r="D1796" t="str">
            <v>INCE</v>
          </cell>
          <cell r="E1796" t="str">
            <v>INCOME STATEMENT</v>
          </cell>
          <cell r="F1796" t="str">
            <v>021M</v>
          </cell>
          <cell r="G1796" t="str">
            <v>Pay</v>
          </cell>
          <cell r="H1796" t="str">
            <v>051L</v>
          </cell>
          <cell r="I1796" t="str">
            <v>Staff and executive directors costs</v>
          </cell>
          <cell r="J1796" t="str">
            <v>066K</v>
          </cell>
          <cell r="K1796" t="str">
            <v>Clinical Staff</v>
          </cell>
          <cell r="L1796" t="str">
            <v>251J</v>
          </cell>
          <cell r="M1796" t="str">
            <v>Medical and dental</v>
          </cell>
          <cell r="N1796" t="str">
            <v>531I</v>
          </cell>
          <cell r="O1796" t="str">
            <v>Medical and dental - Consultants (including Directors of Public Health) - Substa</v>
          </cell>
        </row>
        <row r="1797">
          <cell r="A1797" t="str">
            <v>5046</v>
          </cell>
          <cell r="B1797" t="str">
            <v>Consultant-Waiting List</v>
          </cell>
          <cell r="C1797" t="str">
            <v>TOTA</v>
          </cell>
          <cell r="D1797" t="str">
            <v>INCE</v>
          </cell>
          <cell r="E1797" t="str">
            <v>INCOME STATEMENT</v>
          </cell>
          <cell r="F1797" t="str">
            <v>021M</v>
          </cell>
          <cell r="G1797" t="str">
            <v>Pay</v>
          </cell>
          <cell r="H1797" t="str">
            <v>051L</v>
          </cell>
          <cell r="I1797" t="str">
            <v>Staff and executive directors costs</v>
          </cell>
          <cell r="J1797" t="str">
            <v>066K</v>
          </cell>
          <cell r="K1797" t="str">
            <v>Clinical Staff</v>
          </cell>
          <cell r="L1797" t="str">
            <v>251J</v>
          </cell>
          <cell r="M1797" t="str">
            <v>Medical and dental</v>
          </cell>
          <cell r="N1797" t="str">
            <v>531I</v>
          </cell>
          <cell r="O1797" t="str">
            <v>Medical and dental - Consultants (including Directors of Public Health) - Substa</v>
          </cell>
        </row>
        <row r="1798">
          <cell r="A1798" t="str">
            <v>5047</v>
          </cell>
          <cell r="B1798" t="str">
            <v>Consultant - Bank</v>
          </cell>
          <cell r="C1798" t="str">
            <v>TOTA</v>
          </cell>
          <cell r="D1798" t="str">
            <v>INCE</v>
          </cell>
          <cell r="E1798" t="str">
            <v>INCOME STATEMENT</v>
          </cell>
          <cell r="F1798" t="str">
            <v>021M</v>
          </cell>
          <cell r="G1798" t="str">
            <v>Pay</v>
          </cell>
          <cell r="H1798" t="str">
            <v>051L</v>
          </cell>
          <cell r="I1798" t="str">
            <v>Staff and executive directors costs</v>
          </cell>
          <cell r="J1798" t="str">
            <v>066K</v>
          </cell>
          <cell r="K1798" t="str">
            <v>Clinical Staff</v>
          </cell>
          <cell r="L1798" t="str">
            <v>251J</v>
          </cell>
          <cell r="M1798" t="str">
            <v>Medical and dental</v>
          </cell>
          <cell r="N1798" t="str">
            <v>536I</v>
          </cell>
          <cell r="O1798" t="str">
            <v>Medical and dental - Consultants (including Directors of Public Health) - Bank</v>
          </cell>
        </row>
        <row r="1799">
          <cell r="A1799" t="str">
            <v>5048</v>
          </cell>
          <cell r="B1799" t="str">
            <v>Director of Finance</v>
          </cell>
          <cell r="C1799" t="str">
            <v>TOTA</v>
          </cell>
          <cell r="D1799" t="str">
            <v>INCE</v>
          </cell>
          <cell r="E1799" t="str">
            <v>INCOME STATEMENT</v>
          </cell>
          <cell r="F1799" t="str">
            <v>021M</v>
          </cell>
          <cell r="G1799" t="str">
            <v>Pay</v>
          </cell>
          <cell r="H1799" t="str">
            <v>051L</v>
          </cell>
          <cell r="I1799" t="str">
            <v>Staff and executive directors costs</v>
          </cell>
          <cell r="J1799" t="str">
            <v>071K</v>
          </cell>
          <cell r="K1799" t="str">
            <v>Non Clinical Staff</v>
          </cell>
          <cell r="L1799" t="str">
            <v>256J</v>
          </cell>
          <cell r="M1799" t="str">
            <v>Administration and estates</v>
          </cell>
          <cell r="N1799" t="str">
            <v>576I</v>
          </cell>
          <cell r="O1799" t="str">
            <v>NHS infrastructure support - Substantive</v>
          </cell>
        </row>
        <row r="1800">
          <cell r="A1800" t="str">
            <v>5049</v>
          </cell>
          <cell r="B1800" t="str">
            <v>Director of Workforce</v>
          </cell>
          <cell r="C1800" t="str">
            <v>TOTA</v>
          </cell>
          <cell r="D1800" t="str">
            <v>INCE</v>
          </cell>
          <cell r="E1800" t="str">
            <v>INCOME STATEMENT</v>
          </cell>
          <cell r="F1800" t="str">
            <v>021M</v>
          </cell>
          <cell r="G1800" t="str">
            <v>Pay</v>
          </cell>
          <cell r="H1800" t="str">
            <v>051L</v>
          </cell>
          <cell r="I1800" t="str">
            <v>Staff and executive directors costs</v>
          </cell>
          <cell r="J1800" t="str">
            <v>071K</v>
          </cell>
          <cell r="K1800" t="str">
            <v>Non Clinical Staff</v>
          </cell>
          <cell r="L1800" t="str">
            <v>256J</v>
          </cell>
          <cell r="M1800" t="str">
            <v>Administration and estates</v>
          </cell>
          <cell r="N1800" t="str">
            <v>576I</v>
          </cell>
          <cell r="O1800" t="str">
            <v>NHS infrastructure support - Substantive</v>
          </cell>
        </row>
        <row r="1801">
          <cell r="A1801" t="str">
            <v>5050</v>
          </cell>
          <cell r="B1801" t="str">
            <v>Admin &amp; Clerical Band 8A</v>
          </cell>
          <cell r="C1801" t="str">
            <v>TOTA</v>
          </cell>
          <cell r="D1801" t="str">
            <v>INCE</v>
          </cell>
          <cell r="E1801" t="str">
            <v>INCOME STATEMENT</v>
          </cell>
          <cell r="F1801" t="str">
            <v>021M</v>
          </cell>
          <cell r="G1801" t="str">
            <v>Pay</v>
          </cell>
          <cell r="H1801" t="str">
            <v>051L</v>
          </cell>
          <cell r="I1801" t="str">
            <v>Staff and executive directors costs</v>
          </cell>
          <cell r="J1801" t="str">
            <v>071K</v>
          </cell>
          <cell r="K1801" t="str">
            <v>Non Clinical Staff</v>
          </cell>
          <cell r="L1801" t="str">
            <v>256J</v>
          </cell>
          <cell r="M1801" t="str">
            <v>Administration and estates</v>
          </cell>
          <cell r="N1801" t="str">
            <v>576I</v>
          </cell>
          <cell r="O1801" t="str">
            <v>NHS infrastructure support - Substantive</v>
          </cell>
        </row>
        <row r="1802">
          <cell r="A1802" t="str">
            <v>5051</v>
          </cell>
          <cell r="B1802" t="str">
            <v>Admin &amp; Clerical Band 8B</v>
          </cell>
          <cell r="C1802" t="str">
            <v>TOTA</v>
          </cell>
          <cell r="D1802" t="str">
            <v>INCE</v>
          </cell>
          <cell r="E1802" t="str">
            <v>INCOME STATEMENT</v>
          </cell>
          <cell r="F1802" t="str">
            <v>021M</v>
          </cell>
          <cell r="G1802" t="str">
            <v>Pay</v>
          </cell>
          <cell r="H1802" t="str">
            <v>051L</v>
          </cell>
          <cell r="I1802" t="str">
            <v>Staff and executive directors costs</v>
          </cell>
          <cell r="J1802" t="str">
            <v>071K</v>
          </cell>
          <cell r="K1802" t="str">
            <v>Non Clinical Staff</v>
          </cell>
          <cell r="L1802" t="str">
            <v>256J</v>
          </cell>
          <cell r="M1802" t="str">
            <v>Administration and estates</v>
          </cell>
          <cell r="N1802" t="str">
            <v>576I</v>
          </cell>
          <cell r="O1802" t="str">
            <v>NHS infrastructure support - Substantive</v>
          </cell>
        </row>
        <row r="1803">
          <cell r="A1803" t="str">
            <v>5052</v>
          </cell>
          <cell r="B1803" t="str">
            <v>Admin &amp; Clerical Band 8C</v>
          </cell>
          <cell r="C1803" t="str">
            <v>TOTA</v>
          </cell>
          <cell r="D1803" t="str">
            <v>INCE</v>
          </cell>
          <cell r="E1803" t="str">
            <v>INCOME STATEMENT</v>
          </cell>
          <cell r="F1803" t="str">
            <v>021M</v>
          </cell>
          <cell r="G1803" t="str">
            <v>Pay</v>
          </cell>
          <cell r="H1803" t="str">
            <v>051L</v>
          </cell>
          <cell r="I1803" t="str">
            <v>Staff and executive directors costs</v>
          </cell>
          <cell r="J1803" t="str">
            <v>071K</v>
          </cell>
          <cell r="K1803" t="str">
            <v>Non Clinical Staff</v>
          </cell>
          <cell r="L1803" t="str">
            <v>256J</v>
          </cell>
          <cell r="M1803" t="str">
            <v>Administration and estates</v>
          </cell>
          <cell r="N1803" t="str">
            <v>576I</v>
          </cell>
          <cell r="O1803" t="str">
            <v>NHS infrastructure support - Substantive</v>
          </cell>
        </row>
        <row r="1804">
          <cell r="A1804" t="str">
            <v>5053</v>
          </cell>
          <cell r="B1804" t="str">
            <v>Admin &amp; Clerical Band 8D</v>
          </cell>
          <cell r="C1804" t="str">
            <v>TOTA</v>
          </cell>
          <cell r="D1804" t="str">
            <v>INCE</v>
          </cell>
          <cell r="E1804" t="str">
            <v>INCOME STATEMENT</v>
          </cell>
          <cell r="F1804" t="str">
            <v>021M</v>
          </cell>
          <cell r="G1804" t="str">
            <v>Pay</v>
          </cell>
          <cell r="H1804" t="str">
            <v>051L</v>
          </cell>
          <cell r="I1804" t="str">
            <v>Staff and executive directors costs</v>
          </cell>
          <cell r="J1804" t="str">
            <v>071K</v>
          </cell>
          <cell r="K1804" t="str">
            <v>Non Clinical Staff</v>
          </cell>
          <cell r="L1804" t="str">
            <v>256J</v>
          </cell>
          <cell r="M1804" t="str">
            <v>Administration and estates</v>
          </cell>
          <cell r="N1804" t="str">
            <v>576I</v>
          </cell>
          <cell r="O1804" t="str">
            <v>NHS infrastructure support - Substantive</v>
          </cell>
        </row>
        <row r="1805">
          <cell r="A1805" t="str">
            <v>5054</v>
          </cell>
          <cell r="B1805" t="str">
            <v>Admin waiting list paymen</v>
          </cell>
          <cell r="C1805" t="str">
            <v>TOTA</v>
          </cell>
          <cell r="D1805" t="str">
            <v>INCE</v>
          </cell>
          <cell r="E1805" t="str">
            <v>INCOME STATEMENT</v>
          </cell>
          <cell r="F1805" t="str">
            <v>021M</v>
          </cell>
          <cell r="G1805" t="str">
            <v>Pay</v>
          </cell>
          <cell r="H1805" t="str">
            <v>051L</v>
          </cell>
          <cell r="I1805" t="str">
            <v>Staff and executive directors costs</v>
          </cell>
          <cell r="J1805" t="str">
            <v>071K</v>
          </cell>
          <cell r="K1805" t="str">
            <v>Non Clinical Staff</v>
          </cell>
          <cell r="L1805" t="str">
            <v>236J</v>
          </cell>
          <cell r="M1805" t="str">
            <v>Non Medical Non Clinical</v>
          </cell>
          <cell r="N1805" t="str">
            <v>591I</v>
          </cell>
          <cell r="O1805" t="str">
            <v>Non Medical Non Clinical Others - Substantive</v>
          </cell>
        </row>
        <row r="1806">
          <cell r="A1806" t="str">
            <v>5055</v>
          </cell>
          <cell r="B1806" t="str">
            <v>Sonographer Band 6</v>
          </cell>
          <cell r="C1806" t="str">
            <v>TOTA</v>
          </cell>
          <cell r="D1806" t="str">
            <v>INCE</v>
          </cell>
          <cell r="E1806" t="str">
            <v>INCOME STATEMENT</v>
          </cell>
          <cell r="F1806" t="str">
            <v>021M</v>
          </cell>
          <cell r="G1806" t="str">
            <v>Pay</v>
          </cell>
          <cell r="H1806" t="str">
            <v>051L</v>
          </cell>
          <cell r="I1806" t="str">
            <v>Staff and executive directors costs</v>
          </cell>
          <cell r="J1806" t="str">
            <v>066K</v>
          </cell>
          <cell r="K1806" t="str">
            <v>Clinical Staff</v>
          </cell>
          <cell r="L1806" t="str">
            <v>231J</v>
          </cell>
          <cell r="M1806" t="str">
            <v>Healthcare assistants and other support staff</v>
          </cell>
          <cell r="N1806" t="str">
            <v>426I</v>
          </cell>
          <cell r="O1806" t="str">
            <v>Allied health professionals - Substantive</v>
          </cell>
        </row>
        <row r="1807">
          <cell r="A1807" t="str">
            <v>5056</v>
          </cell>
          <cell r="B1807" t="str">
            <v>Sonographer Band 7</v>
          </cell>
          <cell r="C1807" t="str">
            <v>TOTA</v>
          </cell>
          <cell r="D1807" t="str">
            <v>INCE</v>
          </cell>
          <cell r="E1807" t="str">
            <v>INCOME STATEMENT</v>
          </cell>
          <cell r="F1807" t="str">
            <v>021M</v>
          </cell>
          <cell r="G1807" t="str">
            <v>Pay</v>
          </cell>
          <cell r="H1807" t="str">
            <v>051L</v>
          </cell>
          <cell r="I1807" t="str">
            <v>Staff and executive directors costs</v>
          </cell>
          <cell r="J1807" t="str">
            <v>066K</v>
          </cell>
          <cell r="K1807" t="str">
            <v>Clinical Staff</v>
          </cell>
          <cell r="L1807" t="str">
            <v>231J</v>
          </cell>
          <cell r="M1807" t="str">
            <v>Healthcare assistants and other support staff</v>
          </cell>
          <cell r="N1807" t="str">
            <v>426I</v>
          </cell>
          <cell r="O1807" t="str">
            <v>Allied health professionals - Substantive</v>
          </cell>
        </row>
        <row r="1808">
          <cell r="A1808" t="str">
            <v>5057</v>
          </cell>
          <cell r="B1808" t="str">
            <v>Sonographer Band 8a</v>
          </cell>
          <cell r="C1808" t="str">
            <v>TOTA</v>
          </cell>
          <cell r="D1808" t="str">
            <v>INCE</v>
          </cell>
          <cell r="E1808" t="str">
            <v>INCOME STATEMENT</v>
          </cell>
          <cell r="F1808" t="str">
            <v>021M</v>
          </cell>
          <cell r="G1808" t="str">
            <v>Pay</v>
          </cell>
          <cell r="H1808" t="str">
            <v>051L</v>
          </cell>
          <cell r="I1808" t="str">
            <v>Staff and executive directors costs</v>
          </cell>
          <cell r="J1808" t="str">
            <v>066K</v>
          </cell>
          <cell r="K1808" t="str">
            <v>Clinical Staff</v>
          </cell>
          <cell r="L1808" t="str">
            <v>231J</v>
          </cell>
          <cell r="M1808" t="str">
            <v>Healthcare assistants and other support staff</v>
          </cell>
          <cell r="N1808" t="str">
            <v>426I</v>
          </cell>
          <cell r="O1808" t="str">
            <v>Allied health professionals - Substantive</v>
          </cell>
        </row>
        <row r="1809">
          <cell r="A1809" t="str">
            <v>5058</v>
          </cell>
          <cell r="B1809" t="str">
            <v>Sonographer Band 8b</v>
          </cell>
          <cell r="C1809" t="str">
            <v>TOTA</v>
          </cell>
          <cell r="D1809" t="str">
            <v>INCE</v>
          </cell>
          <cell r="E1809" t="str">
            <v>INCOME STATEMENT</v>
          </cell>
          <cell r="F1809" t="str">
            <v>021M</v>
          </cell>
          <cell r="G1809" t="str">
            <v>Pay</v>
          </cell>
          <cell r="H1809" t="str">
            <v>051L</v>
          </cell>
          <cell r="I1809" t="str">
            <v>Staff and executive directors costs</v>
          </cell>
          <cell r="J1809" t="str">
            <v>066K</v>
          </cell>
          <cell r="K1809" t="str">
            <v>Clinical Staff</v>
          </cell>
          <cell r="L1809" t="str">
            <v>231J</v>
          </cell>
          <cell r="M1809" t="str">
            <v>Healthcare assistants and other support staff</v>
          </cell>
          <cell r="N1809" t="str">
            <v>426I</v>
          </cell>
          <cell r="O1809" t="str">
            <v>Allied health professionals - Substantive</v>
          </cell>
        </row>
        <row r="1810">
          <cell r="A1810" t="str">
            <v>5059</v>
          </cell>
          <cell r="B1810" t="str">
            <v>Podiatrist Advanced band 7</v>
          </cell>
          <cell r="C1810" t="str">
            <v>TOTA</v>
          </cell>
          <cell r="D1810" t="str">
            <v>INCE</v>
          </cell>
          <cell r="E1810" t="str">
            <v>INCOME STATEMENT</v>
          </cell>
          <cell r="F1810" t="str">
            <v>021M</v>
          </cell>
          <cell r="G1810" t="str">
            <v>Pay</v>
          </cell>
          <cell r="H1810" t="str">
            <v>051L</v>
          </cell>
          <cell r="I1810" t="str">
            <v>Staff and executive directors costs</v>
          </cell>
          <cell r="J1810" t="str">
            <v>066K</v>
          </cell>
          <cell r="K1810" t="str">
            <v>Clinical Staff</v>
          </cell>
          <cell r="L1810" t="str">
            <v>231J</v>
          </cell>
          <cell r="M1810" t="str">
            <v>Healthcare assistants and other support staff</v>
          </cell>
          <cell r="N1810" t="str">
            <v>426I</v>
          </cell>
          <cell r="O1810" t="str">
            <v>Allied health professionals - Substantive</v>
          </cell>
        </row>
        <row r="1811">
          <cell r="A1811" t="str">
            <v>5060</v>
          </cell>
          <cell r="B1811" t="str">
            <v>SCMO</v>
          </cell>
          <cell r="C1811" t="str">
            <v>TOTA</v>
          </cell>
          <cell r="D1811" t="str">
            <v>INCE</v>
          </cell>
          <cell r="E1811" t="str">
            <v>INCOME STATEMENT</v>
          </cell>
          <cell r="F1811" t="str">
            <v>021M</v>
          </cell>
          <cell r="G1811" t="str">
            <v>Pay</v>
          </cell>
          <cell r="H1811" t="str">
            <v>051L</v>
          </cell>
          <cell r="I1811" t="str">
            <v>Staff and executive directors costs</v>
          </cell>
          <cell r="J1811" t="str">
            <v>066K</v>
          </cell>
          <cell r="K1811" t="str">
            <v>Clinical Staff</v>
          </cell>
          <cell r="L1811" t="str">
            <v>251J</v>
          </cell>
          <cell r="M1811" t="str">
            <v>Medical and dental</v>
          </cell>
          <cell r="N1811" t="str">
            <v>546I</v>
          </cell>
          <cell r="O1811" t="str">
            <v>Medical and dental - Career/staff grades - Substantive</v>
          </cell>
        </row>
        <row r="1812">
          <cell r="A1812" t="str">
            <v>5061</v>
          </cell>
          <cell r="B1812" t="str">
            <v>Locum SCMO</v>
          </cell>
          <cell r="C1812" t="str">
            <v>TOTA</v>
          </cell>
          <cell r="D1812" t="str">
            <v>INCE</v>
          </cell>
          <cell r="E1812" t="str">
            <v>INCOME STATEMENT</v>
          </cell>
          <cell r="F1812" t="str">
            <v>021M</v>
          </cell>
          <cell r="G1812" t="str">
            <v>Pay</v>
          </cell>
          <cell r="H1812" t="str">
            <v>051L</v>
          </cell>
          <cell r="I1812" t="str">
            <v>Staff and executive directors costs</v>
          </cell>
          <cell r="J1812" t="str">
            <v>066K</v>
          </cell>
          <cell r="K1812" t="str">
            <v>Clinical Staff</v>
          </cell>
          <cell r="L1812" t="str">
            <v>251J</v>
          </cell>
          <cell r="M1812" t="str">
            <v>Medical and dental</v>
          </cell>
          <cell r="N1812" t="str">
            <v>551I</v>
          </cell>
          <cell r="O1812" t="str">
            <v>Medical and dental - Career/staff grades - Bank</v>
          </cell>
        </row>
        <row r="1813">
          <cell r="A1813" t="str">
            <v>5062</v>
          </cell>
          <cell r="B1813" t="str">
            <v>Associate Specialist</v>
          </cell>
          <cell r="C1813" t="str">
            <v>TOTA</v>
          </cell>
          <cell r="D1813" t="str">
            <v>INCE</v>
          </cell>
          <cell r="E1813" t="str">
            <v>INCOME STATEMENT</v>
          </cell>
          <cell r="F1813" t="str">
            <v>021M</v>
          </cell>
          <cell r="G1813" t="str">
            <v>Pay</v>
          </cell>
          <cell r="H1813" t="str">
            <v>051L</v>
          </cell>
          <cell r="I1813" t="str">
            <v>Staff and executive directors costs</v>
          </cell>
          <cell r="J1813" t="str">
            <v>066K</v>
          </cell>
          <cell r="K1813" t="str">
            <v>Clinical Staff</v>
          </cell>
          <cell r="L1813" t="str">
            <v>251J</v>
          </cell>
          <cell r="M1813" t="str">
            <v>Medical and dental</v>
          </cell>
          <cell r="N1813" t="str">
            <v>546I</v>
          </cell>
          <cell r="O1813" t="str">
            <v>Medical and dental - Career/staff grades - Substantive</v>
          </cell>
        </row>
        <row r="1814">
          <cell r="A1814" t="str">
            <v>5063</v>
          </cell>
          <cell r="B1814" t="str">
            <v>Locum Specialist Grade</v>
          </cell>
          <cell r="C1814" t="str">
            <v>TOTA</v>
          </cell>
          <cell r="D1814" t="str">
            <v>INCE</v>
          </cell>
          <cell r="E1814" t="str">
            <v>INCOME STATEMENT</v>
          </cell>
          <cell r="F1814" t="str">
            <v>021M</v>
          </cell>
          <cell r="G1814" t="str">
            <v>Pay</v>
          </cell>
          <cell r="H1814" t="str">
            <v>051L</v>
          </cell>
          <cell r="I1814" t="str">
            <v>Staff and executive directors costs</v>
          </cell>
          <cell r="J1814" t="str">
            <v>066K</v>
          </cell>
          <cell r="K1814" t="str">
            <v>Clinical Staff</v>
          </cell>
          <cell r="L1814" t="str">
            <v>251J</v>
          </cell>
          <cell r="M1814" t="str">
            <v>Medical and dental</v>
          </cell>
          <cell r="N1814" t="str">
            <v>551I</v>
          </cell>
          <cell r="O1814" t="str">
            <v>Medical and dental - Career/staff grades - Bank</v>
          </cell>
        </row>
        <row r="1815">
          <cell r="A1815" t="str">
            <v>5064</v>
          </cell>
          <cell r="B1815" t="str">
            <v>Staff Grade Practitioner</v>
          </cell>
          <cell r="C1815" t="str">
            <v>TOTA</v>
          </cell>
          <cell r="D1815" t="str">
            <v>INCE</v>
          </cell>
          <cell r="E1815" t="str">
            <v>INCOME STATEMENT</v>
          </cell>
          <cell r="F1815" t="str">
            <v>021M</v>
          </cell>
          <cell r="G1815" t="str">
            <v>Pay</v>
          </cell>
          <cell r="H1815" t="str">
            <v>051L</v>
          </cell>
          <cell r="I1815" t="str">
            <v>Staff and executive directors costs</v>
          </cell>
          <cell r="J1815" t="str">
            <v>066K</v>
          </cell>
          <cell r="K1815" t="str">
            <v>Clinical Staff</v>
          </cell>
          <cell r="L1815" t="str">
            <v>251J</v>
          </cell>
          <cell r="M1815" t="str">
            <v>Medical and dental</v>
          </cell>
          <cell r="N1815" t="str">
            <v>546I</v>
          </cell>
          <cell r="O1815" t="str">
            <v>Medical and dental - Career/staff grades - Substantive</v>
          </cell>
        </row>
        <row r="1816">
          <cell r="A1816" t="str">
            <v>5065</v>
          </cell>
          <cell r="B1816" t="str">
            <v>Locum Staff Grade Pract</v>
          </cell>
          <cell r="C1816" t="str">
            <v>TOTA</v>
          </cell>
          <cell r="D1816" t="str">
            <v>INCE</v>
          </cell>
          <cell r="E1816" t="str">
            <v>INCOME STATEMENT</v>
          </cell>
          <cell r="F1816" t="str">
            <v>021M</v>
          </cell>
          <cell r="G1816" t="str">
            <v>Pay</v>
          </cell>
          <cell r="H1816" t="str">
            <v>051L</v>
          </cell>
          <cell r="I1816" t="str">
            <v>Staff and executive directors costs</v>
          </cell>
          <cell r="J1816" t="str">
            <v>066K</v>
          </cell>
          <cell r="K1816" t="str">
            <v>Clinical Staff</v>
          </cell>
          <cell r="L1816" t="str">
            <v>251J</v>
          </cell>
          <cell r="M1816" t="str">
            <v>Medical and dental</v>
          </cell>
          <cell r="N1816" t="str">
            <v>551I</v>
          </cell>
          <cell r="O1816" t="str">
            <v>Medical and dental - Career/staff grades - Bank</v>
          </cell>
        </row>
        <row r="1817">
          <cell r="A1817" t="str">
            <v>5066</v>
          </cell>
          <cell r="B1817" t="str">
            <v>CMO</v>
          </cell>
          <cell r="C1817" t="str">
            <v>TOTA</v>
          </cell>
          <cell r="D1817" t="str">
            <v>INCE</v>
          </cell>
          <cell r="E1817" t="str">
            <v>INCOME STATEMENT</v>
          </cell>
          <cell r="F1817" t="str">
            <v>021M</v>
          </cell>
          <cell r="G1817" t="str">
            <v>Pay</v>
          </cell>
          <cell r="H1817" t="str">
            <v>051L</v>
          </cell>
          <cell r="I1817" t="str">
            <v>Staff and executive directors costs</v>
          </cell>
          <cell r="J1817" t="str">
            <v>066K</v>
          </cell>
          <cell r="K1817" t="str">
            <v>Clinical Staff</v>
          </cell>
          <cell r="L1817" t="str">
            <v>251J</v>
          </cell>
          <cell r="M1817" t="str">
            <v>Medical and dental</v>
          </cell>
          <cell r="N1817" t="str">
            <v>546I</v>
          </cell>
          <cell r="O1817" t="str">
            <v>Medical and dental - Career/staff grades - Substantive</v>
          </cell>
        </row>
        <row r="1818">
          <cell r="A1818" t="str">
            <v>5067</v>
          </cell>
          <cell r="B1818" t="str">
            <v>Locum CMO</v>
          </cell>
          <cell r="C1818" t="str">
            <v>TOTA</v>
          </cell>
          <cell r="D1818" t="str">
            <v>INCE</v>
          </cell>
          <cell r="E1818" t="str">
            <v>INCOME STATEMENT</v>
          </cell>
          <cell r="F1818" t="str">
            <v>021M</v>
          </cell>
          <cell r="G1818" t="str">
            <v>Pay</v>
          </cell>
          <cell r="H1818" t="str">
            <v>051L</v>
          </cell>
          <cell r="I1818" t="str">
            <v>Staff and executive directors costs</v>
          </cell>
          <cell r="J1818" t="str">
            <v>066K</v>
          </cell>
          <cell r="K1818" t="str">
            <v>Clinical Staff</v>
          </cell>
          <cell r="L1818" t="str">
            <v>251J</v>
          </cell>
          <cell r="M1818" t="str">
            <v>Medical and dental</v>
          </cell>
          <cell r="N1818" t="str">
            <v>551I</v>
          </cell>
          <cell r="O1818" t="str">
            <v>Medical and dental - Career/staff grades - Bank</v>
          </cell>
        </row>
        <row r="1819">
          <cell r="A1819" t="str">
            <v>5068</v>
          </cell>
          <cell r="B1819" t="str">
            <v>Hospital Practitioner</v>
          </cell>
          <cell r="C1819" t="str">
            <v>TOTA</v>
          </cell>
          <cell r="D1819" t="str">
            <v>INCE</v>
          </cell>
          <cell r="E1819" t="str">
            <v>INCOME STATEMENT</v>
          </cell>
          <cell r="F1819" t="str">
            <v>021M</v>
          </cell>
          <cell r="G1819" t="str">
            <v>Pay</v>
          </cell>
          <cell r="H1819" t="str">
            <v>051L</v>
          </cell>
          <cell r="I1819" t="str">
            <v>Staff and executive directors costs</v>
          </cell>
          <cell r="J1819" t="str">
            <v>066K</v>
          </cell>
          <cell r="K1819" t="str">
            <v>Clinical Staff</v>
          </cell>
          <cell r="L1819" t="str">
            <v>251J</v>
          </cell>
          <cell r="M1819" t="str">
            <v>Medical and dental</v>
          </cell>
          <cell r="N1819" t="str">
            <v>546I</v>
          </cell>
          <cell r="O1819" t="str">
            <v>Medical and dental - Career/staff grades - Substantive</v>
          </cell>
        </row>
        <row r="1820">
          <cell r="A1820" t="str">
            <v>5069</v>
          </cell>
          <cell r="B1820" t="str">
            <v>Locum Hosp Practitioner</v>
          </cell>
          <cell r="C1820" t="str">
            <v>TOTA</v>
          </cell>
          <cell r="D1820" t="str">
            <v>INCE</v>
          </cell>
          <cell r="E1820" t="str">
            <v>INCOME STATEMENT</v>
          </cell>
          <cell r="F1820" t="str">
            <v>021M</v>
          </cell>
          <cell r="G1820" t="str">
            <v>Pay</v>
          </cell>
          <cell r="H1820" t="str">
            <v>051L</v>
          </cell>
          <cell r="I1820" t="str">
            <v>Staff and executive directors costs</v>
          </cell>
          <cell r="J1820" t="str">
            <v>066K</v>
          </cell>
          <cell r="K1820" t="str">
            <v>Clinical Staff</v>
          </cell>
          <cell r="L1820" t="str">
            <v>251J</v>
          </cell>
          <cell r="M1820" t="str">
            <v>Medical and dental</v>
          </cell>
          <cell r="N1820" t="str">
            <v>551I</v>
          </cell>
          <cell r="O1820" t="str">
            <v>Medical and dental - Career/staff grades - Bank</v>
          </cell>
        </row>
        <row r="1821">
          <cell r="A1821" t="str">
            <v>5070</v>
          </cell>
          <cell r="B1821" t="str">
            <v>Clinical Fellow</v>
          </cell>
          <cell r="C1821" t="str">
            <v>TOTA</v>
          </cell>
          <cell r="D1821" t="str">
            <v>INCE</v>
          </cell>
          <cell r="E1821" t="str">
            <v>INCOME STATEMENT</v>
          </cell>
          <cell r="F1821" t="str">
            <v>021M</v>
          </cell>
          <cell r="G1821" t="str">
            <v>Pay</v>
          </cell>
          <cell r="H1821" t="str">
            <v>051L</v>
          </cell>
          <cell r="I1821" t="str">
            <v>Staff and executive directors costs</v>
          </cell>
          <cell r="J1821" t="str">
            <v>066K</v>
          </cell>
          <cell r="K1821" t="str">
            <v>Clinical Staff</v>
          </cell>
          <cell r="L1821" t="str">
            <v>251J</v>
          </cell>
          <cell r="M1821" t="str">
            <v>Medical and dental</v>
          </cell>
          <cell r="N1821" t="str">
            <v>546I</v>
          </cell>
          <cell r="O1821" t="str">
            <v>Medical and dental - Career/staff grades - Substantive</v>
          </cell>
        </row>
        <row r="1822">
          <cell r="A1822" t="str">
            <v>5071</v>
          </cell>
          <cell r="B1822" t="str">
            <v>Specialty Doctor</v>
          </cell>
          <cell r="C1822" t="str">
            <v>TOTA</v>
          </cell>
          <cell r="D1822" t="str">
            <v>INCE</v>
          </cell>
          <cell r="E1822" t="str">
            <v>INCOME STATEMENT</v>
          </cell>
          <cell r="F1822" t="str">
            <v>021M</v>
          </cell>
          <cell r="G1822" t="str">
            <v>Pay</v>
          </cell>
          <cell r="H1822" t="str">
            <v>051L</v>
          </cell>
          <cell r="I1822" t="str">
            <v>Staff and executive directors costs</v>
          </cell>
          <cell r="J1822" t="str">
            <v>066K</v>
          </cell>
          <cell r="K1822" t="str">
            <v>Clinical Staff</v>
          </cell>
          <cell r="L1822" t="str">
            <v>251J</v>
          </cell>
          <cell r="M1822" t="str">
            <v>Medical and dental</v>
          </cell>
          <cell r="N1822" t="str">
            <v>546I</v>
          </cell>
          <cell r="O1822" t="str">
            <v>Medical and dental - Career/staff grades - Substantive</v>
          </cell>
        </row>
        <row r="1823">
          <cell r="A1823" t="str">
            <v>5072</v>
          </cell>
          <cell r="B1823" t="str">
            <v>Locum Speciality Doctors</v>
          </cell>
          <cell r="C1823" t="str">
            <v>TOTA</v>
          </cell>
          <cell r="D1823" t="str">
            <v>INCE</v>
          </cell>
          <cell r="E1823" t="str">
            <v>INCOME STATEMENT</v>
          </cell>
          <cell r="F1823" t="str">
            <v>021M</v>
          </cell>
          <cell r="G1823" t="str">
            <v>Pay</v>
          </cell>
          <cell r="H1823" t="str">
            <v>051L</v>
          </cell>
          <cell r="I1823" t="str">
            <v>Staff and executive directors costs</v>
          </cell>
          <cell r="J1823" t="str">
            <v>066K</v>
          </cell>
          <cell r="K1823" t="str">
            <v>Clinical Staff</v>
          </cell>
          <cell r="L1823" t="str">
            <v>251J</v>
          </cell>
          <cell r="M1823" t="str">
            <v>Medical and dental</v>
          </cell>
          <cell r="N1823" t="str">
            <v>551I</v>
          </cell>
          <cell r="O1823" t="str">
            <v>Medical and dental - Career/staff grades - Bank</v>
          </cell>
        </row>
        <row r="1824">
          <cell r="A1824" t="str">
            <v>5073</v>
          </cell>
          <cell r="B1824" t="str">
            <v>Associate Specialist Bank</v>
          </cell>
          <cell r="C1824" t="str">
            <v>TOTA</v>
          </cell>
          <cell r="D1824" t="str">
            <v>INCE</v>
          </cell>
          <cell r="E1824" t="str">
            <v>INCOME STATEMENT</v>
          </cell>
          <cell r="F1824" t="str">
            <v>021M</v>
          </cell>
          <cell r="G1824" t="str">
            <v>Pay</v>
          </cell>
          <cell r="H1824" t="str">
            <v>051L</v>
          </cell>
          <cell r="I1824" t="str">
            <v>Staff and executive directors costs</v>
          </cell>
          <cell r="J1824" t="str">
            <v>066K</v>
          </cell>
          <cell r="K1824" t="str">
            <v>Clinical Staff</v>
          </cell>
          <cell r="L1824" t="str">
            <v>251J</v>
          </cell>
          <cell r="M1824" t="str">
            <v>Medical and dental</v>
          </cell>
          <cell r="N1824" t="str">
            <v>551I</v>
          </cell>
          <cell r="O1824" t="str">
            <v>Medical and dental - Career/staff grades - Bank</v>
          </cell>
        </row>
        <row r="1825">
          <cell r="A1825" t="str">
            <v>5074</v>
          </cell>
          <cell r="B1825" t="str">
            <v>Locum Clinical Fellow</v>
          </cell>
          <cell r="C1825" t="str">
            <v>TOTA</v>
          </cell>
          <cell r="D1825" t="str">
            <v>INCE</v>
          </cell>
          <cell r="E1825" t="str">
            <v>INCOME STATEMENT</v>
          </cell>
          <cell r="F1825" t="str">
            <v>021M</v>
          </cell>
          <cell r="G1825" t="str">
            <v>Pay</v>
          </cell>
          <cell r="H1825" t="str">
            <v>051L</v>
          </cell>
          <cell r="I1825" t="str">
            <v>Staff and executive directors costs</v>
          </cell>
          <cell r="J1825" t="str">
            <v>066K</v>
          </cell>
          <cell r="K1825" t="str">
            <v>Clinical Staff</v>
          </cell>
          <cell r="L1825" t="str">
            <v>251J</v>
          </cell>
          <cell r="M1825" t="str">
            <v>Medical and dental</v>
          </cell>
          <cell r="N1825" t="str">
            <v>551I</v>
          </cell>
          <cell r="O1825" t="str">
            <v>Medical and dental - Career/staff grades - Bank</v>
          </cell>
        </row>
        <row r="1826">
          <cell r="A1826" t="str">
            <v>5075</v>
          </cell>
          <cell r="B1826" t="str">
            <v>Senior Clinical Fellow</v>
          </cell>
          <cell r="C1826" t="str">
            <v>TOTA</v>
          </cell>
          <cell r="D1826" t="str">
            <v>INCE</v>
          </cell>
          <cell r="E1826" t="str">
            <v>INCOME STATEMENT</v>
          </cell>
          <cell r="F1826" t="str">
            <v>021M</v>
          </cell>
          <cell r="G1826" t="str">
            <v>Pay</v>
          </cell>
          <cell r="H1826" t="str">
            <v>051L</v>
          </cell>
          <cell r="I1826" t="str">
            <v>Staff and executive directors costs</v>
          </cell>
          <cell r="J1826" t="str">
            <v>066K</v>
          </cell>
          <cell r="K1826" t="str">
            <v>Clinical Staff</v>
          </cell>
          <cell r="L1826" t="str">
            <v>251J</v>
          </cell>
          <cell r="M1826" t="str">
            <v>Medical and dental</v>
          </cell>
          <cell r="N1826" t="str">
            <v>546I</v>
          </cell>
          <cell r="O1826" t="str">
            <v>Medical and dental - Career/staff grades - Substantive</v>
          </cell>
        </row>
        <row r="1827">
          <cell r="A1827" t="str">
            <v>5076</v>
          </cell>
          <cell r="B1827" t="str">
            <v>Midwife Band 8D</v>
          </cell>
          <cell r="C1827" t="str">
            <v>TOTA</v>
          </cell>
          <cell r="D1827" t="str">
            <v>INCE</v>
          </cell>
          <cell r="E1827" t="str">
            <v>INCOME STATEMENT</v>
          </cell>
          <cell r="F1827" t="str">
            <v>021M</v>
          </cell>
          <cell r="G1827" t="str">
            <v>Pay</v>
          </cell>
          <cell r="H1827" t="str">
            <v>051L</v>
          </cell>
          <cell r="I1827" t="str">
            <v>Staff and executive directors costs</v>
          </cell>
          <cell r="J1827" t="str">
            <v>066K</v>
          </cell>
          <cell r="K1827" t="str">
            <v>Clinical Staff</v>
          </cell>
          <cell r="L1827" t="str">
            <v>246J</v>
          </cell>
          <cell r="M1827" t="str">
            <v>Healthcare science staff</v>
          </cell>
          <cell r="N1827" t="str">
            <v>456I</v>
          </cell>
          <cell r="O1827" t="str">
            <v>Health care scientists - Substantive</v>
          </cell>
        </row>
        <row r="1828">
          <cell r="A1828" t="str">
            <v>5077</v>
          </cell>
          <cell r="B1828" t="str">
            <v>Midwife Band 9</v>
          </cell>
          <cell r="C1828" t="str">
            <v>TOTA</v>
          </cell>
          <cell r="D1828" t="str">
            <v>INCE</v>
          </cell>
          <cell r="E1828" t="str">
            <v>INCOME STATEMENT</v>
          </cell>
          <cell r="F1828" t="str">
            <v>021M</v>
          </cell>
          <cell r="G1828" t="str">
            <v>Pay</v>
          </cell>
          <cell r="H1828" t="str">
            <v>051L</v>
          </cell>
          <cell r="I1828" t="str">
            <v>Staff and executive directors costs</v>
          </cell>
          <cell r="J1828" t="str">
            <v>066K</v>
          </cell>
          <cell r="K1828" t="str">
            <v>Clinical Staff</v>
          </cell>
          <cell r="L1828" t="str">
            <v>246J</v>
          </cell>
          <cell r="M1828" t="str">
            <v>Healthcare science staff</v>
          </cell>
          <cell r="N1828" t="str">
            <v>456I</v>
          </cell>
          <cell r="O1828" t="str">
            <v>Health care scientists - Substantive</v>
          </cell>
        </row>
        <row r="1829">
          <cell r="A1829" t="str">
            <v>5078</v>
          </cell>
          <cell r="B1829" t="str">
            <v>Specialist Doctor</v>
          </cell>
          <cell r="C1829" t="str">
            <v>TOTA</v>
          </cell>
          <cell r="D1829" t="str">
            <v>INCE</v>
          </cell>
          <cell r="E1829" t="str">
            <v>INCOME STATEMENT</v>
          </cell>
          <cell r="F1829" t="str">
            <v>021M</v>
          </cell>
          <cell r="G1829" t="str">
            <v>Pay</v>
          </cell>
          <cell r="H1829" t="str">
            <v>051L</v>
          </cell>
          <cell r="I1829" t="str">
            <v>Staff and executive directors costs</v>
          </cell>
          <cell r="J1829" t="str">
            <v>066K</v>
          </cell>
          <cell r="K1829" t="str">
            <v>Clinical Staff</v>
          </cell>
          <cell r="L1829" t="str">
            <v>251J</v>
          </cell>
          <cell r="M1829" t="str">
            <v>Medical and dental</v>
          </cell>
          <cell r="N1829" t="str">
            <v>546I</v>
          </cell>
          <cell r="O1829" t="str">
            <v>Medical and dental - Career/staff grades - Substantive</v>
          </cell>
        </row>
        <row r="1830">
          <cell r="A1830" t="str">
            <v>5079</v>
          </cell>
          <cell r="B1830" t="str">
            <v>GP Trainee</v>
          </cell>
          <cell r="C1830" t="str">
            <v>TOTA</v>
          </cell>
          <cell r="D1830" t="str">
            <v>INCE</v>
          </cell>
          <cell r="E1830" t="str">
            <v>INCOME STATEMENT</v>
          </cell>
          <cell r="F1830" t="str">
            <v>021M</v>
          </cell>
          <cell r="G1830" t="str">
            <v>Pay</v>
          </cell>
          <cell r="H1830" t="str">
            <v>051L</v>
          </cell>
          <cell r="I1830" t="str">
            <v>Staff and executive directors costs</v>
          </cell>
          <cell r="J1830" t="str">
            <v>066K</v>
          </cell>
          <cell r="K1830" t="str">
            <v>Clinical Staff</v>
          </cell>
          <cell r="L1830" t="str">
            <v>251J</v>
          </cell>
          <cell r="M1830" t="str">
            <v>Medical and dental</v>
          </cell>
          <cell r="N1830" t="str">
            <v>561I</v>
          </cell>
          <cell r="O1830" t="str">
            <v>Medical and dental - Trainee grades - Substantive</v>
          </cell>
        </row>
        <row r="1831">
          <cell r="A1831" t="str">
            <v>5080</v>
          </cell>
          <cell r="B1831" t="str">
            <v>Speciality Registrar (ST1-8)</v>
          </cell>
          <cell r="C1831" t="str">
            <v>TOTA</v>
          </cell>
          <cell r="D1831" t="str">
            <v>INCE</v>
          </cell>
          <cell r="E1831" t="str">
            <v>INCOME STATEMENT</v>
          </cell>
          <cell r="F1831" t="str">
            <v>021M</v>
          </cell>
          <cell r="G1831" t="str">
            <v>Pay</v>
          </cell>
          <cell r="H1831" t="str">
            <v>051L</v>
          </cell>
          <cell r="I1831" t="str">
            <v>Staff and executive directors costs</v>
          </cell>
          <cell r="J1831" t="str">
            <v>066K</v>
          </cell>
          <cell r="K1831" t="str">
            <v>Clinical Staff</v>
          </cell>
          <cell r="L1831" t="str">
            <v>251J</v>
          </cell>
          <cell r="M1831" t="str">
            <v>Medical and dental</v>
          </cell>
          <cell r="N1831" t="str">
            <v>546I</v>
          </cell>
          <cell r="O1831" t="str">
            <v>Medical and dental - Career/staff grades - Substantive</v>
          </cell>
        </row>
        <row r="1832">
          <cell r="A1832" t="str">
            <v>5081</v>
          </cell>
          <cell r="B1832" t="str">
            <v>Locum SPR</v>
          </cell>
          <cell r="C1832" t="str">
            <v>TOTA</v>
          </cell>
          <cell r="D1832" t="str">
            <v>INCE</v>
          </cell>
          <cell r="E1832" t="str">
            <v>INCOME STATEMENT</v>
          </cell>
          <cell r="F1832" t="str">
            <v>021M</v>
          </cell>
          <cell r="G1832" t="str">
            <v>Pay</v>
          </cell>
          <cell r="H1832" t="str">
            <v>051L</v>
          </cell>
          <cell r="I1832" t="str">
            <v>Staff and executive directors costs</v>
          </cell>
          <cell r="J1832" t="str">
            <v>066K</v>
          </cell>
          <cell r="K1832" t="str">
            <v>Clinical Staff</v>
          </cell>
          <cell r="L1832" t="str">
            <v>251J</v>
          </cell>
          <cell r="M1832" t="str">
            <v>Medical and dental</v>
          </cell>
          <cell r="N1832" t="str">
            <v>551I</v>
          </cell>
          <cell r="O1832" t="str">
            <v>Medical and dental - Career/staff grades - Bank</v>
          </cell>
        </row>
        <row r="1833">
          <cell r="A1833" t="str">
            <v>5082</v>
          </cell>
          <cell r="B1833" t="str">
            <v>Trust Scale SPR</v>
          </cell>
          <cell r="C1833" t="str">
            <v>TOTA</v>
          </cell>
          <cell r="D1833" t="str">
            <v>INCE</v>
          </cell>
          <cell r="E1833" t="str">
            <v>INCOME STATEMENT</v>
          </cell>
          <cell r="F1833" t="str">
            <v>021M</v>
          </cell>
          <cell r="G1833" t="str">
            <v>Pay</v>
          </cell>
          <cell r="H1833" t="str">
            <v>051L</v>
          </cell>
          <cell r="I1833" t="str">
            <v>Staff and executive directors costs</v>
          </cell>
          <cell r="J1833" t="str">
            <v>066K</v>
          </cell>
          <cell r="K1833" t="str">
            <v>Clinical Staff</v>
          </cell>
          <cell r="L1833" t="str">
            <v>251J</v>
          </cell>
          <cell r="M1833" t="str">
            <v>Medical and dental</v>
          </cell>
          <cell r="N1833" t="str">
            <v>546I</v>
          </cell>
          <cell r="O1833" t="str">
            <v>Medical and dental - Career/staff grades - Substantive</v>
          </cell>
        </row>
        <row r="1834">
          <cell r="A1834" t="str">
            <v>5083</v>
          </cell>
          <cell r="B1834" t="str">
            <v>Flexible SPR</v>
          </cell>
          <cell r="C1834" t="str">
            <v>TOTA</v>
          </cell>
          <cell r="D1834" t="str">
            <v>INCE</v>
          </cell>
          <cell r="E1834" t="str">
            <v>INCOME STATEMENT</v>
          </cell>
          <cell r="F1834" t="str">
            <v>021M</v>
          </cell>
          <cell r="G1834" t="str">
            <v>Pay</v>
          </cell>
          <cell r="H1834" t="str">
            <v>051L</v>
          </cell>
          <cell r="I1834" t="str">
            <v>Staff and executive directors costs</v>
          </cell>
          <cell r="J1834" t="str">
            <v>066K</v>
          </cell>
          <cell r="K1834" t="str">
            <v>Clinical Staff</v>
          </cell>
          <cell r="L1834" t="str">
            <v>251J</v>
          </cell>
          <cell r="M1834" t="str">
            <v>Medical and dental</v>
          </cell>
          <cell r="N1834" t="str">
            <v>561I</v>
          </cell>
          <cell r="O1834" t="str">
            <v>Medical and dental - Trainee grades - Substantive</v>
          </cell>
        </row>
        <row r="1835">
          <cell r="A1835" t="str">
            <v>5084</v>
          </cell>
          <cell r="B1835" t="str">
            <v>Speciality Training - ST1</v>
          </cell>
          <cell r="C1835" t="str">
            <v>TOTA</v>
          </cell>
          <cell r="D1835" t="str">
            <v>INCE</v>
          </cell>
          <cell r="E1835" t="str">
            <v>INCOME STATEMENT</v>
          </cell>
          <cell r="F1835" t="str">
            <v>021M</v>
          </cell>
          <cell r="G1835" t="str">
            <v>Pay</v>
          </cell>
          <cell r="H1835" t="str">
            <v>051L</v>
          </cell>
          <cell r="I1835" t="str">
            <v>Staff and executive directors costs</v>
          </cell>
          <cell r="J1835" t="str">
            <v>066K</v>
          </cell>
          <cell r="K1835" t="str">
            <v>Clinical Staff</v>
          </cell>
          <cell r="L1835" t="str">
            <v>251J</v>
          </cell>
          <cell r="M1835" t="str">
            <v>Medical and dental</v>
          </cell>
          <cell r="N1835" t="str">
            <v>561I</v>
          </cell>
          <cell r="O1835" t="str">
            <v>Medical and dental - Trainee grades - Substantive</v>
          </cell>
        </row>
        <row r="1836">
          <cell r="A1836" t="str">
            <v>5085</v>
          </cell>
          <cell r="B1836" t="str">
            <v>Speciality Training - ST2</v>
          </cell>
          <cell r="C1836" t="str">
            <v>TOTA</v>
          </cell>
          <cell r="D1836" t="str">
            <v>INCE</v>
          </cell>
          <cell r="E1836" t="str">
            <v>INCOME STATEMENT</v>
          </cell>
          <cell r="F1836" t="str">
            <v>021M</v>
          </cell>
          <cell r="G1836" t="str">
            <v>Pay</v>
          </cell>
          <cell r="H1836" t="str">
            <v>051L</v>
          </cell>
          <cell r="I1836" t="str">
            <v>Staff and executive directors costs</v>
          </cell>
          <cell r="J1836" t="str">
            <v>066K</v>
          </cell>
          <cell r="K1836" t="str">
            <v>Clinical Staff</v>
          </cell>
          <cell r="L1836" t="str">
            <v>251J</v>
          </cell>
          <cell r="M1836" t="str">
            <v>Medical and dental</v>
          </cell>
          <cell r="N1836" t="str">
            <v>561I</v>
          </cell>
          <cell r="O1836" t="str">
            <v>Medical and dental - Trainee grades - Substantive</v>
          </cell>
        </row>
        <row r="1837">
          <cell r="A1837" t="str">
            <v>5086</v>
          </cell>
          <cell r="B1837" t="str">
            <v>Speciality Training - ST3</v>
          </cell>
          <cell r="C1837" t="str">
            <v>TOTA</v>
          </cell>
          <cell r="D1837" t="str">
            <v>INCE</v>
          </cell>
          <cell r="E1837" t="str">
            <v>INCOME STATEMENT</v>
          </cell>
          <cell r="F1837" t="str">
            <v>021M</v>
          </cell>
          <cell r="G1837" t="str">
            <v>Pay</v>
          </cell>
          <cell r="H1837" t="str">
            <v>051L</v>
          </cell>
          <cell r="I1837" t="str">
            <v>Staff and executive directors costs</v>
          </cell>
          <cell r="J1837" t="str">
            <v>066K</v>
          </cell>
          <cell r="K1837" t="str">
            <v>Clinical Staff</v>
          </cell>
          <cell r="L1837" t="str">
            <v>251J</v>
          </cell>
          <cell r="M1837" t="str">
            <v>Medical and dental</v>
          </cell>
          <cell r="N1837" t="str">
            <v>561I</v>
          </cell>
          <cell r="O1837" t="str">
            <v>Medical and dental - Trainee grades - Substantive</v>
          </cell>
        </row>
        <row r="1838">
          <cell r="A1838" t="str">
            <v>5087</v>
          </cell>
          <cell r="B1838" t="str">
            <v>Specialist Registrar Bank</v>
          </cell>
          <cell r="C1838" t="str">
            <v>TOTA</v>
          </cell>
          <cell r="D1838" t="str">
            <v>INCE</v>
          </cell>
          <cell r="E1838" t="str">
            <v>INCOME STATEMENT</v>
          </cell>
          <cell r="F1838" t="str">
            <v>021M</v>
          </cell>
          <cell r="G1838" t="str">
            <v>Pay</v>
          </cell>
          <cell r="H1838" t="str">
            <v>051L</v>
          </cell>
          <cell r="I1838" t="str">
            <v>Staff and executive directors costs</v>
          </cell>
          <cell r="J1838" t="str">
            <v>066K</v>
          </cell>
          <cell r="K1838" t="str">
            <v>Clinical Staff</v>
          </cell>
          <cell r="L1838" t="str">
            <v>251J</v>
          </cell>
          <cell r="M1838" t="str">
            <v>Medical and dental</v>
          </cell>
          <cell r="N1838" t="str">
            <v>551I</v>
          </cell>
          <cell r="O1838" t="str">
            <v>Medical and dental - Career/staff grades - Bank</v>
          </cell>
        </row>
        <row r="1839">
          <cell r="A1839" t="str">
            <v>5088</v>
          </cell>
          <cell r="B1839" t="str">
            <v>Specialty Trainee Lower</v>
          </cell>
          <cell r="C1839" t="str">
            <v>TOTA</v>
          </cell>
          <cell r="D1839" t="str">
            <v>INCE</v>
          </cell>
          <cell r="E1839" t="str">
            <v>INCOME STATEMENT</v>
          </cell>
          <cell r="F1839" t="str">
            <v>021M</v>
          </cell>
          <cell r="G1839" t="str">
            <v>Pay</v>
          </cell>
          <cell r="H1839" t="str">
            <v>051L</v>
          </cell>
          <cell r="I1839" t="str">
            <v>Staff and executive directors costs</v>
          </cell>
          <cell r="J1839" t="str">
            <v>066K</v>
          </cell>
          <cell r="K1839" t="str">
            <v>Clinical Staff</v>
          </cell>
          <cell r="L1839" t="str">
            <v>251J</v>
          </cell>
          <cell r="M1839" t="str">
            <v>Medical and dental</v>
          </cell>
          <cell r="N1839" t="str">
            <v>561I</v>
          </cell>
          <cell r="O1839" t="str">
            <v>Medical and dental - Trainee grades - Substantive</v>
          </cell>
        </row>
        <row r="1840">
          <cell r="A1840" t="str">
            <v>5089</v>
          </cell>
          <cell r="B1840" t="str">
            <v>Locum StR Lower</v>
          </cell>
          <cell r="C1840" t="str">
            <v>TOTA</v>
          </cell>
          <cell r="D1840" t="str">
            <v>INCE</v>
          </cell>
          <cell r="E1840" t="str">
            <v>INCOME STATEMENT</v>
          </cell>
          <cell r="F1840" t="str">
            <v>021M</v>
          </cell>
          <cell r="G1840" t="str">
            <v>Pay</v>
          </cell>
          <cell r="H1840" t="str">
            <v>051L</v>
          </cell>
          <cell r="I1840" t="str">
            <v>Staff and executive directors costs</v>
          </cell>
          <cell r="J1840" t="str">
            <v>066K</v>
          </cell>
          <cell r="K1840" t="str">
            <v>Clinical Staff</v>
          </cell>
          <cell r="L1840" t="str">
            <v>251J</v>
          </cell>
          <cell r="M1840" t="str">
            <v>Medical and dental</v>
          </cell>
          <cell r="N1840" t="str">
            <v>566I</v>
          </cell>
          <cell r="O1840" t="str">
            <v>Medical and dental - Trainee grades - Bank</v>
          </cell>
        </row>
        <row r="1841">
          <cell r="A1841" t="str">
            <v>5090</v>
          </cell>
          <cell r="B1841" t="str">
            <v>Specialty Registrar Fterm</v>
          </cell>
          <cell r="C1841" t="str">
            <v>TOTA</v>
          </cell>
          <cell r="D1841" t="str">
            <v>INCE</v>
          </cell>
          <cell r="E1841" t="str">
            <v>INCOME STATEMENT</v>
          </cell>
          <cell r="F1841" t="str">
            <v>021M</v>
          </cell>
          <cell r="G1841" t="str">
            <v>Pay</v>
          </cell>
          <cell r="H1841" t="str">
            <v>051L</v>
          </cell>
          <cell r="I1841" t="str">
            <v>Staff and executive directors costs</v>
          </cell>
          <cell r="J1841" t="str">
            <v>066K</v>
          </cell>
          <cell r="K1841" t="str">
            <v>Clinical Staff</v>
          </cell>
          <cell r="L1841" t="str">
            <v>251J</v>
          </cell>
          <cell r="M1841" t="str">
            <v>Medical and dental</v>
          </cell>
          <cell r="N1841" t="str">
            <v>561I</v>
          </cell>
          <cell r="O1841" t="str">
            <v>Medical and dental - Trainee grades - Substantive</v>
          </cell>
        </row>
        <row r="1842">
          <cell r="A1842" t="str">
            <v>5091</v>
          </cell>
          <cell r="B1842" t="str">
            <v>Specialty Registrar Permt</v>
          </cell>
          <cell r="C1842" t="str">
            <v>TOTA</v>
          </cell>
          <cell r="D1842" t="str">
            <v>INCE</v>
          </cell>
          <cell r="E1842" t="str">
            <v>INCOME STATEMENT</v>
          </cell>
          <cell r="F1842" t="str">
            <v>021M</v>
          </cell>
          <cell r="G1842" t="str">
            <v>Pay</v>
          </cell>
          <cell r="H1842" t="str">
            <v>051L</v>
          </cell>
          <cell r="I1842" t="str">
            <v>Staff and executive directors costs</v>
          </cell>
          <cell r="J1842" t="str">
            <v>066K</v>
          </cell>
          <cell r="K1842" t="str">
            <v>Clinical Staff</v>
          </cell>
          <cell r="L1842" t="str">
            <v>251J</v>
          </cell>
          <cell r="M1842" t="str">
            <v>Medical and dental</v>
          </cell>
          <cell r="N1842" t="str">
            <v>561I</v>
          </cell>
          <cell r="O1842" t="str">
            <v>Medical and dental - Trainee grades - Substantive</v>
          </cell>
        </row>
        <row r="1843">
          <cell r="A1843" t="str">
            <v>5092</v>
          </cell>
          <cell r="B1843" t="str">
            <v>Core Trainee (CT1-3)</v>
          </cell>
          <cell r="C1843" t="str">
            <v>TOTA</v>
          </cell>
          <cell r="D1843" t="str">
            <v>INCE</v>
          </cell>
          <cell r="E1843" t="str">
            <v>INCOME STATEMENT</v>
          </cell>
          <cell r="F1843" t="str">
            <v>021M</v>
          </cell>
          <cell r="G1843" t="str">
            <v>Pay</v>
          </cell>
          <cell r="H1843" t="str">
            <v>051L</v>
          </cell>
          <cell r="I1843" t="str">
            <v>Staff and executive directors costs</v>
          </cell>
          <cell r="J1843" t="str">
            <v>066K</v>
          </cell>
          <cell r="K1843" t="str">
            <v>Clinical Staff</v>
          </cell>
          <cell r="L1843" t="str">
            <v>251J</v>
          </cell>
          <cell r="M1843" t="str">
            <v>Medical and dental</v>
          </cell>
          <cell r="N1843" t="str">
            <v>561I</v>
          </cell>
          <cell r="O1843" t="str">
            <v>Medical and dental - Trainee grades - Substantive</v>
          </cell>
        </row>
        <row r="1844">
          <cell r="A1844" t="str">
            <v>5093</v>
          </cell>
          <cell r="B1844" t="str">
            <v>Core Training - CT1</v>
          </cell>
          <cell r="C1844" t="str">
            <v>TOTA</v>
          </cell>
          <cell r="D1844" t="str">
            <v>INCE</v>
          </cell>
          <cell r="E1844" t="str">
            <v>INCOME STATEMENT</v>
          </cell>
          <cell r="F1844" t="str">
            <v>021M</v>
          </cell>
          <cell r="G1844" t="str">
            <v>Pay</v>
          </cell>
          <cell r="H1844" t="str">
            <v>051L</v>
          </cell>
          <cell r="I1844" t="str">
            <v>Staff and executive directors costs</v>
          </cell>
          <cell r="J1844" t="str">
            <v>066K</v>
          </cell>
          <cell r="K1844" t="str">
            <v>Clinical Staff</v>
          </cell>
          <cell r="L1844" t="str">
            <v>251J</v>
          </cell>
          <cell r="M1844" t="str">
            <v>Medical and dental</v>
          </cell>
          <cell r="N1844" t="str">
            <v>561I</v>
          </cell>
          <cell r="O1844" t="str">
            <v>Medical and dental - Trainee grades - Substantive</v>
          </cell>
        </row>
        <row r="1845">
          <cell r="A1845" t="str">
            <v>5094</v>
          </cell>
          <cell r="B1845" t="str">
            <v>Core Training - CT2</v>
          </cell>
          <cell r="C1845" t="str">
            <v>TOTA</v>
          </cell>
          <cell r="D1845" t="str">
            <v>INCE</v>
          </cell>
          <cell r="E1845" t="str">
            <v>INCOME STATEMENT</v>
          </cell>
          <cell r="F1845" t="str">
            <v>021M</v>
          </cell>
          <cell r="G1845" t="str">
            <v>Pay</v>
          </cell>
          <cell r="H1845" t="str">
            <v>051L</v>
          </cell>
          <cell r="I1845" t="str">
            <v>Staff and executive directors costs</v>
          </cell>
          <cell r="J1845" t="str">
            <v>066K</v>
          </cell>
          <cell r="K1845" t="str">
            <v>Clinical Staff</v>
          </cell>
          <cell r="L1845" t="str">
            <v>251J</v>
          </cell>
          <cell r="M1845" t="str">
            <v>Medical and dental</v>
          </cell>
          <cell r="N1845" t="str">
            <v>561I</v>
          </cell>
          <cell r="O1845" t="str">
            <v>Medical and dental - Trainee grades - Substantive</v>
          </cell>
        </row>
        <row r="1846">
          <cell r="A1846" t="str">
            <v>5095</v>
          </cell>
          <cell r="B1846" t="str">
            <v>SPECIALTY TRAINING - ST4</v>
          </cell>
          <cell r="C1846" t="str">
            <v>TOTA</v>
          </cell>
          <cell r="D1846" t="str">
            <v>INCE</v>
          </cell>
          <cell r="E1846" t="str">
            <v>INCOME STATEMENT</v>
          </cell>
          <cell r="F1846" t="str">
            <v>021M</v>
          </cell>
          <cell r="G1846" t="str">
            <v>Pay</v>
          </cell>
          <cell r="H1846" t="str">
            <v>051L</v>
          </cell>
          <cell r="I1846" t="str">
            <v>Staff and executive directors costs</v>
          </cell>
          <cell r="J1846" t="str">
            <v>066K</v>
          </cell>
          <cell r="K1846" t="str">
            <v>Clinical Staff</v>
          </cell>
          <cell r="L1846" t="str">
            <v>251J</v>
          </cell>
          <cell r="M1846" t="str">
            <v>Medical and dental</v>
          </cell>
          <cell r="N1846" t="str">
            <v>561I</v>
          </cell>
          <cell r="O1846" t="str">
            <v>Medical and dental - Trainee grades - Substantive</v>
          </cell>
        </row>
        <row r="1847">
          <cell r="A1847" t="str">
            <v>5096</v>
          </cell>
          <cell r="B1847" t="str">
            <v>SPECIALTY TRAINING - ST5</v>
          </cell>
          <cell r="C1847" t="str">
            <v>TOTA</v>
          </cell>
          <cell r="D1847" t="str">
            <v>INCE</v>
          </cell>
          <cell r="E1847" t="str">
            <v>INCOME STATEMENT</v>
          </cell>
          <cell r="F1847" t="str">
            <v>021M</v>
          </cell>
          <cell r="G1847" t="str">
            <v>Pay</v>
          </cell>
          <cell r="H1847" t="str">
            <v>051L</v>
          </cell>
          <cell r="I1847" t="str">
            <v>Staff and executive directors costs</v>
          </cell>
          <cell r="J1847" t="str">
            <v>066K</v>
          </cell>
          <cell r="K1847" t="str">
            <v>Clinical Staff</v>
          </cell>
          <cell r="L1847" t="str">
            <v>251J</v>
          </cell>
          <cell r="M1847" t="str">
            <v>Medical and dental</v>
          </cell>
          <cell r="N1847" t="str">
            <v>561I</v>
          </cell>
          <cell r="O1847" t="str">
            <v>Medical and dental - Trainee grades - Substantive</v>
          </cell>
        </row>
        <row r="1848">
          <cell r="A1848" t="str">
            <v>5097</v>
          </cell>
          <cell r="B1848" t="str">
            <v>SPECIALTY TRAINING - ST6</v>
          </cell>
          <cell r="C1848" t="str">
            <v>TOTA</v>
          </cell>
          <cell r="D1848" t="str">
            <v>INCE</v>
          </cell>
          <cell r="E1848" t="str">
            <v>INCOME STATEMENT</v>
          </cell>
          <cell r="F1848" t="str">
            <v>021M</v>
          </cell>
          <cell r="G1848" t="str">
            <v>Pay</v>
          </cell>
          <cell r="H1848" t="str">
            <v>051L</v>
          </cell>
          <cell r="I1848" t="str">
            <v>Staff and executive directors costs</v>
          </cell>
          <cell r="J1848" t="str">
            <v>066K</v>
          </cell>
          <cell r="K1848" t="str">
            <v>Clinical Staff</v>
          </cell>
          <cell r="L1848" t="str">
            <v>251J</v>
          </cell>
          <cell r="M1848" t="str">
            <v>Medical and dental</v>
          </cell>
          <cell r="N1848" t="str">
            <v>561I</v>
          </cell>
          <cell r="O1848" t="str">
            <v>Medical and dental - Trainee grades - Substantive</v>
          </cell>
        </row>
        <row r="1849">
          <cell r="A1849" t="str">
            <v>5098</v>
          </cell>
          <cell r="B1849" t="str">
            <v>Specialty Higher Trainee</v>
          </cell>
          <cell r="C1849" t="str">
            <v>TOTA</v>
          </cell>
          <cell r="D1849" t="str">
            <v>INCE</v>
          </cell>
          <cell r="E1849" t="str">
            <v>INCOME STATEMENT</v>
          </cell>
          <cell r="F1849" t="str">
            <v>021M</v>
          </cell>
          <cell r="G1849" t="str">
            <v>Pay</v>
          </cell>
          <cell r="H1849" t="str">
            <v>051L</v>
          </cell>
          <cell r="I1849" t="str">
            <v>Staff and executive directors costs</v>
          </cell>
          <cell r="J1849" t="str">
            <v>066K</v>
          </cell>
          <cell r="K1849" t="str">
            <v>Clinical Staff</v>
          </cell>
          <cell r="L1849" t="str">
            <v>251J</v>
          </cell>
          <cell r="M1849" t="str">
            <v>Medical and dental</v>
          </cell>
          <cell r="N1849" t="str">
            <v>561I</v>
          </cell>
          <cell r="O1849" t="str">
            <v>Medical and dental - Trainee grades - Substantive</v>
          </cell>
        </row>
        <row r="1850">
          <cell r="A1850" t="str">
            <v>5099</v>
          </cell>
          <cell r="B1850" t="str">
            <v>Locum StR Higher</v>
          </cell>
          <cell r="C1850" t="str">
            <v>TOTA</v>
          </cell>
          <cell r="D1850" t="str">
            <v>INCE</v>
          </cell>
          <cell r="E1850" t="str">
            <v>INCOME STATEMENT</v>
          </cell>
          <cell r="F1850" t="str">
            <v>021M</v>
          </cell>
          <cell r="G1850" t="str">
            <v>Pay</v>
          </cell>
          <cell r="H1850" t="str">
            <v>051L</v>
          </cell>
          <cell r="I1850" t="str">
            <v>Staff and executive directors costs</v>
          </cell>
          <cell r="J1850" t="str">
            <v>066K</v>
          </cell>
          <cell r="K1850" t="str">
            <v>Clinical Staff</v>
          </cell>
          <cell r="L1850" t="str">
            <v>251J</v>
          </cell>
          <cell r="M1850" t="str">
            <v>Medical and dental</v>
          </cell>
          <cell r="N1850" t="str">
            <v>566I</v>
          </cell>
          <cell r="O1850" t="str">
            <v>Medical and dental - Trainee grades - Bank</v>
          </cell>
        </row>
        <row r="1851">
          <cell r="A1851" t="str">
            <v>5100</v>
          </cell>
          <cell r="B1851" t="str">
            <v>Senior House Officer</v>
          </cell>
          <cell r="C1851" t="str">
            <v>TOTA</v>
          </cell>
          <cell r="D1851" t="str">
            <v>INCE</v>
          </cell>
          <cell r="E1851" t="str">
            <v>INCOME STATEMENT</v>
          </cell>
          <cell r="F1851" t="str">
            <v>021M</v>
          </cell>
          <cell r="G1851" t="str">
            <v>Pay</v>
          </cell>
          <cell r="H1851" t="str">
            <v>051L</v>
          </cell>
          <cell r="I1851" t="str">
            <v>Staff and executive directors costs</v>
          </cell>
          <cell r="J1851" t="str">
            <v>066K</v>
          </cell>
          <cell r="K1851" t="str">
            <v>Clinical Staff</v>
          </cell>
          <cell r="L1851" t="str">
            <v>251J</v>
          </cell>
          <cell r="M1851" t="str">
            <v>Medical and dental</v>
          </cell>
          <cell r="N1851" t="str">
            <v>546I</v>
          </cell>
          <cell r="O1851" t="str">
            <v>Medical and dental - Career/staff grades - Substantive</v>
          </cell>
        </row>
        <row r="1852">
          <cell r="A1852" t="str">
            <v>5101</v>
          </cell>
          <cell r="B1852" t="str">
            <v>Locum Foundation  - F2</v>
          </cell>
          <cell r="C1852" t="str">
            <v>TOTA</v>
          </cell>
          <cell r="D1852" t="str">
            <v>INCE</v>
          </cell>
          <cell r="E1852" t="str">
            <v>INCOME STATEMENT</v>
          </cell>
          <cell r="F1852" t="str">
            <v>021M</v>
          </cell>
          <cell r="G1852" t="str">
            <v>Pay</v>
          </cell>
          <cell r="H1852" t="str">
            <v>051L</v>
          </cell>
          <cell r="I1852" t="str">
            <v>Staff and executive directors costs</v>
          </cell>
          <cell r="J1852" t="str">
            <v>066K</v>
          </cell>
          <cell r="K1852" t="str">
            <v>Clinical Staff</v>
          </cell>
          <cell r="L1852" t="str">
            <v>251J</v>
          </cell>
          <cell r="M1852" t="str">
            <v>Medical and dental</v>
          </cell>
          <cell r="N1852" t="str">
            <v>551I</v>
          </cell>
          <cell r="O1852" t="str">
            <v>Medical and dental - Career/staff grades - Bank</v>
          </cell>
        </row>
        <row r="1853">
          <cell r="A1853" t="str">
            <v>5102</v>
          </cell>
          <cell r="B1853" t="str">
            <v>House Officer</v>
          </cell>
          <cell r="C1853" t="str">
            <v>TOTA</v>
          </cell>
          <cell r="D1853" t="str">
            <v>INCE</v>
          </cell>
          <cell r="E1853" t="str">
            <v>INCOME STATEMENT</v>
          </cell>
          <cell r="F1853" t="str">
            <v>021M</v>
          </cell>
          <cell r="G1853" t="str">
            <v>Pay</v>
          </cell>
          <cell r="H1853" t="str">
            <v>051L</v>
          </cell>
          <cell r="I1853" t="str">
            <v>Staff and executive directors costs</v>
          </cell>
          <cell r="J1853" t="str">
            <v>066K</v>
          </cell>
          <cell r="K1853" t="str">
            <v>Clinical Staff</v>
          </cell>
          <cell r="L1853" t="str">
            <v>251J</v>
          </cell>
          <cell r="M1853" t="str">
            <v>Medical and dental</v>
          </cell>
          <cell r="N1853" t="str">
            <v>546I</v>
          </cell>
          <cell r="O1853" t="str">
            <v>Medical and dental - Career/staff grades - Substantive</v>
          </cell>
        </row>
        <row r="1854">
          <cell r="A1854" t="str">
            <v>5103</v>
          </cell>
          <cell r="B1854" t="str">
            <v>Locum Foundation - F1</v>
          </cell>
          <cell r="C1854" t="str">
            <v>TOTA</v>
          </cell>
          <cell r="D1854" t="str">
            <v>INCE</v>
          </cell>
          <cell r="E1854" t="str">
            <v>INCOME STATEMENT</v>
          </cell>
          <cell r="F1854" t="str">
            <v>021M</v>
          </cell>
          <cell r="G1854" t="str">
            <v>Pay</v>
          </cell>
          <cell r="H1854" t="str">
            <v>051L</v>
          </cell>
          <cell r="I1854" t="str">
            <v>Staff and executive directors costs</v>
          </cell>
          <cell r="J1854" t="str">
            <v>066K</v>
          </cell>
          <cell r="K1854" t="str">
            <v>Clinical Staff</v>
          </cell>
          <cell r="L1854" t="str">
            <v>251J</v>
          </cell>
          <cell r="M1854" t="str">
            <v>Medical and dental</v>
          </cell>
          <cell r="N1854" t="str">
            <v>551I</v>
          </cell>
          <cell r="O1854" t="str">
            <v>Medical and dental - Career/staff grades - Bank</v>
          </cell>
        </row>
        <row r="1855">
          <cell r="A1855" t="str">
            <v>5104</v>
          </cell>
          <cell r="B1855" t="str">
            <v>Trust Scale SHO</v>
          </cell>
          <cell r="C1855" t="str">
            <v>TOTA</v>
          </cell>
          <cell r="D1855" t="str">
            <v>INCE</v>
          </cell>
          <cell r="E1855" t="str">
            <v>INCOME STATEMENT</v>
          </cell>
          <cell r="F1855" t="str">
            <v>021M</v>
          </cell>
          <cell r="G1855" t="str">
            <v>Pay</v>
          </cell>
          <cell r="H1855" t="str">
            <v>051L</v>
          </cell>
          <cell r="I1855" t="str">
            <v>Staff and executive directors costs</v>
          </cell>
          <cell r="J1855" t="str">
            <v>066K</v>
          </cell>
          <cell r="K1855" t="str">
            <v>Clinical Staff</v>
          </cell>
          <cell r="L1855" t="str">
            <v>251J</v>
          </cell>
          <cell r="M1855" t="str">
            <v>Medical and dental</v>
          </cell>
          <cell r="N1855" t="str">
            <v>546I</v>
          </cell>
          <cell r="O1855" t="str">
            <v>Medical and dental - Career/staff grades - Substantive</v>
          </cell>
        </row>
        <row r="1856">
          <cell r="A1856" t="str">
            <v>5105</v>
          </cell>
          <cell r="B1856" t="str">
            <v>Flexible SHO</v>
          </cell>
          <cell r="C1856" t="str">
            <v>TOTA</v>
          </cell>
          <cell r="D1856" t="str">
            <v>INCE</v>
          </cell>
          <cell r="E1856" t="str">
            <v>INCOME STATEMENT</v>
          </cell>
          <cell r="F1856" t="str">
            <v>021M</v>
          </cell>
          <cell r="G1856" t="str">
            <v>Pay</v>
          </cell>
          <cell r="H1856" t="str">
            <v>051L</v>
          </cell>
          <cell r="I1856" t="str">
            <v>Staff and executive directors costs</v>
          </cell>
          <cell r="J1856" t="str">
            <v>066K</v>
          </cell>
          <cell r="K1856" t="str">
            <v>Clinical Staff</v>
          </cell>
          <cell r="L1856" t="str">
            <v>251J</v>
          </cell>
          <cell r="M1856" t="str">
            <v>Medical and dental</v>
          </cell>
          <cell r="N1856" t="str">
            <v>546I</v>
          </cell>
          <cell r="O1856" t="str">
            <v>Medical and dental - Career/staff grades - Substantive</v>
          </cell>
        </row>
        <row r="1857">
          <cell r="A1857" t="str">
            <v>5106</v>
          </cell>
          <cell r="B1857" t="str">
            <v>Foundation Programme - F1</v>
          </cell>
          <cell r="C1857" t="str">
            <v>TOTA</v>
          </cell>
          <cell r="D1857" t="str">
            <v>INCE</v>
          </cell>
          <cell r="E1857" t="str">
            <v>INCOME STATEMENT</v>
          </cell>
          <cell r="F1857" t="str">
            <v>021M</v>
          </cell>
          <cell r="G1857" t="str">
            <v>Pay</v>
          </cell>
          <cell r="H1857" t="str">
            <v>051L</v>
          </cell>
          <cell r="I1857" t="str">
            <v>Staff and executive directors costs</v>
          </cell>
          <cell r="J1857" t="str">
            <v>066K</v>
          </cell>
          <cell r="K1857" t="str">
            <v>Clinical Staff</v>
          </cell>
          <cell r="L1857" t="str">
            <v>251J</v>
          </cell>
          <cell r="M1857" t="str">
            <v>Medical and dental</v>
          </cell>
          <cell r="N1857" t="str">
            <v>561I</v>
          </cell>
          <cell r="O1857" t="str">
            <v>Medical and dental - Trainee grades - Substantive</v>
          </cell>
        </row>
        <row r="1858">
          <cell r="A1858" t="str">
            <v>5107</v>
          </cell>
          <cell r="B1858" t="str">
            <v>Foundation Programme - F2</v>
          </cell>
          <cell r="C1858" t="str">
            <v>TOTA</v>
          </cell>
          <cell r="D1858" t="str">
            <v>INCE</v>
          </cell>
          <cell r="E1858" t="str">
            <v>INCOME STATEMENT</v>
          </cell>
          <cell r="F1858" t="str">
            <v>021M</v>
          </cell>
          <cell r="G1858" t="str">
            <v>Pay</v>
          </cell>
          <cell r="H1858" t="str">
            <v>051L</v>
          </cell>
          <cell r="I1858" t="str">
            <v>Staff and executive directors costs</v>
          </cell>
          <cell r="J1858" t="str">
            <v>066K</v>
          </cell>
          <cell r="K1858" t="str">
            <v>Clinical Staff</v>
          </cell>
          <cell r="L1858" t="str">
            <v>251J</v>
          </cell>
          <cell r="M1858" t="str">
            <v>Medical and dental</v>
          </cell>
          <cell r="N1858" t="str">
            <v>561I</v>
          </cell>
          <cell r="O1858" t="str">
            <v>Medical and dental - Trainee grades - Substantive</v>
          </cell>
        </row>
        <row r="1859">
          <cell r="A1859" t="str">
            <v>5108</v>
          </cell>
          <cell r="B1859" t="str">
            <v>Maintenance Staff ASC Grade 1</v>
          </cell>
          <cell r="C1859" t="str">
            <v>TOTA</v>
          </cell>
          <cell r="D1859" t="str">
            <v>INCE</v>
          </cell>
          <cell r="E1859" t="str">
            <v>INCOME STATEMENT</v>
          </cell>
          <cell r="F1859" t="str">
            <v>021M</v>
          </cell>
          <cell r="G1859" t="str">
            <v>Pay</v>
          </cell>
          <cell r="H1859" t="str">
            <v>051L</v>
          </cell>
          <cell r="I1859" t="str">
            <v>Staff and executive directors costs</v>
          </cell>
          <cell r="J1859" t="str">
            <v>071K</v>
          </cell>
          <cell r="K1859" t="str">
            <v>Non Clinical Staff</v>
          </cell>
          <cell r="L1859" t="str">
            <v>256J</v>
          </cell>
          <cell r="M1859" t="str">
            <v>Administration and estates</v>
          </cell>
          <cell r="N1859" t="str">
            <v>576I</v>
          </cell>
          <cell r="O1859" t="str">
            <v>NHS infrastructure support - Substantive</v>
          </cell>
        </row>
        <row r="1860">
          <cell r="A1860" t="str">
            <v>5109</v>
          </cell>
          <cell r="B1860" t="str">
            <v>Maintenance Staff ASC Grade 2</v>
          </cell>
          <cell r="C1860" t="str">
            <v>TOTA</v>
          </cell>
          <cell r="D1860" t="str">
            <v>INCE</v>
          </cell>
          <cell r="E1860" t="str">
            <v>INCOME STATEMENT</v>
          </cell>
          <cell r="F1860" t="str">
            <v>021M</v>
          </cell>
          <cell r="G1860" t="str">
            <v>Pay</v>
          </cell>
          <cell r="H1860" t="str">
            <v>051L</v>
          </cell>
          <cell r="I1860" t="str">
            <v>Staff and executive directors costs</v>
          </cell>
          <cell r="J1860" t="str">
            <v>071K</v>
          </cell>
          <cell r="K1860" t="str">
            <v>Non Clinical Staff</v>
          </cell>
          <cell r="L1860" t="str">
            <v>256J</v>
          </cell>
          <cell r="M1860" t="str">
            <v>Administration and estates</v>
          </cell>
          <cell r="N1860" t="str">
            <v>576I</v>
          </cell>
          <cell r="O1860" t="str">
            <v>NHS infrastructure support - Substantive</v>
          </cell>
        </row>
        <row r="1861">
          <cell r="A1861" t="str">
            <v>5110</v>
          </cell>
          <cell r="B1861" t="str">
            <v>Maintenance Staff ASC Grade 3</v>
          </cell>
          <cell r="C1861" t="str">
            <v>TOTA</v>
          </cell>
          <cell r="D1861" t="str">
            <v>INCE</v>
          </cell>
          <cell r="E1861" t="str">
            <v>INCOME STATEMENT</v>
          </cell>
          <cell r="F1861" t="str">
            <v>021M</v>
          </cell>
          <cell r="G1861" t="str">
            <v>Pay</v>
          </cell>
          <cell r="H1861" t="str">
            <v>051L</v>
          </cell>
          <cell r="I1861" t="str">
            <v>Staff and executive directors costs</v>
          </cell>
          <cell r="J1861" t="str">
            <v>071K</v>
          </cell>
          <cell r="K1861" t="str">
            <v>Non Clinical Staff</v>
          </cell>
          <cell r="L1861" t="str">
            <v>256J</v>
          </cell>
          <cell r="M1861" t="str">
            <v>Administration and estates</v>
          </cell>
          <cell r="N1861" t="str">
            <v>576I</v>
          </cell>
          <cell r="O1861" t="str">
            <v>NHS infrastructure support - Substantive</v>
          </cell>
        </row>
        <row r="1862">
          <cell r="A1862" t="str">
            <v>5111</v>
          </cell>
          <cell r="B1862" t="str">
            <v>Maintenance Staff ASC Grade 4</v>
          </cell>
          <cell r="C1862" t="str">
            <v>TOTA</v>
          </cell>
          <cell r="D1862" t="str">
            <v>INCE</v>
          </cell>
          <cell r="E1862" t="str">
            <v>INCOME STATEMENT</v>
          </cell>
          <cell r="F1862" t="str">
            <v>021M</v>
          </cell>
          <cell r="G1862" t="str">
            <v>Pay</v>
          </cell>
          <cell r="H1862" t="str">
            <v>051L</v>
          </cell>
          <cell r="I1862" t="str">
            <v>Staff and executive directors costs</v>
          </cell>
          <cell r="J1862" t="str">
            <v>071K</v>
          </cell>
          <cell r="K1862" t="str">
            <v>Non Clinical Staff</v>
          </cell>
          <cell r="L1862" t="str">
            <v>256J</v>
          </cell>
          <cell r="M1862" t="str">
            <v>Administration and estates</v>
          </cell>
          <cell r="N1862" t="str">
            <v>576I</v>
          </cell>
          <cell r="O1862" t="str">
            <v>NHS infrastructure support - Substantive</v>
          </cell>
        </row>
        <row r="1863">
          <cell r="A1863" t="str">
            <v>5112</v>
          </cell>
          <cell r="B1863" t="str">
            <v>Maintenance Staff ASC Grade 5</v>
          </cell>
          <cell r="C1863" t="str">
            <v>TOTA</v>
          </cell>
          <cell r="D1863" t="str">
            <v>INCE</v>
          </cell>
          <cell r="E1863" t="str">
            <v>INCOME STATEMENT</v>
          </cell>
          <cell r="F1863" t="str">
            <v>021M</v>
          </cell>
          <cell r="G1863" t="str">
            <v>Pay</v>
          </cell>
          <cell r="H1863" t="str">
            <v>051L</v>
          </cell>
          <cell r="I1863" t="str">
            <v>Staff and executive directors costs</v>
          </cell>
          <cell r="J1863" t="str">
            <v>071K</v>
          </cell>
          <cell r="K1863" t="str">
            <v>Non Clinical Staff</v>
          </cell>
          <cell r="L1863" t="str">
            <v>256J</v>
          </cell>
          <cell r="M1863" t="str">
            <v>Administration and estates</v>
          </cell>
          <cell r="N1863" t="str">
            <v>576I</v>
          </cell>
          <cell r="O1863" t="str">
            <v>NHS infrastructure support - Substantive</v>
          </cell>
        </row>
        <row r="1864">
          <cell r="A1864" t="str">
            <v>5113</v>
          </cell>
          <cell r="B1864" t="str">
            <v>Maintenance Staff ASC Grade 6</v>
          </cell>
          <cell r="C1864" t="str">
            <v>TOTA</v>
          </cell>
          <cell r="D1864" t="str">
            <v>INCE</v>
          </cell>
          <cell r="E1864" t="str">
            <v>INCOME STATEMENT</v>
          </cell>
          <cell r="F1864" t="str">
            <v>021M</v>
          </cell>
          <cell r="G1864" t="str">
            <v>Pay</v>
          </cell>
          <cell r="H1864" t="str">
            <v>051L</v>
          </cell>
          <cell r="I1864" t="str">
            <v>Staff and executive directors costs</v>
          </cell>
          <cell r="J1864" t="str">
            <v>071K</v>
          </cell>
          <cell r="K1864" t="str">
            <v>Non Clinical Staff</v>
          </cell>
          <cell r="L1864" t="str">
            <v>256J</v>
          </cell>
          <cell r="M1864" t="str">
            <v>Administration and estates</v>
          </cell>
          <cell r="N1864" t="str">
            <v>576I</v>
          </cell>
          <cell r="O1864" t="str">
            <v>NHS infrastructure support - Substantive</v>
          </cell>
        </row>
        <row r="1865">
          <cell r="A1865" t="str">
            <v>5114</v>
          </cell>
          <cell r="B1865" t="str">
            <v>Maintenance Staff ASC Grade 7</v>
          </cell>
          <cell r="C1865" t="str">
            <v>TOTA</v>
          </cell>
          <cell r="D1865" t="str">
            <v>INCE</v>
          </cell>
          <cell r="E1865" t="str">
            <v>INCOME STATEMENT</v>
          </cell>
          <cell r="F1865" t="str">
            <v>021M</v>
          </cell>
          <cell r="G1865" t="str">
            <v>Pay</v>
          </cell>
          <cell r="H1865" t="str">
            <v>051L</v>
          </cell>
          <cell r="I1865" t="str">
            <v>Staff and executive directors costs</v>
          </cell>
          <cell r="J1865" t="str">
            <v>071K</v>
          </cell>
          <cell r="K1865" t="str">
            <v>Non Clinical Staff</v>
          </cell>
          <cell r="L1865" t="str">
            <v>256J</v>
          </cell>
          <cell r="M1865" t="str">
            <v>Administration and estates</v>
          </cell>
          <cell r="N1865" t="str">
            <v>576I</v>
          </cell>
          <cell r="O1865" t="str">
            <v>NHS infrastructure support - Substantive</v>
          </cell>
        </row>
        <row r="1866">
          <cell r="A1866" t="str">
            <v>5115</v>
          </cell>
          <cell r="B1866" t="str">
            <v>Maintenance Staff ASC Grade 8</v>
          </cell>
          <cell r="C1866" t="str">
            <v>TOTA</v>
          </cell>
          <cell r="D1866" t="str">
            <v>INCE</v>
          </cell>
          <cell r="E1866" t="str">
            <v>INCOME STATEMENT</v>
          </cell>
          <cell r="F1866" t="str">
            <v>021M</v>
          </cell>
          <cell r="G1866" t="str">
            <v>Pay</v>
          </cell>
          <cell r="H1866" t="str">
            <v>051L</v>
          </cell>
          <cell r="I1866" t="str">
            <v>Staff and executive directors costs</v>
          </cell>
          <cell r="J1866" t="str">
            <v>071K</v>
          </cell>
          <cell r="K1866" t="str">
            <v>Non Clinical Staff</v>
          </cell>
          <cell r="L1866" t="str">
            <v>256J</v>
          </cell>
          <cell r="M1866" t="str">
            <v>Administration and estates</v>
          </cell>
          <cell r="N1866" t="str">
            <v>576I</v>
          </cell>
          <cell r="O1866" t="str">
            <v>NHS infrastructure support - Substantive</v>
          </cell>
        </row>
        <row r="1867">
          <cell r="A1867" t="str">
            <v>5116</v>
          </cell>
          <cell r="B1867" t="str">
            <v>Core Training CT3</v>
          </cell>
          <cell r="C1867" t="str">
            <v>TOTA</v>
          </cell>
          <cell r="D1867" t="str">
            <v>INCE</v>
          </cell>
          <cell r="E1867" t="str">
            <v>INCOME STATEMENT</v>
          </cell>
          <cell r="F1867" t="str">
            <v>021M</v>
          </cell>
          <cell r="G1867" t="str">
            <v>Pay</v>
          </cell>
          <cell r="H1867" t="str">
            <v>051L</v>
          </cell>
          <cell r="I1867" t="str">
            <v>Staff and executive directors costs</v>
          </cell>
          <cell r="J1867" t="str">
            <v>066K</v>
          </cell>
          <cell r="K1867" t="str">
            <v>Clinical Staff</v>
          </cell>
          <cell r="L1867" t="str">
            <v>251J</v>
          </cell>
          <cell r="M1867" t="str">
            <v>Medical and dental</v>
          </cell>
          <cell r="N1867" t="str">
            <v>561I</v>
          </cell>
          <cell r="O1867" t="str">
            <v>Medical and dental - Trainee grades - Substantive</v>
          </cell>
        </row>
        <row r="1868">
          <cell r="A1868" t="str">
            <v>5117</v>
          </cell>
          <cell r="B1868" t="str">
            <v>Podiatric Consultant Band 9</v>
          </cell>
          <cell r="C1868" t="str">
            <v>TOTA</v>
          </cell>
          <cell r="D1868" t="str">
            <v>INCE</v>
          </cell>
          <cell r="E1868" t="str">
            <v>INCOME STATEMENT</v>
          </cell>
          <cell r="F1868" t="str">
            <v>021M</v>
          </cell>
          <cell r="G1868" t="str">
            <v>Pay</v>
          </cell>
          <cell r="H1868" t="str">
            <v>051L</v>
          </cell>
          <cell r="I1868" t="str">
            <v>Staff and executive directors costs</v>
          </cell>
          <cell r="J1868" t="str">
            <v>066K</v>
          </cell>
          <cell r="K1868" t="str">
            <v>Clinical Staff</v>
          </cell>
          <cell r="L1868" t="str">
            <v>231J</v>
          </cell>
          <cell r="M1868" t="str">
            <v>Healthcare assistants and other support staff</v>
          </cell>
          <cell r="N1868" t="str">
            <v>426I</v>
          </cell>
          <cell r="O1868" t="str">
            <v>Allied health professionals - Substantive</v>
          </cell>
        </row>
        <row r="1869">
          <cell r="A1869" t="str">
            <v>5118</v>
          </cell>
          <cell r="B1869" t="str">
            <v>Dental nurse Band 8A</v>
          </cell>
          <cell r="C1869" t="str">
            <v>TOTA</v>
          </cell>
          <cell r="D1869" t="str">
            <v>INCE</v>
          </cell>
          <cell r="E1869" t="str">
            <v>INCOME STATEMENT</v>
          </cell>
          <cell r="F1869" t="str">
            <v>021M</v>
          </cell>
          <cell r="G1869" t="str">
            <v>Pay</v>
          </cell>
          <cell r="H1869" t="str">
            <v>051L</v>
          </cell>
          <cell r="I1869" t="str">
            <v>Staff and executive directors costs</v>
          </cell>
          <cell r="J1869" t="str">
            <v>066K</v>
          </cell>
          <cell r="K1869" t="str">
            <v>Clinical Staff</v>
          </cell>
          <cell r="L1869" t="str">
            <v>261J</v>
          </cell>
          <cell r="M1869" t="str">
            <v>Nursing, midwifery and health visiting staff</v>
          </cell>
          <cell r="N1869" t="str">
            <v>411I</v>
          </cell>
          <cell r="O1869" t="str">
            <v>Registered nursing, midwifery and health visiting staff - Substantive</v>
          </cell>
        </row>
        <row r="1870">
          <cell r="A1870" t="str">
            <v>5119</v>
          </cell>
          <cell r="B1870" t="str">
            <v>Locum General Practitioners</v>
          </cell>
          <cell r="C1870" t="str">
            <v>TOTA</v>
          </cell>
          <cell r="D1870" t="str">
            <v>INCE</v>
          </cell>
          <cell r="E1870" t="str">
            <v>INCOME STATEMENT</v>
          </cell>
          <cell r="F1870" t="str">
            <v>021M</v>
          </cell>
          <cell r="G1870" t="str">
            <v>Pay</v>
          </cell>
          <cell r="H1870" t="str">
            <v>051L</v>
          </cell>
          <cell r="I1870" t="str">
            <v>Staff and executive directors costs</v>
          </cell>
          <cell r="J1870" t="str">
            <v>066K</v>
          </cell>
          <cell r="K1870" t="str">
            <v>Clinical Staff</v>
          </cell>
          <cell r="L1870" t="str">
            <v>251J</v>
          </cell>
          <cell r="M1870" t="str">
            <v>Medical and dental</v>
          </cell>
          <cell r="N1870" t="str">
            <v>551I</v>
          </cell>
          <cell r="O1870" t="str">
            <v>Medical and dental - Career/staff grades - Bank</v>
          </cell>
        </row>
        <row r="1871">
          <cell r="A1871" t="str">
            <v>5120</v>
          </cell>
          <cell r="B1871" t="str">
            <v>Clinical Assistant</v>
          </cell>
          <cell r="C1871" t="str">
            <v>TOTA</v>
          </cell>
          <cell r="D1871" t="str">
            <v>INCE</v>
          </cell>
          <cell r="E1871" t="str">
            <v>INCOME STATEMENT</v>
          </cell>
          <cell r="F1871" t="str">
            <v>021M</v>
          </cell>
          <cell r="G1871" t="str">
            <v>Pay</v>
          </cell>
          <cell r="H1871" t="str">
            <v>051L</v>
          </cell>
          <cell r="I1871" t="str">
            <v>Staff and executive directors costs</v>
          </cell>
          <cell r="J1871" t="str">
            <v>066K</v>
          </cell>
          <cell r="K1871" t="str">
            <v>Clinical Staff</v>
          </cell>
          <cell r="L1871" t="str">
            <v>251J</v>
          </cell>
          <cell r="M1871" t="str">
            <v>Medical and dental</v>
          </cell>
          <cell r="N1871" t="str">
            <v>546I</v>
          </cell>
          <cell r="O1871" t="str">
            <v>Medical and dental - Career/staff grades - Substantive</v>
          </cell>
        </row>
        <row r="1872">
          <cell r="A1872" t="str">
            <v>5121</v>
          </cell>
          <cell r="B1872" t="str">
            <v>Senior Lecturer</v>
          </cell>
          <cell r="C1872" t="str">
            <v>TOTA</v>
          </cell>
          <cell r="D1872" t="str">
            <v>INCE</v>
          </cell>
          <cell r="E1872" t="str">
            <v>INCOME STATEMENT</v>
          </cell>
          <cell r="F1872" t="str">
            <v>021M</v>
          </cell>
          <cell r="G1872" t="str">
            <v>Pay</v>
          </cell>
          <cell r="H1872" t="str">
            <v>051L</v>
          </cell>
          <cell r="I1872" t="str">
            <v>Staff and executive directors costs</v>
          </cell>
          <cell r="J1872" t="str">
            <v>066K</v>
          </cell>
          <cell r="K1872" t="str">
            <v>Clinical Staff</v>
          </cell>
          <cell r="L1872" t="str">
            <v>251J</v>
          </cell>
          <cell r="M1872" t="str">
            <v>Medical and dental</v>
          </cell>
          <cell r="N1872" t="str">
            <v>546I</v>
          </cell>
          <cell r="O1872" t="str">
            <v>Medical and dental - Career/staff grades - Substantive</v>
          </cell>
        </row>
        <row r="1873">
          <cell r="A1873" t="str">
            <v>5122</v>
          </cell>
          <cell r="B1873" t="str">
            <v>Locum Clinical Asst</v>
          </cell>
          <cell r="C1873" t="str">
            <v>TOTA</v>
          </cell>
          <cell r="D1873" t="str">
            <v>INCE</v>
          </cell>
          <cell r="E1873" t="str">
            <v>INCOME STATEMENT</v>
          </cell>
          <cell r="F1873" t="str">
            <v>021M</v>
          </cell>
          <cell r="G1873" t="str">
            <v>Pay</v>
          </cell>
          <cell r="H1873" t="str">
            <v>051L</v>
          </cell>
          <cell r="I1873" t="str">
            <v>Staff and executive directors costs</v>
          </cell>
          <cell r="J1873" t="str">
            <v>066K</v>
          </cell>
          <cell r="K1873" t="str">
            <v>Clinical Staff</v>
          </cell>
          <cell r="L1873" t="str">
            <v>251J</v>
          </cell>
          <cell r="M1873" t="str">
            <v>Medical and dental</v>
          </cell>
          <cell r="N1873" t="str">
            <v>551I</v>
          </cell>
          <cell r="O1873" t="str">
            <v>Medical and dental - Career/staff grades - Bank</v>
          </cell>
        </row>
        <row r="1874">
          <cell r="A1874" t="str">
            <v>5123</v>
          </cell>
          <cell r="B1874" t="str">
            <v>GP Sessions / Staff Fund</v>
          </cell>
          <cell r="C1874" t="str">
            <v>TOTA</v>
          </cell>
          <cell r="D1874" t="str">
            <v>INCE</v>
          </cell>
          <cell r="E1874" t="str">
            <v>INCOME STATEMENT</v>
          </cell>
          <cell r="F1874" t="str">
            <v>021M</v>
          </cell>
          <cell r="G1874" t="str">
            <v>Pay</v>
          </cell>
          <cell r="H1874" t="str">
            <v>051L</v>
          </cell>
          <cell r="I1874" t="str">
            <v>Staff and executive directors costs</v>
          </cell>
          <cell r="J1874" t="str">
            <v>066K</v>
          </cell>
          <cell r="K1874" t="str">
            <v>Clinical Staff</v>
          </cell>
          <cell r="L1874" t="str">
            <v>251J</v>
          </cell>
          <cell r="M1874" t="str">
            <v>Medical and dental</v>
          </cell>
          <cell r="N1874" t="str">
            <v>546I</v>
          </cell>
          <cell r="O1874" t="str">
            <v>Medical and dental - Career/staff grades - Substantive</v>
          </cell>
        </row>
        <row r="1875">
          <cell r="A1875" t="str">
            <v>5124</v>
          </cell>
          <cell r="B1875" t="str">
            <v>Trust Scale (Medical)</v>
          </cell>
          <cell r="C1875" t="str">
            <v>TOTA</v>
          </cell>
          <cell r="D1875" t="str">
            <v>INCE</v>
          </cell>
          <cell r="E1875" t="str">
            <v>INCOME STATEMENT</v>
          </cell>
          <cell r="F1875" t="str">
            <v>021M</v>
          </cell>
          <cell r="G1875" t="str">
            <v>Pay</v>
          </cell>
          <cell r="H1875" t="str">
            <v>051L</v>
          </cell>
          <cell r="I1875" t="str">
            <v>Staff and executive directors costs</v>
          </cell>
          <cell r="J1875" t="str">
            <v>066K</v>
          </cell>
          <cell r="K1875" t="str">
            <v>Clinical Staff</v>
          </cell>
          <cell r="L1875" t="str">
            <v>251J</v>
          </cell>
          <cell r="M1875" t="str">
            <v>Medical and dental</v>
          </cell>
          <cell r="N1875" t="str">
            <v>531I</v>
          </cell>
          <cell r="O1875" t="str">
            <v>Medical and dental - Consultants (including Directors of Public Health) - Substa</v>
          </cell>
        </row>
        <row r="1876">
          <cell r="A1876" t="str">
            <v>5125</v>
          </cell>
          <cell r="B1876" t="str">
            <v>General Practitioners</v>
          </cell>
          <cell r="C1876" t="str">
            <v>TOTA</v>
          </cell>
          <cell r="D1876" t="str">
            <v>INCE</v>
          </cell>
          <cell r="E1876" t="str">
            <v>INCOME STATEMENT</v>
          </cell>
          <cell r="F1876" t="str">
            <v>021M</v>
          </cell>
          <cell r="G1876" t="str">
            <v>Pay</v>
          </cell>
          <cell r="H1876" t="str">
            <v>051L</v>
          </cell>
          <cell r="I1876" t="str">
            <v>Staff and executive directors costs</v>
          </cell>
          <cell r="J1876" t="str">
            <v>066K</v>
          </cell>
          <cell r="K1876" t="str">
            <v>Clinical Staff</v>
          </cell>
          <cell r="L1876" t="str">
            <v>251J</v>
          </cell>
          <cell r="M1876" t="str">
            <v>Medical and dental</v>
          </cell>
          <cell r="N1876" t="str">
            <v>546I</v>
          </cell>
          <cell r="O1876" t="str">
            <v>Medical and dental - Career/staff grades - Substantive</v>
          </cell>
        </row>
        <row r="1877">
          <cell r="A1877" t="str">
            <v>5126</v>
          </cell>
          <cell r="B1877" t="str">
            <v>GP Clinical Tutors</v>
          </cell>
          <cell r="C1877" t="str">
            <v>TOTA</v>
          </cell>
          <cell r="D1877" t="str">
            <v>INCE</v>
          </cell>
          <cell r="E1877" t="str">
            <v>INCOME STATEMENT</v>
          </cell>
          <cell r="F1877" t="str">
            <v>021M</v>
          </cell>
          <cell r="G1877" t="str">
            <v>Pay</v>
          </cell>
          <cell r="H1877" t="str">
            <v>051L</v>
          </cell>
          <cell r="I1877" t="str">
            <v>Staff and executive directors costs</v>
          </cell>
          <cell r="J1877" t="str">
            <v>066K</v>
          </cell>
          <cell r="K1877" t="str">
            <v>Clinical Staff</v>
          </cell>
          <cell r="L1877" t="str">
            <v>251J</v>
          </cell>
          <cell r="M1877" t="str">
            <v>Medical and dental</v>
          </cell>
          <cell r="N1877" t="str">
            <v>546I</v>
          </cell>
          <cell r="O1877" t="str">
            <v>Medical and dental - Career/staff grades - Substantive</v>
          </cell>
        </row>
        <row r="1878">
          <cell r="A1878" t="str">
            <v>5127</v>
          </cell>
          <cell r="B1878" t="str">
            <v>Social Care Assessors ASC Grade 7</v>
          </cell>
          <cell r="C1878" t="str">
            <v>TOTA</v>
          </cell>
          <cell r="D1878" t="str">
            <v>INCE</v>
          </cell>
          <cell r="E1878" t="str">
            <v>INCOME STATEMENT</v>
          </cell>
          <cell r="F1878" t="str">
            <v>021M</v>
          </cell>
          <cell r="G1878" t="str">
            <v>Pay</v>
          </cell>
          <cell r="H1878" t="str">
            <v>051L</v>
          </cell>
          <cell r="I1878" t="str">
            <v>Staff and executive directors costs</v>
          </cell>
          <cell r="J1878" t="str">
            <v>066K</v>
          </cell>
          <cell r="K1878" t="str">
            <v>Clinical Staff</v>
          </cell>
          <cell r="L1878" t="str">
            <v>286J</v>
          </cell>
          <cell r="M1878" t="str">
            <v>Scientific, therapeutic and technical staff</v>
          </cell>
          <cell r="N1878" t="str">
            <v>441I</v>
          </cell>
          <cell r="O1878" t="str">
            <v>Other scientific, therapeutic and technical staff - Substantive</v>
          </cell>
        </row>
        <row r="1879">
          <cell r="A1879" t="str">
            <v>5128</v>
          </cell>
          <cell r="B1879" t="str">
            <v>Social Care Assessors ASC Grade 8</v>
          </cell>
          <cell r="C1879" t="str">
            <v>TOTA</v>
          </cell>
          <cell r="D1879" t="str">
            <v>INCE</v>
          </cell>
          <cell r="E1879" t="str">
            <v>INCOME STATEMENT</v>
          </cell>
          <cell r="F1879" t="str">
            <v>021M</v>
          </cell>
          <cell r="G1879" t="str">
            <v>Pay</v>
          </cell>
          <cell r="H1879" t="str">
            <v>051L</v>
          </cell>
          <cell r="I1879" t="str">
            <v>Staff and executive directors costs</v>
          </cell>
          <cell r="J1879" t="str">
            <v>066K</v>
          </cell>
          <cell r="K1879" t="str">
            <v>Clinical Staff</v>
          </cell>
          <cell r="L1879" t="str">
            <v>286J</v>
          </cell>
          <cell r="M1879" t="str">
            <v>Scientific, therapeutic and technical staff</v>
          </cell>
          <cell r="N1879" t="str">
            <v>441I</v>
          </cell>
          <cell r="O1879" t="str">
            <v>Other scientific, therapeutic and technical staff - Substantive</v>
          </cell>
        </row>
        <row r="1880">
          <cell r="A1880" t="str">
            <v>5129</v>
          </cell>
          <cell r="B1880" t="str">
            <v>Social Care Assessors ASC Grade 9</v>
          </cell>
          <cell r="C1880" t="str">
            <v>TOTA</v>
          </cell>
          <cell r="D1880" t="str">
            <v>INCE</v>
          </cell>
          <cell r="E1880" t="str">
            <v>INCOME STATEMENT</v>
          </cell>
          <cell r="F1880" t="str">
            <v>021M</v>
          </cell>
          <cell r="G1880" t="str">
            <v>Pay</v>
          </cell>
          <cell r="H1880" t="str">
            <v>051L</v>
          </cell>
          <cell r="I1880" t="str">
            <v>Staff and executive directors costs</v>
          </cell>
          <cell r="J1880" t="str">
            <v>066K</v>
          </cell>
          <cell r="K1880" t="str">
            <v>Clinical Staff</v>
          </cell>
          <cell r="L1880" t="str">
            <v>286J</v>
          </cell>
          <cell r="M1880" t="str">
            <v>Scientific, therapeutic and technical staff</v>
          </cell>
          <cell r="N1880" t="str">
            <v>441I</v>
          </cell>
          <cell r="O1880" t="str">
            <v>Other scientific, therapeutic and technical staff - Substantive</v>
          </cell>
        </row>
        <row r="1881">
          <cell r="A1881" t="str">
            <v>5130</v>
          </cell>
          <cell r="B1881" t="str">
            <v>Social Care Assessors ASC Grade 10</v>
          </cell>
          <cell r="C1881" t="str">
            <v>TOTA</v>
          </cell>
          <cell r="D1881" t="str">
            <v>INCE</v>
          </cell>
          <cell r="E1881" t="str">
            <v>INCOME STATEMENT</v>
          </cell>
          <cell r="F1881" t="str">
            <v>021M</v>
          </cell>
          <cell r="G1881" t="str">
            <v>Pay</v>
          </cell>
          <cell r="H1881" t="str">
            <v>051L</v>
          </cell>
          <cell r="I1881" t="str">
            <v>Staff and executive directors costs</v>
          </cell>
          <cell r="J1881" t="str">
            <v>066K</v>
          </cell>
          <cell r="K1881" t="str">
            <v>Clinical Staff</v>
          </cell>
          <cell r="L1881" t="str">
            <v>286J</v>
          </cell>
          <cell r="M1881" t="str">
            <v>Scientific, therapeutic and technical staff</v>
          </cell>
          <cell r="N1881" t="str">
            <v>441I</v>
          </cell>
          <cell r="O1881" t="str">
            <v>Other scientific, therapeutic and technical staff - Substantive</v>
          </cell>
        </row>
        <row r="1882">
          <cell r="A1882" t="str">
            <v>5131</v>
          </cell>
          <cell r="B1882" t="str">
            <v>Social Care Assessors ASC Grade 11</v>
          </cell>
          <cell r="C1882" t="str">
            <v>TOTA</v>
          </cell>
          <cell r="D1882" t="str">
            <v>INCE</v>
          </cell>
          <cell r="E1882" t="str">
            <v>INCOME STATEMENT</v>
          </cell>
          <cell r="F1882" t="str">
            <v>021M</v>
          </cell>
          <cell r="G1882" t="str">
            <v>Pay</v>
          </cell>
          <cell r="H1882" t="str">
            <v>051L</v>
          </cell>
          <cell r="I1882" t="str">
            <v>Staff and executive directors costs</v>
          </cell>
          <cell r="J1882" t="str">
            <v>066K</v>
          </cell>
          <cell r="K1882" t="str">
            <v>Clinical Staff</v>
          </cell>
          <cell r="L1882" t="str">
            <v>286J</v>
          </cell>
          <cell r="M1882" t="str">
            <v>Scientific, therapeutic and technical staff</v>
          </cell>
          <cell r="N1882" t="str">
            <v>441I</v>
          </cell>
          <cell r="O1882" t="str">
            <v>Other scientific, therapeutic and technical staff - Substantive</v>
          </cell>
        </row>
        <row r="1883">
          <cell r="A1883" t="str">
            <v>5132</v>
          </cell>
          <cell r="B1883" t="str">
            <v>Social Care Assessors ASC Grade 12</v>
          </cell>
          <cell r="C1883" t="str">
            <v>TOTA</v>
          </cell>
          <cell r="D1883" t="str">
            <v>INCE</v>
          </cell>
          <cell r="E1883" t="str">
            <v>INCOME STATEMENT</v>
          </cell>
          <cell r="F1883" t="str">
            <v>021M</v>
          </cell>
          <cell r="G1883" t="str">
            <v>Pay</v>
          </cell>
          <cell r="H1883" t="str">
            <v>051L</v>
          </cell>
          <cell r="I1883" t="str">
            <v>Staff and executive directors costs</v>
          </cell>
          <cell r="J1883" t="str">
            <v>066K</v>
          </cell>
          <cell r="K1883" t="str">
            <v>Clinical Staff</v>
          </cell>
          <cell r="L1883" t="str">
            <v>286J</v>
          </cell>
          <cell r="M1883" t="str">
            <v>Scientific, therapeutic and technical staff</v>
          </cell>
          <cell r="N1883" t="str">
            <v>441I</v>
          </cell>
          <cell r="O1883" t="str">
            <v>Other scientific, therapeutic and technical staff - Substantive</v>
          </cell>
        </row>
        <row r="1884">
          <cell r="A1884" t="str">
            <v>5133</v>
          </cell>
          <cell r="B1884" t="str">
            <v>Social Care Assessors ASC Grade 13</v>
          </cell>
          <cell r="C1884" t="str">
            <v>TOTA</v>
          </cell>
          <cell r="D1884" t="str">
            <v>INCE</v>
          </cell>
          <cell r="E1884" t="str">
            <v>INCOME STATEMENT</v>
          </cell>
          <cell r="F1884" t="str">
            <v>021M</v>
          </cell>
          <cell r="G1884" t="str">
            <v>Pay</v>
          </cell>
          <cell r="H1884" t="str">
            <v>051L</v>
          </cell>
          <cell r="I1884" t="str">
            <v>Staff and executive directors costs</v>
          </cell>
          <cell r="J1884" t="str">
            <v>066K</v>
          </cell>
          <cell r="K1884" t="str">
            <v>Clinical Staff</v>
          </cell>
          <cell r="L1884" t="str">
            <v>286J</v>
          </cell>
          <cell r="M1884" t="str">
            <v>Scientific, therapeutic and technical staff</v>
          </cell>
          <cell r="N1884" t="str">
            <v>441I</v>
          </cell>
          <cell r="O1884" t="str">
            <v>Other scientific, therapeutic and technical staff - Substantive</v>
          </cell>
        </row>
        <row r="1885">
          <cell r="A1885" t="str">
            <v>5134</v>
          </cell>
          <cell r="B1885" t="str">
            <v>Social Care Assessors ASC Grade 14</v>
          </cell>
          <cell r="C1885" t="str">
            <v>TOTA</v>
          </cell>
          <cell r="D1885" t="str">
            <v>INCE</v>
          </cell>
          <cell r="E1885" t="str">
            <v>INCOME STATEMENT</v>
          </cell>
          <cell r="F1885" t="str">
            <v>021M</v>
          </cell>
          <cell r="G1885" t="str">
            <v>Pay</v>
          </cell>
          <cell r="H1885" t="str">
            <v>051L</v>
          </cell>
          <cell r="I1885" t="str">
            <v>Staff and executive directors costs</v>
          </cell>
          <cell r="J1885" t="str">
            <v>066K</v>
          </cell>
          <cell r="K1885" t="str">
            <v>Clinical Staff</v>
          </cell>
          <cell r="L1885" t="str">
            <v>286J</v>
          </cell>
          <cell r="M1885" t="str">
            <v>Scientific, therapeutic and technical staff</v>
          </cell>
          <cell r="N1885" t="str">
            <v>441I</v>
          </cell>
          <cell r="O1885" t="str">
            <v>Other scientific, therapeutic and technical staff - Substantive</v>
          </cell>
        </row>
        <row r="1886">
          <cell r="A1886" t="str">
            <v>5135</v>
          </cell>
          <cell r="B1886" t="str">
            <v>Social Care Assessors ASC Grade 15</v>
          </cell>
          <cell r="C1886" t="str">
            <v>TOTA</v>
          </cell>
          <cell r="D1886" t="str">
            <v>INCE</v>
          </cell>
          <cell r="E1886" t="str">
            <v>INCOME STATEMENT</v>
          </cell>
          <cell r="F1886" t="str">
            <v>021M</v>
          </cell>
          <cell r="G1886" t="str">
            <v>Pay</v>
          </cell>
          <cell r="H1886" t="str">
            <v>051L</v>
          </cell>
          <cell r="I1886" t="str">
            <v>Staff and executive directors costs</v>
          </cell>
          <cell r="J1886" t="str">
            <v>066K</v>
          </cell>
          <cell r="K1886" t="str">
            <v>Clinical Staff</v>
          </cell>
          <cell r="L1886" t="str">
            <v>286J</v>
          </cell>
          <cell r="M1886" t="str">
            <v>Scientific, therapeutic and technical staff</v>
          </cell>
          <cell r="N1886" t="str">
            <v>441I</v>
          </cell>
          <cell r="O1886" t="str">
            <v>Other scientific, therapeutic and technical staff - Substantive</v>
          </cell>
        </row>
        <row r="1887">
          <cell r="A1887" t="str">
            <v>5136</v>
          </cell>
          <cell r="B1887" t="str">
            <v>Social Care Assessors ASC Grade 16</v>
          </cell>
          <cell r="C1887" t="str">
            <v>TOTA</v>
          </cell>
          <cell r="D1887" t="str">
            <v>INCE</v>
          </cell>
          <cell r="E1887" t="str">
            <v>INCOME STATEMENT</v>
          </cell>
          <cell r="F1887" t="str">
            <v>021M</v>
          </cell>
          <cell r="G1887" t="str">
            <v>Pay</v>
          </cell>
          <cell r="H1887" t="str">
            <v>051L</v>
          </cell>
          <cell r="I1887" t="str">
            <v>Staff and executive directors costs</v>
          </cell>
          <cell r="J1887" t="str">
            <v>066K</v>
          </cell>
          <cell r="K1887" t="str">
            <v>Clinical Staff</v>
          </cell>
          <cell r="L1887" t="str">
            <v>286J</v>
          </cell>
          <cell r="M1887" t="str">
            <v>Scientific, therapeutic and technical staff</v>
          </cell>
          <cell r="N1887" t="str">
            <v>441I</v>
          </cell>
          <cell r="O1887" t="str">
            <v>Other scientific, therapeutic and technical staff - Substantive</v>
          </cell>
        </row>
        <row r="1888">
          <cell r="A1888" t="str">
            <v>5137</v>
          </cell>
          <cell r="B1888" t="str">
            <v>Chief Operating Officer</v>
          </cell>
          <cell r="C1888" t="str">
            <v>TOTA</v>
          </cell>
          <cell r="D1888" t="str">
            <v>INCE</v>
          </cell>
          <cell r="E1888" t="str">
            <v>INCOME STATEMENT</v>
          </cell>
          <cell r="F1888" t="str">
            <v>021M</v>
          </cell>
          <cell r="G1888" t="str">
            <v>Pay</v>
          </cell>
          <cell r="H1888" t="str">
            <v>051L</v>
          </cell>
          <cell r="I1888" t="str">
            <v>Staff and executive directors costs</v>
          </cell>
          <cell r="J1888" t="str">
            <v>071K</v>
          </cell>
          <cell r="K1888" t="str">
            <v>Non Clinical Staff</v>
          </cell>
          <cell r="L1888" t="str">
            <v>256J</v>
          </cell>
          <cell r="M1888" t="str">
            <v>Administration and estates</v>
          </cell>
          <cell r="N1888" t="str">
            <v>576I</v>
          </cell>
          <cell r="O1888" t="str">
            <v>NHS infrastructure support - Substantive</v>
          </cell>
        </row>
        <row r="1889">
          <cell r="A1889" t="str">
            <v>5138</v>
          </cell>
          <cell r="B1889" t="str">
            <v>Director of Information</v>
          </cell>
          <cell r="C1889" t="str">
            <v>TOTA</v>
          </cell>
          <cell r="D1889" t="str">
            <v>INCE</v>
          </cell>
          <cell r="E1889" t="str">
            <v>INCOME STATEMENT</v>
          </cell>
          <cell r="F1889" t="str">
            <v>021M</v>
          </cell>
          <cell r="G1889" t="str">
            <v>Pay</v>
          </cell>
          <cell r="H1889" t="str">
            <v>051L</v>
          </cell>
          <cell r="I1889" t="str">
            <v>Staff and executive directors costs</v>
          </cell>
          <cell r="J1889" t="str">
            <v>071K</v>
          </cell>
          <cell r="K1889" t="str">
            <v>Non Clinical Staff</v>
          </cell>
          <cell r="L1889" t="str">
            <v>256J</v>
          </cell>
          <cell r="M1889" t="str">
            <v>Administration and estates</v>
          </cell>
          <cell r="N1889" t="str">
            <v>576I</v>
          </cell>
          <cell r="O1889" t="str">
            <v>NHS infrastructure support - Substantive</v>
          </cell>
        </row>
        <row r="1890">
          <cell r="A1890" t="str">
            <v>5139</v>
          </cell>
          <cell r="B1890" t="str">
            <v>Nursing Associate Band 4</v>
          </cell>
          <cell r="C1890" t="str">
            <v>TOTA</v>
          </cell>
          <cell r="D1890" t="str">
            <v>INCE</v>
          </cell>
          <cell r="E1890" t="str">
            <v>INCOME STATEMENT</v>
          </cell>
          <cell r="F1890" t="str">
            <v>021M</v>
          </cell>
          <cell r="G1890" t="str">
            <v>Pay</v>
          </cell>
          <cell r="H1890" t="str">
            <v>051L</v>
          </cell>
          <cell r="I1890" t="str">
            <v>Staff and executive directors costs</v>
          </cell>
          <cell r="J1890" t="str">
            <v>066K</v>
          </cell>
          <cell r="K1890" t="str">
            <v>Clinical Staff</v>
          </cell>
          <cell r="L1890" t="str">
            <v>261J</v>
          </cell>
          <cell r="M1890" t="str">
            <v>Nursing, midwifery and health visiting staff</v>
          </cell>
          <cell r="N1890" t="str">
            <v>486I</v>
          </cell>
          <cell r="O1890" t="str">
            <v>Support to nursing staff - Substantive</v>
          </cell>
        </row>
        <row r="1891">
          <cell r="A1891" t="str">
            <v>5140</v>
          </cell>
          <cell r="B1891" t="str">
            <v>Dental Consultant</v>
          </cell>
          <cell r="C1891" t="str">
            <v>TOTA</v>
          </cell>
          <cell r="D1891" t="str">
            <v>INCE</v>
          </cell>
          <cell r="E1891" t="str">
            <v>INCOME STATEMENT</v>
          </cell>
          <cell r="F1891" t="str">
            <v>021M</v>
          </cell>
          <cell r="G1891" t="str">
            <v>Pay</v>
          </cell>
          <cell r="H1891" t="str">
            <v>051L</v>
          </cell>
          <cell r="I1891" t="str">
            <v>Staff and executive directors costs</v>
          </cell>
          <cell r="J1891" t="str">
            <v>066K</v>
          </cell>
          <cell r="K1891" t="str">
            <v>Clinical Staff</v>
          </cell>
          <cell r="L1891" t="str">
            <v>251J</v>
          </cell>
          <cell r="M1891" t="str">
            <v>Medical and dental</v>
          </cell>
          <cell r="N1891" t="str">
            <v>531I</v>
          </cell>
          <cell r="O1891" t="str">
            <v>Medical and dental - Consultants (including Directors of Public Health) - Substa</v>
          </cell>
        </row>
        <row r="1892">
          <cell r="A1892" t="str">
            <v>5141</v>
          </cell>
          <cell r="B1892" t="str">
            <v>Locum Dental Consultant</v>
          </cell>
          <cell r="C1892" t="str">
            <v>TOTA</v>
          </cell>
          <cell r="D1892" t="str">
            <v>INCE</v>
          </cell>
          <cell r="E1892" t="str">
            <v>INCOME STATEMENT</v>
          </cell>
          <cell r="F1892" t="str">
            <v>021M</v>
          </cell>
          <cell r="G1892" t="str">
            <v>Pay</v>
          </cell>
          <cell r="H1892" t="str">
            <v>051L</v>
          </cell>
          <cell r="I1892" t="str">
            <v>Staff and executive directors costs</v>
          </cell>
          <cell r="J1892" t="str">
            <v>066K</v>
          </cell>
          <cell r="K1892" t="str">
            <v>Clinical Staff</v>
          </cell>
          <cell r="L1892" t="str">
            <v>251J</v>
          </cell>
          <cell r="M1892" t="str">
            <v>Medical and dental</v>
          </cell>
          <cell r="N1892" t="str">
            <v>536I</v>
          </cell>
          <cell r="O1892" t="str">
            <v>Medical and dental - Consultants (including Directors of Public Health) - Bank</v>
          </cell>
        </row>
        <row r="1893">
          <cell r="A1893" t="str">
            <v>5142</v>
          </cell>
          <cell r="B1893" t="str">
            <v>Foundation Programme Bank</v>
          </cell>
          <cell r="C1893" t="str">
            <v>TOTA</v>
          </cell>
          <cell r="D1893" t="str">
            <v>INCE</v>
          </cell>
          <cell r="E1893" t="str">
            <v>INCOME STATEMENT</v>
          </cell>
          <cell r="F1893" t="str">
            <v>021M</v>
          </cell>
          <cell r="G1893" t="str">
            <v>Pay</v>
          </cell>
          <cell r="H1893" t="str">
            <v>051L</v>
          </cell>
          <cell r="I1893" t="str">
            <v>Staff and executive directors costs</v>
          </cell>
          <cell r="J1893" t="str">
            <v>066K</v>
          </cell>
          <cell r="K1893" t="str">
            <v>Clinical Staff</v>
          </cell>
          <cell r="L1893" t="str">
            <v>251J</v>
          </cell>
          <cell r="M1893" t="str">
            <v>Medical and dental</v>
          </cell>
          <cell r="N1893" t="str">
            <v>536I</v>
          </cell>
          <cell r="O1893" t="str">
            <v>Medical and dental - Consultants (including Directors of Public Health) - Bank</v>
          </cell>
        </row>
        <row r="1894">
          <cell r="A1894" t="str">
            <v>5143</v>
          </cell>
          <cell r="B1894" t="str">
            <v>Occupational Therapist ASC Grade 5</v>
          </cell>
          <cell r="C1894" t="str">
            <v>TOTA</v>
          </cell>
          <cell r="D1894" t="str">
            <v>INCE</v>
          </cell>
          <cell r="E1894" t="str">
            <v>INCOME STATEMENT</v>
          </cell>
          <cell r="F1894" t="str">
            <v>021M</v>
          </cell>
          <cell r="G1894" t="str">
            <v>Pay</v>
          </cell>
          <cell r="H1894" t="str">
            <v>051L</v>
          </cell>
          <cell r="I1894" t="str">
            <v>Staff and executive directors costs</v>
          </cell>
          <cell r="J1894" t="str">
            <v>066K</v>
          </cell>
          <cell r="K1894" t="str">
            <v>Clinical Staff</v>
          </cell>
          <cell r="L1894" t="str">
            <v>231J</v>
          </cell>
          <cell r="M1894" t="str">
            <v>Healthcare assistants and other support staff</v>
          </cell>
          <cell r="N1894" t="str">
            <v>426I</v>
          </cell>
          <cell r="O1894" t="str">
            <v>Allied health professionals - Substantive</v>
          </cell>
        </row>
        <row r="1895">
          <cell r="A1895" t="str">
            <v>5144</v>
          </cell>
          <cell r="B1895" t="str">
            <v>Occupational Therapist ASC Grade 6</v>
          </cell>
          <cell r="C1895" t="str">
            <v>TOTA</v>
          </cell>
          <cell r="D1895" t="str">
            <v>INCE</v>
          </cell>
          <cell r="E1895" t="str">
            <v>INCOME STATEMENT</v>
          </cell>
          <cell r="F1895" t="str">
            <v>021M</v>
          </cell>
          <cell r="G1895" t="str">
            <v>Pay</v>
          </cell>
          <cell r="H1895" t="str">
            <v>051L</v>
          </cell>
          <cell r="I1895" t="str">
            <v>Staff and executive directors costs</v>
          </cell>
          <cell r="J1895" t="str">
            <v>066K</v>
          </cell>
          <cell r="K1895" t="str">
            <v>Clinical Staff</v>
          </cell>
          <cell r="L1895" t="str">
            <v>231J</v>
          </cell>
          <cell r="M1895" t="str">
            <v>Healthcare assistants and other support staff</v>
          </cell>
          <cell r="N1895" t="str">
            <v>426I</v>
          </cell>
          <cell r="O1895" t="str">
            <v>Allied health professionals - Substantive</v>
          </cell>
        </row>
        <row r="1896">
          <cell r="A1896" t="str">
            <v>5145</v>
          </cell>
          <cell r="B1896" t="str">
            <v>Occupational Therapist ASC Grade 7</v>
          </cell>
          <cell r="C1896" t="str">
            <v>TOTA</v>
          </cell>
          <cell r="D1896" t="str">
            <v>INCE</v>
          </cell>
          <cell r="E1896" t="str">
            <v>INCOME STATEMENT</v>
          </cell>
          <cell r="F1896" t="str">
            <v>021M</v>
          </cell>
          <cell r="G1896" t="str">
            <v>Pay</v>
          </cell>
          <cell r="H1896" t="str">
            <v>051L</v>
          </cell>
          <cell r="I1896" t="str">
            <v>Staff and executive directors costs</v>
          </cell>
          <cell r="J1896" t="str">
            <v>066K</v>
          </cell>
          <cell r="K1896" t="str">
            <v>Clinical Staff</v>
          </cell>
          <cell r="L1896" t="str">
            <v>231J</v>
          </cell>
          <cell r="M1896" t="str">
            <v>Healthcare assistants and other support staff</v>
          </cell>
          <cell r="N1896" t="str">
            <v>426I</v>
          </cell>
          <cell r="O1896" t="str">
            <v>Allied health professionals - Substantive</v>
          </cell>
        </row>
        <row r="1897">
          <cell r="A1897" t="str">
            <v>5146</v>
          </cell>
          <cell r="B1897" t="str">
            <v>Occupational Therapist ASC Grade 8</v>
          </cell>
          <cell r="C1897" t="str">
            <v>TOTA</v>
          </cell>
          <cell r="D1897" t="str">
            <v>INCE</v>
          </cell>
          <cell r="E1897" t="str">
            <v>INCOME STATEMENT</v>
          </cell>
          <cell r="F1897" t="str">
            <v>021M</v>
          </cell>
          <cell r="G1897" t="str">
            <v>Pay</v>
          </cell>
          <cell r="H1897" t="str">
            <v>051L</v>
          </cell>
          <cell r="I1897" t="str">
            <v>Staff and executive directors costs</v>
          </cell>
          <cell r="J1897" t="str">
            <v>066K</v>
          </cell>
          <cell r="K1897" t="str">
            <v>Clinical Staff</v>
          </cell>
          <cell r="L1897" t="str">
            <v>231J</v>
          </cell>
          <cell r="M1897" t="str">
            <v>Healthcare assistants and other support staff</v>
          </cell>
          <cell r="N1897" t="str">
            <v>426I</v>
          </cell>
          <cell r="O1897" t="str">
            <v>Allied health professionals - Substantive</v>
          </cell>
        </row>
        <row r="1898">
          <cell r="A1898" t="str">
            <v>5147</v>
          </cell>
          <cell r="B1898" t="str">
            <v>Occupational Therapist ASC Grade 9</v>
          </cell>
          <cell r="C1898" t="str">
            <v>TOTA</v>
          </cell>
          <cell r="D1898" t="str">
            <v>INCE</v>
          </cell>
          <cell r="E1898" t="str">
            <v>INCOME STATEMENT</v>
          </cell>
          <cell r="F1898" t="str">
            <v>021M</v>
          </cell>
          <cell r="G1898" t="str">
            <v>Pay</v>
          </cell>
          <cell r="H1898" t="str">
            <v>051L</v>
          </cell>
          <cell r="I1898" t="str">
            <v>Staff and executive directors costs</v>
          </cell>
          <cell r="J1898" t="str">
            <v>066K</v>
          </cell>
          <cell r="K1898" t="str">
            <v>Clinical Staff</v>
          </cell>
          <cell r="L1898" t="str">
            <v>231J</v>
          </cell>
          <cell r="M1898" t="str">
            <v>Healthcare assistants and other support staff</v>
          </cell>
          <cell r="N1898" t="str">
            <v>426I</v>
          </cell>
          <cell r="O1898" t="str">
            <v>Allied health professionals - Substantive</v>
          </cell>
        </row>
        <row r="1899">
          <cell r="A1899" t="str">
            <v>5148</v>
          </cell>
          <cell r="B1899" t="str">
            <v>Occupational Therapist ASC Grade 10</v>
          </cell>
          <cell r="C1899" t="str">
            <v>TOTA</v>
          </cell>
          <cell r="D1899" t="str">
            <v>INCE</v>
          </cell>
          <cell r="E1899" t="str">
            <v>INCOME STATEMENT</v>
          </cell>
          <cell r="F1899" t="str">
            <v>021M</v>
          </cell>
          <cell r="G1899" t="str">
            <v>Pay</v>
          </cell>
          <cell r="H1899" t="str">
            <v>051L</v>
          </cell>
          <cell r="I1899" t="str">
            <v>Staff and executive directors costs</v>
          </cell>
          <cell r="J1899" t="str">
            <v>066K</v>
          </cell>
          <cell r="K1899" t="str">
            <v>Clinical Staff</v>
          </cell>
          <cell r="L1899" t="str">
            <v>231J</v>
          </cell>
          <cell r="M1899" t="str">
            <v>Healthcare assistants and other support staff</v>
          </cell>
          <cell r="N1899" t="str">
            <v>426I</v>
          </cell>
          <cell r="O1899" t="str">
            <v>Allied health professionals - Substantive</v>
          </cell>
        </row>
        <row r="1900">
          <cell r="A1900" t="str">
            <v>5149</v>
          </cell>
          <cell r="B1900" t="str">
            <v>Senior House Officer Bank</v>
          </cell>
          <cell r="C1900" t="str">
            <v>TOTA</v>
          </cell>
          <cell r="D1900" t="str">
            <v>INCE</v>
          </cell>
          <cell r="E1900" t="str">
            <v>INCOME STATEMENT</v>
          </cell>
          <cell r="F1900" t="str">
            <v>021M</v>
          </cell>
          <cell r="G1900" t="str">
            <v>Pay</v>
          </cell>
          <cell r="H1900" t="str">
            <v>051L</v>
          </cell>
          <cell r="I1900" t="str">
            <v>Staff and executive directors costs</v>
          </cell>
          <cell r="J1900" t="str">
            <v>066K</v>
          </cell>
          <cell r="K1900" t="str">
            <v>Clinical Staff</v>
          </cell>
          <cell r="L1900" t="str">
            <v>251J</v>
          </cell>
          <cell r="M1900" t="str">
            <v>Medical and dental</v>
          </cell>
          <cell r="N1900" t="str">
            <v>536I</v>
          </cell>
          <cell r="O1900" t="str">
            <v>Medical and dental - Consultants (including Directors of Public Health) - Bank</v>
          </cell>
        </row>
        <row r="1901">
          <cell r="A1901" t="str">
            <v>5150</v>
          </cell>
          <cell r="B1901" t="str">
            <v>House Officer Bank</v>
          </cell>
          <cell r="C1901" t="str">
            <v>TOTA</v>
          </cell>
          <cell r="D1901" t="str">
            <v>INCE</v>
          </cell>
          <cell r="E1901" t="str">
            <v>INCOME STATEMENT</v>
          </cell>
          <cell r="F1901" t="str">
            <v>021M</v>
          </cell>
          <cell r="G1901" t="str">
            <v>Pay</v>
          </cell>
          <cell r="H1901" t="str">
            <v>051L</v>
          </cell>
          <cell r="I1901" t="str">
            <v>Staff and executive directors costs</v>
          </cell>
          <cell r="J1901" t="str">
            <v>066K</v>
          </cell>
          <cell r="K1901" t="str">
            <v>Clinical Staff</v>
          </cell>
          <cell r="L1901" t="str">
            <v>251J</v>
          </cell>
          <cell r="M1901" t="str">
            <v>Medical and dental</v>
          </cell>
          <cell r="N1901" t="str">
            <v>536I</v>
          </cell>
          <cell r="O1901" t="str">
            <v>Medical and dental - Consultants (including Directors of Public Health) - Bank</v>
          </cell>
        </row>
        <row r="1902">
          <cell r="A1902" t="str">
            <v>5151</v>
          </cell>
          <cell r="B1902" t="str">
            <v>Occupational Therapist Assistant ASC Grade 1</v>
          </cell>
          <cell r="C1902" t="str">
            <v>TOTA</v>
          </cell>
          <cell r="D1902" t="str">
            <v>INCE</v>
          </cell>
          <cell r="E1902" t="str">
            <v>INCOME STATEMENT</v>
          </cell>
          <cell r="F1902" t="str">
            <v>021M</v>
          </cell>
          <cell r="G1902" t="str">
            <v>Pay</v>
          </cell>
          <cell r="H1902" t="str">
            <v>051L</v>
          </cell>
          <cell r="I1902" t="str">
            <v>Staff and executive directors costs</v>
          </cell>
          <cell r="J1902" t="str">
            <v>066K</v>
          </cell>
          <cell r="K1902" t="str">
            <v>Clinical Staff</v>
          </cell>
          <cell r="L1902" t="str">
            <v>231J</v>
          </cell>
          <cell r="M1902" t="str">
            <v>Healthcare assistants and other support staff</v>
          </cell>
          <cell r="N1902" t="str">
            <v>501I</v>
          </cell>
          <cell r="O1902" t="str">
            <v>Support to allied health professionals - Substantive</v>
          </cell>
        </row>
        <row r="1903">
          <cell r="A1903" t="str">
            <v>5152</v>
          </cell>
          <cell r="B1903" t="str">
            <v>Occupational Therapist Assistant ASC Grade 2</v>
          </cell>
          <cell r="C1903" t="str">
            <v>TOTA</v>
          </cell>
          <cell r="D1903" t="str">
            <v>INCE</v>
          </cell>
          <cell r="E1903" t="str">
            <v>INCOME STATEMENT</v>
          </cell>
          <cell r="F1903" t="str">
            <v>021M</v>
          </cell>
          <cell r="G1903" t="str">
            <v>Pay</v>
          </cell>
          <cell r="H1903" t="str">
            <v>051L</v>
          </cell>
          <cell r="I1903" t="str">
            <v>Staff and executive directors costs</v>
          </cell>
          <cell r="J1903" t="str">
            <v>066K</v>
          </cell>
          <cell r="K1903" t="str">
            <v>Clinical Staff</v>
          </cell>
          <cell r="L1903" t="str">
            <v>231J</v>
          </cell>
          <cell r="M1903" t="str">
            <v>Healthcare assistants and other support staff</v>
          </cell>
          <cell r="N1903" t="str">
            <v>501I</v>
          </cell>
          <cell r="O1903" t="str">
            <v>Support to allied health professionals - Substantive</v>
          </cell>
        </row>
        <row r="1904">
          <cell r="A1904" t="str">
            <v>5153</v>
          </cell>
          <cell r="B1904" t="str">
            <v>Occupational Therapist Assistant ASC Grade 3</v>
          </cell>
          <cell r="C1904" t="str">
            <v>TOTA</v>
          </cell>
          <cell r="D1904" t="str">
            <v>INCE</v>
          </cell>
          <cell r="E1904" t="str">
            <v>INCOME STATEMENT</v>
          </cell>
          <cell r="F1904" t="str">
            <v>021M</v>
          </cell>
          <cell r="G1904" t="str">
            <v>Pay</v>
          </cell>
          <cell r="H1904" t="str">
            <v>051L</v>
          </cell>
          <cell r="I1904" t="str">
            <v>Staff and executive directors costs</v>
          </cell>
          <cell r="J1904" t="str">
            <v>066K</v>
          </cell>
          <cell r="K1904" t="str">
            <v>Clinical Staff</v>
          </cell>
          <cell r="L1904" t="str">
            <v>231J</v>
          </cell>
          <cell r="M1904" t="str">
            <v>Healthcare assistants and other support staff</v>
          </cell>
          <cell r="N1904" t="str">
            <v>501I</v>
          </cell>
          <cell r="O1904" t="str">
            <v>Support to allied health professionals - Substantive</v>
          </cell>
        </row>
        <row r="1905">
          <cell r="A1905" t="str">
            <v>5154</v>
          </cell>
          <cell r="B1905" t="str">
            <v>Occupational Therapist Assistant ASC Grade 4</v>
          </cell>
          <cell r="C1905" t="str">
            <v>TOTA</v>
          </cell>
          <cell r="D1905" t="str">
            <v>INCE</v>
          </cell>
          <cell r="E1905" t="str">
            <v>INCOME STATEMENT</v>
          </cell>
          <cell r="F1905" t="str">
            <v>021M</v>
          </cell>
          <cell r="G1905" t="str">
            <v>Pay</v>
          </cell>
          <cell r="H1905" t="str">
            <v>051L</v>
          </cell>
          <cell r="I1905" t="str">
            <v>Staff and executive directors costs</v>
          </cell>
          <cell r="J1905" t="str">
            <v>066K</v>
          </cell>
          <cell r="K1905" t="str">
            <v>Clinical Staff</v>
          </cell>
          <cell r="L1905" t="str">
            <v>231J</v>
          </cell>
          <cell r="M1905" t="str">
            <v>Healthcare assistants and other support staff</v>
          </cell>
          <cell r="N1905" t="str">
            <v>501I</v>
          </cell>
          <cell r="O1905" t="str">
            <v>Support to allied health professionals - Substantive</v>
          </cell>
        </row>
        <row r="1906">
          <cell r="A1906" t="str">
            <v>5155</v>
          </cell>
          <cell r="B1906" t="str">
            <v>Occupational Therapist Assistant ASC Grade 5</v>
          </cell>
          <cell r="C1906" t="str">
            <v>TOTA</v>
          </cell>
          <cell r="D1906" t="str">
            <v>INCE</v>
          </cell>
          <cell r="E1906" t="str">
            <v>INCOME STATEMENT</v>
          </cell>
          <cell r="F1906" t="str">
            <v>021M</v>
          </cell>
          <cell r="G1906" t="str">
            <v>Pay</v>
          </cell>
          <cell r="H1906" t="str">
            <v>051L</v>
          </cell>
          <cell r="I1906" t="str">
            <v>Staff and executive directors costs</v>
          </cell>
          <cell r="J1906" t="str">
            <v>066K</v>
          </cell>
          <cell r="K1906" t="str">
            <v>Clinical Staff</v>
          </cell>
          <cell r="L1906" t="str">
            <v>231J</v>
          </cell>
          <cell r="M1906" t="str">
            <v>Healthcare assistants and other support staff</v>
          </cell>
          <cell r="N1906" t="str">
            <v>426I</v>
          </cell>
          <cell r="O1906" t="str">
            <v>Allied health professionals - Substantive</v>
          </cell>
        </row>
        <row r="1907">
          <cell r="A1907" t="str">
            <v>5156</v>
          </cell>
          <cell r="B1907" t="str">
            <v>Occupational Therapist Assistant ASC Grade 6</v>
          </cell>
          <cell r="C1907" t="str">
            <v>TOTA</v>
          </cell>
          <cell r="D1907" t="str">
            <v>INCE</v>
          </cell>
          <cell r="E1907" t="str">
            <v>INCOME STATEMENT</v>
          </cell>
          <cell r="F1907" t="str">
            <v>021M</v>
          </cell>
          <cell r="G1907" t="str">
            <v>Pay</v>
          </cell>
          <cell r="H1907" t="str">
            <v>051L</v>
          </cell>
          <cell r="I1907" t="str">
            <v>Staff and executive directors costs</v>
          </cell>
          <cell r="J1907" t="str">
            <v>066K</v>
          </cell>
          <cell r="K1907" t="str">
            <v>Clinical Staff</v>
          </cell>
          <cell r="L1907" t="str">
            <v>231J</v>
          </cell>
          <cell r="M1907" t="str">
            <v>Healthcare assistants and other support staff</v>
          </cell>
          <cell r="N1907" t="str">
            <v>426I</v>
          </cell>
          <cell r="O1907" t="str">
            <v>Allied health professionals - Substantive</v>
          </cell>
        </row>
        <row r="1908">
          <cell r="A1908" t="str">
            <v>5157</v>
          </cell>
          <cell r="B1908" t="str">
            <v>Occupational Therapist Assistant ASC Grade 7</v>
          </cell>
          <cell r="C1908" t="str">
            <v>TOTA</v>
          </cell>
          <cell r="D1908" t="str">
            <v>INCE</v>
          </cell>
          <cell r="E1908" t="str">
            <v>INCOME STATEMENT</v>
          </cell>
          <cell r="F1908" t="str">
            <v>021M</v>
          </cell>
          <cell r="G1908" t="str">
            <v>Pay</v>
          </cell>
          <cell r="H1908" t="str">
            <v>051L</v>
          </cell>
          <cell r="I1908" t="str">
            <v>Staff and executive directors costs</v>
          </cell>
          <cell r="J1908" t="str">
            <v>066K</v>
          </cell>
          <cell r="K1908" t="str">
            <v>Clinical Staff</v>
          </cell>
          <cell r="L1908" t="str">
            <v>231J</v>
          </cell>
          <cell r="M1908" t="str">
            <v>Healthcare assistants and other support staff</v>
          </cell>
          <cell r="N1908" t="str">
            <v>426I</v>
          </cell>
          <cell r="O1908" t="str">
            <v>Allied health professionals - Substantive</v>
          </cell>
        </row>
        <row r="1909">
          <cell r="A1909" t="str">
            <v>5158</v>
          </cell>
          <cell r="B1909" t="str">
            <v>Occupational Therapist Assistant ASC Grade 8</v>
          </cell>
          <cell r="C1909" t="str">
            <v>TOTA</v>
          </cell>
          <cell r="D1909" t="str">
            <v>INCE</v>
          </cell>
          <cell r="E1909" t="str">
            <v>INCOME STATEMENT</v>
          </cell>
          <cell r="F1909" t="str">
            <v>021M</v>
          </cell>
          <cell r="G1909" t="str">
            <v>Pay</v>
          </cell>
          <cell r="H1909" t="str">
            <v>051L</v>
          </cell>
          <cell r="I1909" t="str">
            <v>Staff and executive directors costs</v>
          </cell>
          <cell r="J1909" t="str">
            <v>066K</v>
          </cell>
          <cell r="K1909" t="str">
            <v>Clinical Staff</v>
          </cell>
          <cell r="L1909" t="str">
            <v>231J</v>
          </cell>
          <cell r="M1909" t="str">
            <v>Healthcare assistants and other support staff</v>
          </cell>
          <cell r="N1909" t="str">
            <v>426I</v>
          </cell>
          <cell r="O1909" t="str">
            <v>Allied health professionals - Substantive</v>
          </cell>
        </row>
        <row r="1910">
          <cell r="A1910" t="str">
            <v>5159</v>
          </cell>
          <cell r="B1910" t="str">
            <v>Trainee Nursing Associate Band 3</v>
          </cell>
          <cell r="C1910" t="str">
            <v>TOTA</v>
          </cell>
          <cell r="D1910" t="str">
            <v>INCE</v>
          </cell>
          <cell r="E1910" t="str">
            <v>INCOME STATEMENT</v>
          </cell>
          <cell r="F1910" t="str">
            <v>021M</v>
          </cell>
          <cell r="G1910" t="str">
            <v>Pay</v>
          </cell>
          <cell r="H1910" t="str">
            <v>051L</v>
          </cell>
          <cell r="I1910" t="str">
            <v>Staff and executive directors costs</v>
          </cell>
          <cell r="J1910" t="str">
            <v>066K</v>
          </cell>
          <cell r="K1910" t="str">
            <v>Clinical Staff</v>
          </cell>
          <cell r="L1910" t="str">
            <v>261J</v>
          </cell>
          <cell r="M1910" t="str">
            <v>Nursing, midwifery and health visiting staff</v>
          </cell>
          <cell r="N1910" t="str">
            <v>486I</v>
          </cell>
          <cell r="O1910" t="str">
            <v>Support to nursing staff - Substantive</v>
          </cell>
        </row>
        <row r="1911">
          <cell r="A1911" t="str">
            <v>5160</v>
          </cell>
          <cell r="B1911" t="str">
            <v>Dental Assoc Specialist</v>
          </cell>
          <cell r="C1911" t="str">
            <v>TOTA</v>
          </cell>
          <cell r="D1911" t="str">
            <v>INCE</v>
          </cell>
          <cell r="E1911" t="str">
            <v>INCOME STATEMENT</v>
          </cell>
          <cell r="F1911" t="str">
            <v>021M</v>
          </cell>
          <cell r="G1911" t="str">
            <v>Pay</v>
          </cell>
          <cell r="H1911" t="str">
            <v>051L</v>
          </cell>
          <cell r="I1911" t="str">
            <v>Staff and executive directors costs</v>
          </cell>
          <cell r="J1911" t="str">
            <v>066K</v>
          </cell>
          <cell r="K1911" t="str">
            <v>Clinical Staff</v>
          </cell>
          <cell r="L1911" t="str">
            <v>251J</v>
          </cell>
          <cell r="M1911" t="str">
            <v>Medical and dental</v>
          </cell>
          <cell r="N1911" t="str">
            <v>546I</v>
          </cell>
          <cell r="O1911" t="str">
            <v>Medical and dental - Career/staff grades - Substantive</v>
          </cell>
        </row>
        <row r="1912">
          <cell r="A1912" t="str">
            <v>5161</v>
          </cell>
          <cell r="B1912" t="str">
            <v>Dental Clinical Assistant</v>
          </cell>
          <cell r="C1912" t="str">
            <v>TOTA</v>
          </cell>
          <cell r="D1912" t="str">
            <v>INCE</v>
          </cell>
          <cell r="E1912" t="str">
            <v>INCOME STATEMENT</v>
          </cell>
          <cell r="F1912" t="str">
            <v>021M</v>
          </cell>
          <cell r="G1912" t="str">
            <v>Pay</v>
          </cell>
          <cell r="H1912" t="str">
            <v>051L</v>
          </cell>
          <cell r="I1912" t="str">
            <v>Staff and executive directors costs</v>
          </cell>
          <cell r="J1912" t="str">
            <v>066K</v>
          </cell>
          <cell r="K1912" t="str">
            <v>Clinical Staff</v>
          </cell>
          <cell r="L1912" t="str">
            <v>251J</v>
          </cell>
          <cell r="M1912" t="str">
            <v>Medical and dental</v>
          </cell>
          <cell r="N1912" t="str">
            <v>546I</v>
          </cell>
          <cell r="O1912" t="str">
            <v>Medical and dental - Career/staff grades - Substantive</v>
          </cell>
        </row>
        <row r="1913">
          <cell r="A1913" t="str">
            <v>5162</v>
          </cell>
          <cell r="B1913" t="str">
            <v>Senior Dental Officer</v>
          </cell>
          <cell r="C1913" t="str">
            <v>TOTA</v>
          </cell>
          <cell r="D1913" t="str">
            <v>INCE</v>
          </cell>
          <cell r="E1913" t="str">
            <v>INCOME STATEMENT</v>
          </cell>
          <cell r="F1913" t="str">
            <v>021M</v>
          </cell>
          <cell r="G1913" t="str">
            <v>Pay</v>
          </cell>
          <cell r="H1913" t="str">
            <v>051L</v>
          </cell>
          <cell r="I1913" t="str">
            <v>Staff and executive directors costs</v>
          </cell>
          <cell r="J1913" t="str">
            <v>066K</v>
          </cell>
          <cell r="K1913" t="str">
            <v>Clinical Staff</v>
          </cell>
          <cell r="L1913" t="str">
            <v>251J</v>
          </cell>
          <cell r="M1913" t="str">
            <v>Medical and dental</v>
          </cell>
          <cell r="N1913" t="str">
            <v>546I</v>
          </cell>
          <cell r="O1913" t="str">
            <v>Medical and dental - Career/staff grades - Substantive</v>
          </cell>
        </row>
        <row r="1914">
          <cell r="A1914" t="str">
            <v>5163</v>
          </cell>
          <cell r="B1914" t="str">
            <v>Dental Officer</v>
          </cell>
          <cell r="C1914" t="str">
            <v>TOTA</v>
          </cell>
          <cell r="D1914" t="str">
            <v>INCE</v>
          </cell>
          <cell r="E1914" t="str">
            <v>INCOME STATEMENT</v>
          </cell>
          <cell r="F1914" t="str">
            <v>021M</v>
          </cell>
          <cell r="G1914" t="str">
            <v>Pay</v>
          </cell>
          <cell r="H1914" t="str">
            <v>051L</v>
          </cell>
          <cell r="I1914" t="str">
            <v>Staff and executive directors costs</v>
          </cell>
          <cell r="J1914" t="str">
            <v>066K</v>
          </cell>
          <cell r="K1914" t="str">
            <v>Clinical Staff</v>
          </cell>
          <cell r="L1914" t="str">
            <v>251J</v>
          </cell>
          <cell r="M1914" t="str">
            <v>Medical and dental</v>
          </cell>
          <cell r="N1914" t="str">
            <v>546I</v>
          </cell>
          <cell r="O1914" t="str">
            <v>Medical and dental - Career/staff grades - Substantive</v>
          </cell>
        </row>
        <row r="1915">
          <cell r="A1915" t="str">
            <v>5164</v>
          </cell>
          <cell r="B1915" t="str">
            <v>Staff Grade Dentist</v>
          </cell>
          <cell r="C1915" t="str">
            <v>TOTA</v>
          </cell>
          <cell r="D1915" t="str">
            <v>INCE</v>
          </cell>
          <cell r="E1915" t="str">
            <v>INCOME STATEMENT</v>
          </cell>
          <cell r="F1915" t="str">
            <v>021M</v>
          </cell>
          <cell r="G1915" t="str">
            <v>Pay</v>
          </cell>
          <cell r="H1915" t="str">
            <v>051L</v>
          </cell>
          <cell r="I1915" t="str">
            <v>Staff and executive directors costs</v>
          </cell>
          <cell r="J1915" t="str">
            <v>066K</v>
          </cell>
          <cell r="K1915" t="str">
            <v>Clinical Staff</v>
          </cell>
          <cell r="L1915" t="str">
            <v>251J</v>
          </cell>
          <cell r="M1915" t="str">
            <v>Medical and dental</v>
          </cell>
          <cell r="N1915" t="str">
            <v>546I</v>
          </cell>
          <cell r="O1915" t="str">
            <v>Medical and dental - Career/staff grades - Substantive</v>
          </cell>
        </row>
        <row r="1916">
          <cell r="A1916" t="str">
            <v>5165</v>
          </cell>
          <cell r="B1916" t="str">
            <v>Dental Practitioner</v>
          </cell>
          <cell r="C1916" t="str">
            <v>TOTA</v>
          </cell>
          <cell r="D1916" t="str">
            <v>INCE</v>
          </cell>
          <cell r="E1916" t="str">
            <v>INCOME STATEMENT</v>
          </cell>
          <cell r="F1916" t="str">
            <v>021M</v>
          </cell>
          <cell r="G1916" t="str">
            <v>Pay</v>
          </cell>
          <cell r="H1916" t="str">
            <v>051L</v>
          </cell>
          <cell r="I1916" t="str">
            <v>Staff and executive directors costs</v>
          </cell>
          <cell r="J1916" t="str">
            <v>066K</v>
          </cell>
          <cell r="K1916" t="str">
            <v>Clinical Staff</v>
          </cell>
          <cell r="L1916" t="str">
            <v>251J</v>
          </cell>
          <cell r="M1916" t="str">
            <v>Medical and dental</v>
          </cell>
          <cell r="N1916" t="str">
            <v>546I</v>
          </cell>
          <cell r="O1916" t="str">
            <v>Medical and dental - Career/staff grades - Substantive</v>
          </cell>
        </row>
        <row r="1917">
          <cell r="A1917" t="str">
            <v>5166</v>
          </cell>
          <cell r="B1917" t="str">
            <v>Locum Dental Career Grade</v>
          </cell>
          <cell r="C1917" t="str">
            <v>TOTA</v>
          </cell>
          <cell r="D1917" t="str">
            <v>INCE</v>
          </cell>
          <cell r="E1917" t="str">
            <v>INCOME STATEMENT</v>
          </cell>
          <cell r="F1917" t="str">
            <v>021M</v>
          </cell>
          <cell r="G1917" t="str">
            <v>Pay</v>
          </cell>
          <cell r="H1917" t="str">
            <v>051L</v>
          </cell>
          <cell r="I1917" t="str">
            <v>Staff and executive directors costs</v>
          </cell>
          <cell r="J1917" t="str">
            <v>066K</v>
          </cell>
          <cell r="K1917" t="str">
            <v>Clinical Staff</v>
          </cell>
          <cell r="L1917" t="str">
            <v>251J</v>
          </cell>
          <cell r="M1917" t="str">
            <v>Medical and dental</v>
          </cell>
          <cell r="N1917" t="str">
            <v>551I</v>
          </cell>
          <cell r="O1917" t="str">
            <v>Medical and dental - Career/staff grades - Bank</v>
          </cell>
        </row>
        <row r="1918">
          <cell r="A1918" t="str">
            <v>5167</v>
          </cell>
          <cell r="B1918" t="str">
            <v>Dental Tutors</v>
          </cell>
          <cell r="C1918" t="str">
            <v>TOTA</v>
          </cell>
          <cell r="D1918" t="str">
            <v>INCE</v>
          </cell>
          <cell r="E1918" t="str">
            <v>INCOME STATEMENT</v>
          </cell>
          <cell r="F1918" t="str">
            <v>021M</v>
          </cell>
          <cell r="G1918" t="str">
            <v>Pay</v>
          </cell>
          <cell r="H1918" t="str">
            <v>051L</v>
          </cell>
          <cell r="I1918" t="str">
            <v>Staff and executive directors costs</v>
          </cell>
          <cell r="J1918" t="str">
            <v>066K</v>
          </cell>
          <cell r="K1918" t="str">
            <v>Clinical Staff</v>
          </cell>
          <cell r="L1918" t="str">
            <v>251J</v>
          </cell>
          <cell r="M1918" t="str">
            <v>Medical and dental</v>
          </cell>
          <cell r="N1918" t="str">
            <v>546I</v>
          </cell>
          <cell r="O1918" t="str">
            <v>Medical and dental - Career/staff grades - Substantive</v>
          </cell>
        </row>
        <row r="1919">
          <cell r="A1919" t="str">
            <v>5168</v>
          </cell>
          <cell r="B1919" t="str">
            <v>Dental Technicians</v>
          </cell>
          <cell r="C1919" t="str">
            <v>TOTA</v>
          </cell>
          <cell r="D1919" t="str">
            <v>INCE</v>
          </cell>
          <cell r="E1919" t="str">
            <v>INCOME STATEMENT</v>
          </cell>
          <cell r="F1919" t="str">
            <v>021M</v>
          </cell>
          <cell r="G1919" t="str">
            <v>Pay</v>
          </cell>
          <cell r="H1919" t="str">
            <v>051L</v>
          </cell>
          <cell r="I1919" t="str">
            <v>Staff and executive directors costs</v>
          </cell>
          <cell r="J1919" t="str">
            <v>066K</v>
          </cell>
          <cell r="K1919" t="str">
            <v>Clinical Staff</v>
          </cell>
          <cell r="L1919" t="str">
            <v>251J</v>
          </cell>
          <cell r="M1919" t="str">
            <v>Medical and dental</v>
          </cell>
          <cell r="N1919" t="str">
            <v>546I</v>
          </cell>
          <cell r="O1919" t="str">
            <v>Medical and dental - Career/staff grades - Substantive</v>
          </cell>
        </row>
        <row r="1920">
          <cell r="A1920" t="str">
            <v>5169</v>
          </cell>
          <cell r="B1920" t="str">
            <v>Vocational Dental Practnr</v>
          </cell>
          <cell r="C1920" t="str">
            <v>TOTA</v>
          </cell>
          <cell r="D1920" t="str">
            <v>INCE</v>
          </cell>
          <cell r="E1920" t="str">
            <v>INCOME STATEMENT</v>
          </cell>
          <cell r="F1920" t="str">
            <v>021M</v>
          </cell>
          <cell r="G1920" t="str">
            <v>Pay</v>
          </cell>
          <cell r="H1920" t="str">
            <v>051L</v>
          </cell>
          <cell r="I1920" t="str">
            <v>Staff and executive directors costs</v>
          </cell>
          <cell r="J1920" t="str">
            <v>066K</v>
          </cell>
          <cell r="K1920" t="str">
            <v>Clinical Staff</v>
          </cell>
          <cell r="L1920" t="str">
            <v>251J</v>
          </cell>
          <cell r="M1920" t="str">
            <v>Medical and dental</v>
          </cell>
          <cell r="N1920" t="str">
            <v>546I</v>
          </cell>
          <cell r="O1920" t="str">
            <v>Medical and dental - Career/staff grades - Substantive</v>
          </cell>
        </row>
        <row r="1921">
          <cell r="A1921" t="str">
            <v>5170</v>
          </cell>
          <cell r="B1921" t="str">
            <v>Admin &amp; Clerical ASC Grade 1</v>
          </cell>
          <cell r="C1921" t="str">
            <v>TOTA</v>
          </cell>
          <cell r="D1921" t="str">
            <v>INCE</v>
          </cell>
          <cell r="E1921" t="str">
            <v>INCOME STATEMENT</v>
          </cell>
          <cell r="F1921" t="str">
            <v>021M</v>
          </cell>
          <cell r="G1921" t="str">
            <v>Pay</v>
          </cell>
          <cell r="H1921" t="str">
            <v>051L</v>
          </cell>
          <cell r="I1921" t="str">
            <v>Staff and executive directors costs</v>
          </cell>
          <cell r="J1921" t="str">
            <v>071K</v>
          </cell>
          <cell r="K1921" t="str">
            <v>Non Clinical Staff</v>
          </cell>
          <cell r="L1921" t="str">
            <v>256J</v>
          </cell>
          <cell r="M1921" t="str">
            <v>Administration and estates</v>
          </cell>
          <cell r="N1921" t="str">
            <v>576I</v>
          </cell>
          <cell r="O1921" t="str">
            <v>NHS infrastructure support - Substantive</v>
          </cell>
        </row>
        <row r="1922">
          <cell r="A1922" t="str">
            <v>5171</v>
          </cell>
          <cell r="B1922" t="str">
            <v>Admin &amp; Clerical ASC Grade 2</v>
          </cell>
          <cell r="C1922" t="str">
            <v>TOTA</v>
          </cell>
          <cell r="D1922" t="str">
            <v>INCE</v>
          </cell>
          <cell r="E1922" t="str">
            <v>INCOME STATEMENT</v>
          </cell>
          <cell r="F1922" t="str">
            <v>021M</v>
          </cell>
          <cell r="G1922" t="str">
            <v>Pay</v>
          </cell>
          <cell r="H1922" t="str">
            <v>051L</v>
          </cell>
          <cell r="I1922" t="str">
            <v>Staff and executive directors costs</v>
          </cell>
          <cell r="J1922" t="str">
            <v>071K</v>
          </cell>
          <cell r="K1922" t="str">
            <v>Non Clinical Staff</v>
          </cell>
          <cell r="L1922" t="str">
            <v>256J</v>
          </cell>
          <cell r="M1922" t="str">
            <v>Administration and estates</v>
          </cell>
          <cell r="N1922" t="str">
            <v>576I</v>
          </cell>
          <cell r="O1922" t="str">
            <v>NHS infrastructure support - Substantive</v>
          </cell>
        </row>
        <row r="1923">
          <cell r="A1923" t="str">
            <v>5172</v>
          </cell>
          <cell r="B1923" t="str">
            <v>Admin &amp; Clerical ASC Grade 3</v>
          </cell>
          <cell r="C1923" t="str">
            <v>TOTA</v>
          </cell>
          <cell r="D1923" t="str">
            <v>INCE</v>
          </cell>
          <cell r="E1923" t="str">
            <v>INCOME STATEMENT</v>
          </cell>
          <cell r="F1923" t="str">
            <v>021M</v>
          </cell>
          <cell r="G1923" t="str">
            <v>Pay</v>
          </cell>
          <cell r="H1923" t="str">
            <v>051L</v>
          </cell>
          <cell r="I1923" t="str">
            <v>Staff and executive directors costs</v>
          </cell>
          <cell r="J1923" t="str">
            <v>071K</v>
          </cell>
          <cell r="K1923" t="str">
            <v>Non Clinical Staff</v>
          </cell>
          <cell r="L1923" t="str">
            <v>256J</v>
          </cell>
          <cell r="M1923" t="str">
            <v>Administration and estates</v>
          </cell>
          <cell r="N1923" t="str">
            <v>576I</v>
          </cell>
          <cell r="O1923" t="str">
            <v>NHS infrastructure support - Substantive</v>
          </cell>
        </row>
        <row r="1924">
          <cell r="A1924" t="str">
            <v>5173</v>
          </cell>
          <cell r="B1924" t="str">
            <v>Admin &amp; Clerical ASC Grade 4</v>
          </cell>
          <cell r="C1924" t="str">
            <v>TOTA</v>
          </cell>
          <cell r="D1924" t="str">
            <v>INCE</v>
          </cell>
          <cell r="E1924" t="str">
            <v>INCOME STATEMENT</v>
          </cell>
          <cell r="F1924" t="str">
            <v>021M</v>
          </cell>
          <cell r="G1924" t="str">
            <v>Pay</v>
          </cell>
          <cell r="H1924" t="str">
            <v>051L</v>
          </cell>
          <cell r="I1924" t="str">
            <v>Staff and executive directors costs</v>
          </cell>
          <cell r="J1924" t="str">
            <v>071K</v>
          </cell>
          <cell r="K1924" t="str">
            <v>Non Clinical Staff</v>
          </cell>
          <cell r="L1924" t="str">
            <v>256J</v>
          </cell>
          <cell r="M1924" t="str">
            <v>Administration and estates</v>
          </cell>
          <cell r="N1924" t="str">
            <v>576I</v>
          </cell>
          <cell r="O1924" t="str">
            <v>NHS infrastructure support - Substantive</v>
          </cell>
        </row>
        <row r="1925">
          <cell r="A1925" t="str">
            <v>5174</v>
          </cell>
          <cell r="B1925" t="str">
            <v>Admin &amp; Clerical ASC Grade 5</v>
          </cell>
          <cell r="C1925" t="str">
            <v>TOTA</v>
          </cell>
          <cell r="D1925" t="str">
            <v>INCE</v>
          </cell>
          <cell r="E1925" t="str">
            <v>INCOME STATEMENT</v>
          </cell>
          <cell r="F1925" t="str">
            <v>021M</v>
          </cell>
          <cell r="G1925" t="str">
            <v>Pay</v>
          </cell>
          <cell r="H1925" t="str">
            <v>051L</v>
          </cell>
          <cell r="I1925" t="str">
            <v>Staff and executive directors costs</v>
          </cell>
          <cell r="J1925" t="str">
            <v>071K</v>
          </cell>
          <cell r="K1925" t="str">
            <v>Non Clinical Staff</v>
          </cell>
          <cell r="L1925" t="str">
            <v>256J</v>
          </cell>
          <cell r="M1925" t="str">
            <v>Administration and estates</v>
          </cell>
          <cell r="N1925" t="str">
            <v>576I</v>
          </cell>
          <cell r="O1925" t="str">
            <v>NHS infrastructure support - Substantive</v>
          </cell>
        </row>
        <row r="1926">
          <cell r="A1926" t="str">
            <v>5175</v>
          </cell>
          <cell r="B1926" t="str">
            <v>Admin &amp; Clerical ASC Grade 6</v>
          </cell>
          <cell r="C1926" t="str">
            <v>TOTA</v>
          </cell>
          <cell r="D1926" t="str">
            <v>INCE</v>
          </cell>
          <cell r="E1926" t="str">
            <v>INCOME STATEMENT</v>
          </cell>
          <cell r="F1926" t="str">
            <v>021M</v>
          </cell>
          <cell r="G1926" t="str">
            <v>Pay</v>
          </cell>
          <cell r="H1926" t="str">
            <v>051L</v>
          </cell>
          <cell r="I1926" t="str">
            <v>Staff and executive directors costs</v>
          </cell>
          <cell r="J1926" t="str">
            <v>071K</v>
          </cell>
          <cell r="K1926" t="str">
            <v>Non Clinical Staff</v>
          </cell>
          <cell r="L1926" t="str">
            <v>256J</v>
          </cell>
          <cell r="M1926" t="str">
            <v>Administration and estates</v>
          </cell>
          <cell r="N1926" t="str">
            <v>576I</v>
          </cell>
          <cell r="O1926" t="str">
            <v>NHS infrastructure support - Substantive</v>
          </cell>
        </row>
        <row r="1927">
          <cell r="A1927" t="str">
            <v>5176</v>
          </cell>
          <cell r="B1927" t="str">
            <v>Admin &amp; Clerical ASC Grade 7</v>
          </cell>
          <cell r="C1927" t="str">
            <v>TOTA</v>
          </cell>
          <cell r="D1927" t="str">
            <v>INCE</v>
          </cell>
          <cell r="E1927" t="str">
            <v>INCOME STATEMENT</v>
          </cell>
          <cell r="F1927" t="str">
            <v>021M</v>
          </cell>
          <cell r="G1927" t="str">
            <v>Pay</v>
          </cell>
          <cell r="H1927" t="str">
            <v>051L</v>
          </cell>
          <cell r="I1927" t="str">
            <v>Staff and executive directors costs</v>
          </cell>
          <cell r="J1927" t="str">
            <v>071K</v>
          </cell>
          <cell r="K1927" t="str">
            <v>Non Clinical Staff</v>
          </cell>
          <cell r="L1927" t="str">
            <v>256J</v>
          </cell>
          <cell r="M1927" t="str">
            <v>Administration and estates</v>
          </cell>
          <cell r="N1927" t="str">
            <v>576I</v>
          </cell>
          <cell r="O1927" t="str">
            <v>NHS infrastructure support - Substantive</v>
          </cell>
        </row>
        <row r="1928">
          <cell r="A1928" t="str">
            <v>5177</v>
          </cell>
          <cell r="B1928" t="str">
            <v>Admin &amp; Clerical ASC Grade 8</v>
          </cell>
          <cell r="C1928" t="str">
            <v>TOTA</v>
          </cell>
          <cell r="D1928" t="str">
            <v>INCE</v>
          </cell>
          <cell r="E1928" t="str">
            <v>INCOME STATEMENT</v>
          </cell>
          <cell r="F1928" t="str">
            <v>021M</v>
          </cell>
          <cell r="G1928" t="str">
            <v>Pay</v>
          </cell>
          <cell r="H1928" t="str">
            <v>051L</v>
          </cell>
          <cell r="I1928" t="str">
            <v>Staff and executive directors costs</v>
          </cell>
          <cell r="J1928" t="str">
            <v>071K</v>
          </cell>
          <cell r="K1928" t="str">
            <v>Non Clinical Staff</v>
          </cell>
          <cell r="L1928" t="str">
            <v>256J</v>
          </cell>
          <cell r="M1928" t="str">
            <v>Administration and estates</v>
          </cell>
          <cell r="N1928" t="str">
            <v>576I</v>
          </cell>
          <cell r="O1928" t="str">
            <v>NHS infrastructure support - Substantive</v>
          </cell>
        </row>
        <row r="1929">
          <cell r="A1929" t="str">
            <v>5178</v>
          </cell>
          <cell r="B1929" t="str">
            <v>Admin &amp; Clerical ASC Grade 9</v>
          </cell>
          <cell r="C1929" t="str">
            <v>TOTA</v>
          </cell>
          <cell r="D1929" t="str">
            <v>INCE</v>
          </cell>
          <cell r="E1929" t="str">
            <v>INCOME STATEMENT</v>
          </cell>
          <cell r="F1929" t="str">
            <v>021M</v>
          </cell>
          <cell r="G1929" t="str">
            <v>Pay</v>
          </cell>
          <cell r="H1929" t="str">
            <v>051L</v>
          </cell>
          <cell r="I1929" t="str">
            <v>Staff and executive directors costs</v>
          </cell>
          <cell r="J1929" t="str">
            <v>071K</v>
          </cell>
          <cell r="K1929" t="str">
            <v>Non Clinical Staff</v>
          </cell>
          <cell r="L1929" t="str">
            <v>256J</v>
          </cell>
          <cell r="M1929" t="str">
            <v>Administration and estates</v>
          </cell>
          <cell r="N1929" t="str">
            <v>576I</v>
          </cell>
          <cell r="O1929" t="str">
            <v>NHS infrastructure support - Substantive</v>
          </cell>
        </row>
        <row r="1930">
          <cell r="A1930" t="str">
            <v>5179</v>
          </cell>
          <cell r="B1930" t="str">
            <v>Admin &amp; Clerical ASC Grade 10</v>
          </cell>
          <cell r="C1930" t="str">
            <v>TOTA</v>
          </cell>
          <cell r="D1930" t="str">
            <v>INCE</v>
          </cell>
          <cell r="E1930" t="str">
            <v>INCOME STATEMENT</v>
          </cell>
          <cell r="F1930" t="str">
            <v>021M</v>
          </cell>
          <cell r="G1930" t="str">
            <v>Pay</v>
          </cell>
          <cell r="H1930" t="str">
            <v>051L</v>
          </cell>
          <cell r="I1930" t="str">
            <v>Staff and executive directors costs</v>
          </cell>
          <cell r="J1930" t="str">
            <v>071K</v>
          </cell>
          <cell r="K1930" t="str">
            <v>Non Clinical Staff</v>
          </cell>
          <cell r="L1930" t="str">
            <v>256J</v>
          </cell>
          <cell r="M1930" t="str">
            <v>Administration and estates</v>
          </cell>
          <cell r="N1930" t="str">
            <v>576I</v>
          </cell>
          <cell r="O1930" t="str">
            <v>NHS infrastructure support - Substantive</v>
          </cell>
        </row>
        <row r="1931">
          <cell r="A1931" t="str">
            <v>5180</v>
          </cell>
          <cell r="B1931" t="str">
            <v>Dental SPR</v>
          </cell>
          <cell r="C1931" t="str">
            <v>TOTA</v>
          </cell>
          <cell r="D1931" t="str">
            <v>INCE</v>
          </cell>
          <cell r="E1931" t="str">
            <v>INCOME STATEMENT</v>
          </cell>
          <cell r="F1931" t="str">
            <v>021M</v>
          </cell>
          <cell r="G1931" t="str">
            <v>Pay</v>
          </cell>
          <cell r="H1931" t="str">
            <v>051L</v>
          </cell>
          <cell r="I1931" t="str">
            <v>Staff and executive directors costs</v>
          </cell>
          <cell r="J1931" t="str">
            <v>066K</v>
          </cell>
          <cell r="K1931" t="str">
            <v>Clinical Staff</v>
          </cell>
          <cell r="L1931" t="str">
            <v>251J</v>
          </cell>
          <cell r="M1931" t="str">
            <v>Medical and dental</v>
          </cell>
          <cell r="N1931" t="str">
            <v>546I</v>
          </cell>
          <cell r="O1931" t="str">
            <v>Medical and dental - Career/staff grades - Substantive</v>
          </cell>
        </row>
        <row r="1932">
          <cell r="A1932" t="str">
            <v>5181</v>
          </cell>
          <cell r="B1932" t="str">
            <v>Locum Dental SPR</v>
          </cell>
          <cell r="C1932" t="str">
            <v>TOTA</v>
          </cell>
          <cell r="D1932" t="str">
            <v>INCE</v>
          </cell>
          <cell r="E1932" t="str">
            <v>INCOME STATEMENT</v>
          </cell>
          <cell r="F1932" t="str">
            <v>021M</v>
          </cell>
          <cell r="G1932" t="str">
            <v>Pay</v>
          </cell>
          <cell r="H1932" t="str">
            <v>051L</v>
          </cell>
          <cell r="I1932" t="str">
            <v>Staff and executive directors costs</v>
          </cell>
          <cell r="J1932" t="str">
            <v>066K</v>
          </cell>
          <cell r="K1932" t="str">
            <v>Clinical Staff</v>
          </cell>
          <cell r="L1932" t="str">
            <v>251J</v>
          </cell>
          <cell r="M1932" t="str">
            <v>Medical and dental</v>
          </cell>
          <cell r="N1932" t="str">
            <v>551I</v>
          </cell>
          <cell r="O1932" t="str">
            <v>Medical and dental - Career/staff grades - Bank</v>
          </cell>
        </row>
        <row r="1933">
          <cell r="A1933" t="str">
            <v>5182</v>
          </cell>
          <cell r="B1933" t="str">
            <v>Social Worker ASC Grade 9</v>
          </cell>
          <cell r="C1933" t="str">
            <v>TOTA</v>
          </cell>
          <cell r="D1933" t="str">
            <v>INCE</v>
          </cell>
          <cell r="E1933" t="str">
            <v>INCOME STATEMENT</v>
          </cell>
          <cell r="F1933" t="str">
            <v>021M</v>
          </cell>
          <cell r="G1933" t="str">
            <v>Pay</v>
          </cell>
          <cell r="H1933" t="str">
            <v>051L</v>
          </cell>
          <cell r="I1933" t="str">
            <v>Staff and executive directors costs</v>
          </cell>
          <cell r="J1933" t="str">
            <v>066K</v>
          </cell>
          <cell r="K1933" t="str">
            <v>Clinical Staff</v>
          </cell>
          <cell r="L1933" t="str">
            <v>286J</v>
          </cell>
          <cell r="M1933" t="str">
            <v>Scientific, therapeutic and technical staff</v>
          </cell>
          <cell r="N1933" t="str">
            <v>441I</v>
          </cell>
          <cell r="O1933" t="str">
            <v>Other scientific, therapeutic and technical staff - Substantive</v>
          </cell>
        </row>
        <row r="1934">
          <cell r="A1934" t="str">
            <v>5183</v>
          </cell>
          <cell r="B1934" t="str">
            <v>Social Worker ASC Grade 10</v>
          </cell>
          <cell r="C1934" t="str">
            <v>TOTA</v>
          </cell>
          <cell r="D1934" t="str">
            <v>INCE</v>
          </cell>
          <cell r="E1934" t="str">
            <v>INCOME STATEMENT</v>
          </cell>
          <cell r="F1934" t="str">
            <v>021M</v>
          </cell>
          <cell r="G1934" t="str">
            <v>Pay</v>
          </cell>
          <cell r="H1934" t="str">
            <v>051L</v>
          </cell>
          <cell r="I1934" t="str">
            <v>Staff and executive directors costs</v>
          </cell>
          <cell r="J1934" t="str">
            <v>066K</v>
          </cell>
          <cell r="K1934" t="str">
            <v>Clinical Staff</v>
          </cell>
          <cell r="L1934" t="str">
            <v>286J</v>
          </cell>
          <cell r="M1934" t="str">
            <v>Scientific, therapeutic and technical staff</v>
          </cell>
          <cell r="N1934" t="str">
            <v>441I</v>
          </cell>
          <cell r="O1934" t="str">
            <v>Other scientific, therapeutic and technical staff - Substantive</v>
          </cell>
        </row>
        <row r="1935">
          <cell r="A1935" t="str">
            <v>5184</v>
          </cell>
          <cell r="B1935" t="str">
            <v>Social Worker ASC Grade 11</v>
          </cell>
          <cell r="C1935" t="str">
            <v>TOTA</v>
          </cell>
          <cell r="D1935" t="str">
            <v>INCE</v>
          </cell>
          <cell r="E1935" t="str">
            <v>INCOME STATEMENT</v>
          </cell>
          <cell r="F1935" t="str">
            <v>021M</v>
          </cell>
          <cell r="G1935" t="str">
            <v>Pay</v>
          </cell>
          <cell r="H1935" t="str">
            <v>051L</v>
          </cell>
          <cell r="I1935" t="str">
            <v>Staff and executive directors costs</v>
          </cell>
          <cell r="J1935" t="str">
            <v>066K</v>
          </cell>
          <cell r="K1935" t="str">
            <v>Clinical Staff</v>
          </cell>
          <cell r="L1935" t="str">
            <v>286J</v>
          </cell>
          <cell r="M1935" t="str">
            <v>Scientific, therapeutic and technical staff</v>
          </cell>
          <cell r="N1935" t="str">
            <v>441I</v>
          </cell>
          <cell r="O1935" t="str">
            <v>Other scientific, therapeutic and technical staff - Substantive</v>
          </cell>
        </row>
        <row r="1936">
          <cell r="A1936" t="str">
            <v>5185</v>
          </cell>
          <cell r="B1936" t="str">
            <v>Social Worker ASC Grade 12</v>
          </cell>
          <cell r="C1936" t="str">
            <v>TOTA</v>
          </cell>
          <cell r="D1936" t="str">
            <v>INCE</v>
          </cell>
          <cell r="E1936" t="str">
            <v>INCOME STATEMENT</v>
          </cell>
          <cell r="F1936" t="str">
            <v>021M</v>
          </cell>
          <cell r="G1936" t="str">
            <v>Pay</v>
          </cell>
          <cell r="H1936" t="str">
            <v>051L</v>
          </cell>
          <cell r="I1936" t="str">
            <v>Staff and executive directors costs</v>
          </cell>
          <cell r="J1936" t="str">
            <v>066K</v>
          </cell>
          <cell r="K1936" t="str">
            <v>Clinical Staff</v>
          </cell>
          <cell r="L1936" t="str">
            <v>286J</v>
          </cell>
          <cell r="M1936" t="str">
            <v>Scientific, therapeutic and technical staff</v>
          </cell>
          <cell r="N1936" t="str">
            <v>441I</v>
          </cell>
          <cell r="O1936" t="str">
            <v>Other scientific, therapeutic and technical staff - Substantive</v>
          </cell>
        </row>
        <row r="1937">
          <cell r="A1937" t="str">
            <v>5186</v>
          </cell>
          <cell r="B1937" t="str">
            <v>Social Worker ASC Grade 13</v>
          </cell>
          <cell r="C1937" t="str">
            <v>TOTA</v>
          </cell>
          <cell r="D1937" t="str">
            <v>INCE</v>
          </cell>
          <cell r="E1937" t="str">
            <v>INCOME STATEMENT</v>
          </cell>
          <cell r="F1937" t="str">
            <v>021M</v>
          </cell>
          <cell r="G1937" t="str">
            <v>Pay</v>
          </cell>
          <cell r="H1937" t="str">
            <v>051L</v>
          </cell>
          <cell r="I1937" t="str">
            <v>Staff and executive directors costs</v>
          </cell>
          <cell r="J1937" t="str">
            <v>066K</v>
          </cell>
          <cell r="K1937" t="str">
            <v>Clinical Staff</v>
          </cell>
          <cell r="L1937" t="str">
            <v>286J</v>
          </cell>
          <cell r="M1937" t="str">
            <v>Scientific, therapeutic and technical staff</v>
          </cell>
          <cell r="N1937" t="str">
            <v>441I</v>
          </cell>
          <cell r="O1937" t="str">
            <v>Other scientific, therapeutic and technical staff - Substantive</v>
          </cell>
        </row>
        <row r="1938">
          <cell r="A1938" t="str">
            <v>5187</v>
          </cell>
          <cell r="B1938" t="str">
            <v>Social Worker ASC Grade 14</v>
          </cell>
          <cell r="C1938" t="str">
            <v>TOTA</v>
          </cell>
          <cell r="D1938" t="str">
            <v>INCE</v>
          </cell>
          <cell r="E1938" t="str">
            <v>INCOME STATEMENT</v>
          </cell>
          <cell r="F1938" t="str">
            <v>021M</v>
          </cell>
          <cell r="G1938" t="str">
            <v>Pay</v>
          </cell>
          <cell r="H1938" t="str">
            <v>051L</v>
          </cell>
          <cell r="I1938" t="str">
            <v>Staff and executive directors costs</v>
          </cell>
          <cell r="J1938" t="str">
            <v>066K</v>
          </cell>
          <cell r="K1938" t="str">
            <v>Clinical Staff</v>
          </cell>
          <cell r="L1938" t="str">
            <v>286J</v>
          </cell>
          <cell r="M1938" t="str">
            <v>Scientific, therapeutic and technical staff</v>
          </cell>
          <cell r="N1938" t="str">
            <v>441I</v>
          </cell>
          <cell r="O1938" t="str">
            <v>Other scientific, therapeutic and technical staff - Substantive</v>
          </cell>
        </row>
        <row r="1939">
          <cell r="A1939" t="str">
            <v>5188</v>
          </cell>
          <cell r="B1939" t="str">
            <v>Social Worker ASC Grade 15</v>
          </cell>
          <cell r="C1939" t="str">
            <v>TOTA</v>
          </cell>
          <cell r="D1939" t="str">
            <v>INCE</v>
          </cell>
          <cell r="E1939" t="str">
            <v>INCOME STATEMENT</v>
          </cell>
          <cell r="F1939" t="str">
            <v>021M</v>
          </cell>
          <cell r="G1939" t="str">
            <v>Pay</v>
          </cell>
          <cell r="H1939" t="str">
            <v>051L</v>
          </cell>
          <cell r="I1939" t="str">
            <v>Staff and executive directors costs</v>
          </cell>
          <cell r="J1939" t="str">
            <v>066K</v>
          </cell>
          <cell r="K1939" t="str">
            <v>Clinical Staff</v>
          </cell>
          <cell r="L1939" t="str">
            <v>286J</v>
          </cell>
          <cell r="M1939" t="str">
            <v>Scientific, therapeutic and technical staff</v>
          </cell>
          <cell r="N1939" t="str">
            <v>441I</v>
          </cell>
          <cell r="O1939" t="str">
            <v>Other scientific, therapeutic and technical staff - Substantive</v>
          </cell>
        </row>
        <row r="1940">
          <cell r="A1940" t="str">
            <v>5189</v>
          </cell>
          <cell r="B1940" t="str">
            <v>Social Worker ASC Grade 16</v>
          </cell>
          <cell r="C1940" t="str">
            <v>TOTA</v>
          </cell>
          <cell r="D1940" t="str">
            <v>INCE</v>
          </cell>
          <cell r="E1940" t="str">
            <v>INCOME STATEMENT</v>
          </cell>
          <cell r="F1940" t="str">
            <v>021M</v>
          </cell>
          <cell r="G1940" t="str">
            <v>Pay</v>
          </cell>
          <cell r="H1940" t="str">
            <v>051L</v>
          </cell>
          <cell r="I1940" t="str">
            <v>Staff and executive directors costs</v>
          </cell>
          <cell r="J1940" t="str">
            <v>066K</v>
          </cell>
          <cell r="K1940" t="str">
            <v>Clinical Staff</v>
          </cell>
          <cell r="L1940" t="str">
            <v>286J</v>
          </cell>
          <cell r="M1940" t="str">
            <v>Scientific, therapeutic and technical staff</v>
          </cell>
          <cell r="N1940" t="str">
            <v>441I</v>
          </cell>
          <cell r="O1940" t="str">
            <v>Other scientific, therapeutic and technical staff - Substantive</v>
          </cell>
        </row>
        <row r="1941">
          <cell r="A1941" t="str">
            <v>5190</v>
          </cell>
          <cell r="B1941" t="str">
            <v>District Nurse Band 8d</v>
          </cell>
          <cell r="C1941" t="str">
            <v>TOTA</v>
          </cell>
          <cell r="D1941" t="str">
            <v>INCE</v>
          </cell>
          <cell r="E1941" t="str">
            <v>INCOME STATEMENT</v>
          </cell>
          <cell r="F1941" t="str">
            <v>021M</v>
          </cell>
          <cell r="G1941" t="str">
            <v>Pay</v>
          </cell>
          <cell r="H1941" t="str">
            <v>051L</v>
          </cell>
          <cell r="I1941" t="str">
            <v>Staff and executive directors costs</v>
          </cell>
          <cell r="J1941" t="str">
            <v>066K</v>
          </cell>
          <cell r="K1941" t="str">
            <v>Clinical Staff</v>
          </cell>
          <cell r="L1941" t="str">
            <v>261J</v>
          </cell>
          <cell r="M1941" t="str">
            <v>Nursing, midwifery and health visiting staff</v>
          </cell>
          <cell r="N1941" t="str">
            <v>411I</v>
          </cell>
          <cell r="O1941" t="str">
            <v>Registered nursing, midwifery and health visiting staff - Substantive</v>
          </cell>
        </row>
        <row r="1942">
          <cell r="A1942" t="str">
            <v>5191</v>
          </cell>
          <cell r="B1942" t="str">
            <v>District Nurse Band 8c</v>
          </cell>
          <cell r="C1942" t="str">
            <v>TOTA</v>
          </cell>
          <cell r="D1942" t="str">
            <v>INCE</v>
          </cell>
          <cell r="E1942" t="str">
            <v>INCOME STATEMENT</v>
          </cell>
          <cell r="F1942" t="str">
            <v>021M</v>
          </cell>
          <cell r="G1942" t="str">
            <v>Pay</v>
          </cell>
          <cell r="H1942" t="str">
            <v>051L</v>
          </cell>
          <cell r="I1942" t="str">
            <v>Staff and executive directors costs</v>
          </cell>
          <cell r="J1942" t="str">
            <v>066K</v>
          </cell>
          <cell r="K1942" t="str">
            <v>Clinical Staff</v>
          </cell>
          <cell r="L1942" t="str">
            <v>261J</v>
          </cell>
          <cell r="M1942" t="str">
            <v>Nursing, midwifery and health visiting staff</v>
          </cell>
          <cell r="N1942" t="str">
            <v>411I</v>
          </cell>
          <cell r="O1942" t="str">
            <v>Registered nursing, midwifery and health visiting staff - Substantive</v>
          </cell>
        </row>
        <row r="1943">
          <cell r="A1943" t="str">
            <v>5192</v>
          </cell>
          <cell r="B1943" t="str">
            <v>District Nurse Band 8b</v>
          </cell>
          <cell r="C1943" t="str">
            <v>TOTA</v>
          </cell>
          <cell r="D1943" t="str">
            <v>INCE</v>
          </cell>
          <cell r="E1943" t="str">
            <v>INCOME STATEMENT</v>
          </cell>
          <cell r="F1943" t="str">
            <v>021M</v>
          </cell>
          <cell r="G1943" t="str">
            <v>Pay</v>
          </cell>
          <cell r="H1943" t="str">
            <v>051L</v>
          </cell>
          <cell r="I1943" t="str">
            <v>Staff and executive directors costs</v>
          </cell>
          <cell r="J1943" t="str">
            <v>066K</v>
          </cell>
          <cell r="K1943" t="str">
            <v>Clinical Staff</v>
          </cell>
          <cell r="L1943" t="str">
            <v>261J</v>
          </cell>
          <cell r="M1943" t="str">
            <v>Nursing, midwifery and health visiting staff</v>
          </cell>
          <cell r="N1943" t="str">
            <v>411I</v>
          </cell>
          <cell r="O1943" t="str">
            <v>Registered nursing, midwifery and health visiting staff - Substantive</v>
          </cell>
        </row>
        <row r="1944">
          <cell r="A1944" t="str">
            <v>5193</v>
          </cell>
          <cell r="B1944" t="str">
            <v>District Nurse Band 8a</v>
          </cell>
          <cell r="C1944" t="str">
            <v>TOTA</v>
          </cell>
          <cell r="D1944" t="str">
            <v>INCE</v>
          </cell>
          <cell r="E1944" t="str">
            <v>INCOME STATEMENT</v>
          </cell>
          <cell r="F1944" t="str">
            <v>021M</v>
          </cell>
          <cell r="G1944" t="str">
            <v>Pay</v>
          </cell>
          <cell r="H1944" t="str">
            <v>051L</v>
          </cell>
          <cell r="I1944" t="str">
            <v>Staff and executive directors costs</v>
          </cell>
          <cell r="J1944" t="str">
            <v>066K</v>
          </cell>
          <cell r="K1944" t="str">
            <v>Clinical Staff</v>
          </cell>
          <cell r="L1944" t="str">
            <v>261J</v>
          </cell>
          <cell r="M1944" t="str">
            <v>Nursing, midwifery and health visiting staff</v>
          </cell>
          <cell r="N1944" t="str">
            <v>411I</v>
          </cell>
          <cell r="O1944" t="str">
            <v>Registered nursing, midwifery and health visiting staff - Substantive</v>
          </cell>
        </row>
        <row r="1945">
          <cell r="A1945" t="str">
            <v>5194</v>
          </cell>
          <cell r="B1945" t="str">
            <v>District Nurse Band 7</v>
          </cell>
          <cell r="C1945" t="str">
            <v>TOTA</v>
          </cell>
          <cell r="D1945" t="str">
            <v>INCE</v>
          </cell>
          <cell r="E1945" t="str">
            <v>INCOME STATEMENT</v>
          </cell>
          <cell r="F1945" t="str">
            <v>021M</v>
          </cell>
          <cell r="G1945" t="str">
            <v>Pay</v>
          </cell>
          <cell r="H1945" t="str">
            <v>051L</v>
          </cell>
          <cell r="I1945" t="str">
            <v>Staff and executive directors costs</v>
          </cell>
          <cell r="J1945" t="str">
            <v>066K</v>
          </cell>
          <cell r="K1945" t="str">
            <v>Clinical Staff</v>
          </cell>
          <cell r="L1945" t="str">
            <v>261J</v>
          </cell>
          <cell r="M1945" t="str">
            <v>Nursing, midwifery and health visiting staff</v>
          </cell>
          <cell r="N1945" t="str">
            <v>411I</v>
          </cell>
          <cell r="O1945" t="str">
            <v>Registered nursing, midwifery and health visiting staff - Substantive</v>
          </cell>
        </row>
        <row r="1946">
          <cell r="A1946" t="str">
            <v>5195</v>
          </cell>
          <cell r="B1946" t="str">
            <v>District Nurse Band 6</v>
          </cell>
          <cell r="C1946" t="str">
            <v>TOTA</v>
          </cell>
          <cell r="D1946" t="str">
            <v>INCE</v>
          </cell>
          <cell r="E1946" t="str">
            <v>INCOME STATEMENT</v>
          </cell>
          <cell r="F1946" t="str">
            <v>021M</v>
          </cell>
          <cell r="G1946" t="str">
            <v>Pay</v>
          </cell>
          <cell r="H1946" t="str">
            <v>051L</v>
          </cell>
          <cell r="I1946" t="str">
            <v>Staff and executive directors costs</v>
          </cell>
          <cell r="J1946" t="str">
            <v>066K</v>
          </cell>
          <cell r="K1946" t="str">
            <v>Clinical Staff</v>
          </cell>
          <cell r="L1946" t="str">
            <v>261J</v>
          </cell>
          <cell r="M1946" t="str">
            <v>Nursing, midwifery and health visiting staff</v>
          </cell>
          <cell r="N1946" t="str">
            <v>411I</v>
          </cell>
          <cell r="O1946" t="str">
            <v>Registered nursing, midwifery and health visiting staff - Substantive</v>
          </cell>
        </row>
        <row r="1947">
          <cell r="A1947" t="str">
            <v>5196</v>
          </cell>
          <cell r="B1947" t="str">
            <v>District Nurse Band 5</v>
          </cell>
          <cell r="C1947" t="str">
            <v>TOTA</v>
          </cell>
          <cell r="D1947" t="str">
            <v>INCE</v>
          </cell>
          <cell r="E1947" t="str">
            <v>INCOME STATEMENT</v>
          </cell>
          <cell r="F1947" t="str">
            <v>021M</v>
          </cell>
          <cell r="G1947" t="str">
            <v>Pay</v>
          </cell>
          <cell r="H1947" t="str">
            <v>051L</v>
          </cell>
          <cell r="I1947" t="str">
            <v>Staff and executive directors costs</v>
          </cell>
          <cell r="J1947" t="str">
            <v>066K</v>
          </cell>
          <cell r="K1947" t="str">
            <v>Clinical Staff</v>
          </cell>
          <cell r="L1947" t="str">
            <v>261J</v>
          </cell>
          <cell r="M1947" t="str">
            <v>Nursing, midwifery and health visiting staff</v>
          </cell>
          <cell r="N1947" t="str">
            <v>411I</v>
          </cell>
          <cell r="O1947" t="str">
            <v>Registered nursing, midwifery and health visiting staff - Substantive</v>
          </cell>
        </row>
        <row r="1948">
          <cell r="A1948" t="str">
            <v>5197</v>
          </cell>
          <cell r="B1948" t="str">
            <v>District Nurse Band 4</v>
          </cell>
          <cell r="C1948" t="str">
            <v>TOTA</v>
          </cell>
          <cell r="D1948" t="str">
            <v>INCE</v>
          </cell>
          <cell r="E1948" t="str">
            <v>INCOME STATEMENT</v>
          </cell>
          <cell r="F1948" t="str">
            <v>021M</v>
          </cell>
          <cell r="G1948" t="str">
            <v>Pay</v>
          </cell>
          <cell r="H1948" t="str">
            <v>051L</v>
          </cell>
          <cell r="I1948" t="str">
            <v>Staff and executive directors costs</v>
          </cell>
          <cell r="J1948" t="str">
            <v>066K</v>
          </cell>
          <cell r="K1948" t="str">
            <v>Clinical Staff</v>
          </cell>
          <cell r="L1948" t="str">
            <v>261J</v>
          </cell>
          <cell r="M1948" t="str">
            <v>Nursing, midwifery and health visiting staff</v>
          </cell>
          <cell r="N1948" t="str">
            <v>486I</v>
          </cell>
          <cell r="O1948" t="str">
            <v>Support to nursing staff - Substantive</v>
          </cell>
        </row>
        <row r="1949">
          <cell r="A1949" t="str">
            <v>5198</v>
          </cell>
          <cell r="B1949" t="str">
            <v>District Nurse Band 3</v>
          </cell>
          <cell r="C1949" t="str">
            <v>TOTA</v>
          </cell>
          <cell r="D1949" t="str">
            <v>INCE</v>
          </cell>
          <cell r="E1949" t="str">
            <v>INCOME STATEMENT</v>
          </cell>
          <cell r="F1949" t="str">
            <v>021M</v>
          </cell>
          <cell r="G1949" t="str">
            <v>Pay</v>
          </cell>
          <cell r="H1949" t="str">
            <v>051L</v>
          </cell>
          <cell r="I1949" t="str">
            <v>Staff and executive directors costs</v>
          </cell>
          <cell r="J1949" t="str">
            <v>066K</v>
          </cell>
          <cell r="K1949" t="str">
            <v>Clinical Staff</v>
          </cell>
          <cell r="L1949" t="str">
            <v>261J</v>
          </cell>
          <cell r="M1949" t="str">
            <v>Nursing, midwifery and health visiting staff</v>
          </cell>
          <cell r="N1949" t="str">
            <v>486I</v>
          </cell>
          <cell r="O1949" t="str">
            <v>Support to nursing staff - Substantive</v>
          </cell>
        </row>
        <row r="1950">
          <cell r="A1950" t="str">
            <v>5199</v>
          </cell>
          <cell r="B1950" t="str">
            <v>District Nurse Band 2</v>
          </cell>
          <cell r="C1950" t="str">
            <v>TOTA</v>
          </cell>
          <cell r="D1950" t="str">
            <v>INCE</v>
          </cell>
          <cell r="E1950" t="str">
            <v>INCOME STATEMENT</v>
          </cell>
          <cell r="F1950" t="str">
            <v>021M</v>
          </cell>
          <cell r="G1950" t="str">
            <v>Pay</v>
          </cell>
          <cell r="H1950" t="str">
            <v>051L</v>
          </cell>
          <cell r="I1950" t="str">
            <v>Staff and executive directors costs</v>
          </cell>
          <cell r="J1950" t="str">
            <v>066K</v>
          </cell>
          <cell r="K1950" t="str">
            <v>Clinical Staff</v>
          </cell>
          <cell r="L1950" t="str">
            <v>261J</v>
          </cell>
          <cell r="M1950" t="str">
            <v>Nursing, midwifery and health visiting staff</v>
          </cell>
          <cell r="N1950" t="str">
            <v>486I</v>
          </cell>
          <cell r="O1950" t="str">
            <v>Support to nursing staff - Substantive</v>
          </cell>
        </row>
        <row r="1951">
          <cell r="A1951" t="str">
            <v>5200</v>
          </cell>
          <cell r="B1951" t="str">
            <v>Dental SHO</v>
          </cell>
          <cell r="C1951" t="str">
            <v>TOTA</v>
          </cell>
          <cell r="D1951" t="str">
            <v>INCE</v>
          </cell>
          <cell r="E1951" t="str">
            <v>INCOME STATEMENT</v>
          </cell>
          <cell r="F1951" t="str">
            <v>021M</v>
          </cell>
          <cell r="G1951" t="str">
            <v>Pay</v>
          </cell>
          <cell r="H1951" t="str">
            <v>051L</v>
          </cell>
          <cell r="I1951" t="str">
            <v>Staff and executive directors costs</v>
          </cell>
          <cell r="J1951" t="str">
            <v>066K</v>
          </cell>
          <cell r="K1951" t="str">
            <v>Clinical Staff</v>
          </cell>
          <cell r="L1951" t="str">
            <v>251J</v>
          </cell>
          <cell r="M1951" t="str">
            <v>Medical and dental</v>
          </cell>
          <cell r="N1951" t="str">
            <v>546I</v>
          </cell>
          <cell r="O1951" t="str">
            <v>Medical and dental - Career/staff grades - Substantive</v>
          </cell>
        </row>
        <row r="1952">
          <cell r="A1952" t="str">
            <v>5201</v>
          </cell>
          <cell r="B1952" t="str">
            <v>Dental HO</v>
          </cell>
          <cell r="C1952" t="str">
            <v>TOTA</v>
          </cell>
          <cell r="D1952" t="str">
            <v>INCE</v>
          </cell>
          <cell r="E1952" t="str">
            <v>INCOME STATEMENT</v>
          </cell>
          <cell r="F1952" t="str">
            <v>021M</v>
          </cell>
          <cell r="G1952" t="str">
            <v>Pay</v>
          </cell>
          <cell r="H1952" t="str">
            <v>051L</v>
          </cell>
          <cell r="I1952" t="str">
            <v>Staff and executive directors costs</v>
          </cell>
          <cell r="J1952" t="str">
            <v>066K</v>
          </cell>
          <cell r="K1952" t="str">
            <v>Clinical Staff</v>
          </cell>
          <cell r="L1952" t="str">
            <v>251J</v>
          </cell>
          <cell r="M1952" t="str">
            <v>Medical and dental</v>
          </cell>
          <cell r="N1952" t="str">
            <v>546I</v>
          </cell>
          <cell r="O1952" t="str">
            <v>Medical and dental - Career/staff grades - Substantive</v>
          </cell>
        </row>
        <row r="1953">
          <cell r="A1953" t="str">
            <v>5202</v>
          </cell>
          <cell r="B1953" t="str">
            <v>Dental Locum SHO</v>
          </cell>
          <cell r="C1953" t="str">
            <v>TOTA</v>
          </cell>
          <cell r="D1953" t="str">
            <v>INCE</v>
          </cell>
          <cell r="E1953" t="str">
            <v>INCOME STATEMENT</v>
          </cell>
          <cell r="F1953" t="str">
            <v>021M</v>
          </cell>
          <cell r="G1953" t="str">
            <v>Pay</v>
          </cell>
          <cell r="H1953" t="str">
            <v>051L</v>
          </cell>
          <cell r="I1953" t="str">
            <v>Staff and executive directors costs</v>
          </cell>
          <cell r="J1953" t="str">
            <v>066K</v>
          </cell>
          <cell r="K1953" t="str">
            <v>Clinical Staff</v>
          </cell>
          <cell r="L1953" t="str">
            <v>251J</v>
          </cell>
          <cell r="M1953" t="str">
            <v>Medical and dental</v>
          </cell>
          <cell r="N1953" t="str">
            <v>551I</v>
          </cell>
          <cell r="O1953" t="str">
            <v>Medical and dental - Career/staff grades - Bank</v>
          </cell>
        </row>
        <row r="1954">
          <cell r="A1954" t="str">
            <v>5203</v>
          </cell>
          <cell r="B1954" t="str">
            <v>Dental Locum HO</v>
          </cell>
          <cell r="C1954" t="str">
            <v>TOTA</v>
          </cell>
          <cell r="D1954" t="str">
            <v>INCE</v>
          </cell>
          <cell r="E1954" t="str">
            <v>INCOME STATEMENT</v>
          </cell>
          <cell r="F1954" t="str">
            <v>021M</v>
          </cell>
          <cell r="G1954" t="str">
            <v>Pay</v>
          </cell>
          <cell r="H1954" t="str">
            <v>051L</v>
          </cell>
          <cell r="I1954" t="str">
            <v>Staff and executive directors costs</v>
          </cell>
          <cell r="J1954" t="str">
            <v>066K</v>
          </cell>
          <cell r="K1954" t="str">
            <v>Clinical Staff</v>
          </cell>
          <cell r="L1954" t="str">
            <v>251J</v>
          </cell>
          <cell r="M1954" t="str">
            <v>Medical and dental</v>
          </cell>
          <cell r="N1954" t="str">
            <v>551I</v>
          </cell>
          <cell r="O1954" t="str">
            <v>Medical and dental - Career/staff grades - Bank</v>
          </cell>
        </row>
        <row r="1955">
          <cell r="A1955" t="str">
            <v>5204</v>
          </cell>
          <cell r="B1955" t="str">
            <v>Arts Therapist Band 5</v>
          </cell>
          <cell r="C1955" t="str">
            <v>TOTA</v>
          </cell>
          <cell r="D1955" t="str">
            <v>INCE</v>
          </cell>
          <cell r="E1955" t="str">
            <v>INCOME STATEMENT</v>
          </cell>
          <cell r="F1955" t="str">
            <v>021M</v>
          </cell>
          <cell r="G1955" t="str">
            <v>Pay</v>
          </cell>
          <cell r="H1955" t="str">
            <v>051L</v>
          </cell>
          <cell r="I1955" t="str">
            <v>Staff and executive directors costs</v>
          </cell>
          <cell r="J1955" t="str">
            <v>066K</v>
          </cell>
          <cell r="K1955" t="str">
            <v>Clinical Staff</v>
          </cell>
          <cell r="L1955" t="str">
            <v>231J</v>
          </cell>
          <cell r="M1955" t="str">
            <v>Healthcare assistants and other support staff</v>
          </cell>
          <cell r="N1955" t="str">
            <v>426I</v>
          </cell>
          <cell r="O1955" t="str">
            <v>Allied health professionals - Substantive</v>
          </cell>
        </row>
        <row r="1956">
          <cell r="A1956" t="str">
            <v>5205</v>
          </cell>
          <cell r="B1956" t="str">
            <v>Arts Therapist Band 6</v>
          </cell>
          <cell r="C1956" t="str">
            <v>TOTA</v>
          </cell>
          <cell r="D1956" t="str">
            <v>INCE</v>
          </cell>
          <cell r="E1956" t="str">
            <v>INCOME STATEMENT</v>
          </cell>
          <cell r="F1956" t="str">
            <v>021M</v>
          </cell>
          <cell r="G1956" t="str">
            <v>Pay</v>
          </cell>
          <cell r="H1956" t="str">
            <v>051L</v>
          </cell>
          <cell r="I1956" t="str">
            <v>Staff and executive directors costs</v>
          </cell>
          <cell r="J1956" t="str">
            <v>066K</v>
          </cell>
          <cell r="K1956" t="str">
            <v>Clinical Staff</v>
          </cell>
          <cell r="L1956" t="str">
            <v>231J</v>
          </cell>
          <cell r="M1956" t="str">
            <v>Healthcare assistants and other support staff</v>
          </cell>
          <cell r="N1956" t="str">
            <v>426I</v>
          </cell>
          <cell r="O1956" t="str">
            <v>Allied health professionals - Substantive</v>
          </cell>
        </row>
        <row r="1957">
          <cell r="A1957" t="str">
            <v>5206</v>
          </cell>
          <cell r="B1957" t="str">
            <v>Arts Therapist Band 7</v>
          </cell>
          <cell r="C1957" t="str">
            <v>TOTA</v>
          </cell>
          <cell r="D1957" t="str">
            <v>INCE</v>
          </cell>
          <cell r="E1957" t="str">
            <v>INCOME STATEMENT</v>
          </cell>
          <cell r="F1957" t="str">
            <v>021M</v>
          </cell>
          <cell r="G1957" t="str">
            <v>Pay</v>
          </cell>
          <cell r="H1957" t="str">
            <v>051L</v>
          </cell>
          <cell r="I1957" t="str">
            <v>Staff and executive directors costs</v>
          </cell>
          <cell r="J1957" t="str">
            <v>066K</v>
          </cell>
          <cell r="K1957" t="str">
            <v>Clinical Staff</v>
          </cell>
          <cell r="L1957" t="str">
            <v>231J</v>
          </cell>
          <cell r="M1957" t="str">
            <v>Healthcare assistants and other support staff</v>
          </cell>
          <cell r="N1957" t="str">
            <v>426I</v>
          </cell>
          <cell r="O1957" t="str">
            <v>Allied health professionals - Substantive</v>
          </cell>
        </row>
        <row r="1958">
          <cell r="A1958" t="str">
            <v>5207</v>
          </cell>
          <cell r="B1958" t="str">
            <v>Arts Therapist Band 8A</v>
          </cell>
          <cell r="C1958" t="str">
            <v>TOTA</v>
          </cell>
          <cell r="D1958" t="str">
            <v>INCE</v>
          </cell>
          <cell r="E1958" t="str">
            <v>INCOME STATEMENT</v>
          </cell>
          <cell r="F1958" t="str">
            <v>021M</v>
          </cell>
          <cell r="G1958" t="str">
            <v>Pay</v>
          </cell>
          <cell r="H1958" t="str">
            <v>051L</v>
          </cell>
          <cell r="I1958" t="str">
            <v>Staff and executive directors costs</v>
          </cell>
          <cell r="J1958" t="str">
            <v>066K</v>
          </cell>
          <cell r="K1958" t="str">
            <v>Clinical Staff</v>
          </cell>
          <cell r="L1958" t="str">
            <v>231J</v>
          </cell>
          <cell r="M1958" t="str">
            <v>Healthcare assistants and other support staff</v>
          </cell>
          <cell r="N1958" t="str">
            <v>426I</v>
          </cell>
          <cell r="O1958" t="str">
            <v>Allied health professionals - Substantive</v>
          </cell>
        </row>
        <row r="1959">
          <cell r="A1959" t="str">
            <v>5208</v>
          </cell>
          <cell r="B1959" t="str">
            <v>Arts Therapist Band 8B</v>
          </cell>
          <cell r="C1959" t="str">
            <v>TOTA</v>
          </cell>
          <cell r="D1959" t="str">
            <v>INCE</v>
          </cell>
          <cell r="E1959" t="str">
            <v>INCOME STATEMENT</v>
          </cell>
          <cell r="F1959" t="str">
            <v>021M</v>
          </cell>
          <cell r="G1959" t="str">
            <v>Pay</v>
          </cell>
          <cell r="H1959" t="str">
            <v>051L</v>
          </cell>
          <cell r="I1959" t="str">
            <v>Staff and executive directors costs</v>
          </cell>
          <cell r="J1959" t="str">
            <v>066K</v>
          </cell>
          <cell r="K1959" t="str">
            <v>Clinical Staff</v>
          </cell>
          <cell r="L1959" t="str">
            <v>231J</v>
          </cell>
          <cell r="M1959" t="str">
            <v>Healthcare assistants and other support staff</v>
          </cell>
          <cell r="N1959" t="str">
            <v>426I</v>
          </cell>
          <cell r="O1959" t="str">
            <v>Allied health professionals - Substantive</v>
          </cell>
        </row>
        <row r="1960">
          <cell r="A1960" t="str">
            <v>5209</v>
          </cell>
          <cell r="B1960" t="str">
            <v>Arts Therapist Band 8C</v>
          </cell>
          <cell r="C1960" t="str">
            <v>TOTA</v>
          </cell>
          <cell r="D1960" t="str">
            <v>INCE</v>
          </cell>
          <cell r="E1960" t="str">
            <v>INCOME STATEMENT</v>
          </cell>
          <cell r="F1960" t="str">
            <v>021M</v>
          </cell>
          <cell r="G1960" t="str">
            <v>Pay</v>
          </cell>
          <cell r="H1960" t="str">
            <v>051L</v>
          </cell>
          <cell r="I1960" t="str">
            <v>Staff and executive directors costs</v>
          </cell>
          <cell r="J1960" t="str">
            <v>066K</v>
          </cell>
          <cell r="K1960" t="str">
            <v>Clinical Staff</v>
          </cell>
          <cell r="L1960" t="str">
            <v>231J</v>
          </cell>
          <cell r="M1960" t="str">
            <v>Healthcare assistants and other support staff</v>
          </cell>
          <cell r="N1960" t="str">
            <v>426I</v>
          </cell>
          <cell r="O1960" t="str">
            <v>Allied health professionals - Substantive</v>
          </cell>
        </row>
        <row r="1961">
          <cell r="A1961" t="str">
            <v>5210</v>
          </cell>
          <cell r="B1961" t="str">
            <v>Health Visitor Band 5</v>
          </cell>
          <cell r="C1961" t="str">
            <v>TOTA</v>
          </cell>
          <cell r="D1961" t="str">
            <v>INCE</v>
          </cell>
          <cell r="E1961" t="str">
            <v>INCOME STATEMENT</v>
          </cell>
          <cell r="F1961" t="str">
            <v>021M</v>
          </cell>
          <cell r="G1961" t="str">
            <v>Pay</v>
          </cell>
          <cell r="H1961" t="str">
            <v>051L</v>
          </cell>
          <cell r="I1961" t="str">
            <v>Staff and executive directors costs</v>
          </cell>
          <cell r="J1961" t="str">
            <v>066K</v>
          </cell>
          <cell r="K1961" t="str">
            <v>Clinical Staff</v>
          </cell>
          <cell r="L1961" t="str">
            <v>261J</v>
          </cell>
          <cell r="M1961" t="str">
            <v>Nursing, midwifery and health visiting staff</v>
          </cell>
          <cell r="N1961" t="str">
            <v>411I</v>
          </cell>
          <cell r="O1961" t="str">
            <v>Registered nursing, midwifery and health visiting staff - Substantive</v>
          </cell>
        </row>
        <row r="1962">
          <cell r="A1962" t="str">
            <v>5211</v>
          </cell>
          <cell r="B1962" t="str">
            <v>Health Visitor Band 6</v>
          </cell>
          <cell r="C1962" t="str">
            <v>TOTA</v>
          </cell>
          <cell r="D1962" t="str">
            <v>INCE</v>
          </cell>
          <cell r="E1962" t="str">
            <v>INCOME STATEMENT</v>
          </cell>
          <cell r="F1962" t="str">
            <v>021M</v>
          </cell>
          <cell r="G1962" t="str">
            <v>Pay</v>
          </cell>
          <cell r="H1962" t="str">
            <v>051L</v>
          </cell>
          <cell r="I1962" t="str">
            <v>Staff and executive directors costs</v>
          </cell>
          <cell r="J1962" t="str">
            <v>066K</v>
          </cell>
          <cell r="K1962" t="str">
            <v>Clinical Staff</v>
          </cell>
          <cell r="L1962" t="str">
            <v>261J</v>
          </cell>
          <cell r="M1962" t="str">
            <v>Nursing, midwifery and health visiting staff</v>
          </cell>
          <cell r="N1962" t="str">
            <v>411I</v>
          </cell>
          <cell r="O1962" t="str">
            <v>Registered nursing, midwifery and health visiting staff - Substantive</v>
          </cell>
        </row>
        <row r="1963">
          <cell r="A1963" t="str">
            <v>5212</v>
          </cell>
          <cell r="B1963" t="str">
            <v>Health Visitor Band 7</v>
          </cell>
          <cell r="C1963" t="str">
            <v>TOTA</v>
          </cell>
          <cell r="D1963" t="str">
            <v>INCE</v>
          </cell>
          <cell r="E1963" t="str">
            <v>INCOME STATEMENT</v>
          </cell>
          <cell r="F1963" t="str">
            <v>021M</v>
          </cell>
          <cell r="G1963" t="str">
            <v>Pay</v>
          </cell>
          <cell r="H1963" t="str">
            <v>051L</v>
          </cell>
          <cell r="I1963" t="str">
            <v>Staff and executive directors costs</v>
          </cell>
          <cell r="J1963" t="str">
            <v>066K</v>
          </cell>
          <cell r="K1963" t="str">
            <v>Clinical Staff</v>
          </cell>
          <cell r="L1963" t="str">
            <v>261J</v>
          </cell>
          <cell r="M1963" t="str">
            <v>Nursing, midwifery and health visiting staff</v>
          </cell>
          <cell r="N1963" t="str">
            <v>411I</v>
          </cell>
          <cell r="O1963" t="str">
            <v>Registered nursing, midwifery and health visiting staff - Substantive</v>
          </cell>
        </row>
        <row r="1964">
          <cell r="A1964" t="str">
            <v>5213</v>
          </cell>
          <cell r="B1964" t="str">
            <v>Health Visitor Band 8</v>
          </cell>
          <cell r="C1964" t="str">
            <v>TOTA</v>
          </cell>
          <cell r="D1964" t="str">
            <v>INCE</v>
          </cell>
          <cell r="E1964" t="str">
            <v>INCOME STATEMENT</v>
          </cell>
          <cell r="F1964" t="str">
            <v>021M</v>
          </cell>
          <cell r="G1964" t="str">
            <v>Pay</v>
          </cell>
          <cell r="H1964" t="str">
            <v>051L</v>
          </cell>
          <cell r="I1964" t="str">
            <v>Staff and executive directors costs</v>
          </cell>
          <cell r="J1964" t="str">
            <v>066K</v>
          </cell>
          <cell r="K1964" t="str">
            <v>Clinical Staff</v>
          </cell>
          <cell r="L1964" t="str">
            <v>261J</v>
          </cell>
          <cell r="M1964" t="str">
            <v>Nursing, midwifery and health visiting staff</v>
          </cell>
          <cell r="N1964" t="str">
            <v>411I</v>
          </cell>
          <cell r="O1964" t="str">
            <v>Registered nursing, midwifery and health visiting staff - Substantive</v>
          </cell>
        </row>
        <row r="1965">
          <cell r="A1965" t="str">
            <v>5214</v>
          </cell>
          <cell r="B1965" t="str">
            <v>Health Visitor Band 8A</v>
          </cell>
          <cell r="C1965" t="str">
            <v>TOTA</v>
          </cell>
          <cell r="D1965" t="str">
            <v>INCE</v>
          </cell>
          <cell r="E1965" t="str">
            <v>INCOME STATEMENT</v>
          </cell>
          <cell r="F1965" t="str">
            <v>021M</v>
          </cell>
          <cell r="G1965" t="str">
            <v>Pay</v>
          </cell>
          <cell r="H1965" t="str">
            <v>051L</v>
          </cell>
          <cell r="I1965" t="str">
            <v>Staff and executive directors costs</v>
          </cell>
          <cell r="J1965" t="str">
            <v>066K</v>
          </cell>
          <cell r="K1965" t="str">
            <v>Clinical Staff</v>
          </cell>
          <cell r="L1965" t="str">
            <v>261J</v>
          </cell>
          <cell r="M1965" t="str">
            <v>Nursing, midwifery and health visiting staff</v>
          </cell>
          <cell r="N1965" t="str">
            <v>411I</v>
          </cell>
          <cell r="O1965" t="str">
            <v>Registered nursing, midwifery and health visiting staff - Substantive</v>
          </cell>
        </row>
        <row r="1966">
          <cell r="A1966" t="str">
            <v>5215</v>
          </cell>
          <cell r="B1966" t="str">
            <v>Health Visitor Band 8B</v>
          </cell>
          <cell r="C1966" t="str">
            <v>TOTA</v>
          </cell>
          <cell r="D1966" t="str">
            <v>INCE</v>
          </cell>
          <cell r="E1966" t="str">
            <v>INCOME STATEMENT</v>
          </cell>
          <cell r="F1966" t="str">
            <v>021M</v>
          </cell>
          <cell r="G1966" t="str">
            <v>Pay</v>
          </cell>
          <cell r="H1966" t="str">
            <v>051L</v>
          </cell>
          <cell r="I1966" t="str">
            <v>Staff and executive directors costs</v>
          </cell>
          <cell r="J1966" t="str">
            <v>066K</v>
          </cell>
          <cell r="K1966" t="str">
            <v>Clinical Staff</v>
          </cell>
          <cell r="L1966" t="str">
            <v>261J</v>
          </cell>
          <cell r="M1966" t="str">
            <v>Nursing, midwifery and health visiting staff</v>
          </cell>
          <cell r="N1966" t="str">
            <v>411I</v>
          </cell>
          <cell r="O1966" t="str">
            <v>Registered nursing, midwifery and health visiting staff - Substantive</v>
          </cell>
        </row>
        <row r="1967">
          <cell r="A1967" t="str">
            <v>5216</v>
          </cell>
          <cell r="B1967" t="str">
            <v>Health Visitor Band 8C</v>
          </cell>
          <cell r="C1967" t="str">
            <v>TOTA</v>
          </cell>
          <cell r="D1967" t="str">
            <v>INCE</v>
          </cell>
          <cell r="E1967" t="str">
            <v>INCOME STATEMENT</v>
          </cell>
          <cell r="F1967" t="str">
            <v>021M</v>
          </cell>
          <cell r="G1967" t="str">
            <v>Pay</v>
          </cell>
          <cell r="H1967" t="str">
            <v>051L</v>
          </cell>
          <cell r="I1967" t="str">
            <v>Staff and executive directors costs</v>
          </cell>
          <cell r="J1967" t="str">
            <v>066K</v>
          </cell>
          <cell r="K1967" t="str">
            <v>Clinical Staff</v>
          </cell>
          <cell r="L1967" t="str">
            <v>261J</v>
          </cell>
          <cell r="M1967" t="str">
            <v>Nursing, midwifery and health visiting staff</v>
          </cell>
          <cell r="N1967" t="str">
            <v>411I</v>
          </cell>
          <cell r="O1967" t="str">
            <v>Registered nursing, midwifery and health visiting staff - Substantive</v>
          </cell>
        </row>
        <row r="1968">
          <cell r="A1968" t="str">
            <v>5217</v>
          </cell>
          <cell r="B1968" t="str">
            <v>Health Visitor Band 8D</v>
          </cell>
          <cell r="C1968" t="str">
            <v>TOTA</v>
          </cell>
          <cell r="D1968" t="str">
            <v>INCE</v>
          </cell>
          <cell r="E1968" t="str">
            <v>INCOME STATEMENT</v>
          </cell>
          <cell r="F1968" t="str">
            <v>021M</v>
          </cell>
          <cell r="G1968" t="str">
            <v>Pay</v>
          </cell>
          <cell r="H1968" t="str">
            <v>051L</v>
          </cell>
          <cell r="I1968" t="str">
            <v>Staff and executive directors costs</v>
          </cell>
          <cell r="J1968" t="str">
            <v>066K</v>
          </cell>
          <cell r="K1968" t="str">
            <v>Clinical Staff</v>
          </cell>
          <cell r="L1968" t="str">
            <v>261J</v>
          </cell>
          <cell r="M1968" t="str">
            <v>Nursing, midwifery and health visiting staff</v>
          </cell>
          <cell r="N1968" t="str">
            <v>411I</v>
          </cell>
          <cell r="O1968" t="str">
            <v>Registered nursing, midwifery and health visiting staff - Substantive</v>
          </cell>
        </row>
        <row r="1969">
          <cell r="A1969" t="str">
            <v>5218</v>
          </cell>
          <cell r="B1969" t="str">
            <v>Student Health Visitor</v>
          </cell>
          <cell r="C1969" t="str">
            <v>TOTA</v>
          </cell>
          <cell r="D1969" t="str">
            <v>INCE</v>
          </cell>
          <cell r="E1969" t="str">
            <v>INCOME STATEMENT</v>
          </cell>
          <cell r="F1969" t="str">
            <v>021M</v>
          </cell>
          <cell r="G1969" t="str">
            <v>Pay</v>
          </cell>
          <cell r="H1969" t="str">
            <v>051L</v>
          </cell>
          <cell r="I1969" t="str">
            <v>Staff and executive directors costs</v>
          </cell>
          <cell r="J1969" t="str">
            <v>066K</v>
          </cell>
          <cell r="K1969" t="str">
            <v>Clinical Staff</v>
          </cell>
          <cell r="L1969" t="str">
            <v>261J</v>
          </cell>
          <cell r="M1969" t="str">
            <v>Nursing, midwifery and health visiting staff</v>
          </cell>
          <cell r="N1969" t="str">
            <v>411I</v>
          </cell>
          <cell r="O1969" t="str">
            <v>Registered nursing, midwifery and health visiting staff - Substantive</v>
          </cell>
        </row>
        <row r="1970">
          <cell r="A1970" t="str">
            <v>5219</v>
          </cell>
          <cell r="B1970" t="str">
            <v>Podiatric Registrar Band 8b</v>
          </cell>
          <cell r="C1970" t="str">
            <v>TOTA</v>
          </cell>
          <cell r="D1970" t="str">
            <v>INCE</v>
          </cell>
          <cell r="E1970" t="str">
            <v>INCOME STATEMENT</v>
          </cell>
          <cell r="F1970" t="str">
            <v>021M</v>
          </cell>
          <cell r="G1970" t="str">
            <v>Pay</v>
          </cell>
          <cell r="H1970" t="str">
            <v>051L</v>
          </cell>
          <cell r="I1970" t="str">
            <v>Staff and executive directors costs</v>
          </cell>
          <cell r="J1970" t="str">
            <v>066K</v>
          </cell>
          <cell r="K1970" t="str">
            <v>Clinical Staff</v>
          </cell>
          <cell r="L1970" t="str">
            <v>231J</v>
          </cell>
          <cell r="M1970" t="str">
            <v>Healthcare assistants and other support staff</v>
          </cell>
          <cell r="N1970" t="str">
            <v>426I</v>
          </cell>
          <cell r="O1970" t="str">
            <v>Allied health professionals - Substantive</v>
          </cell>
        </row>
        <row r="1971">
          <cell r="A1971" t="str">
            <v>5220</v>
          </cell>
          <cell r="B1971" t="str">
            <v>Nurse Consultant</v>
          </cell>
          <cell r="C1971" t="str">
            <v>TOTA</v>
          </cell>
          <cell r="D1971" t="str">
            <v>INCE</v>
          </cell>
          <cell r="E1971" t="str">
            <v>INCOME STATEMENT</v>
          </cell>
          <cell r="F1971" t="str">
            <v>021M</v>
          </cell>
          <cell r="G1971" t="str">
            <v>Pay</v>
          </cell>
          <cell r="H1971" t="str">
            <v>051L</v>
          </cell>
          <cell r="I1971" t="str">
            <v>Staff and executive directors costs</v>
          </cell>
          <cell r="J1971" t="str">
            <v>066K</v>
          </cell>
          <cell r="K1971" t="str">
            <v>Clinical Staff</v>
          </cell>
          <cell r="L1971" t="str">
            <v>261J</v>
          </cell>
          <cell r="M1971" t="str">
            <v>Nursing, midwifery and health visiting staff</v>
          </cell>
          <cell r="N1971" t="str">
            <v>411I</v>
          </cell>
          <cell r="O1971" t="str">
            <v>Registered nursing, midwifery and health visiting staff - Substantive</v>
          </cell>
        </row>
        <row r="1972">
          <cell r="A1972" t="str">
            <v>5221</v>
          </cell>
          <cell r="B1972" t="str">
            <v>Modern Apprentice (NVQ) - M&amp;D</v>
          </cell>
          <cell r="C1972" t="str">
            <v>TOTA</v>
          </cell>
          <cell r="D1972" t="str">
            <v>INCE</v>
          </cell>
          <cell r="E1972" t="str">
            <v>INCOME STATEMENT</v>
          </cell>
          <cell r="F1972" t="str">
            <v>021M</v>
          </cell>
          <cell r="G1972" t="str">
            <v>Pay</v>
          </cell>
          <cell r="H1972" t="str">
            <v>051L</v>
          </cell>
          <cell r="I1972" t="str">
            <v>Staff and executive directors costs</v>
          </cell>
          <cell r="J1972" t="str">
            <v>066K</v>
          </cell>
          <cell r="K1972" t="str">
            <v>Clinical Staff</v>
          </cell>
          <cell r="L1972" t="str">
            <v>251J</v>
          </cell>
          <cell r="M1972" t="str">
            <v>Medical and dental</v>
          </cell>
          <cell r="N1972" t="str">
            <v>561I</v>
          </cell>
          <cell r="O1972" t="str">
            <v>Medical and dental - Trainee grades - Substantive</v>
          </cell>
        </row>
        <row r="1973">
          <cell r="A1973" t="str">
            <v>5222</v>
          </cell>
          <cell r="B1973" t="str">
            <v>Nursing recharges (qual)</v>
          </cell>
          <cell r="C1973" t="str">
            <v>TOTA</v>
          </cell>
          <cell r="D1973" t="str">
            <v>INCE</v>
          </cell>
          <cell r="E1973" t="str">
            <v>INCOME STATEMENT</v>
          </cell>
          <cell r="F1973" t="str">
            <v>021M</v>
          </cell>
          <cell r="G1973" t="str">
            <v>Pay</v>
          </cell>
          <cell r="H1973" t="str">
            <v>051L</v>
          </cell>
          <cell r="I1973" t="str">
            <v>Staff and executive directors costs</v>
          </cell>
          <cell r="J1973" t="str">
            <v>066K</v>
          </cell>
          <cell r="K1973" t="str">
            <v>Clinical Staff</v>
          </cell>
          <cell r="L1973" t="str">
            <v>261J</v>
          </cell>
          <cell r="M1973" t="str">
            <v>Nursing, midwifery and health visiting staff</v>
          </cell>
          <cell r="N1973" t="str">
            <v>411I</v>
          </cell>
          <cell r="O1973" t="str">
            <v>Registered nursing, midwifery and health visiting staff - Substantive</v>
          </cell>
        </row>
        <row r="1974">
          <cell r="A1974" t="str">
            <v>5223</v>
          </cell>
          <cell r="B1974" t="str">
            <v>Modern Apprentice (NVQ) - Nursing</v>
          </cell>
          <cell r="C1974" t="str">
            <v>TOTA</v>
          </cell>
          <cell r="D1974" t="str">
            <v>INCE</v>
          </cell>
          <cell r="E1974" t="str">
            <v>INCOME STATEMENT</v>
          </cell>
          <cell r="F1974" t="str">
            <v>021M</v>
          </cell>
          <cell r="G1974" t="str">
            <v>Pay</v>
          </cell>
          <cell r="H1974" t="str">
            <v>051L</v>
          </cell>
          <cell r="I1974" t="str">
            <v>Staff and executive directors costs</v>
          </cell>
          <cell r="J1974" t="str">
            <v>066K</v>
          </cell>
          <cell r="K1974" t="str">
            <v>Clinical Staff</v>
          </cell>
          <cell r="L1974" t="str">
            <v>261J</v>
          </cell>
          <cell r="M1974" t="str">
            <v>Nursing, midwifery and health visiting staff</v>
          </cell>
          <cell r="N1974" t="str">
            <v>486I</v>
          </cell>
          <cell r="O1974" t="str">
            <v>Support to nursing staff - Substantive</v>
          </cell>
        </row>
        <row r="1975">
          <cell r="A1975" t="str">
            <v>5224</v>
          </cell>
          <cell r="B1975" t="str">
            <v>Housekeeper Bank</v>
          </cell>
          <cell r="C1975" t="str">
            <v>TOTA</v>
          </cell>
          <cell r="D1975" t="str">
            <v>INCE</v>
          </cell>
          <cell r="E1975" t="str">
            <v>INCOME STATEMENT</v>
          </cell>
          <cell r="F1975" t="str">
            <v>021M</v>
          </cell>
          <cell r="G1975" t="str">
            <v>Pay</v>
          </cell>
          <cell r="H1975" t="str">
            <v>051L</v>
          </cell>
          <cell r="I1975" t="str">
            <v>Staff and executive directors costs</v>
          </cell>
          <cell r="J1975" t="str">
            <v>071K</v>
          </cell>
          <cell r="K1975" t="str">
            <v>Non Clinical Staff</v>
          </cell>
          <cell r="L1975" t="str">
            <v>256J</v>
          </cell>
          <cell r="M1975" t="str">
            <v>Administration and estates</v>
          </cell>
          <cell r="N1975" t="str">
            <v>581I</v>
          </cell>
          <cell r="O1975" t="str">
            <v>NHS infrastructure support - Bank</v>
          </cell>
        </row>
        <row r="1976">
          <cell r="A1976" t="str">
            <v>5225</v>
          </cell>
          <cell r="B1976" t="str">
            <v>Bank Multi-function Team Member (AfC)</v>
          </cell>
          <cell r="C1976" t="str">
            <v>TOTA</v>
          </cell>
          <cell r="D1976" t="str">
            <v>INCE</v>
          </cell>
          <cell r="E1976" t="str">
            <v>INCOME STATEMENT</v>
          </cell>
          <cell r="F1976" t="str">
            <v>021M</v>
          </cell>
          <cell r="G1976" t="str">
            <v>Pay</v>
          </cell>
          <cell r="H1976" t="str">
            <v>051L</v>
          </cell>
          <cell r="I1976" t="str">
            <v>Staff and executive directors costs</v>
          </cell>
          <cell r="J1976" t="str">
            <v>071K</v>
          </cell>
          <cell r="K1976" t="str">
            <v>Non Clinical Staff</v>
          </cell>
          <cell r="L1976" t="str">
            <v>256J</v>
          </cell>
          <cell r="M1976" t="str">
            <v>Administration and estates</v>
          </cell>
          <cell r="N1976" t="str">
            <v>581I</v>
          </cell>
          <cell r="O1976" t="str">
            <v>NHS infrastructure support - Bank</v>
          </cell>
        </row>
        <row r="1977">
          <cell r="A1977" t="str">
            <v>5226</v>
          </cell>
          <cell r="B1977" t="str">
            <v>Bank Domestic and Housekeeping Supervisor Band 3</v>
          </cell>
          <cell r="C1977" t="str">
            <v>TOTA</v>
          </cell>
          <cell r="D1977" t="str">
            <v>INCE</v>
          </cell>
          <cell r="E1977" t="str">
            <v>INCOME STATEMENT</v>
          </cell>
          <cell r="F1977" t="str">
            <v>021M</v>
          </cell>
          <cell r="G1977" t="str">
            <v>Pay</v>
          </cell>
          <cell r="H1977" t="str">
            <v>051L</v>
          </cell>
          <cell r="I1977" t="str">
            <v>Staff and executive directors costs</v>
          </cell>
          <cell r="J1977" t="str">
            <v>071K</v>
          </cell>
          <cell r="K1977" t="str">
            <v>Non Clinical Staff</v>
          </cell>
          <cell r="L1977" t="str">
            <v>256J</v>
          </cell>
          <cell r="M1977" t="str">
            <v>Administration and estates</v>
          </cell>
          <cell r="N1977" t="str">
            <v>581I</v>
          </cell>
          <cell r="O1977" t="str">
            <v>NHS infrastructure support - Bank</v>
          </cell>
        </row>
        <row r="1978">
          <cell r="A1978" t="str">
            <v>5227</v>
          </cell>
          <cell r="B1978" t="str">
            <v>Bank Domestic Assistant Band 2</v>
          </cell>
          <cell r="C1978" t="str">
            <v>TOTA</v>
          </cell>
          <cell r="D1978" t="str">
            <v>INCE</v>
          </cell>
          <cell r="E1978" t="str">
            <v>INCOME STATEMENT</v>
          </cell>
          <cell r="F1978" t="str">
            <v>021M</v>
          </cell>
          <cell r="G1978" t="str">
            <v>Pay</v>
          </cell>
          <cell r="H1978" t="str">
            <v>051L</v>
          </cell>
          <cell r="I1978" t="str">
            <v>Staff and executive directors costs</v>
          </cell>
          <cell r="J1978" t="str">
            <v>071K</v>
          </cell>
          <cell r="K1978" t="str">
            <v>Non Clinical Staff</v>
          </cell>
          <cell r="L1978" t="str">
            <v>256J</v>
          </cell>
          <cell r="M1978" t="str">
            <v>Administration and estates</v>
          </cell>
          <cell r="N1978" t="str">
            <v>581I</v>
          </cell>
          <cell r="O1978" t="str">
            <v>NHS infrastructure support - Bank</v>
          </cell>
        </row>
        <row r="1979">
          <cell r="A1979" t="str">
            <v>5228</v>
          </cell>
          <cell r="B1979" t="str">
            <v>Bank Logistics Assistant / Porter / Driver Band 2</v>
          </cell>
          <cell r="C1979" t="str">
            <v>TOTA</v>
          </cell>
          <cell r="D1979" t="str">
            <v>INCE</v>
          </cell>
          <cell r="E1979" t="str">
            <v>INCOME STATEMENT</v>
          </cell>
          <cell r="F1979" t="str">
            <v>021M</v>
          </cell>
          <cell r="G1979" t="str">
            <v>Pay</v>
          </cell>
          <cell r="H1979" t="str">
            <v>051L</v>
          </cell>
          <cell r="I1979" t="str">
            <v>Staff and executive directors costs</v>
          </cell>
          <cell r="J1979" t="str">
            <v>071K</v>
          </cell>
          <cell r="K1979" t="str">
            <v>Non Clinical Staff</v>
          </cell>
          <cell r="L1979" t="str">
            <v>256J</v>
          </cell>
          <cell r="M1979" t="str">
            <v>Administration and estates</v>
          </cell>
          <cell r="N1979" t="str">
            <v>581I</v>
          </cell>
          <cell r="O1979" t="str">
            <v>NHS infrastructure support - Bank</v>
          </cell>
        </row>
        <row r="1980">
          <cell r="A1980" t="str">
            <v>5229</v>
          </cell>
          <cell r="B1980" t="str">
            <v>Nurse Tutor</v>
          </cell>
          <cell r="C1980" t="str">
            <v>TOTA</v>
          </cell>
          <cell r="D1980" t="str">
            <v>INCE</v>
          </cell>
          <cell r="E1980" t="str">
            <v>INCOME STATEMENT</v>
          </cell>
          <cell r="F1980" t="str">
            <v>021M</v>
          </cell>
          <cell r="G1980" t="str">
            <v>Pay</v>
          </cell>
          <cell r="H1980" t="str">
            <v>051L</v>
          </cell>
          <cell r="I1980" t="str">
            <v>Staff and executive directors costs</v>
          </cell>
          <cell r="J1980" t="str">
            <v>066K</v>
          </cell>
          <cell r="K1980" t="str">
            <v>Clinical Staff</v>
          </cell>
          <cell r="L1980" t="str">
            <v>261J</v>
          </cell>
          <cell r="M1980" t="str">
            <v>Nursing, midwifery and health visiting staff</v>
          </cell>
          <cell r="N1980" t="str">
            <v>411I</v>
          </cell>
          <cell r="O1980" t="str">
            <v>Registered nursing, midwifery and health visiting staff - Substantive</v>
          </cell>
        </row>
        <row r="1981">
          <cell r="A1981" t="str">
            <v>5230</v>
          </cell>
          <cell r="B1981" t="str">
            <v>Qualified Midwife</v>
          </cell>
          <cell r="C1981" t="str">
            <v>TOTA</v>
          </cell>
          <cell r="D1981" t="str">
            <v>INCE</v>
          </cell>
          <cell r="E1981" t="str">
            <v>INCOME STATEMENT</v>
          </cell>
          <cell r="F1981" t="str">
            <v>021M</v>
          </cell>
          <cell r="G1981" t="str">
            <v>Pay</v>
          </cell>
          <cell r="H1981" t="str">
            <v>051L</v>
          </cell>
          <cell r="I1981" t="str">
            <v>Staff and executive directors costs</v>
          </cell>
          <cell r="J1981" t="str">
            <v>066K</v>
          </cell>
          <cell r="K1981" t="str">
            <v>Clinical Staff</v>
          </cell>
          <cell r="L1981" t="str">
            <v>261J</v>
          </cell>
          <cell r="M1981" t="str">
            <v>Nursing, midwifery and health visiting staff</v>
          </cell>
          <cell r="N1981" t="str">
            <v>411I</v>
          </cell>
          <cell r="O1981" t="str">
            <v>Registered nursing, midwifery and health visiting staff - Substantive</v>
          </cell>
        </row>
        <row r="1982">
          <cell r="A1982" t="str">
            <v>5231</v>
          </cell>
          <cell r="B1982" t="str">
            <v>Qu'd Nurse: Trust Scale</v>
          </cell>
          <cell r="C1982" t="str">
            <v>TOTA</v>
          </cell>
          <cell r="D1982" t="str">
            <v>INCE</v>
          </cell>
          <cell r="E1982" t="str">
            <v>INCOME STATEMENT</v>
          </cell>
          <cell r="F1982" t="str">
            <v>021M</v>
          </cell>
          <cell r="G1982" t="str">
            <v>Pay</v>
          </cell>
          <cell r="H1982" t="str">
            <v>051L</v>
          </cell>
          <cell r="I1982" t="str">
            <v>Staff and executive directors costs</v>
          </cell>
          <cell r="J1982" t="str">
            <v>066K</v>
          </cell>
          <cell r="K1982" t="str">
            <v>Clinical Staff</v>
          </cell>
          <cell r="L1982" t="str">
            <v>261J</v>
          </cell>
          <cell r="M1982" t="str">
            <v>Nursing, midwifery and health visiting staff</v>
          </cell>
          <cell r="N1982" t="str">
            <v>411I</v>
          </cell>
          <cell r="O1982" t="str">
            <v>Registered nursing, midwifery and health visiting staff - Substantive</v>
          </cell>
        </row>
        <row r="1983">
          <cell r="A1983" t="str">
            <v>5232</v>
          </cell>
          <cell r="B1983" t="str">
            <v>Modern Matron</v>
          </cell>
          <cell r="C1983" t="str">
            <v>TOTA</v>
          </cell>
          <cell r="D1983" t="str">
            <v>INCE</v>
          </cell>
          <cell r="E1983" t="str">
            <v>INCOME STATEMENT</v>
          </cell>
          <cell r="F1983" t="str">
            <v>021M</v>
          </cell>
          <cell r="G1983" t="str">
            <v>Pay</v>
          </cell>
          <cell r="H1983" t="str">
            <v>051L</v>
          </cell>
          <cell r="I1983" t="str">
            <v>Staff and executive directors costs</v>
          </cell>
          <cell r="J1983" t="str">
            <v>066K</v>
          </cell>
          <cell r="K1983" t="str">
            <v>Clinical Staff</v>
          </cell>
          <cell r="L1983" t="str">
            <v>261J</v>
          </cell>
          <cell r="M1983" t="str">
            <v>Nursing, midwifery and health visiting staff</v>
          </cell>
          <cell r="N1983" t="str">
            <v>411I</v>
          </cell>
          <cell r="O1983" t="str">
            <v>Registered nursing, midwifery and health visiting staff - Substantive</v>
          </cell>
        </row>
        <row r="1984">
          <cell r="A1984" t="str">
            <v>5233</v>
          </cell>
          <cell r="B1984" t="str">
            <v>Nurse Cadet</v>
          </cell>
          <cell r="C1984" t="str">
            <v>TOTA</v>
          </cell>
          <cell r="D1984" t="str">
            <v>INCE</v>
          </cell>
          <cell r="E1984" t="str">
            <v>INCOME STATEMENT</v>
          </cell>
          <cell r="F1984" t="str">
            <v>021M</v>
          </cell>
          <cell r="G1984" t="str">
            <v>Pay</v>
          </cell>
          <cell r="H1984" t="str">
            <v>051L</v>
          </cell>
          <cell r="I1984" t="str">
            <v>Staff and executive directors costs</v>
          </cell>
          <cell r="J1984" t="str">
            <v>066K</v>
          </cell>
          <cell r="K1984" t="str">
            <v>Clinical Staff</v>
          </cell>
          <cell r="L1984" t="str">
            <v>261J</v>
          </cell>
          <cell r="M1984" t="str">
            <v>Nursing, midwifery and health visiting staff</v>
          </cell>
          <cell r="N1984" t="str">
            <v>411I</v>
          </cell>
          <cell r="O1984" t="str">
            <v>Registered nursing, midwifery and health visiting staff - Substantive</v>
          </cell>
        </row>
        <row r="1985">
          <cell r="A1985" t="str">
            <v>5234</v>
          </cell>
          <cell r="B1985" t="str">
            <v>Nurse band 9</v>
          </cell>
          <cell r="C1985" t="str">
            <v>TOTA</v>
          </cell>
          <cell r="D1985" t="str">
            <v>INCE</v>
          </cell>
          <cell r="E1985" t="str">
            <v>INCOME STATEMENT</v>
          </cell>
          <cell r="F1985" t="str">
            <v>021M</v>
          </cell>
          <cell r="G1985" t="str">
            <v>Pay</v>
          </cell>
          <cell r="H1985" t="str">
            <v>051L</v>
          </cell>
          <cell r="I1985" t="str">
            <v>Staff and executive directors costs</v>
          </cell>
          <cell r="J1985" t="str">
            <v>066K</v>
          </cell>
          <cell r="K1985" t="str">
            <v>Clinical Staff</v>
          </cell>
          <cell r="L1985" t="str">
            <v>261J</v>
          </cell>
          <cell r="M1985" t="str">
            <v>Nursing, midwifery and health visiting staff</v>
          </cell>
          <cell r="N1985" t="str">
            <v>411I</v>
          </cell>
          <cell r="O1985" t="str">
            <v>Registered nursing, midwifery and health visiting staff - Substantive</v>
          </cell>
        </row>
        <row r="1986">
          <cell r="A1986" t="str">
            <v>5235</v>
          </cell>
          <cell r="B1986" t="str">
            <v>Nurse band 8</v>
          </cell>
          <cell r="C1986" t="str">
            <v>TOTA</v>
          </cell>
          <cell r="D1986" t="str">
            <v>INCE</v>
          </cell>
          <cell r="E1986" t="str">
            <v>INCOME STATEMENT</v>
          </cell>
          <cell r="F1986" t="str">
            <v>021M</v>
          </cell>
          <cell r="G1986" t="str">
            <v>Pay</v>
          </cell>
          <cell r="H1986" t="str">
            <v>051L</v>
          </cell>
          <cell r="I1986" t="str">
            <v>Staff and executive directors costs</v>
          </cell>
          <cell r="J1986" t="str">
            <v>066K</v>
          </cell>
          <cell r="K1986" t="str">
            <v>Clinical Staff</v>
          </cell>
          <cell r="L1986" t="str">
            <v>261J</v>
          </cell>
          <cell r="M1986" t="str">
            <v>Nursing, midwifery and health visiting staff</v>
          </cell>
          <cell r="N1986" t="str">
            <v>411I</v>
          </cell>
          <cell r="O1986" t="str">
            <v>Registered nursing, midwifery and health visiting staff - Substantive</v>
          </cell>
        </row>
        <row r="1987">
          <cell r="A1987" t="str">
            <v>5236</v>
          </cell>
          <cell r="B1987" t="str">
            <v>Nurse band 7</v>
          </cell>
          <cell r="C1987" t="str">
            <v>TOTA</v>
          </cell>
          <cell r="D1987" t="str">
            <v>INCE</v>
          </cell>
          <cell r="E1987" t="str">
            <v>INCOME STATEMENT</v>
          </cell>
          <cell r="F1987" t="str">
            <v>021M</v>
          </cell>
          <cell r="G1987" t="str">
            <v>Pay</v>
          </cell>
          <cell r="H1987" t="str">
            <v>051L</v>
          </cell>
          <cell r="I1987" t="str">
            <v>Staff and executive directors costs</v>
          </cell>
          <cell r="J1987" t="str">
            <v>066K</v>
          </cell>
          <cell r="K1987" t="str">
            <v>Clinical Staff</v>
          </cell>
          <cell r="L1987" t="str">
            <v>261J</v>
          </cell>
          <cell r="M1987" t="str">
            <v>Nursing, midwifery and health visiting staff</v>
          </cell>
          <cell r="N1987" t="str">
            <v>411I</v>
          </cell>
          <cell r="O1987" t="str">
            <v>Registered nursing, midwifery and health visiting staff - Substantive</v>
          </cell>
        </row>
        <row r="1988">
          <cell r="A1988" t="str">
            <v>5237</v>
          </cell>
          <cell r="B1988" t="str">
            <v>Post Reg Student Nurses</v>
          </cell>
          <cell r="C1988" t="str">
            <v>TOTA</v>
          </cell>
          <cell r="D1988" t="str">
            <v>INCE</v>
          </cell>
          <cell r="E1988" t="str">
            <v>INCOME STATEMENT</v>
          </cell>
          <cell r="F1988" t="str">
            <v>021M</v>
          </cell>
          <cell r="G1988" t="str">
            <v>Pay</v>
          </cell>
          <cell r="H1988" t="str">
            <v>051L</v>
          </cell>
          <cell r="I1988" t="str">
            <v>Staff and executive directors costs</v>
          </cell>
          <cell r="J1988" t="str">
            <v>066K</v>
          </cell>
          <cell r="K1988" t="str">
            <v>Clinical Staff</v>
          </cell>
          <cell r="L1988" t="str">
            <v>261J</v>
          </cell>
          <cell r="M1988" t="str">
            <v>Nursing, midwifery and health visiting staff</v>
          </cell>
          <cell r="N1988" t="str">
            <v>411I</v>
          </cell>
          <cell r="O1988" t="str">
            <v>Registered nursing, midwifery and health visiting staff - Substantive</v>
          </cell>
        </row>
        <row r="1989">
          <cell r="A1989" t="str">
            <v>5238</v>
          </cell>
          <cell r="B1989" t="str">
            <v>Play Therapists Band 6</v>
          </cell>
          <cell r="C1989" t="str">
            <v>TOTA</v>
          </cell>
          <cell r="D1989" t="str">
            <v>INCE</v>
          </cell>
          <cell r="E1989" t="str">
            <v>INCOME STATEMENT</v>
          </cell>
          <cell r="F1989" t="str">
            <v>021M</v>
          </cell>
          <cell r="G1989" t="str">
            <v>Pay</v>
          </cell>
          <cell r="H1989" t="str">
            <v>051L</v>
          </cell>
          <cell r="I1989" t="str">
            <v>Staff and executive directors costs</v>
          </cell>
          <cell r="J1989" t="str">
            <v>066K</v>
          </cell>
          <cell r="K1989" t="str">
            <v>Clinical Staff</v>
          </cell>
          <cell r="L1989" t="str">
            <v>261J</v>
          </cell>
          <cell r="M1989" t="str">
            <v>Nursing, midwifery and health visiting staff</v>
          </cell>
          <cell r="N1989" t="str">
            <v>411I</v>
          </cell>
          <cell r="O1989" t="str">
            <v>Registered nursing, midwifery and health visiting staff - Substantive</v>
          </cell>
        </row>
        <row r="1990">
          <cell r="A1990" t="str">
            <v>5239</v>
          </cell>
          <cell r="B1990" t="str">
            <v>Play Therapists Band 7</v>
          </cell>
          <cell r="C1990" t="str">
            <v>TOTA</v>
          </cell>
          <cell r="D1990" t="str">
            <v>INCE</v>
          </cell>
          <cell r="E1990" t="str">
            <v>INCOME STATEMENT</v>
          </cell>
          <cell r="F1990" t="str">
            <v>021M</v>
          </cell>
          <cell r="G1990" t="str">
            <v>Pay</v>
          </cell>
          <cell r="H1990" t="str">
            <v>051L</v>
          </cell>
          <cell r="I1990" t="str">
            <v>Staff and executive directors costs</v>
          </cell>
          <cell r="J1990" t="str">
            <v>066K</v>
          </cell>
          <cell r="K1990" t="str">
            <v>Clinical Staff</v>
          </cell>
          <cell r="L1990" t="str">
            <v>261J</v>
          </cell>
          <cell r="M1990" t="str">
            <v>Nursing, midwifery and health visiting staff</v>
          </cell>
          <cell r="N1990" t="str">
            <v>411I</v>
          </cell>
          <cell r="O1990" t="str">
            <v>Registered nursing, midwifery and health visiting staff - Substantive</v>
          </cell>
        </row>
        <row r="1991">
          <cell r="A1991" t="str">
            <v>5240</v>
          </cell>
          <cell r="B1991" t="str">
            <v>Physicians Associate</v>
          </cell>
          <cell r="C1991" t="str">
            <v>TOTA</v>
          </cell>
          <cell r="D1991" t="str">
            <v>INCE</v>
          </cell>
          <cell r="E1991" t="str">
            <v>INCOME STATEMENT</v>
          </cell>
          <cell r="F1991" t="str">
            <v>021M</v>
          </cell>
          <cell r="G1991" t="str">
            <v>Pay</v>
          </cell>
          <cell r="H1991" t="str">
            <v>051L</v>
          </cell>
          <cell r="I1991" t="str">
            <v>Staff and executive directors costs</v>
          </cell>
          <cell r="J1991" t="str">
            <v>066K</v>
          </cell>
          <cell r="K1991" t="str">
            <v>Clinical Staff</v>
          </cell>
          <cell r="L1991" t="str">
            <v>251J</v>
          </cell>
          <cell r="M1991" t="str">
            <v>Medical and dental</v>
          </cell>
          <cell r="N1991" t="str">
            <v>546I</v>
          </cell>
          <cell r="O1991" t="str">
            <v>Medical and dental - Career/staff grades - Substantive</v>
          </cell>
        </row>
        <row r="1992">
          <cell r="A1992" t="str">
            <v>5241</v>
          </cell>
          <cell r="B1992" t="str">
            <v>Bank Porter (AfC)</v>
          </cell>
          <cell r="C1992" t="str">
            <v>TOTA</v>
          </cell>
          <cell r="D1992" t="str">
            <v>INCE</v>
          </cell>
          <cell r="E1992" t="str">
            <v>INCOME STATEMENT</v>
          </cell>
          <cell r="F1992" t="str">
            <v>021M</v>
          </cell>
          <cell r="G1992" t="str">
            <v>Pay</v>
          </cell>
          <cell r="H1992" t="str">
            <v>051L</v>
          </cell>
          <cell r="I1992" t="str">
            <v>Staff and executive directors costs</v>
          </cell>
          <cell r="J1992" t="str">
            <v>071K</v>
          </cell>
          <cell r="K1992" t="str">
            <v>Non Clinical Staff</v>
          </cell>
          <cell r="L1992" t="str">
            <v>256J</v>
          </cell>
          <cell r="M1992" t="str">
            <v>Administration and estates</v>
          </cell>
          <cell r="N1992" t="str">
            <v>581I</v>
          </cell>
          <cell r="O1992" t="str">
            <v>NHS infrastructure support - Bank</v>
          </cell>
        </row>
        <row r="1993">
          <cell r="A1993" t="str">
            <v>5242</v>
          </cell>
          <cell r="B1993" t="str">
            <v>Bank Portering Supervisor Band 3</v>
          </cell>
          <cell r="C1993" t="str">
            <v>TOTA</v>
          </cell>
          <cell r="D1993" t="str">
            <v>INCE</v>
          </cell>
          <cell r="E1993" t="str">
            <v>INCOME STATEMENT</v>
          </cell>
          <cell r="F1993" t="str">
            <v>021M</v>
          </cell>
          <cell r="G1993" t="str">
            <v>Pay</v>
          </cell>
          <cell r="H1993" t="str">
            <v>051L</v>
          </cell>
          <cell r="I1993" t="str">
            <v>Staff and executive directors costs</v>
          </cell>
          <cell r="J1993" t="str">
            <v>071K</v>
          </cell>
          <cell r="K1993" t="str">
            <v>Non Clinical Staff</v>
          </cell>
          <cell r="L1993" t="str">
            <v>256J</v>
          </cell>
          <cell r="M1993" t="str">
            <v>Administration and estates</v>
          </cell>
          <cell r="N1993" t="str">
            <v>581I</v>
          </cell>
          <cell r="O1993" t="str">
            <v>NHS infrastructure support - Bank</v>
          </cell>
        </row>
        <row r="1994">
          <cell r="A1994" t="str">
            <v>5243</v>
          </cell>
          <cell r="B1994" t="str">
            <v>Bank Telephonist/Receptionist band 2</v>
          </cell>
          <cell r="C1994" t="str">
            <v>TOTA</v>
          </cell>
          <cell r="D1994" t="str">
            <v>INCE</v>
          </cell>
          <cell r="E1994" t="str">
            <v>INCOME STATEMENT</v>
          </cell>
          <cell r="F1994" t="str">
            <v>021M</v>
          </cell>
          <cell r="G1994" t="str">
            <v>Pay</v>
          </cell>
          <cell r="H1994" t="str">
            <v>051L</v>
          </cell>
          <cell r="I1994" t="str">
            <v>Staff and executive directors costs</v>
          </cell>
          <cell r="J1994" t="str">
            <v>071K</v>
          </cell>
          <cell r="K1994" t="str">
            <v>Non Clinical Staff</v>
          </cell>
          <cell r="L1994" t="str">
            <v>256J</v>
          </cell>
          <cell r="M1994" t="str">
            <v>Administration and estates</v>
          </cell>
          <cell r="N1994" t="str">
            <v>581I</v>
          </cell>
          <cell r="O1994" t="str">
            <v>NHS infrastructure support - Bank</v>
          </cell>
        </row>
        <row r="1995">
          <cell r="A1995" t="str">
            <v>5244</v>
          </cell>
          <cell r="B1995" t="str">
            <v>Bank Catering Assistant Band 2</v>
          </cell>
          <cell r="C1995" t="str">
            <v>TOTA</v>
          </cell>
          <cell r="D1995" t="str">
            <v>INCE</v>
          </cell>
          <cell r="E1995" t="str">
            <v>INCOME STATEMENT</v>
          </cell>
          <cell r="F1995" t="str">
            <v>021M</v>
          </cell>
          <cell r="G1995" t="str">
            <v>Pay</v>
          </cell>
          <cell r="H1995" t="str">
            <v>051L</v>
          </cell>
          <cell r="I1995" t="str">
            <v>Staff and executive directors costs</v>
          </cell>
          <cell r="J1995" t="str">
            <v>071K</v>
          </cell>
          <cell r="K1995" t="str">
            <v>Non Clinical Staff</v>
          </cell>
          <cell r="L1995" t="str">
            <v>256J</v>
          </cell>
          <cell r="M1995" t="str">
            <v>Administration and estates</v>
          </cell>
          <cell r="N1995" t="str">
            <v>581I</v>
          </cell>
          <cell r="O1995" t="str">
            <v>NHS infrastructure support - Bank</v>
          </cell>
        </row>
        <row r="1996">
          <cell r="A1996" t="str">
            <v>5245</v>
          </cell>
          <cell r="B1996" t="str">
            <v>Bank Finance assistant.</v>
          </cell>
          <cell r="C1996" t="str">
            <v>TOTA</v>
          </cell>
          <cell r="D1996" t="str">
            <v>INCE</v>
          </cell>
          <cell r="E1996" t="str">
            <v>INCOME STATEMENT</v>
          </cell>
          <cell r="F1996" t="str">
            <v>021M</v>
          </cell>
          <cell r="G1996" t="str">
            <v>Pay</v>
          </cell>
          <cell r="H1996" t="str">
            <v>051L</v>
          </cell>
          <cell r="I1996" t="str">
            <v>Staff and executive directors costs</v>
          </cell>
          <cell r="J1996" t="str">
            <v>071K</v>
          </cell>
          <cell r="K1996" t="str">
            <v>Non Clinical Staff</v>
          </cell>
          <cell r="L1996" t="str">
            <v>256J</v>
          </cell>
          <cell r="M1996" t="str">
            <v>Administration and estates</v>
          </cell>
          <cell r="N1996" t="str">
            <v>581I</v>
          </cell>
          <cell r="O1996" t="str">
            <v>NHS infrastructure support - Bank</v>
          </cell>
        </row>
        <row r="1997">
          <cell r="A1997" t="str">
            <v>5246</v>
          </cell>
          <cell r="B1997" t="str">
            <v>Bank Nurse : Qualified</v>
          </cell>
          <cell r="C1997" t="str">
            <v>TOTA</v>
          </cell>
          <cell r="D1997" t="str">
            <v>INCE</v>
          </cell>
          <cell r="E1997" t="str">
            <v>INCOME STATEMENT</v>
          </cell>
          <cell r="F1997" t="str">
            <v>021M</v>
          </cell>
          <cell r="G1997" t="str">
            <v>Pay</v>
          </cell>
          <cell r="H1997" t="str">
            <v>051L</v>
          </cell>
          <cell r="I1997" t="str">
            <v>Staff and executive directors costs</v>
          </cell>
          <cell r="J1997" t="str">
            <v>066K</v>
          </cell>
          <cell r="K1997" t="str">
            <v>Clinical Staff</v>
          </cell>
          <cell r="L1997" t="str">
            <v>261J</v>
          </cell>
          <cell r="M1997" t="str">
            <v>Nursing, midwifery and health visiting staff</v>
          </cell>
          <cell r="N1997" t="str">
            <v>416I</v>
          </cell>
          <cell r="O1997" t="str">
            <v>Registered nursing, midwifery and health visiting staff - Bank</v>
          </cell>
        </row>
        <row r="1998">
          <cell r="A1998" t="str">
            <v>5247</v>
          </cell>
          <cell r="B1998" t="str">
            <v>Bank nurse band 9</v>
          </cell>
          <cell r="C1998" t="str">
            <v>TOTA</v>
          </cell>
          <cell r="D1998" t="str">
            <v>INCE</v>
          </cell>
          <cell r="E1998" t="str">
            <v>INCOME STATEMENT</v>
          </cell>
          <cell r="F1998" t="str">
            <v>021M</v>
          </cell>
          <cell r="G1998" t="str">
            <v>Pay</v>
          </cell>
          <cell r="H1998" t="str">
            <v>051L</v>
          </cell>
          <cell r="I1998" t="str">
            <v>Staff and executive directors costs</v>
          </cell>
          <cell r="J1998" t="str">
            <v>066K</v>
          </cell>
          <cell r="K1998" t="str">
            <v>Clinical Staff</v>
          </cell>
          <cell r="L1998" t="str">
            <v>261J</v>
          </cell>
          <cell r="M1998" t="str">
            <v>Nursing, midwifery and health visiting staff</v>
          </cell>
          <cell r="N1998" t="str">
            <v>416I</v>
          </cell>
          <cell r="O1998" t="str">
            <v>Registered nursing, midwifery and health visiting staff - Bank</v>
          </cell>
        </row>
        <row r="1999">
          <cell r="A1999" t="str">
            <v>5248</v>
          </cell>
          <cell r="B1999" t="str">
            <v>Bank nurse band 8</v>
          </cell>
          <cell r="C1999" t="str">
            <v>TOTA</v>
          </cell>
          <cell r="D1999" t="str">
            <v>INCE</v>
          </cell>
          <cell r="E1999" t="str">
            <v>INCOME STATEMENT</v>
          </cell>
          <cell r="F1999" t="str">
            <v>021M</v>
          </cell>
          <cell r="G1999" t="str">
            <v>Pay</v>
          </cell>
          <cell r="H1999" t="str">
            <v>051L</v>
          </cell>
          <cell r="I1999" t="str">
            <v>Staff and executive directors costs</v>
          </cell>
          <cell r="J1999" t="str">
            <v>066K</v>
          </cell>
          <cell r="K1999" t="str">
            <v>Clinical Staff</v>
          </cell>
          <cell r="L1999" t="str">
            <v>261J</v>
          </cell>
          <cell r="M1999" t="str">
            <v>Nursing, midwifery and health visiting staff</v>
          </cell>
          <cell r="N1999" t="str">
            <v>416I</v>
          </cell>
          <cell r="O1999" t="str">
            <v>Registered nursing, midwifery and health visiting staff - Bank</v>
          </cell>
        </row>
        <row r="2000">
          <cell r="A2000" t="str">
            <v>5249</v>
          </cell>
          <cell r="B2000" t="str">
            <v>Bank nurse band 7</v>
          </cell>
          <cell r="C2000" t="str">
            <v>TOTA</v>
          </cell>
          <cell r="D2000" t="str">
            <v>INCE</v>
          </cell>
          <cell r="E2000" t="str">
            <v>INCOME STATEMENT</v>
          </cell>
          <cell r="F2000" t="str">
            <v>021M</v>
          </cell>
          <cell r="G2000" t="str">
            <v>Pay</v>
          </cell>
          <cell r="H2000" t="str">
            <v>051L</v>
          </cell>
          <cell r="I2000" t="str">
            <v>Staff and executive directors costs</v>
          </cell>
          <cell r="J2000" t="str">
            <v>066K</v>
          </cell>
          <cell r="K2000" t="str">
            <v>Clinical Staff</v>
          </cell>
          <cell r="L2000" t="str">
            <v>261J</v>
          </cell>
          <cell r="M2000" t="str">
            <v>Nursing, midwifery and health visiting staff</v>
          </cell>
          <cell r="N2000" t="str">
            <v>416I</v>
          </cell>
          <cell r="O2000" t="str">
            <v>Registered nursing, midwifery and health visiting staff - Bank</v>
          </cell>
        </row>
        <row r="2001">
          <cell r="A2001" t="str">
            <v>5250</v>
          </cell>
          <cell r="B2001" t="str">
            <v>Bank nurse band 6</v>
          </cell>
          <cell r="C2001" t="str">
            <v>TOTA</v>
          </cell>
          <cell r="D2001" t="str">
            <v>INCE</v>
          </cell>
          <cell r="E2001" t="str">
            <v>INCOME STATEMENT</v>
          </cell>
          <cell r="F2001" t="str">
            <v>021M</v>
          </cell>
          <cell r="G2001" t="str">
            <v>Pay</v>
          </cell>
          <cell r="H2001" t="str">
            <v>051L</v>
          </cell>
          <cell r="I2001" t="str">
            <v>Staff and executive directors costs</v>
          </cell>
          <cell r="J2001" t="str">
            <v>066K</v>
          </cell>
          <cell r="K2001" t="str">
            <v>Clinical Staff</v>
          </cell>
          <cell r="L2001" t="str">
            <v>261J</v>
          </cell>
          <cell r="M2001" t="str">
            <v>Nursing, midwifery and health visiting staff</v>
          </cell>
          <cell r="N2001" t="str">
            <v>416I</v>
          </cell>
          <cell r="O2001" t="str">
            <v>Registered nursing, midwifery and health visiting staff - Bank</v>
          </cell>
        </row>
        <row r="2002">
          <cell r="A2002" t="str">
            <v>5251</v>
          </cell>
          <cell r="B2002" t="str">
            <v>Bank nurse band 5</v>
          </cell>
          <cell r="C2002" t="str">
            <v>TOTA</v>
          </cell>
          <cell r="D2002" t="str">
            <v>INCE</v>
          </cell>
          <cell r="E2002" t="str">
            <v>INCOME STATEMENT</v>
          </cell>
          <cell r="F2002" t="str">
            <v>021M</v>
          </cell>
          <cell r="G2002" t="str">
            <v>Pay</v>
          </cell>
          <cell r="H2002" t="str">
            <v>051L</v>
          </cell>
          <cell r="I2002" t="str">
            <v>Staff and executive directors costs</v>
          </cell>
          <cell r="J2002" t="str">
            <v>066K</v>
          </cell>
          <cell r="K2002" t="str">
            <v>Clinical Staff</v>
          </cell>
          <cell r="L2002" t="str">
            <v>261J</v>
          </cell>
          <cell r="M2002" t="str">
            <v>Nursing, midwifery and health visiting staff</v>
          </cell>
          <cell r="N2002" t="str">
            <v>416I</v>
          </cell>
          <cell r="O2002" t="str">
            <v>Registered nursing, midwifery and health visiting staff - Bank</v>
          </cell>
        </row>
        <row r="2003">
          <cell r="A2003" t="str">
            <v>5252</v>
          </cell>
          <cell r="B2003" t="str">
            <v>Bank nurse band 4</v>
          </cell>
          <cell r="C2003" t="str">
            <v>TOTA</v>
          </cell>
          <cell r="D2003" t="str">
            <v>INCE</v>
          </cell>
          <cell r="E2003" t="str">
            <v>INCOME STATEMENT</v>
          </cell>
          <cell r="F2003" t="str">
            <v>021M</v>
          </cell>
          <cell r="G2003" t="str">
            <v>Pay</v>
          </cell>
          <cell r="H2003" t="str">
            <v>051L</v>
          </cell>
          <cell r="I2003" t="str">
            <v>Staff and executive directors costs</v>
          </cell>
          <cell r="J2003" t="str">
            <v>066K</v>
          </cell>
          <cell r="K2003" t="str">
            <v>Clinical Staff</v>
          </cell>
          <cell r="L2003" t="str">
            <v>261J</v>
          </cell>
          <cell r="M2003" t="str">
            <v>Nursing, midwifery and health visiting staff</v>
          </cell>
          <cell r="N2003" t="str">
            <v>491I</v>
          </cell>
          <cell r="O2003" t="str">
            <v>Support to nursing staff - Bank</v>
          </cell>
        </row>
        <row r="2004">
          <cell r="A2004" t="str">
            <v>5253</v>
          </cell>
          <cell r="B2004" t="str">
            <v>Bank nurse band 3</v>
          </cell>
          <cell r="C2004" t="str">
            <v>TOTA</v>
          </cell>
          <cell r="D2004" t="str">
            <v>INCE</v>
          </cell>
          <cell r="E2004" t="str">
            <v>INCOME STATEMENT</v>
          </cell>
          <cell r="F2004" t="str">
            <v>021M</v>
          </cell>
          <cell r="G2004" t="str">
            <v>Pay</v>
          </cell>
          <cell r="H2004" t="str">
            <v>051L</v>
          </cell>
          <cell r="I2004" t="str">
            <v>Staff and executive directors costs</v>
          </cell>
          <cell r="J2004" t="str">
            <v>066K</v>
          </cell>
          <cell r="K2004" t="str">
            <v>Clinical Staff</v>
          </cell>
          <cell r="L2004" t="str">
            <v>261J</v>
          </cell>
          <cell r="M2004" t="str">
            <v>Nursing, midwifery and health visiting staff</v>
          </cell>
          <cell r="N2004" t="str">
            <v>491I</v>
          </cell>
          <cell r="O2004" t="str">
            <v>Support to nursing staff - Bank</v>
          </cell>
        </row>
        <row r="2005">
          <cell r="A2005" t="str">
            <v>5254</v>
          </cell>
          <cell r="B2005" t="str">
            <v>Bank nurse band 2</v>
          </cell>
          <cell r="C2005" t="str">
            <v>TOTA</v>
          </cell>
          <cell r="D2005" t="str">
            <v>INCE</v>
          </cell>
          <cell r="E2005" t="str">
            <v>INCOME STATEMENT</v>
          </cell>
          <cell r="F2005" t="str">
            <v>021M</v>
          </cell>
          <cell r="G2005" t="str">
            <v>Pay</v>
          </cell>
          <cell r="H2005" t="str">
            <v>051L</v>
          </cell>
          <cell r="I2005" t="str">
            <v>Staff and executive directors costs</v>
          </cell>
          <cell r="J2005" t="str">
            <v>066K</v>
          </cell>
          <cell r="K2005" t="str">
            <v>Clinical Staff</v>
          </cell>
          <cell r="L2005" t="str">
            <v>261J</v>
          </cell>
          <cell r="M2005" t="str">
            <v>Nursing, midwifery and health visiting staff</v>
          </cell>
          <cell r="N2005" t="str">
            <v>491I</v>
          </cell>
          <cell r="O2005" t="str">
            <v>Support to nursing staff - Bank</v>
          </cell>
        </row>
        <row r="2006">
          <cell r="A2006" t="str">
            <v>5255</v>
          </cell>
          <cell r="B2006" t="str">
            <v>Bank nurse band 1</v>
          </cell>
          <cell r="C2006" t="str">
            <v>TOTA</v>
          </cell>
          <cell r="D2006" t="str">
            <v>INCE</v>
          </cell>
          <cell r="E2006" t="str">
            <v>INCOME STATEMENT</v>
          </cell>
          <cell r="F2006" t="str">
            <v>021M</v>
          </cell>
          <cell r="G2006" t="str">
            <v>Pay</v>
          </cell>
          <cell r="H2006" t="str">
            <v>051L</v>
          </cell>
          <cell r="I2006" t="str">
            <v>Staff and executive directors costs</v>
          </cell>
          <cell r="J2006" t="str">
            <v>066K</v>
          </cell>
          <cell r="K2006" t="str">
            <v>Clinical Staff</v>
          </cell>
          <cell r="L2006" t="str">
            <v>261J</v>
          </cell>
          <cell r="M2006" t="str">
            <v>Nursing, midwifery and health visiting staff</v>
          </cell>
          <cell r="N2006" t="str">
            <v>491I</v>
          </cell>
          <cell r="O2006" t="str">
            <v>Support to nursing staff - Bank</v>
          </cell>
        </row>
        <row r="2007">
          <cell r="A2007" t="str">
            <v>5256</v>
          </cell>
          <cell r="B2007" t="str">
            <v>Bank Nurse Spciling Qulfd</v>
          </cell>
          <cell r="C2007" t="str">
            <v>TOTA</v>
          </cell>
          <cell r="D2007" t="str">
            <v>INCE</v>
          </cell>
          <cell r="E2007" t="str">
            <v>INCOME STATEMENT</v>
          </cell>
          <cell r="F2007" t="str">
            <v>021M</v>
          </cell>
          <cell r="G2007" t="str">
            <v>Pay</v>
          </cell>
          <cell r="H2007" t="str">
            <v>051L</v>
          </cell>
          <cell r="I2007" t="str">
            <v>Staff and executive directors costs</v>
          </cell>
          <cell r="J2007" t="str">
            <v>066K</v>
          </cell>
          <cell r="K2007" t="str">
            <v>Clinical Staff</v>
          </cell>
          <cell r="L2007" t="str">
            <v>261J</v>
          </cell>
          <cell r="M2007" t="str">
            <v>Nursing, midwifery and health visiting staff</v>
          </cell>
          <cell r="N2007" t="str">
            <v>416I</v>
          </cell>
          <cell r="O2007" t="str">
            <v>Registered nursing, midwifery and health visiting staff - Bank</v>
          </cell>
        </row>
        <row r="2008">
          <cell r="A2008" t="str">
            <v>5257</v>
          </cell>
          <cell r="B2008" t="str">
            <v>BankHelthcrAssistntSpclng</v>
          </cell>
          <cell r="C2008" t="str">
            <v>TOTA</v>
          </cell>
          <cell r="D2008" t="str">
            <v>INCE</v>
          </cell>
          <cell r="E2008" t="str">
            <v>INCOME STATEMENT</v>
          </cell>
          <cell r="F2008" t="str">
            <v>021M</v>
          </cell>
          <cell r="G2008" t="str">
            <v>Pay</v>
          </cell>
          <cell r="H2008" t="str">
            <v>051L</v>
          </cell>
          <cell r="I2008" t="str">
            <v>Staff and executive directors costs</v>
          </cell>
          <cell r="J2008" t="str">
            <v>066K</v>
          </cell>
          <cell r="K2008" t="str">
            <v>Clinical Staff</v>
          </cell>
          <cell r="L2008" t="str">
            <v>231J</v>
          </cell>
          <cell r="M2008" t="str">
            <v>Healthcare assistants and other support staff</v>
          </cell>
          <cell r="N2008" t="str">
            <v>431I</v>
          </cell>
          <cell r="O2008" t="str">
            <v>Allied health professionals - Bank</v>
          </cell>
        </row>
        <row r="2009">
          <cell r="A2009" t="str">
            <v>5258</v>
          </cell>
          <cell r="B2009" t="str">
            <v>Play Therapists Band 1</v>
          </cell>
          <cell r="C2009" t="str">
            <v>TOTA</v>
          </cell>
          <cell r="D2009" t="str">
            <v>INCE</v>
          </cell>
          <cell r="E2009" t="str">
            <v>INCOME STATEMENT</v>
          </cell>
          <cell r="F2009" t="str">
            <v>021M</v>
          </cell>
          <cell r="G2009" t="str">
            <v>Pay</v>
          </cell>
          <cell r="H2009" t="str">
            <v>051L</v>
          </cell>
          <cell r="I2009" t="str">
            <v>Staff and executive directors costs</v>
          </cell>
          <cell r="J2009" t="str">
            <v>066K</v>
          </cell>
          <cell r="K2009" t="str">
            <v>Clinical Staff</v>
          </cell>
          <cell r="L2009" t="str">
            <v>231J</v>
          </cell>
          <cell r="M2009" t="str">
            <v>Healthcare assistants and other support staff</v>
          </cell>
          <cell r="N2009" t="str">
            <v>501I</v>
          </cell>
          <cell r="O2009" t="str">
            <v>Support to allied health professionals - Substantive</v>
          </cell>
        </row>
        <row r="2010">
          <cell r="A2010" t="str">
            <v>5259</v>
          </cell>
          <cell r="B2010" t="str">
            <v>Play Therapists Band 2</v>
          </cell>
          <cell r="C2010" t="str">
            <v>TOTA</v>
          </cell>
          <cell r="D2010" t="str">
            <v>INCE</v>
          </cell>
          <cell r="E2010" t="str">
            <v>INCOME STATEMENT</v>
          </cell>
          <cell r="F2010" t="str">
            <v>021M</v>
          </cell>
          <cell r="G2010" t="str">
            <v>Pay</v>
          </cell>
          <cell r="H2010" t="str">
            <v>051L</v>
          </cell>
          <cell r="I2010" t="str">
            <v>Staff and executive directors costs</v>
          </cell>
          <cell r="J2010" t="str">
            <v>066K</v>
          </cell>
          <cell r="K2010" t="str">
            <v>Clinical Staff</v>
          </cell>
          <cell r="L2010" t="str">
            <v>231J</v>
          </cell>
          <cell r="M2010" t="str">
            <v>Healthcare assistants and other support staff</v>
          </cell>
          <cell r="N2010" t="str">
            <v>501I</v>
          </cell>
          <cell r="O2010" t="str">
            <v>Support to allied health professionals - Substantive</v>
          </cell>
        </row>
        <row r="2011">
          <cell r="A2011" t="str">
            <v>5260</v>
          </cell>
          <cell r="B2011" t="str">
            <v>Social Worker Band 5</v>
          </cell>
          <cell r="C2011" t="str">
            <v>TOTA</v>
          </cell>
          <cell r="D2011" t="str">
            <v>INCE</v>
          </cell>
          <cell r="E2011" t="str">
            <v>INCOME STATEMENT</v>
          </cell>
          <cell r="F2011" t="str">
            <v>021M</v>
          </cell>
          <cell r="G2011" t="str">
            <v>Pay</v>
          </cell>
          <cell r="H2011" t="str">
            <v>051L</v>
          </cell>
          <cell r="I2011" t="str">
            <v>Staff and executive directors costs</v>
          </cell>
          <cell r="J2011" t="str">
            <v>066K</v>
          </cell>
          <cell r="K2011" t="str">
            <v>Clinical Staff</v>
          </cell>
          <cell r="L2011" t="str">
            <v>286J</v>
          </cell>
          <cell r="M2011" t="str">
            <v>Scientific, therapeutic and technical staff</v>
          </cell>
          <cell r="N2011" t="str">
            <v>441I</v>
          </cell>
          <cell r="O2011" t="str">
            <v>Other scientific, therapeutic and technical staff - Substantive</v>
          </cell>
        </row>
        <row r="2012">
          <cell r="A2012" t="str">
            <v>5261</v>
          </cell>
          <cell r="B2012" t="str">
            <v>AHP Assistant Band 1</v>
          </cell>
          <cell r="C2012" t="str">
            <v>TOTA</v>
          </cell>
          <cell r="D2012" t="str">
            <v>INCE</v>
          </cell>
          <cell r="E2012" t="str">
            <v>INCOME STATEMENT</v>
          </cell>
          <cell r="F2012" t="str">
            <v>021M</v>
          </cell>
          <cell r="G2012" t="str">
            <v>Pay</v>
          </cell>
          <cell r="H2012" t="str">
            <v>051L</v>
          </cell>
          <cell r="I2012" t="str">
            <v>Staff and executive directors costs</v>
          </cell>
          <cell r="J2012" t="str">
            <v>066K</v>
          </cell>
          <cell r="K2012" t="str">
            <v>Clinical Staff</v>
          </cell>
          <cell r="L2012" t="str">
            <v>231J</v>
          </cell>
          <cell r="M2012" t="str">
            <v>Healthcare assistants and other support staff</v>
          </cell>
          <cell r="N2012" t="str">
            <v>501I</v>
          </cell>
          <cell r="O2012" t="str">
            <v>Support to allied health professionals - Substantive</v>
          </cell>
        </row>
        <row r="2013">
          <cell r="A2013" t="str">
            <v>5262</v>
          </cell>
          <cell r="B2013" t="str">
            <v>AHP Assistant Band 2</v>
          </cell>
          <cell r="C2013" t="str">
            <v>TOTA</v>
          </cell>
          <cell r="D2013" t="str">
            <v>INCE</v>
          </cell>
          <cell r="E2013" t="str">
            <v>INCOME STATEMENT</v>
          </cell>
          <cell r="F2013" t="str">
            <v>021M</v>
          </cell>
          <cell r="G2013" t="str">
            <v>Pay</v>
          </cell>
          <cell r="H2013" t="str">
            <v>051L</v>
          </cell>
          <cell r="I2013" t="str">
            <v>Staff and executive directors costs</v>
          </cell>
          <cell r="J2013" t="str">
            <v>066K</v>
          </cell>
          <cell r="K2013" t="str">
            <v>Clinical Staff</v>
          </cell>
          <cell r="L2013" t="str">
            <v>231J</v>
          </cell>
          <cell r="M2013" t="str">
            <v>Healthcare assistants and other support staff</v>
          </cell>
          <cell r="N2013" t="str">
            <v>501I</v>
          </cell>
          <cell r="O2013" t="str">
            <v>Support to allied health professionals - Substantive</v>
          </cell>
        </row>
        <row r="2014">
          <cell r="A2014" t="str">
            <v>5263</v>
          </cell>
          <cell r="B2014" t="str">
            <v>Student Midwive</v>
          </cell>
          <cell r="C2014" t="str">
            <v>TOTA</v>
          </cell>
          <cell r="D2014" t="str">
            <v>INCE</v>
          </cell>
          <cell r="E2014" t="str">
            <v>INCOME STATEMENT</v>
          </cell>
          <cell r="F2014" t="str">
            <v>021M</v>
          </cell>
          <cell r="G2014" t="str">
            <v>Pay</v>
          </cell>
          <cell r="H2014" t="str">
            <v>051L</v>
          </cell>
          <cell r="I2014" t="str">
            <v>Staff and executive directors costs</v>
          </cell>
          <cell r="J2014" t="str">
            <v>066K</v>
          </cell>
          <cell r="K2014" t="str">
            <v>Clinical Staff</v>
          </cell>
          <cell r="L2014" t="str">
            <v>261J</v>
          </cell>
          <cell r="M2014" t="str">
            <v>Nursing, midwifery and health visiting staff</v>
          </cell>
          <cell r="N2014" t="str">
            <v>486I</v>
          </cell>
          <cell r="O2014" t="str">
            <v>Support to nursing staff - Substantive</v>
          </cell>
        </row>
        <row r="2015">
          <cell r="A2015" t="str">
            <v>5264</v>
          </cell>
          <cell r="B2015" t="str">
            <v>Nursing recharges(unqual)</v>
          </cell>
          <cell r="C2015" t="str">
            <v>TOTA</v>
          </cell>
          <cell r="D2015" t="str">
            <v>INCE</v>
          </cell>
          <cell r="E2015" t="str">
            <v>INCOME STATEMENT</v>
          </cell>
          <cell r="F2015" t="str">
            <v>021M</v>
          </cell>
          <cell r="G2015" t="str">
            <v>Pay</v>
          </cell>
          <cell r="H2015" t="str">
            <v>051L</v>
          </cell>
          <cell r="I2015" t="str">
            <v>Staff and executive directors costs</v>
          </cell>
          <cell r="J2015" t="str">
            <v>066K</v>
          </cell>
          <cell r="K2015" t="str">
            <v>Clinical Staff</v>
          </cell>
          <cell r="L2015" t="str">
            <v>261J</v>
          </cell>
          <cell r="M2015" t="str">
            <v>Nursing, midwifery and health visiting staff</v>
          </cell>
          <cell r="N2015" t="str">
            <v>486I</v>
          </cell>
          <cell r="O2015" t="str">
            <v>Support to nursing staff - Substantive</v>
          </cell>
        </row>
        <row r="2016">
          <cell r="A2016" t="str">
            <v>5265</v>
          </cell>
          <cell r="B2016" t="str">
            <v>Op Dept Practitioner</v>
          </cell>
          <cell r="C2016" t="str">
            <v>TOTA</v>
          </cell>
          <cell r="D2016" t="str">
            <v>INCE</v>
          </cell>
          <cell r="E2016" t="str">
            <v>INCOME STATEMENT</v>
          </cell>
          <cell r="F2016" t="str">
            <v>021M</v>
          </cell>
          <cell r="G2016" t="str">
            <v>Pay</v>
          </cell>
          <cell r="H2016" t="str">
            <v>051L</v>
          </cell>
          <cell r="I2016" t="str">
            <v>Staff and executive directors costs</v>
          </cell>
          <cell r="J2016" t="str">
            <v>066K</v>
          </cell>
          <cell r="K2016" t="str">
            <v>Clinical Staff</v>
          </cell>
          <cell r="L2016" t="str">
            <v>286J</v>
          </cell>
          <cell r="M2016" t="str">
            <v>Scientific, therapeutic and technical staff</v>
          </cell>
          <cell r="N2016" t="str">
            <v>441I</v>
          </cell>
          <cell r="O2016" t="str">
            <v>Other scientific, therapeutic and technical staff - Substantive</v>
          </cell>
        </row>
        <row r="2017">
          <cell r="A2017" t="str">
            <v>5266</v>
          </cell>
          <cell r="B2017" t="str">
            <v>Nursery Nurse</v>
          </cell>
          <cell r="C2017" t="str">
            <v>TOTA</v>
          </cell>
          <cell r="D2017" t="str">
            <v>INCE</v>
          </cell>
          <cell r="E2017" t="str">
            <v>INCOME STATEMENT</v>
          </cell>
          <cell r="F2017" t="str">
            <v>021M</v>
          </cell>
          <cell r="G2017" t="str">
            <v>Pay</v>
          </cell>
          <cell r="H2017" t="str">
            <v>051L</v>
          </cell>
          <cell r="I2017" t="str">
            <v>Staff and executive directors costs</v>
          </cell>
          <cell r="J2017" t="str">
            <v>066K</v>
          </cell>
          <cell r="K2017" t="str">
            <v>Clinical Staff</v>
          </cell>
          <cell r="L2017" t="str">
            <v>261J</v>
          </cell>
          <cell r="M2017" t="str">
            <v>Nursing, midwifery and health visiting staff</v>
          </cell>
          <cell r="N2017" t="str">
            <v>486I</v>
          </cell>
          <cell r="O2017" t="str">
            <v>Support to nursing staff - Substantive</v>
          </cell>
        </row>
        <row r="2018">
          <cell r="A2018" t="str">
            <v>5267</v>
          </cell>
          <cell r="B2018" t="str">
            <v>Unqu'd Nurse: Trust Scale</v>
          </cell>
          <cell r="C2018" t="str">
            <v>TOTA</v>
          </cell>
          <cell r="D2018" t="str">
            <v>INCE</v>
          </cell>
          <cell r="E2018" t="str">
            <v>INCOME STATEMENT</v>
          </cell>
          <cell r="F2018" t="str">
            <v>021M</v>
          </cell>
          <cell r="G2018" t="str">
            <v>Pay</v>
          </cell>
          <cell r="H2018" t="str">
            <v>051L</v>
          </cell>
          <cell r="I2018" t="str">
            <v>Staff and executive directors costs</v>
          </cell>
          <cell r="J2018" t="str">
            <v>066K</v>
          </cell>
          <cell r="K2018" t="str">
            <v>Clinical Staff</v>
          </cell>
          <cell r="L2018" t="str">
            <v>261J</v>
          </cell>
          <cell r="M2018" t="str">
            <v>Nursing, midwifery and health visiting staff</v>
          </cell>
          <cell r="N2018" t="str">
            <v>486I</v>
          </cell>
          <cell r="O2018" t="str">
            <v>Support to nursing staff - Substantive</v>
          </cell>
        </row>
        <row r="2019">
          <cell r="A2019" t="str">
            <v>5268</v>
          </cell>
          <cell r="B2019" t="str">
            <v>Nurse band 6</v>
          </cell>
          <cell r="C2019" t="str">
            <v>TOTA</v>
          </cell>
          <cell r="D2019" t="str">
            <v>INCE</v>
          </cell>
          <cell r="E2019" t="str">
            <v>INCOME STATEMENT</v>
          </cell>
          <cell r="F2019" t="str">
            <v>021M</v>
          </cell>
          <cell r="G2019" t="str">
            <v>Pay</v>
          </cell>
          <cell r="H2019" t="str">
            <v>051L</v>
          </cell>
          <cell r="I2019" t="str">
            <v>Staff and executive directors costs</v>
          </cell>
          <cell r="J2019" t="str">
            <v>066K</v>
          </cell>
          <cell r="K2019" t="str">
            <v>Clinical Staff</v>
          </cell>
          <cell r="L2019" t="str">
            <v>261J</v>
          </cell>
          <cell r="M2019" t="str">
            <v>Nursing, midwifery and health visiting staff</v>
          </cell>
          <cell r="N2019" t="str">
            <v>411I</v>
          </cell>
          <cell r="O2019" t="str">
            <v>Registered nursing, midwifery and health visiting staff - Substantive</v>
          </cell>
        </row>
        <row r="2020">
          <cell r="A2020" t="str">
            <v>5269</v>
          </cell>
          <cell r="B2020" t="str">
            <v>Nurse band 5</v>
          </cell>
          <cell r="C2020" t="str">
            <v>TOTA</v>
          </cell>
          <cell r="D2020" t="str">
            <v>INCE</v>
          </cell>
          <cell r="E2020" t="str">
            <v>INCOME STATEMENT</v>
          </cell>
          <cell r="F2020" t="str">
            <v>021M</v>
          </cell>
          <cell r="G2020" t="str">
            <v>Pay</v>
          </cell>
          <cell r="H2020" t="str">
            <v>051L</v>
          </cell>
          <cell r="I2020" t="str">
            <v>Staff and executive directors costs</v>
          </cell>
          <cell r="J2020" t="str">
            <v>066K</v>
          </cell>
          <cell r="K2020" t="str">
            <v>Clinical Staff</v>
          </cell>
          <cell r="L2020" t="str">
            <v>261J</v>
          </cell>
          <cell r="M2020" t="str">
            <v>Nursing, midwifery and health visiting staff</v>
          </cell>
          <cell r="N2020" t="str">
            <v>411I</v>
          </cell>
          <cell r="O2020" t="str">
            <v>Registered nursing, midwifery and health visiting staff - Substantive</v>
          </cell>
        </row>
        <row r="2021">
          <cell r="A2021" t="str">
            <v>5270</v>
          </cell>
          <cell r="B2021" t="str">
            <v>Nurse band 4</v>
          </cell>
          <cell r="C2021" t="str">
            <v>TOTA</v>
          </cell>
          <cell r="D2021" t="str">
            <v>INCE</v>
          </cell>
          <cell r="E2021" t="str">
            <v>INCOME STATEMENT</v>
          </cell>
          <cell r="F2021" t="str">
            <v>021M</v>
          </cell>
          <cell r="G2021" t="str">
            <v>Pay</v>
          </cell>
          <cell r="H2021" t="str">
            <v>051L</v>
          </cell>
          <cell r="I2021" t="str">
            <v>Staff and executive directors costs</v>
          </cell>
          <cell r="J2021" t="str">
            <v>066K</v>
          </cell>
          <cell r="K2021" t="str">
            <v>Clinical Staff</v>
          </cell>
          <cell r="L2021" t="str">
            <v>261J</v>
          </cell>
          <cell r="M2021" t="str">
            <v>Nursing, midwifery and health visiting staff</v>
          </cell>
          <cell r="N2021" t="str">
            <v>486I</v>
          </cell>
          <cell r="O2021" t="str">
            <v>Support to nursing staff - Substantive</v>
          </cell>
        </row>
        <row r="2022">
          <cell r="A2022" t="str">
            <v>5271</v>
          </cell>
          <cell r="B2022" t="str">
            <v>Nurse band 3</v>
          </cell>
          <cell r="C2022" t="str">
            <v>TOTA</v>
          </cell>
          <cell r="D2022" t="str">
            <v>INCE</v>
          </cell>
          <cell r="E2022" t="str">
            <v>INCOME STATEMENT</v>
          </cell>
          <cell r="F2022" t="str">
            <v>021M</v>
          </cell>
          <cell r="G2022" t="str">
            <v>Pay</v>
          </cell>
          <cell r="H2022" t="str">
            <v>051L</v>
          </cell>
          <cell r="I2022" t="str">
            <v>Staff and executive directors costs</v>
          </cell>
          <cell r="J2022" t="str">
            <v>066K</v>
          </cell>
          <cell r="K2022" t="str">
            <v>Clinical Staff</v>
          </cell>
          <cell r="L2022" t="str">
            <v>261J</v>
          </cell>
          <cell r="M2022" t="str">
            <v>Nursing, midwifery and health visiting staff</v>
          </cell>
          <cell r="N2022" t="str">
            <v>486I</v>
          </cell>
          <cell r="O2022" t="str">
            <v>Support to nursing staff - Substantive</v>
          </cell>
        </row>
        <row r="2023">
          <cell r="A2023" t="str">
            <v>5272</v>
          </cell>
          <cell r="B2023" t="str">
            <v>Nurse band 2</v>
          </cell>
          <cell r="C2023" t="str">
            <v>TOTA</v>
          </cell>
          <cell r="D2023" t="str">
            <v>INCE</v>
          </cell>
          <cell r="E2023" t="str">
            <v>INCOME STATEMENT</v>
          </cell>
          <cell r="F2023" t="str">
            <v>021M</v>
          </cell>
          <cell r="G2023" t="str">
            <v>Pay</v>
          </cell>
          <cell r="H2023" t="str">
            <v>051L</v>
          </cell>
          <cell r="I2023" t="str">
            <v>Staff and executive directors costs</v>
          </cell>
          <cell r="J2023" t="str">
            <v>066K</v>
          </cell>
          <cell r="K2023" t="str">
            <v>Clinical Staff</v>
          </cell>
          <cell r="L2023" t="str">
            <v>261J</v>
          </cell>
          <cell r="M2023" t="str">
            <v>Nursing, midwifery and health visiting staff</v>
          </cell>
          <cell r="N2023" t="str">
            <v>486I</v>
          </cell>
          <cell r="O2023" t="str">
            <v>Support to nursing staff - Substantive</v>
          </cell>
        </row>
        <row r="2024">
          <cell r="A2024" t="str">
            <v>5273</v>
          </cell>
          <cell r="B2024" t="str">
            <v>Nurse band 1</v>
          </cell>
          <cell r="C2024" t="str">
            <v>TOTA</v>
          </cell>
          <cell r="D2024" t="str">
            <v>INCE</v>
          </cell>
          <cell r="E2024" t="str">
            <v>INCOME STATEMENT</v>
          </cell>
          <cell r="F2024" t="str">
            <v>021M</v>
          </cell>
          <cell r="G2024" t="str">
            <v>Pay</v>
          </cell>
          <cell r="H2024" t="str">
            <v>051L</v>
          </cell>
          <cell r="I2024" t="str">
            <v>Staff and executive directors costs</v>
          </cell>
          <cell r="J2024" t="str">
            <v>066K</v>
          </cell>
          <cell r="K2024" t="str">
            <v>Clinical Staff</v>
          </cell>
          <cell r="L2024" t="str">
            <v>261J</v>
          </cell>
          <cell r="M2024" t="str">
            <v>Nursing, midwifery and health visiting staff</v>
          </cell>
          <cell r="N2024" t="str">
            <v>486I</v>
          </cell>
          <cell r="O2024" t="str">
            <v>Support to nursing staff - Substantive</v>
          </cell>
        </row>
        <row r="2025">
          <cell r="A2025" t="str">
            <v>5274</v>
          </cell>
          <cell r="B2025" t="str">
            <v>MH Practitioners</v>
          </cell>
          <cell r="C2025" t="str">
            <v>TOTA</v>
          </cell>
          <cell r="D2025" t="str">
            <v>INCE</v>
          </cell>
          <cell r="E2025" t="str">
            <v>INCOME STATEMENT</v>
          </cell>
          <cell r="F2025" t="str">
            <v>021M</v>
          </cell>
          <cell r="G2025" t="str">
            <v>Pay</v>
          </cell>
          <cell r="H2025" t="str">
            <v>051L</v>
          </cell>
          <cell r="I2025" t="str">
            <v>Staff and executive directors costs</v>
          </cell>
          <cell r="J2025" t="str">
            <v>066K</v>
          </cell>
          <cell r="K2025" t="str">
            <v>Clinical Staff</v>
          </cell>
          <cell r="L2025" t="str">
            <v>261J</v>
          </cell>
          <cell r="M2025" t="str">
            <v>Nursing, midwifery and health visiting staff</v>
          </cell>
          <cell r="N2025" t="str">
            <v>486I</v>
          </cell>
          <cell r="O2025" t="str">
            <v>Support to nursing staff - Substantive</v>
          </cell>
        </row>
        <row r="2026">
          <cell r="A2026" t="str">
            <v>5275</v>
          </cell>
          <cell r="B2026" t="str">
            <v>STR Worker Band 4</v>
          </cell>
          <cell r="C2026" t="str">
            <v>TOTA</v>
          </cell>
          <cell r="D2026" t="str">
            <v>INCE</v>
          </cell>
          <cell r="E2026" t="str">
            <v>INCOME STATEMENT</v>
          </cell>
          <cell r="F2026" t="str">
            <v>021M</v>
          </cell>
          <cell r="G2026" t="str">
            <v>Pay</v>
          </cell>
          <cell r="H2026" t="str">
            <v>051L</v>
          </cell>
          <cell r="I2026" t="str">
            <v>Staff and executive directors costs</v>
          </cell>
          <cell r="J2026" t="str">
            <v>066K</v>
          </cell>
          <cell r="K2026" t="str">
            <v>Clinical Staff</v>
          </cell>
          <cell r="L2026" t="str">
            <v>261J</v>
          </cell>
          <cell r="M2026" t="str">
            <v>Nursing, midwifery and health visiting staff</v>
          </cell>
          <cell r="N2026" t="str">
            <v>486I</v>
          </cell>
          <cell r="O2026" t="str">
            <v>Support to nursing staff - Substantive</v>
          </cell>
        </row>
        <row r="2027">
          <cell r="A2027" t="str">
            <v>5276</v>
          </cell>
          <cell r="B2027" t="str">
            <v>STR Worker Band 3</v>
          </cell>
          <cell r="C2027" t="str">
            <v>TOTA</v>
          </cell>
          <cell r="D2027" t="str">
            <v>INCE</v>
          </cell>
          <cell r="E2027" t="str">
            <v>INCOME STATEMENT</v>
          </cell>
          <cell r="F2027" t="str">
            <v>021M</v>
          </cell>
          <cell r="G2027" t="str">
            <v>Pay</v>
          </cell>
          <cell r="H2027" t="str">
            <v>051L</v>
          </cell>
          <cell r="I2027" t="str">
            <v>Staff and executive directors costs</v>
          </cell>
          <cell r="J2027" t="str">
            <v>066K</v>
          </cell>
          <cell r="K2027" t="str">
            <v>Clinical Staff</v>
          </cell>
          <cell r="L2027" t="str">
            <v>261J</v>
          </cell>
          <cell r="M2027" t="str">
            <v>Nursing, midwifery and health visiting staff</v>
          </cell>
          <cell r="N2027" t="str">
            <v>486I</v>
          </cell>
          <cell r="O2027" t="str">
            <v>Support to nursing staff - Substantive</v>
          </cell>
        </row>
        <row r="2028">
          <cell r="A2028" t="str">
            <v>5277</v>
          </cell>
          <cell r="B2028" t="str">
            <v>STR Worker Band 2</v>
          </cell>
          <cell r="C2028" t="str">
            <v>TOTA</v>
          </cell>
          <cell r="D2028" t="str">
            <v>INCE</v>
          </cell>
          <cell r="E2028" t="str">
            <v>INCOME STATEMENT</v>
          </cell>
          <cell r="F2028" t="str">
            <v>021M</v>
          </cell>
          <cell r="G2028" t="str">
            <v>Pay</v>
          </cell>
          <cell r="H2028" t="str">
            <v>051L</v>
          </cell>
          <cell r="I2028" t="str">
            <v>Staff and executive directors costs</v>
          </cell>
          <cell r="J2028" t="str">
            <v>066K</v>
          </cell>
          <cell r="K2028" t="str">
            <v>Clinical Staff</v>
          </cell>
          <cell r="L2028" t="str">
            <v>261J</v>
          </cell>
          <cell r="M2028" t="str">
            <v>Nursing, midwifery and health visiting staff</v>
          </cell>
          <cell r="N2028" t="str">
            <v>486I</v>
          </cell>
          <cell r="O2028" t="str">
            <v>Support to nursing staff - Substantive</v>
          </cell>
        </row>
        <row r="2029">
          <cell r="A2029" t="str">
            <v>5278</v>
          </cell>
          <cell r="B2029" t="str">
            <v>Play Therapists Band 3</v>
          </cell>
          <cell r="C2029" t="str">
            <v>TOTA</v>
          </cell>
          <cell r="D2029" t="str">
            <v>INCE</v>
          </cell>
          <cell r="E2029" t="str">
            <v>INCOME STATEMENT</v>
          </cell>
          <cell r="F2029" t="str">
            <v>021M</v>
          </cell>
          <cell r="G2029" t="str">
            <v>Pay</v>
          </cell>
          <cell r="H2029" t="str">
            <v>051L</v>
          </cell>
          <cell r="I2029" t="str">
            <v>Staff and executive directors costs</v>
          </cell>
          <cell r="J2029" t="str">
            <v>066K</v>
          </cell>
          <cell r="K2029" t="str">
            <v>Clinical Staff</v>
          </cell>
          <cell r="L2029" t="str">
            <v>261J</v>
          </cell>
          <cell r="M2029" t="str">
            <v>Nursing, midwifery and health visiting staff</v>
          </cell>
          <cell r="N2029" t="str">
            <v>486I</v>
          </cell>
          <cell r="O2029" t="str">
            <v>Support to nursing staff - Substantive</v>
          </cell>
        </row>
        <row r="2030">
          <cell r="A2030" t="str">
            <v>5279</v>
          </cell>
          <cell r="B2030" t="str">
            <v>Play Therapists Band 4</v>
          </cell>
          <cell r="C2030" t="str">
            <v>TOTA</v>
          </cell>
          <cell r="D2030" t="str">
            <v>INCE</v>
          </cell>
          <cell r="E2030" t="str">
            <v>INCOME STATEMENT</v>
          </cell>
          <cell r="F2030" t="str">
            <v>021M</v>
          </cell>
          <cell r="G2030" t="str">
            <v>Pay</v>
          </cell>
          <cell r="H2030" t="str">
            <v>051L</v>
          </cell>
          <cell r="I2030" t="str">
            <v>Staff and executive directors costs</v>
          </cell>
          <cell r="J2030" t="str">
            <v>066K</v>
          </cell>
          <cell r="K2030" t="str">
            <v>Clinical Staff</v>
          </cell>
          <cell r="L2030" t="str">
            <v>261J</v>
          </cell>
          <cell r="M2030" t="str">
            <v>Nursing, midwifery and health visiting staff</v>
          </cell>
          <cell r="N2030" t="str">
            <v>486I</v>
          </cell>
          <cell r="O2030" t="str">
            <v>Support to nursing staff - Substantive</v>
          </cell>
        </row>
        <row r="2031">
          <cell r="A2031" t="str">
            <v>5280</v>
          </cell>
          <cell r="B2031" t="str">
            <v>AHP Assistant Band 3</v>
          </cell>
          <cell r="C2031" t="str">
            <v>TOTA</v>
          </cell>
          <cell r="D2031" t="str">
            <v>INCE</v>
          </cell>
          <cell r="E2031" t="str">
            <v>INCOME STATEMENT</v>
          </cell>
          <cell r="F2031" t="str">
            <v>021M</v>
          </cell>
          <cell r="G2031" t="str">
            <v>Pay</v>
          </cell>
          <cell r="H2031" t="str">
            <v>051L</v>
          </cell>
          <cell r="I2031" t="str">
            <v>Staff and executive directors costs</v>
          </cell>
          <cell r="J2031" t="str">
            <v>066K</v>
          </cell>
          <cell r="K2031" t="str">
            <v>Clinical Staff</v>
          </cell>
          <cell r="L2031" t="str">
            <v>231J</v>
          </cell>
          <cell r="M2031" t="str">
            <v>Healthcare assistants and other support staff</v>
          </cell>
          <cell r="N2031" t="str">
            <v>501I</v>
          </cell>
          <cell r="O2031" t="str">
            <v>Support to allied health professionals - Substantive</v>
          </cell>
        </row>
        <row r="2032">
          <cell r="A2032" t="str">
            <v>5281</v>
          </cell>
          <cell r="B2032" t="str">
            <v>AHP Assistant Band 4</v>
          </cell>
          <cell r="C2032" t="str">
            <v>TOTA</v>
          </cell>
          <cell r="D2032" t="str">
            <v>INCE</v>
          </cell>
          <cell r="E2032" t="str">
            <v>INCOME STATEMENT</v>
          </cell>
          <cell r="F2032" t="str">
            <v>021M</v>
          </cell>
          <cell r="G2032" t="str">
            <v>Pay</v>
          </cell>
          <cell r="H2032" t="str">
            <v>051L</v>
          </cell>
          <cell r="I2032" t="str">
            <v>Staff and executive directors costs</v>
          </cell>
          <cell r="J2032" t="str">
            <v>066K</v>
          </cell>
          <cell r="K2032" t="str">
            <v>Clinical Staff</v>
          </cell>
          <cell r="L2032" t="str">
            <v>231J</v>
          </cell>
          <cell r="M2032" t="str">
            <v>Healthcare assistants and other support staff</v>
          </cell>
          <cell r="N2032" t="str">
            <v>501I</v>
          </cell>
          <cell r="O2032" t="str">
            <v>Support to allied health professionals - Substantive</v>
          </cell>
        </row>
        <row r="2033">
          <cell r="A2033" t="str">
            <v>5282</v>
          </cell>
          <cell r="B2033" t="str">
            <v>AHP Assistant Agency</v>
          </cell>
          <cell r="C2033" t="str">
            <v>TOTA</v>
          </cell>
          <cell r="D2033" t="str">
            <v>INCE</v>
          </cell>
          <cell r="E2033" t="str">
            <v>INCOME STATEMENT</v>
          </cell>
          <cell r="F2033" t="str">
            <v>021M</v>
          </cell>
          <cell r="G2033" t="str">
            <v>Pay</v>
          </cell>
          <cell r="H2033" t="str">
            <v>051L</v>
          </cell>
          <cell r="I2033" t="str">
            <v>Staff and executive directors costs</v>
          </cell>
          <cell r="J2033" t="str">
            <v>066K</v>
          </cell>
          <cell r="K2033" t="str">
            <v>Clinical Staff</v>
          </cell>
          <cell r="L2033" t="str">
            <v>231J</v>
          </cell>
          <cell r="M2033" t="str">
            <v>Healthcare assistants and other support staff</v>
          </cell>
          <cell r="N2033" t="str">
            <v>511I</v>
          </cell>
          <cell r="O2033" t="str">
            <v>Support to allied health professionals - Agency</v>
          </cell>
        </row>
        <row r="2034">
          <cell r="A2034" t="str">
            <v>5283</v>
          </cell>
          <cell r="B2034" t="str">
            <v>Op Dept Practitioner Bank</v>
          </cell>
          <cell r="C2034" t="str">
            <v>TOTA</v>
          </cell>
          <cell r="D2034" t="str">
            <v>INCE</v>
          </cell>
          <cell r="E2034" t="str">
            <v>INCOME STATEMENT</v>
          </cell>
          <cell r="F2034" t="str">
            <v>021M</v>
          </cell>
          <cell r="G2034" t="str">
            <v>Pay</v>
          </cell>
          <cell r="H2034" t="str">
            <v>051L</v>
          </cell>
          <cell r="I2034" t="str">
            <v>Staff and executive directors costs</v>
          </cell>
          <cell r="J2034" t="str">
            <v>066K</v>
          </cell>
          <cell r="K2034" t="str">
            <v>Clinical Staff</v>
          </cell>
          <cell r="L2034" t="str">
            <v>286J</v>
          </cell>
          <cell r="M2034" t="str">
            <v>Scientific, therapeutic and technical staff</v>
          </cell>
          <cell r="N2034" t="str">
            <v>446I</v>
          </cell>
          <cell r="O2034" t="str">
            <v>Other scientific, therapeutic and technical staff - Bank</v>
          </cell>
        </row>
        <row r="2035">
          <cell r="A2035" t="str">
            <v>5284</v>
          </cell>
          <cell r="B2035" t="str">
            <v>Bank Nurse : Unqualified</v>
          </cell>
          <cell r="C2035" t="str">
            <v>TOTA</v>
          </cell>
          <cell r="D2035" t="str">
            <v>INCE</v>
          </cell>
          <cell r="E2035" t="str">
            <v>INCOME STATEMENT</v>
          </cell>
          <cell r="F2035" t="str">
            <v>021M</v>
          </cell>
          <cell r="G2035" t="str">
            <v>Pay</v>
          </cell>
          <cell r="H2035" t="str">
            <v>051L</v>
          </cell>
          <cell r="I2035" t="str">
            <v>Staff and executive directors costs</v>
          </cell>
          <cell r="J2035" t="str">
            <v>066K</v>
          </cell>
          <cell r="K2035" t="str">
            <v>Clinical Staff</v>
          </cell>
          <cell r="L2035" t="str">
            <v>261J</v>
          </cell>
          <cell r="M2035" t="str">
            <v>Nursing, midwifery and health visiting staff</v>
          </cell>
          <cell r="N2035" t="str">
            <v>491I</v>
          </cell>
          <cell r="O2035" t="str">
            <v>Support to nursing staff - Bank</v>
          </cell>
        </row>
        <row r="2036">
          <cell r="A2036" t="str">
            <v>5285</v>
          </cell>
          <cell r="B2036" t="str">
            <v>Nurse Band 8A</v>
          </cell>
          <cell r="C2036" t="str">
            <v>TOTA</v>
          </cell>
          <cell r="D2036" t="str">
            <v>INCE</v>
          </cell>
          <cell r="E2036" t="str">
            <v>INCOME STATEMENT</v>
          </cell>
          <cell r="F2036" t="str">
            <v>021M</v>
          </cell>
          <cell r="G2036" t="str">
            <v>Pay</v>
          </cell>
          <cell r="H2036" t="str">
            <v>051L</v>
          </cell>
          <cell r="I2036" t="str">
            <v>Staff and executive directors costs</v>
          </cell>
          <cell r="J2036" t="str">
            <v>066K</v>
          </cell>
          <cell r="K2036" t="str">
            <v>Clinical Staff</v>
          </cell>
          <cell r="L2036" t="str">
            <v>261J</v>
          </cell>
          <cell r="M2036" t="str">
            <v>Nursing, midwifery and health visiting staff</v>
          </cell>
          <cell r="N2036" t="str">
            <v>411I</v>
          </cell>
          <cell r="O2036" t="str">
            <v>Registered nursing, midwifery and health visiting staff - Substantive</v>
          </cell>
        </row>
        <row r="2037">
          <cell r="A2037" t="str">
            <v>5286</v>
          </cell>
          <cell r="B2037" t="str">
            <v>Nurse Band 8B</v>
          </cell>
          <cell r="C2037" t="str">
            <v>TOTA</v>
          </cell>
          <cell r="D2037" t="str">
            <v>INCE</v>
          </cell>
          <cell r="E2037" t="str">
            <v>INCOME STATEMENT</v>
          </cell>
          <cell r="F2037" t="str">
            <v>021M</v>
          </cell>
          <cell r="G2037" t="str">
            <v>Pay</v>
          </cell>
          <cell r="H2037" t="str">
            <v>051L</v>
          </cell>
          <cell r="I2037" t="str">
            <v>Staff and executive directors costs</v>
          </cell>
          <cell r="J2037" t="str">
            <v>066K</v>
          </cell>
          <cell r="K2037" t="str">
            <v>Clinical Staff</v>
          </cell>
          <cell r="L2037" t="str">
            <v>261J</v>
          </cell>
          <cell r="M2037" t="str">
            <v>Nursing, midwifery and health visiting staff</v>
          </cell>
          <cell r="N2037" t="str">
            <v>411I</v>
          </cell>
          <cell r="O2037" t="str">
            <v>Registered nursing, midwifery and health visiting staff - Substantive</v>
          </cell>
        </row>
        <row r="2038">
          <cell r="A2038" t="str">
            <v>5287</v>
          </cell>
          <cell r="B2038" t="str">
            <v>Nurse Band 8C</v>
          </cell>
          <cell r="C2038" t="str">
            <v>TOTA</v>
          </cell>
          <cell r="D2038" t="str">
            <v>INCE</v>
          </cell>
          <cell r="E2038" t="str">
            <v>INCOME STATEMENT</v>
          </cell>
          <cell r="F2038" t="str">
            <v>021M</v>
          </cell>
          <cell r="G2038" t="str">
            <v>Pay</v>
          </cell>
          <cell r="H2038" t="str">
            <v>051L</v>
          </cell>
          <cell r="I2038" t="str">
            <v>Staff and executive directors costs</v>
          </cell>
          <cell r="J2038" t="str">
            <v>066K</v>
          </cell>
          <cell r="K2038" t="str">
            <v>Clinical Staff</v>
          </cell>
          <cell r="L2038" t="str">
            <v>261J</v>
          </cell>
          <cell r="M2038" t="str">
            <v>Nursing, midwifery and health visiting staff</v>
          </cell>
          <cell r="N2038" t="str">
            <v>411I</v>
          </cell>
          <cell r="O2038" t="str">
            <v>Registered nursing, midwifery and health visiting staff - Substantive</v>
          </cell>
        </row>
        <row r="2039">
          <cell r="A2039" t="str">
            <v>5288</v>
          </cell>
          <cell r="B2039" t="str">
            <v>Nurse Band 8D</v>
          </cell>
          <cell r="C2039" t="str">
            <v>TOTA</v>
          </cell>
          <cell r="D2039" t="str">
            <v>INCE</v>
          </cell>
          <cell r="E2039" t="str">
            <v>INCOME STATEMENT</v>
          </cell>
          <cell r="F2039" t="str">
            <v>021M</v>
          </cell>
          <cell r="G2039" t="str">
            <v>Pay</v>
          </cell>
          <cell r="H2039" t="str">
            <v>051L</v>
          </cell>
          <cell r="I2039" t="str">
            <v>Staff and executive directors costs</v>
          </cell>
          <cell r="J2039" t="str">
            <v>066K</v>
          </cell>
          <cell r="K2039" t="str">
            <v>Clinical Staff</v>
          </cell>
          <cell r="L2039" t="str">
            <v>261J</v>
          </cell>
          <cell r="M2039" t="str">
            <v>Nursing, midwifery and health visiting staff</v>
          </cell>
          <cell r="N2039" t="str">
            <v>411I</v>
          </cell>
          <cell r="O2039" t="str">
            <v>Registered nursing, midwifery and health visiting staff - Substantive</v>
          </cell>
        </row>
        <row r="2040">
          <cell r="A2040" t="str">
            <v>5289</v>
          </cell>
          <cell r="B2040" t="str">
            <v>Play Therapists Band 5</v>
          </cell>
          <cell r="C2040" t="str">
            <v>TOTA</v>
          </cell>
          <cell r="D2040" t="str">
            <v>INCE</v>
          </cell>
          <cell r="E2040" t="str">
            <v>INCOME STATEMENT</v>
          </cell>
          <cell r="F2040" t="str">
            <v>021M</v>
          </cell>
          <cell r="G2040" t="str">
            <v>Pay</v>
          </cell>
          <cell r="H2040" t="str">
            <v>051L</v>
          </cell>
          <cell r="I2040" t="str">
            <v>Staff and executive directors costs</v>
          </cell>
          <cell r="J2040" t="str">
            <v>066K</v>
          </cell>
          <cell r="K2040" t="str">
            <v>Clinical Staff</v>
          </cell>
          <cell r="L2040" t="str">
            <v>261J</v>
          </cell>
          <cell r="M2040" t="str">
            <v>Nursing, midwifery and health visiting staff</v>
          </cell>
          <cell r="N2040" t="str">
            <v>411I</v>
          </cell>
          <cell r="O2040" t="str">
            <v>Registered nursing, midwifery and health visiting staff - Substantive</v>
          </cell>
        </row>
        <row r="2041">
          <cell r="A2041" t="str">
            <v>528A</v>
          </cell>
          <cell r="B2041" t="str">
            <v/>
          </cell>
          <cell r="C2041" t="str">
            <v>TOTA</v>
          </cell>
          <cell r="D2041" t="str">
            <v>INCE</v>
          </cell>
          <cell r="E2041" t="str">
            <v>INCOME STATEMENT</v>
          </cell>
          <cell r="F2041" t="str">
            <v>021M</v>
          </cell>
          <cell r="G2041" t="str">
            <v>Pay</v>
          </cell>
          <cell r="H2041" t="str">
            <v>051L</v>
          </cell>
          <cell r="I2041" t="str">
            <v>Staff and executive directors costs</v>
          </cell>
          <cell r="J2041" t="str">
            <v>066K</v>
          </cell>
          <cell r="K2041" t="str">
            <v>Clinical Staff</v>
          </cell>
          <cell r="L2041" t="str">
            <v>231J</v>
          </cell>
          <cell r="M2041" t="str">
            <v>Healthcare assistants and other support staff</v>
          </cell>
          <cell r="N2041" t="str">
            <v>426I</v>
          </cell>
          <cell r="O2041" t="str">
            <v>Allied health professionals - Substantive</v>
          </cell>
        </row>
        <row r="2042">
          <cell r="A2042" t="str">
            <v>528B</v>
          </cell>
          <cell r="B2042" t="str">
            <v/>
          </cell>
          <cell r="C2042" t="str">
            <v>TOTA</v>
          </cell>
          <cell r="D2042" t="str">
            <v>INCE</v>
          </cell>
          <cell r="E2042" t="str">
            <v>INCOME STATEMENT</v>
          </cell>
          <cell r="F2042" t="str">
            <v>021M</v>
          </cell>
          <cell r="G2042" t="str">
            <v>Pay</v>
          </cell>
          <cell r="H2042" t="str">
            <v>051L</v>
          </cell>
          <cell r="I2042" t="str">
            <v>Staff and executive directors costs</v>
          </cell>
          <cell r="J2042" t="str">
            <v>066K</v>
          </cell>
          <cell r="K2042" t="str">
            <v>Clinical Staff</v>
          </cell>
          <cell r="L2042" t="str">
            <v>231J</v>
          </cell>
          <cell r="M2042" t="str">
            <v>Healthcare assistants and other support staff</v>
          </cell>
          <cell r="N2042" t="str">
            <v>426I</v>
          </cell>
          <cell r="O2042" t="str">
            <v>Allied health professionals - Substantive</v>
          </cell>
        </row>
        <row r="2043">
          <cell r="A2043" t="str">
            <v>528C</v>
          </cell>
          <cell r="B2043" t="str">
            <v/>
          </cell>
          <cell r="C2043" t="str">
            <v>TOTA</v>
          </cell>
          <cell r="D2043" t="str">
            <v>INCE</v>
          </cell>
          <cell r="E2043" t="str">
            <v>INCOME STATEMENT</v>
          </cell>
          <cell r="F2043" t="str">
            <v>021M</v>
          </cell>
          <cell r="G2043" t="str">
            <v>Pay</v>
          </cell>
          <cell r="H2043" t="str">
            <v>051L</v>
          </cell>
          <cell r="I2043" t="str">
            <v>Staff and executive directors costs</v>
          </cell>
          <cell r="J2043" t="str">
            <v>066K</v>
          </cell>
          <cell r="K2043" t="str">
            <v>Clinical Staff</v>
          </cell>
          <cell r="L2043" t="str">
            <v>231J</v>
          </cell>
          <cell r="M2043" t="str">
            <v>Healthcare assistants and other support staff</v>
          </cell>
          <cell r="N2043" t="str">
            <v>426I</v>
          </cell>
          <cell r="O2043" t="str">
            <v>Allied health professionals - Substantive</v>
          </cell>
        </row>
        <row r="2044">
          <cell r="A2044" t="str">
            <v>528D</v>
          </cell>
          <cell r="B2044" t="str">
            <v/>
          </cell>
          <cell r="C2044" t="str">
            <v>TOTA</v>
          </cell>
          <cell r="D2044" t="str">
            <v>INCE</v>
          </cell>
          <cell r="E2044" t="str">
            <v>INCOME STATEMENT</v>
          </cell>
          <cell r="F2044" t="str">
            <v>021M</v>
          </cell>
          <cell r="G2044" t="str">
            <v>Pay</v>
          </cell>
          <cell r="H2044" t="str">
            <v>051L</v>
          </cell>
          <cell r="I2044" t="str">
            <v>Staff and executive directors costs</v>
          </cell>
          <cell r="J2044" t="str">
            <v>066K</v>
          </cell>
          <cell r="K2044" t="str">
            <v>Clinical Staff</v>
          </cell>
          <cell r="L2044" t="str">
            <v>231J</v>
          </cell>
          <cell r="M2044" t="str">
            <v>Healthcare assistants and other support staff</v>
          </cell>
          <cell r="N2044" t="str">
            <v>426I</v>
          </cell>
          <cell r="O2044" t="str">
            <v>Allied health professionals - Substantive</v>
          </cell>
        </row>
        <row r="2045">
          <cell r="A2045" t="str">
            <v>528E</v>
          </cell>
          <cell r="B2045" t="str">
            <v/>
          </cell>
          <cell r="C2045" t="str">
            <v>TOTA</v>
          </cell>
          <cell r="D2045" t="str">
            <v>INCE</v>
          </cell>
          <cell r="E2045" t="str">
            <v>INCOME STATEMENT</v>
          </cell>
          <cell r="F2045" t="str">
            <v>021M</v>
          </cell>
          <cell r="G2045" t="str">
            <v>Pay</v>
          </cell>
          <cell r="H2045" t="str">
            <v>051L</v>
          </cell>
          <cell r="I2045" t="str">
            <v>Staff and executive directors costs</v>
          </cell>
          <cell r="J2045" t="str">
            <v>066K</v>
          </cell>
          <cell r="K2045" t="str">
            <v>Clinical Staff</v>
          </cell>
          <cell r="L2045" t="str">
            <v>231J</v>
          </cell>
          <cell r="M2045" t="str">
            <v>Healthcare assistants and other support staff</v>
          </cell>
          <cell r="N2045" t="str">
            <v>426I</v>
          </cell>
          <cell r="O2045" t="str">
            <v>Allied health professionals - Substantive</v>
          </cell>
        </row>
        <row r="2046">
          <cell r="A2046" t="str">
            <v>528F</v>
          </cell>
          <cell r="B2046" t="str">
            <v/>
          </cell>
          <cell r="C2046" t="str">
            <v>TOTA</v>
          </cell>
          <cell r="D2046" t="str">
            <v>INCE</v>
          </cell>
          <cell r="E2046" t="str">
            <v>INCOME STATEMENT</v>
          </cell>
          <cell r="F2046" t="str">
            <v>021M</v>
          </cell>
          <cell r="G2046" t="str">
            <v>Pay</v>
          </cell>
          <cell r="H2046" t="str">
            <v>051L</v>
          </cell>
          <cell r="I2046" t="str">
            <v>Staff and executive directors costs</v>
          </cell>
          <cell r="J2046" t="str">
            <v>066K</v>
          </cell>
          <cell r="K2046" t="str">
            <v>Clinical Staff</v>
          </cell>
          <cell r="L2046" t="str">
            <v>231J</v>
          </cell>
          <cell r="M2046" t="str">
            <v>Healthcare assistants and other support staff</v>
          </cell>
          <cell r="N2046" t="str">
            <v>426I</v>
          </cell>
          <cell r="O2046" t="str">
            <v>Allied health professionals - Substantive</v>
          </cell>
        </row>
        <row r="2047">
          <cell r="A2047" t="str">
            <v>5290</v>
          </cell>
          <cell r="B2047" t="str">
            <v>School Nurse Band 5</v>
          </cell>
          <cell r="C2047" t="str">
            <v>TOTA</v>
          </cell>
          <cell r="D2047" t="str">
            <v>INCE</v>
          </cell>
          <cell r="E2047" t="str">
            <v>INCOME STATEMENT</v>
          </cell>
          <cell r="F2047" t="str">
            <v>021M</v>
          </cell>
          <cell r="G2047" t="str">
            <v>Pay</v>
          </cell>
          <cell r="H2047" t="str">
            <v>051L</v>
          </cell>
          <cell r="I2047" t="str">
            <v>Staff and executive directors costs</v>
          </cell>
          <cell r="J2047" t="str">
            <v>066K</v>
          </cell>
          <cell r="K2047" t="str">
            <v>Clinical Staff</v>
          </cell>
          <cell r="L2047" t="str">
            <v>261J</v>
          </cell>
          <cell r="M2047" t="str">
            <v>Nursing, midwifery and health visiting staff</v>
          </cell>
          <cell r="N2047" t="str">
            <v>411I</v>
          </cell>
          <cell r="O2047" t="str">
            <v>Registered nursing, midwifery and health visiting staff - Substantive</v>
          </cell>
        </row>
        <row r="2048">
          <cell r="A2048" t="str">
            <v>5291</v>
          </cell>
          <cell r="B2048" t="str">
            <v>School Nurse Band 6</v>
          </cell>
          <cell r="C2048" t="str">
            <v>TOTA</v>
          </cell>
          <cell r="D2048" t="str">
            <v>INCE</v>
          </cell>
          <cell r="E2048" t="str">
            <v>INCOME STATEMENT</v>
          </cell>
          <cell r="F2048" t="str">
            <v>021M</v>
          </cell>
          <cell r="G2048" t="str">
            <v>Pay</v>
          </cell>
          <cell r="H2048" t="str">
            <v>051L</v>
          </cell>
          <cell r="I2048" t="str">
            <v>Staff and executive directors costs</v>
          </cell>
          <cell r="J2048" t="str">
            <v>066K</v>
          </cell>
          <cell r="K2048" t="str">
            <v>Clinical Staff</v>
          </cell>
          <cell r="L2048" t="str">
            <v>261J</v>
          </cell>
          <cell r="M2048" t="str">
            <v>Nursing, midwifery and health visiting staff</v>
          </cell>
          <cell r="N2048" t="str">
            <v>411I</v>
          </cell>
          <cell r="O2048" t="str">
            <v>Registered nursing, midwifery and health visiting staff - Substantive</v>
          </cell>
        </row>
        <row r="2049">
          <cell r="A2049" t="str">
            <v>5292</v>
          </cell>
          <cell r="B2049" t="str">
            <v>School Nurse Band 7</v>
          </cell>
          <cell r="C2049" t="str">
            <v>TOTA</v>
          </cell>
          <cell r="D2049" t="str">
            <v>INCE</v>
          </cell>
          <cell r="E2049" t="str">
            <v>INCOME STATEMENT</v>
          </cell>
          <cell r="F2049" t="str">
            <v>021M</v>
          </cell>
          <cell r="G2049" t="str">
            <v>Pay</v>
          </cell>
          <cell r="H2049" t="str">
            <v>051L</v>
          </cell>
          <cell r="I2049" t="str">
            <v>Staff and executive directors costs</v>
          </cell>
          <cell r="J2049" t="str">
            <v>066K</v>
          </cell>
          <cell r="K2049" t="str">
            <v>Clinical Staff</v>
          </cell>
          <cell r="L2049" t="str">
            <v>261J</v>
          </cell>
          <cell r="M2049" t="str">
            <v>Nursing, midwifery and health visiting staff</v>
          </cell>
          <cell r="N2049" t="str">
            <v>411I</v>
          </cell>
          <cell r="O2049" t="str">
            <v>Registered nursing, midwifery and health visiting staff - Substantive</v>
          </cell>
        </row>
        <row r="2050">
          <cell r="A2050" t="str">
            <v>5293</v>
          </cell>
          <cell r="B2050" t="str">
            <v>School Nurse Band 8</v>
          </cell>
          <cell r="C2050" t="str">
            <v>TOTA</v>
          </cell>
          <cell r="D2050" t="str">
            <v>INCE</v>
          </cell>
          <cell r="E2050" t="str">
            <v>INCOME STATEMENT</v>
          </cell>
          <cell r="F2050" t="str">
            <v>021M</v>
          </cell>
          <cell r="G2050" t="str">
            <v>Pay</v>
          </cell>
          <cell r="H2050" t="str">
            <v>051L</v>
          </cell>
          <cell r="I2050" t="str">
            <v>Staff and executive directors costs</v>
          </cell>
          <cell r="J2050" t="str">
            <v>066K</v>
          </cell>
          <cell r="K2050" t="str">
            <v>Clinical Staff</v>
          </cell>
          <cell r="L2050" t="str">
            <v>261J</v>
          </cell>
          <cell r="M2050" t="str">
            <v>Nursing, midwifery and health visiting staff</v>
          </cell>
          <cell r="N2050" t="str">
            <v>411I</v>
          </cell>
          <cell r="O2050" t="str">
            <v>Registered nursing, midwifery and health visiting staff - Substantive</v>
          </cell>
        </row>
        <row r="2051">
          <cell r="A2051" t="str">
            <v>5294</v>
          </cell>
          <cell r="B2051" t="str">
            <v>Nurse Specialing- Qual</v>
          </cell>
          <cell r="C2051" t="str">
            <v>TOTA</v>
          </cell>
          <cell r="D2051" t="str">
            <v>INCE</v>
          </cell>
          <cell r="E2051" t="str">
            <v>INCOME STATEMENT</v>
          </cell>
          <cell r="F2051" t="str">
            <v>021M</v>
          </cell>
          <cell r="G2051" t="str">
            <v>Pay</v>
          </cell>
          <cell r="H2051" t="str">
            <v>051L</v>
          </cell>
          <cell r="I2051" t="str">
            <v>Staff and executive directors costs</v>
          </cell>
          <cell r="J2051" t="str">
            <v>066K</v>
          </cell>
          <cell r="K2051" t="str">
            <v>Clinical Staff</v>
          </cell>
          <cell r="L2051" t="str">
            <v>261J</v>
          </cell>
          <cell r="M2051" t="str">
            <v>Nursing, midwifery and health visiting staff</v>
          </cell>
          <cell r="N2051" t="str">
            <v>411I</v>
          </cell>
          <cell r="O2051" t="str">
            <v>Registered nursing, midwifery and health visiting staff - Substantive</v>
          </cell>
        </row>
        <row r="2052">
          <cell r="A2052" t="str">
            <v>5295</v>
          </cell>
          <cell r="B2052" t="str">
            <v>Nurse Pool- Qual</v>
          </cell>
          <cell r="C2052" t="str">
            <v>TOTA</v>
          </cell>
          <cell r="D2052" t="str">
            <v>INCE</v>
          </cell>
          <cell r="E2052" t="str">
            <v>INCOME STATEMENT</v>
          </cell>
          <cell r="F2052" t="str">
            <v>021M</v>
          </cell>
          <cell r="G2052" t="str">
            <v>Pay</v>
          </cell>
          <cell r="H2052" t="str">
            <v>051L</v>
          </cell>
          <cell r="I2052" t="str">
            <v>Staff and executive directors costs</v>
          </cell>
          <cell r="J2052" t="str">
            <v>066K</v>
          </cell>
          <cell r="K2052" t="str">
            <v>Clinical Staff</v>
          </cell>
          <cell r="L2052" t="str">
            <v>261J</v>
          </cell>
          <cell r="M2052" t="str">
            <v>Nursing, midwifery and health visiting staff</v>
          </cell>
          <cell r="N2052" t="str">
            <v>411I</v>
          </cell>
          <cell r="O2052" t="str">
            <v>Registered nursing, midwifery and health visiting staff - Substantive</v>
          </cell>
        </row>
        <row r="2053">
          <cell r="A2053" t="str">
            <v>5296</v>
          </cell>
          <cell r="B2053" t="str">
            <v>Nurse Specialing- Unqual</v>
          </cell>
          <cell r="C2053" t="str">
            <v>TOTA</v>
          </cell>
          <cell r="D2053" t="str">
            <v>INCE</v>
          </cell>
          <cell r="E2053" t="str">
            <v>INCOME STATEMENT</v>
          </cell>
          <cell r="F2053" t="str">
            <v>021M</v>
          </cell>
          <cell r="G2053" t="str">
            <v>Pay</v>
          </cell>
          <cell r="H2053" t="str">
            <v>051L</v>
          </cell>
          <cell r="I2053" t="str">
            <v>Staff and executive directors costs</v>
          </cell>
          <cell r="J2053" t="str">
            <v>066K</v>
          </cell>
          <cell r="K2053" t="str">
            <v>Clinical Staff</v>
          </cell>
          <cell r="L2053" t="str">
            <v>261J</v>
          </cell>
          <cell r="M2053" t="str">
            <v>Nursing, midwifery and health visiting staff</v>
          </cell>
          <cell r="N2053" t="str">
            <v>486I</v>
          </cell>
          <cell r="O2053" t="str">
            <v>Support to nursing staff - Substantive</v>
          </cell>
        </row>
        <row r="2054">
          <cell r="A2054" t="str">
            <v>5297</v>
          </cell>
          <cell r="B2054" t="str">
            <v>Nurse Pool- Unqual</v>
          </cell>
          <cell r="C2054" t="str">
            <v>TOTA</v>
          </cell>
          <cell r="D2054" t="str">
            <v>INCE</v>
          </cell>
          <cell r="E2054" t="str">
            <v>INCOME STATEMENT</v>
          </cell>
          <cell r="F2054" t="str">
            <v>021M</v>
          </cell>
          <cell r="G2054" t="str">
            <v>Pay</v>
          </cell>
          <cell r="H2054" t="str">
            <v>051L</v>
          </cell>
          <cell r="I2054" t="str">
            <v>Staff and executive directors costs</v>
          </cell>
          <cell r="J2054" t="str">
            <v>066K</v>
          </cell>
          <cell r="K2054" t="str">
            <v>Clinical Staff</v>
          </cell>
          <cell r="L2054" t="str">
            <v>261J</v>
          </cell>
          <cell r="M2054" t="str">
            <v>Nursing, midwifery and health visiting staff</v>
          </cell>
          <cell r="N2054" t="str">
            <v>491I</v>
          </cell>
          <cell r="O2054" t="str">
            <v>Support to nursing staff - Bank</v>
          </cell>
        </row>
        <row r="2055">
          <cell r="A2055" t="str">
            <v>5298</v>
          </cell>
          <cell r="B2055" t="str">
            <v>Nursing waiting list paym</v>
          </cell>
          <cell r="C2055" t="str">
            <v>TOTA</v>
          </cell>
          <cell r="D2055" t="str">
            <v>INCE</v>
          </cell>
          <cell r="E2055" t="str">
            <v>INCOME STATEMENT</v>
          </cell>
          <cell r="F2055" t="str">
            <v>021M</v>
          </cell>
          <cell r="G2055" t="str">
            <v>Pay</v>
          </cell>
          <cell r="H2055" t="str">
            <v>051L</v>
          </cell>
          <cell r="I2055" t="str">
            <v>Staff and executive directors costs</v>
          </cell>
          <cell r="J2055" t="str">
            <v>066K</v>
          </cell>
          <cell r="K2055" t="str">
            <v>Clinical Staff</v>
          </cell>
          <cell r="L2055" t="str">
            <v>261J</v>
          </cell>
          <cell r="M2055" t="str">
            <v>Nursing, midwifery and health visiting staff</v>
          </cell>
          <cell r="N2055" t="str">
            <v>411I</v>
          </cell>
          <cell r="O2055" t="str">
            <v>Registered nursing, midwifery and health visiting staff - Substantive</v>
          </cell>
        </row>
        <row r="2056">
          <cell r="A2056" t="str">
            <v>5299</v>
          </cell>
          <cell r="B2056" t="str">
            <v>Pre Reg Nurse Trainee Band 4</v>
          </cell>
          <cell r="C2056" t="str">
            <v>TOTA</v>
          </cell>
          <cell r="D2056" t="str">
            <v>INCE</v>
          </cell>
          <cell r="E2056" t="str">
            <v>INCOME STATEMENT</v>
          </cell>
          <cell r="F2056" t="str">
            <v>021M</v>
          </cell>
          <cell r="G2056" t="str">
            <v>Pay</v>
          </cell>
          <cell r="H2056" t="str">
            <v>051L</v>
          </cell>
          <cell r="I2056" t="str">
            <v>Staff and executive directors costs</v>
          </cell>
          <cell r="J2056" t="str">
            <v>066K</v>
          </cell>
          <cell r="K2056" t="str">
            <v>Clinical Staff</v>
          </cell>
          <cell r="L2056" t="str">
            <v>261J</v>
          </cell>
          <cell r="M2056" t="str">
            <v>Nursing, midwifery and health visiting staff</v>
          </cell>
          <cell r="N2056" t="str">
            <v>486I</v>
          </cell>
          <cell r="O2056" t="str">
            <v>Support to nursing staff - Substantive</v>
          </cell>
        </row>
        <row r="2057">
          <cell r="A2057" t="str">
            <v>5300</v>
          </cell>
          <cell r="B2057" t="str">
            <v>AHP Assistant Bank</v>
          </cell>
          <cell r="C2057" t="str">
            <v>TOTA</v>
          </cell>
          <cell r="D2057" t="str">
            <v>INCE</v>
          </cell>
          <cell r="E2057" t="str">
            <v>INCOME STATEMENT</v>
          </cell>
          <cell r="F2057" t="str">
            <v>021M</v>
          </cell>
          <cell r="G2057" t="str">
            <v>Pay</v>
          </cell>
          <cell r="H2057" t="str">
            <v>051L</v>
          </cell>
          <cell r="I2057" t="str">
            <v>Staff and executive directors costs</v>
          </cell>
          <cell r="J2057" t="str">
            <v>066K</v>
          </cell>
          <cell r="K2057" t="str">
            <v>Clinical Staff</v>
          </cell>
          <cell r="L2057" t="str">
            <v>231J</v>
          </cell>
          <cell r="M2057" t="str">
            <v>Healthcare assistants and other support staff</v>
          </cell>
          <cell r="N2057" t="str">
            <v>506I</v>
          </cell>
          <cell r="O2057" t="str">
            <v>Support to allied health professionals - Bank</v>
          </cell>
        </row>
        <row r="2058">
          <cell r="A2058" t="str">
            <v>5301</v>
          </cell>
          <cell r="B2058" t="str">
            <v>STT Assistant Band 1</v>
          </cell>
          <cell r="C2058" t="str">
            <v>TOTA</v>
          </cell>
          <cell r="D2058" t="str">
            <v>INCE</v>
          </cell>
          <cell r="E2058" t="str">
            <v>INCOME STATEMENT</v>
          </cell>
          <cell r="F2058" t="str">
            <v>021M</v>
          </cell>
          <cell r="G2058" t="str">
            <v>Pay</v>
          </cell>
          <cell r="H2058" t="str">
            <v>051L</v>
          </cell>
          <cell r="I2058" t="str">
            <v>Staff and executive directors costs</v>
          </cell>
          <cell r="J2058" t="str">
            <v>066K</v>
          </cell>
          <cell r="K2058" t="str">
            <v>Clinical Staff</v>
          </cell>
          <cell r="L2058" t="str">
            <v>231J</v>
          </cell>
          <cell r="M2058" t="str">
            <v>Healthcare assistants and other support staff</v>
          </cell>
          <cell r="N2058" t="str">
            <v>516I</v>
          </cell>
          <cell r="O2058" t="str">
            <v>Support to other clinical staff - Substantive</v>
          </cell>
        </row>
        <row r="2059">
          <cell r="A2059" t="str">
            <v>5302</v>
          </cell>
          <cell r="B2059" t="str">
            <v>STT Assistant Band 2</v>
          </cell>
          <cell r="C2059" t="str">
            <v>TOTA</v>
          </cell>
          <cell r="D2059" t="str">
            <v>INCE</v>
          </cell>
          <cell r="E2059" t="str">
            <v>INCOME STATEMENT</v>
          </cell>
          <cell r="F2059" t="str">
            <v>021M</v>
          </cell>
          <cell r="G2059" t="str">
            <v>Pay</v>
          </cell>
          <cell r="H2059" t="str">
            <v>051L</v>
          </cell>
          <cell r="I2059" t="str">
            <v>Staff and executive directors costs</v>
          </cell>
          <cell r="J2059" t="str">
            <v>066K</v>
          </cell>
          <cell r="K2059" t="str">
            <v>Clinical Staff</v>
          </cell>
          <cell r="L2059" t="str">
            <v>231J</v>
          </cell>
          <cell r="M2059" t="str">
            <v>Healthcare assistants and other support staff</v>
          </cell>
          <cell r="N2059" t="str">
            <v>516I</v>
          </cell>
          <cell r="O2059" t="str">
            <v>Support to other clinical staff - Substantive</v>
          </cell>
        </row>
        <row r="2060">
          <cell r="A2060" t="str">
            <v>5303</v>
          </cell>
          <cell r="B2060" t="str">
            <v>STT Assistant Band 3</v>
          </cell>
          <cell r="C2060" t="str">
            <v>TOTA</v>
          </cell>
          <cell r="D2060" t="str">
            <v>INCE</v>
          </cell>
          <cell r="E2060" t="str">
            <v>INCOME STATEMENT</v>
          </cell>
          <cell r="F2060" t="str">
            <v>021M</v>
          </cell>
          <cell r="G2060" t="str">
            <v>Pay</v>
          </cell>
          <cell r="H2060" t="str">
            <v>051L</v>
          </cell>
          <cell r="I2060" t="str">
            <v>Staff and executive directors costs</v>
          </cell>
          <cell r="J2060" t="str">
            <v>066K</v>
          </cell>
          <cell r="K2060" t="str">
            <v>Clinical Staff</v>
          </cell>
          <cell r="L2060" t="str">
            <v>231J</v>
          </cell>
          <cell r="M2060" t="str">
            <v>Healthcare assistants and other support staff</v>
          </cell>
          <cell r="N2060" t="str">
            <v>516I</v>
          </cell>
          <cell r="O2060" t="str">
            <v>Support to other clinical staff - Substantive</v>
          </cell>
        </row>
        <row r="2061">
          <cell r="A2061" t="str">
            <v>5304</v>
          </cell>
          <cell r="B2061" t="str">
            <v>STT Assistant Band 4</v>
          </cell>
          <cell r="C2061" t="str">
            <v>TOTA</v>
          </cell>
          <cell r="D2061" t="str">
            <v>INCE</v>
          </cell>
          <cell r="E2061" t="str">
            <v>INCOME STATEMENT</v>
          </cell>
          <cell r="F2061" t="str">
            <v>021M</v>
          </cell>
          <cell r="G2061" t="str">
            <v>Pay</v>
          </cell>
          <cell r="H2061" t="str">
            <v>051L</v>
          </cell>
          <cell r="I2061" t="str">
            <v>Staff and executive directors costs</v>
          </cell>
          <cell r="J2061" t="str">
            <v>066K</v>
          </cell>
          <cell r="K2061" t="str">
            <v>Clinical Staff</v>
          </cell>
          <cell r="L2061" t="str">
            <v>231J</v>
          </cell>
          <cell r="M2061" t="str">
            <v>Healthcare assistants and other support staff</v>
          </cell>
          <cell r="N2061" t="str">
            <v>516I</v>
          </cell>
          <cell r="O2061" t="str">
            <v>Support to other clinical staff - Substantive</v>
          </cell>
        </row>
        <row r="2062">
          <cell r="A2062" t="str">
            <v>5305</v>
          </cell>
          <cell r="B2062" t="str">
            <v>STT Assistant Agency</v>
          </cell>
          <cell r="C2062" t="str">
            <v>TOTA</v>
          </cell>
          <cell r="D2062" t="str">
            <v>INCE</v>
          </cell>
          <cell r="E2062" t="str">
            <v>INCOME STATEMENT</v>
          </cell>
          <cell r="F2062" t="str">
            <v>021M</v>
          </cell>
          <cell r="G2062" t="str">
            <v>Pay</v>
          </cell>
          <cell r="H2062" t="str">
            <v>051L</v>
          </cell>
          <cell r="I2062" t="str">
            <v>Staff and executive directors costs</v>
          </cell>
          <cell r="J2062" t="str">
            <v>066K</v>
          </cell>
          <cell r="K2062" t="str">
            <v>Clinical Staff</v>
          </cell>
          <cell r="L2062" t="str">
            <v>286J</v>
          </cell>
          <cell r="M2062" t="str">
            <v>Scientific, therapeutic and technical staff</v>
          </cell>
          <cell r="N2062" t="str">
            <v>451I</v>
          </cell>
          <cell r="O2062" t="str">
            <v>Other scientific, therapeutic and technical staff - Agency</v>
          </cell>
        </row>
        <row r="2063">
          <cell r="A2063" t="str">
            <v>5306</v>
          </cell>
          <cell r="B2063" t="str">
            <v>STT Assistant Bank</v>
          </cell>
          <cell r="C2063" t="str">
            <v>TOTA</v>
          </cell>
          <cell r="D2063" t="str">
            <v>INCE</v>
          </cell>
          <cell r="E2063" t="str">
            <v>INCOME STATEMENT</v>
          </cell>
          <cell r="F2063" t="str">
            <v>021M</v>
          </cell>
          <cell r="G2063" t="str">
            <v>Pay</v>
          </cell>
          <cell r="H2063" t="str">
            <v>051L</v>
          </cell>
          <cell r="I2063" t="str">
            <v>Staff and executive directors costs</v>
          </cell>
          <cell r="J2063" t="str">
            <v>066K</v>
          </cell>
          <cell r="K2063" t="str">
            <v>Clinical Staff</v>
          </cell>
          <cell r="L2063" t="str">
            <v>286J</v>
          </cell>
          <cell r="M2063" t="str">
            <v>Scientific, therapeutic and technical staff</v>
          </cell>
          <cell r="N2063" t="str">
            <v>446I</v>
          </cell>
          <cell r="O2063" t="str">
            <v>Other scientific, therapeutic and technical staff - Bank</v>
          </cell>
        </row>
        <row r="2064">
          <cell r="A2064" t="str">
            <v>5307</v>
          </cell>
          <cell r="B2064" t="str">
            <v>Bank Other Prof &amp; Scientific Qualified</v>
          </cell>
          <cell r="C2064" t="str">
            <v>TOTA</v>
          </cell>
          <cell r="D2064" t="str">
            <v>INCE</v>
          </cell>
          <cell r="E2064" t="str">
            <v>INCOME STATEMENT</v>
          </cell>
          <cell r="F2064" t="str">
            <v>021M</v>
          </cell>
          <cell r="G2064" t="str">
            <v>Pay</v>
          </cell>
          <cell r="H2064" t="str">
            <v>051L</v>
          </cell>
          <cell r="I2064" t="str">
            <v>Staff and executive directors costs</v>
          </cell>
          <cell r="J2064" t="str">
            <v>066K</v>
          </cell>
          <cell r="K2064" t="str">
            <v>Clinical Staff</v>
          </cell>
          <cell r="L2064" t="str">
            <v>286J</v>
          </cell>
          <cell r="M2064" t="str">
            <v>Scientific, therapeutic and technical staff</v>
          </cell>
          <cell r="N2064" t="str">
            <v>446I</v>
          </cell>
          <cell r="O2064" t="str">
            <v>Other scientific, therapeutic and technical staff - Bank</v>
          </cell>
        </row>
        <row r="2065">
          <cell r="A2065" t="str">
            <v>5308</v>
          </cell>
          <cell r="B2065" t="str">
            <v>Bank Healthcare Scientist Qualified</v>
          </cell>
          <cell r="C2065" t="str">
            <v>TOTA</v>
          </cell>
          <cell r="D2065" t="str">
            <v>INCE</v>
          </cell>
          <cell r="E2065" t="str">
            <v>INCOME STATEMENT</v>
          </cell>
          <cell r="F2065" t="str">
            <v>021M</v>
          </cell>
          <cell r="G2065" t="str">
            <v>Pay</v>
          </cell>
          <cell r="H2065" t="str">
            <v>051L</v>
          </cell>
          <cell r="I2065" t="str">
            <v>Staff and executive directors costs</v>
          </cell>
          <cell r="J2065" t="str">
            <v>066K</v>
          </cell>
          <cell r="K2065" t="str">
            <v>Clinical Staff</v>
          </cell>
          <cell r="L2065" t="str">
            <v>286J</v>
          </cell>
          <cell r="M2065" t="str">
            <v>Scientific, therapeutic and technical staff</v>
          </cell>
          <cell r="N2065" t="str">
            <v>446I</v>
          </cell>
          <cell r="O2065" t="str">
            <v>Other scientific, therapeutic and technical staff - Bank</v>
          </cell>
        </row>
        <row r="2066">
          <cell r="A2066" t="str">
            <v>5309</v>
          </cell>
          <cell r="B2066" t="str">
            <v>Bank Healtcare Science Practioner (Not in use)</v>
          </cell>
          <cell r="C2066" t="str">
            <v>TOTA</v>
          </cell>
          <cell r="D2066" t="str">
            <v>INCE</v>
          </cell>
          <cell r="E2066" t="str">
            <v>INCOME STATEMENT</v>
          </cell>
          <cell r="F2066" t="str">
            <v>021M</v>
          </cell>
          <cell r="G2066" t="str">
            <v>Pay</v>
          </cell>
          <cell r="H2066" t="str">
            <v>051L</v>
          </cell>
          <cell r="I2066" t="str">
            <v>Staff and executive directors costs</v>
          </cell>
          <cell r="J2066" t="str">
            <v>066K</v>
          </cell>
          <cell r="K2066" t="str">
            <v>Clinical Staff</v>
          </cell>
          <cell r="L2066" t="str">
            <v>286J</v>
          </cell>
          <cell r="M2066" t="str">
            <v>Scientific, therapeutic and technical staff</v>
          </cell>
          <cell r="N2066" t="str">
            <v>446I</v>
          </cell>
          <cell r="O2066" t="str">
            <v>Other scientific, therapeutic and technical staff - Bank</v>
          </cell>
        </row>
        <row r="2067">
          <cell r="A2067" t="str">
            <v>5310</v>
          </cell>
          <cell r="B2067" t="str">
            <v>Chiropodist: Trust Scale</v>
          </cell>
          <cell r="C2067" t="str">
            <v>TOTA</v>
          </cell>
          <cell r="D2067" t="str">
            <v>INCE</v>
          </cell>
          <cell r="E2067" t="str">
            <v>INCOME STATEMENT</v>
          </cell>
          <cell r="F2067" t="str">
            <v>021M</v>
          </cell>
          <cell r="G2067" t="str">
            <v>Pay</v>
          </cell>
          <cell r="H2067" t="str">
            <v>051L</v>
          </cell>
          <cell r="I2067" t="str">
            <v>Staff and executive directors costs</v>
          </cell>
          <cell r="J2067" t="str">
            <v>066K</v>
          </cell>
          <cell r="K2067" t="str">
            <v>Clinical Staff</v>
          </cell>
          <cell r="L2067" t="str">
            <v>231J</v>
          </cell>
          <cell r="M2067" t="str">
            <v>Healthcare assistants and other support staff</v>
          </cell>
          <cell r="N2067" t="str">
            <v>426I</v>
          </cell>
          <cell r="O2067" t="str">
            <v>Allied health professionals - Substantive</v>
          </cell>
        </row>
        <row r="2068">
          <cell r="A2068" t="str">
            <v>5311</v>
          </cell>
          <cell r="B2068" t="str">
            <v>Chiropodist band 9</v>
          </cell>
          <cell r="C2068" t="str">
            <v>TOTA</v>
          </cell>
          <cell r="D2068" t="str">
            <v>INCE</v>
          </cell>
          <cell r="E2068" t="str">
            <v>INCOME STATEMENT</v>
          </cell>
          <cell r="F2068" t="str">
            <v>021M</v>
          </cell>
          <cell r="G2068" t="str">
            <v>Pay</v>
          </cell>
          <cell r="H2068" t="str">
            <v>051L</v>
          </cell>
          <cell r="I2068" t="str">
            <v>Staff and executive directors costs</v>
          </cell>
          <cell r="J2068" t="str">
            <v>066K</v>
          </cell>
          <cell r="K2068" t="str">
            <v>Clinical Staff</v>
          </cell>
          <cell r="L2068" t="str">
            <v>231J</v>
          </cell>
          <cell r="M2068" t="str">
            <v>Healthcare assistants and other support staff</v>
          </cell>
          <cell r="N2068" t="str">
            <v>426I</v>
          </cell>
          <cell r="O2068" t="str">
            <v>Allied health professionals - Substantive</v>
          </cell>
        </row>
        <row r="2069">
          <cell r="A2069" t="str">
            <v>5312</v>
          </cell>
          <cell r="B2069" t="str">
            <v>Chiropodist band 8</v>
          </cell>
          <cell r="C2069" t="str">
            <v>TOTA</v>
          </cell>
          <cell r="D2069" t="str">
            <v>INCE</v>
          </cell>
          <cell r="E2069" t="str">
            <v>INCOME STATEMENT</v>
          </cell>
          <cell r="F2069" t="str">
            <v>021M</v>
          </cell>
          <cell r="G2069" t="str">
            <v>Pay</v>
          </cell>
          <cell r="H2069" t="str">
            <v>051L</v>
          </cell>
          <cell r="I2069" t="str">
            <v>Staff and executive directors costs</v>
          </cell>
          <cell r="J2069" t="str">
            <v>066K</v>
          </cell>
          <cell r="K2069" t="str">
            <v>Clinical Staff</v>
          </cell>
          <cell r="L2069" t="str">
            <v>231J</v>
          </cell>
          <cell r="M2069" t="str">
            <v>Healthcare assistants and other support staff</v>
          </cell>
          <cell r="N2069" t="str">
            <v>426I</v>
          </cell>
          <cell r="O2069" t="str">
            <v>Allied health professionals - Substantive</v>
          </cell>
        </row>
        <row r="2070">
          <cell r="A2070" t="str">
            <v>5313</v>
          </cell>
          <cell r="B2070" t="str">
            <v>Chiropodist band 7</v>
          </cell>
          <cell r="C2070" t="str">
            <v>TOTA</v>
          </cell>
          <cell r="D2070" t="str">
            <v>INCE</v>
          </cell>
          <cell r="E2070" t="str">
            <v>INCOME STATEMENT</v>
          </cell>
          <cell r="F2070" t="str">
            <v>021M</v>
          </cell>
          <cell r="G2070" t="str">
            <v>Pay</v>
          </cell>
          <cell r="H2070" t="str">
            <v>051L</v>
          </cell>
          <cell r="I2070" t="str">
            <v>Staff and executive directors costs</v>
          </cell>
          <cell r="J2070" t="str">
            <v>066K</v>
          </cell>
          <cell r="K2070" t="str">
            <v>Clinical Staff</v>
          </cell>
          <cell r="L2070" t="str">
            <v>231J</v>
          </cell>
          <cell r="M2070" t="str">
            <v>Healthcare assistants and other support staff</v>
          </cell>
          <cell r="N2070" t="str">
            <v>426I</v>
          </cell>
          <cell r="O2070" t="str">
            <v>Allied health professionals - Substantive</v>
          </cell>
        </row>
        <row r="2071">
          <cell r="A2071" t="str">
            <v>5314</v>
          </cell>
          <cell r="B2071" t="str">
            <v>Chiropodist/Podiatrist band 6</v>
          </cell>
          <cell r="C2071" t="str">
            <v>TOTA</v>
          </cell>
          <cell r="D2071" t="str">
            <v>INCE</v>
          </cell>
          <cell r="E2071" t="str">
            <v>INCOME STATEMENT</v>
          </cell>
          <cell r="F2071" t="str">
            <v>021M</v>
          </cell>
          <cell r="G2071" t="str">
            <v>Pay</v>
          </cell>
          <cell r="H2071" t="str">
            <v>051L</v>
          </cell>
          <cell r="I2071" t="str">
            <v>Staff and executive directors costs</v>
          </cell>
          <cell r="J2071" t="str">
            <v>066K</v>
          </cell>
          <cell r="K2071" t="str">
            <v>Clinical Staff</v>
          </cell>
          <cell r="L2071" t="str">
            <v>231J</v>
          </cell>
          <cell r="M2071" t="str">
            <v>Healthcare assistants and other support staff</v>
          </cell>
          <cell r="N2071" t="str">
            <v>426I</v>
          </cell>
          <cell r="O2071" t="str">
            <v>Allied health professionals - Substantive</v>
          </cell>
        </row>
        <row r="2072">
          <cell r="A2072" t="str">
            <v>5315</v>
          </cell>
          <cell r="B2072" t="str">
            <v>Chiropodist/Podiatrist band 5</v>
          </cell>
          <cell r="C2072" t="str">
            <v>TOTA</v>
          </cell>
          <cell r="D2072" t="str">
            <v>INCE</v>
          </cell>
          <cell r="E2072" t="str">
            <v>INCOME STATEMENT</v>
          </cell>
          <cell r="F2072" t="str">
            <v>021M</v>
          </cell>
          <cell r="G2072" t="str">
            <v>Pay</v>
          </cell>
          <cell r="H2072" t="str">
            <v>051L</v>
          </cell>
          <cell r="I2072" t="str">
            <v>Staff and executive directors costs</v>
          </cell>
          <cell r="J2072" t="str">
            <v>066K</v>
          </cell>
          <cell r="K2072" t="str">
            <v>Clinical Staff</v>
          </cell>
          <cell r="L2072" t="str">
            <v>231J</v>
          </cell>
          <cell r="M2072" t="str">
            <v>Healthcare assistants and other support staff</v>
          </cell>
          <cell r="N2072" t="str">
            <v>426I</v>
          </cell>
          <cell r="O2072" t="str">
            <v>Allied health professionals - Substantive</v>
          </cell>
        </row>
        <row r="2073">
          <cell r="A2073" t="str">
            <v>5316</v>
          </cell>
          <cell r="B2073" t="str">
            <v>Chiropodist/Podiatrist Asst band 4</v>
          </cell>
          <cell r="C2073" t="str">
            <v>TOTA</v>
          </cell>
          <cell r="D2073" t="str">
            <v>INCE</v>
          </cell>
          <cell r="E2073" t="str">
            <v>INCOME STATEMENT</v>
          </cell>
          <cell r="F2073" t="str">
            <v>021M</v>
          </cell>
          <cell r="G2073" t="str">
            <v>Pay</v>
          </cell>
          <cell r="H2073" t="str">
            <v>051L</v>
          </cell>
          <cell r="I2073" t="str">
            <v>Staff and executive directors costs</v>
          </cell>
          <cell r="J2073" t="str">
            <v>066K</v>
          </cell>
          <cell r="K2073" t="str">
            <v>Clinical Staff</v>
          </cell>
          <cell r="L2073" t="str">
            <v>231J</v>
          </cell>
          <cell r="M2073" t="str">
            <v>Healthcare assistants and other support staff</v>
          </cell>
          <cell r="N2073" t="str">
            <v>501I</v>
          </cell>
          <cell r="O2073" t="str">
            <v>Support to allied health professionals - Substantive</v>
          </cell>
        </row>
        <row r="2074">
          <cell r="A2074" t="str">
            <v>5317</v>
          </cell>
          <cell r="B2074" t="str">
            <v>Chiropodist/Podiatrist Asst band 3</v>
          </cell>
          <cell r="C2074" t="str">
            <v>TOTA</v>
          </cell>
          <cell r="D2074" t="str">
            <v>INCE</v>
          </cell>
          <cell r="E2074" t="str">
            <v>INCOME STATEMENT</v>
          </cell>
          <cell r="F2074" t="str">
            <v>021M</v>
          </cell>
          <cell r="G2074" t="str">
            <v>Pay</v>
          </cell>
          <cell r="H2074" t="str">
            <v>051L</v>
          </cell>
          <cell r="I2074" t="str">
            <v>Staff and executive directors costs</v>
          </cell>
          <cell r="J2074" t="str">
            <v>066K</v>
          </cell>
          <cell r="K2074" t="str">
            <v>Clinical Staff</v>
          </cell>
          <cell r="L2074" t="str">
            <v>231J</v>
          </cell>
          <cell r="M2074" t="str">
            <v>Healthcare assistants and other support staff</v>
          </cell>
          <cell r="N2074" t="str">
            <v>501I</v>
          </cell>
          <cell r="O2074" t="str">
            <v>Support to allied health professionals - Substantive</v>
          </cell>
        </row>
        <row r="2075">
          <cell r="A2075" t="str">
            <v>5318</v>
          </cell>
          <cell r="B2075" t="str">
            <v>Chiropodist band 2</v>
          </cell>
          <cell r="C2075" t="str">
            <v>TOTA</v>
          </cell>
          <cell r="D2075" t="str">
            <v>INCE</v>
          </cell>
          <cell r="E2075" t="str">
            <v>INCOME STATEMENT</v>
          </cell>
          <cell r="F2075" t="str">
            <v>021M</v>
          </cell>
          <cell r="G2075" t="str">
            <v>Pay</v>
          </cell>
          <cell r="H2075" t="str">
            <v>051L</v>
          </cell>
          <cell r="I2075" t="str">
            <v>Staff and executive directors costs</v>
          </cell>
          <cell r="J2075" t="str">
            <v>066K</v>
          </cell>
          <cell r="K2075" t="str">
            <v>Clinical Staff</v>
          </cell>
          <cell r="L2075" t="str">
            <v>231J</v>
          </cell>
          <cell r="M2075" t="str">
            <v>Healthcare assistants and other support staff</v>
          </cell>
          <cell r="N2075" t="str">
            <v>501I</v>
          </cell>
          <cell r="O2075" t="str">
            <v>Support to allied health professionals - Substantive</v>
          </cell>
        </row>
        <row r="2076">
          <cell r="A2076" t="str">
            <v>5319</v>
          </cell>
          <cell r="B2076" t="str">
            <v>Chiropodist band 1</v>
          </cell>
          <cell r="C2076" t="str">
            <v>TOTA</v>
          </cell>
          <cell r="D2076" t="str">
            <v>INCE</v>
          </cell>
          <cell r="E2076" t="str">
            <v>INCOME STATEMENT</v>
          </cell>
          <cell r="F2076" t="str">
            <v>021M</v>
          </cell>
          <cell r="G2076" t="str">
            <v>Pay</v>
          </cell>
          <cell r="H2076" t="str">
            <v>051L</v>
          </cell>
          <cell r="I2076" t="str">
            <v>Staff and executive directors costs</v>
          </cell>
          <cell r="J2076" t="str">
            <v>066K</v>
          </cell>
          <cell r="K2076" t="str">
            <v>Clinical Staff</v>
          </cell>
          <cell r="L2076" t="str">
            <v>231J</v>
          </cell>
          <cell r="M2076" t="str">
            <v>Healthcare assistants and other support staff</v>
          </cell>
          <cell r="N2076" t="str">
            <v>501I</v>
          </cell>
          <cell r="O2076" t="str">
            <v>Support to allied health professionals - Substantive</v>
          </cell>
        </row>
        <row r="2077">
          <cell r="A2077" t="str">
            <v>5320</v>
          </cell>
          <cell r="B2077" t="str">
            <v>ALB Staff Grade A</v>
          </cell>
          <cell r="C2077" t="str">
            <v>TOTA</v>
          </cell>
          <cell r="D2077" t="str">
            <v>INCE</v>
          </cell>
          <cell r="E2077" t="str">
            <v>INCOME STATEMENT</v>
          </cell>
          <cell r="F2077" t="str">
            <v>021M</v>
          </cell>
          <cell r="G2077" t="str">
            <v>Pay</v>
          </cell>
          <cell r="H2077" t="str">
            <v>051L</v>
          </cell>
          <cell r="I2077" t="str">
            <v>Staff and executive directors costs</v>
          </cell>
          <cell r="J2077" t="str">
            <v>066K</v>
          </cell>
          <cell r="K2077" t="str">
            <v>Clinical Staff</v>
          </cell>
          <cell r="L2077" t="str">
            <v>231J</v>
          </cell>
          <cell r="M2077" t="str">
            <v>Healthcare assistants and other support staff</v>
          </cell>
          <cell r="N2077" t="str">
            <v>426I</v>
          </cell>
          <cell r="O2077" t="str">
            <v>Allied health professionals - Substantive</v>
          </cell>
        </row>
        <row r="2078">
          <cell r="A2078" t="str">
            <v>5321</v>
          </cell>
          <cell r="B2078" t="str">
            <v>ALB Staff Grade B</v>
          </cell>
          <cell r="C2078" t="str">
            <v>TOTA</v>
          </cell>
          <cell r="D2078" t="str">
            <v>INCE</v>
          </cell>
          <cell r="E2078" t="str">
            <v>INCOME STATEMENT</v>
          </cell>
          <cell r="F2078" t="str">
            <v>021M</v>
          </cell>
          <cell r="G2078" t="str">
            <v>Pay</v>
          </cell>
          <cell r="H2078" t="str">
            <v>051L</v>
          </cell>
          <cell r="I2078" t="str">
            <v>Staff and executive directors costs</v>
          </cell>
          <cell r="J2078" t="str">
            <v>066K</v>
          </cell>
          <cell r="K2078" t="str">
            <v>Clinical Staff</v>
          </cell>
          <cell r="L2078" t="str">
            <v>231J</v>
          </cell>
          <cell r="M2078" t="str">
            <v>Healthcare assistants and other support staff</v>
          </cell>
          <cell r="N2078" t="str">
            <v>426I</v>
          </cell>
          <cell r="O2078" t="str">
            <v>Allied health professionals - Substantive</v>
          </cell>
        </row>
        <row r="2079">
          <cell r="A2079" t="str">
            <v>5322</v>
          </cell>
          <cell r="B2079" t="str">
            <v>ALB Staff Grade C</v>
          </cell>
          <cell r="C2079" t="str">
            <v>TOTA</v>
          </cell>
          <cell r="D2079" t="str">
            <v>INCE</v>
          </cell>
          <cell r="E2079" t="str">
            <v>INCOME STATEMENT</v>
          </cell>
          <cell r="F2079" t="str">
            <v>021M</v>
          </cell>
          <cell r="G2079" t="str">
            <v>Pay</v>
          </cell>
          <cell r="H2079" t="str">
            <v>051L</v>
          </cell>
          <cell r="I2079" t="str">
            <v>Staff and executive directors costs</v>
          </cell>
          <cell r="J2079" t="str">
            <v>066K</v>
          </cell>
          <cell r="K2079" t="str">
            <v>Clinical Staff</v>
          </cell>
          <cell r="L2079" t="str">
            <v>231J</v>
          </cell>
          <cell r="M2079" t="str">
            <v>Healthcare assistants and other support staff</v>
          </cell>
          <cell r="N2079" t="str">
            <v>426I</v>
          </cell>
          <cell r="O2079" t="str">
            <v>Allied health professionals - Substantive</v>
          </cell>
        </row>
        <row r="2080">
          <cell r="A2080" t="str">
            <v>5323</v>
          </cell>
          <cell r="B2080" t="str">
            <v>ALB Staff Grade D</v>
          </cell>
          <cell r="C2080" t="str">
            <v>TOTA</v>
          </cell>
          <cell r="D2080" t="str">
            <v>INCE</v>
          </cell>
          <cell r="E2080" t="str">
            <v>INCOME STATEMENT</v>
          </cell>
          <cell r="F2080" t="str">
            <v>021M</v>
          </cell>
          <cell r="G2080" t="str">
            <v>Pay</v>
          </cell>
          <cell r="H2080" t="str">
            <v>051L</v>
          </cell>
          <cell r="I2080" t="str">
            <v>Staff and executive directors costs</v>
          </cell>
          <cell r="J2080" t="str">
            <v>066K</v>
          </cell>
          <cell r="K2080" t="str">
            <v>Clinical Staff</v>
          </cell>
          <cell r="L2080" t="str">
            <v>231J</v>
          </cell>
          <cell r="M2080" t="str">
            <v>Healthcare assistants and other support staff</v>
          </cell>
          <cell r="N2080" t="str">
            <v>426I</v>
          </cell>
          <cell r="O2080" t="str">
            <v>Allied health professionals - Substantive</v>
          </cell>
        </row>
        <row r="2081">
          <cell r="A2081" t="str">
            <v>5324</v>
          </cell>
          <cell r="B2081" t="str">
            <v>ALB Staff Grade E</v>
          </cell>
          <cell r="C2081" t="str">
            <v>TOTA</v>
          </cell>
          <cell r="D2081" t="str">
            <v>INCE</v>
          </cell>
          <cell r="E2081" t="str">
            <v>INCOME STATEMENT</v>
          </cell>
          <cell r="F2081" t="str">
            <v>021M</v>
          </cell>
          <cell r="G2081" t="str">
            <v>Pay</v>
          </cell>
          <cell r="H2081" t="str">
            <v>051L</v>
          </cell>
          <cell r="I2081" t="str">
            <v>Staff and executive directors costs</v>
          </cell>
          <cell r="J2081" t="str">
            <v>066K</v>
          </cell>
          <cell r="K2081" t="str">
            <v>Clinical Staff</v>
          </cell>
          <cell r="L2081" t="str">
            <v>231J</v>
          </cell>
          <cell r="M2081" t="str">
            <v>Healthcare assistants and other support staff</v>
          </cell>
          <cell r="N2081" t="str">
            <v>426I</v>
          </cell>
          <cell r="O2081" t="str">
            <v>Allied health professionals - Substantive</v>
          </cell>
        </row>
        <row r="2082">
          <cell r="A2082" t="str">
            <v>5325</v>
          </cell>
          <cell r="B2082" t="str">
            <v>ALB Staff Grade F</v>
          </cell>
          <cell r="C2082" t="str">
            <v>TOTA</v>
          </cell>
          <cell r="D2082" t="str">
            <v>INCE</v>
          </cell>
          <cell r="E2082" t="str">
            <v>INCOME STATEMENT</v>
          </cell>
          <cell r="F2082" t="str">
            <v>021M</v>
          </cell>
          <cell r="G2082" t="str">
            <v>Pay</v>
          </cell>
          <cell r="H2082" t="str">
            <v>051L</v>
          </cell>
          <cell r="I2082" t="str">
            <v>Staff and executive directors costs</v>
          </cell>
          <cell r="J2082" t="str">
            <v>066K</v>
          </cell>
          <cell r="K2082" t="str">
            <v>Clinical Staff</v>
          </cell>
          <cell r="L2082" t="str">
            <v>231J</v>
          </cell>
          <cell r="M2082" t="str">
            <v>Healthcare assistants and other support staff</v>
          </cell>
          <cell r="N2082" t="str">
            <v>426I</v>
          </cell>
          <cell r="O2082" t="str">
            <v>Allied health professionals - Substantive</v>
          </cell>
        </row>
        <row r="2083">
          <cell r="A2083" t="str">
            <v>5326</v>
          </cell>
          <cell r="B2083" t="str">
            <v>ALB Staff Grade G</v>
          </cell>
          <cell r="C2083" t="str">
            <v>TOTA</v>
          </cell>
          <cell r="D2083" t="str">
            <v>INCE</v>
          </cell>
          <cell r="E2083" t="str">
            <v>INCOME STATEMENT</v>
          </cell>
          <cell r="F2083" t="str">
            <v>021M</v>
          </cell>
          <cell r="G2083" t="str">
            <v>Pay</v>
          </cell>
          <cell r="H2083" t="str">
            <v>051L</v>
          </cell>
          <cell r="I2083" t="str">
            <v>Staff and executive directors costs</v>
          </cell>
          <cell r="J2083" t="str">
            <v>066K</v>
          </cell>
          <cell r="K2083" t="str">
            <v>Clinical Staff</v>
          </cell>
          <cell r="L2083" t="str">
            <v>231J</v>
          </cell>
          <cell r="M2083" t="str">
            <v>Healthcare assistants and other support staff</v>
          </cell>
          <cell r="N2083" t="str">
            <v>426I</v>
          </cell>
          <cell r="O2083" t="str">
            <v>Allied health professionals - Substantive</v>
          </cell>
        </row>
        <row r="2084">
          <cell r="A2084" t="str">
            <v>5327</v>
          </cell>
          <cell r="B2084" t="str">
            <v>Agency Executive Director</v>
          </cell>
          <cell r="C2084" t="str">
            <v>TOTA</v>
          </cell>
          <cell r="D2084" t="str">
            <v>INCE</v>
          </cell>
          <cell r="E2084" t="str">
            <v>INCOME STATEMENT</v>
          </cell>
          <cell r="F2084" t="str">
            <v>021M</v>
          </cell>
          <cell r="G2084" t="str">
            <v>Pay</v>
          </cell>
          <cell r="H2084" t="str">
            <v>051L</v>
          </cell>
          <cell r="I2084" t="str">
            <v>Staff and executive directors costs</v>
          </cell>
          <cell r="J2084" t="str">
            <v>071K</v>
          </cell>
          <cell r="K2084" t="str">
            <v>Non Clinical Staff</v>
          </cell>
          <cell r="L2084" t="str">
            <v>256J</v>
          </cell>
          <cell r="M2084" t="str">
            <v>Administration and estates</v>
          </cell>
          <cell r="N2084" t="str">
            <v>586I</v>
          </cell>
          <cell r="O2084" t="str">
            <v>NHS infrastructure support - Agency</v>
          </cell>
        </row>
        <row r="2085">
          <cell r="A2085" t="str">
            <v>5328</v>
          </cell>
          <cell r="B2085" t="str">
            <v>Dietician: Trust Scale</v>
          </cell>
          <cell r="C2085" t="str">
            <v>TOTA</v>
          </cell>
          <cell r="D2085" t="str">
            <v>INCE</v>
          </cell>
          <cell r="E2085" t="str">
            <v>INCOME STATEMENT</v>
          </cell>
          <cell r="F2085" t="str">
            <v>021M</v>
          </cell>
          <cell r="G2085" t="str">
            <v>Pay</v>
          </cell>
          <cell r="H2085" t="str">
            <v>051L</v>
          </cell>
          <cell r="I2085" t="str">
            <v>Staff and executive directors costs</v>
          </cell>
          <cell r="J2085" t="str">
            <v>066K</v>
          </cell>
          <cell r="K2085" t="str">
            <v>Clinical Staff</v>
          </cell>
          <cell r="L2085" t="str">
            <v>231J</v>
          </cell>
          <cell r="M2085" t="str">
            <v>Healthcare assistants and other support staff</v>
          </cell>
          <cell r="N2085" t="str">
            <v>426I</v>
          </cell>
          <cell r="O2085" t="str">
            <v>Allied health professionals - Substantive</v>
          </cell>
        </row>
        <row r="2086">
          <cell r="A2086" t="str">
            <v>5329</v>
          </cell>
          <cell r="B2086" t="str">
            <v>Dietician band 9</v>
          </cell>
          <cell r="C2086" t="str">
            <v>TOTA</v>
          </cell>
          <cell r="D2086" t="str">
            <v>INCE</v>
          </cell>
          <cell r="E2086" t="str">
            <v>INCOME STATEMENT</v>
          </cell>
          <cell r="F2086" t="str">
            <v>021M</v>
          </cell>
          <cell r="G2086" t="str">
            <v>Pay</v>
          </cell>
          <cell r="H2086" t="str">
            <v>051L</v>
          </cell>
          <cell r="I2086" t="str">
            <v>Staff and executive directors costs</v>
          </cell>
          <cell r="J2086" t="str">
            <v>066K</v>
          </cell>
          <cell r="K2086" t="str">
            <v>Clinical Staff</v>
          </cell>
          <cell r="L2086" t="str">
            <v>231J</v>
          </cell>
          <cell r="M2086" t="str">
            <v>Healthcare assistants and other support staff</v>
          </cell>
          <cell r="N2086" t="str">
            <v>426I</v>
          </cell>
          <cell r="O2086" t="str">
            <v>Allied health professionals - Substantive</v>
          </cell>
        </row>
        <row r="2087">
          <cell r="A2087" t="str">
            <v>5330</v>
          </cell>
          <cell r="B2087" t="str">
            <v>Dietician band 8</v>
          </cell>
          <cell r="C2087" t="str">
            <v>TOTA</v>
          </cell>
          <cell r="D2087" t="str">
            <v>INCE</v>
          </cell>
          <cell r="E2087" t="str">
            <v>INCOME STATEMENT</v>
          </cell>
          <cell r="F2087" t="str">
            <v>021M</v>
          </cell>
          <cell r="G2087" t="str">
            <v>Pay</v>
          </cell>
          <cell r="H2087" t="str">
            <v>051L</v>
          </cell>
          <cell r="I2087" t="str">
            <v>Staff and executive directors costs</v>
          </cell>
          <cell r="J2087" t="str">
            <v>066K</v>
          </cell>
          <cell r="K2087" t="str">
            <v>Clinical Staff</v>
          </cell>
          <cell r="L2087" t="str">
            <v>231J</v>
          </cell>
          <cell r="M2087" t="str">
            <v>Healthcare assistants and other support staff</v>
          </cell>
          <cell r="N2087" t="str">
            <v>426I</v>
          </cell>
          <cell r="O2087" t="str">
            <v>Allied health professionals - Substantive</v>
          </cell>
        </row>
        <row r="2088">
          <cell r="A2088" t="str">
            <v>5331</v>
          </cell>
          <cell r="B2088" t="str">
            <v>Dietician band 7</v>
          </cell>
          <cell r="C2088" t="str">
            <v>TOTA</v>
          </cell>
          <cell r="D2088" t="str">
            <v>INCE</v>
          </cell>
          <cell r="E2088" t="str">
            <v>INCOME STATEMENT</v>
          </cell>
          <cell r="F2088" t="str">
            <v>021M</v>
          </cell>
          <cell r="G2088" t="str">
            <v>Pay</v>
          </cell>
          <cell r="H2088" t="str">
            <v>051L</v>
          </cell>
          <cell r="I2088" t="str">
            <v>Staff and executive directors costs</v>
          </cell>
          <cell r="J2088" t="str">
            <v>066K</v>
          </cell>
          <cell r="K2088" t="str">
            <v>Clinical Staff</v>
          </cell>
          <cell r="L2088" t="str">
            <v>231J</v>
          </cell>
          <cell r="M2088" t="str">
            <v>Healthcare assistants and other support staff</v>
          </cell>
          <cell r="N2088" t="str">
            <v>426I</v>
          </cell>
          <cell r="O2088" t="str">
            <v>Allied health professionals - Substantive</v>
          </cell>
        </row>
        <row r="2089">
          <cell r="A2089" t="str">
            <v>5332</v>
          </cell>
          <cell r="B2089" t="str">
            <v>Dietician band 6</v>
          </cell>
          <cell r="C2089" t="str">
            <v>TOTA</v>
          </cell>
          <cell r="D2089" t="str">
            <v>INCE</v>
          </cell>
          <cell r="E2089" t="str">
            <v>INCOME STATEMENT</v>
          </cell>
          <cell r="F2089" t="str">
            <v>021M</v>
          </cell>
          <cell r="G2089" t="str">
            <v>Pay</v>
          </cell>
          <cell r="H2089" t="str">
            <v>051L</v>
          </cell>
          <cell r="I2089" t="str">
            <v>Staff and executive directors costs</v>
          </cell>
          <cell r="J2089" t="str">
            <v>066K</v>
          </cell>
          <cell r="K2089" t="str">
            <v>Clinical Staff</v>
          </cell>
          <cell r="L2089" t="str">
            <v>231J</v>
          </cell>
          <cell r="M2089" t="str">
            <v>Healthcare assistants and other support staff</v>
          </cell>
          <cell r="N2089" t="str">
            <v>426I</v>
          </cell>
          <cell r="O2089" t="str">
            <v>Allied health professionals - Substantive</v>
          </cell>
        </row>
        <row r="2090">
          <cell r="A2090" t="str">
            <v>5333</v>
          </cell>
          <cell r="B2090" t="str">
            <v>Dietician band 5</v>
          </cell>
          <cell r="C2090" t="str">
            <v>TOTA</v>
          </cell>
          <cell r="D2090" t="str">
            <v>INCE</v>
          </cell>
          <cell r="E2090" t="str">
            <v>INCOME STATEMENT</v>
          </cell>
          <cell r="F2090" t="str">
            <v>021M</v>
          </cell>
          <cell r="G2090" t="str">
            <v>Pay</v>
          </cell>
          <cell r="H2090" t="str">
            <v>051L</v>
          </cell>
          <cell r="I2090" t="str">
            <v>Staff and executive directors costs</v>
          </cell>
          <cell r="J2090" t="str">
            <v>066K</v>
          </cell>
          <cell r="K2090" t="str">
            <v>Clinical Staff</v>
          </cell>
          <cell r="L2090" t="str">
            <v>231J</v>
          </cell>
          <cell r="M2090" t="str">
            <v>Healthcare assistants and other support staff</v>
          </cell>
          <cell r="N2090" t="str">
            <v>426I</v>
          </cell>
          <cell r="O2090" t="str">
            <v>Allied health professionals - Substantive</v>
          </cell>
        </row>
        <row r="2091">
          <cell r="A2091" t="str">
            <v>5334</v>
          </cell>
          <cell r="B2091" t="str">
            <v>Dietician band 4</v>
          </cell>
          <cell r="C2091" t="str">
            <v>TOTA</v>
          </cell>
          <cell r="D2091" t="str">
            <v>INCE</v>
          </cell>
          <cell r="E2091" t="str">
            <v>INCOME STATEMENT</v>
          </cell>
          <cell r="F2091" t="str">
            <v>021M</v>
          </cell>
          <cell r="G2091" t="str">
            <v>Pay</v>
          </cell>
          <cell r="H2091" t="str">
            <v>051L</v>
          </cell>
          <cell r="I2091" t="str">
            <v>Staff and executive directors costs</v>
          </cell>
          <cell r="J2091" t="str">
            <v>066K</v>
          </cell>
          <cell r="K2091" t="str">
            <v>Clinical Staff</v>
          </cell>
          <cell r="L2091" t="str">
            <v>231J</v>
          </cell>
          <cell r="M2091" t="str">
            <v>Healthcare assistants and other support staff</v>
          </cell>
          <cell r="N2091" t="str">
            <v>501I</v>
          </cell>
          <cell r="O2091" t="str">
            <v>Support to allied health professionals - Substantive</v>
          </cell>
        </row>
        <row r="2092">
          <cell r="A2092" t="str">
            <v>5335</v>
          </cell>
          <cell r="B2092" t="str">
            <v>Dietician band 3</v>
          </cell>
          <cell r="C2092" t="str">
            <v>TOTA</v>
          </cell>
          <cell r="D2092" t="str">
            <v>INCE</v>
          </cell>
          <cell r="E2092" t="str">
            <v>INCOME STATEMENT</v>
          </cell>
          <cell r="F2092" t="str">
            <v>021M</v>
          </cell>
          <cell r="G2092" t="str">
            <v>Pay</v>
          </cell>
          <cell r="H2092" t="str">
            <v>051L</v>
          </cell>
          <cell r="I2092" t="str">
            <v>Staff and executive directors costs</v>
          </cell>
          <cell r="J2092" t="str">
            <v>066K</v>
          </cell>
          <cell r="K2092" t="str">
            <v>Clinical Staff</v>
          </cell>
          <cell r="L2092" t="str">
            <v>231J</v>
          </cell>
          <cell r="M2092" t="str">
            <v>Healthcare assistants and other support staff</v>
          </cell>
          <cell r="N2092" t="str">
            <v>501I</v>
          </cell>
          <cell r="O2092" t="str">
            <v>Support to allied health professionals - Substantive</v>
          </cell>
        </row>
        <row r="2093">
          <cell r="A2093" t="str">
            <v>5336</v>
          </cell>
          <cell r="B2093" t="str">
            <v>Dietician band 2</v>
          </cell>
          <cell r="C2093" t="str">
            <v>TOTA</v>
          </cell>
          <cell r="D2093" t="str">
            <v>INCE</v>
          </cell>
          <cell r="E2093" t="str">
            <v>INCOME STATEMENT</v>
          </cell>
          <cell r="F2093" t="str">
            <v>021M</v>
          </cell>
          <cell r="G2093" t="str">
            <v>Pay</v>
          </cell>
          <cell r="H2093" t="str">
            <v>051L</v>
          </cell>
          <cell r="I2093" t="str">
            <v>Staff and executive directors costs</v>
          </cell>
          <cell r="J2093" t="str">
            <v>066K</v>
          </cell>
          <cell r="K2093" t="str">
            <v>Clinical Staff</v>
          </cell>
          <cell r="L2093" t="str">
            <v>231J</v>
          </cell>
          <cell r="M2093" t="str">
            <v>Healthcare assistants and other support staff</v>
          </cell>
          <cell r="N2093" t="str">
            <v>501I</v>
          </cell>
          <cell r="O2093" t="str">
            <v>Support to allied health professionals - Substantive</v>
          </cell>
        </row>
        <row r="2094">
          <cell r="A2094" t="str">
            <v>5337</v>
          </cell>
          <cell r="B2094" t="str">
            <v>Dietician band 1</v>
          </cell>
          <cell r="C2094" t="str">
            <v>TOTA</v>
          </cell>
          <cell r="D2094" t="str">
            <v>INCE</v>
          </cell>
          <cell r="E2094" t="str">
            <v>INCOME STATEMENT</v>
          </cell>
          <cell r="F2094" t="str">
            <v>021M</v>
          </cell>
          <cell r="G2094" t="str">
            <v>Pay</v>
          </cell>
          <cell r="H2094" t="str">
            <v>051L</v>
          </cell>
          <cell r="I2094" t="str">
            <v>Staff and executive directors costs</v>
          </cell>
          <cell r="J2094" t="str">
            <v>066K</v>
          </cell>
          <cell r="K2094" t="str">
            <v>Clinical Staff</v>
          </cell>
          <cell r="L2094" t="str">
            <v>231J</v>
          </cell>
          <cell r="M2094" t="str">
            <v>Healthcare assistants and other support staff</v>
          </cell>
          <cell r="N2094" t="str">
            <v>501I</v>
          </cell>
          <cell r="O2094" t="str">
            <v>Support to allied health professionals - Substantive</v>
          </cell>
        </row>
        <row r="2095">
          <cell r="A2095" t="str">
            <v>5338</v>
          </cell>
          <cell r="B2095" t="str">
            <v>Occ Therapist band 8</v>
          </cell>
          <cell r="C2095" t="str">
            <v>TOTA</v>
          </cell>
          <cell r="D2095" t="str">
            <v>INCE</v>
          </cell>
          <cell r="E2095" t="str">
            <v>INCOME STATEMENT</v>
          </cell>
          <cell r="F2095" t="str">
            <v>021M</v>
          </cell>
          <cell r="G2095" t="str">
            <v>Pay</v>
          </cell>
          <cell r="H2095" t="str">
            <v>051L</v>
          </cell>
          <cell r="I2095" t="str">
            <v>Staff and executive directors costs</v>
          </cell>
          <cell r="J2095" t="str">
            <v>066K</v>
          </cell>
          <cell r="K2095" t="str">
            <v>Clinical Staff</v>
          </cell>
          <cell r="L2095" t="str">
            <v>231J</v>
          </cell>
          <cell r="M2095" t="str">
            <v>Healthcare assistants and other support staff</v>
          </cell>
          <cell r="N2095" t="str">
            <v>426I</v>
          </cell>
          <cell r="O2095" t="str">
            <v>Allied health professionals - Substantive</v>
          </cell>
        </row>
        <row r="2096">
          <cell r="A2096" t="str">
            <v>5339</v>
          </cell>
          <cell r="B2096" t="str">
            <v>Occ Therapist band 7</v>
          </cell>
          <cell r="C2096" t="str">
            <v>TOTA</v>
          </cell>
          <cell r="D2096" t="str">
            <v>INCE</v>
          </cell>
          <cell r="E2096" t="str">
            <v>INCOME STATEMENT</v>
          </cell>
          <cell r="F2096" t="str">
            <v>021M</v>
          </cell>
          <cell r="G2096" t="str">
            <v>Pay</v>
          </cell>
          <cell r="H2096" t="str">
            <v>051L</v>
          </cell>
          <cell r="I2096" t="str">
            <v>Staff and executive directors costs</v>
          </cell>
          <cell r="J2096" t="str">
            <v>066K</v>
          </cell>
          <cell r="K2096" t="str">
            <v>Clinical Staff</v>
          </cell>
          <cell r="L2096" t="str">
            <v>231J</v>
          </cell>
          <cell r="M2096" t="str">
            <v>Healthcare assistants and other support staff</v>
          </cell>
          <cell r="N2096" t="str">
            <v>426I</v>
          </cell>
          <cell r="O2096" t="str">
            <v>Allied health professionals - Substantive</v>
          </cell>
        </row>
        <row r="2097">
          <cell r="A2097" t="str">
            <v>5340</v>
          </cell>
          <cell r="B2097" t="str">
            <v>Bank Senior Manager</v>
          </cell>
          <cell r="C2097" t="str">
            <v>TOTA</v>
          </cell>
          <cell r="D2097" t="str">
            <v>INCE</v>
          </cell>
          <cell r="E2097" t="str">
            <v>INCOME STATEMENT</v>
          </cell>
          <cell r="F2097" t="str">
            <v>021M</v>
          </cell>
          <cell r="G2097" t="str">
            <v>Pay</v>
          </cell>
          <cell r="H2097" t="str">
            <v>051L</v>
          </cell>
          <cell r="I2097" t="str">
            <v>Staff and executive directors costs</v>
          </cell>
          <cell r="J2097" t="str">
            <v>071K</v>
          </cell>
          <cell r="K2097" t="str">
            <v>Non Clinical Staff</v>
          </cell>
          <cell r="L2097" t="str">
            <v>256J</v>
          </cell>
          <cell r="M2097" t="str">
            <v>Administration and estates</v>
          </cell>
          <cell r="N2097" t="str">
            <v>581I</v>
          </cell>
          <cell r="O2097" t="str">
            <v>NHS infrastructure support - Bank</v>
          </cell>
        </row>
        <row r="2098">
          <cell r="A2098" t="str">
            <v>5341</v>
          </cell>
          <cell r="B2098" t="str">
            <v>Bank Chaplain</v>
          </cell>
          <cell r="C2098" t="str">
            <v>TOTA</v>
          </cell>
          <cell r="D2098" t="str">
            <v>INCE</v>
          </cell>
          <cell r="E2098" t="str">
            <v>INCOME STATEMENT</v>
          </cell>
          <cell r="F2098" t="str">
            <v>021M</v>
          </cell>
          <cell r="G2098" t="str">
            <v>Pay</v>
          </cell>
          <cell r="H2098" t="str">
            <v>051L</v>
          </cell>
          <cell r="I2098" t="str">
            <v>Staff and executive directors costs</v>
          </cell>
          <cell r="J2098" t="str">
            <v>066K</v>
          </cell>
          <cell r="K2098" t="str">
            <v>Clinical Staff</v>
          </cell>
          <cell r="L2098" t="str">
            <v>286J</v>
          </cell>
          <cell r="M2098" t="str">
            <v>Scientific, therapeutic and technical staff</v>
          </cell>
          <cell r="N2098" t="str">
            <v>446I</v>
          </cell>
          <cell r="O2098" t="str">
            <v>Other scientific, therapeutic and technical staff - Bank</v>
          </cell>
        </row>
        <row r="2099">
          <cell r="A2099" t="str">
            <v>5342</v>
          </cell>
          <cell r="B2099" t="str">
            <v>Bank Optometrist Qualified</v>
          </cell>
          <cell r="C2099" t="str">
            <v>TOTA</v>
          </cell>
          <cell r="D2099" t="str">
            <v>INCE</v>
          </cell>
          <cell r="E2099" t="str">
            <v>INCOME STATEMENT</v>
          </cell>
          <cell r="F2099" t="str">
            <v>021M</v>
          </cell>
          <cell r="G2099" t="str">
            <v>Pay</v>
          </cell>
          <cell r="H2099" t="str">
            <v>051L</v>
          </cell>
          <cell r="I2099" t="str">
            <v>Staff and executive directors costs</v>
          </cell>
          <cell r="J2099" t="str">
            <v>066K</v>
          </cell>
          <cell r="K2099" t="str">
            <v>Clinical Staff</v>
          </cell>
          <cell r="L2099" t="str">
            <v>286J</v>
          </cell>
          <cell r="M2099" t="str">
            <v>Scientific, therapeutic and technical staff</v>
          </cell>
          <cell r="N2099" t="str">
            <v>446I</v>
          </cell>
          <cell r="O2099" t="str">
            <v>Other scientific, therapeutic and technical staff - Bank</v>
          </cell>
        </row>
        <row r="2100">
          <cell r="A2100" t="str">
            <v>5343</v>
          </cell>
          <cell r="B2100" t="str">
            <v>Bank Other Medical Staff</v>
          </cell>
          <cell r="C2100" t="str">
            <v>TOTA</v>
          </cell>
          <cell r="D2100" t="str">
            <v>INCE</v>
          </cell>
          <cell r="E2100" t="str">
            <v>INCOME STATEMENT</v>
          </cell>
          <cell r="F2100" t="str">
            <v>021M</v>
          </cell>
          <cell r="G2100" t="str">
            <v>Pay</v>
          </cell>
          <cell r="H2100" t="str">
            <v>051L</v>
          </cell>
          <cell r="I2100" t="str">
            <v>Staff and executive directors costs</v>
          </cell>
          <cell r="J2100" t="str">
            <v>066K</v>
          </cell>
          <cell r="K2100" t="str">
            <v>Clinical Staff</v>
          </cell>
          <cell r="L2100" t="str">
            <v>251J</v>
          </cell>
          <cell r="M2100" t="str">
            <v>Medical and dental</v>
          </cell>
          <cell r="N2100" t="str">
            <v>551I</v>
          </cell>
          <cell r="O2100" t="str">
            <v>Medical and dental - Career/staff grades - Bank</v>
          </cell>
        </row>
        <row r="2101">
          <cell r="A2101" t="str">
            <v>5344</v>
          </cell>
          <cell r="B2101" t="str">
            <v>Bank Staff Grade Doctor</v>
          </cell>
          <cell r="C2101" t="str">
            <v>TOTA</v>
          </cell>
          <cell r="D2101" t="str">
            <v>INCE</v>
          </cell>
          <cell r="E2101" t="str">
            <v>INCOME STATEMENT</v>
          </cell>
          <cell r="F2101" t="str">
            <v>021M</v>
          </cell>
          <cell r="G2101" t="str">
            <v>Pay</v>
          </cell>
          <cell r="H2101" t="str">
            <v>051L</v>
          </cell>
          <cell r="I2101" t="str">
            <v>Staff and executive directors costs</v>
          </cell>
          <cell r="J2101" t="str">
            <v>066K</v>
          </cell>
          <cell r="K2101" t="str">
            <v>Clinical Staff</v>
          </cell>
          <cell r="L2101" t="str">
            <v>251J</v>
          </cell>
          <cell r="M2101" t="str">
            <v>Medical and dental</v>
          </cell>
          <cell r="N2101" t="str">
            <v>551I</v>
          </cell>
          <cell r="O2101" t="str">
            <v>Medical and dental - Career/staff grades - Bank</v>
          </cell>
        </row>
        <row r="2102">
          <cell r="A2102" t="str">
            <v>5345</v>
          </cell>
          <cell r="B2102" t="str">
            <v>Bank General Practitioner</v>
          </cell>
          <cell r="C2102" t="str">
            <v>TOTA</v>
          </cell>
          <cell r="D2102" t="str">
            <v>INCE</v>
          </cell>
          <cell r="E2102" t="str">
            <v>INCOME STATEMENT</v>
          </cell>
          <cell r="F2102" t="str">
            <v>021M</v>
          </cell>
          <cell r="G2102" t="str">
            <v>Pay</v>
          </cell>
          <cell r="H2102" t="str">
            <v>051L</v>
          </cell>
          <cell r="I2102" t="str">
            <v>Staff and executive directors costs</v>
          </cell>
          <cell r="J2102" t="str">
            <v>066K</v>
          </cell>
          <cell r="K2102" t="str">
            <v>Clinical Staff</v>
          </cell>
          <cell r="L2102" t="str">
            <v>251J</v>
          </cell>
          <cell r="M2102" t="str">
            <v>Medical and dental</v>
          </cell>
          <cell r="N2102" t="str">
            <v>551I</v>
          </cell>
          <cell r="O2102" t="str">
            <v>Medical and dental - Career/staff grades - Bank</v>
          </cell>
        </row>
        <row r="2103">
          <cell r="A2103" t="str">
            <v>5346</v>
          </cell>
          <cell r="B2103" t="str">
            <v>Bank Dental Consultant</v>
          </cell>
          <cell r="C2103" t="str">
            <v>TOTA</v>
          </cell>
          <cell r="D2103" t="str">
            <v>INCE</v>
          </cell>
          <cell r="E2103" t="str">
            <v>INCOME STATEMENT</v>
          </cell>
          <cell r="F2103" t="str">
            <v>021M</v>
          </cell>
          <cell r="G2103" t="str">
            <v>Pay</v>
          </cell>
          <cell r="H2103" t="str">
            <v>051L</v>
          </cell>
          <cell r="I2103" t="str">
            <v>Staff and executive directors costs</v>
          </cell>
          <cell r="J2103" t="str">
            <v>066K</v>
          </cell>
          <cell r="K2103" t="str">
            <v>Clinical Staff</v>
          </cell>
          <cell r="L2103" t="str">
            <v>251J</v>
          </cell>
          <cell r="M2103" t="str">
            <v>Medical and dental</v>
          </cell>
          <cell r="N2103" t="str">
            <v>551I</v>
          </cell>
          <cell r="O2103" t="str">
            <v>Medical and dental - Career/staff grades - Bank</v>
          </cell>
        </row>
        <row r="2104">
          <cell r="A2104" t="str">
            <v>5347</v>
          </cell>
          <cell r="B2104" t="str">
            <v>Agency Sonographer Qualified</v>
          </cell>
          <cell r="C2104" t="str">
            <v>TOTA</v>
          </cell>
          <cell r="D2104" t="str">
            <v>INCE</v>
          </cell>
          <cell r="E2104" t="str">
            <v>INCOME STATEMENT</v>
          </cell>
          <cell r="F2104" t="str">
            <v>021M</v>
          </cell>
          <cell r="G2104" t="str">
            <v>Pay</v>
          </cell>
          <cell r="H2104" t="str">
            <v>051L</v>
          </cell>
          <cell r="I2104" t="str">
            <v>Staff and executive directors costs</v>
          </cell>
          <cell r="J2104" t="str">
            <v>066K</v>
          </cell>
          <cell r="K2104" t="str">
            <v>Clinical Staff</v>
          </cell>
          <cell r="L2104" t="str">
            <v>231J</v>
          </cell>
          <cell r="M2104" t="str">
            <v>Healthcare assistants and other support staff</v>
          </cell>
          <cell r="N2104" t="str">
            <v>436I</v>
          </cell>
          <cell r="O2104" t="str">
            <v>Allied health professionals - Agency</v>
          </cell>
        </row>
        <row r="2105">
          <cell r="A2105" t="str">
            <v>5348</v>
          </cell>
          <cell r="B2105" t="str">
            <v>Bank Sonographer Qualified</v>
          </cell>
          <cell r="C2105" t="str">
            <v>TOTA</v>
          </cell>
          <cell r="D2105" t="str">
            <v>INCE</v>
          </cell>
          <cell r="E2105" t="str">
            <v>INCOME STATEMENT</v>
          </cell>
          <cell r="F2105" t="str">
            <v>021M</v>
          </cell>
          <cell r="G2105" t="str">
            <v>Pay</v>
          </cell>
          <cell r="H2105" t="str">
            <v>051L</v>
          </cell>
          <cell r="I2105" t="str">
            <v>Staff and executive directors costs</v>
          </cell>
          <cell r="J2105" t="str">
            <v>066K</v>
          </cell>
          <cell r="K2105" t="str">
            <v>Clinical Staff</v>
          </cell>
          <cell r="L2105" t="str">
            <v>231J</v>
          </cell>
          <cell r="M2105" t="str">
            <v>Healthcare assistants and other support staff</v>
          </cell>
          <cell r="N2105" t="str">
            <v>431I</v>
          </cell>
          <cell r="O2105" t="str">
            <v>Allied health professionals - Bank</v>
          </cell>
        </row>
        <row r="2106">
          <cell r="A2106" t="str">
            <v>5349</v>
          </cell>
          <cell r="B2106" t="str">
            <v>Agency Psychotherapist Qualified</v>
          </cell>
          <cell r="C2106" t="str">
            <v>TOTA</v>
          </cell>
          <cell r="D2106" t="str">
            <v>INCE</v>
          </cell>
          <cell r="E2106" t="str">
            <v>INCOME STATEMENT</v>
          </cell>
          <cell r="F2106" t="str">
            <v>021M</v>
          </cell>
          <cell r="G2106" t="str">
            <v>Pay</v>
          </cell>
          <cell r="H2106" t="str">
            <v>051L</v>
          </cell>
          <cell r="I2106" t="str">
            <v>Staff and executive directors costs</v>
          </cell>
          <cell r="J2106" t="str">
            <v>066K</v>
          </cell>
          <cell r="K2106" t="str">
            <v>Clinical Staff</v>
          </cell>
          <cell r="L2106" t="str">
            <v>286J</v>
          </cell>
          <cell r="M2106" t="str">
            <v>Scientific, therapeutic and technical staff</v>
          </cell>
          <cell r="N2106" t="str">
            <v>451I</v>
          </cell>
          <cell r="O2106" t="str">
            <v>Other scientific, therapeutic and technical staff - Agency</v>
          </cell>
        </row>
        <row r="2107">
          <cell r="A2107" t="str">
            <v>5350</v>
          </cell>
          <cell r="B2107" t="str">
            <v>Occ Therapist: Trust Sc</v>
          </cell>
          <cell r="C2107" t="str">
            <v>TOTA</v>
          </cell>
          <cell r="D2107" t="str">
            <v>INCE</v>
          </cell>
          <cell r="E2107" t="str">
            <v>INCOME STATEMENT</v>
          </cell>
          <cell r="F2107" t="str">
            <v>021M</v>
          </cell>
          <cell r="G2107" t="str">
            <v>Pay</v>
          </cell>
          <cell r="H2107" t="str">
            <v>051L</v>
          </cell>
          <cell r="I2107" t="str">
            <v>Staff and executive directors costs</v>
          </cell>
          <cell r="J2107" t="str">
            <v>066K</v>
          </cell>
          <cell r="K2107" t="str">
            <v>Clinical Staff</v>
          </cell>
          <cell r="L2107" t="str">
            <v>231J</v>
          </cell>
          <cell r="M2107" t="str">
            <v>Healthcare assistants and other support staff</v>
          </cell>
          <cell r="N2107" t="str">
            <v>426I</v>
          </cell>
          <cell r="O2107" t="str">
            <v>Allied health professionals - Substantive</v>
          </cell>
        </row>
        <row r="2108">
          <cell r="A2108" t="str">
            <v>5351</v>
          </cell>
          <cell r="B2108" t="str">
            <v>Student Midwife Band 5</v>
          </cell>
          <cell r="C2108" t="str">
            <v>TOTA</v>
          </cell>
          <cell r="D2108" t="str">
            <v>INCE</v>
          </cell>
          <cell r="E2108" t="str">
            <v>INCOME STATEMENT</v>
          </cell>
          <cell r="F2108" t="str">
            <v>021M</v>
          </cell>
          <cell r="G2108" t="str">
            <v>Pay</v>
          </cell>
          <cell r="H2108" t="str">
            <v>051L</v>
          </cell>
          <cell r="I2108" t="str">
            <v>Staff and executive directors costs</v>
          </cell>
          <cell r="J2108" t="str">
            <v>066K</v>
          </cell>
          <cell r="K2108" t="str">
            <v>Clinical Staff</v>
          </cell>
          <cell r="L2108" t="str">
            <v>261J</v>
          </cell>
          <cell r="M2108" t="str">
            <v>Nursing, midwifery and health visiting staff</v>
          </cell>
          <cell r="N2108" t="str">
            <v>486I</v>
          </cell>
          <cell r="O2108" t="str">
            <v>Support to nursing staff - Substantive</v>
          </cell>
        </row>
        <row r="2109">
          <cell r="A2109" t="str">
            <v>5352</v>
          </cell>
          <cell r="B2109" t="str">
            <v>Midwife Band 6</v>
          </cell>
          <cell r="C2109" t="str">
            <v>TOTA</v>
          </cell>
          <cell r="D2109" t="str">
            <v>INCE</v>
          </cell>
          <cell r="E2109" t="str">
            <v>INCOME STATEMENT</v>
          </cell>
          <cell r="F2109" t="str">
            <v>021M</v>
          </cell>
          <cell r="G2109" t="str">
            <v>Pay</v>
          </cell>
          <cell r="H2109" t="str">
            <v>051L</v>
          </cell>
          <cell r="I2109" t="str">
            <v>Staff and executive directors costs</v>
          </cell>
          <cell r="J2109" t="str">
            <v>066K</v>
          </cell>
          <cell r="K2109" t="str">
            <v>Clinical Staff</v>
          </cell>
          <cell r="L2109" t="str">
            <v>261J</v>
          </cell>
          <cell r="M2109" t="str">
            <v>Nursing, midwifery and health visiting staff</v>
          </cell>
          <cell r="N2109" t="str">
            <v>411I</v>
          </cell>
          <cell r="O2109" t="str">
            <v>Registered nursing, midwifery and health visiting staff - Substantive</v>
          </cell>
        </row>
        <row r="2110">
          <cell r="A2110" t="str">
            <v>5353</v>
          </cell>
          <cell r="B2110" t="str">
            <v>Midwife Band 7</v>
          </cell>
          <cell r="C2110" t="str">
            <v>TOTA</v>
          </cell>
          <cell r="D2110" t="str">
            <v>INCE</v>
          </cell>
          <cell r="E2110" t="str">
            <v>INCOME STATEMENT</v>
          </cell>
          <cell r="F2110" t="str">
            <v>021M</v>
          </cell>
          <cell r="G2110" t="str">
            <v>Pay</v>
          </cell>
          <cell r="H2110" t="str">
            <v>051L</v>
          </cell>
          <cell r="I2110" t="str">
            <v>Staff and executive directors costs</v>
          </cell>
          <cell r="J2110" t="str">
            <v>066K</v>
          </cell>
          <cell r="K2110" t="str">
            <v>Clinical Staff</v>
          </cell>
          <cell r="L2110" t="str">
            <v>261J</v>
          </cell>
          <cell r="M2110" t="str">
            <v>Nursing, midwifery and health visiting staff</v>
          </cell>
          <cell r="N2110" t="str">
            <v>411I</v>
          </cell>
          <cell r="O2110" t="str">
            <v>Registered nursing, midwifery and health visiting staff - Substantive</v>
          </cell>
        </row>
        <row r="2111">
          <cell r="A2111" t="str">
            <v>5354</v>
          </cell>
          <cell r="B2111" t="str">
            <v>Occ Therapist band 6</v>
          </cell>
          <cell r="C2111" t="str">
            <v>TOTA</v>
          </cell>
          <cell r="D2111" t="str">
            <v>INCE</v>
          </cell>
          <cell r="E2111" t="str">
            <v>INCOME STATEMENT</v>
          </cell>
          <cell r="F2111" t="str">
            <v>021M</v>
          </cell>
          <cell r="G2111" t="str">
            <v>Pay</v>
          </cell>
          <cell r="H2111" t="str">
            <v>051L</v>
          </cell>
          <cell r="I2111" t="str">
            <v>Staff and executive directors costs</v>
          </cell>
          <cell r="J2111" t="str">
            <v>066K</v>
          </cell>
          <cell r="K2111" t="str">
            <v>Clinical Staff</v>
          </cell>
          <cell r="L2111" t="str">
            <v>231J</v>
          </cell>
          <cell r="M2111" t="str">
            <v>Healthcare assistants and other support staff</v>
          </cell>
          <cell r="N2111" t="str">
            <v>426I</v>
          </cell>
          <cell r="O2111" t="str">
            <v>Allied health professionals - Substantive</v>
          </cell>
        </row>
        <row r="2112">
          <cell r="A2112" t="str">
            <v>5355</v>
          </cell>
          <cell r="B2112" t="str">
            <v>Occ Therapist band 5</v>
          </cell>
          <cell r="C2112" t="str">
            <v>TOTA</v>
          </cell>
          <cell r="D2112" t="str">
            <v>INCE</v>
          </cell>
          <cell r="E2112" t="str">
            <v>INCOME STATEMENT</v>
          </cell>
          <cell r="F2112" t="str">
            <v>021M</v>
          </cell>
          <cell r="G2112" t="str">
            <v>Pay</v>
          </cell>
          <cell r="H2112" t="str">
            <v>051L</v>
          </cell>
          <cell r="I2112" t="str">
            <v>Staff and executive directors costs</v>
          </cell>
          <cell r="J2112" t="str">
            <v>066K</v>
          </cell>
          <cell r="K2112" t="str">
            <v>Clinical Staff</v>
          </cell>
          <cell r="L2112" t="str">
            <v>231J</v>
          </cell>
          <cell r="M2112" t="str">
            <v>Healthcare assistants and other support staff</v>
          </cell>
          <cell r="N2112" t="str">
            <v>426I</v>
          </cell>
          <cell r="O2112" t="str">
            <v>Allied health professionals - Substantive</v>
          </cell>
        </row>
        <row r="2113">
          <cell r="A2113" t="str">
            <v>5356</v>
          </cell>
          <cell r="B2113" t="str">
            <v>Occ Therapist band 4</v>
          </cell>
          <cell r="C2113" t="str">
            <v>TOTA</v>
          </cell>
          <cell r="D2113" t="str">
            <v>INCE</v>
          </cell>
          <cell r="E2113" t="str">
            <v>INCOME STATEMENT</v>
          </cell>
          <cell r="F2113" t="str">
            <v>021M</v>
          </cell>
          <cell r="G2113" t="str">
            <v>Pay</v>
          </cell>
          <cell r="H2113" t="str">
            <v>051L</v>
          </cell>
          <cell r="I2113" t="str">
            <v>Staff and executive directors costs</v>
          </cell>
          <cell r="J2113" t="str">
            <v>066K</v>
          </cell>
          <cell r="K2113" t="str">
            <v>Clinical Staff</v>
          </cell>
          <cell r="L2113" t="str">
            <v>231J</v>
          </cell>
          <cell r="M2113" t="str">
            <v>Healthcare assistants and other support staff</v>
          </cell>
          <cell r="N2113" t="str">
            <v>501I</v>
          </cell>
          <cell r="O2113" t="str">
            <v>Support to allied health professionals - Substantive</v>
          </cell>
        </row>
        <row r="2114">
          <cell r="A2114" t="str">
            <v>5357</v>
          </cell>
          <cell r="B2114" t="str">
            <v>Occ Therapist band 3</v>
          </cell>
          <cell r="C2114" t="str">
            <v>TOTA</v>
          </cell>
          <cell r="D2114" t="str">
            <v>INCE</v>
          </cell>
          <cell r="E2114" t="str">
            <v>INCOME STATEMENT</v>
          </cell>
          <cell r="F2114" t="str">
            <v>021M</v>
          </cell>
          <cell r="G2114" t="str">
            <v>Pay</v>
          </cell>
          <cell r="H2114" t="str">
            <v>051L</v>
          </cell>
          <cell r="I2114" t="str">
            <v>Staff and executive directors costs</v>
          </cell>
          <cell r="J2114" t="str">
            <v>066K</v>
          </cell>
          <cell r="K2114" t="str">
            <v>Clinical Staff</v>
          </cell>
          <cell r="L2114" t="str">
            <v>231J</v>
          </cell>
          <cell r="M2114" t="str">
            <v>Healthcare assistants and other support staff</v>
          </cell>
          <cell r="N2114" t="str">
            <v>501I</v>
          </cell>
          <cell r="O2114" t="str">
            <v>Support to allied health professionals - Substantive</v>
          </cell>
        </row>
        <row r="2115">
          <cell r="A2115" t="str">
            <v>5358</v>
          </cell>
          <cell r="B2115" t="str">
            <v>Occ Therapist band 2</v>
          </cell>
          <cell r="C2115" t="str">
            <v>TOTA</v>
          </cell>
          <cell r="D2115" t="str">
            <v>INCE</v>
          </cell>
          <cell r="E2115" t="str">
            <v>INCOME STATEMENT</v>
          </cell>
          <cell r="F2115" t="str">
            <v>021M</v>
          </cell>
          <cell r="G2115" t="str">
            <v>Pay</v>
          </cell>
          <cell r="H2115" t="str">
            <v>051L</v>
          </cell>
          <cell r="I2115" t="str">
            <v>Staff and executive directors costs</v>
          </cell>
          <cell r="J2115" t="str">
            <v>066K</v>
          </cell>
          <cell r="K2115" t="str">
            <v>Clinical Staff</v>
          </cell>
          <cell r="L2115" t="str">
            <v>231J</v>
          </cell>
          <cell r="M2115" t="str">
            <v>Healthcare assistants and other support staff</v>
          </cell>
          <cell r="N2115" t="str">
            <v>501I</v>
          </cell>
          <cell r="O2115" t="str">
            <v>Support to allied health professionals - Substantive</v>
          </cell>
        </row>
        <row r="2116">
          <cell r="A2116" t="str">
            <v>5359</v>
          </cell>
          <cell r="B2116" t="str">
            <v>Occ Therapist band 1</v>
          </cell>
          <cell r="C2116" t="str">
            <v>TOTA</v>
          </cell>
          <cell r="D2116" t="str">
            <v>INCE</v>
          </cell>
          <cell r="E2116" t="str">
            <v>INCOME STATEMENT</v>
          </cell>
          <cell r="F2116" t="str">
            <v>021M</v>
          </cell>
          <cell r="G2116" t="str">
            <v>Pay</v>
          </cell>
          <cell r="H2116" t="str">
            <v>051L</v>
          </cell>
          <cell r="I2116" t="str">
            <v>Staff and executive directors costs</v>
          </cell>
          <cell r="J2116" t="str">
            <v>066K</v>
          </cell>
          <cell r="K2116" t="str">
            <v>Clinical Staff</v>
          </cell>
          <cell r="L2116" t="str">
            <v>231J</v>
          </cell>
          <cell r="M2116" t="str">
            <v>Healthcare assistants and other support staff</v>
          </cell>
          <cell r="N2116" t="str">
            <v>501I</v>
          </cell>
          <cell r="O2116" t="str">
            <v>Support to allied health professionals - Substantive</v>
          </cell>
        </row>
        <row r="2117">
          <cell r="A2117" t="str">
            <v>5360</v>
          </cell>
          <cell r="B2117" t="str">
            <v>Midwife Band 8a</v>
          </cell>
          <cell r="C2117" t="str">
            <v>TOTA</v>
          </cell>
          <cell r="D2117" t="str">
            <v>INCE</v>
          </cell>
          <cell r="E2117" t="str">
            <v>INCOME STATEMENT</v>
          </cell>
          <cell r="F2117" t="str">
            <v>021M</v>
          </cell>
          <cell r="G2117" t="str">
            <v>Pay</v>
          </cell>
          <cell r="H2117" t="str">
            <v>051L</v>
          </cell>
          <cell r="I2117" t="str">
            <v>Staff and executive directors costs</v>
          </cell>
          <cell r="J2117" t="str">
            <v>066K</v>
          </cell>
          <cell r="K2117" t="str">
            <v>Clinical Staff</v>
          </cell>
          <cell r="L2117" t="str">
            <v>261J</v>
          </cell>
          <cell r="M2117" t="str">
            <v>Nursing, midwifery and health visiting staff</v>
          </cell>
          <cell r="N2117" t="str">
            <v>411I</v>
          </cell>
          <cell r="O2117" t="str">
            <v>Registered nursing, midwifery and health visiting staff - Substantive</v>
          </cell>
        </row>
        <row r="2118">
          <cell r="A2118" t="str">
            <v>5361</v>
          </cell>
          <cell r="B2118" t="str">
            <v>Midwife Band 8b</v>
          </cell>
          <cell r="C2118" t="str">
            <v>TOTA</v>
          </cell>
          <cell r="D2118" t="str">
            <v>INCE</v>
          </cell>
          <cell r="E2118" t="str">
            <v>INCOME STATEMENT</v>
          </cell>
          <cell r="F2118" t="str">
            <v>021M</v>
          </cell>
          <cell r="G2118" t="str">
            <v>Pay</v>
          </cell>
          <cell r="H2118" t="str">
            <v>051L</v>
          </cell>
          <cell r="I2118" t="str">
            <v>Staff and executive directors costs</v>
          </cell>
          <cell r="J2118" t="str">
            <v>066K</v>
          </cell>
          <cell r="K2118" t="str">
            <v>Clinical Staff</v>
          </cell>
          <cell r="L2118" t="str">
            <v>261J</v>
          </cell>
          <cell r="M2118" t="str">
            <v>Nursing, midwifery and health visiting staff</v>
          </cell>
          <cell r="N2118" t="str">
            <v>411I</v>
          </cell>
          <cell r="O2118" t="str">
            <v>Registered nursing, midwifery and health visiting staff - Substantive</v>
          </cell>
        </row>
        <row r="2119">
          <cell r="A2119" t="str">
            <v>5362</v>
          </cell>
          <cell r="B2119" t="str">
            <v>Midwife Band 8c</v>
          </cell>
          <cell r="C2119" t="str">
            <v>TOTA</v>
          </cell>
          <cell r="D2119" t="str">
            <v>INCE</v>
          </cell>
          <cell r="E2119" t="str">
            <v>INCOME STATEMENT</v>
          </cell>
          <cell r="F2119" t="str">
            <v>021M</v>
          </cell>
          <cell r="G2119" t="str">
            <v>Pay</v>
          </cell>
          <cell r="H2119" t="str">
            <v>051L</v>
          </cell>
          <cell r="I2119" t="str">
            <v>Staff and executive directors costs</v>
          </cell>
          <cell r="J2119" t="str">
            <v>066K</v>
          </cell>
          <cell r="K2119" t="str">
            <v>Clinical Staff</v>
          </cell>
          <cell r="L2119" t="str">
            <v>261J</v>
          </cell>
          <cell r="M2119" t="str">
            <v>Nursing, midwifery and health visiting staff</v>
          </cell>
          <cell r="N2119" t="str">
            <v>411I</v>
          </cell>
          <cell r="O2119" t="str">
            <v>Registered nursing, midwifery and health visiting staff - Substantive</v>
          </cell>
        </row>
        <row r="2120">
          <cell r="A2120" t="str">
            <v>5363</v>
          </cell>
          <cell r="B2120" t="str">
            <v>Bank Midwife Qualified</v>
          </cell>
          <cell r="C2120" t="str">
            <v>TOTA</v>
          </cell>
          <cell r="D2120" t="str">
            <v>INCE</v>
          </cell>
          <cell r="E2120" t="str">
            <v>INCOME STATEMENT</v>
          </cell>
          <cell r="F2120" t="str">
            <v>021M</v>
          </cell>
          <cell r="G2120" t="str">
            <v>Pay</v>
          </cell>
          <cell r="H2120" t="str">
            <v>051L</v>
          </cell>
          <cell r="I2120" t="str">
            <v>Staff and executive directors costs</v>
          </cell>
          <cell r="J2120" t="str">
            <v>066K</v>
          </cell>
          <cell r="K2120" t="str">
            <v>Clinical Staff</v>
          </cell>
          <cell r="L2120" t="str">
            <v>261J</v>
          </cell>
          <cell r="M2120" t="str">
            <v>Nursing, midwifery and health visiting staff</v>
          </cell>
          <cell r="N2120" t="str">
            <v>416I</v>
          </cell>
          <cell r="O2120" t="str">
            <v>Registered nursing, midwifery and health visiting staff - Bank</v>
          </cell>
        </row>
        <row r="2121">
          <cell r="A2121" t="str">
            <v>5364</v>
          </cell>
          <cell r="B2121" t="str">
            <v>Social Worker/Councellor - Band 5</v>
          </cell>
          <cell r="C2121" t="str">
            <v>TOTA</v>
          </cell>
          <cell r="D2121" t="str">
            <v>INCE</v>
          </cell>
          <cell r="E2121" t="str">
            <v>INCOME STATEMENT</v>
          </cell>
          <cell r="F2121" t="str">
            <v>021M</v>
          </cell>
          <cell r="G2121" t="str">
            <v>Pay</v>
          </cell>
          <cell r="H2121" t="str">
            <v>051L</v>
          </cell>
          <cell r="I2121" t="str">
            <v>Staff and executive directors costs</v>
          </cell>
          <cell r="J2121" t="str">
            <v>066K</v>
          </cell>
          <cell r="K2121" t="str">
            <v>Clinical Staff</v>
          </cell>
          <cell r="L2121" t="str">
            <v>286J</v>
          </cell>
          <cell r="M2121" t="str">
            <v>Scientific, therapeutic and technical staff</v>
          </cell>
          <cell r="N2121" t="str">
            <v>441I</v>
          </cell>
          <cell r="O2121" t="str">
            <v>Other scientific, therapeutic and technical staff - Substantive</v>
          </cell>
        </row>
        <row r="2122">
          <cell r="A2122" t="str">
            <v>5365</v>
          </cell>
          <cell r="B2122" t="str">
            <v>Pre-registration Pharmacy Technician Band 3</v>
          </cell>
          <cell r="C2122" t="str">
            <v>TOTA</v>
          </cell>
          <cell r="D2122" t="str">
            <v>INCE</v>
          </cell>
          <cell r="E2122" t="str">
            <v>INCOME STATEMENT</v>
          </cell>
          <cell r="F2122" t="str">
            <v>021M</v>
          </cell>
          <cell r="G2122" t="str">
            <v>Pay</v>
          </cell>
          <cell r="H2122" t="str">
            <v>051L</v>
          </cell>
          <cell r="I2122" t="str">
            <v>Staff and executive directors costs</v>
          </cell>
          <cell r="J2122" t="str">
            <v>066K</v>
          </cell>
          <cell r="K2122" t="str">
            <v>Clinical Staff</v>
          </cell>
          <cell r="L2122" t="str">
            <v>231J</v>
          </cell>
          <cell r="M2122" t="str">
            <v>Healthcare assistants and other support staff</v>
          </cell>
          <cell r="N2122" t="str">
            <v>516I</v>
          </cell>
          <cell r="O2122" t="str">
            <v>Support to other clinical staff - Substantive</v>
          </cell>
        </row>
        <row r="2123">
          <cell r="A2123" t="str">
            <v>5366</v>
          </cell>
          <cell r="B2123" t="str">
            <v>Pharmacy Technician Band 5</v>
          </cell>
          <cell r="C2123" t="str">
            <v>TOTA</v>
          </cell>
          <cell r="D2123" t="str">
            <v>INCE</v>
          </cell>
          <cell r="E2123" t="str">
            <v>INCOME STATEMENT</v>
          </cell>
          <cell r="F2123" t="str">
            <v>021M</v>
          </cell>
          <cell r="G2123" t="str">
            <v>Pay</v>
          </cell>
          <cell r="H2123" t="str">
            <v>051L</v>
          </cell>
          <cell r="I2123" t="str">
            <v>Staff and executive directors costs</v>
          </cell>
          <cell r="J2123" t="str">
            <v>066K</v>
          </cell>
          <cell r="K2123" t="str">
            <v>Clinical Staff</v>
          </cell>
          <cell r="L2123" t="str">
            <v>286J</v>
          </cell>
          <cell r="M2123" t="str">
            <v>Scientific, therapeutic and technical staff</v>
          </cell>
          <cell r="N2123" t="str">
            <v>441I</v>
          </cell>
          <cell r="O2123" t="str">
            <v>Other scientific, therapeutic and technical staff - Substantive</v>
          </cell>
        </row>
        <row r="2124">
          <cell r="A2124" t="str">
            <v>5367</v>
          </cell>
          <cell r="B2124" t="str">
            <v>Orthoptist: Trust Scale</v>
          </cell>
          <cell r="C2124" t="str">
            <v>TOTA</v>
          </cell>
          <cell r="D2124" t="str">
            <v>INCE</v>
          </cell>
          <cell r="E2124" t="str">
            <v>INCOME STATEMENT</v>
          </cell>
          <cell r="F2124" t="str">
            <v>021M</v>
          </cell>
          <cell r="G2124" t="str">
            <v>Pay</v>
          </cell>
          <cell r="H2124" t="str">
            <v>051L</v>
          </cell>
          <cell r="I2124" t="str">
            <v>Staff and executive directors costs</v>
          </cell>
          <cell r="J2124" t="str">
            <v>066K</v>
          </cell>
          <cell r="K2124" t="str">
            <v>Clinical Staff</v>
          </cell>
          <cell r="L2124" t="str">
            <v>231J</v>
          </cell>
          <cell r="M2124" t="str">
            <v>Healthcare assistants and other support staff</v>
          </cell>
          <cell r="N2124" t="str">
            <v>426I</v>
          </cell>
          <cell r="O2124" t="str">
            <v>Allied health professionals - Substantive</v>
          </cell>
        </row>
        <row r="2125">
          <cell r="A2125" t="str">
            <v>5368</v>
          </cell>
          <cell r="B2125" t="str">
            <v>Orthoptist band 9</v>
          </cell>
          <cell r="C2125" t="str">
            <v>TOTA</v>
          </cell>
          <cell r="D2125" t="str">
            <v>INCE</v>
          </cell>
          <cell r="E2125" t="str">
            <v>INCOME STATEMENT</v>
          </cell>
          <cell r="F2125" t="str">
            <v>021M</v>
          </cell>
          <cell r="G2125" t="str">
            <v>Pay</v>
          </cell>
          <cell r="H2125" t="str">
            <v>051L</v>
          </cell>
          <cell r="I2125" t="str">
            <v>Staff and executive directors costs</v>
          </cell>
          <cell r="J2125" t="str">
            <v>066K</v>
          </cell>
          <cell r="K2125" t="str">
            <v>Clinical Staff</v>
          </cell>
          <cell r="L2125" t="str">
            <v>231J</v>
          </cell>
          <cell r="M2125" t="str">
            <v>Healthcare assistants and other support staff</v>
          </cell>
          <cell r="N2125" t="str">
            <v>426I</v>
          </cell>
          <cell r="O2125" t="str">
            <v>Allied health professionals - Substantive</v>
          </cell>
        </row>
        <row r="2126">
          <cell r="A2126" t="str">
            <v>5369</v>
          </cell>
          <cell r="B2126" t="str">
            <v>Orthoptist band 8</v>
          </cell>
          <cell r="C2126" t="str">
            <v>TOTA</v>
          </cell>
          <cell r="D2126" t="str">
            <v>INCE</v>
          </cell>
          <cell r="E2126" t="str">
            <v>INCOME STATEMENT</v>
          </cell>
          <cell r="F2126" t="str">
            <v>021M</v>
          </cell>
          <cell r="G2126" t="str">
            <v>Pay</v>
          </cell>
          <cell r="H2126" t="str">
            <v>051L</v>
          </cell>
          <cell r="I2126" t="str">
            <v>Staff and executive directors costs</v>
          </cell>
          <cell r="J2126" t="str">
            <v>066K</v>
          </cell>
          <cell r="K2126" t="str">
            <v>Clinical Staff</v>
          </cell>
          <cell r="L2126" t="str">
            <v>231J</v>
          </cell>
          <cell r="M2126" t="str">
            <v>Healthcare assistants and other support staff</v>
          </cell>
          <cell r="N2126" t="str">
            <v>426I</v>
          </cell>
          <cell r="O2126" t="str">
            <v>Allied health professionals - Substantive</v>
          </cell>
        </row>
        <row r="2127">
          <cell r="A2127" t="str">
            <v>5370</v>
          </cell>
          <cell r="B2127" t="str">
            <v>Orthoptist band 7</v>
          </cell>
          <cell r="C2127" t="str">
            <v>TOTA</v>
          </cell>
          <cell r="D2127" t="str">
            <v>INCE</v>
          </cell>
          <cell r="E2127" t="str">
            <v>INCOME STATEMENT</v>
          </cell>
          <cell r="F2127" t="str">
            <v>021M</v>
          </cell>
          <cell r="G2127" t="str">
            <v>Pay</v>
          </cell>
          <cell r="H2127" t="str">
            <v>051L</v>
          </cell>
          <cell r="I2127" t="str">
            <v>Staff and executive directors costs</v>
          </cell>
          <cell r="J2127" t="str">
            <v>066K</v>
          </cell>
          <cell r="K2127" t="str">
            <v>Clinical Staff</v>
          </cell>
          <cell r="L2127" t="str">
            <v>231J</v>
          </cell>
          <cell r="M2127" t="str">
            <v>Healthcare assistants and other support staff</v>
          </cell>
          <cell r="N2127" t="str">
            <v>426I</v>
          </cell>
          <cell r="O2127" t="str">
            <v>Allied health professionals - Substantive</v>
          </cell>
        </row>
        <row r="2128">
          <cell r="A2128" t="str">
            <v>5371</v>
          </cell>
          <cell r="B2128" t="str">
            <v>Orthoptist band 6</v>
          </cell>
          <cell r="C2128" t="str">
            <v>TOTA</v>
          </cell>
          <cell r="D2128" t="str">
            <v>INCE</v>
          </cell>
          <cell r="E2128" t="str">
            <v>INCOME STATEMENT</v>
          </cell>
          <cell r="F2128" t="str">
            <v>021M</v>
          </cell>
          <cell r="G2128" t="str">
            <v>Pay</v>
          </cell>
          <cell r="H2128" t="str">
            <v>051L</v>
          </cell>
          <cell r="I2128" t="str">
            <v>Staff and executive directors costs</v>
          </cell>
          <cell r="J2128" t="str">
            <v>066K</v>
          </cell>
          <cell r="K2128" t="str">
            <v>Clinical Staff</v>
          </cell>
          <cell r="L2128" t="str">
            <v>231J</v>
          </cell>
          <cell r="M2128" t="str">
            <v>Healthcare assistants and other support staff</v>
          </cell>
          <cell r="N2128" t="str">
            <v>426I</v>
          </cell>
          <cell r="O2128" t="str">
            <v>Allied health professionals - Substantive</v>
          </cell>
        </row>
        <row r="2129">
          <cell r="A2129" t="str">
            <v>5372</v>
          </cell>
          <cell r="B2129" t="str">
            <v>Orthoptist band 5</v>
          </cell>
          <cell r="C2129" t="str">
            <v>TOTA</v>
          </cell>
          <cell r="D2129" t="str">
            <v>INCE</v>
          </cell>
          <cell r="E2129" t="str">
            <v>INCOME STATEMENT</v>
          </cell>
          <cell r="F2129" t="str">
            <v>021M</v>
          </cell>
          <cell r="G2129" t="str">
            <v>Pay</v>
          </cell>
          <cell r="H2129" t="str">
            <v>051L</v>
          </cell>
          <cell r="I2129" t="str">
            <v>Staff and executive directors costs</v>
          </cell>
          <cell r="J2129" t="str">
            <v>066K</v>
          </cell>
          <cell r="K2129" t="str">
            <v>Clinical Staff</v>
          </cell>
          <cell r="L2129" t="str">
            <v>231J</v>
          </cell>
          <cell r="M2129" t="str">
            <v>Healthcare assistants and other support staff</v>
          </cell>
          <cell r="N2129" t="str">
            <v>426I</v>
          </cell>
          <cell r="O2129" t="str">
            <v>Allied health professionals - Substantive</v>
          </cell>
        </row>
        <row r="2130">
          <cell r="A2130" t="str">
            <v>5373</v>
          </cell>
          <cell r="B2130" t="str">
            <v>Orthoptist band 4</v>
          </cell>
          <cell r="C2130" t="str">
            <v>TOTA</v>
          </cell>
          <cell r="D2130" t="str">
            <v>INCE</v>
          </cell>
          <cell r="E2130" t="str">
            <v>INCOME STATEMENT</v>
          </cell>
          <cell r="F2130" t="str">
            <v>021M</v>
          </cell>
          <cell r="G2130" t="str">
            <v>Pay</v>
          </cell>
          <cell r="H2130" t="str">
            <v>051L</v>
          </cell>
          <cell r="I2130" t="str">
            <v>Staff and executive directors costs</v>
          </cell>
          <cell r="J2130" t="str">
            <v>066K</v>
          </cell>
          <cell r="K2130" t="str">
            <v>Clinical Staff</v>
          </cell>
          <cell r="L2130" t="str">
            <v>231J</v>
          </cell>
          <cell r="M2130" t="str">
            <v>Healthcare assistants and other support staff</v>
          </cell>
          <cell r="N2130" t="str">
            <v>501I</v>
          </cell>
          <cell r="O2130" t="str">
            <v>Support to allied health professionals - Substantive</v>
          </cell>
        </row>
        <row r="2131">
          <cell r="A2131" t="str">
            <v>5374</v>
          </cell>
          <cell r="B2131" t="str">
            <v>Orthoptist band 3</v>
          </cell>
          <cell r="C2131" t="str">
            <v>TOTA</v>
          </cell>
          <cell r="D2131" t="str">
            <v>INCE</v>
          </cell>
          <cell r="E2131" t="str">
            <v>INCOME STATEMENT</v>
          </cell>
          <cell r="F2131" t="str">
            <v>021M</v>
          </cell>
          <cell r="G2131" t="str">
            <v>Pay</v>
          </cell>
          <cell r="H2131" t="str">
            <v>051L</v>
          </cell>
          <cell r="I2131" t="str">
            <v>Staff and executive directors costs</v>
          </cell>
          <cell r="J2131" t="str">
            <v>066K</v>
          </cell>
          <cell r="K2131" t="str">
            <v>Clinical Staff</v>
          </cell>
          <cell r="L2131" t="str">
            <v>231J</v>
          </cell>
          <cell r="M2131" t="str">
            <v>Healthcare assistants and other support staff</v>
          </cell>
          <cell r="N2131" t="str">
            <v>501I</v>
          </cell>
          <cell r="O2131" t="str">
            <v>Support to allied health professionals - Substantive</v>
          </cell>
        </row>
        <row r="2132">
          <cell r="A2132" t="str">
            <v>5375</v>
          </cell>
          <cell r="B2132" t="str">
            <v>Orthoptist band 2</v>
          </cell>
          <cell r="C2132" t="str">
            <v>TOTA</v>
          </cell>
          <cell r="D2132" t="str">
            <v>INCE</v>
          </cell>
          <cell r="E2132" t="str">
            <v>INCOME STATEMENT</v>
          </cell>
          <cell r="F2132" t="str">
            <v>021M</v>
          </cell>
          <cell r="G2132" t="str">
            <v>Pay</v>
          </cell>
          <cell r="H2132" t="str">
            <v>051L</v>
          </cell>
          <cell r="I2132" t="str">
            <v>Staff and executive directors costs</v>
          </cell>
          <cell r="J2132" t="str">
            <v>066K</v>
          </cell>
          <cell r="K2132" t="str">
            <v>Clinical Staff</v>
          </cell>
          <cell r="L2132" t="str">
            <v>231J</v>
          </cell>
          <cell r="M2132" t="str">
            <v>Healthcare assistants and other support staff</v>
          </cell>
          <cell r="N2132" t="str">
            <v>501I</v>
          </cell>
          <cell r="O2132" t="str">
            <v>Support to allied health professionals - Substantive</v>
          </cell>
        </row>
        <row r="2133">
          <cell r="A2133" t="str">
            <v>5376</v>
          </cell>
          <cell r="B2133" t="str">
            <v>Orthoptist band 1</v>
          </cell>
          <cell r="C2133" t="str">
            <v>TOTA</v>
          </cell>
          <cell r="D2133" t="str">
            <v>INCE</v>
          </cell>
          <cell r="E2133" t="str">
            <v>INCOME STATEMENT</v>
          </cell>
          <cell r="F2133" t="str">
            <v>021M</v>
          </cell>
          <cell r="G2133" t="str">
            <v>Pay</v>
          </cell>
          <cell r="H2133" t="str">
            <v>051L</v>
          </cell>
          <cell r="I2133" t="str">
            <v>Staff and executive directors costs</v>
          </cell>
          <cell r="J2133" t="str">
            <v>066K</v>
          </cell>
          <cell r="K2133" t="str">
            <v>Clinical Staff</v>
          </cell>
          <cell r="L2133" t="str">
            <v>231J</v>
          </cell>
          <cell r="M2133" t="str">
            <v>Healthcare assistants and other support staff</v>
          </cell>
          <cell r="N2133" t="str">
            <v>501I</v>
          </cell>
          <cell r="O2133" t="str">
            <v>Support to allied health professionals - Substantive</v>
          </cell>
        </row>
        <row r="2134">
          <cell r="A2134" t="str">
            <v>5377</v>
          </cell>
          <cell r="B2134" t="str">
            <v>Occ Therapist band 9</v>
          </cell>
          <cell r="C2134" t="str">
            <v>TOTA</v>
          </cell>
          <cell r="D2134" t="str">
            <v>INCE</v>
          </cell>
          <cell r="E2134" t="str">
            <v>INCOME STATEMENT</v>
          </cell>
          <cell r="F2134" t="str">
            <v>021M</v>
          </cell>
          <cell r="G2134" t="str">
            <v>Pay</v>
          </cell>
          <cell r="H2134" t="str">
            <v>051L</v>
          </cell>
          <cell r="I2134" t="str">
            <v>Staff and executive directors costs</v>
          </cell>
          <cell r="J2134" t="str">
            <v>066K</v>
          </cell>
          <cell r="K2134" t="str">
            <v>Clinical Staff</v>
          </cell>
          <cell r="L2134" t="str">
            <v>231J</v>
          </cell>
          <cell r="M2134" t="str">
            <v>Healthcare assistants and other support staff</v>
          </cell>
          <cell r="N2134" t="str">
            <v>426I</v>
          </cell>
          <cell r="O2134" t="str">
            <v>Allied health professionals - Substantive</v>
          </cell>
        </row>
        <row r="2135">
          <cell r="A2135" t="str">
            <v>5378</v>
          </cell>
          <cell r="B2135" t="str">
            <v>PAMs band 8</v>
          </cell>
          <cell r="C2135" t="str">
            <v>TOTA</v>
          </cell>
          <cell r="D2135" t="str">
            <v>INCE</v>
          </cell>
          <cell r="E2135" t="str">
            <v>INCOME STATEMENT</v>
          </cell>
          <cell r="F2135" t="str">
            <v>021M</v>
          </cell>
          <cell r="G2135" t="str">
            <v>Pay</v>
          </cell>
          <cell r="H2135" t="str">
            <v>051L</v>
          </cell>
          <cell r="I2135" t="str">
            <v>Staff and executive directors costs</v>
          </cell>
          <cell r="J2135" t="str">
            <v>066K</v>
          </cell>
          <cell r="K2135" t="str">
            <v>Clinical Staff</v>
          </cell>
          <cell r="L2135" t="str">
            <v>231J</v>
          </cell>
          <cell r="M2135" t="str">
            <v>Healthcare assistants and other support staff</v>
          </cell>
          <cell r="N2135" t="str">
            <v>426I</v>
          </cell>
          <cell r="O2135" t="str">
            <v>Allied health professionals - Substantive</v>
          </cell>
        </row>
        <row r="2136">
          <cell r="A2136" t="str">
            <v>5379</v>
          </cell>
          <cell r="B2136" t="str">
            <v>PAMs band 7</v>
          </cell>
          <cell r="C2136" t="str">
            <v>TOTA</v>
          </cell>
          <cell r="D2136" t="str">
            <v>INCE</v>
          </cell>
          <cell r="E2136" t="str">
            <v>INCOME STATEMENT</v>
          </cell>
          <cell r="F2136" t="str">
            <v>021M</v>
          </cell>
          <cell r="G2136" t="str">
            <v>Pay</v>
          </cell>
          <cell r="H2136" t="str">
            <v>051L</v>
          </cell>
          <cell r="I2136" t="str">
            <v>Staff and executive directors costs</v>
          </cell>
          <cell r="J2136" t="str">
            <v>066K</v>
          </cell>
          <cell r="K2136" t="str">
            <v>Clinical Staff</v>
          </cell>
          <cell r="L2136" t="str">
            <v>231J</v>
          </cell>
          <cell r="M2136" t="str">
            <v>Healthcare assistants and other support staff</v>
          </cell>
          <cell r="N2136" t="str">
            <v>426I</v>
          </cell>
          <cell r="O2136" t="str">
            <v>Allied health professionals - Substantive</v>
          </cell>
        </row>
        <row r="2137">
          <cell r="A2137" t="str">
            <v>5380</v>
          </cell>
          <cell r="B2137" t="str">
            <v>Pharmacy Technician Band 6</v>
          </cell>
          <cell r="C2137" t="str">
            <v>TOTA</v>
          </cell>
          <cell r="D2137" t="str">
            <v>INCE</v>
          </cell>
          <cell r="E2137" t="str">
            <v>INCOME STATEMENT</v>
          </cell>
          <cell r="F2137" t="str">
            <v>021M</v>
          </cell>
          <cell r="G2137" t="str">
            <v>Pay</v>
          </cell>
          <cell r="H2137" t="str">
            <v>051L</v>
          </cell>
          <cell r="I2137" t="str">
            <v>Staff and executive directors costs</v>
          </cell>
          <cell r="J2137" t="str">
            <v>066K</v>
          </cell>
          <cell r="K2137" t="str">
            <v>Clinical Staff</v>
          </cell>
          <cell r="L2137" t="str">
            <v>286J</v>
          </cell>
          <cell r="M2137" t="str">
            <v>Scientific, therapeutic and technical staff</v>
          </cell>
          <cell r="N2137" t="str">
            <v>441I</v>
          </cell>
          <cell r="O2137" t="str">
            <v>Other scientific, therapeutic and technical staff - Substantive</v>
          </cell>
        </row>
        <row r="2138">
          <cell r="A2138" t="str">
            <v>5381</v>
          </cell>
          <cell r="B2138" t="str">
            <v>Pharmacy Technician Band 7</v>
          </cell>
          <cell r="C2138" t="str">
            <v>TOTA</v>
          </cell>
          <cell r="D2138" t="str">
            <v>INCE</v>
          </cell>
          <cell r="E2138" t="str">
            <v>INCOME STATEMENT</v>
          </cell>
          <cell r="F2138" t="str">
            <v>021M</v>
          </cell>
          <cell r="G2138" t="str">
            <v>Pay</v>
          </cell>
          <cell r="H2138" t="str">
            <v>051L</v>
          </cell>
          <cell r="I2138" t="str">
            <v>Staff and executive directors costs</v>
          </cell>
          <cell r="J2138" t="str">
            <v>066K</v>
          </cell>
          <cell r="K2138" t="str">
            <v>Clinical Staff</v>
          </cell>
          <cell r="L2138" t="str">
            <v>286J</v>
          </cell>
          <cell r="M2138" t="str">
            <v>Scientific, therapeutic and technical staff</v>
          </cell>
          <cell r="N2138" t="str">
            <v>441I</v>
          </cell>
          <cell r="O2138" t="str">
            <v>Other scientific, therapeutic and technical staff - Substantive</v>
          </cell>
        </row>
        <row r="2139">
          <cell r="A2139" t="str">
            <v>5382</v>
          </cell>
          <cell r="B2139" t="str">
            <v>Bank Pharmacy Technician Unqualified</v>
          </cell>
          <cell r="C2139" t="str">
            <v>TOTA</v>
          </cell>
          <cell r="D2139" t="str">
            <v>INCE</v>
          </cell>
          <cell r="E2139" t="str">
            <v>INCOME STATEMENT</v>
          </cell>
          <cell r="F2139" t="str">
            <v>021M</v>
          </cell>
          <cell r="G2139" t="str">
            <v>Pay</v>
          </cell>
          <cell r="H2139" t="str">
            <v>051L</v>
          </cell>
          <cell r="I2139" t="str">
            <v>Staff and executive directors costs</v>
          </cell>
          <cell r="J2139" t="str">
            <v>066K</v>
          </cell>
          <cell r="K2139" t="str">
            <v>Clinical Staff</v>
          </cell>
          <cell r="L2139" t="str">
            <v>286J</v>
          </cell>
          <cell r="M2139" t="str">
            <v>Scientific, therapeutic and technical staff</v>
          </cell>
          <cell r="N2139" t="str">
            <v>446I</v>
          </cell>
          <cell r="O2139" t="str">
            <v>Other scientific, therapeutic and technical staff - Bank</v>
          </cell>
        </row>
        <row r="2140">
          <cell r="A2140" t="str">
            <v>5383</v>
          </cell>
          <cell r="B2140" t="str">
            <v>Agency Pharmacy Technician Qualified</v>
          </cell>
          <cell r="C2140" t="str">
            <v>TOTA</v>
          </cell>
          <cell r="D2140" t="str">
            <v>INCE</v>
          </cell>
          <cell r="E2140" t="str">
            <v>INCOME STATEMENT</v>
          </cell>
          <cell r="F2140" t="str">
            <v>021M</v>
          </cell>
          <cell r="G2140" t="str">
            <v>Pay</v>
          </cell>
          <cell r="H2140" t="str">
            <v>051L</v>
          </cell>
          <cell r="I2140" t="str">
            <v>Staff and executive directors costs</v>
          </cell>
          <cell r="J2140" t="str">
            <v>066K</v>
          </cell>
          <cell r="K2140" t="str">
            <v>Clinical Staff</v>
          </cell>
          <cell r="L2140" t="str">
            <v>286J</v>
          </cell>
          <cell r="M2140" t="str">
            <v>Scientific, therapeutic and technical staff</v>
          </cell>
          <cell r="N2140" t="str">
            <v>451I</v>
          </cell>
          <cell r="O2140" t="str">
            <v>Other scientific, therapeutic and technical staff - Agency</v>
          </cell>
        </row>
        <row r="2141">
          <cell r="A2141" t="str">
            <v>5384</v>
          </cell>
          <cell r="B2141" t="str">
            <v>Phlebotomist Band 2</v>
          </cell>
          <cell r="C2141" t="str">
            <v>TOTA</v>
          </cell>
          <cell r="D2141" t="str">
            <v>INCE</v>
          </cell>
          <cell r="E2141" t="str">
            <v>INCOME STATEMENT</v>
          </cell>
          <cell r="F2141" t="str">
            <v>021M</v>
          </cell>
          <cell r="G2141" t="str">
            <v>Pay</v>
          </cell>
          <cell r="H2141" t="str">
            <v>051L</v>
          </cell>
          <cell r="I2141" t="str">
            <v>Staff and executive directors costs</v>
          </cell>
          <cell r="J2141" t="str">
            <v>066K</v>
          </cell>
          <cell r="K2141" t="str">
            <v>Clinical Staff</v>
          </cell>
          <cell r="L2141" t="str">
            <v>246J</v>
          </cell>
          <cell r="M2141" t="str">
            <v>Healthcare science staff</v>
          </cell>
          <cell r="N2141" t="str">
            <v>456I</v>
          </cell>
          <cell r="O2141" t="str">
            <v>Health care scientists - Substantive</v>
          </cell>
        </row>
        <row r="2142">
          <cell r="A2142" t="str">
            <v>5385</v>
          </cell>
          <cell r="B2142" t="str">
            <v>Phlebotomist Band 3</v>
          </cell>
          <cell r="C2142" t="str">
            <v>TOTA</v>
          </cell>
          <cell r="D2142" t="str">
            <v>INCE</v>
          </cell>
          <cell r="E2142" t="str">
            <v>INCOME STATEMENT</v>
          </cell>
          <cell r="F2142" t="str">
            <v>021M</v>
          </cell>
          <cell r="G2142" t="str">
            <v>Pay</v>
          </cell>
          <cell r="H2142" t="str">
            <v>051L</v>
          </cell>
          <cell r="I2142" t="str">
            <v>Staff and executive directors costs</v>
          </cell>
          <cell r="J2142" t="str">
            <v>066K</v>
          </cell>
          <cell r="K2142" t="str">
            <v>Clinical Staff</v>
          </cell>
          <cell r="L2142" t="str">
            <v>246J</v>
          </cell>
          <cell r="M2142" t="str">
            <v>Healthcare science staff</v>
          </cell>
          <cell r="N2142" t="str">
            <v>456I</v>
          </cell>
          <cell r="O2142" t="str">
            <v>Health care scientists - Substantive</v>
          </cell>
        </row>
        <row r="2143">
          <cell r="A2143" t="str">
            <v>5386</v>
          </cell>
          <cell r="B2143" t="str">
            <v>Chiropodist Band 8a</v>
          </cell>
          <cell r="C2143" t="str">
            <v>TOTA</v>
          </cell>
          <cell r="D2143" t="str">
            <v>INCE</v>
          </cell>
          <cell r="E2143" t="str">
            <v>INCOME STATEMENT</v>
          </cell>
          <cell r="F2143" t="str">
            <v>021M</v>
          </cell>
          <cell r="G2143" t="str">
            <v>Pay</v>
          </cell>
          <cell r="H2143" t="str">
            <v>051L</v>
          </cell>
          <cell r="I2143" t="str">
            <v>Staff and executive directors costs</v>
          </cell>
          <cell r="J2143" t="str">
            <v>066K</v>
          </cell>
          <cell r="K2143" t="str">
            <v>Clinical Staff</v>
          </cell>
          <cell r="L2143" t="str">
            <v>231J</v>
          </cell>
          <cell r="M2143" t="str">
            <v>Healthcare assistants and other support staff</v>
          </cell>
          <cell r="N2143" t="str">
            <v>426I</v>
          </cell>
          <cell r="O2143" t="str">
            <v>Allied health professionals - Substantive</v>
          </cell>
        </row>
        <row r="2144">
          <cell r="A2144" t="str">
            <v>5387</v>
          </cell>
          <cell r="B2144" t="str">
            <v>Chiropodist Band 8b</v>
          </cell>
          <cell r="C2144" t="str">
            <v>TOTA</v>
          </cell>
          <cell r="D2144" t="str">
            <v>INCE</v>
          </cell>
          <cell r="E2144" t="str">
            <v>INCOME STATEMENT</v>
          </cell>
          <cell r="F2144" t="str">
            <v>021M</v>
          </cell>
          <cell r="G2144" t="str">
            <v>Pay</v>
          </cell>
          <cell r="H2144" t="str">
            <v>051L</v>
          </cell>
          <cell r="I2144" t="str">
            <v>Staff and executive directors costs</v>
          </cell>
          <cell r="J2144" t="str">
            <v>066K</v>
          </cell>
          <cell r="K2144" t="str">
            <v>Clinical Staff</v>
          </cell>
          <cell r="L2144" t="str">
            <v>231J</v>
          </cell>
          <cell r="M2144" t="str">
            <v>Healthcare assistants and other support staff</v>
          </cell>
          <cell r="N2144" t="str">
            <v>426I</v>
          </cell>
          <cell r="O2144" t="str">
            <v>Allied health professionals - Substantive</v>
          </cell>
        </row>
        <row r="2145">
          <cell r="A2145" t="str">
            <v>5388</v>
          </cell>
          <cell r="B2145" t="str">
            <v>Agency Locum General Practitioner</v>
          </cell>
          <cell r="C2145" t="str">
            <v>TOTA</v>
          </cell>
          <cell r="D2145" t="str">
            <v>INCE</v>
          </cell>
          <cell r="E2145" t="str">
            <v>INCOME STATEMENT</v>
          </cell>
          <cell r="F2145" t="str">
            <v>021M</v>
          </cell>
          <cell r="G2145" t="str">
            <v>Pay</v>
          </cell>
          <cell r="H2145" t="str">
            <v>051L</v>
          </cell>
          <cell r="I2145" t="str">
            <v>Staff and executive directors costs</v>
          </cell>
          <cell r="J2145" t="str">
            <v>066K</v>
          </cell>
          <cell r="K2145" t="str">
            <v>Clinical Staff</v>
          </cell>
          <cell r="L2145" t="str">
            <v>251J</v>
          </cell>
          <cell r="M2145" t="str">
            <v>Medical and dental</v>
          </cell>
          <cell r="N2145" t="str">
            <v>556I</v>
          </cell>
          <cell r="O2145" t="str">
            <v>Medical and dental - Career/staff grades - Agency</v>
          </cell>
        </row>
        <row r="2146">
          <cell r="A2146" t="str">
            <v>5389</v>
          </cell>
          <cell r="B2146" t="str">
            <v>Internal Medical Training 1 (IMT1)</v>
          </cell>
          <cell r="C2146" t="str">
            <v>TOTA</v>
          </cell>
          <cell r="D2146" t="str">
            <v>INCE</v>
          </cell>
          <cell r="E2146" t="str">
            <v>INCOME STATEMENT</v>
          </cell>
          <cell r="F2146" t="str">
            <v>021M</v>
          </cell>
          <cell r="G2146" t="str">
            <v>Pay</v>
          </cell>
          <cell r="H2146" t="str">
            <v>051L</v>
          </cell>
          <cell r="I2146" t="str">
            <v>Staff and executive directors costs</v>
          </cell>
          <cell r="J2146" t="str">
            <v>066K</v>
          </cell>
          <cell r="K2146" t="str">
            <v>Clinical Staff</v>
          </cell>
          <cell r="L2146" t="str">
            <v>251J</v>
          </cell>
          <cell r="M2146" t="str">
            <v>Medical and dental</v>
          </cell>
          <cell r="N2146" t="str">
            <v>561I</v>
          </cell>
          <cell r="O2146" t="str">
            <v>Medical and dental - Trainee grades - Substantive</v>
          </cell>
        </row>
        <row r="2147">
          <cell r="A2147" t="str">
            <v>5390</v>
          </cell>
          <cell r="B2147" t="str">
            <v>Physiotherapist: Trust</v>
          </cell>
          <cell r="C2147" t="str">
            <v>TOTA</v>
          </cell>
          <cell r="D2147" t="str">
            <v>INCE</v>
          </cell>
          <cell r="E2147" t="str">
            <v>INCOME STATEMENT</v>
          </cell>
          <cell r="F2147" t="str">
            <v>021M</v>
          </cell>
          <cell r="G2147" t="str">
            <v>Pay</v>
          </cell>
          <cell r="H2147" t="str">
            <v>051L</v>
          </cell>
          <cell r="I2147" t="str">
            <v>Staff and executive directors costs</v>
          </cell>
          <cell r="J2147" t="str">
            <v>066K</v>
          </cell>
          <cell r="K2147" t="str">
            <v>Clinical Staff</v>
          </cell>
          <cell r="L2147" t="str">
            <v>231J</v>
          </cell>
          <cell r="M2147" t="str">
            <v>Healthcare assistants and other support staff</v>
          </cell>
          <cell r="N2147" t="str">
            <v>426I</v>
          </cell>
          <cell r="O2147" t="str">
            <v>Allied health professionals - Substantive</v>
          </cell>
        </row>
        <row r="2148">
          <cell r="A2148" t="str">
            <v>5391</v>
          </cell>
          <cell r="B2148" t="str">
            <v>Physiotherapist band 9</v>
          </cell>
          <cell r="C2148" t="str">
            <v>TOTA</v>
          </cell>
          <cell r="D2148" t="str">
            <v>INCE</v>
          </cell>
          <cell r="E2148" t="str">
            <v>INCOME STATEMENT</v>
          </cell>
          <cell r="F2148" t="str">
            <v>021M</v>
          </cell>
          <cell r="G2148" t="str">
            <v>Pay</v>
          </cell>
          <cell r="H2148" t="str">
            <v>051L</v>
          </cell>
          <cell r="I2148" t="str">
            <v>Staff and executive directors costs</v>
          </cell>
          <cell r="J2148" t="str">
            <v>066K</v>
          </cell>
          <cell r="K2148" t="str">
            <v>Clinical Staff</v>
          </cell>
          <cell r="L2148" t="str">
            <v>231J</v>
          </cell>
          <cell r="M2148" t="str">
            <v>Healthcare assistants and other support staff</v>
          </cell>
          <cell r="N2148" t="str">
            <v>426I</v>
          </cell>
          <cell r="O2148" t="str">
            <v>Allied health professionals - Substantive</v>
          </cell>
        </row>
        <row r="2149">
          <cell r="A2149" t="str">
            <v>5392</v>
          </cell>
          <cell r="B2149" t="str">
            <v>Physiotherapist band 8</v>
          </cell>
          <cell r="C2149" t="str">
            <v>TOTA</v>
          </cell>
          <cell r="D2149" t="str">
            <v>INCE</v>
          </cell>
          <cell r="E2149" t="str">
            <v>INCOME STATEMENT</v>
          </cell>
          <cell r="F2149" t="str">
            <v>021M</v>
          </cell>
          <cell r="G2149" t="str">
            <v>Pay</v>
          </cell>
          <cell r="H2149" t="str">
            <v>051L</v>
          </cell>
          <cell r="I2149" t="str">
            <v>Staff and executive directors costs</v>
          </cell>
          <cell r="J2149" t="str">
            <v>066K</v>
          </cell>
          <cell r="K2149" t="str">
            <v>Clinical Staff</v>
          </cell>
          <cell r="L2149" t="str">
            <v>231J</v>
          </cell>
          <cell r="M2149" t="str">
            <v>Healthcare assistants and other support staff</v>
          </cell>
          <cell r="N2149" t="str">
            <v>426I</v>
          </cell>
          <cell r="O2149" t="str">
            <v>Allied health professionals - Substantive</v>
          </cell>
        </row>
        <row r="2150">
          <cell r="A2150" t="str">
            <v>5393</v>
          </cell>
          <cell r="B2150" t="str">
            <v>Physiotherapist band 7</v>
          </cell>
          <cell r="C2150" t="str">
            <v>TOTA</v>
          </cell>
          <cell r="D2150" t="str">
            <v>INCE</v>
          </cell>
          <cell r="E2150" t="str">
            <v>INCOME STATEMENT</v>
          </cell>
          <cell r="F2150" t="str">
            <v>021M</v>
          </cell>
          <cell r="G2150" t="str">
            <v>Pay</v>
          </cell>
          <cell r="H2150" t="str">
            <v>051L</v>
          </cell>
          <cell r="I2150" t="str">
            <v>Staff and executive directors costs</v>
          </cell>
          <cell r="J2150" t="str">
            <v>066K</v>
          </cell>
          <cell r="K2150" t="str">
            <v>Clinical Staff</v>
          </cell>
          <cell r="L2150" t="str">
            <v>231J</v>
          </cell>
          <cell r="M2150" t="str">
            <v>Healthcare assistants and other support staff</v>
          </cell>
          <cell r="N2150" t="str">
            <v>426I</v>
          </cell>
          <cell r="O2150" t="str">
            <v>Allied health professionals - Substantive</v>
          </cell>
        </row>
        <row r="2151">
          <cell r="A2151" t="str">
            <v>5394</v>
          </cell>
          <cell r="B2151" t="str">
            <v>Physiotherapist band 6</v>
          </cell>
          <cell r="C2151" t="str">
            <v>TOTA</v>
          </cell>
          <cell r="D2151" t="str">
            <v>INCE</v>
          </cell>
          <cell r="E2151" t="str">
            <v>INCOME STATEMENT</v>
          </cell>
          <cell r="F2151" t="str">
            <v>021M</v>
          </cell>
          <cell r="G2151" t="str">
            <v>Pay</v>
          </cell>
          <cell r="H2151" t="str">
            <v>051L</v>
          </cell>
          <cell r="I2151" t="str">
            <v>Staff and executive directors costs</v>
          </cell>
          <cell r="J2151" t="str">
            <v>066K</v>
          </cell>
          <cell r="K2151" t="str">
            <v>Clinical Staff</v>
          </cell>
          <cell r="L2151" t="str">
            <v>231J</v>
          </cell>
          <cell r="M2151" t="str">
            <v>Healthcare assistants and other support staff</v>
          </cell>
          <cell r="N2151" t="str">
            <v>426I</v>
          </cell>
          <cell r="O2151" t="str">
            <v>Allied health professionals - Substantive</v>
          </cell>
        </row>
        <row r="2152">
          <cell r="A2152" t="str">
            <v>5395</v>
          </cell>
          <cell r="B2152" t="str">
            <v>Physiotherapist band 5</v>
          </cell>
          <cell r="C2152" t="str">
            <v>TOTA</v>
          </cell>
          <cell r="D2152" t="str">
            <v>INCE</v>
          </cell>
          <cell r="E2152" t="str">
            <v>INCOME STATEMENT</v>
          </cell>
          <cell r="F2152" t="str">
            <v>021M</v>
          </cell>
          <cell r="G2152" t="str">
            <v>Pay</v>
          </cell>
          <cell r="H2152" t="str">
            <v>051L</v>
          </cell>
          <cell r="I2152" t="str">
            <v>Staff and executive directors costs</v>
          </cell>
          <cell r="J2152" t="str">
            <v>066K</v>
          </cell>
          <cell r="K2152" t="str">
            <v>Clinical Staff</v>
          </cell>
          <cell r="L2152" t="str">
            <v>231J</v>
          </cell>
          <cell r="M2152" t="str">
            <v>Healthcare assistants and other support staff</v>
          </cell>
          <cell r="N2152" t="str">
            <v>426I</v>
          </cell>
          <cell r="O2152" t="str">
            <v>Allied health professionals - Substantive</v>
          </cell>
        </row>
        <row r="2153">
          <cell r="A2153" t="str">
            <v>5396</v>
          </cell>
          <cell r="B2153" t="str">
            <v>Physiotherapist band 4</v>
          </cell>
          <cell r="C2153" t="str">
            <v>TOTA</v>
          </cell>
          <cell r="D2153" t="str">
            <v>INCE</v>
          </cell>
          <cell r="E2153" t="str">
            <v>INCOME STATEMENT</v>
          </cell>
          <cell r="F2153" t="str">
            <v>021M</v>
          </cell>
          <cell r="G2153" t="str">
            <v>Pay</v>
          </cell>
          <cell r="H2153" t="str">
            <v>051L</v>
          </cell>
          <cell r="I2153" t="str">
            <v>Staff and executive directors costs</v>
          </cell>
          <cell r="J2153" t="str">
            <v>066K</v>
          </cell>
          <cell r="K2153" t="str">
            <v>Clinical Staff</v>
          </cell>
          <cell r="L2153" t="str">
            <v>231J</v>
          </cell>
          <cell r="M2153" t="str">
            <v>Healthcare assistants and other support staff</v>
          </cell>
          <cell r="N2153" t="str">
            <v>501I</v>
          </cell>
          <cell r="O2153" t="str">
            <v>Support to allied health professionals - Substantive</v>
          </cell>
        </row>
        <row r="2154">
          <cell r="A2154" t="str">
            <v>5397</v>
          </cell>
          <cell r="B2154" t="str">
            <v>Physiotherapist band 3</v>
          </cell>
          <cell r="C2154" t="str">
            <v>TOTA</v>
          </cell>
          <cell r="D2154" t="str">
            <v>INCE</v>
          </cell>
          <cell r="E2154" t="str">
            <v>INCOME STATEMENT</v>
          </cell>
          <cell r="F2154" t="str">
            <v>021M</v>
          </cell>
          <cell r="G2154" t="str">
            <v>Pay</v>
          </cell>
          <cell r="H2154" t="str">
            <v>051L</v>
          </cell>
          <cell r="I2154" t="str">
            <v>Staff and executive directors costs</v>
          </cell>
          <cell r="J2154" t="str">
            <v>066K</v>
          </cell>
          <cell r="K2154" t="str">
            <v>Clinical Staff</v>
          </cell>
          <cell r="L2154" t="str">
            <v>231J</v>
          </cell>
          <cell r="M2154" t="str">
            <v>Healthcare assistants and other support staff</v>
          </cell>
          <cell r="N2154" t="str">
            <v>501I</v>
          </cell>
          <cell r="O2154" t="str">
            <v>Support to allied health professionals - Substantive</v>
          </cell>
        </row>
        <row r="2155">
          <cell r="A2155" t="str">
            <v>5398</v>
          </cell>
          <cell r="B2155" t="str">
            <v>Physiotherapist band 2</v>
          </cell>
          <cell r="C2155" t="str">
            <v>TOTA</v>
          </cell>
          <cell r="D2155" t="str">
            <v>INCE</v>
          </cell>
          <cell r="E2155" t="str">
            <v>INCOME STATEMENT</v>
          </cell>
          <cell r="F2155" t="str">
            <v>021M</v>
          </cell>
          <cell r="G2155" t="str">
            <v>Pay</v>
          </cell>
          <cell r="H2155" t="str">
            <v>051L</v>
          </cell>
          <cell r="I2155" t="str">
            <v>Staff and executive directors costs</v>
          </cell>
          <cell r="J2155" t="str">
            <v>066K</v>
          </cell>
          <cell r="K2155" t="str">
            <v>Clinical Staff</v>
          </cell>
          <cell r="L2155" t="str">
            <v>231J</v>
          </cell>
          <cell r="M2155" t="str">
            <v>Healthcare assistants and other support staff</v>
          </cell>
          <cell r="N2155" t="str">
            <v>501I</v>
          </cell>
          <cell r="O2155" t="str">
            <v>Support to allied health professionals - Substantive</v>
          </cell>
        </row>
        <row r="2156">
          <cell r="A2156" t="str">
            <v>5399</v>
          </cell>
          <cell r="B2156" t="str">
            <v>Physiotherapist band 1</v>
          </cell>
          <cell r="C2156" t="str">
            <v>TOTA</v>
          </cell>
          <cell r="D2156" t="str">
            <v>INCE</v>
          </cell>
          <cell r="E2156" t="str">
            <v>INCOME STATEMENT</v>
          </cell>
          <cell r="F2156" t="str">
            <v>021M</v>
          </cell>
          <cell r="G2156" t="str">
            <v>Pay</v>
          </cell>
          <cell r="H2156" t="str">
            <v>051L</v>
          </cell>
          <cell r="I2156" t="str">
            <v>Staff and executive directors costs</v>
          </cell>
          <cell r="J2156" t="str">
            <v>066K</v>
          </cell>
          <cell r="K2156" t="str">
            <v>Clinical Staff</v>
          </cell>
          <cell r="L2156" t="str">
            <v>231J</v>
          </cell>
          <cell r="M2156" t="str">
            <v>Healthcare assistants and other support staff</v>
          </cell>
          <cell r="N2156" t="str">
            <v>501I</v>
          </cell>
          <cell r="O2156" t="str">
            <v>Support to allied health professionals - Substantive</v>
          </cell>
        </row>
        <row r="2157">
          <cell r="A2157" t="str">
            <v>5400</v>
          </cell>
          <cell r="B2157" t="str">
            <v>Chiropodist Band 8c</v>
          </cell>
          <cell r="C2157" t="str">
            <v>TOTA</v>
          </cell>
          <cell r="D2157" t="str">
            <v>INCE</v>
          </cell>
          <cell r="E2157" t="str">
            <v>INCOME STATEMENT</v>
          </cell>
          <cell r="F2157" t="str">
            <v>021M</v>
          </cell>
          <cell r="G2157" t="str">
            <v>Pay</v>
          </cell>
          <cell r="H2157" t="str">
            <v>051L</v>
          </cell>
          <cell r="I2157" t="str">
            <v>Staff and executive directors costs</v>
          </cell>
          <cell r="J2157" t="str">
            <v>066K</v>
          </cell>
          <cell r="K2157" t="str">
            <v>Clinical Staff</v>
          </cell>
          <cell r="L2157" t="str">
            <v>231J</v>
          </cell>
          <cell r="M2157" t="str">
            <v>Healthcare assistants and other support staff</v>
          </cell>
          <cell r="N2157" t="str">
            <v>426I</v>
          </cell>
          <cell r="O2157" t="str">
            <v>Allied health professionals - Substantive</v>
          </cell>
        </row>
        <row r="2158">
          <cell r="A2158" t="str">
            <v>5401</v>
          </cell>
          <cell r="B2158" t="str">
            <v>Chiropodist Band 8d</v>
          </cell>
          <cell r="C2158" t="str">
            <v>TOTA</v>
          </cell>
          <cell r="D2158" t="str">
            <v>INCE</v>
          </cell>
          <cell r="E2158" t="str">
            <v>INCOME STATEMENT</v>
          </cell>
          <cell r="F2158" t="str">
            <v>021M</v>
          </cell>
          <cell r="G2158" t="str">
            <v>Pay</v>
          </cell>
          <cell r="H2158" t="str">
            <v>051L</v>
          </cell>
          <cell r="I2158" t="str">
            <v>Staff and executive directors costs</v>
          </cell>
          <cell r="J2158" t="str">
            <v>066K</v>
          </cell>
          <cell r="K2158" t="str">
            <v>Clinical Staff</v>
          </cell>
          <cell r="L2158" t="str">
            <v>231J</v>
          </cell>
          <cell r="M2158" t="str">
            <v>Healthcare assistants and other support staff</v>
          </cell>
          <cell r="N2158" t="str">
            <v>426I</v>
          </cell>
          <cell r="O2158" t="str">
            <v>Allied health professionals - Substantive</v>
          </cell>
        </row>
        <row r="2159">
          <cell r="A2159" t="str">
            <v>5402</v>
          </cell>
          <cell r="B2159" t="str">
            <v>Gross Redundancy Payments</v>
          </cell>
          <cell r="C2159" t="str">
            <v>TOTA</v>
          </cell>
          <cell r="D2159" t="str">
            <v>INCE</v>
          </cell>
          <cell r="E2159" t="str">
            <v>INCOME STATEMENT</v>
          </cell>
          <cell r="F2159" t="str">
            <v>021M</v>
          </cell>
          <cell r="G2159" t="str">
            <v>Pay</v>
          </cell>
          <cell r="H2159" t="str">
            <v>061L</v>
          </cell>
          <cell r="I2159" t="str">
            <v>Redundancy Costs</v>
          </cell>
          <cell r="J2159" t="str">
            <v>086K</v>
          </cell>
          <cell r="K2159" t="str">
            <v>Redundancy Costs</v>
          </cell>
          <cell r="L2159" t="str">
            <v>271J</v>
          </cell>
          <cell r="M2159" t="str">
            <v>Redundancy Costs</v>
          </cell>
          <cell r="N2159" t="str">
            <v>681I</v>
          </cell>
          <cell r="O2159" t="str">
            <v>Redundancy - Staff</v>
          </cell>
        </row>
        <row r="2160">
          <cell r="A2160" t="str">
            <v>5403</v>
          </cell>
          <cell r="B2160" t="str">
            <v>Early Retirement Payments</v>
          </cell>
          <cell r="C2160" t="str">
            <v>TOTA</v>
          </cell>
          <cell r="D2160" t="str">
            <v>INCE</v>
          </cell>
          <cell r="E2160" t="str">
            <v>INCOME STATEMENT</v>
          </cell>
          <cell r="F2160" t="str">
            <v>021M</v>
          </cell>
          <cell r="G2160" t="str">
            <v>Pay</v>
          </cell>
          <cell r="H2160" t="str">
            <v>081L</v>
          </cell>
          <cell r="I2160" t="str">
            <v>Early Retirements</v>
          </cell>
          <cell r="J2160" t="str">
            <v>106K</v>
          </cell>
          <cell r="K2160" t="str">
            <v>Early Retirements</v>
          </cell>
          <cell r="L2160" t="str">
            <v>306J</v>
          </cell>
          <cell r="M2160" t="str">
            <v>Early Retirements</v>
          </cell>
          <cell r="N2160" t="str">
            <v>666I</v>
          </cell>
          <cell r="O2160" t="str">
            <v>Early Retirements</v>
          </cell>
        </row>
        <row r="2161">
          <cell r="A2161" t="str">
            <v>5404</v>
          </cell>
          <cell r="B2161" t="str">
            <v>Lump Sum Payments</v>
          </cell>
          <cell r="C2161" t="str">
            <v>TOTA</v>
          </cell>
          <cell r="D2161" t="str">
            <v>INCE</v>
          </cell>
          <cell r="E2161" t="str">
            <v>INCOME STATEMENT</v>
          </cell>
          <cell r="F2161" t="str">
            <v>021M</v>
          </cell>
          <cell r="G2161" t="str">
            <v>Pay</v>
          </cell>
          <cell r="H2161" t="str">
            <v>086L</v>
          </cell>
          <cell r="I2161" t="str">
            <v>Special payments</v>
          </cell>
          <cell r="J2161" t="str">
            <v>111K</v>
          </cell>
          <cell r="K2161" t="str">
            <v>Special payments</v>
          </cell>
          <cell r="L2161" t="str">
            <v>311J</v>
          </cell>
          <cell r="M2161" t="str">
            <v>Special payments</v>
          </cell>
          <cell r="N2161" t="str">
            <v>671I</v>
          </cell>
          <cell r="O2161" t="str">
            <v>Special payments</v>
          </cell>
        </row>
        <row r="2162">
          <cell r="A2162" t="str">
            <v>5405</v>
          </cell>
          <cell r="B2162" t="str">
            <v>Payment In Lieu of Notice</v>
          </cell>
          <cell r="C2162" t="str">
            <v>TOTA</v>
          </cell>
          <cell r="D2162" t="str">
            <v>INCE</v>
          </cell>
          <cell r="E2162" t="str">
            <v>INCOME STATEMENT</v>
          </cell>
          <cell r="F2162" t="str">
            <v>021M</v>
          </cell>
          <cell r="G2162" t="str">
            <v>Pay</v>
          </cell>
          <cell r="H2162" t="str">
            <v>086L</v>
          </cell>
          <cell r="I2162" t="str">
            <v>Special payments</v>
          </cell>
          <cell r="J2162" t="str">
            <v>111K</v>
          </cell>
          <cell r="K2162" t="str">
            <v>Special payments</v>
          </cell>
          <cell r="L2162" t="str">
            <v>311J</v>
          </cell>
          <cell r="M2162" t="str">
            <v>Special payments</v>
          </cell>
          <cell r="N2162" t="str">
            <v>671I</v>
          </cell>
          <cell r="O2162" t="str">
            <v>Special payments</v>
          </cell>
        </row>
        <row r="2163">
          <cell r="A2163" t="str">
            <v>5406</v>
          </cell>
          <cell r="B2163" t="str">
            <v>Temporary Injury Benefits</v>
          </cell>
          <cell r="C2163" t="str">
            <v>TOTA</v>
          </cell>
          <cell r="D2163" t="str">
            <v>INCE</v>
          </cell>
          <cell r="E2163" t="str">
            <v>INCOME STATEMENT</v>
          </cell>
          <cell r="F2163" t="str">
            <v>021M</v>
          </cell>
          <cell r="G2163" t="str">
            <v>Pay</v>
          </cell>
          <cell r="H2163" t="str">
            <v>086L</v>
          </cell>
          <cell r="I2163" t="str">
            <v>Special payments</v>
          </cell>
          <cell r="J2163" t="str">
            <v>111K</v>
          </cell>
          <cell r="K2163" t="str">
            <v>Special payments</v>
          </cell>
          <cell r="L2163" t="str">
            <v>311J</v>
          </cell>
          <cell r="M2163" t="str">
            <v>Special payments</v>
          </cell>
          <cell r="N2163" t="str">
            <v>671I</v>
          </cell>
          <cell r="O2163" t="str">
            <v>Special payments</v>
          </cell>
        </row>
        <row r="2164">
          <cell r="A2164" t="str">
            <v>5407</v>
          </cell>
          <cell r="B2164" t="str">
            <v>Bank Dental career grade</v>
          </cell>
          <cell r="C2164" t="str">
            <v>TOTA</v>
          </cell>
          <cell r="D2164" t="str">
            <v>INCE</v>
          </cell>
          <cell r="E2164" t="str">
            <v>INCOME STATEMENT</v>
          </cell>
          <cell r="F2164" t="str">
            <v>021M</v>
          </cell>
          <cell r="G2164" t="str">
            <v>Pay</v>
          </cell>
          <cell r="H2164" t="str">
            <v>051L</v>
          </cell>
          <cell r="I2164" t="str">
            <v>Staff and executive directors costs</v>
          </cell>
          <cell r="J2164" t="str">
            <v>066K</v>
          </cell>
          <cell r="K2164" t="str">
            <v>Clinical Staff</v>
          </cell>
          <cell r="L2164" t="str">
            <v>251J</v>
          </cell>
          <cell r="M2164" t="str">
            <v>Medical and dental</v>
          </cell>
          <cell r="N2164" t="str">
            <v>551I</v>
          </cell>
          <cell r="O2164" t="str">
            <v>Medical and dental - Career/staff grades - Bank</v>
          </cell>
        </row>
        <row r="2165">
          <cell r="A2165" t="str">
            <v>5408</v>
          </cell>
          <cell r="B2165" t="str">
            <v>Bank Dental Specialty registrar</v>
          </cell>
          <cell r="C2165" t="str">
            <v>TOTA</v>
          </cell>
          <cell r="D2165" t="str">
            <v>INCE</v>
          </cell>
          <cell r="E2165" t="str">
            <v>INCOME STATEMENT</v>
          </cell>
          <cell r="F2165" t="str">
            <v>021M</v>
          </cell>
          <cell r="G2165" t="str">
            <v>Pay</v>
          </cell>
          <cell r="H2165" t="str">
            <v>051L</v>
          </cell>
          <cell r="I2165" t="str">
            <v>Staff and executive directors costs</v>
          </cell>
          <cell r="J2165" t="str">
            <v>066K</v>
          </cell>
          <cell r="K2165" t="str">
            <v>Clinical Staff</v>
          </cell>
          <cell r="L2165" t="str">
            <v>251J</v>
          </cell>
          <cell r="M2165" t="str">
            <v>Medical and dental</v>
          </cell>
          <cell r="N2165" t="str">
            <v>551I</v>
          </cell>
          <cell r="O2165" t="str">
            <v>Medical and dental - Career/staff grades - Bank</v>
          </cell>
        </row>
        <row r="2166">
          <cell r="A2166" t="str">
            <v>5409</v>
          </cell>
          <cell r="B2166" t="str">
            <v>Bank Dental Foundation Year</v>
          </cell>
          <cell r="C2166" t="str">
            <v>TOTA</v>
          </cell>
          <cell r="D2166" t="str">
            <v>INCE</v>
          </cell>
          <cell r="E2166" t="str">
            <v>INCOME STATEMENT</v>
          </cell>
          <cell r="F2166" t="str">
            <v>021M</v>
          </cell>
          <cell r="G2166" t="str">
            <v>Pay</v>
          </cell>
          <cell r="H2166" t="str">
            <v>051L</v>
          </cell>
          <cell r="I2166" t="str">
            <v>Staff and executive directors costs</v>
          </cell>
          <cell r="J2166" t="str">
            <v>066K</v>
          </cell>
          <cell r="K2166" t="str">
            <v>Clinical Staff</v>
          </cell>
          <cell r="L2166" t="str">
            <v>251J</v>
          </cell>
          <cell r="M2166" t="str">
            <v>Medical and dental</v>
          </cell>
          <cell r="N2166" t="str">
            <v>566I</v>
          </cell>
          <cell r="O2166" t="str">
            <v>Medical and dental - Trainee grades - Bank</v>
          </cell>
        </row>
        <row r="2167">
          <cell r="A2167" t="str">
            <v>5410</v>
          </cell>
          <cell r="B2167" t="str">
            <v>Compromise Payments</v>
          </cell>
          <cell r="C2167" t="str">
            <v>TOTA</v>
          </cell>
          <cell r="D2167" t="str">
            <v>INCE</v>
          </cell>
          <cell r="E2167" t="str">
            <v>INCOME STATEMENT</v>
          </cell>
          <cell r="F2167" t="str">
            <v>021M</v>
          </cell>
          <cell r="G2167" t="str">
            <v>Pay</v>
          </cell>
          <cell r="H2167" t="str">
            <v>086L</v>
          </cell>
          <cell r="I2167" t="str">
            <v>Special payments</v>
          </cell>
          <cell r="J2167" t="str">
            <v>111K</v>
          </cell>
          <cell r="K2167" t="str">
            <v>Special payments</v>
          </cell>
          <cell r="L2167" t="str">
            <v>311J</v>
          </cell>
          <cell r="M2167" t="str">
            <v>Special payments</v>
          </cell>
          <cell r="N2167" t="str">
            <v>671I</v>
          </cell>
          <cell r="O2167" t="str">
            <v>Special payments</v>
          </cell>
        </row>
        <row r="2168">
          <cell r="A2168" t="str">
            <v>5411</v>
          </cell>
          <cell r="B2168" t="str">
            <v>Radiographer: Trust Scale</v>
          </cell>
          <cell r="C2168" t="str">
            <v>TOTA</v>
          </cell>
          <cell r="D2168" t="str">
            <v>INCE</v>
          </cell>
          <cell r="E2168" t="str">
            <v>INCOME STATEMENT</v>
          </cell>
          <cell r="F2168" t="str">
            <v>021M</v>
          </cell>
          <cell r="G2168" t="str">
            <v>Pay</v>
          </cell>
          <cell r="H2168" t="str">
            <v>051L</v>
          </cell>
          <cell r="I2168" t="str">
            <v>Staff and executive directors costs</v>
          </cell>
          <cell r="J2168" t="str">
            <v>066K</v>
          </cell>
          <cell r="K2168" t="str">
            <v>Clinical Staff</v>
          </cell>
          <cell r="L2168" t="str">
            <v>231J</v>
          </cell>
          <cell r="M2168" t="str">
            <v>Healthcare assistants and other support staff</v>
          </cell>
          <cell r="N2168" t="str">
            <v>426I</v>
          </cell>
          <cell r="O2168" t="str">
            <v>Allied health professionals - Substantive</v>
          </cell>
        </row>
        <row r="2169">
          <cell r="A2169" t="str">
            <v>5412</v>
          </cell>
          <cell r="B2169" t="str">
            <v>Radiographer band 9</v>
          </cell>
          <cell r="C2169" t="str">
            <v>TOTA</v>
          </cell>
          <cell r="D2169" t="str">
            <v>INCE</v>
          </cell>
          <cell r="E2169" t="str">
            <v>INCOME STATEMENT</v>
          </cell>
          <cell r="F2169" t="str">
            <v>021M</v>
          </cell>
          <cell r="G2169" t="str">
            <v>Pay</v>
          </cell>
          <cell r="H2169" t="str">
            <v>051L</v>
          </cell>
          <cell r="I2169" t="str">
            <v>Staff and executive directors costs</v>
          </cell>
          <cell r="J2169" t="str">
            <v>066K</v>
          </cell>
          <cell r="K2169" t="str">
            <v>Clinical Staff</v>
          </cell>
          <cell r="L2169" t="str">
            <v>231J</v>
          </cell>
          <cell r="M2169" t="str">
            <v>Healthcare assistants and other support staff</v>
          </cell>
          <cell r="N2169" t="str">
            <v>426I</v>
          </cell>
          <cell r="O2169" t="str">
            <v>Allied health professionals - Substantive</v>
          </cell>
        </row>
        <row r="2170">
          <cell r="A2170" t="str">
            <v>5413</v>
          </cell>
          <cell r="B2170" t="str">
            <v>Radiographer band 8</v>
          </cell>
          <cell r="C2170" t="str">
            <v>TOTA</v>
          </cell>
          <cell r="D2170" t="str">
            <v>INCE</v>
          </cell>
          <cell r="E2170" t="str">
            <v>INCOME STATEMENT</v>
          </cell>
          <cell r="F2170" t="str">
            <v>021M</v>
          </cell>
          <cell r="G2170" t="str">
            <v>Pay</v>
          </cell>
          <cell r="H2170" t="str">
            <v>051L</v>
          </cell>
          <cell r="I2170" t="str">
            <v>Staff and executive directors costs</v>
          </cell>
          <cell r="J2170" t="str">
            <v>066K</v>
          </cell>
          <cell r="K2170" t="str">
            <v>Clinical Staff</v>
          </cell>
          <cell r="L2170" t="str">
            <v>231J</v>
          </cell>
          <cell r="M2170" t="str">
            <v>Healthcare assistants and other support staff</v>
          </cell>
          <cell r="N2170" t="str">
            <v>426I</v>
          </cell>
          <cell r="O2170" t="str">
            <v>Allied health professionals - Substantive</v>
          </cell>
        </row>
        <row r="2171">
          <cell r="A2171" t="str">
            <v>5414</v>
          </cell>
          <cell r="B2171" t="str">
            <v>Radiographer band 7</v>
          </cell>
          <cell r="C2171" t="str">
            <v>TOTA</v>
          </cell>
          <cell r="D2171" t="str">
            <v>INCE</v>
          </cell>
          <cell r="E2171" t="str">
            <v>INCOME STATEMENT</v>
          </cell>
          <cell r="F2171" t="str">
            <v>021M</v>
          </cell>
          <cell r="G2171" t="str">
            <v>Pay</v>
          </cell>
          <cell r="H2171" t="str">
            <v>051L</v>
          </cell>
          <cell r="I2171" t="str">
            <v>Staff and executive directors costs</v>
          </cell>
          <cell r="J2171" t="str">
            <v>066K</v>
          </cell>
          <cell r="K2171" t="str">
            <v>Clinical Staff</v>
          </cell>
          <cell r="L2171" t="str">
            <v>231J</v>
          </cell>
          <cell r="M2171" t="str">
            <v>Healthcare assistants and other support staff</v>
          </cell>
          <cell r="N2171" t="str">
            <v>426I</v>
          </cell>
          <cell r="O2171" t="str">
            <v>Allied health professionals - Substantive</v>
          </cell>
        </row>
        <row r="2172">
          <cell r="A2172" t="str">
            <v>5415</v>
          </cell>
          <cell r="B2172" t="str">
            <v>Radiographer band 6</v>
          </cell>
          <cell r="C2172" t="str">
            <v>TOTA</v>
          </cell>
          <cell r="D2172" t="str">
            <v>INCE</v>
          </cell>
          <cell r="E2172" t="str">
            <v>INCOME STATEMENT</v>
          </cell>
          <cell r="F2172" t="str">
            <v>021M</v>
          </cell>
          <cell r="G2172" t="str">
            <v>Pay</v>
          </cell>
          <cell r="H2172" t="str">
            <v>051L</v>
          </cell>
          <cell r="I2172" t="str">
            <v>Staff and executive directors costs</v>
          </cell>
          <cell r="J2172" t="str">
            <v>066K</v>
          </cell>
          <cell r="K2172" t="str">
            <v>Clinical Staff</v>
          </cell>
          <cell r="L2172" t="str">
            <v>231J</v>
          </cell>
          <cell r="M2172" t="str">
            <v>Healthcare assistants and other support staff</v>
          </cell>
          <cell r="N2172" t="str">
            <v>426I</v>
          </cell>
          <cell r="O2172" t="str">
            <v>Allied health professionals - Substantive</v>
          </cell>
        </row>
        <row r="2173">
          <cell r="A2173" t="str">
            <v>5416</v>
          </cell>
          <cell r="B2173" t="str">
            <v>Radiographer band 5</v>
          </cell>
          <cell r="C2173" t="str">
            <v>TOTA</v>
          </cell>
          <cell r="D2173" t="str">
            <v>INCE</v>
          </cell>
          <cell r="E2173" t="str">
            <v>INCOME STATEMENT</v>
          </cell>
          <cell r="F2173" t="str">
            <v>021M</v>
          </cell>
          <cell r="G2173" t="str">
            <v>Pay</v>
          </cell>
          <cell r="H2173" t="str">
            <v>051L</v>
          </cell>
          <cell r="I2173" t="str">
            <v>Staff and executive directors costs</v>
          </cell>
          <cell r="J2173" t="str">
            <v>066K</v>
          </cell>
          <cell r="K2173" t="str">
            <v>Clinical Staff</v>
          </cell>
          <cell r="L2173" t="str">
            <v>231J</v>
          </cell>
          <cell r="M2173" t="str">
            <v>Healthcare assistants and other support staff</v>
          </cell>
          <cell r="N2173" t="str">
            <v>426I</v>
          </cell>
          <cell r="O2173" t="str">
            <v>Allied health professionals - Substantive</v>
          </cell>
        </row>
        <row r="2174">
          <cell r="A2174" t="str">
            <v>5417</v>
          </cell>
          <cell r="B2174" t="str">
            <v>Radiographer Assistant band 4</v>
          </cell>
          <cell r="C2174" t="str">
            <v>TOTA</v>
          </cell>
          <cell r="D2174" t="str">
            <v>INCE</v>
          </cell>
          <cell r="E2174" t="str">
            <v>INCOME STATEMENT</v>
          </cell>
          <cell r="F2174" t="str">
            <v>021M</v>
          </cell>
          <cell r="G2174" t="str">
            <v>Pay</v>
          </cell>
          <cell r="H2174" t="str">
            <v>051L</v>
          </cell>
          <cell r="I2174" t="str">
            <v>Staff and executive directors costs</v>
          </cell>
          <cell r="J2174" t="str">
            <v>066K</v>
          </cell>
          <cell r="K2174" t="str">
            <v>Clinical Staff</v>
          </cell>
          <cell r="L2174" t="str">
            <v>231J</v>
          </cell>
          <cell r="M2174" t="str">
            <v>Healthcare assistants and other support staff</v>
          </cell>
          <cell r="N2174" t="str">
            <v>501I</v>
          </cell>
          <cell r="O2174" t="str">
            <v>Support to allied health professionals - Substantive</v>
          </cell>
        </row>
        <row r="2175">
          <cell r="A2175" t="str">
            <v>5418</v>
          </cell>
          <cell r="B2175" t="str">
            <v>Radiographer Assistant band 3</v>
          </cell>
          <cell r="C2175" t="str">
            <v>TOTA</v>
          </cell>
          <cell r="D2175" t="str">
            <v>INCE</v>
          </cell>
          <cell r="E2175" t="str">
            <v>INCOME STATEMENT</v>
          </cell>
          <cell r="F2175" t="str">
            <v>021M</v>
          </cell>
          <cell r="G2175" t="str">
            <v>Pay</v>
          </cell>
          <cell r="H2175" t="str">
            <v>051L</v>
          </cell>
          <cell r="I2175" t="str">
            <v>Staff and executive directors costs</v>
          </cell>
          <cell r="J2175" t="str">
            <v>066K</v>
          </cell>
          <cell r="K2175" t="str">
            <v>Clinical Staff</v>
          </cell>
          <cell r="L2175" t="str">
            <v>231J</v>
          </cell>
          <cell r="M2175" t="str">
            <v>Healthcare assistants and other support staff</v>
          </cell>
          <cell r="N2175" t="str">
            <v>501I</v>
          </cell>
          <cell r="O2175" t="str">
            <v>Support to allied health professionals - Substantive</v>
          </cell>
        </row>
        <row r="2176">
          <cell r="A2176" t="str">
            <v>5419</v>
          </cell>
          <cell r="B2176" t="str">
            <v>Radiographer Assistant band 2</v>
          </cell>
          <cell r="C2176" t="str">
            <v>TOTA</v>
          </cell>
          <cell r="D2176" t="str">
            <v>INCE</v>
          </cell>
          <cell r="E2176" t="str">
            <v>INCOME STATEMENT</v>
          </cell>
          <cell r="F2176" t="str">
            <v>021M</v>
          </cell>
          <cell r="G2176" t="str">
            <v>Pay</v>
          </cell>
          <cell r="H2176" t="str">
            <v>051L</v>
          </cell>
          <cell r="I2176" t="str">
            <v>Staff and executive directors costs</v>
          </cell>
          <cell r="J2176" t="str">
            <v>066K</v>
          </cell>
          <cell r="K2176" t="str">
            <v>Clinical Staff</v>
          </cell>
          <cell r="L2176" t="str">
            <v>231J</v>
          </cell>
          <cell r="M2176" t="str">
            <v>Healthcare assistants and other support staff</v>
          </cell>
          <cell r="N2176" t="str">
            <v>501I</v>
          </cell>
          <cell r="O2176" t="str">
            <v>Support to allied health professionals - Substantive</v>
          </cell>
        </row>
        <row r="2177">
          <cell r="A2177" t="str">
            <v>5420</v>
          </cell>
          <cell r="B2177" t="str">
            <v>Modern Apprentice (NVQ) - AHP</v>
          </cell>
          <cell r="C2177" t="str">
            <v>TOTA</v>
          </cell>
          <cell r="D2177" t="str">
            <v>INCE</v>
          </cell>
          <cell r="E2177" t="str">
            <v>INCOME STATEMENT</v>
          </cell>
          <cell r="F2177" t="str">
            <v>021M</v>
          </cell>
          <cell r="G2177" t="str">
            <v>Pay</v>
          </cell>
          <cell r="H2177" t="str">
            <v>051L</v>
          </cell>
          <cell r="I2177" t="str">
            <v>Staff and executive directors costs</v>
          </cell>
          <cell r="J2177" t="str">
            <v>066K</v>
          </cell>
          <cell r="K2177" t="str">
            <v>Clinical Staff</v>
          </cell>
          <cell r="L2177" t="str">
            <v>231J</v>
          </cell>
          <cell r="M2177" t="str">
            <v>Healthcare assistants and other support staff</v>
          </cell>
          <cell r="N2177" t="str">
            <v>501I</v>
          </cell>
          <cell r="O2177" t="str">
            <v>Support to allied health professionals - Substantive</v>
          </cell>
        </row>
        <row r="2178">
          <cell r="A2178" t="str">
            <v>5421</v>
          </cell>
          <cell r="B2178" t="str">
            <v>Minor Works Maintenance Craftsman</v>
          </cell>
          <cell r="C2178" t="str">
            <v>TOTA</v>
          </cell>
          <cell r="D2178" t="str">
            <v>INCE</v>
          </cell>
          <cell r="E2178" t="str">
            <v>INCOME STATEMENT</v>
          </cell>
          <cell r="F2178" t="str">
            <v>021M</v>
          </cell>
          <cell r="G2178" t="str">
            <v>Pay</v>
          </cell>
          <cell r="H2178" t="str">
            <v>051L</v>
          </cell>
          <cell r="I2178" t="str">
            <v>Staff and executive directors costs</v>
          </cell>
          <cell r="J2178" t="str">
            <v>071K</v>
          </cell>
          <cell r="K2178" t="str">
            <v>Non Clinical Staff</v>
          </cell>
          <cell r="L2178" t="str">
            <v>256J</v>
          </cell>
          <cell r="M2178" t="str">
            <v>Administration and estates</v>
          </cell>
          <cell r="N2178" t="str">
            <v>576I</v>
          </cell>
          <cell r="O2178" t="str">
            <v>NHS infrastructure support - Substantive</v>
          </cell>
        </row>
        <row r="2179">
          <cell r="A2179" t="str">
            <v>5422</v>
          </cell>
          <cell r="B2179" t="str">
            <v>Minor Works Supervisor</v>
          </cell>
          <cell r="C2179" t="str">
            <v>TOTA</v>
          </cell>
          <cell r="D2179" t="str">
            <v>INCE</v>
          </cell>
          <cell r="E2179" t="str">
            <v>INCOME STATEMENT</v>
          </cell>
          <cell r="F2179" t="str">
            <v>021M</v>
          </cell>
          <cell r="G2179" t="str">
            <v>Pay</v>
          </cell>
          <cell r="H2179" t="str">
            <v>051L</v>
          </cell>
          <cell r="I2179" t="str">
            <v>Staff and executive directors costs</v>
          </cell>
          <cell r="J2179" t="str">
            <v>071K</v>
          </cell>
          <cell r="K2179" t="str">
            <v>Non Clinical Staff</v>
          </cell>
          <cell r="L2179" t="str">
            <v>256J</v>
          </cell>
          <cell r="M2179" t="str">
            <v>Administration and estates</v>
          </cell>
          <cell r="N2179" t="str">
            <v>576I</v>
          </cell>
          <cell r="O2179" t="str">
            <v>NHS infrastructure support - Substantive</v>
          </cell>
        </row>
        <row r="2180">
          <cell r="A2180" t="str">
            <v>5423</v>
          </cell>
          <cell r="B2180" t="str">
            <v>Operational Maintenance Officer</v>
          </cell>
          <cell r="C2180" t="str">
            <v>TOTA</v>
          </cell>
          <cell r="D2180" t="str">
            <v>INCE</v>
          </cell>
          <cell r="E2180" t="str">
            <v>INCOME STATEMENT</v>
          </cell>
          <cell r="F2180" t="str">
            <v>021M</v>
          </cell>
          <cell r="G2180" t="str">
            <v>Pay</v>
          </cell>
          <cell r="H2180" t="str">
            <v>051L</v>
          </cell>
          <cell r="I2180" t="str">
            <v>Staff and executive directors costs</v>
          </cell>
          <cell r="J2180" t="str">
            <v>071K</v>
          </cell>
          <cell r="K2180" t="str">
            <v>Non Clinical Staff</v>
          </cell>
          <cell r="L2180" t="str">
            <v>256J</v>
          </cell>
          <cell r="M2180" t="str">
            <v>Administration and estates</v>
          </cell>
          <cell r="N2180" t="str">
            <v>576I</v>
          </cell>
          <cell r="O2180" t="str">
            <v>NHS infrastructure support - Substantive</v>
          </cell>
        </row>
        <row r="2181">
          <cell r="A2181" t="str">
            <v>5424</v>
          </cell>
          <cell r="B2181" t="str">
            <v>Senior Electrical Officer</v>
          </cell>
          <cell r="C2181" t="str">
            <v>TOTA</v>
          </cell>
          <cell r="D2181" t="str">
            <v>INCE</v>
          </cell>
          <cell r="E2181" t="str">
            <v>INCOME STATEMENT</v>
          </cell>
          <cell r="F2181" t="str">
            <v>021M</v>
          </cell>
          <cell r="G2181" t="str">
            <v>Pay</v>
          </cell>
          <cell r="H2181" t="str">
            <v>051L</v>
          </cell>
          <cell r="I2181" t="str">
            <v>Staff and executive directors costs</v>
          </cell>
          <cell r="J2181" t="str">
            <v>071K</v>
          </cell>
          <cell r="K2181" t="str">
            <v>Non Clinical Staff</v>
          </cell>
          <cell r="L2181" t="str">
            <v>256J</v>
          </cell>
          <cell r="M2181" t="str">
            <v>Administration and estates</v>
          </cell>
          <cell r="N2181" t="str">
            <v>576I</v>
          </cell>
          <cell r="O2181" t="str">
            <v>NHS infrastructure support - Substantive</v>
          </cell>
        </row>
        <row r="2182">
          <cell r="A2182" t="str">
            <v>5425</v>
          </cell>
          <cell r="B2182" t="str">
            <v>Senior Gardener</v>
          </cell>
          <cell r="C2182" t="str">
            <v>TOTA</v>
          </cell>
          <cell r="D2182" t="str">
            <v>INCE</v>
          </cell>
          <cell r="E2182" t="str">
            <v>INCOME STATEMENT</v>
          </cell>
          <cell r="F2182" t="str">
            <v>021M</v>
          </cell>
          <cell r="G2182" t="str">
            <v>Pay</v>
          </cell>
          <cell r="H2182" t="str">
            <v>051L</v>
          </cell>
          <cell r="I2182" t="str">
            <v>Staff and executive directors costs</v>
          </cell>
          <cell r="J2182" t="str">
            <v>071K</v>
          </cell>
          <cell r="K2182" t="str">
            <v>Non Clinical Staff</v>
          </cell>
          <cell r="L2182" t="str">
            <v>256J</v>
          </cell>
          <cell r="M2182" t="str">
            <v>Administration and estates</v>
          </cell>
          <cell r="N2182" t="str">
            <v>576I</v>
          </cell>
          <cell r="O2182" t="str">
            <v>NHS infrastructure support - Substantive</v>
          </cell>
        </row>
        <row r="2183">
          <cell r="A2183" t="str">
            <v>5426</v>
          </cell>
          <cell r="B2183" t="str">
            <v>Senior manager</v>
          </cell>
          <cell r="C2183" t="str">
            <v>TOTA</v>
          </cell>
          <cell r="D2183" t="str">
            <v>INCE</v>
          </cell>
          <cell r="E2183" t="str">
            <v>INCOME STATEMENT</v>
          </cell>
          <cell r="F2183" t="str">
            <v>021M</v>
          </cell>
          <cell r="G2183" t="str">
            <v>Pay</v>
          </cell>
          <cell r="H2183" t="str">
            <v>051L</v>
          </cell>
          <cell r="I2183" t="str">
            <v>Staff and executive directors costs</v>
          </cell>
          <cell r="J2183" t="str">
            <v>071K</v>
          </cell>
          <cell r="K2183" t="str">
            <v>Non Clinical Staff</v>
          </cell>
          <cell r="L2183" t="str">
            <v>256J</v>
          </cell>
          <cell r="M2183" t="str">
            <v>Administration and estates</v>
          </cell>
          <cell r="N2183" t="str">
            <v>576I</v>
          </cell>
          <cell r="O2183" t="str">
            <v>NHS infrastructure support - Substantive</v>
          </cell>
        </row>
        <row r="2184">
          <cell r="A2184" t="str">
            <v>5427</v>
          </cell>
          <cell r="B2184" t="str">
            <v>Senior Procurement Officer</v>
          </cell>
          <cell r="C2184" t="str">
            <v>TOTA</v>
          </cell>
          <cell r="D2184" t="str">
            <v>INCE</v>
          </cell>
          <cell r="E2184" t="str">
            <v>INCOME STATEMENT</v>
          </cell>
          <cell r="F2184" t="str">
            <v>021M</v>
          </cell>
          <cell r="G2184" t="str">
            <v>Pay</v>
          </cell>
          <cell r="H2184" t="str">
            <v>051L</v>
          </cell>
          <cell r="I2184" t="str">
            <v>Staff and executive directors costs</v>
          </cell>
          <cell r="J2184" t="str">
            <v>071K</v>
          </cell>
          <cell r="K2184" t="str">
            <v>Non Clinical Staff</v>
          </cell>
          <cell r="L2184" t="str">
            <v>256J</v>
          </cell>
          <cell r="M2184" t="str">
            <v>Administration and estates</v>
          </cell>
          <cell r="N2184" t="str">
            <v>576I</v>
          </cell>
          <cell r="O2184" t="str">
            <v>NHS infrastructure support - Substantive</v>
          </cell>
        </row>
        <row r="2185">
          <cell r="A2185" t="str">
            <v>5428</v>
          </cell>
          <cell r="B2185" t="str">
            <v>Senior Supervisor</v>
          </cell>
          <cell r="C2185" t="str">
            <v>TOTA</v>
          </cell>
          <cell r="D2185" t="str">
            <v>INCE</v>
          </cell>
          <cell r="E2185" t="str">
            <v>INCOME STATEMENT</v>
          </cell>
          <cell r="F2185" t="str">
            <v>021M</v>
          </cell>
          <cell r="G2185" t="str">
            <v>Pay</v>
          </cell>
          <cell r="H2185" t="str">
            <v>051L</v>
          </cell>
          <cell r="I2185" t="str">
            <v>Staff and executive directors costs</v>
          </cell>
          <cell r="J2185" t="str">
            <v>071K</v>
          </cell>
          <cell r="K2185" t="str">
            <v>Non Clinical Staff</v>
          </cell>
          <cell r="L2185" t="str">
            <v>256J</v>
          </cell>
          <cell r="M2185" t="str">
            <v>Administration and estates</v>
          </cell>
          <cell r="N2185" t="str">
            <v>576I</v>
          </cell>
          <cell r="O2185" t="str">
            <v>NHS infrastructure support - Substantive</v>
          </cell>
        </row>
        <row r="2186">
          <cell r="A2186" t="str">
            <v>5429</v>
          </cell>
          <cell r="B2186" t="str">
            <v>Apprenticeship Levy</v>
          </cell>
          <cell r="C2186" t="str">
            <v>TOTA</v>
          </cell>
          <cell r="D2186" t="str">
            <v>INCE</v>
          </cell>
          <cell r="E2186" t="str">
            <v>INCOME STATEMENT</v>
          </cell>
          <cell r="F2186" t="str">
            <v>021M</v>
          </cell>
          <cell r="G2186" t="str">
            <v>Pay</v>
          </cell>
          <cell r="H2186" t="str">
            <v>056L</v>
          </cell>
          <cell r="I2186" t="str">
            <v>Education &amp; Training</v>
          </cell>
          <cell r="J2186" t="str">
            <v>081K</v>
          </cell>
          <cell r="K2186" t="str">
            <v>Education &amp; Training</v>
          </cell>
          <cell r="L2186" t="str">
            <v>266J</v>
          </cell>
          <cell r="M2186" t="str">
            <v>Education &amp; Training</v>
          </cell>
          <cell r="N2186" t="str">
            <v>676I</v>
          </cell>
          <cell r="O2186" t="str">
            <v>Education &amp; Training - Staff</v>
          </cell>
        </row>
        <row r="2187">
          <cell r="A2187" t="str">
            <v>5430</v>
          </cell>
          <cell r="B2187" t="str">
            <v>Class 1A NIC Severance Payments over Â£30k</v>
          </cell>
          <cell r="C2187" t="str">
            <v>TOTA</v>
          </cell>
          <cell r="D2187" t="str">
            <v>INCE</v>
          </cell>
          <cell r="E2187" t="str">
            <v>INCOME STATEMENT</v>
          </cell>
          <cell r="F2187" t="str">
            <v>021M</v>
          </cell>
          <cell r="G2187" t="str">
            <v>Pay</v>
          </cell>
          <cell r="H2187" t="str">
            <v>061L</v>
          </cell>
          <cell r="I2187" t="str">
            <v>Redundancy Costs</v>
          </cell>
          <cell r="J2187" t="str">
            <v>086K</v>
          </cell>
          <cell r="K2187" t="str">
            <v>Redundancy Costs</v>
          </cell>
          <cell r="L2187" t="str">
            <v>271J</v>
          </cell>
          <cell r="M2187" t="str">
            <v>Redundancy Costs</v>
          </cell>
          <cell r="N2187" t="str">
            <v>681I</v>
          </cell>
          <cell r="O2187" t="str">
            <v>Redundancy - Staff</v>
          </cell>
        </row>
        <row r="2188">
          <cell r="A2188" t="str">
            <v>5431</v>
          </cell>
          <cell r="B2188" t="str">
            <v>Phlebotomist Bank</v>
          </cell>
          <cell r="C2188" t="str">
            <v>TOTA</v>
          </cell>
          <cell r="D2188" t="str">
            <v>INCE</v>
          </cell>
          <cell r="E2188" t="str">
            <v>INCOME STATEMENT</v>
          </cell>
          <cell r="F2188" t="str">
            <v>021M</v>
          </cell>
          <cell r="G2188" t="str">
            <v>Pay</v>
          </cell>
          <cell r="H2188" t="str">
            <v>051L</v>
          </cell>
          <cell r="I2188" t="str">
            <v>Staff and executive directors costs</v>
          </cell>
          <cell r="J2188" t="str">
            <v>066K</v>
          </cell>
          <cell r="K2188" t="str">
            <v>Clinical Staff</v>
          </cell>
          <cell r="L2188" t="str">
            <v>286J</v>
          </cell>
          <cell r="M2188" t="str">
            <v>Scientific, therapeutic and technical staff</v>
          </cell>
          <cell r="N2188" t="str">
            <v>446I</v>
          </cell>
          <cell r="O2188" t="str">
            <v>Other scientific, therapeutic and technical staff - Bank</v>
          </cell>
        </row>
        <row r="2189">
          <cell r="A2189" t="str">
            <v>5432</v>
          </cell>
          <cell r="B2189" t="str">
            <v>AHP Qualified Bank Staff - Other</v>
          </cell>
          <cell r="C2189" t="str">
            <v>TOTA</v>
          </cell>
          <cell r="D2189" t="str">
            <v>INCE</v>
          </cell>
          <cell r="E2189" t="str">
            <v>INCOME STATEMENT</v>
          </cell>
          <cell r="F2189" t="str">
            <v>021M</v>
          </cell>
          <cell r="G2189" t="str">
            <v>Pay</v>
          </cell>
          <cell r="H2189" t="str">
            <v>051L</v>
          </cell>
          <cell r="I2189" t="str">
            <v>Staff and executive directors costs</v>
          </cell>
          <cell r="J2189" t="str">
            <v>066K</v>
          </cell>
          <cell r="K2189" t="str">
            <v>Clinical Staff</v>
          </cell>
          <cell r="L2189" t="str">
            <v>231J</v>
          </cell>
          <cell r="M2189" t="str">
            <v>Healthcare assistants and other support staff</v>
          </cell>
          <cell r="N2189" t="str">
            <v>431I</v>
          </cell>
          <cell r="O2189" t="str">
            <v>Allied health professionals - Bank</v>
          </cell>
        </row>
        <row r="2190">
          <cell r="A2190" t="str">
            <v>5433</v>
          </cell>
          <cell r="B2190" t="str">
            <v>PAMs: Trust Scale</v>
          </cell>
          <cell r="C2190" t="str">
            <v>TOTA</v>
          </cell>
          <cell r="D2190" t="str">
            <v>INCE</v>
          </cell>
          <cell r="E2190" t="str">
            <v>INCOME STATEMENT</v>
          </cell>
          <cell r="F2190" t="str">
            <v>021M</v>
          </cell>
          <cell r="G2190" t="str">
            <v>Pay</v>
          </cell>
          <cell r="H2190" t="str">
            <v>051L</v>
          </cell>
          <cell r="I2190" t="str">
            <v>Staff and executive directors costs</v>
          </cell>
          <cell r="J2190" t="str">
            <v>066K</v>
          </cell>
          <cell r="K2190" t="str">
            <v>Clinical Staff</v>
          </cell>
          <cell r="L2190" t="str">
            <v>231J</v>
          </cell>
          <cell r="M2190" t="str">
            <v>Healthcare assistants and other support staff</v>
          </cell>
          <cell r="N2190" t="str">
            <v>426I</v>
          </cell>
          <cell r="O2190" t="str">
            <v>Allied health professionals - Substantive</v>
          </cell>
        </row>
        <row r="2191">
          <cell r="A2191" t="str">
            <v>5434</v>
          </cell>
          <cell r="B2191" t="str">
            <v>PAMs band 6</v>
          </cell>
          <cell r="C2191" t="str">
            <v>TOTA</v>
          </cell>
          <cell r="D2191" t="str">
            <v>INCE</v>
          </cell>
          <cell r="E2191" t="str">
            <v>INCOME STATEMENT</v>
          </cell>
          <cell r="F2191" t="str">
            <v>021M</v>
          </cell>
          <cell r="G2191" t="str">
            <v>Pay</v>
          </cell>
          <cell r="H2191" t="str">
            <v>051L</v>
          </cell>
          <cell r="I2191" t="str">
            <v>Staff and executive directors costs</v>
          </cell>
          <cell r="J2191" t="str">
            <v>066K</v>
          </cell>
          <cell r="K2191" t="str">
            <v>Clinical Staff</v>
          </cell>
          <cell r="L2191" t="str">
            <v>231J</v>
          </cell>
          <cell r="M2191" t="str">
            <v>Healthcare assistants and other support staff</v>
          </cell>
          <cell r="N2191" t="str">
            <v>426I</v>
          </cell>
          <cell r="O2191" t="str">
            <v>Allied health professionals - Substantive</v>
          </cell>
        </row>
        <row r="2192">
          <cell r="A2192" t="str">
            <v>5435</v>
          </cell>
          <cell r="B2192" t="str">
            <v>PAMs band 5</v>
          </cell>
          <cell r="C2192" t="str">
            <v>TOTA</v>
          </cell>
          <cell r="D2192" t="str">
            <v>INCE</v>
          </cell>
          <cell r="E2192" t="str">
            <v>INCOME STATEMENT</v>
          </cell>
          <cell r="F2192" t="str">
            <v>021M</v>
          </cell>
          <cell r="G2192" t="str">
            <v>Pay</v>
          </cell>
          <cell r="H2192" t="str">
            <v>051L</v>
          </cell>
          <cell r="I2192" t="str">
            <v>Staff and executive directors costs</v>
          </cell>
          <cell r="J2192" t="str">
            <v>066K</v>
          </cell>
          <cell r="K2192" t="str">
            <v>Clinical Staff</v>
          </cell>
          <cell r="L2192" t="str">
            <v>231J</v>
          </cell>
          <cell r="M2192" t="str">
            <v>Healthcare assistants and other support staff</v>
          </cell>
          <cell r="N2192" t="str">
            <v>426I</v>
          </cell>
          <cell r="O2192" t="str">
            <v>Allied health professionals - Substantive</v>
          </cell>
        </row>
        <row r="2193">
          <cell r="A2193" t="str">
            <v>5436</v>
          </cell>
          <cell r="B2193" t="str">
            <v>PAMs band 4</v>
          </cell>
          <cell r="C2193" t="str">
            <v>TOTA</v>
          </cell>
          <cell r="D2193" t="str">
            <v>INCE</v>
          </cell>
          <cell r="E2193" t="str">
            <v>INCOME STATEMENT</v>
          </cell>
          <cell r="F2193" t="str">
            <v>021M</v>
          </cell>
          <cell r="G2193" t="str">
            <v>Pay</v>
          </cell>
          <cell r="H2193" t="str">
            <v>051L</v>
          </cell>
          <cell r="I2193" t="str">
            <v>Staff and executive directors costs</v>
          </cell>
          <cell r="J2193" t="str">
            <v>066K</v>
          </cell>
          <cell r="K2193" t="str">
            <v>Clinical Staff</v>
          </cell>
          <cell r="L2193" t="str">
            <v>231J</v>
          </cell>
          <cell r="M2193" t="str">
            <v>Healthcare assistants and other support staff</v>
          </cell>
          <cell r="N2193" t="str">
            <v>501I</v>
          </cell>
          <cell r="O2193" t="str">
            <v>Support to allied health professionals - Substantive</v>
          </cell>
        </row>
        <row r="2194">
          <cell r="A2194" t="str">
            <v>5437</v>
          </cell>
          <cell r="B2194" t="str">
            <v>PAMs band 3</v>
          </cell>
          <cell r="C2194" t="str">
            <v>TOTA</v>
          </cell>
          <cell r="D2194" t="str">
            <v>INCE</v>
          </cell>
          <cell r="E2194" t="str">
            <v>INCOME STATEMENT</v>
          </cell>
          <cell r="F2194" t="str">
            <v>021M</v>
          </cell>
          <cell r="G2194" t="str">
            <v>Pay</v>
          </cell>
          <cell r="H2194" t="str">
            <v>051L</v>
          </cell>
          <cell r="I2194" t="str">
            <v>Staff and executive directors costs</v>
          </cell>
          <cell r="J2194" t="str">
            <v>066K</v>
          </cell>
          <cell r="K2194" t="str">
            <v>Clinical Staff</v>
          </cell>
          <cell r="L2194" t="str">
            <v>231J</v>
          </cell>
          <cell r="M2194" t="str">
            <v>Healthcare assistants and other support staff</v>
          </cell>
          <cell r="N2194" t="str">
            <v>501I</v>
          </cell>
          <cell r="O2194" t="str">
            <v>Support to allied health professionals - Substantive</v>
          </cell>
        </row>
        <row r="2195">
          <cell r="A2195" t="str">
            <v>5438</v>
          </cell>
          <cell r="B2195" t="str">
            <v>PAMs band 2</v>
          </cell>
          <cell r="C2195" t="str">
            <v>TOTA</v>
          </cell>
          <cell r="D2195" t="str">
            <v>INCE</v>
          </cell>
          <cell r="E2195" t="str">
            <v>INCOME STATEMENT</v>
          </cell>
          <cell r="F2195" t="str">
            <v>021M</v>
          </cell>
          <cell r="G2195" t="str">
            <v>Pay</v>
          </cell>
          <cell r="H2195" t="str">
            <v>051L</v>
          </cell>
          <cell r="I2195" t="str">
            <v>Staff and executive directors costs</v>
          </cell>
          <cell r="J2195" t="str">
            <v>066K</v>
          </cell>
          <cell r="K2195" t="str">
            <v>Clinical Staff</v>
          </cell>
          <cell r="L2195" t="str">
            <v>231J</v>
          </cell>
          <cell r="M2195" t="str">
            <v>Healthcare assistants and other support staff</v>
          </cell>
          <cell r="N2195" t="str">
            <v>501I</v>
          </cell>
          <cell r="O2195" t="str">
            <v>Support to allied health professionals - Substantive</v>
          </cell>
        </row>
        <row r="2196">
          <cell r="A2196" t="str">
            <v>5439</v>
          </cell>
          <cell r="B2196" t="str">
            <v>PAMs band 1</v>
          </cell>
          <cell r="C2196" t="str">
            <v>TOTA</v>
          </cell>
          <cell r="D2196" t="str">
            <v>INCE</v>
          </cell>
          <cell r="E2196" t="str">
            <v>INCOME STATEMENT</v>
          </cell>
          <cell r="F2196" t="str">
            <v>021M</v>
          </cell>
          <cell r="G2196" t="str">
            <v>Pay</v>
          </cell>
          <cell r="H2196" t="str">
            <v>051L</v>
          </cell>
          <cell r="I2196" t="str">
            <v>Staff and executive directors costs</v>
          </cell>
          <cell r="J2196" t="str">
            <v>066K</v>
          </cell>
          <cell r="K2196" t="str">
            <v>Clinical Staff</v>
          </cell>
          <cell r="L2196" t="str">
            <v>231J</v>
          </cell>
          <cell r="M2196" t="str">
            <v>Healthcare assistants and other support staff</v>
          </cell>
          <cell r="N2196" t="str">
            <v>501I</v>
          </cell>
          <cell r="O2196" t="str">
            <v>Support to allied health professionals - Substantive</v>
          </cell>
        </row>
        <row r="2197">
          <cell r="A2197" t="str">
            <v>5440</v>
          </cell>
          <cell r="B2197" t="str">
            <v>Admin &amp; Estates - Qualified - Training</v>
          </cell>
          <cell r="C2197" t="str">
            <v>TOTA</v>
          </cell>
          <cell r="D2197" t="str">
            <v>INCE</v>
          </cell>
          <cell r="E2197" t="str">
            <v>INCOME STATEMENT</v>
          </cell>
          <cell r="F2197" t="str">
            <v>021M</v>
          </cell>
          <cell r="G2197" t="str">
            <v>Pay</v>
          </cell>
          <cell r="H2197" t="str">
            <v>051L</v>
          </cell>
          <cell r="I2197" t="str">
            <v>Staff and executive directors costs</v>
          </cell>
          <cell r="J2197" t="str">
            <v>071K</v>
          </cell>
          <cell r="K2197" t="str">
            <v>Non Clinical Staff</v>
          </cell>
          <cell r="L2197" t="str">
            <v>256J</v>
          </cell>
          <cell r="M2197" t="str">
            <v>Administration and estates</v>
          </cell>
          <cell r="N2197" t="str">
            <v>576I</v>
          </cell>
          <cell r="O2197" t="str">
            <v>NHS infrastructure support - Substantive</v>
          </cell>
        </row>
        <row r="2198">
          <cell r="A2198" t="str">
            <v>5441</v>
          </cell>
          <cell r="B2198" t="str">
            <v>Admin &amp; Estates - Unqualified - Training</v>
          </cell>
          <cell r="C2198" t="str">
            <v>TOTA</v>
          </cell>
          <cell r="D2198" t="str">
            <v>INCE</v>
          </cell>
          <cell r="E2198" t="str">
            <v>INCOME STATEMENT</v>
          </cell>
          <cell r="F2198" t="str">
            <v>021M</v>
          </cell>
          <cell r="G2198" t="str">
            <v>Pay</v>
          </cell>
          <cell r="H2198" t="str">
            <v>051L</v>
          </cell>
          <cell r="I2198" t="str">
            <v>Staff and executive directors costs</v>
          </cell>
          <cell r="J2198" t="str">
            <v>071K</v>
          </cell>
          <cell r="K2198" t="str">
            <v>Non Clinical Staff</v>
          </cell>
          <cell r="L2198" t="str">
            <v>256J</v>
          </cell>
          <cell r="M2198" t="str">
            <v>Administration and estates</v>
          </cell>
          <cell r="N2198" t="str">
            <v>576I</v>
          </cell>
          <cell r="O2198" t="str">
            <v>NHS infrastructure support - Substantive</v>
          </cell>
        </row>
        <row r="2199">
          <cell r="A2199" t="str">
            <v>5442</v>
          </cell>
          <cell r="B2199" t="str">
            <v>Ambulance - Qualified - Training</v>
          </cell>
          <cell r="C2199" t="str">
            <v>TOTA</v>
          </cell>
          <cell r="D2199" t="str">
            <v>INCE</v>
          </cell>
          <cell r="E2199" t="str">
            <v>INCOME STATEMENT</v>
          </cell>
          <cell r="F2199" t="str">
            <v>021M</v>
          </cell>
          <cell r="G2199" t="str">
            <v>Pay</v>
          </cell>
          <cell r="H2199" t="str">
            <v>051L</v>
          </cell>
          <cell r="I2199" t="str">
            <v>Staff and executive directors costs</v>
          </cell>
          <cell r="J2199" t="str">
            <v>066K</v>
          </cell>
          <cell r="K2199" t="str">
            <v>Clinical Staff</v>
          </cell>
          <cell r="L2199" t="str">
            <v>291J</v>
          </cell>
          <cell r="M2199" t="str">
            <v>Ambulance staff</v>
          </cell>
          <cell r="N2199" t="str">
            <v>476I</v>
          </cell>
          <cell r="O2199" t="str">
            <v>Qualified Ambulance Service Staff - Bank</v>
          </cell>
        </row>
        <row r="2200">
          <cell r="A2200" t="str">
            <v>5443</v>
          </cell>
          <cell r="B2200" t="str">
            <v>Ambulance  - Unqualified - Training</v>
          </cell>
          <cell r="C2200" t="str">
            <v>TOTA</v>
          </cell>
          <cell r="D2200" t="str">
            <v>INCE</v>
          </cell>
          <cell r="E2200" t="str">
            <v>INCOME STATEMENT</v>
          </cell>
          <cell r="F2200" t="str">
            <v>021M</v>
          </cell>
          <cell r="G2200" t="str">
            <v>Pay</v>
          </cell>
          <cell r="H2200" t="str">
            <v>051L</v>
          </cell>
          <cell r="I2200" t="str">
            <v>Staff and executive directors costs</v>
          </cell>
          <cell r="J2200" t="str">
            <v>066K</v>
          </cell>
          <cell r="K2200" t="str">
            <v>Clinical Staff</v>
          </cell>
          <cell r="L2200" t="str">
            <v>291J</v>
          </cell>
          <cell r="M2200" t="str">
            <v>Ambulance staff</v>
          </cell>
          <cell r="N2200" t="str">
            <v>476I</v>
          </cell>
          <cell r="O2200" t="str">
            <v>Qualified Ambulance Service Staff - Bank</v>
          </cell>
        </row>
        <row r="2201">
          <cell r="A2201" t="str">
            <v>5444</v>
          </cell>
          <cell r="B2201" t="str">
            <v>HC Ass &amp; Supp - Qualified - Training</v>
          </cell>
          <cell r="C2201" t="str">
            <v>TOTA</v>
          </cell>
          <cell r="D2201" t="str">
            <v>INCE</v>
          </cell>
          <cell r="E2201" t="str">
            <v>INCOME STATEMENT</v>
          </cell>
          <cell r="F2201" t="str">
            <v>021M</v>
          </cell>
          <cell r="G2201" t="str">
            <v>Pay</v>
          </cell>
          <cell r="H2201" t="str">
            <v>051L</v>
          </cell>
          <cell r="I2201" t="str">
            <v>Staff and executive directors costs</v>
          </cell>
          <cell r="J2201" t="str">
            <v>066K</v>
          </cell>
          <cell r="K2201" t="str">
            <v>Clinical Staff</v>
          </cell>
          <cell r="L2201" t="str">
            <v>231J</v>
          </cell>
          <cell r="M2201" t="str">
            <v>Healthcare assistants and other support staff</v>
          </cell>
          <cell r="N2201" t="str">
            <v>426I</v>
          </cell>
          <cell r="O2201" t="str">
            <v>Allied health professionals - Substantive</v>
          </cell>
        </row>
        <row r="2202">
          <cell r="A2202" t="str">
            <v>5445</v>
          </cell>
          <cell r="B2202" t="str">
            <v>HC Ass &amp; Supp - Unqualified - Training</v>
          </cell>
          <cell r="C2202" t="str">
            <v>TOTA</v>
          </cell>
          <cell r="D2202" t="str">
            <v>INCE</v>
          </cell>
          <cell r="E2202" t="str">
            <v>INCOME STATEMENT</v>
          </cell>
          <cell r="F2202" t="str">
            <v>021M</v>
          </cell>
          <cell r="G2202" t="str">
            <v>Pay</v>
          </cell>
          <cell r="H2202" t="str">
            <v>051L</v>
          </cell>
          <cell r="I2202" t="str">
            <v>Staff and executive directors costs</v>
          </cell>
          <cell r="J2202" t="str">
            <v>066K</v>
          </cell>
          <cell r="K2202" t="str">
            <v>Clinical Staff</v>
          </cell>
          <cell r="L2202" t="str">
            <v>231J</v>
          </cell>
          <cell r="M2202" t="str">
            <v>Healthcare assistants and other support staff</v>
          </cell>
          <cell r="N2202" t="str">
            <v>501I</v>
          </cell>
          <cell r="O2202" t="str">
            <v>Support to allied health professionals - Substantive</v>
          </cell>
        </row>
        <row r="2203">
          <cell r="A2203" t="str">
            <v>5446</v>
          </cell>
          <cell r="B2203" t="str">
            <v>HC Science - Qualified - Training</v>
          </cell>
          <cell r="C2203" t="str">
            <v>TOTA</v>
          </cell>
          <cell r="D2203" t="str">
            <v>INCE</v>
          </cell>
          <cell r="E2203" t="str">
            <v>INCOME STATEMENT</v>
          </cell>
          <cell r="F2203" t="str">
            <v>021M</v>
          </cell>
          <cell r="G2203" t="str">
            <v>Pay</v>
          </cell>
          <cell r="H2203" t="str">
            <v>051L</v>
          </cell>
          <cell r="I2203" t="str">
            <v>Staff and executive directors costs</v>
          </cell>
          <cell r="J2203" t="str">
            <v>066K</v>
          </cell>
          <cell r="K2203" t="str">
            <v>Clinical Staff</v>
          </cell>
          <cell r="L2203" t="str">
            <v>246J</v>
          </cell>
          <cell r="M2203" t="str">
            <v>Healthcare science staff</v>
          </cell>
          <cell r="N2203" t="str">
            <v>456I</v>
          </cell>
          <cell r="O2203" t="str">
            <v>Health care scientists - Substantive</v>
          </cell>
        </row>
        <row r="2204">
          <cell r="A2204" t="str">
            <v>5447</v>
          </cell>
          <cell r="B2204" t="str">
            <v>HC Science - Unqualified - Training</v>
          </cell>
          <cell r="C2204" t="str">
            <v>TOTA</v>
          </cell>
          <cell r="D2204" t="str">
            <v>INCE</v>
          </cell>
          <cell r="E2204" t="str">
            <v>INCOME STATEMENT</v>
          </cell>
          <cell r="F2204" t="str">
            <v>021M</v>
          </cell>
          <cell r="G2204" t="str">
            <v>Pay</v>
          </cell>
          <cell r="H2204" t="str">
            <v>051L</v>
          </cell>
          <cell r="I2204" t="str">
            <v>Staff and executive directors costs</v>
          </cell>
          <cell r="J2204" t="str">
            <v>066K</v>
          </cell>
          <cell r="K2204" t="str">
            <v>Clinical Staff</v>
          </cell>
          <cell r="L2204" t="str">
            <v>231J</v>
          </cell>
          <cell r="M2204" t="str">
            <v>Healthcare assistants and other support staff</v>
          </cell>
          <cell r="N2204" t="str">
            <v>516I</v>
          </cell>
          <cell r="O2204" t="str">
            <v>Support to other clinical staff - Substantive</v>
          </cell>
        </row>
        <row r="2205">
          <cell r="A2205" t="str">
            <v>5448</v>
          </cell>
          <cell r="B2205" t="str">
            <v>M&amp;D- Qualified - Training</v>
          </cell>
          <cell r="C2205" t="str">
            <v>TOTA</v>
          </cell>
          <cell r="D2205" t="str">
            <v>INCE</v>
          </cell>
          <cell r="E2205" t="str">
            <v>INCOME STATEMENT</v>
          </cell>
          <cell r="F2205" t="str">
            <v>021M</v>
          </cell>
          <cell r="G2205" t="str">
            <v>Pay</v>
          </cell>
          <cell r="H2205" t="str">
            <v>051L</v>
          </cell>
          <cell r="I2205" t="str">
            <v>Staff and executive directors costs</v>
          </cell>
          <cell r="J2205" t="str">
            <v>066K</v>
          </cell>
          <cell r="K2205" t="str">
            <v>Clinical Staff</v>
          </cell>
          <cell r="L2205" t="str">
            <v>251J</v>
          </cell>
          <cell r="M2205" t="str">
            <v>Medical and dental</v>
          </cell>
          <cell r="N2205" t="str">
            <v>546I</v>
          </cell>
          <cell r="O2205" t="str">
            <v>Medical and dental - Career/staff grades - Substantive</v>
          </cell>
        </row>
        <row r="2206">
          <cell r="A2206" t="str">
            <v>5449</v>
          </cell>
          <cell r="B2206" t="str">
            <v>Speech &amp; Lang Therap band 9(AfC)</v>
          </cell>
          <cell r="C2206" t="str">
            <v>TOTA</v>
          </cell>
          <cell r="D2206" t="str">
            <v>INCE</v>
          </cell>
          <cell r="E2206" t="str">
            <v>INCOME STATEMENT</v>
          </cell>
          <cell r="F2206" t="str">
            <v>021M</v>
          </cell>
          <cell r="G2206" t="str">
            <v>Pay</v>
          </cell>
          <cell r="H2206" t="str">
            <v>051L</v>
          </cell>
          <cell r="I2206" t="str">
            <v>Staff and executive directors costs</v>
          </cell>
          <cell r="J2206" t="str">
            <v>066K</v>
          </cell>
          <cell r="K2206" t="str">
            <v>Clinical Staff</v>
          </cell>
          <cell r="L2206" t="str">
            <v>231J</v>
          </cell>
          <cell r="M2206" t="str">
            <v>Healthcare assistants and other support staff</v>
          </cell>
          <cell r="N2206" t="str">
            <v>426I</v>
          </cell>
          <cell r="O2206" t="str">
            <v>Allied health professionals - Substantive</v>
          </cell>
        </row>
        <row r="2207">
          <cell r="A2207" t="str">
            <v>5450</v>
          </cell>
          <cell r="B2207" t="str">
            <v>Speech &amp; Lang Therap band 8(AfC)</v>
          </cell>
          <cell r="C2207" t="str">
            <v>TOTA</v>
          </cell>
          <cell r="D2207" t="str">
            <v>INCE</v>
          </cell>
          <cell r="E2207" t="str">
            <v>INCOME STATEMENT</v>
          </cell>
          <cell r="F2207" t="str">
            <v>021M</v>
          </cell>
          <cell r="G2207" t="str">
            <v>Pay</v>
          </cell>
          <cell r="H2207" t="str">
            <v>051L</v>
          </cell>
          <cell r="I2207" t="str">
            <v>Staff and executive directors costs</v>
          </cell>
          <cell r="J2207" t="str">
            <v>066K</v>
          </cell>
          <cell r="K2207" t="str">
            <v>Clinical Staff</v>
          </cell>
          <cell r="L2207" t="str">
            <v>231J</v>
          </cell>
          <cell r="M2207" t="str">
            <v>Healthcare assistants and other support staff</v>
          </cell>
          <cell r="N2207" t="str">
            <v>426I</v>
          </cell>
          <cell r="O2207" t="str">
            <v>Allied health professionals - Substantive</v>
          </cell>
        </row>
        <row r="2208">
          <cell r="A2208" t="str">
            <v>5451</v>
          </cell>
          <cell r="B2208" t="str">
            <v>Speech &amp; Lang Therap band 7(AfC)</v>
          </cell>
          <cell r="C2208" t="str">
            <v>TOTA</v>
          </cell>
          <cell r="D2208" t="str">
            <v>INCE</v>
          </cell>
          <cell r="E2208" t="str">
            <v>INCOME STATEMENT</v>
          </cell>
          <cell r="F2208" t="str">
            <v>021M</v>
          </cell>
          <cell r="G2208" t="str">
            <v>Pay</v>
          </cell>
          <cell r="H2208" t="str">
            <v>051L</v>
          </cell>
          <cell r="I2208" t="str">
            <v>Staff and executive directors costs</v>
          </cell>
          <cell r="J2208" t="str">
            <v>066K</v>
          </cell>
          <cell r="K2208" t="str">
            <v>Clinical Staff</v>
          </cell>
          <cell r="L2208" t="str">
            <v>231J</v>
          </cell>
          <cell r="M2208" t="str">
            <v>Healthcare assistants and other support staff</v>
          </cell>
          <cell r="N2208" t="str">
            <v>426I</v>
          </cell>
          <cell r="O2208" t="str">
            <v>Allied health professionals - Substantive</v>
          </cell>
        </row>
        <row r="2209">
          <cell r="A2209" t="str">
            <v>5452</v>
          </cell>
          <cell r="B2209" t="str">
            <v>Speech &amp; Lang Therap band 6(AfC)</v>
          </cell>
          <cell r="C2209" t="str">
            <v>TOTA</v>
          </cell>
          <cell r="D2209" t="str">
            <v>INCE</v>
          </cell>
          <cell r="E2209" t="str">
            <v>INCOME STATEMENT</v>
          </cell>
          <cell r="F2209" t="str">
            <v>021M</v>
          </cell>
          <cell r="G2209" t="str">
            <v>Pay</v>
          </cell>
          <cell r="H2209" t="str">
            <v>051L</v>
          </cell>
          <cell r="I2209" t="str">
            <v>Staff and executive directors costs</v>
          </cell>
          <cell r="J2209" t="str">
            <v>066K</v>
          </cell>
          <cell r="K2209" t="str">
            <v>Clinical Staff</v>
          </cell>
          <cell r="L2209" t="str">
            <v>231J</v>
          </cell>
          <cell r="M2209" t="str">
            <v>Healthcare assistants and other support staff</v>
          </cell>
          <cell r="N2209" t="str">
            <v>426I</v>
          </cell>
          <cell r="O2209" t="str">
            <v>Allied health professionals - Substantive</v>
          </cell>
        </row>
        <row r="2210">
          <cell r="A2210" t="str">
            <v>5453</v>
          </cell>
          <cell r="B2210" t="str">
            <v>Speech &amp; Lang Therap band 5(AfC)</v>
          </cell>
          <cell r="C2210" t="str">
            <v>TOTA</v>
          </cell>
          <cell r="D2210" t="str">
            <v>INCE</v>
          </cell>
          <cell r="E2210" t="str">
            <v>INCOME STATEMENT</v>
          </cell>
          <cell r="F2210" t="str">
            <v>021M</v>
          </cell>
          <cell r="G2210" t="str">
            <v>Pay</v>
          </cell>
          <cell r="H2210" t="str">
            <v>051L</v>
          </cell>
          <cell r="I2210" t="str">
            <v>Staff and executive directors costs</v>
          </cell>
          <cell r="J2210" t="str">
            <v>066K</v>
          </cell>
          <cell r="K2210" t="str">
            <v>Clinical Staff</v>
          </cell>
          <cell r="L2210" t="str">
            <v>231J</v>
          </cell>
          <cell r="M2210" t="str">
            <v>Healthcare assistants and other support staff</v>
          </cell>
          <cell r="N2210" t="str">
            <v>426I</v>
          </cell>
          <cell r="O2210" t="str">
            <v>Allied health professionals - Substantive</v>
          </cell>
        </row>
        <row r="2211">
          <cell r="A2211" t="str">
            <v>5454</v>
          </cell>
          <cell r="B2211" t="str">
            <v>Speech &amp; Lang Therap band 4(AfC)</v>
          </cell>
          <cell r="C2211" t="str">
            <v>TOTA</v>
          </cell>
          <cell r="D2211" t="str">
            <v>INCE</v>
          </cell>
          <cell r="E2211" t="str">
            <v>INCOME STATEMENT</v>
          </cell>
          <cell r="F2211" t="str">
            <v>021M</v>
          </cell>
          <cell r="G2211" t="str">
            <v>Pay</v>
          </cell>
          <cell r="H2211" t="str">
            <v>051L</v>
          </cell>
          <cell r="I2211" t="str">
            <v>Staff and executive directors costs</v>
          </cell>
          <cell r="J2211" t="str">
            <v>066K</v>
          </cell>
          <cell r="K2211" t="str">
            <v>Clinical Staff</v>
          </cell>
          <cell r="L2211" t="str">
            <v>231J</v>
          </cell>
          <cell r="M2211" t="str">
            <v>Healthcare assistants and other support staff</v>
          </cell>
          <cell r="N2211" t="str">
            <v>501I</v>
          </cell>
          <cell r="O2211" t="str">
            <v>Support to allied health professionals - Substantive</v>
          </cell>
        </row>
        <row r="2212">
          <cell r="A2212" t="str">
            <v>5455</v>
          </cell>
          <cell r="B2212" t="str">
            <v>Speech &amp; Lang Therap band 3(AfC)</v>
          </cell>
          <cell r="C2212" t="str">
            <v>TOTA</v>
          </cell>
          <cell r="D2212" t="str">
            <v>INCE</v>
          </cell>
          <cell r="E2212" t="str">
            <v>INCOME STATEMENT</v>
          </cell>
          <cell r="F2212" t="str">
            <v>021M</v>
          </cell>
          <cell r="G2212" t="str">
            <v>Pay</v>
          </cell>
          <cell r="H2212" t="str">
            <v>051L</v>
          </cell>
          <cell r="I2212" t="str">
            <v>Staff and executive directors costs</v>
          </cell>
          <cell r="J2212" t="str">
            <v>066K</v>
          </cell>
          <cell r="K2212" t="str">
            <v>Clinical Staff</v>
          </cell>
          <cell r="L2212" t="str">
            <v>231J</v>
          </cell>
          <cell r="M2212" t="str">
            <v>Healthcare assistants and other support staff</v>
          </cell>
          <cell r="N2212" t="str">
            <v>501I</v>
          </cell>
          <cell r="O2212" t="str">
            <v>Support to allied health professionals - Substantive</v>
          </cell>
        </row>
        <row r="2213">
          <cell r="A2213" t="str">
            <v>5456</v>
          </cell>
          <cell r="B2213" t="str">
            <v>Speech &amp; Lang Therap band 2(AfC)</v>
          </cell>
          <cell r="C2213" t="str">
            <v>TOTA</v>
          </cell>
          <cell r="D2213" t="str">
            <v>INCE</v>
          </cell>
          <cell r="E2213" t="str">
            <v>INCOME STATEMENT</v>
          </cell>
          <cell r="F2213" t="str">
            <v>021M</v>
          </cell>
          <cell r="G2213" t="str">
            <v>Pay</v>
          </cell>
          <cell r="H2213" t="str">
            <v>051L</v>
          </cell>
          <cell r="I2213" t="str">
            <v>Staff and executive directors costs</v>
          </cell>
          <cell r="J2213" t="str">
            <v>066K</v>
          </cell>
          <cell r="K2213" t="str">
            <v>Clinical Staff</v>
          </cell>
          <cell r="L2213" t="str">
            <v>231J</v>
          </cell>
          <cell r="M2213" t="str">
            <v>Healthcare assistants and other support staff</v>
          </cell>
          <cell r="N2213" t="str">
            <v>501I</v>
          </cell>
          <cell r="O2213" t="str">
            <v>Support to allied health professionals - Substantive</v>
          </cell>
        </row>
        <row r="2214">
          <cell r="A2214" t="str">
            <v>5457</v>
          </cell>
          <cell r="B2214" t="str">
            <v>Speech &amp; Lang Therap band 1(AfC)</v>
          </cell>
          <cell r="C2214" t="str">
            <v>TOTA</v>
          </cell>
          <cell r="D2214" t="str">
            <v>INCE</v>
          </cell>
          <cell r="E2214" t="str">
            <v>INCOME STATEMENT</v>
          </cell>
          <cell r="F2214" t="str">
            <v>021M</v>
          </cell>
          <cell r="G2214" t="str">
            <v>Pay</v>
          </cell>
          <cell r="H2214" t="str">
            <v>051L</v>
          </cell>
          <cell r="I2214" t="str">
            <v>Staff and executive directors costs</v>
          </cell>
          <cell r="J2214" t="str">
            <v>066K</v>
          </cell>
          <cell r="K2214" t="str">
            <v>Clinical Staff</v>
          </cell>
          <cell r="L2214" t="str">
            <v>231J</v>
          </cell>
          <cell r="M2214" t="str">
            <v>Healthcare assistants and other support staff</v>
          </cell>
          <cell r="N2214" t="str">
            <v>501I</v>
          </cell>
          <cell r="O2214" t="str">
            <v>Support to allied health professionals - Substantive</v>
          </cell>
        </row>
        <row r="2215">
          <cell r="A2215" t="str">
            <v>5458</v>
          </cell>
          <cell r="B2215" t="str">
            <v>Speech &amp; Lang Thrpist Trust Grde</v>
          </cell>
          <cell r="C2215" t="str">
            <v>TOTA</v>
          </cell>
          <cell r="D2215" t="str">
            <v>INCE</v>
          </cell>
          <cell r="E2215" t="str">
            <v>INCOME STATEMENT</v>
          </cell>
          <cell r="F2215" t="str">
            <v>021M</v>
          </cell>
          <cell r="G2215" t="str">
            <v>Pay</v>
          </cell>
          <cell r="H2215" t="str">
            <v>051L</v>
          </cell>
          <cell r="I2215" t="str">
            <v>Staff and executive directors costs</v>
          </cell>
          <cell r="J2215" t="str">
            <v>066K</v>
          </cell>
          <cell r="K2215" t="str">
            <v>Clinical Staff</v>
          </cell>
          <cell r="L2215" t="str">
            <v>231J</v>
          </cell>
          <cell r="M2215" t="str">
            <v>Healthcare assistants and other support staff</v>
          </cell>
          <cell r="N2215" t="str">
            <v>501I</v>
          </cell>
          <cell r="O2215" t="str">
            <v>Support to allied health professionals - Substantive</v>
          </cell>
        </row>
        <row r="2216">
          <cell r="A2216" t="str">
            <v>5459</v>
          </cell>
          <cell r="B2216" t="str">
            <v>M&amp;D- Unqualified - Training</v>
          </cell>
          <cell r="C2216" t="str">
            <v>TOTA</v>
          </cell>
          <cell r="D2216" t="str">
            <v>INCE</v>
          </cell>
          <cell r="E2216" t="str">
            <v>INCOME STATEMENT</v>
          </cell>
          <cell r="F2216" t="str">
            <v>021M</v>
          </cell>
          <cell r="G2216" t="str">
            <v>Pay</v>
          </cell>
          <cell r="H2216" t="str">
            <v>051L</v>
          </cell>
          <cell r="I2216" t="str">
            <v>Staff and executive directors costs</v>
          </cell>
          <cell r="J2216" t="str">
            <v>066K</v>
          </cell>
          <cell r="K2216" t="str">
            <v>Clinical Staff</v>
          </cell>
          <cell r="L2216" t="str">
            <v>251J</v>
          </cell>
          <cell r="M2216" t="str">
            <v>Medical and dental</v>
          </cell>
          <cell r="N2216" t="str">
            <v>561I</v>
          </cell>
          <cell r="O2216" t="str">
            <v>Medical and dental - Trainee grades - Substantive</v>
          </cell>
        </row>
        <row r="2217">
          <cell r="A2217" t="str">
            <v>5460</v>
          </cell>
          <cell r="B2217" t="str">
            <v>Social Care Assessor Band 7</v>
          </cell>
          <cell r="C2217" t="str">
            <v>TOTA</v>
          </cell>
          <cell r="D2217" t="str">
            <v>INCE</v>
          </cell>
          <cell r="E2217" t="str">
            <v>INCOME STATEMENT</v>
          </cell>
          <cell r="F2217" t="str">
            <v>021M</v>
          </cell>
          <cell r="G2217" t="str">
            <v>Pay</v>
          </cell>
          <cell r="H2217" t="str">
            <v>051L</v>
          </cell>
          <cell r="I2217" t="str">
            <v>Staff and executive directors costs</v>
          </cell>
          <cell r="J2217" t="str">
            <v>066K</v>
          </cell>
          <cell r="K2217" t="str">
            <v>Clinical Staff</v>
          </cell>
          <cell r="L2217" t="str">
            <v>286J</v>
          </cell>
          <cell r="M2217" t="str">
            <v>Scientific, therapeutic and technical staff</v>
          </cell>
          <cell r="N2217" t="str">
            <v>441I</v>
          </cell>
          <cell r="O2217" t="str">
            <v>Other scientific, therapeutic and technical staff - Substantive</v>
          </cell>
        </row>
        <row r="2218">
          <cell r="A2218" t="str">
            <v>5461</v>
          </cell>
          <cell r="B2218" t="str">
            <v>Social Care Support Band 6</v>
          </cell>
          <cell r="C2218" t="str">
            <v>TOTA</v>
          </cell>
          <cell r="D2218" t="str">
            <v>INCE</v>
          </cell>
          <cell r="E2218" t="str">
            <v>INCOME STATEMENT</v>
          </cell>
          <cell r="F2218" t="str">
            <v>021M</v>
          </cell>
          <cell r="G2218" t="str">
            <v>Pay</v>
          </cell>
          <cell r="H2218" t="str">
            <v>051L</v>
          </cell>
          <cell r="I2218" t="str">
            <v>Staff and executive directors costs</v>
          </cell>
          <cell r="J2218" t="str">
            <v>066K</v>
          </cell>
          <cell r="K2218" t="str">
            <v>Clinical Staff</v>
          </cell>
          <cell r="L2218" t="str">
            <v>286J</v>
          </cell>
          <cell r="M2218" t="str">
            <v>Scientific, therapeutic and technical staff</v>
          </cell>
          <cell r="N2218" t="str">
            <v>441I</v>
          </cell>
          <cell r="O2218" t="str">
            <v>Other scientific, therapeutic and technical staff - Substantive</v>
          </cell>
        </row>
        <row r="2219">
          <cell r="A2219" t="str">
            <v>5462</v>
          </cell>
          <cell r="B2219" t="str">
            <v>Social Care Assessor Band 6</v>
          </cell>
          <cell r="C2219" t="str">
            <v>TOTA</v>
          </cell>
          <cell r="D2219" t="str">
            <v>INCE</v>
          </cell>
          <cell r="E2219" t="str">
            <v>INCOME STATEMENT</v>
          </cell>
          <cell r="F2219" t="str">
            <v>021M</v>
          </cell>
          <cell r="G2219" t="str">
            <v>Pay</v>
          </cell>
          <cell r="H2219" t="str">
            <v>051L</v>
          </cell>
          <cell r="I2219" t="str">
            <v>Staff and executive directors costs</v>
          </cell>
          <cell r="J2219" t="str">
            <v>066K</v>
          </cell>
          <cell r="K2219" t="str">
            <v>Clinical Staff</v>
          </cell>
          <cell r="L2219" t="str">
            <v>286J</v>
          </cell>
          <cell r="M2219" t="str">
            <v>Scientific, therapeutic and technical staff</v>
          </cell>
          <cell r="N2219" t="str">
            <v>441I</v>
          </cell>
          <cell r="O2219" t="str">
            <v>Other scientific, therapeutic and technical staff - Substantive</v>
          </cell>
        </row>
        <row r="2220">
          <cell r="A2220" t="str">
            <v>5463</v>
          </cell>
          <cell r="B2220" t="str">
            <v>Internal Medical Training 2 (IMT2)</v>
          </cell>
          <cell r="C2220" t="str">
            <v>TOTA</v>
          </cell>
          <cell r="D2220" t="str">
            <v>INCE</v>
          </cell>
          <cell r="E2220" t="str">
            <v>INCOME STATEMENT</v>
          </cell>
          <cell r="F2220" t="str">
            <v>021M</v>
          </cell>
          <cell r="G2220" t="str">
            <v>Pay</v>
          </cell>
          <cell r="H2220" t="str">
            <v>051L</v>
          </cell>
          <cell r="I2220" t="str">
            <v>Staff and executive directors costs</v>
          </cell>
          <cell r="J2220" t="str">
            <v>066K</v>
          </cell>
          <cell r="K2220" t="str">
            <v>Clinical Staff</v>
          </cell>
          <cell r="L2220" t="str">
            <v>251J</v>
          </cell>
          <cell r="M2220" t="str">
            <v>Medical and dental</v>
          </cell>
          <cell r="N2220" t="str">
            <v>561I</v>
          </cell>
          <cell r="O2220" t="str">
            <v>Medical and dental - Trainee grades - Substantive</v>
          </cell>
        </row>
        <row r="2221">
          <cell r="A2221" t="str">
            <v>5464</v>
          </cell>
          <cell r="B2221" t="str">
            <v>Community Matron Band 6</v>
          </cell>
          <cell r="C2221" t="str">
            <v>TOTA</v>
          </cell>
          <cell r="D2221" t="str">
            <v>INCE</v>
          </cell>
          <cell r="E2221" t="str">
            <v>INCOME STATEMENT</v>
          </cell>
          <cell r="F2221" t="str">
            <v>021M</v>
          </cell>
          <cell r="G2221" t="str">
            <v>Pay</v>
          </cell>
          <cell r="H2221" t="str">
            <v>051L</v>
          </cell>
          <cell r="I2221" t="str">
            <v>Staff and executive directors costs</v>
          </cell>
          <cell r="J2221" t="str">
            <v>066K</v>
          </cell>
          <cell r="K2221" t="str">
            <v>Clinical Staff</v>
          </cell>
          <cell r="L2221" t="str">
            <v>261J</v>
          </cell>
          <cell r="M2221" t="str">
            <v>Nursing, midwifery and health visiting staff</v>
          </cell>
          <cell r="N2221" t="str">
            <v>411I</v>
          </cell>
          <cell r="O2221" t="str">
            <v>Registered nursing, midwifery and health visiting staff - Substantive</v>
          </cell>
        </row>
        <row r="2222">
          <cell r="A2222" t="str">
            <v>5465</v>
          </cell>
          <cell r="B2222" t="str">
            <v>Community Matron Band 7</v>
          </cell>
          <cell r="C2222" t="str">
            <v>TOTA</v>
          </cell>
          <cell r="D2222" t="str">
            <v>INCE</v>
          </cell>
          <cell r="E2222" t="str">
            <v>INCOME STATEMENT</v>
          </cell>
          <cell r="F2222" t="str">
            <v>021M</v>
          </cell>
          <cell r="G2222" t="str">
            <v>Pay</v>
          </cell>
          <cell r="H2222" t="str">
            <v>051L</v>
          </cell>
          <cell r="I2222" t="str">
            <v>Staff and executive directors costs</v>
          </cell>
          <cell r="J2222" t="str">
            <v>066K</v>
          </cell>
          <cell r="K2222" t="str">
            <v>Clinical Staff</v>
          </cell>
          <cell r="L2222" t="str">
            <v>261J</v>
          </cell>
          <cell r="M2222" t="str">
            <v>Nursing, midwifery and health visiting staff</v>
          </cell>
          <cell r="N2222" t="str">
            <v>411I</v>
          </cell>
          <cell r="O2222" t="str">
            <v>Registered nursing, midwifery and health visiting staff - Substantive</v>
          </cell>
        </row>
        <row r="2223">
          <cell r="A2223" t="str">
            <v>5466</v>
          </cell>
          <cell r="B2223" t="str">
            <v>Advanced Nurse Practitioner Band 7</v>
          </cell>
          <cell r="C2223" t="str">
            <v>TOTA</v>
          </cell>
          <cell r="D2223" t="str">
            <v>INCE</v>
          </cell>
          <cell r="E2223" t="str">
            <v>INCOME STATEMENT</v>
          </cell>
          <cell r="F2223" t="str">
            <v>021M</v>
          </cell>
          <cell r="G2223" t="str">
            <v>Pay</v>
          </cell>
          <cell r="H2223" t="str">
            <v>051L</v>
          </cell>
          <cell r="I2223" t="str">
            <v>Staff and executive directors costs</v>
          </cell>
          <cell r="J2223" t="str">
            <v>066K</v>
          </cell>
          <cell r="K2223" t="str">
            <v>Clinical Staff</v>
          </cell>
          <cell r="L2223" t="str">
            <v>261J</v>
          </cell>
          <cell r="M2223" t="str">
            <v>Nursing, midwifery and health visiting staff</v>
          </cell>
          <cell r="N2223" t="str">
            <v>411I</v>
          </cell>
          <cell r="O2223" t="str">
            <v>Registered nursing, midwifery and health visiting staff - Substantive</v>
          </cell>
        </row>
        <row r="2224">
          <cell r="A2224" t="str">
            <v>5467</v>
          </cell>
          <cell r="B2224" t="str">
            <v>Clinical Scientist: Trust</v>
          </cell>
          <cell r="C2224" t="str">
            <v>TOTA</v>
          </cell>
          <cell r="D2224" t="str">
            <v>INCE</v>
          </cell>
          <cell r="E2224" t="str">
            <v>INCOME STATEMENT</v>
          </cell>
          <cell r="F2224" t="str">
            <v>021M</v>
          </cell>
          <cell r="G2224" t="str">
            <v>Pay</v>
          </cell>
          <cell r="H2224" t="str">
            <v>051L</v>
          </cell>
          <cell r="I2224" t="str">
            <v>Staff and executive directors costs</v>
          </cell>
          <cell r="J2224" t="str">
            <v>066K</v>
          </cell>
          <cell r="K2224" t="str">
            <v>Clinical Staff</v>
          </cell>
          <cell r="L2224" t="str">
            <v>246J</v>
          </cell>
          <cell r="M2224" t="str">
            <v>Healthcare science staff</v>
          </cell>
          <cell r="N2224" t="str">
            <v>456I</v>
          </cell>
          <cell r="O2224" t="str">
            <v>Health care scientists - Substantive</v>
          </cell>
        </row>
        <row r="2225">
          <cell r="A2225" t="str">
            <v>5468</v>
          </cell>
          <cell r="B2225" t="str">
            <v>Clinical Scientist band 9</v>
          </cell>
          <cell r="C2225" t="str">
            <v>TOTA</v>
          </cell>
          <cell r="D2225" t="str">
            <v>INCE</v>
          </cell>
          <cell r="E2225" t="str">
            <v>INCOME STATEMENT</v>
          </cell>
          <cell r="F2225" t="str">
            <v>021M</v>
          </cell>
          <cell r="G2225" t="str">
            <v>Pay</v>
          </cell>
          <cell r="H2225" t="str">
            <v>051L</v>
          </cell>
          <cell r="I2225" t="str">
            <v>Staff and executive directors costs</v>
          </cell>
          <cell r="J2225" t="str">
            <v>066K</v>
          </cell>
          <cell r="K2225" t="str">
            <v>Clinical Staff</v>
          </cell>
          <cell r="L2225" t="str">
            <v>246J</v>
          </cell>
          <cell r="M2225" t="str">
            <v>Healthcare science staff</v>
          </cell>
          <cell r="N2225" t="str">
            <v>456I</v>
          </cell>
          <cell r="O2225" t="str">
            <v>Health care scientists - Substantive</v>
          </cell>
        </row>
        <row r="2226">
          <cell r="A2226" t="str">
            <v>5469</v>
          </cell>
          <cell r="B2226" t="str">
            <v>Clinical Scientist band 8</v>
          </cell>
          <cell r="C2226" t="str">
            <v>TOTA</v>
          </cell>
          <cell r="D2226" t="str">
            <v>INCE</v>
          </cell>
          <cell r="E2226" t="str">
            <v>INCOME STATEMENT</v>
          </cell>
          <cell r="F2226" t="str">
            <v>021M</v>
          </cell>
          <cell r="G2226" t="str">
            <v>Pay</v>
          </cell>
          <cell r="H2226" t="str">
            <v>051L</v>
          </cell>
          <cell r="I2226" t="str">
            <v>Staff and executive directors costs</v>
          </cell>
          <cell r="J2226" t="str">
            <v>066K</v>
          </cell>
          <cell r="K2226" t="str">
            <v>Clinical Staff</v>
          </cell>
          <cell r="L2226" t="str">
            <v>246J</v>
          </cell>
          <cell r="M2226" t="str">
            <v>Healthcare science staff</v>
          </cell>
          <cell r="N2226" t="str">
            <v>456I</v>
          </cell>
          <cell r="O2226" t="str">
            <v>Health care scientists - Substantive</v>
          </cell>
        </row>
        <row r="2227">
          <cell r="A2227" t="str">
            <v>5470</v>
          </cell>
          <cell r="B2227" t="str">
            <v>Clinical Scientist band 7</v>
          </cell>
          <cell r="C2227" t="str">
            <v>TOTA</v>
          </cell>
          <cell r="D2227" t="str">
            <v>INCE</v>
          </cell>
          <cell r="E2227" t="str">
            <v>INCOME STATEMENT</v>
          </cell>
          <cell r="F2227" t="str">
            <v>021M</v>
          </cell>
          <cell r="G2227" t="str">
            <v>Pay</v>
          </cell>
          <cell r="H2227" t="str">
            <v>051L</v>
          </cell>
          <cell r="I2227" t="str">
            <v>Staff and executive directors costs</v>
          </cell>
          <cell r="J2227" t="str">
            <v>066K</v>
          </cell>
          <cell r="K2227" t="str">
            <v>Clinical Staff</v>
          </cell>
          <cell r="L2227" t="str">
            <v>246J</v>
          </cell>
          <cell r="M2227" t="str">
            <v>Healthcare science staff</v>
          </cell>
          <cell r="N2227" t="str">
            <v>456I</v>
          </cell>
          <cell r="O2227" t="str">
            <v>Health care scientists - Substantive</v>
          </cell>
        </row>
        <row r="2228">
          <cell r="A2228" t="str">
            <v>5471</v>
          </cell>
          <cell r="B2228" t="str">
            <v>Clinical Scientist band 6</v>
          </cell>
          <cell r="C2228" t="str">
            <v>TOTA</v>
          </cell>
          <cell r="D2228" t="str">
            <v>INCE</v>
          </cell>
          <cell r="E2228" t="str">
            <v>INCOME STATEMENT</v>
          </cell>
          <cell r="F2228" t="str">
            <v>021M</v>
          </cell>
          <cell r="G2228" t="str">
            <v>Pay</v>
          </cell>
          <cell r="H2228" t="str">
            <v>051L</v>
          </cell>
          <cell r="I2228" t="str">
            <v>Staff and executive directors costs</v>
          </cell>
          <cell r="J2228" t="str">
            <v>066K</v>
          </cell>
          <cell r="K2228" t="str">
            <v>Clinical Staff</v>
          </cell>
          <cell r="L2228" t="str">
            <v>246J</v>
          </cell>
          <cell r="M2228" t="str">
            <v>Healthcare science staff</v>
          </cell>
          <cell r="N2228" t="str">
            <v>456I</v>
          </cell>
          <cell r="O2228" t="str">
            <v>Health care scientists - Substantive</v>
          </cell>
        </row>
        <row r="2229">
          <cell r="A2229" t="str">
            <v>5472</v>
          </cell>
          <cell r="B2229" t="str">
            <v>Clinical Scientist band 5</v>
          </cell>
          <cell r="C2229" t="str">
            <v>TOTA</v>
          </cell>
          <cell r="D2229" t="str">
            <v>INCE</v>
          </cell>
          <cell r="E2229" t="str">
            <v>INCOME STATEMENT</v>
          </cell>
          <cell r="F2229" t="str">
            <v>021M</v>
          </cell>
          <cell r="G2229" t="str">
            <v>Pay</v>
          </cell>
          <cell r="H2229" t="str">
            <v>051L</v>
          </cell>
          <cell r="I2229" t="str">
            <v>Staff and executive directors costs</v>
          </cell>
          <cell r="J2229" t="str">
            <v>066K</v>
          </cell>
          <cell r="K2229" t="str">
            <v>Clinical Staff</v>
          </cell>
          <cell r="L2229" t="str">
            <v>246J</v>
          </cell>
          <cell r="M2229" t="str">
            <v>Healthcare science staff</v>
          </cell>
          <cell r="N2229" t="str">
            <v>456I</v>
          </cell>
          <cell r="O2229" t="str">
            <v>Health care scientists - Substantive</v>
          </cell>
        </row>
        <row r="2230">
          <cell r="A2230" t="str">
            <v>5473</v>
          </cell>
          <cell r="B2230" t="str">
            <v>Clinical Scientist band 4</v>
          </cell>
          <cell r="C2230" t="str">
            <v>TOTA</v>
          </cell>
          <cell r="D2230" t="str">
            <v>INCE</v>
          </cell>
          <cell r="E2230" t="str">
            <v>INCOME STATEMENT</v>
          </cell>
          <cell r="F2230" t="str">
            <v>021M</v>
          </cell>
          <cell r="G2230" t="str">
            <v>Pay</v>
          </cell>
          <cell r="H2230" t="str">
            <v>051L</v>
          </cell>
          <cell r="I2230" t="str">
            <v>Staff and executive directors costs</v>
          </cell>
          <cell r="J2230" t="str">
            <v>066K</v>
          </cell>
          <cell r="K2230" t="str">
            <v>Clinical Staff</v>
          </cell>
          <cell r="L2230" t="str">
            <v>246J</v>
          </cell>
          <cell r="M2230" t="str">
            <v>Healthcare science staff</v>
          </cell>
          <cell r="N2230" t="str">
            <v>456I</v>
          </cell>
          <cell r="O2230" t="str">
            <v>Health care scientists - Substantive</v>
          </cell>
        </row>
        <row r="2231">
          <cell r="A2231" t="str">
            <v>5474</v>
          </cell>
          <cell r="B2231" t="str">
            <v>Psychotherapist Band 6</v>
          </cell>
          <cell r="C2231" t="str">
            <v>TOTA</v>
          </cell>
          <cell r="D2231" t="str">
            <v>INCE</v>
          </cell>
          <cell r="E2231" t="str">
            <v>INCOME STATEMENT</v>
          </cell>
          <cell r="F2231" t="str">
            <v>021M</v>
          </cell>
          <cell r="G2231" t="str">
            <v>Pay</v>
          </cell>
          <cell r="H2231" t="str">
            <v>051L</v>
          </cell>
          <cell r="I2231" t="str">
            <v>Staff and executive directors costs</v>
          </cell>
          <cell r="J2231" t="str">
            <v>066K</v>
          </cell>
          <cell r="K2231" t="str">
            <v>Clinical Staff</v>
          </cell>
          <cell r="L2231" t="str">
            <v>286J</v>
          </cell>
          <cell r="M2231" t="str">
            <v>Scientific, therapeutic and technical staff</v>
          </cell>
          <cell r="N2231" t="str">
            <v>441I</v>
          </cell>
          <cell r="O2231" t="str">
            <v>Other scientific, therapeutic and technical staff - Substantive</v>
          </cell>
        </row>
        <row r="2232">
          <cell r="A2232" t="str">
            <v>5475</v>
          </cell>
          <cell r="B2232" t="str">
            <v>Psychotherapist Band 5</v>
          </cell>
          <cell r="C2232" t="str">
            <v>TOTA</v>
          </cell>
          <cell r="D2232" t="str">
            <v>INCE</v>
          </cell>
          <cell r="E2232" t="str">
            <v>INCOME STATEMENT</v>
          </cell>
          <cell r="F2232" t="str">
            <v>021M</v>
          </cell>
          <cell r="G2232" t="str">
            <v>Pay</v>
          </cell>
          <cell r="H2232" t="str">
            <v>051L</v>
          </cell>
          <cell r="I2232" t="str">
            <v>Staff and executive directors costs</v>
          </cell>
          <cell r="J2232" t="str">
            <v>066K</v>
          </cell>
          <cell r="K2232" t="str">
            <v>Clinical Staff</v>
          </cell>
          <cell r="L2232" t="str">
            <v>286J</v>
          </cell>
          <cell r="M2232" t="str">
            <v>Scientific, therapeutic and technical staff</v>
          </cell>
          <cell r="N2232" t="str">
            <v>441I</v>
          </cell>
          <cell r="O2232" t="str">
            <v>Other scientific, therapeutic and technical staff - Substantive</v>
          </cell>
        </row>
        <row r="2233">
          <cell r="A2233" t="str">
            <v>5476</v>
          </cell>
          <cell r="B2233" t="str">
            <v>Psychotherapist Band 8</v>
          </cell>
          <cell r="C2233" t="str">
            <v>TOTA</v>
          </cell>
          <cell r="D2233" t="str">
            <v>INCE</v>
          </cell>
          <cell r="E2233" t="str">
            <v>INCOME STATEMENT</v>
          </cell>
          <cell r="F2233" t="str">
            <v>021M</v>
          </cell>
          <cell r="G2233" t="str">
            <v>Pay</v>
          </cell>
          <cell r="H2233" t="str">
            <v>051L</v>
          </cell>
          <cell r="I2233" t="str">
            <v>Staff and executive directors costs</v>
          </cell>
          <cell r="J2233" t="str">
            <v>066K</v>
          </cell>
          <cell r="K2233" t="str">
            <v>Clinical Staff</v>
          </cell>
          <cell r="L2233" t="str">
            <v>286J</v>
          </cell>
          <cell r="M2233" t="str">
            <v>Scientific, therapeutic and technical staff</v>
          </cell>
          <cell r="N2233" t="str">
            <v>441I</v>
          </cell>
          <cell r="O2233" t="str">
            <v>Other scientific, therapeutic and technical staff - Substantive</v>
          </cell>
        </row>
        <row r="2234">
          <cell r="A2234" t="str">
            <v>5477</v>
          </cell>
          <cell r="B2234" t="str">
            <v>Psychotherapist Band 7</v>
          </cell>
          <cell r="C2234" t="str">
            <v>TOTA</v>
          </cell>
          <cell r="D2234" t="str">
            <v>INCE</v>
          </cell>
          <cell r="E2234" t="str">
            <v>INCOME STATEMENT</v>
          </cell>
          <cell r="F2234" t="str">
            <v>021M</v>
          </cell>
          <cell r="G2234" t="str">
            <v>Pay</v>
          </cell>
          <cell r="H2234" t="str">
            <v>051L</v>
          </cell>
          <cell r="I2234" t="str">
            <v>Staff and executive directors costs</v>
          </cell>
          <cell r="J2234" t="str">
            <v>066K</v>
          </cell>
          <cell r="K2234" t="str">
            <v>Clinical Staff</v>
          </cell>
          <cell r="L2234" t="str">
            <v>286J</v>
          </cell>
          <cell r="M2234" t="str">
            <v>Scientific, therapeutic and technical staff</v>
          </cell>
          <cell r="N2234" t="str">
            <v>441I</v>
          </cell>
          <cell r="O2234" t="str">
            <v>Other scientific, therapeutic and technical staff - Substantive</v>
          </cell>
        </row>
        <row r="2235">
          <cell r="A2235" t="str">
            <v>5478</v>
          </cell>
          <cell r="B2235" t="str">
            <v>Psychologist band 9</v>
          </cell>
          <cell r="C2235" t="str">
            <v>TOTA</v>
          </cell>
          <cell r="D2235" t="str">
            <v>INCE</v>
          </cell>
          <cell r="E2235" t="str">
            <v>INCOME STATEMENT</v>
          </cell>
          <cell r="F2235" t="str">
            <v>021M</v>
          </cell>
          <cell r="G2235" t="str">
            <v>Pay</v>
          </cell>
          <cell r="H2235" t="str">
            <v>051L</v>
          </cell>
          <cell r="I2235" t="str">
            <v>Staff and executive directors costs</v>
          </cell>
          <cell r="J2235" t="str">
            <v>066K</v>
          </cell>
          <cell r="K2235" t="str">
            <v>Clinical Staff</v>
          </cell>
          <cell r="L2235" t="str">
            <v>286J</v>
          </cell>
          <cell r="M2235" t="str">
            <v>Scientific, therapeutic and technical staff</v>
          </cell>
          <cell r="N2235" t="str">
            <v>441I</v>
          </cell>
          <cell r="O2235" t="str">
            <v>Other scientific, therapeutic and technical staff - Substantive</v>
          </cell>
        </row>
        <row r="2236">
          <cell r="A2236" t="str">
            <v>5479</v>
          </cell>
          <cell r="B2236" t="str">
            <v>Psychologist band 8</v>
          </cell>
          <cell r="C2236" t="str">
            <v>TOTA</v>
          </cell>
          <cell r="D2236" t="str">
            <v>INCE</v>
          </cell>
          <cell r="E2236" t="str">
            <v>INCOME STATEMENT</v>
          </cell>
          <cell r="F2236" t="str">
            <v>021M</v>
          </cell>
          <cell r="G2236" t="str">
            <v>Pay</v>
          </cell>
          <cell r="H2236" t="str">
            <v>051L</v>
          </cell>
          <cell r="I2236" t="str">
            <v>Staff and executive directors costs</v>
          </cell>
          <cell r="J2236" t="str">
            <v>066K</v>
          </cell>
          <cell r="K2236" t="str">
            <v>Clinical Staff</v>
          </cell>
          <cell r="L2236" t="str">
            <v>286J</v>
          </cell>
          <cell r="M2236" t="str">
            <v>Scientific, therapeutic and technical staff</v>
          </cell>
          <cell r="N2236" t="str">
            <v>441I</v>
          </cell>
          <cell r="O2236" t="str">
            <v>Other scientific, therapeutic and technical staff - Substantive</v>
          </cell>
        </row>
        <row r="2237">
          <cell r="A2237" t="str">
            <v>5480</v>
          </cell>
          <cell r="B2237" t="str">
            <v>Advanced Nurse Practitioner Band 8a</v>
          </cell>
          <cell r="C2237" t="str">
            <v>TOTA</v>
          </cell>
          <cell r="D2237" t="str">
            <v>INCE</v>
          </cell>
          <cell r="E2237" t="str">
            <v>INCOME STATEMENT</v>
          </cell>
          <cell r="F2237" t="str">
            <v>021M</v>
          </cell>
          <cell r="G2237" t="str">
            <v>Pay</v>
          </cell>
          <cell r="H2237" t="str">
            <v>051L</v>
          </cell>
          <cell r="I2237" t="str">
            <v>Staff and executive directors costs</v>
          </cell>
          <cell r="J2237" t="str">
            <v>066K</v>
          </cell>
          <cell r="K2237" t="str">
            <v>Clinical Staff</v>
          </cell>
          <cell r="L2237" t="str">
            <v>261J</v>
          </cell>
          <cell r="M2237" t="str">
            <v>Nursing, midwifery and health visiting staff</v>
          </cell>
          <cell r="N2237" t="str">
            <v>411I</v>
          </cell>
          <cell r="O2237" t="str">
            <v>Registered nursing, midwifery and health visiting staff - Substantive</v>
          </cell>
        </row>
        <row r="2238">
          <cell r="A2238" t="str">
            <v>5481</v>
          </cell>
          <cell r="B2238" t="str">
            <v>Advanced Clinical Practitioner Band 7</v>
          </cell>
          <cell r="C2238" t="str">
            <v>TOTA</v>
          </cell>
          <cell r="D2238" t="str">
            <v>INCE</v>
          </cell>
          <cell r="E2238" t="str">
            <v>INCOME STATEMENT</v>
          </cell>
          <cell r="F2238" t="str">
            <v>021M</v>
          </cell>
          <cell r="G2238" t="str">
            <v>Pay</v>
          </cell>
          <cell r="H2238" t="str">
            <v>051L</v>
          </cell>
          <cell r="I2238" t="str">
            <v>Staff and executive directors costs</v>
          </cell>
          <cell r="J2238" t="str">
            <v>066K</v>
          </cell>
          <cell r="K2238" t="str">
            <v>Clinical Staff</v>
          </cell>
          <cell r="L2238" t="str">
            <v>246J</v>
          </cell>
          <cell r="M2238" t="str">
            <v>Healthcare science staff</v>
          </cell>
          <cell r="N2238" t="str">
            <v>456I</v>
          </cell>
          <cell r="O2238" t="str">
            <v>Health care scientists - Substantive</v>
          </cell>
        </row>
        <row r="2239">
          <cell r="A2239" t="str">
            <v>5482</v>
          </cell>
          <cell r="B2239" t="str">
            <v>Trainee Psychologist</v>
          </cell>
          <cell r="C2239" t="str">
            <v>TOTA</v>
          </cell>
          <cell r="D2239" t="str">
            <v>INCE</v>
          </cell>
          <cell r="E2239" t="str">
            <v>INCOME STATEMENT</v>
          </cell>
          <cell r="F2239" t="str">
            <v>021M</v>
          </cell>
          <cell r="G2239" t="str">
            <v>Pay</v>
          </cell>
          <cell r="H2239" t="str">
            <v>051L</v>
          </cell>
          <cell r="I2239" t="str">
            <v>Staff and executive directors costs</v>
          </cell>
          <cell r="J2239" t="str">
            <v>066K</v>
          </cell>
          <cell r="K2239" t="str">
            <v>Clinical Staff</v>
          </cell>
          <cell r="L2239" t="str">
            <v>286J</v>
          </cell>
          <cell r="M2239" t="str">
            <v>Scientific, therapeutic and technical staff</v>
          </cell>
          <cell r="N2239" t="str">
            <v>441I</v>
          </cell>
          <cell r="O2239" t="str">
            <v>Other scientific, therapeutic and technical staff - Substantive</v>
          </cell>
        </row>
        <row r="2240">
          <cell r="A2240" t="str">
            <v>5483</v>
          </cell>
          <cell r="B2240" t="str">
            <v>Advanced Clinical Practitioner Band 8a</v>
          </cell>
          <cell r="C2240" t="str">
            <v>TOTA</v>
          </cell>
          <cell r="D2240" t="str">
            <v>INCE</v>
          </cell>
          <cell r="E2240" t="str">
            <v>INCOME STATEMENT</v>
          </cell>
          <cell r="F2240" t="str">
            <v>021M</v>
          </cell>
          <cell r="G2240" t="str">
            <v>Pay</v>
          </cell>
          <cell r="H2240" t="str">
            <v>051L</v>
          </cell>
          <cell r="I2240" t="str">
            <v>Staff and executive directors costs</v>
          </cell>
          <cell r="J2240" t="str">
            <v>066K</v>
          </cell>
          <cell r="K2240" t="str">
            <v>Clinical Staff</v>
          </cell>
          <cell r="L2240" t="str">
            <v>246J</v>
          </cell>
          <cell r="M2240" t="str">
            <v>Healthcare science staff</v>
          </cell>
          <cell r="N2240" t="str">
            <v>456I</v>
          </cell>
          <cell r="O2240" t="str">
            <v>Health care scientists - Substantive</v>
          </cell>
        </row>
        <row r="2241">
          <cell r="A2241" t="str">
            <v>5484</v>
          </cell>
          <cell r="B2241" t="str">
            <v>Other Staff - Unqualified - Training</v>
          </cell>
          <cell r="C2241" t="str">
            <v>TOTA</v>
          </cell>
          <cell r="D2241" t="str">
            <v>INCE</v>
          </cell>
          <cell r="E2241" t="str">
            <v>INCOME STATEMENT</v>
          </cell>
          <cell r="F2241" t="str">
            <v>021M</v>
          </cell>
          <cell r="G2241" t="str">
            <v>Pay</v>
          </cell>
          <cell r="H2241" t="str">
            <v>051L</v>
          </cell>
          <cell r="I2241" t="str">
            <v>Staff and executive directors costs</v>
          </cell>
          <cell r="J2241" t="str">
            <v>071K</v>
          </cell>
          <cell r="K2241" t="str">
            <v>Non Clinical Staff</v>
          </cell>
          <cell r="L2241" t="str">
            <v>236J</v>
          </cell>
          <cell r="M2241" t="str">
            <v>Non Medical Non Clinical</v>
          </cell>
          <cell r="N2241" t="str">
            <v>591I</v>
          </cell>
          <cell r="O2241" t="str">
            <v>Non Medical Non Clinical Others - Substantive</v>
          </cell>
        </row>
        <row r="2242">
          <cell r="A2242" t="str">
            <v>5485</v>
          </cell>
          <cell r="B2242" t="str">
            <v>Other Staff - Qualified - Training</v>
          </cell>
          <cell r="C2242" t="str">
            <v>TOTA</v>
          </cell>
          <cell r="D2242" t="str">
            <v>INCE</v>
          </cell>
          <cell r="E2242" t="str">
            <v>INCOME STATEMENT</v>
          </cell>
          <cell r="F2242" t="str">
            <v>021M</v>
          </cell>
          <cell r="G2242" t="str">
            <v>Pay</v>
          </cell>
          <cell r="H2242" t="str">
            <v>051L</v>
          </cell>
          <cell r="I2242" t="str">
            <v>Staff and executive directors costs</v>
          </cell>
          <cell r="J2242" t="str">
            <v>071K</v>
          </cell>
          <cell r="K2242" t="str">
            <v>Non Clinical Staff</v>
          </cell>
          <cell r="L2242" t="str">
            <v>236J</v>
          </cell>
          <cell r="M2242" t="str">
            <v>Non Medical Non Clinical</v>
          </cell>
          <cell r="N2242" t="str">
            <v>591I</v>
          </cell>
          <cell r="O2242" t="str">
            <v>Non Medical Non Clinical Others - Substantive</v>
          </cell>
        </row>
        <row r="2243">
          <cell r="A2243" t="str">
            <v>5486</v>
          </cell>
          <cell r="B2243" t="str">
            <v>Scientific T&amp;T - Qualified - Training</v>
          </cell>
          <cell r="C2243" t="str">
            <v>TOTA</v>
          </cell>
          <cell r="D2243" t="str">
            <v>INCE</v>
          </cell>
          <cell r="E2243" t="str">
            <v>INCOME STATEMENT</v>
          </cell>
          <cell r="F2243" t="str">
            <v>021M</v>
          </cell>
          <cell r="G2243" t="str">
            <v>Pay</v>
          </cell>
          <cell r="H2243" t="str">
            <v>051L</v>
          </cell>
          <cell r="I2243" t="str">
            <v>Staff and executive directors costs</v>
          </cell>
          <cell r="J2243" t="str">
            <v>066K</v>
          </cell>
          <cell r="K2243" t="str">
            <v>Clinical Staff</v>
          </cell>
          <cell r="L2243" t="str">
            <v>286J</v>
          </cell>
          <cell r="M2243" t="str">
            <v>Scientific, therapeutic and technical staff</v>
          </cell>
          <cell r="N2243" t="str">
            <v>441I</v>
          </cell>
          <cell r="O2243" t="str">
            <v>Other scientific, therapeutic and technical staff - Substantive</v>
          </cell>
        </row>
        <row r="2244">
          <cell r="A2244" t="str">
            <v>5487</v>
          </cell>
          <cell r="B2244" t="str">
            <v>Scientific T&amp;T - Unqualified - Training</v>
          </cell>
          <cell r="C2244" t="str">
            <v>TOTA</v>
          </cell>
          <cell r="D2244" t="str">
            <v>INCE</v>
          </cell>
          <cell r="E2244" t="str">
            <v>INCOME STATEMENT</v>
          </cell>
          <cell r="F2244" t="str">
            <v>021M</v>
          </cell>
          <cell r="G2244" t="str">
            <v>Pay</v>
          </cell>
          <cell r="H2244" t="str">
            <v>051L</v>
          </cell>
          <cell r="I2244" t="str">
            <v>Staff and executive directors costs</v>
          </cell>
          <cell r="J2244" t="str">
            <v>066K</v>
          </cell>
          <cell r="K2244" t="str">
            <v>Clinical Staff</v>
          </cell>
          <cell r="L2244" t="str">
            <v>231J</v>
          </cell>
          <cell r="M2244" t="str">
            <v>Healthcare assistants and other support staff</v>
          </cell>
          <cell r="N2244" t="str">
            <v>516I</v>
          </cell>
          <cell r="O2244" t="str">
            <v>Support to other clinical staff - Substantive</v>
          </cell>
        </row>
        <row r="2245">
          <cell r="A2245" t="str">
            <v>5488</v>
          </cell>
          <cell r="B2245" t="str">
            <v>Social care staff - Qualified - Training</v>
          </cell>
          <cell r="C2245" t="str">
            <v>TOTA</v>
          </cell>
          <cell r="D2245" t="str">
            <v>INCE</v>
          </cell>
          <cell r="E2245" t="str">
            <v>INCOME STATEMENT</v>
          </cell>
          <cell r="F2245" t="str">
            <v>021M</v>
          </cell>
          <cell r="G2245" t="str">
            <v>Pay</v>
          </cell>
          <cell r="H2245" t="str">
            <v>051L</v>
          </cell>
          <cell r="I2245" t="str">
            <v>Staff and executive directors costs</v>
          </cell>
          <cell r="J2245" t="str">
            <v>066K</v>
          </cell>
          <cell r="K2245" t="str">
            <v>Clinical Staff</v>
          </cell>
          <cell r="L2245" t="str">
            <v>286J</v>
          </cell>
          <cell r="M2245" t="str">
            <v>Scientific, therapeutic and technical staff</v>
          </cell>
          <cell r="N2245" t="str">
            <v>441I</v>
          </cell>
          <cell r="O2245" t="str">
            <v>Other scientific, therapeutic and technical staff - Substantive</v>
          </cell>
        </row>
        <row r="2246">
          <cell r="A2246" t="str">
            <v>5489</v>
          </cell>
          <cell r="B2246" t="str">
            <v>Social care - Unqualified - Training</v>
          </cell>
          <cell r="C2246" t="str">
            <v>TOTA</v>
          </cell>
          <cell r="D2246" t="str">
            <v>INCE</v>
          </cell>
          <cell r="E2246" t="str">
            <v>INCOME STATEMENT</v>
          </cell>
          <cell r="F2246" t="str">
            <v>021M</v>
          </cell>
          <cell r="G2246" t="str">
            <v>Pay</v>
          </cell>
          <cell r="H2246" t="str">
            <v>051L</v>
          </cell>
          <cell r="I2246" t="str">
            <v>Staff and executive directors costs</v>
          </cell>
          <cell r="J2246" t="str">
            <v>066K</v>
          </cell>
          <cell r="K2246" t="str">
            <v>Clinical Staff</v>
          </cell>
          <cell r="L2246" t="str">
            <v>231J</v>
          </cell>
          <cell r="M2246" t="str">
            <v>Healthcare assistants and other support staff</v>
          </cell>
          <cell r="N2246" t="str">
            <v>516I</v>
          </cell>
          <cell r="O2246" t="str">
            <v>Support to other clinical staff - Substantive</v>
          </cell>
        </row>
        <row r="2247">
          <cell r="A2247" t="str">
            <v>5490</v>
          </cell>
          <cell r="B2247" t="str">
            <v>Trainee Psychotherapist</v>
          </cell>
          <cell r="C2247" t="str">
            <v>TOTA</v>
          </cell>
          <cell r="D2247" t="str">
            <v>INCE</v>
          </cell>
          <cell r="E2247" t="str">
            <v>INCOME STATEMENT</v>
          </cell>
          <cell r="F2247" t="str">
            <v>021M</v>
          </cell>
          <cell r="G2247" t="str">
            <v>Pay</v>
          </cell>
          <cell r="H2247" t="str">
            <v>051L</v>
          </cell>
          <cell r="I2247" t="str">
            <v>Staff and executive directors costs</v>
          </cell>
          <cell r="J2247" t="str">
            <v>066K</v>
          </cell>
          <cell r="K2247" t="str">
            <v>Clinical Staff</v>
          </cell>
          <cell r="L2247" t="str">
            <v>286J</v>
          </cell>
          <cell r="M2247" t="str">
            <v>Scientific, therapeutic and technical staff</v>
          </cell>
          <cell r="N2247" t="str">
            <v>441I</v>
          </cell>
          <cell r="O2247" t="str">
            <v>Other scientific, therapeutic and technical staff - Substantive</v>
          </cell>
        </row>
        <row r="2248">
          <cell r="A2248" t="str">
            <v>5491</v>
          </cell>
          <cell r="B2248" t="str">
            <v>Bank Psychotherapists</v>
          </cell>
          <cell r="C2248" t="str">
            <v>TOTA</v>
          </cell>
          <cell r="D2248" t="str">
            <v>INCE</v>
          </cell>
          <cell r="E2248" t="str">
            <v>INCOME STATEMENT</v>
          </cell>
          <cell r="F2248" t="str">
            <v>021M</v>
          </cell>
          <cell r="G2248" t="str">
            <v>Pay</v>
          </cell>
          <cell r="H2248" t="str">
            <v>051L</v>
          </cell>
          <cell r="I2248" t="str">
            <v>Staff and executive directors costs</v>
          </cell>
          <cell r="J2248" t="str">
            <v>066K</v>
          </cell>
          <cell r="K2248" t="str">
            <v>Clinical Staff</v>
          </cell>
          <cell r="L2248" t="str">
            <v>286J</v>
          </cell>
          <cell r="M2248" t="str">
            <v>Scientific, therapeutic and technical staff</v>
          </cell>
          <cell r="N2248" t="str">
            <v>446I</v>
          </cell>
          <cell r="O2248" t="str">
            <v>Other scientific, therapeutic and technical staff - Bank</v>
          </cell>
        </row>
        <row r="2249">
          <cell r="A2249" t="str">
            <v>5492</v>
          </cell>
          <cell r="B2249" t="str">
            <v>Psychologist: Trust Grade</v>
          </cell>
          <cell r="C2249" t="str">
            <v>TOTA</v>
          </cell>
          <cell r="D2249" t="str">
            <v>INCE</v>
          </cell>
          <cell r="E2249" t="str">
            <v>INCOME STATEMENT</v>
          </cell>
          <cell r="F2249" t="str">
            <v>021M</v>
          </cell>
          <cell r="G2249" t="str">
            <v>Pay</v>
          </cell>
          <cell r="H2249" t="str">
            <v>051L</v>
          </cell>
          <cell r="I2249" t="str">
            <v>Staff and executive directors costs</v>
          </cell>
          <cell r="J2249" t="str">
            <v>066K</v>
          </cell>
          <cell r="K2249" t="str">
            <v>Clinical Staff</v>
          </cell>
          <cell r="L2249" t="str">
            <v>286J</v>
          </cell>
          <cell r="M2249" t="str">
            <v>Scientific, therapeutic and technical staff</v>
          </cell>
          <cell r="N2249" t="str">
            <v>441I</v>
          </cell>
          <cell r="O2249" t="str">
            <v>Other scientific, therapeutic and technical staff - Substantive</v>
          </cell>
        </row>
        <row r="2250">
          <cell r="A2250" t="str">
            <v>5493</v>
          </cell>
          <cell r="B2250" t="str">
            <v>Psychologist band 7</v>
          </cell>
          <cell r="C2250" t="str">
            <v>TOTA</v>
          </cell>
          <cell r="D2250" t="str">
            <v>INCE</v>
          </cell>
          <cell r="E2250" t="str">
            <v>INCOME STATEMENT</v>
          </cell>
          <cell r="F2250" t="str">
            <v>021M</v>
          </cell>
          <cell r="G2250" t="str">
            <v>Pay</v>
          </cell>
          <cell r="H2250" t="str">
            <v>051L</v>
          </cell>
          <cell r="I2250" t="str">
            <v>Staff and executive directors costs</v>
          </cell>
          <cell r="J2250" t="str">
            <v>066K</v>
          </cell>
          <cell r="K2250" t="str">
            <v>Clinical Staff</v>
          </cell>
          <cell r="L2250" t="str">
            <v>286J</v>
          </cell>
          <cell r="M2250" t="str">
            <v>Scientific, therapeutic and technical staff</v>
          </cell>
          <cell r="N2250" t="str">
            <v>441I</v>
          </cell>
          <cell r="O2250" t="str">
            <v>Other scientific, therapeutic and technical staff - Substantive</v>
          </cell>
        </row>
        <row r="2251">
          <cell r="A2251" t="str">
            <v>5494</v>
          </cell>
          <cell r="B2251" t="str">
            <v>Psychologist band 6</v>
          </cell>
          <cell r="C2251" t="str">
            <v>TOTA</v>
          </cell>
          <cell r="D2251" t="str">
            <v>INCE</v>
          </cell>
          <cell r="E2251" t="str">
            <v>INCOME STATEMENT</v>
          </cell>
          <cell r="F2251" t="str">
            <v>021M</v>
          </cell>
          <cell r="G2251" t="str">
            <v>Pay</v>
          </cell>
          <cell r="H2251" t="str">
            <v>051L</v>
          </cell>
          <cell r="I2251" t="str">
            <v>Staff and executive directors costs</v>
          </cell>
          <cell r="J2251" t="str">
            <v>066K</v>
          </cell>
          <cell r="K2251" t="str">
            <v>Clinical Staff</v>
          </cell>
          <cell r="L2251" t="str">
            <v>286J</v>
          </cell>
          <cell r="M2251" t="str">
            <v>Scientific, therapeutic and technical staff</v>
          </cell>
          <cell r="N2251" t="str">
            <v>441I</v>
          </cell>
          <cell r="O2251" t="str">
            <v>Other scientific, therapeutic and technical staff - Substantive</v>
          </cell>
        </row>
        <row r="2252">
          <cell r="A2252" t="str">
            <v>5495</v>
          </cell>
          <cell r="B2252" t="str">
            <v>Psychologist band 5</v>
          </cell>
          <cell r="C2252" t="str">
            <v>TOTA</v>
          </cell>
          <cell r="D2252" t="str">
            <v>INCE</v>
          </cell>
          <cell r="E2252" t="str">
            <v>INCOME STATEMENT</v>
          </cell>
          <cell r="F2252" t="str">
            <v>021M</v>
          </cell>
          <cell r="G2252" t="str">
            <v>Pay</v>
          </cell>
          <cell r="H2252" t="str">
            <v>051L</v>
          </cell>
          <cell r="I2252" t="str">
            <v>Staff and executive directors costs</v>
          </cell>
          <cell r="J2252" t="str">
            <v>066K</v>
          </cell>
          <cell r="K2252" t="str">
            <v>Clinical Staff</v>
          </cell>
          <cell r="L2252" t="str">
            <v>286J</v>
          </cell>
          <cell r="M2252" t="str">
            <v>Scientific, therapeutic and technical staff</v>
          </cell>
          <cell r="N2252" t="str">
            <v>441I</v>
          </cell>
          <cell r="O2252" t="str">
            <v>Other scientific, therapeutic and technical staff - Substantive</v>
          </cell>
        </row>
        <row r="2253">
          <cell r="A2253" t="str">
            <v>5496</v>
          </cell>
          <cell r="B2253" t="str">
            <v>Psychologist band 4</v>
          </cell>
          <cell r="C2253" t="str">
            <v>TOTA</v>
          </cell>
          <cell r="D2253" t="str">
            <v>INCE</v>
          </cell>
          <cell r="E2253" t="str">
            <v>INCOME STATEMENT</v>
          </cell>
          <cell r="F2253" t="str">
            <v>021M</v>
          </cell>
          <cell r="G2253" t="str">
            <v>Pay</v>
          </cell>
          <cell r="H2253" t="str">
            <v>051L</v>
          </cell>
          <cell r="I2253" t="str">
            <v>Staff and executive directors costs</v>
          </cell>
          <cell r="J2253" t="str">
            <v>066K</v>
          </cell>
          <cell r="K2253" t="str">
            <v>Clinical Staff</v>
          </cell>
          <cell r="L2253" t="str">
            <v>231J</v>
          </cell>
          <cell r="M2253" t="str">
            <v>Healthcare assistants and other support staff</v>
          </cell>
          <cell r="N2253" t="str">
            <v>516I</v>
          </cell>
          <cell r="O2253" t="str">
            <v>Support to other clinical staff - Substantive</v>
          </cell>
        </row>
        <row r="2254">
          <cell r="A2254" t="str">
            <v>5497</v>
          </cell>
          <cell r="B2254" t="str">
            <v>Psychologist band 3</v>
          </cell>
          <cell r="C2254" t="str">
            <v>TOTA</v>
          </cell>
          <cell r="D2254" t="str">
            <v>INCE</v>
          </cell>
          <cell r="E2254" t="str">
            <v>INCOME STATEMENT</v>
          </cell>
          <cell r="F2254" t="str">
            <v>021M</v>
          </cell>
          <cell r="G2254" t="str">
            <v>Pay</v>
          </cell>
          <cell r="H2254" t="str">
            <v>051L</v>
          </cell>
          <cell r="I2254" t="str">
            <v>Staff and executive directors costs</v>
          </cell>
          <cell r="J2254" t="str">
            <v>066K</v>
          </cell>
          <cell r="K2254" t="str">
            <v>Clinical Staff</v>
          </cell>
          <cell r="L2254" t="str">
            <v>231J</v>
          </cell>
          <cell r="M2254" t="str">
            <v>Healthcare assistants and other support staff</v>
          </cell>
          <cell r="N2254" t="str">
            <v>516I</v>
          </cell>
          <cell r="O2254" t="str">
            <v>Support to other clinical staff - Substantive</v>
          </cell>
        </row>
        <row r="2255">
          <cell r="A2255" t="str">
            <v>5498</v>
          </cell>
          <cell r="B2255" t="str">
            <v>Psychologist band 2</v>
          </cell>
          <cell r="C2255" t="str">
            <v>TOTA</v>
          </cell>
          <cell r="D2255" t="str">
            <v>INCE</v>
          </cell>
          <cell r="E2255" t="str">
            <v>INCOME STATEMENT</v>
          </cell>
          <cell r="F2255" t="str">
            <v>021M</v>
          </cell>
          <cell r="G2255" t="str">
            <v>Pay</v>
          </cell>
          <cell r="H2255" t="str">
            <v>051L</v>
          </cell>
          <cell r="I2255" t="str">
            <v>Staff and executive directors costs</v>
          </cell>
          <cell r="J2255" t="str">
            <v>066K</v>
          </cell>
          <cell r="K2255" t="str">
            <v>Clinical Staff</v>
          </cell>
          <cell r="L2255" t="str">
            <v>231J</v>
          </cell>
          <cell r="M2255" t="str">
            <v>Healthcare assistants and other support staff</v>
          </cell>
          <cell r="N2255" t="str">
            <v>516I</v>
          </cell>
          <cell r="O2255" t="str">
            <v>Support to other clinical staff - Substantive</v>
          </cell>
        </row>
        <row r="2256">
          <cell r="A2256" t="str">
            <v>5499</v>
          </cell>
          <cell r="B2256" t="str">
            <v>Psychologist band 1</v>
          </cell>
          <cell r="C2256" t="str">
            <v>TOTA</v>
          </cell>
          <cell r="D2256" t="str">
            <v>INCE</v>
          </cell>
          <cell r="E2256" t="str">
            <v>INCOME STATEMENT</v>
          </cell>
          <cell r="F2256" t="str">
            <v>021M</v>
          </cell>
          <cell r="G2256" t="str">
            <v>Pay</v>
          </cell>
          <cell r="H2256" t="str">
            <v>051L</v>
          </cell>
          <cell r="I2256" t="str">
            <v>Staff and executive directors costs</v>
          </cell>
          <cell r="J2256" t="str">
            <v>066K</v>
          </cell>
          <cell r="K2256" t="str">
            <v>Clinical Staff</v>
          </cell>
          <cell r="L2256" t="str">
            <v>231J</v>
          </cell>
          <cell r="M2256" t="str">
            <v>Healthcare assistants and other support staff</v>
          </cell>
          <cell r="N2256" t="str">
            <v>516I</v>
          </cell>
          <cell r="O2256" t="str">
            <v>Support to other clinical staff - Substantive</v>
          </cell>
        </row>
        <row r="2257">
          <cell r="A2257" t="str">
            <v>5500</v>
          </cell>
          <cell r="B2257" t="str">
            <v>Modern Apprentice (NVQ) - Pharmacy</v>
          </cell>
          <cell r="C2257" t="str">
            <v>TOTA</v>
          </cell>
          <cell r="D2257" t="str">
            <v>INCE</v>
          </cell>
          <cell r="E2257" t="str">
            <v>INCOME STATEMENT</v>
          </cell>
          <cell r="F2257" t="str">
            <v>021M</v>
          </cell>
          <cell r="G2257" t="str">
            <v>Pay</v>
          </cell>
          <cell r="H2257" t="str">
            <v>051L</v>
          </cell>
          <cell r="I2257" t="str">
            <v>Staff and executive directors costs</v>
          </cell>
          <cell r="J2257" t="str">
            <v>066K</v>
          </cell>
          <cell r="K2257" t="str">
            <v>Clinical Staff</v>
          </cell>
          <cell r="L2257" t="str">
            <v>231J</v>
          </cell>
          <cell r="M2257" t="str">
            <v>Healthcare assistants and other support staff</v>
          </cell>
          <cell r="N2257" t="str">
            <v>501I</v>
          </cell>
          <cell r="O2257" t="str">
            <v>Support to allied health professionals - Substantive</v>
          </cell>
        </row>
        <row r="2258">
          <cell r="A2258" t="str">
            <v>5501</v>
          </cell>
          <cell r="B2258" t="str">
            <v>PAMs Waiting List</v>
          </cell>
          <cell r="C2258" t="str">
            <v>TOTA</v>
          </cell>
          <cell r="D2258" t="str">
            <v>INCE</v>
          </cell>
          <cell r="E2258" t="str">
            <v>INCOME STATEMENT</v>
          </cell>
          <cell r="F2258" t="str">
            <v>021M</v>
          </cell>
          <cell r="G2258" t="str">
            <v>Pay</v>
          </cell>
          <cell r="H2258" t="str">
            <v>051L</v>
          </cell>
          <cell r="I2258" t="str">
            <v>Staff and executive directors costs</v>
          </cell>
          <cell r="J2258" t="str">
            <v>066K</v>
          </cell>
          <cell r="K2258" t="str">
            <v>Clinical Staff</v>
          </cell>
          <cell r="L2258" t="str">
            <v>231J</v>
          </cell>
          <cell r="M2258" t="str">
            <v>Healthcare assistants and other support staff</v>
          </cell>
          <cell r="N2258" t="str">
            <v>426I</v>
          </cell>
          <cell r="O2258" t="str">
            <v>Allied health professionals - Substantive</v>
          </cell>
        </row>
        <row r="2259">
          <cell r="A2259" t="str">
            <v>5502</v>
          </cell>
          <cell r="B2259" t="str">
            <v>Prof &amp; Tech Waiting List</v>
          </cell>
          <cell r="C2259" t="str">
            <v>TOTA</v>
          </cell>
          <cell r="D2259" t="str">
            <v>INCE</v>
          </cell>
          <cell r="E2259" t="str">
            <v>INCOME STATEMENT</v>
          </cell>
          <cell r="F2259" t="str">
            <v>021M</v>
          </cell>
          <cell r="G2259" t="str">
            <v>Pay</v>
          </cell>
          <cell r="H2259" t="str">
            <v>051L</v>
          </cell>
          <cell r="I2259" t="str">
            <v>Staff and executive directors costs</v>
          </cell>
          <cell r="J2259" t="str">
            <v>066K</v>
          </cell>
          <cell r="K2259" t="str">
            <v>Clinical Staff</v>
          </cell>
          <cell r="L2259" t="str">
            <v>286J</v>
          </cell>
          <cell r="M2259" t="str">
            <v>Scientific, therapeutic and technical staff</v>
          </cell>
          <cell r="N2259" t="str">
            <v>441I</v>
          </cell>
          <cell r="O2259" t="str">
            <v>Other scientific, therapeutic and technical staff - Substantive</v>
          </cell>
        </row>
        <row r="2260">
          <cell r="A2260" t="str">
            <v>5503</v>
          </cell>
          <cell r="B2260" t="str">
            <v>Unqualified Nursing Waiting List</v>
          </cell>
          <cell r="C2260" t="str">
            <v>TOTA</v>
          </cell>
          <cell r="D2260" t="str">
            <v>INCE</v>
          </cell>
          <cell r="E2260" t="str">
            <v>INCOME STATEMENT</v>
          </cell>
          <cell r="F2260" t="str">
            <v>021M</v>
          </cell>
          <cell r="G2260" t="str">
            <v>Pay</v>
          </cell>
          <cell r="H2260" t="str">
            <v>051L</v>
          </cell>
          <cell r="I2260" t="str">
            <v>Staff and executive directors costs</v>
          </cell>
          <cell r="J2260" t="str">
            <v>066K</v>
          </cell>
          <cell r="K2260" t="str">
            <v>Clinical Staff</v>
          </cell>
          <cell r="L2260" t="str">
            <v>261J</v>
          </cell>
          <cell r="M2260" t="str">
            <v>Nursing, midwifery and health visiting staff</v>
          </cell>
          <cell r="N2260" t="str">
            <v>486I</v>
          </cell>
          <cell r="O2260" t="str">
            <v>Support to nursing staff - Substantive</v>
          </cell>
        </row>
        <row r="2261">
          <cell r="A2261" t="str">
            <v>5504</v>
          </cell>
          <cell r="B2261" t="str">
            <v>Estates Waiting List</v>
          </cell>
          <cell r="C2261" t="str">
            <v>TOTA</v>
          </cell>
          <cell r="D2261" t="str">
            <v>INCE</v>
          </cell>
          <cell r="E2261" t="str">
            <v>INCOME STATEMENT</v>
          </cell>
          <cell r="F2261" t="str">
            <v>021M</v>
          </cell>
          <cell r="G2261" t="str">
            <v>Pay</v>
          </cell>
          <cell r="H2261" t="str">
            <v>051L</v>
          </cell>
          <cell r="I2261" t="str">
            <v>Staff and executive directors costs</v>
          </cell>
          <cell r="J2261" t="str">
            <v>071K</v>
          </cell>
          <cell r="K2261" t="str">
            <v>Non Clinical Staff</v>
          </cell>
          <cell r="L2261" t="str">
            <v>256J</v>
          </cell>
          <cell r="M2261" t="str">
            <v>Administration and estates</v>
          </cell>
          <cell r="N2261" t="str">
            <v>576I</v>
          </cell>
          <cell r="O2261" t="str">
            <v>NHS infrastructure support - Substantive</v>
          </cell>
        </row>
        <row r="2262">
          <cell r="A2262" t="str">
            <v>5505</v>
          </cell>
          <cell r="B2262" t="str">
            <v>Midwife Band 2</v>
          </cell>
          <cell r="C2262" t="str">
            <v>TOTA</v>
          </cell>
          <cell r="D2262" t="str">
            <v>INCE</v>
          </cell>
          <cell r="E2262" t="str">
            <v>INCOME STATEMENT</v>
          </cell>
          <cell r="F2262" t="str">
            <v>021M</v>
          </cell>
          <cell r="G2262" t="str">
            <v>Pay</v>
          </cell>
          <cell r="H2262" t="str">
            <v>051L</v>
          </cell>
          <cell r="I2262" t="str">
            <v>Staff and executive directors costs</v>
          </cell>
          <cell r="J2262" t="str">
            <v>066K</v>
          </cell>
          <cell r="K2262" t="str">
            <v>Clinical Staff</v>
          </cell>
          <cell r="L2262" t="str">
            <v>261J</v>
          </cell>
          <cell r="M2262" t="str">
            <v>Nursing, midwifery and health visiting staff</v>
          </cell>
          <cell r="N2262" t="str">
            <v>411I</v>
          </cell>
          <cell r="O2262" t="str">
            <v>Registered nursing, midwifery and health visiting staff - Substantive</v>
          </cell>
        </row>
        <row r="2263">
          <cell r="A2263" t="str">
            <v>5506</v>
          </cell>
          <cell r="B2263" t="str">
            <v>Midwife Band 3</v>
          </cell>
          <cell r="C2263" t="str">
            <v>TOTA</v>
          </cell>
          <cell r="D2263" t="str">
            <v>INCE</v>
          </cell>
          <cell r="E2263" t="str">
            <v>INCOME STATEMENT</v>
          </cell>
          <cell r="F2263" t="str">
            <v>021M</v>
          </cell>
          <cell r="G2263" t="str">
            <v>Pay</v>
          </cell>
          <cell r="H2263" t="str">
            <v>051L</v>
          </cell>
          <cell r="I2263" t="str">
            <v>Staff and executive directors costs</v>
          </cell>
          <cell r="J2263" t="str">
            <v>066K</v>
          </cell>
          <cell r="K2263" t="str">
            <v>Clinical Staff</v>
          </cell>
          <cell r="L2263" t="str">
            <v>261J</v>
          </cell>
          <cell r="M2263" t="str">
            <v>Nursing, midwifery and health visiting staff</v>
          </cell>
          <cell r="N2263" t="str">
            <v>411I</v>
          </cell>
          <cell r="O2263" t="str">
            <v>Registered nursing, midwifery and health visiting staff - Substantive</v>
          </cell>
        </row>
        <row r="2264">
          <cell r="A2264" t="str">
            <v>5507</v>
          </cell>
          <cell r="B2264" t="str">
            <v>Midwife Band 4</v>
          </cell>
          <cell r="C2264" t="str">
            <v>TOTA</v>
          </cell>
          <cell r="D2264" t="str">
            <v>INCE</v>
          </cell>
          <cell r="E2264" t="str">
            <v>INCOME STATEMENT</v>
          </cell>
          <cell r="F2264" t="str">
            <v>021M</v>
          </cell>
          <cell r="G2264" t="str">
            <v>Pay</v>
          </cell>
          <cell r="H2264" t="str">
            <v>051L</v>
          </cell>
          <cell r="I2264" t="str">
            <v>Staff and executive directors costs</v>
          </cell>
          <cell r="J2264" t="str">
            <v>066K</v>
          </cell>
          <cell r="K2264" t="str">
            <v>Clinical Staff</v>
          </cell>
          <cell r="L2264" t="str">
            <v>261J</v>
          </cell>
          <cell r="M2264" t="str">
            <v>Nursing, midwifery and health visiting staff</v>
          </cell>
          <cell r="N2264" t="str">
            <v>411I</v>
          </cell>
          <cell r="O2264" t="str">
            <v>Registered nursing, midwifery and health visiting staff - Substantive</v>
          </cell>
        </row>
        <row r="2265">
          <cell r="A2265" t="str">
            <v>5508</v>
          </cell>
          <cell r="B2265" t="str">
            <v>Midwife Band 5</v>
          </cell>
          <cell r="C2265" t="str">
            <v>TOTA</v>
          </cell>
          <cell r="D2265" t="str">
            <v>INCE</v>
          </cell>
          <cell r="E2265" t="str">
            <v>INCOME STATEMENT</v>
          </cell>
          <cell r="F2265" t="str">
            <v>021M</v>
          </cell>
          <cell r="G2265" t="str">
            <v>Pay</v>
          </cell>
          <cell r="H2265" t="str">
            <v>051L</v>
          </cell>
          <cell r="I2265" t="str">
            <v>Staff and executive directors costs</v>
          </cell>
          <cell r="J2265" t="str">
            <v>066K</v>
          </cell>
          <cell r="K2265" t="str">
            <v>Clinical Staff</v>
          </cell>
          <cell r="L2265" t="str">
            <v>261J</v>
          </cell>
          <cell r="M2265" t="str">
            <v>Nursing, midwifery and health visiting staff</v>
          </cell>
          <cell r="N2265" t="str">
            <v>411I</v>
          </cell>
          <cell r="O2265" t="str">
            <v>Registered nursing, midwifery and health visiting staff - Substantive</v>
          </cell>
        </row>
        <row r="2266">
          <cell r="A2266" t="str">
            <v>5509</v>
          </cell>
          <cell r="B2266" t="str">
            <v>Pre Reg Student</v>
          </cell>
          <cell r="C2266" t="str">
            <v>TOTA</v>
          </cell>
          <cell r="D2266" t="str">
            <v>INCE</v>
          </cell>
          <cell r="E2266" t="str">
            <v>INCOME STATEMENT</v>
          </cell>
          <cell r="F2266" t="str">
            <v>021M</v>
          </cell>
          <cell r="G2266" t="str">
            <v>Pay</v>
          </cell>
          <cell r="H2266" t="str">
            <v>051L</v>
          </cell>
          <cell r="I2266" t="str">
            <v>Staff and executive directors costs</v>
          </cell>
          <cell r="J2266" t="str">
            <v>066K</v>
          </cell>
          <cell r="K2266" t="str">
            <v>Clinical Staff</v>
          </cell>
          <cell r="L2266" t="str">
            <v>261J</v>
          </cell>
          <cell r="M2266" t="str">
            <v>Nursing, midwifery and health visiting staff</v>
          </cell>
          <cell r="N2266" t="str">
            <v>646I</v>
          </cell>
          <cell r="O2266" t="str">
            <v>Ward based support to nursing staff - Substantive</v>
          </cell>
        </row>
        <row r="2267">
          <cell r="A2267" t="str">
            <v>5510</v>
          </cell>
          <cell r="B2267" t="str">
            <v>Pharmacy: Trust Grade</v>
          </cell>
          <cell r="C2267" t="str">
            <v>TOTA</v>
          </cell>
          <cell r="D2267" t="str">
            <v>INCE</v>
          </cell>
          <cell r="E2267" t="str">
            <v>INCOME STATEMENT</v>
          </cell>
          <cell r="F2267" t="str">
            <v>021M</v>
          </cell>
          <cell r="G2267" t="str">
            <v>Pay</v>
          </cell>
          <cell r="H2267" t="str">
            <v>051L</v>
          </cell>
          <cell r="I2267" t="str">
            <v>Staff and executive directors costs</v>
          </cell>
          <cell r="J2267" t="str">
            <v>066K</v>
          </cell>
          <cell r="K2267" t="str">
            <v>Clinical Staff</v>
          </cell>
          <cell r="L2267" t="str">
            <v>286J</v>
          </cell>
          <cell r="M2267" t="str">
            <v>Scientific, therapeutic and technical staff</v>
          </cell>
          <cell r="N2267" t="str">
            <v>441I</v>
          </cell>
          <cell r="O2267" t="str">
            <v>Other scientific, therapeutic and technical staff - Substantive</v>
          </cell>
        </row>
        <row r="2268">
          <cell r="A2268" t="str">
            <v>5511</v>
          </cell>
          <cell r="B2268" t="str">
            <v>Pharmacist Band 9</v>
          </cell>
          <cell r="C2268" t="str">
            <v>TOTA</v>
          </cell>
          <cell r="D2268" t="str">
            <v>INCE</v>
          </cell>
          <cell r="E2268" t="str">
            <v>INCOME STATEMENT</v>
          </cell>
          <cell r="F2268" t="str">
            <v>021M</v>
          </cell>
          <cell r="G2268" t="str">
            <v>Pay</v>
          </cell>
          <cell r="H2268" t="str">
            <v>051L</v>
          </cell>
          <cell r="I2268" t="str">
            <v>Staff and executive directors costs</v>
          </cell>
          <cell r="J2268" t="str">
            <v>066K</v>
          </cell>
          <cell r="K2268" t="str">
            <v>Clinical Staff</v>
          </cell>
          <cell r="L2268" t="str">
            <v>286J</v>
          </cell>
          <cell r="M2268" t="str">
            <v>Scientific, therapeutic and technical staff</v>
          </cell>
          <cell r="N2268" t="str">
            <v>441I</v>
          </cell>
          <cell r="O2268" t="str">
            <v>Other scientific, therapeutic and technical staff - Substantive</v>
          </cell>
        </row>
        <row r="2269">
          <cell r="A2269" t="str">
            <v>5512</v>
          </cell>
          <cell r="B2269" t="str">
            <v>Pharmacist Band 8</v>
          </cell>
          <cell r="C2269" t="str">
            <v>TOTA</v>
          </cell>
          <cell r="D2269" t="str">
            <v>INCE</v>
          </cell>
          <cell r="E2269" t="str">
            <v>INCOME STATEMENT</v>
          </cell>
          <cell r="F2269" t="str">
            <v>021M</v>
          </cell>
          <cell r="G2269" t="str">
            <v>Pay</v>
          </cell>
          <cell r="H2269" t="str">
            <v>051L</v>
          </cell>
          <cell r="I2269" t="str">
            <v>Staff and executive directors costs</v>
          </cell>
          <cell r="J2269" t="str">
            <v>066K</v>
          </cell>
          <cell r="K2269" t="str">
            <v>Clinical Staff</v>
          </cell>
          <cell r="L2269" t="str">
            <v>286J</v>
          </cell>
          <cell r="M2269" t="str">
            <v>Scientific, therapeutic and technical staff</v>
          </cell>
          <cell r="N2269" t="str">
            <v>441I</v>
          </cell>
          <cell r="O2269" t="str">
            <v>Other scientific, therapeutic and technical staff - Substantive</v>
          </cell>
        </row>
        <row r="2270">
          <cell r="A2270" t="str">
            <v>5513</v>
          </cell>
          <cell r="B2270" t="str">
            <v>Pharmacist Band 7</v>
          </cell>
          <cell r="C2270" t="str">
            <v>TOTA</v>
          </cell>
          <cell r="D2270" t="str">
            <v>INCE</v>
          </cell>
          <cell r="E2270" t="str">
            <v>INCOME STATEMENT</v>
          </cell>
          <cell r="F2270" t="str">
            <v>021M</v>
          </cell>
          <cell r="G2270" t="str">
            <v>Pay</v>
          </cell>
          <cell r="H2270" t="str">
            <v>051L</v>
          </cell>
          <cell r="I2270" t="str">
            <v>Staff and executive directors costs</v>
          </cell>
          <cell r="J2270" t="str">
            <v>066K</v>
          </cell>
          <cell r="K2270" t="str">
            <v>Clinical Staff</v>
          </cell>
          <cell r="L2270" t="str">
            <v>286J</v>
          </cell>
          <cell r="M2270" t="str">
            <v>Scientific, therapeutic and technical staff</v>
          </cell>
          <cell r="N2270" t="str">
            <v>441I</v>
          </cell>
          <cell r="O2270" t="str">
            <v>Other scientific, therapeutic and technical staff - Substantive</v>
          </cell>
        </row>
        <row r="2271">
          <cell r="A2271" t="str">
            <v>5514</v>
          </cell>
          <cell r="B2271" t="str">
            <v>Pharmacist Band 6</v>
          </cell>
          <cell r="C2271" t="str">
            <v>TOTA</v>
          </cell>
          <cell r="D2271" t="str">
            <v>INCE</v>
          </cell>
          <cell r="E2271" t="str">
            <v>INCOME STATEMENT</v>
          </cell>
          <cell r="F2271" t="str">
            <v>021M</v>
          </cell>
          <cell r="G2271" t="str">
            <v>Pay</v>
          </cell>
          <cell r="H2271" t="str">
            <v>051L</v>
          </cell>
          <cell r="I2271" t="str">
            <v>Staff and executive directors costs</v>
          </cell>
          <cell r="J2271" t="str">
            <v>066K</v>
          </cell>
          <cell r="K2271" t="str">
            <v>Clinical Staff</v>
          </cell>
          <cell r="L2271" t="str">
            <v>286J</v>
          </cell>
          <cell r="M2271" t="str">
            <v>Scientific, therapeutic and technical staff</v>
          </cell>
          <cell r="N2271" t="str">
            <v>441I</v>
          </cell>
          <cell r="O2271" t="str">
            <v>Other scientific, therapeutic and technical staff - Substantive</v>
          </cell>
        </row>
        <row r="2272">
          <cell r="A2272" t="str">
            <v>5515</v>
          </cell>
          <cell r="B2272" t="str">
            <v>Pharmacist Band 5</v>
          </cell>
          <cell r="C2272" t="str">
            <v>TOTA</v>
          </cell>
          <cell r="D2272" t="str">
            <v>INCE</v>
          </cell>
          <cell r="E2272" t="str">
            <v>INCOME STATEMENT</v>
          </cell>
          <cell r="F2272" t="str">
            <v>021M</v>
          </cell>
          <cell r="G2272" t="str">
            <v>Pay</v>
          </cell>
          <cell r="H2272" t="str">
            <v>051L</v>
          </cell>
          <cell r="I2272" t="str">
            <v>Staff and executive directors costs</v>
          </cell>
          <cell r="J2272" t="str">
            <v>066K</v>
          </cell>
          <cell r="K2272" t="str">
            <v>Clinical Staff</v>
          </cell>
          <cell r="L2272" t="str">
            <v>286J</v>
          </cell>
          <cell r="M2272" t="str">
            <v>Scientific, therapeutic and technical staff</v>
          </cell>
          <cell r="N2272" t="str">
            <v>441I</v>
          </cell>
          <cell r="O2272" t="str">
            <v>Other scientific, therapeutic and technical staff - Substantive</v>
          </cell>
        </row>
        <row r="2273">
          <cell r="A2273" t="str">
            <v>5516</v>
          </cell>
          <cell r="B2273" t="str">
            <v>Pharmacist Asst Band 4</v>
          </cell>
          <cell r="C2273" t="str">
            <v>TOTA</v>
          </cell>
          <cell r="D2273" t="str">
            <v>INCE</v>
          </cell>
          <cell r="E2273" t="str">
            <v>INCOME STATEMENT</v>
          </cell>
          <cell r="F2273" t="str">
            <v>021M</v>
          </cell>
          <cell r="G2273" t="str">
            <v>Pay</v>
          </cell>
          <cell r="H2273" t="str">
            <v>051L</v>
          </cell>
          <cell r="I2273" t="str">
            <v>Staff and executive directors costs</v>
          </cell>
          <cell r="J2273" t="str">
            <v>066K</v>
          </cell>
          <cell r="K2273" t="str">
            <v>Clinical Staff</v>
          </cell>
          <cell r="L2273" t="str">
            <v>231J</v>
          </cell>
          <cell r="M2273" t="str">
            <v>Healthcare assistants and other support staff</v>
          </cell>
          <cell r="N2273" t="str">
            <v>516I</v>
          </cell>
          <cell r="O2273" t="str">
            <v>Support to other clinical staff - Substantive</v>
          </cell>
        </row>
        <row r="2274">
          <cell r="A2274" t="str">
            <v>5517</v>
          </cell>
          <cell r="B2274" t="str">
            <v>Pharmacist Asst Band 3</v>
          </cell>
          <cell r="C2274" t="str">
            <v>TOTA</v>
          </cell>
          <cell r="D2274" t="str">
            <v>INCE</v>
          </cell>
          <cell r="E2274" t="str">
            <v>INCOME STATEMENT</v>
          </cell>
          <cell r="F2274" t="str">
            <v>021M</v>
          </cell>
          <cell r="G2274" t="str">
            <v>Pay</v>
          </cell>
          <cell r="H2274" t="str">
            <v>051L</v>
          </cell>
          <cell r="I2274" t="str">
            <v>Staff and executive directors costs</v>
          </cell>
          <cell r="J2274" t="str">
            <v>066K</v>
          </cell>
          <cell r="K2274" t="str">
            <v>Clinical Staff</v>
          </cell>
          <cell r="L2274" t="str">
            <v>231J</v>
          </cell>
          <cell r="M2274" t="str">
            <v>Healthcare assistants and other support staff</v>
          </cell>
          <cell r="N2274" t="str">
            <v>516I</v>
          </cell>
          <cell r="O2274" t="str">
            <v>Support to other clinical staff - Substantive</v>
          </cell>
        </row>
        <row r="2275">
          <cell r="A2275" t="str">
            <v>5518</v>
          </cell>
          <cell r="B2275" t="str">
            <v>Pharmacist Asst Band 2</v>
          </cell>
          <cell r="C2275" t="str">
            <v>TOTA</v>
          </cell>
          <cell r="D2275" t="str">
            <v>INCE</v>
          </cell>
          <cell r="E2275" t="str">
            <v>INCOME STATEMENT</v>
          </cell>
          <cell r="F2275" t="str">
            <v>021M</v>
          </cell>
          <cell r="G2275" t="str">
            <v>Pay</v>
          </cell>
          <cell r="H2275" t="str">
            <v>051L</v>
          </cell>
          <cell r="I2275" t="str">
            <v>Staff and executive directors costs</v>
          </cell>
          <cell r="J2275" t="str">
            <v>066K</v>
          </cell>
          <cell r="K2275" t="str">
            <v>Clinical Staff</v>
          </cell>
          <cell r="L2275" t="str">
            <v>231J</v>
          </cell>
          <cell r="M2275" t="str">
            <v>Healthcare assistants and other support staff</v>
          </cell>
          <cell r="N2275" t="str">
            <v>516I</v>
          </cell>
          <cell r="O2275" t="str">
            <v>Support to other clinical staff - Substantive</v>
          </cell>
        </row>
        <row r="2276">
          <cell r="A2276" t="str">
            <v>5519</v>
          </cell>
          <cell r="B2276" t="str">
            <v>Pharmacist Asst Band 1</v>
          </cell>
          <cell r="C2276" t="str">
            <v>TOTA</v>
          </cell>
          <cell r="D2276" t="str">
            <v>INCE</v>
          </cell>
          <cell r="E2276" t="str">
            <v>INCOME STATEMENT</v>
          </cell>
          <cell r="F2276" t="str">
            <v>021M</v>
          </cell>
          <cell r="G2276" t="str">
            <v>Pay</v>
          </cell>
          <cell r="H2276" t="str">
            <v>051L</v>
          </cell>
          <cell r="I2276" t="str">
            <v>Staff and executive directors costs</v>
          </cell>
          <cell r="J2276" t="str">
            <v>066K</v>
          </cell>
          <cell r="K2276" t="str">
            <v>Clinical Staff</v>
          </cell>
          <cell r="L2276" t="str">
            <v>231J</v>
          </cell>
          <cell r="M2276" t="str">
            <v>Healthcare assistants and other support staff</v>
          </cell>
          <cell r="N2276" t="str">
            <v>516I</v>
          </cell>
          <cell r="O2276" t="str">
            <v>Support to other clinical staff - Substantive</v>
          </cell>
        </row>
        <row r="2277">
          <cell r="A2277" t="str">
            <v>5520</v>
          </cell>
          <cell r="B2277" t="str">
            <v>Modern Apprentice (NVQ) - P&amp;S</v>
          </cell>
          <cell r="C2277" t="str">
            <v>TOTA</v>
          </cell>
          <cell r="D2277" t="str">
            <v>INCE</v>
          </cell>
          <cell r="E2277" t="str">
            <v>INCOME STATEMENT</v>
          </cell>
          <cell r="F2277" t="str">
            <v>021M</v>
          </cell>
          <cell r="G2277" t="str">
            <v>Pay</v>
          </cell>
          <cell r="H2277" t="str">
            <v>051L</v>
          </cell>
          <cell r="I2277" t="str">
            <v>Staff and executive directors costs</v>
          </cell>
          <cell r="J2277" t="str">
            <v>066K</v>
          </cell>
          <cell r="K2277" t="str">
            <v>Clinical Staff</v>
          </cell>
          <cell r="L2277" t="str">
            <v>231J</v>
          </cell>
          <cell r="M2277" t="str">
            <v>Healthcare assistants and other support staff</v>
          </cell>
          <cell r="N2277" t="str">
            <v>516I</v>
          </cell>
          <cell r="O2277" t="str">
            <v>Support to other clinical staff - Substantive</v>
          </cell>
        </row>
        <row r="2278">
          <cell r="A2278" t="str">
            <v>5521</v>
          </cell>
          <cell r="B2278" t="str">
            <v>Scientific: Trust Grade</v>
          </cell>
          <cell r="C2278" t="str">
            <v>TOTA</v>
          </cell>
          <cell r="D2278" t="str">
            <v>INCE</v>
          </cell>
          <cell r="E2278" t="str">
            <v>INCOME STATEMENT</v>
          </cell>
          <cell r="F2278" t="str">
            <v>021M</v>
          </cell>
          <cell r="G2278" t="str">
            <v>Pay</v>
          </cell>
          <cell r="H2278" t="str">
            <v>051L</v>
          </cell>
          <cell r="I2278" t="str">
            <v>Staff and executive directors costs</v>
          </cell>
          <cell r="J2278" t="str">
            <v>066K</v>
          </cell>
          <cell r="K2278" t="str">
            <v>Clinical Staff</v>
          </cell>
          <cell r="L2278" t="str">
            <v>286J</v>
          </cell>
          <cell r="M2278" t="str">
            <v>Scientific, therapeutic and technical staff</v>
          </cell>
          <cell r="N2278" t="str">
            <v>441I</v>
          </cell>
          <cell r="O2278" t="str">
            <v>Other scientific, therapeutic and technical staff - Substantive</v>
          </cell>
        </row>
        <row r="2279">
          <cell r="A2279" t="str">
            <v>5522</v>
          </cell>
          <cell r="B2279" t="str">
            <v>Bank Midwife Unqualified</v>
          </cell>
          <cell r="C2279" t="str">
            <v>TOTA</v>
          </cell>
          <cell r="D2279" t="str">
            <v>INCE</v>
          </cell>
          <cell r="E2279" t="str">
            <v>INCOME STATEMENT</v>
          </cell>
          <cell r="F2279" t="str">
            <v>021M</v>
          </cell>
          <cell r="G2279" t="str">
            <v>Pay</v>
          </cell>
          <cell r="H2279" t="str">
            <v>051L</v>
          </cell>
          <cell r="I2279" t="str">
            <v>Staff and executive directors costs</v>
          </cell>
          <cell r="J2279" t="str">
            <v>066K</v>
          </cell>
          <cell r="K2279" t="str">
            <v>Clinical Staff</v>
          </cell>
          <cell r="L2279" t="str">
            <v>261J</v>
          </cell>
          <cell r="M2279" t="str">
            <v>Nursing, midwifery and health visiting staff</v>
          </cell>
          <cell r="N2279" t="str">
            <v>491I</v>
          </cell>
          <cell r="O2279" t="str">
            <v>Support to nursing staff - Bank</v>
          </cell>
        </row>
        <row r="2280">
          <cell r="A2280" t="str">
            <v>5523</v>
          </cell>
          <cell r="B2280" t="str">
            <v>Internal Medical Training 3 (IMT3)</v>
          </cell>
          <cell r="C2280" t="str">
            <v>TOTA</v>
          </cell>
          <cell r="D2280" t="str">
            <v>INCE</v>
          </cell>
          <cell r="E2280" t="str">
            <v>INCOME STATEMENT</v>
          </cell>
          <cell r="F2280" t="str">
            <v>021M</v>
          </cell>
          <cell r="G2280" t="str">
            <v>Pay</v>
          </cell>
          <cell r="H2280" t="str">
            <v>051L</v>
          </cell>
          <cell r="I2280" t="str">
            <v>Staff and executive directors costs</v>
          </cell>
          <cell r="J2280" t="str">
            <v>066K</v>
          </cell>
          <cell r="K2280" t="str">
            <v>Clinical Staff</v>
          </cell>
          <cell r="L2280" t="str">
            <v>251J</v>
          </cell>
          <cell r="M2280" t="str">
            <v>Medical and dental</v>
          </cell>
          <cell r="N2280" t="str">
            <v>561I</v>
          </cell>
          <cell r="O2280" t="str">
            <v>Medical and dental - Trainee grades - Substantive</v>
          </cell>
        </row>
        <row r="2281">
          <cell r="A2281" t="str">
            <v>5524</v>
          </cell>
          <cell r="B2281" t="str">
            <v>Chaplain band 7</v>
          </cell>
          <cell r="C2281" t="str">
            <v>TOTA</v>
          </cell>
          <cell r="D2281" t="str">
            <v>INCE</v>
          </cell>
          <cell r="E2281" t="str">
            <v>INCOME STATEMENT</v>
          </cell>
          <cell r="F2281" t="str">
            <v>021M</v>
          </cell>
          <cell r="G2281" t="str">
            <v>Pay</v>
          </cell>
          <cell r="H2281" t="str">
            <v>051L</v>
          </cell>
          <cell r="I2281" t="str">
            <v>Staff and executive directors costs</v>
          </cell>
          <cell r="J2281" t="str">
            <v>066K</v>
          </cell>
          <cell r="K2281" t="str">
            <v>Clinical Staff</v>
          </cell>
          <cell r="L2281" t="str">
            <v>286J</v>
          </cell>
          <cell r="M2281" t="str">
            <v>Scientific, therapeutic and technical staff</v>
          </cell>
          <cell r="N2281" t="str">
            <v>441I</v>
          </cell>
          <cell r="O2281" t="str">
            <v>Other scientific, therapeutic and technical staff - Substantive</v>
          </cell>
        </row>
        <row r="2282">
          <cell r="A2282" t="str">
            <v>5525</v>
          </cell>
          <cell r="B2282" t="str">
            <v>Chaplain band 6</v>
          </cell>
          <cell r="C2282" t="str">
            <v>TOTA</v>
          </cell>
          <cell r="D2282" t="str">
            <v>INCE</v>
          </cell>
          <cell r="E2282" t="str">
            <v>INCOME STATEMENT</v>
          </cell>
          <cell r="F2282" t="str">
            <v>021M</v>
          </cell>
          <cell r="G2282" t="str">
            <v>Pay</v>
          </cell>
          <cell r="H2282" t="str">
            <v>051L</v>
          </cell>
          <cell r="I2282" t="str">
            <v>Staff and executive directors costs</v>
          </cell>
          <cell r="J2282" t="str">
            <v>066K</v>
          </cell>
          <cell r="K2282" t="str">
            <v>Clinical Staff</v>
          </cell>
          <cell r="L2282" t="str">
            <v>286J</v>
          </cell>
          <cell r="M2282" t="str">
            <v>Scientific, therapeutic and technical staff</v>
          </cell>
          <cell r="N2282" t="str">
            <v>441I</v>
          </cell>
          <cell r="O2282" t="str">
            <v>Other scientific, therapeutic and technical staff - Substantive</v>
          </cell>
        </row>
        <row r="2283">
          <cell r="A2283" t="str">
            <v>5526</v>
          </cell>
          <cell r="B2283" t="str">
            <v>Chaplain band 5</v>
          </cell>
          <cell r="C2283" t="str">
            <v>TOTA</v>
          </cell>
          <cell r="D2283" t="str">
            <v>INCE</v>
          </cell>
          <cell r="E2283" t="str">
            <v>INCOME STATEMENT</v>
          </cell>
          <cell r="F2283" t="str">
            <v>021M</v>
          </cell>
          <cell r="G2283" t="str">
            <v>Pay</v>
          </cell>
          <cell r="H2283" t="str">
            <v>051L</v>
          </cell>
          <cell r="I2283" t="str">
            <v>Staff and executive directors costs</v>
          </cell>
          <cell r="J2283" t="str">
            <v>066K</v>
          </cell>
          <cell r="K2283" t="str">
            <v>Clinical Staff</v>
          </cell>
          <cell r="L2283" t="str">
            <v>286J</v>
          </cell>
          <cell r="M2283" t="str">
            <v>Scientific, therapeutic and technical staff</v>
          </cell>
          <cell r="N2283" t="str">
            <v>441I</v>
          </cell>
          <cell r="O2283" t="str">
            <v>Other scientific, therapeutic and technical staff - Substantive</v>
          </cell>
        </row>
        <row r="2284">
          <cell r="A2284" t="str">
            <v>5527</v>
          </cell>
          <cell r="B2284" t="str">
            <v>Chaplain band 4</v>
          </cell>
          <cell r="C2284" t="str">
            <v>TOTA</v>
          </cell>
          <cell r="D2284" t="str">
            <v>INCE</v>
          </cell>
          <cell r="E2284" t="str">
            <v>INCOME STATEMENT</v>
          </cell>
          <cell r="F2284" t="str">
            <v>021M</v>
          </cell>
          <cell r="G2284" t="str">
            <v>Pay</v>
          </cell>
          <cell r="H2284" t="str">
            <v>051L</v>
          </cell>
          <cell r="I2284" t="str">
            <v>Staff and executive directors costs</v>
          </cell>
          <cell r="J2284" t="str">
            <v>066K</v>
          </cell>
          <cell r="K2284" t="str">
            <v>Clinical Staff</v>
          </cell>
          <cell r="L2284" t="str">
            <v>231J</v>
          </cell>
          <cell r="M2284" t="str">
            <v>Healthcare assistants and other support staff</v>
          </cell>
          <cell r="N2284" t="str">
            <v>516I</v>
          </cell>
          <cell r="O2284" t="str">
            <v>Support to other clinical staff - Substantive</v>
          </cell>
        </row>
        <row r="2285">
          <cell r="A2285" t="str">
            <v>5528</v>
          </cell>
          <cell r="B2285" t="str">
            <v>Chaplain band 8</v>
          </cell>
          <cell r="C2285" t="str">
            <v>TOTA</v>
          </cell>
          <cell r="D2285" t="str">
            <v>INCE</v>
          </cell>
          <cell r="E2285" t="str">
            <v>INCOME STATEMENT</v>
          </cell>
          <cell r="F2285" t="str">
            <v>021M</v>
          </cell>
          <cell r="G2285" t="str">
            <v>Pay</v>
          </cell>
          <cell r="H2285" t="str">
            <v>051L</v>
          </cell>
          <cell r="I2285" t="str">
            <v>Staff and executive directors costs</v>
          </cell>
          <cell r="J2285" t="str">
            <v>066K</v>
          </cell>
          <cell r="K2285" t="str">
            <v>Clinical Staff</v>
          </cell>
          <cell r="L2285" t="str">
            <v>286J</v>
          </cell>
          <cell r="M2285" t="str">
            <v>Scientific, therapeutic and technical staff</v>
          </cell>
          <cell r="N2285" t="str">
            <v>441I</v>
          </cell>
          <cell r="O2285" t="str">
            <v>Other scientific, therapeutic and technical staff - Substantive</v>
          </cell>
        </row>
        <row r="2286">
          <cell r="A2286" t="str">
            <v>5529</v>
          </cell>
          <cell r="B2286" t="str">
            <v>Pre Reg Pharmacy Trainee Band 4</v>
          </cell>
          <cell r="C2286" t="str">
            <v>TOTA</v>
          </cell>
          <cell r="D2286" t="str">
            <v>INCE</v>
          </cell>
          <cell r="E2286" t="str">
            <v>INCOME STATEMENT</v>
          </cell>
          <cell r="F2286" t="str">
            <v>021M</v>
          </cell>
          <cell r="G2286" t="str">
            <v>Pay</v>
          </cell>
          <cell r="H2286" t="str">
            <v>051L</v>
          </cell>
          <cell r="I2286" t="str">
            <v>Staff and executive directors costs</v>
          </cell>
          <cell r="J2286" t="str">
            <v>066K</v>
          </cell>
          <cell r="K2286" t="str">
            <v>Clinical Staff</v>
          </cell>
          <cell r="L2286" t="str">
            <v>231J</v>
          </cell>
          <cell r="M2286" t="str">
            <v>Healthcare assistants and other support staff</v>
          </cell>
          <cell r="N2286" t="str">
            <v>516I</v>
          </cell>
          <cell r="O2286" t="str">
            <v>Support to other clinical staff - Substantive</v>
          </cell>
        </row>
        <row r="2287">
          <cell r="A2287" t="str">
            <v>5530</v>
          </cell>
          <cell r="B2287" t="str">
            <v>Pre Reg Pharmacy Trainee Band 5</v>
          </cell>
          <cell r="C2287" t="str">
            <v>TOTA</v>
          </cell>
          <cell r="D2287" t="str">
            <v>INCE</v>
          </cell>
          <cell r="E2287" t="str">
            <v>INCOME STATEMENT</v>
          </cell>
          <cell r="F2287" t="str">
            <v>021M</v>
          </cell>
          <cell r="G2287" t="str">
            <v>Pay</v>
          </cell>
          <cell r="H2287" t="str">
            <v>051L</v>
          </cell>
          <cell r="I2287" t="str">
            <v>Staff and executive directors costs</v>
          </cell>
          <cell r="J2287" t="str">
            <v>066K</v>
          </cell>
          <cell r="K2287" t="str">
            <v>Clinical Staff</v>
          </cell>
          <cell r="L2287" t="str">
            <v>286J</v>
          </cell>
          <cell r="M2287" t="str">
            <v>Scientific, therapeutic and technical staff</v>
          </cell>
          <cell r="N2287" t="str">
            <v>441I</v>
          </cell>
          <cell r="O2287" t="str">
            <v>Other scientific, therapeutic and technical staff - Substantive</v>
          </cell>
        </row>
        <row r="2288">
          <cell r="A2288" t="str">
            <v>5531</v>
          </cell>
          <cell r="B2288" t="str">
            <v>Speech &amp; Lang Therapist Bank</v>
          </cell>
          <cell r="C2288" t="str">
            <v>TOTA</v>
          </cell>
          <cell r="D2288" t="str">
            <v>INCE</v>
          </cell>
          <cell r="E2288" t="str">
            <v>INCOME STATEMENT</v>
          </cell>
          <cell r="F2288" t="str">
            <v>021M</v>
          </cell>
          <cell r="G2288" t="str">
            <v>Pay</v>
          </cell>
          <cell r="H2288" t="str">
            <v>051L</v>
          </cell>
          <cell r="I2288" t="str">
            <v>Staff and executive directors costs</v>
          </cell>
          <cell r="J2288" t="str">
            <v>066K</v>
          </cell>
          <cell r="K2288" t="str">
            <v>Clinical Staff</v>
          </cell>
          <cell r="L2288" t="str">
            <v>231J</v>
          </cell>
          <cell r="M2288" t="str">
            <v>Healthcare assistants and other support staff</v>
          </cell>
          <cell r="N2288" t="str">
            <v>431I</v>
          </cell>
          <cell r="O2288" t="str">
            <v>Allied health professionals - Bank</v>
          </cell>
        </row>
        <row r="2289">
          <cell r="A2289" t="str">
            <v>5532</v>
          </cell>
          <cell r="B2289" t="str">
            <v>Psychologist Bank</v>
          </cell>
          <cell r="C2289" t="str">
            <v>TOTA</v>
          </cell>
          <cell r="D2289" t="str">
            <v>INCE</v>
          </cell>
          <cell r="E2289" t="str">
            <v>INCOME STATEMENT</v>
          </cell>
          <cell r="F2289" t="str">
            <v>021M</v>
          </cell>
          <cell r="G2289" t="str">
            <v>Pay</v>
          </cell>
          <cell r="H2289" t="str">
            <v>051L</v>
          </cell>
          <cell r="I2289" t="str">
            <v>Staff and executive directors costs</v>
          </cell>
          <cell r="J2289" t="str">
            <v>066K</v>
          </cell>
          <cell r="K2289" t="str">
            <v>Clinical Staff</v>
          </cell>
          <cell r="L2289" t="str">
            <v>286J</v>
          </cell>
          <cell r="M2289" t="str">
            <v>Scientific, therapeutic and technical staff</v>
          </cell>
          <cell r="N2289" t="str">
            <v>446I</v>
          </cell>
          <cell r="O2289" t="str">
            <v>Other scientific, therapeutic and technical staff - Bank</v>
          </cell>
        </row>
        <row r="2290">
          <cell r="A2290" t="str">
            <v>5533</v>
          </cell>
          <cell r="B2290" t="str">
            <v>Bank Pharmacist</v>
          </cell>
          <cell r="C2290" t="str">
            <v>TOTA</v>
          </cell>
          <cell r="D2290" t="str">
            <v>INCE</v>
          </cell>
          <cell r="E2290" t="str">
            <v>INCOME STATEMENT</v>
          </cell>
          <cell r="F2290" t="str">
            <v>021M</v>
          </cell>
          <cell r="G2290" t="str">
            <v>Pay</v>
          </cell>
          <cell r="H2290" t="str">
            <v>051L</v>
          </cell>
          <cell r="I2290" t="str">
            <v>Staff and executive directors costs</v>
          </cell>
          <cell r="J2290" t="str">
            <v>066K</v>
          </cell>
          <cell r="K2290" t="str">
            <v>Clinical Staff</v>
          </cell>
          <cell r="L2290" t="str">
            <v>286J</v>
          </cell>
          <cell r="M2290" t="str">
            <v>Scientific, therapeutic and technical staff</v>
          </cell>
          <cell r="N2290" t="str">
            <v>446I</v>
          </cell>
          <cell r="O2290" t="str">
            <v>Other scientific, therapeutic and technical staff - Bank</v>
          </cell>
        </row>
        <row r="2291">
          <cell r="A2291" t="str">
            <v>5534</v>
          </cell>
          <cell r="B2291" t="str">
            <v>Dental Nurse - Bank</v>
          </cell>
          <cell r="C2291" t="str">
            <v>TOTA</v>
          </cell>
          <cell r="D2291" t="str">
            <v>INCE</v>
          </cell>
          <cell r="E2291" t="str">
            <v>INCOME STATEMENT</v>
          </cell>
          <cell r="F2291" t="str">
            <v>021M</v>
          </cell>
          <cell r="G2291" t="str">
            <v>Pay</v>
          </cell>
          <cell r="H2291" t="str">
            <v>051L</v>
          </cell>
          <cell r="I2291" t="str">
            <v>Staff and executive directors costs</v>
          </cell>
          <cell r="J2291" t="str">
            <v>066K</v>
          </cell>
          <cell r="K2291" t="str">
            <v>Clinical Staff</v>
          </cell>
          <cell r="L2291" t="str">
            <v>261J</v>
          </cell>
          <cell r="M2291" t="str">
            <v>Nursing, midwifery and health visiting staff</v>
          </cell>
          <cell r="N2291" t="str">
            <v>416I</v>
          </cell>
          <cell r="O2291" t="str">
            <v>Registered nursing, midwifery and health visiting staff - Bank</v>
          </cell>
        </row>
        <row r="2292">
          <cell r="A2292" t="str">
            <v>5535</v>
          </cell>
          <cell r="B2292" t="str">
            <v>Dental Nurse - Band 2</v>
          </cell>
          <cell r="C2292" t="str">
            <v>TOTA</v>
          </cell>
          <cell r="D2292" t="str">
            <v>INCE</v>
          </cell>
          <cell r="E2292" t="str">
            <v>INCOME STATEMENT</v>
          </cell>
          <cell r="F2292" t="str">
            <v>021M</v>
          </cell>
          <cell r="G2292" t="str">
            <v>Pay</v>
          </cell>
          <cell r="H2292" t="str">
            <v>051L</v>
          </cell>
          <cell r="I2292" t="str">
            <v>Staff and executive directors costs</v>
          </cell>
          <cell r="J2292" t="str">
            <v>066K</v>
          </cell>
          <cell r="K2292" t="str">
            <v>Clinical Staff</v>
          </cell>
          <cell r="L2292" t="str">
            <v>261J</v>
          </cell>
          <cell r="M2292" t="str">
            <v>Nursing, midwifery and health visiting staff</v>
          </cell>
          <cell r="N2292" t="str">
            <v>486I</v>
          </cell>
          <cell r="O2292" t="str">
            <v>Support to nursing staff - Substantive</v>
          </cell>
        </row>
        <row r="2293">
          <cell r="A2293" t="str">
            <v>5536</v>
          </cell>
          <cell r="B2293" t="str">
            <v>Dental Nurse - Band 3</v>
          </cell>
          <cell r="C2293" t="str">
            <v>TOTA</v>
          </cell>
          <cell r="D2293" t="str">
            <v>INCE</v>
          </cell>
          <cell r="E2293" t="str">
            <v>INCOME STATEMENT</v>
          </cell>
          <cell r="F2293" t="str">
            <v>021M</v>
          </cell>
          <cell r="G2293" t="str">
            <v>Pay</v>
          </cell>
          <cell r="H2293" t="str">
            <v>051L</v>
          </cell>
          <cell r="I2293" t="str">
            <v>Staff and executive directors costs</v>
          </cell>
          <cell r="J2293" t="str">
            <v>066K</v>
          </cell>
          <cell r="K2293" t="str">
            <v>Clinical Staff</v>
          </cell>
          <cell r="L2293" t="str">
            <v>261J</v>
          </cell>
          <cell r="M2293" t="str">
            <v>Nursing, midwifery and health visiting staff</v>
          </cell>
          <cell r="N2293" t="str">
            <v>486I</v>
          </cell>
          <cell r="O2293" t="str">
            <v>Support to nursing staff - Substantive</v>
          </cell>
        </row>
        <row r="2294">
          <cell r="A2294" t="str">
            <v>5537</v>
          </cell>
          <cell r="B2294" t="str">
            <v>Dental Nurse - Band 4</v>
          </cell>
          <cell r="C2294" t="str">
            <v>TOTA</v>
          </cell>
          <cell r="D2294" t="str">
            <v>INCE</v>
          </cell>
          <cell r="E2294" t="str">
            <v>INCOME STATEMENT</v>
          </cell>
          <cell r="F2294" t="str">
            <v>021M</v>
          </cell>
          <cell r="G2294" t="str">
            <v>Pay</v>
          </cell>
          <cell r="H2294" t="str">
            <v>051L</v>
          </cell>
          <cell r="I2294" t="str">
            <v>Staff and executive directors costs</v>
          </cell>
          <cell r="J2294" t="str">
            <v>066K</v>
          </cell>
          <cell r="K2294" t="str">
            <v>Clinical Staff</v>
          </cell>
          <cell r="L2294" t="str">
            <v>261J</v>
          </cell>
          <cell r="M2294" t="str">
            <v>Nursing, midwifery and health visiting staff</v>
          </cell>
          <cell r="N2294" t="str">
            <v>486I</v>
          </cell>
          <cell r="O2294" t="str">
            <v>Support to nursing staff - Substantive</v>
          </cell>
        </row>
        <row r="2295">
          <cell r="A2295" t="str">
            <v>5538</v>
          </cell>
          <cell r="B2295" t="str">
            <v>Dental Nurse - Band 5</v>
          </cell>
          <cell r="C2295" t="str">
            <v>TOTA</v>
          </cell>
          <cell r="D2295" t="str">
            <v>INCE</v>
          </cell>
          <cell r="E2295" t="str">
            <v>INCOME STATEMENT</v>
          </cell>
          <cell r="F2295" t="str">
            <v>021M</v>
          </cell>
          <cell r="G2295" t="str">
            <v>Pay</v>
          </cell>
          <cell r="H2295" t="str">
            <v>051L</v>
          </cell>
          <cell r="I2295" t="str">
            <v>Staff and executive directors costs</v>
          </cell>
          <cell r="J2295" t="str">
            <v>066K</v>
          </cell>
          <cell r="K2295" t="str">
            <v>Clinical Staff</v>
          </cell>
          <cell r="L2295" t="str">
            <v>261J</v>
          </cell>
          <cell r="M2295" t="str">
            <v>Nursing, midwifery and health visiting staff</v>
          </cell>
          <cell r="N2295" t="str">
            <v>411I</v>
          </cell>
          <cell r="O2295" t="str">
            <v>Registered nursing, midwifery and health visiting staff - Substantive</v>
          </cell>
        </row>
        <row r="2296">
          <cell r="A2296" t="str">
            <v>5539</v>
          </cell>
          <cell r="B2296" t="str">
            <v>Dental Nurse - Band 6</v>
          </cell>
          <cell r="C2296" t="str">
            <v>TOTA</v>
          </cell>
          <cell r="D2296" t="str">
            <v>INCE</v>
          </cell>
          <cell r="E2296" t="str">
            <v>INCOME STATEMENT</v>
          </cell>
          <cell r="F2296" t="str">
            <v>021M</v>
          </cell>
          <cell r="G2296" t="str">
            <v>Pay</v>
          </cell>
          <cell r="H2296" t="str">
            <v>051L</v>
          </cell>
          <cell r="I2296" t="str">
            <v>Staff and executive directors costs</v>
          </cell>
          <cell r="J2296" t="str">
            <v>066K</v>
          </cell>
          <cell r="K2296" t="str">
            <v>Clinical Staff</v>
          </cell>
          <cell r="L2296" t="str">
            <v>261J</v>
          </cell>
          <cell r="M2296" t="str">
            <v>Nursing, midwifery and health visiting staff</v>
          </cell>
          <cell r="N2296" t="str">
            <v>411I</v>
          </cell>
          <cell r="O2296" t="str">
            <v>Registered nursing, midwifery and health visiting staff - Substantive</v>
          </cell>
        </row>
        <row r="2297">
          <cell r="A2297" t="str">
            <v>5540</v>
          </cell>
          <cell r="B2297" t="str">
            <v>Dental Nurse - Band 7</v>
          </cell>
          <cell r="C2297" t="str">
            <v>TOTA</v>
          </cell>
          <cell r="D2297" t="str">
            <v>INCE</v>
          </cell>
          <cell r="E2297" t="str">
            <v>INCOME STATEMENT</v>
          </cell>
          <cell r="F2297" t="str">
            <v>021M</v>
          </cell>
          <cell r="G2297" t="str">
            <v>Pay</v>
          </cell>
          <cell r="H2297" t="str">
            <v>051L</v>
          </cell>
          <cell r="I2297" t="str">
            <v>Staff and executive directors costs</v>
          </cell>
          <cell r="J2297" t="str">
            <v>066K</v>
          </cell>
          <cell r="K2297" t="str">
            <v>Clinical Staff</v>
          </cell>
          <cell r="L2297" t="str">
            <v>261J</v>
          </cell>
          <cell r="M2297" t="str">
            <v>Nursing, midwifery and health visiting staff</v>
          </cell>
          <cell r="N2297" t="str">
            <v>411I</v>
          </cell>
          <cell r="O2297" t="str">
            <v>Registered nursing, midwifery and health visiting staff - Substantive</v>
          </cell>
        </row>
        <row r="2298">
          <cell r="A2298" t="str">
            <v>5541</v>
          </cell>
          <cell r="B2298" t="str">
            <v>Modern Apprentice (NVQ) - STT</v>
          </cell>
          <cell r="C2298" t="str">
            <v>TOTA</v>
          </cell>
          <cell r="D2298" t="str">
            <v>INCE</v>
          </cell>
          <cell r="E2298" t="str">
            <v>INCOME STATEMENT</v>
          </cell>
          <cell r="F2298" t="str">
            <v>021M</v>
          </cell>
          <cell r="G2298" t="str">
            <v>Pay</v>
          </cell>
          <cell r="H2298" t="str">
            <v>051L</v>
          </cell>
          <cell r="I2298" t="str">
            <v>Staff and executive directors costs</v>
          </cell>
          <cell r="J2298" t="str">
            <v>066K</v>
          </cell>
          <cell r="K2298" t="str">
            <v>Clinical Staff</v>
          </cell>
          <cell r="L2298" t="str">
            <v>286J</v>
          </cell>
          <cell r="M2298" t="str">
            <v>Scientific, therapeutic and technical staff</v>
          </cell>
          <cell r="N2298" t="str">
            <v>441I</v>
          </cell>
          <cell r="O2298" t="str">
            <v>Other scientific, therapeutic and technical staff - Substantive</v>
          </cell>
        </row>
        <row r="2299">
          <cell r="A2299" t="str">
            <v>5542</v>
          </cell>
          <cell r="B2299" t="str">
            <v>Peer Support Worker band 2</v>
          </cell>
          <cell r="C2299" t="str">
            <v>TOTA</v>
          </cell>
          <cell r="D2299" t="str">
            <v>INCE</v>
          </cell>
          <cell r="E2299" t="str">
            <v>INCOME STATEMENT</v>
          </cell>
          <cell r="F2299" t="str">
            <v>021M</v>
          </cell>
          <cell r="G2299" t="str">
            <v>Pay</v>
          </cell>
          <cell r="H2299" t="str">
            <v>051L</v>
          </cell>
          <cell r="I2299" t="str">
            <v>Staff and executive directors costs</v>
          </cell>
          <cell r="J2299" t="str">
            <v>066K</v>
          </cell>
          <cell r="K2299" t="str">
            <v>Clinical Staff</v>
          </cell>
          <cell r="L2299" t="str">
            <v>261J</v>
          </cell>
          <cell r="M2299" t="str">
            <v>Nursing, midwifery and health visiting staff</v>
          </cell>
          <cell r="N2299" t="str">
            <v>486I</v>
          </cell>
          <cell r="O2299" t="str">
            <v>Support to nursing staff - Substantive</v>
          </cell>
        </row>
        <row r="2300">
          <cell r="A2300" t="str">
            <v>5543</v>
          </cell>
          <cell r="B2300" t="str">
            <v>Academic Clinical Fellow (ACF)</v>
          </cell>
          <cell r="C2300" t="str">
            <v>TOTA</v>
          </cell>
          <cell r="D2300" t="str">
            <v>INCE</v>
          </cell>
          <cell r="E2300" t="str">
            <v>INCOME STATEMENT</v>
          </cell>
          <cell r="F2300" t="str">
            <v>021M</v>
          </cell>
          <cell r="G2300" t="str">
            <v>Pay</v>
          </cell>
          <cell r="H2300" t="str">
            <v>051L</v>
          </cell>
          <cell r="I2300" t="str">
            <v>Staff and executive directors costs</v>
          </cell>
          <cell r="J2300" t="str">
            <v>066K</v>
          </cell>
          <cell r="K2300" t="str">
            <v>Clinical Staff</v>
          </cell>
          <cell r="L2300" t="str">
            <v>251J</v>
          </cell>
          <cell r="M2300" t="str">
            <v>Medical and dental</v>
          </cell>
          <cell r="N2300" t="str">
            <v>561I</v>
          </cell>
          <cell r="O2300" t="str">
            <v>Medical and dental - Trainee grades - Substantive</v>
          </cell>
        </row>
        <row r="2301">
          <cell r="A2301" t="str">
            <v>5544</v>
          </cell>
          <cell r="B2301" t="str">
            <v>Peer Support Worker band 3</v>
          </cell>
          <cell r="C2301" t="str">
            <v>TOTA</v>
          </cell>
          <cell r="D2301" t="str">
            <v>INCE</v>
          </cell>
          <cell r="E2301" t="str">
            <v>INCOME STATEMENT</v>
          </cell>
          <cell r="F2301" t="str">
            <v>021M</v>
          </cell>
          <cell r="G2301" t="str">
            <v>Pay</v>
          </cell>
          <cell r="H2301" t="str">
            <v>051L</v>
          </cell>
          <cell r="I2301" t="str">
            <v>Staff and executive directors costs</v>
          </cell>
          <cell r="J2301" t="str">
            <v>066K</v>
          </cell>
          <cell r="K2301" t="str">
            <v>Clinical Staff</v>
          </cell>
          <cell r="L2301" t="str">
            <v>261J</v>
          </cell>
          <cell r="M2301" t="str">
            <v>Nursing, midwifery and health visiting staff</v>
          </cell>
          <cell r="N2301" t="str">
            <v>486I</v>
          </cell>
          <cell r="O2301" t="str">
            <v>Support to nursing staff - Substantive</v>
          </cell>
        </row>
        <row r="2302">
          <cell r="A2302" t="str">
            <v>5545</v>
          </cell>
          <cell r="B2302" t="str">
            <v>Trainee MTO</v>
          </cell>
          <cell r="C2302" t="str">
            <v>TOTA</v>
          </cell>
          <cell r="D2302" t="str">
            <v>INCE</v>
          </cell>
          <cell r="E2302" t="str">
            <v>INCOME STATEMENT</v>
          </cell>
          <cell r="F2302" t="str">
            <v>021M</v>
          </cell>
          <cell r="G2302" t="str">
            <v>Pay</v>
          </cell>
          <cell r="H2302" t="str">
            <v>051L</v>
          </cell>
          <cell r="I2302" t="str">
            <v>Staff and executive directors costs</v>
          </cell>
          <cell r="J2302" t="str">
            <v>066K</v>
          </cell>
          <cell r="K2302" t="str">
            <v>Clinical Staff</v>
          </cell>
          <cell r="L2302" t="str">
            <v>231J</v>
          </cell>
          <cell r="M2302" t="str">
            <v>Healthcare assistants and other support staff</v>
          </cell>
          <cell r="N2302" t="str">
            <v>516I</v>
          </cell>
          <cell r="O2302" t="str">
            <v>Support to other clinical staff - Substantive</v>
          </cell>
        </row>
        <row r="2303">
          <cell r="A2303" t="str">
            <v>5546</v>
          </cell>
          <cell r="B2303" t="str">
            <v>Peer Support Worker band 4</v>
          </cell>
          <cell r="C2303" t="str">
            <v>TOTA</v>
          </cell>
          <cell r="D2303" t="str">
            <v>INCE</v>
          </cell>
          <cell r="E2303" t="str">
            <v>INCOME STATEMENT</v>
          </cell>
          <cell r="F2303" t="str">
            <v>021M</v>
          </cell>
          <cell r="G2303" t="str">
            <v>Pay</v>
          </cell>
          <cell r="H2303" t="str">
            <v>051L</v>
          </cell>
          <cell r="I2303" t="str">
            <v>Staff and executive directors costs</v>
          </cell>
          <cell r="J2303" t="str">
            <v>066K</v>
          </cell>
          <cell r="K2303" t="str">
            <v>Clinical Staff</v>
          </cell>
          <cell r="L2303" t="str">
            <v>261J</v>
          </cell>
          <cell r="M2303" t="str">
            <v>Nursing, midwifery and health visiting staff</v>
          </cell>
          <cell r="N2303" t="str">
            <v>486I</v>
          </cell>
          <cell r="O2303" t="str">
            <v>Support to nursing staff - Substantive</v>
          </cell>
        </row>
        <row r="2304">
          <cell r="A2304" t="str">
            <v>5547</v>
          </cell>
          <cell r="B2304" t="str">
            <v>Senior Clinical Fellow (SCF)</v>
          </cell>
          <cell r="C2304" t="str">
            <v>TOTA</v>
          </cell>
          <cell r="D2304" t="str">
            <v>INCE</v>
          </cell>
          <cell r="E2304" t="str">
            <v>INCOME STATEMENT</v>
          </cell>
          <cell r="F2304" t="str">
            <v>021M</v>
          </cell>
          <cell r="G2304" t="str">
            <v>Pay</v>
          </cell>
          <cell r="H2304" t="str">
            <v>051L</v>
          </cell>
          <cell r="I2304" t="str">
            <v>Staff and executive directors costs</v>
          </cell>
          <cell r="J2304" t="str">
            <v>066K</v>
          </cell>
          <cell r="K2304" t="str">
            <v>Clinical Staff</v>
          </cell>
          <cell r="L2304" t="str">
            <v>251J</v>
          </cell>
          <cell r="M2304" t="str">
            <v>Medical and dental</v>
          </cell>
          <cell r="N2304" t="str">
            <v>561I</v>
          </cell>
          <cell r="O2304" t="str">
            <v>Medical and dental - Trainee grades - Substantive</v>
          </cell>
        </row>
        <row r="2305">
          <cell r="A2305" t="str">
            <v>5548</v>
          </cell>
          <cell r="B2305" t="str">
            <v>Technical Officers: Trust</v>
          </cell>
          <cell r="C2305" t="str">
            <v>TOTA</v>
          </cell>
          <cell r="D2305" t="str">
            <v>INCE</v>
          </cell>
          <cell r="E2305" t="str">
            <v>INCOME STATEMENT</v>
          </cell>
          <cell r="F2305" t="str">
            <v>021M</v>
          </cell>
          <cell r="G2305" t="str">
            <v>Pay</v>
          </cell>
          <cell r="H2305" t="str">
            <v>051L</v>
          </cell>
          <cell r="I2305" t="str">
            <v>Staff and executive directors costs</v>
          </cell>
          <cell r="J2305" t="str">
            <v>066K</v>
          </cell>
          <cell r="K2305" t="str">
            <v>Clinical Staff</v>
          </cell>
          <cell r="L2305" t="str">
            <v>286J</v>
          </cell>
          <cell r="M2305" t="str">
            <v>Scientific, therapeutic and technical staff</v>
          </cell>
          <cell r="N2305" t="str">
            <v>441I</v>
          </cell>
          <cell r="O2305" t="str">
            <v>Other scientific, therapeutic and technical staff - Substantive</v>
          </cell>
        </row>
        <row r="2306">
          <cell r="A2306" t="str">
            <v>5549</v>
          </cell>
          <cell r="B2306" t="str">
            <v>MTO band 8</v>
          </cell>
          <cell r="C2306" t="str">
            <v>TOTA</v>
          </cell>
          <cell r="D2306" t="str">
            <v>INCE</v>
          </cell>
          <cell r="E2306" t="str">
            <v>INCOME STATEMENT</v>
          </cell>
          <cell r="F2306" t="str">
            <v>021M</v>
          </cell>
          <cell r="G2306" t="str">
            <v>Pay</v>
          </cell>
          <cell r="H2306" t="str">
            <v>051L</v>
          </cell>
          <cell r="I2306" t="str">
            <v>Staff and executive directors costs</v>
          </cell>
          <cell r="J2306" t="str">
            <v>066K</v>
          </cell>
          <cell r="K2306" t="str">
            <v>Clinical Staff</v>
          </cell>
          <cell r="L2306" t="str">
            <v>286J</v>
          </cell>
          <cell r="M2306" t="str">
            <v>Scientific, therapeutic and technical staff</v>
          </cell>
          <cell r="N2306" t="str">
            <v>441I</v>
          </cell>
          <cell r="O2306" t="str">
            <v>Other scientific, therapeutic and technical staff - Substantive</v>
          </cell>
        </row>
        <row r="2307">
          <cell r="A2307" t="str">
            <v>5550</v>
          </cell>
          <cell r="B2307" t="str">
            <v>MTO band 7</v>
          </cell>
          <cell r="C2307" t="str">
            <v>TOTA</v>
          </cell>
          <cell r="D2307" t="str">
            <v>INCE</v>
          </cell>
          <cell r="E2307" t="str">
            <v>INCOME STATEMENT</v>
          </cell>
          <cell r="F2307" t="str">
            <v>021M</v>
          </cell>
          <cell r="G2307" t="str">
            <v>Pay</v>
          </cell>
          <cell r="H2307" t="str">
            <v>051L</v>
          </cell>
          <cell r="I2307" t="str">
            <v>Staff and executive directors costs</v>
          </cell>
          <cell r="J2307" t="str">
            <v>066K</v>
          </cell>
          <cell r="K2307" t="str">
            <v>Clinical Staff</v>
          </cell>
          <cell r="L2307" t="str">
            <v>286J</v>
          </cell>
          <cell r="M2307" t="str">
            <v>Scientific, therapeutic and technical staff</v>
          </cell>
          <cell r="N2307" t="str">
            <v>441I</v>
          </cell>
          <cell r="O2307" t="str">
            <v>Other scientific, therapeutic and technical staff - Substantive</v>
          </cell>
        </row>
        <row r="2308">
          <cell r="A2308" t="str">
            <v>5551</v>
          </cell>
          <cell r="B2308" t="str">
            <v>MTO band 6</v>
          </cell>
          <cell r="C2308" t="str">
            <v>TOTA</v>
          </cell>
          <cell r="D2308" t="str">
            <v>INCE</v>
          </cell>
          <cell r="E2308" t="str">
            <v>INCOME STATEMENT</v>
          </cell>
          <cell r="F2308" t="str">
            <v>021M</v>
          </cell>
          <cell r="G2308" t="str">
            <v>Pay</v>
          </cell>
          <cell r="H2308" t="str">
            <v>051L</v>
          </cell>
          <cell r="I2308" t="str">
            <v>Staff and executive directors costs</v>
          </cell>
          <cell r="J2308" t="str">
            <v>066K</v>
          </cell>
          <cell r="K2308" t="str">
            <v>Clinical Staff</v>
          </cell>
          <cell r="L2308" t="str">
            <v>286J</v>
          </cell>
          <cell r="M2308" t="str">
            <v>Scientific, therapeutic and technical staff</v>
          </cell>
          <cell r="N2308" t="str">
            <v>441I</v>
          </cell>
          <cell r="O2308" t="str">
            <v>Other scientific, therapeutic and technical staff - Substantive</v>
          </cell>
        </row>
        <row r="2309">
          <cell r="A2309" t="str">
            <v>5552</v>
          </cell>
          <cell r="B2309" t="str">
            <v>MTO band 5</v>
          </cell>
          <cell r="C2309" t="str">
            <v>TOTA</v>
          </cell>
          <cell r="D2309" t="str">
            <v>INCE</v>
          </cell>
          <cell r="E2309" t="str">
            <v>INCOME STATEMENT</v>
          </cell>
          <cell r="F2309" t="str">
            <v>021M</v>
          </cell>
          <cell r="G2309" t="str">
            <v>Pay</v>
          </cell>
          <cell r="H2309" t="str">
            <v>051L</v>
          </cell>
          <cell r="I2309" t="str">
            <v>Staff and executive directors costs</v>
          </cell>
          <cell r="J2309" t="str">
            <v>066K</v>
          </cell>
          <cell r="K2309" t="str">
            <v>Clinical Staff</v>
          </cell>
          <cell r="L2309" t="str">
            <v>286J</v>
          </cell>
          <cell r="M2309" t="str">
            <v>Scientific, therapeutic and technical staff</v>
          </cell>
          <cell r="N2309" t="str">
            <v>441I</v>
          </cell>
          <cell r="O2309" t="str">
            <v>Other scientific, therapeutic and technical staff - Substantive</v>
          </cell>
        </row>
        <row r="2310">
          <cell r="A2310" t="str">
            <v>5553</v>
          </cell>
          <cell r="B2310" t="str">
            <v>MTO band 4</v>
          </cell>
          <cell r="C2310" t="str">
            <v>TOTA</v>
          </cell>
          <cell r="D2310" t="str">
            <v>INCE</v>
          </cell>
          <cell r="E2310" t="str">
            <v>INCOME STATEMENT</v>
          </cell>
          <cell r="F2310" t="str">
            <v>021M</v>
          </cell>
          <cell r="G2310" t="str">
            <v>Pay</v>
          </cell>
          <cell r="H2310" t="str">
            <v>051L</v>
          </cell>
          <cell r="I2310" t="str">
            <v>Staff and executive directors costs</v>
          </cell>
          <cell r="J2310" t="str">
            <v>066K</v>
          </cell>
          <cell r="K2310" t="str">
            <v>Clinical Staff</v>
          </cell>
          <cell r="L2310" t="str">
            <v>231J</v>
          </cell>
          <cell r="M2310" t="str">
            <v>Healthcare assistants and other support staff</v>
          </cell>
          <cell r="N2310" t="str">
            <v>516I</v>
          </cell>
          <cell r="O2310" t="str">
            <v>Support to other clinical staff - Substantive</v>
          </cell>
        </row>
        <row r="2311">
          <cell r="A2311" t="str">
            <v>5554</v>
          </cell>
          <cell r="B2311" t="str">
            <v>MTO band 3</v>
          </cell>
          <cell r="C2311" t="str">
            <v>TOTA</v>
          </cell>
          <cell r="D2311" t="str">
            <v>INCE</v>
          </cell>
          <cell r="E2311" t="str">
            <v>INCOME STATEMENT</v>
          </cell>
          <cell r="F2311" t="str">
            <v>021M</v>
          </cell>
          <cell r="G2311" t="str">
            <v>Pay</v>
          </cell>
          <cell r="H2311" t="str">
            <v>051L</v>
          </cell>
          <cell r="I2311" t="str">
            <v>Staff and executive directors costs</v>
          </cell>
          <cell r="J2311" t="str">
            <v>066K</v>
          </cell>
          <cell r="K2311" t="str">
            <v>Clinical Staff</v>
          </cell>
          <cell r="L2311" t="str">
            <v>231J</v>
          </cell>
          <cell r="M2311" t="str">
            <v>Healthcare assistants and other support staff</v>
          </cell>
          <cell r="N2311" t="str">
            <v>516I</v>
          </cell>
          <cell r="O2311" t="str">
            <v>Support to other clinical staff - Substantive</v>
          </cell>
        </row>
        <row r="2312">
          <cell r="A2312" t="str">
            <v>5555</v>
          </cell>
          <cell r="B2312" t="str">
            <v>MTO band 2</v>
          </cell>
          <cell r="C2312" t="str">
            <v>TOTA</v>
          </cell>
          <cell r="D2312" t="str">
            <v>INCE</v>
          </cell>
          <cell r="E2312" t="str">
            <v>INCOME STATEMENT</v>
          </cell>
          <cell r="F2312" t="str">
            <v>021M</v>
          </cell>
          <cell r="G2312" t="str">
            <v>Pay</v>
          </cell>
          <cell r="H2312" t="str">
            <v>051L</v>
          </cell>
          <cell r="I2312" t="str">
            <v>Staff and executive directors costs</v>
          </cell>
          <cell r="J2312" t="str">
            <v>066K</v>
          </cell>
          <cell r="K2312" t="str">
            <v>Clinical Staff</v>
          </cell>
          <cell r="L2312" t="str">
            <v>231J</v>
          </cell>
          <cell r="M2312" t="str">
            <v>Healthcare assistants and other support staff</v>
          </cell>
          <cell r="N2312" t="str">
            <v>516I</v>
          </cell>
          <cell r="O2312" t="str">
            <v>Support to other clinical staff - Substantive</v>
          </cell>
        </row>
        <row r="2313">
          <cell r="A2313" t="str">
            <v>5556</v>
          </cell>
          <cell r="B2313" t="str">
            <v>MTO band 1</v>
          </cell>
          <cell r="C2313" t="str">
            <v>TOTA</v>
          </cell>
          <cell r="D2313" t="str">
            <v>INCE</v>
          </cell>
          <cell r="E2313" t="str">
            <v>INCOME STATEMENT</v>
          </cell>
          <cell r="F2313" t="str">
            <v>021M</v>
          </cell>
          <cell r="G2313" t="str">
            <v>Pay</v>
          </cell>
          <cell r="H2313" t="str">
            <v>051L</v>
          </cell>
          <cell r="I2313" t="str">
            <v>Staff and executive directors costs</v>
          </cell>
          <cell r="J2313" t="str">
            <v>066K</v>
          </cell>
          <cell r="K2313" t="str">
            <v>Clinical Staff</v>
          </cell>
          <cell r="L2313" t="str">
            <v>231J</v>
          </cell>
          <cell r="M2313" t="str">
            <v>Healthcare assistants and other support staff</v>
          </cell>
          <cell r="N2313" t="str">
            <v>516I</v>
          </cell>
          <cell r="O2313" t="str">
            <v>Support to other clinical staff - Substantive</v>
          </cell>
        </row>
        <row r="2314">
          <cell r="A2314" t="str">
            <v>5557</v>
          </cell>
          <cell r="B2314" t="str">
            <v>MTO Bank</v>
          </cell>
          <cell r="C2314" t="str">
            <v>TOTA</v>
          </cell>
          <cell r="D2314" t="str">
            <v>INCE</v>
          </cell>
          <cell r="E2314" t="str">
            <v>INCOME STATEMENT</v>
          </cell>
          <cell r="F2314" t="str">
            <v>021M</v>
          </cell>
          <cell r="G2314" t="str">
            <v>Pay</v>
          </cell>
          <cell r="H2314" t="str">
            <v>051L</v>
          </cell>
          <cell r="I2314" t="str">
            <v>Staff and executive directors costs</v>
          </cell>
          <cell r="J2314" t="str">
            <v>066K</v>
          </cell>
          <cell r="K2314" t="str">
            <v>Clinical Staff</v>
          </cell>
          <cell r="L2314" t="str">
            <v>286J</v>
          </cell>
          <cell r="M2314" t="str">
            <v>Scientific, therapeutic and technical staff</v>
          </cell>
          <cell r="N2314" t="str">
            <v>446I</v>
          </cell>
          <cell r="O2314" t="str">
            <v>Other scientific, therapeutic and technical staff - Bank</v>
          </cell>
        </row>
        <row r="2315">
          <cell r="A2315" t="str">
            <v>5558</v>
          </cell>
          <cell r="B2315" t="str">
            <v>MLSO Bank</v>
          </cell>
          <cell r="C2315" t="str">
            <v>TOTA</v>
          </cell>
          <cell r="D2315" t="str">
            <v>INCE</v>
          </cell>
          <cell r="E2315" t="str">
            <v>INCOME STATEMENT</v>
          </cell>
          <cell r="F2315" t="str">
            <v>021M</v>
          </cell>
          <cell r="G2315" t="str">
            <v>Pay</v>
          </cell>
          <cell r="H2315" t="str">
            <v>051L</v>
          </cell>
          <cell r="I2315" t="str">
            <v>Staff and executive directors costs</v>
          </cell>
          <cell r="J2315" t="str">
            <v>066K</v>
          </cell>
          <cell r="K2315" t="str">
            <v>Clinical Staff</v>
          </cell>
          <cell r="L2315" t="str">
            <v>286J</v>
          </cell>
          <cell r="M2315" t="str">
            <v>Scientific, therapeutic and technical staff</v>
          </cell>
          <cell r="N2315" t="str">
            <v>446I</v>
          </cell>
          <cell r="O2315" t="str">
            <v>Other scientific, therapeutic and technical staff - Bank</v>
          </cell>
        </row>
        <row r="2316">
          <cell r="A2316" t="str">
            <v>5559</v>
          </cell>
          <cell r="B2316" t="str">
            <v>Pathology on-callpayments</v>
          </cell>
          <cell r="C2316" t="str">
            <v>TOTA</v>
          </cell>
          <cell r="D2316" t="str">
            <v>INCE</v>
          </cell>
          <cell r="E2316" t="str">
            <v>INCOME STATEMENT</v>
          </cell>
          <cell r="F2316" t="str">
            <v>021M</v>
          </cell>
          <cell r="G2316" t="str">
            <v>Pay</v>
          </cell>
          <cell r="H2316" t="str">
            <v>071L</v>
          </cell>
          <cell r="I2316" t="str">
            <v>Staffing Operating Expenses</v>
          </cell>
          <cell r="J2316" t="str">
            <v>096K</v>
          </cell>
          <cell r="K2316" t="str">
            <v>Staffing Operating Expenses</v>
          </cell>
          <cell r="L2316" t="str">
            <v>281J</v>
          </cell>
          <cell r="M2316" t="str">
            <v>Staffing Operating Expenses</v>
          </cell>
          <cell r="N2316" t="str">
            <v>691I</v>
          </cell>
          <cell r="O2316" t="str">
            <v>Other Employee Expenses</v>
          </cell>
        </row>
        <row r="2317">
          <cell r="A2317" t="str">
            <v>5560</v>
          </cell>
          <cell r="B2317" t="str">
            <v>IT Support Technician (Entry Level)</v>
          </cell>
          <cell r="C2317" t="str">
            <v>TOTA</v>
          </cell>
          <cell r="D2317" t="str">
            <v>INCE</v>
          </cell>
          <cell r="E2317" t="str">
            <v>INCOME STATEMENT</v>
          </cell>
          <cell r="F2317" t="str">
            <v>021M</v>
          </cell>
          <cell r="G2317" t="str">
            <v>Pay</v>
          </cell>
          <cell r="H2317" t="str">
            <v>051L</v>
          </cell>
          <cell r="I2317" t="str">
            <v>Staff and executive directors costs</v>
          </cell>
          <cell r="J2317" t="str">
            <v>071K</v>
          </cell>
          <cell r="K2317" t="str">
            <v>Non Clinical Staff</v>
          </cell>
          <cell r="L2317" t="str">
            <v>256J</v>
          </cell>
          <cell r="M2317" t="str">
            <v>Administration and estates</v>
          </cell>
          <cell r="N2317" t="str">
            <v>576I</v>
          </cell>
          <cell r="O2317" t="str">
            <v>NHS infrastructure support - Substantive</v>
          </cell>
        </row>
        <row r="2318">
          <cell r="A2318" t="str">
            <v>5561</v>
          </cell>
          <cell r="B2318" t="str">
            <v>IT Support Technician (High Level)</v>
          </cell>
          <cell r="C2318" t="str">
            <v>TOTA</v>
          </cell>
          <cell r="D2318" t="str">
            <v>INCE</v>
          </cell>
          <cell r="E2318" t="str">
            <v>INCOME STATEMENT</v>
          </cell>
          <cell r="F2318" t="str">
            <v>021M</v>
          </cell>
          <cell r="G2318" t="str">
            <v>Pay</v>
          </cell>
          <cell r="H2318" t="str">
            <v>051L</v>
          </cell>
          <cell r="I2318" t="str">
            <v>Staff and executive directors costs</v>
          </cell>
          <cell r="J2318" t="str">
            <v>071K</v>
          </cell>
          <cell r="K2318" t="str">
            <v>Non Clinical Staff</v>
          </cell>
          <cell r="L2318" t="str">
            <v>256J</v>
          </cell>
          <cell r="M2318" t="str">
            <v>Administration and estates</v>
          </cell>
          <cell r="N2318" t="str">
            <v>576I</v>
          </cell>
          <cell r="O2318" t="str">
            <v>NHS infrastructure support - Substantive</v>
          </cell>
        </row>
        <row r="2319">
          <cell r="A2319" t="str">
            <v>5562</v>
          </cell>
          <cell r="B2319" t="str">
            <v>IT Systems Administrator</v>
          </cell>
          <cell r="C2319" t="str">
            <v>TOTA</v>
          </cell>
          <cell r="D2319" t="str">
            <v>INCE</v>
          </cell>
          <cell r="E2319" t="str">
            <v>INCOME STATEMENT</v>
          </cell>
          <cell r="F2319" t="str">
            <v>021M</v>
          </cell>
          <cell r="G2319" t="str">
            <v>Pay</v>
          </cell>
          <cell r="H2319" t="str">
            <v>051L</v>
          </cell>
          <cell r="I2319" t="str">
            <v>Staff and executive directors costs</v>
          </cell>
          <cell r="J2319" t="str">
            <v>071K</v>
          </cell>
          <cell r="K2319" t="str">
            <v>Non Clinical Staff</v>
          </cell>
          <cell r="L2319" t="str">
            <v>256J</v>
          </cell>
          <cell r="M2319" t="str">
            <v>Administration and estates</v>
          </cell>
          <cell r="N2319" t="str">
            <v>576I</v>
          </cell>
          <cell r="O2319" t="str">
            <v>NHS infrastructure support - Substantive</v>
          </cell>
        </row>
        <row r="2320">
          <cell r="A2320" t="str">
            <v>5563</v>
          </cell>
          <cell r="B2320" t="str">
            <v>IT Trainer</v>
          </cell>
          <cell r="C2320" t="str">
            <v>TOTA</v>
          </cell>
          <cell r="D2320" t="str">
            <v>INCE</v>
          </cell>
          <cell r="E2320" t="str">
            <v>INCOME STATEMENT</v>
          </cell>
          <cell r="F2320" t="str">
            <v>021M</v>
          </cell>
          <cell r="G2320" t="str">
            <v>Pay</v>
          </cell>
          <cell r="H2320" t="str">
            <v>051L</v>
          </cell>
          <cell r="I2320" t="str">
            <v>Staff and executive directors costs</v>
          </cell>
          <cell r="J2320" t="str">
            <v>071K</v>
          </cell>
          <cell r="K2320" t="str">
            <v>Non Clinical Staff</v>
          </cell>
          <cell r="L2320" t="str">
            <v>256J</v>
          </cell>
          <cell r="M2320" t="str">
            <v>Administration and estates</v>
          </cell>
          <cell r="N2320" t="str">
            <v>576I</v>
          </cell>
          <cell r="O2320" t="str">
            <v>NHS infrastructure support - Substantive</v>
          </cell>
        </row>
        <row r="2321">
          <cell r="A2321" t="str">
            <v>5564</v>
          </cell>
          <cell r="B2321" t="str">
            <v>Trainee MLSO</v>
          </cell>
          <cell r="C2321" t="str">
            <v>TOTA</v>
          </cell>
          <cell r="D2321" t="str">
            <v>INCE</v>
          </cell>
          <cell r="E2321" t="str">
            <v>INCOME STATEMENT</v>
          </cell>
          <cell r="F2321" t="str">
            <v>021M</v>
          </cell>
          <cell r="G2321" t="str">
            <v>Pay</v>
          </cell>
          <cell r="H2321" t="str">
            <v>051L</v>
          </cell>
          <cell r="I2321" t="str">
            <v>Staff and executive directors costs</v>
          </cell>
          <cell r="J2321" t="str">
            <v>066K</v>
          </cell>
          <cell r="K2321" t="str">
            <v>Clinical Staff</v>
          </cell>
          <cell r="L2321" t="str">
            <v>231J</v>
          </cell>
          <cell r="M2321" t="str">
            <v>Healthcare assistants and other support staff</v>
          </cell>
          <cell r="N2321" t="str">
            <v>501I</v>
          </cell>
          <cell r="O2321" t="str">
            <v>Support to allied health professionals - Substantive</v>
          </cell>
        </row>
        <row r="2322">
          <cell r="A2322" t="str">
            <v>5565</v>
          </cell>
          <cell r="B2322" t="str">
            <v>Phlebotomist</v>
          </cell>
          <cell r="C2322" t="str">
            <v>TOTA</v>
          </cell>
          <cell r="D2322" t="str">
            <v>INCE</v>
          </cell>
          <cell r="E2322" t="str">
            <v>INCOME STATEMENT</v>
          </cell>
          <cell r="F2322" t="str">
            <v>021M</v>
          </cell>
          <cell r="G2322" t="str">
            <v>Pay</v>
          </cell>
          <cell r="H2322" t="str">
            <v>051L</v>
          </cell>
          <cell r="I2322" t="str">
            <v>Staff and executive directors costs</v>
          </cell>
          <cell r="J2322" t="str">
            <v>066K</v>
          </cell>
          <cell r="K2322" t="str">
            <v>Clinical Staff</v>
          </cell>
          <cell r="L2322" t="str">
            <v>246J</v>
          </cell>
          <cell r="M2322" t="str">
            <v>Healthcare science staff</v>
          </cell>
          <cell r="N2322" t="str">
            <v>456I</v>
          </cell>
          <cell r="O2322" t="str">
            <v>Health care scientists - Substantive</v>
          </cell>
        </row>
        <row r="2323">
          <cell r="A2323" t="str">
            <v>5566</v>
          </cell>
          <cell r="B2323" t="str">
            <v>Cytology Screener</v>
          </cell>
          <cell r="C2323" t="str">
            <v>TOTA</v>
          </cell>
          <cell r="D2323" t="str">
            <v>INCE</v>
          </cell>
          <cell r="E2323" t="str">
            <v>INCOME STATEMENT</v>
          </cell>
          <cell r="F2323" t="str">
            <v>021M</v>
          </cell>
          <cell r="G2323" t="str">
            <v>Pay</v>
          </cell>
          <cell r="H2323" t="str">
            <v>051L</v>
          </cell>
          <cell r="I2323" t="str">
            <v>Staff and executive directors costs</v>
          </cell>
          <cell r="J2323" t="str">
            <v>066K</v>
          </cell>
          <cell r="K2323" t="str">
            <v>Clinical Staff</v>
          </cell>
          <cell r="L2323" t="str">
            <v>286J</v>
          </cell>
          <cell r="M2323" t="str">
            <v>Scientific, therapeutic and technical staff</v>
          </cell>
          <cell r="N2323" t="str">
            <v>441I</v>
          </cell>
          <cell r="O2323" t="str">
            <v>Other scientific, therapeutic and technical staff - Substantive</v>
          </cell>
        </row>
        <row r="2324">
          <cell r="A2324" t="str">
            <v>5567</v>
          </cell>
          <cell r="B2324" t="str">
            <v>Trainee Cytology Screener</v>
          </cell>
          <cell r="C2324" t="str">
            <v>TOTA</v>
          </cell>
          <cell r="D2324" t="str">
            <v>INCE</v>
          </cell>
          <cell r="E2324" t="str">
            <v>INCOME STATEMENT</v>
          </cell>
          <cell r="F2324" t="str">
            <v>021M</v>
          </cell>
          <cell r="G2324" t="str">
            <v>Pay</v>
          </cell>
          <cell r="H2324" t="str">
            <v>051L</v>
          </cell>
          <cell r="I2324" t="str">
            <v>Staff and executive directors costs</v>
          </cell>
          <cell r="J2324" t="str">
            <v>066K</v>
          </cell>
          <cell r="K2324" t="str">
            <v>Clinical Staff</v>
          </cell>
          <cell r="L2324" t="str">
            <v>286J</v>
          </cell>
          <cell r="M2324" t="str">
            <v>Scientific, therapeutic and technical staff</v>
          </cell>
          <cell r="N2324" t="str">
            <v>441I</v>
          </cell>
          <cell r="O2324" t="str">
            <v>Other scientific, therapeutic and technical staff - Substantive</v>
          </cell>
        </row>
        <row r="2325">
          <cell r="A2325" t="str">
            <v>5568</v>
          </cell>
          <cell r="B2325" t="str">
            <v>SSD Lead Technician</v>
          </cell>
          <cell r="C2325" t="str">
            <v>TOTA</v>
          </cell>
          <cell r="D2325" t="str">
            <v>INCE</v>
          </cell>
          <cell r="E2325" t="str">
            <v>INCOME STATEMENT</v>
          </cell>
          <cell r="F2325" t="str">
            <v>021M</v>
          </cell>
          <cell r="G2325" t="str">
            <v>Pay</v>
          </cell>
          <cell r="H2325" t="str">
            <v>051L</v>
          </cell>
          <cell r="I2325" t="str">
            <v>Staff and executive directors costs</v>
          </cell>
          <cell r="J2325" t="str">
            <v>066K</v>
          </cell>
          <cell r="K2325" t="str">
            <v>Clinical Staff</v>
          </cell>
          <cell r="L2325" t="str">
            <v>286J</v>
          </cell>
          <cell r="M2325" t="str">
            <v>Scientific, therapeutic and technical staff</v>
          </cell>
          <cell r="N2325" t="str">
            <v>441I</v>
          </cell>
          <cell r="O2325" t="str">
            <v>Other scientific, therapeutic and technical staff - Substantive</v>
          </cell>
        </row>
        <row r="2326">
          <cell r="A2326" t="str">
            <v>5569</v>
          </cell>
          <cell r="B2326" t="str">
            <v>SSD Technician</v>
          </cell>
          <cell r="C2326" t="str">
            <v>TOTA</v>
          </cell>
          <cell r="D2326" t="str">
            <v>INCE</v>
          </cell>
          <cell r="E2326" t="str">
            <v>INCOME STATEMENT</v>
          </cell>
          <cell r="F2326" t="str">
            <v>021M</v>
          </cell>
          <cell r="G2326" t="str">
            <v>Pay</v>
          </cell>
          <cell r="H2326" t="str">
            <v>051L</v>
          </cell>
          <cell r="I2326" t="str">
            <v>Staff and executive directors costs</v>
          </cell>
          <cell r="J2326" t="str">
            <v>066K</v>
          </cell>
          <cell r="K2326" t="str">
            <v>Clinical Staff</v>
          </cell>
          <cell r="L2326" t="str">
            <v>286J</v>
          </cell>
          <cell r="M2326" t="str">
            <v>Scientific, therapeutic and technical staff</v>
          </cell>
          <cell r="N2326" t="str">
            <v>441I</v>
          </cell>
          <cell r="O2326" t="str">
            <v>Other scientific, therapeutic and technical staff - Substantive</v>
          </cell>
        </row>
        <row r="2327">
          <cell r="A2327" t="str">
            <v>5570</v>
          </cell>
          <cell r="B2327" t="str">
            <v>Peer Support Worker band 5</v>
          </cell>
          <cell r="C2327" t="str">
            <v>TOTA</v>
          </cell>
          <cell r="D2327" t="str">
            <v>INCE</v>
          </cell>
          <cell r="E2327" t="str">
            <v>INCOME STATEMENT</v>
          </cell>
          <cell r="F2327" t="str">
            <v>021M</v>
          </cell>
          <cell r="G2327" t="str">
            <v>Pay</v>
          </cell>
          <cell r="H2327" t="str">
            <v>051L</v>
          </cell>
          <cell r="I2327" t="str">
            <v>Staff and executive directors costs</v>
          </cell>
          <cell r="J2327" t="str">
            <v>066K</v>
          </cell>
          <cell r="K2327" t="str">
            <v>Clinical Staff</v>
          </cell>
          <cell r="L2327" t="str">
            <v>261J</v>
          </cell>
          <cell r="M2327" t="str">
            <v>Nursing, midwifery and health visiting staff</v>
          </cell>
          <cell r="N2327" t="str">
            <v>486I</v>
          </cell>
          <cell r="O2327" t="str">
            <v>Support to nursing staff - Substantive</v>
          </cell>
        </row>
        <row r="2328">
          <cell r="A2328" t="str">
            <v>5571</v>
          </cell>
          <cell r="B2328" t="str">
            <v>Peer Support Worker band 6</v>
          </cell>
          <cell r="C2328" t="str">
            <v>TOTA</v>
          </cell>
          <cell r="D2328" t="str">
            <v>INCE</v>
          </cell>
          <cell r="E2328" t="str">
            <v>INCOME STATEMENT</v>
          </cell>
          <cell r="F2328" t="str">
            <v>021M</v>
          </cell>
          <cell r="G2328" t="str">
            <v>Pay</v>
          </cell>
          <cell r="H2328" t="str">
            <v>051L</v>
          </cell>
          <cell r="I2328" t="str">
            <v>Staff and executive directors costs</v>
          </cell>
          <cell r="J2328" t="str">
            <v>066K</v>
          </cell>
          <cell r="K2328" t="str">
            <v>Clinical Staff</v>
          </cell>
          <cell r="L2328" t="str">
            <v>261J</v>
          </cell>
          <cell r="M2328" t="str">
            <v>Nursing, midwifery and health visiting staff</v>
          </cell>
          <cell r="N2328" t="str">
            <v>486I</v>
          </cell>
          <cell r="O2328" t="str">
            <v>Support to nursing staff - Substantive</v>
          </cell>
        </row>
        <row r="2329">
          <cell r="A2329" t="str">
            <v>5572</v>
          </cell>
          <cell r="B2329" t="str">
            <v>Peer Support Worker band 7</v>
          </cell>
          <cell r="C2329" t="str">
            <v>TOTA</v>
          </cell>
          <cell r="D2329" t="str">
            <v>INCE</v>
          </cell>
          <cell r="E2329" t="str">
            <v>INCOME STATEMENT</v>
          </cell>
          <cell r="F2329" t="str">
            <v>021M</v>
          </cell>
          <cell r="G2329" t="str">
            <v>Pay</v>
          </cell>
          <cell r="H2329" t="str">
            <v>051L</v>
          </cell>
          <cell r="I2329" t="str">
            <v>Staff and executive directors costs</v>
          </cell>
          <cell r="J2329" t="str">
            <v>066K</v>
          </cell>
          <cell r="K2329" t="str">
            <v>Clinical Staff</v>
          </cell>
          <cell r="L2329" t="str">
            <v>261J</v>
          </cell>
          <cell r="M2329" t="str">
            <v>Nursing, midwifery and health visiting staff</v>
          </cell>
          <cell r="N2329" t="str">
            <v>486I</v>
          </cell>
          <cell r="O2329" t="str">
            <v>Support to nursing staff - Substantive</v>
          </cell>
        </row>
        <row r="2330">
          <cell r="A2330" t="str">
            <v>5573</v>
          </cell>
          <cell r="B2330" t="str">
            <v>Acute Care Common Stem (ACCS)</v>
          </cell>
          <cell r="C2330" t="str">
            <v>TOTA</v>
          </cell>
          <cell r="D2330" t="str">
            <v>INCE</v>
          </cell>
          <cell r="E2330" t="str">
            <v>INCOME STATEMENT</v>
          </cell>
          <cell r="F2330" t="str">
            <v>021M</v>
          </cell>
          <cell r="G2330" t="str">
            <v>Pay</v>
          </cell>
          <cell r="H2330" t="str">
            <v>051L</v>
          </cell>
          <cell r="I2330" t="str">
            <v>Staff and executive directors costs</v>
          </cell>
          <cell r="J2330" t="str">
            <v>066K</v>
          </cell>
          <cell r="K2330" t="str">
            <v>Clinical Staff</v>
          </cell>
          <cell r="L2330" t="str">
            <v>251J</v>
          </cell>
          <cell r="M2330" t="str">
            <v>Medical and dental</v>
          </cell>
          <cell r="N2330" t="str">
            <v>561I</v>
          </cell>
          <cell r="O2330" t="str">
            <v>Medical and dental - Trainee grades - Substantive</v>
          </cell>
        </row>
        <row r="2331">
          <cell r="A2331" t="str">
            <v>5574</v>
          </cell>
          <cell r="B2331" t="str">
            <v>Student Technician</v>
          </cell>
          <cell r="C2331" t="str">
            <v>TOTA</v>
          </cell>
          <cell r="D2331" t="str">
            <v>INCE</v>
          </cell>
          <cell r="E2331" t="str">
            <v>INCOME STATEMENT</v>
          </cell>
          <cell r="F2331" t="str">
            <v>021M</v>
          </cell>
          <cell r="G2331" t="str">
            <v>Pay</v>
          </cell>
          <cell r="H2331" t="str">
            <v>051L</v>
          </cell>
          <cell r="I2331" t="str">
            <v>Staff and executive directors costs</v>
          </cell>
          <cell r="J2331" t="str">
            <v>066K</v>
          </cell>
          <cell r="K2331" t="str">
            <v>Clinical Staff</v>
          </cell>
          <cell r="L2331" t="str">
            <v>286J</v>
          </cell>
          <cell r="M2331" t="str">
            <v>Scientific, therapeutic and technical staff</v>
          </cell>
          <cell r="N2331" t="str">
            <v>441I</v>
          </cell>
          <cell r="O2331" t="str">
            <v>Other scientific, therapeutic and technical staff - Substantive</v>
          </cell>
        </row>
        <row r="2332">
          <cell r="A2332" t="str">
            <v>5575</v>
          </cell>
          <cell r="B2332" t="str">
            <v>MLSO band 8</v>
          </cell>
          <cell r="C2332" t="str">
            <v>TOTA</v>
          </cell>
          <cell r="D2332" t="str">
            <v>INCE</v>
          </cell>
          <cell r="E2332" t="str">
            <v>INCOME STATEMENT</v>
          </cell>
          <cell r="F2332" t="str">
            <v>021M</v>
          </cell>
          <cell r="G2332" t="str">
            <v>Pay</v>
          </cell>
          <cell r="H2332" t="str">
            <v>051L</v>
          </cell>
          <cell r="I2332" t="str">
            <v>Staff and executive directors costs</v>
          </cell>
          <cell r="J2332" t="str">
            <v>066K</v>
          </cell>
          <cell r="K2332" t="str">
            <v>Clinical Staff</v>
          </cell>
          <cell r="L2332" t="str">
            <v>286J</v>
          </cell>
          <cell r="M2332" t="str">
            <v>Scientific, therapeutic and technical staff</v>
          </cell>
          <cell r="N2332" t="str">
            <v>441I</v>
          </cell>
          <cell r="O2332" t="str">
            <v>Other scientific, therapeutic and technical staff - Substantive</v>
          </cell>
        </row>
        <row r="2333">
          <cell r="A2333" t="str">
            <v>5576</v>
          </cell>
          <cell r="B2333" t="str">
            <v>MLSO band 7</v>
          </cell>
          <cell r="C2333" t="str">
            <v>TOTA</v>
          </cell>
          <cell r="D2333" t="str">
            <v>INCE</v>
          </cell>
          <cell r="E2333" t="str">
            <v>INCOME STATEMENT</v>
          </cell>
          <cell r="F2333" t="str">
            <v>021M</v>
          </cell>
          <cell r="G2333" t="str">
            <v>Pay</v>
          </cell>
          <cell r="H2333" t="str">
            <v>051L</v>
          </cell>
          <cell r="I2333" t="str">
            <v>Staff and executive directors costs</v>
          </cell>
          <cell r="J2333" t="str">
            <v>066K</v>
          </cell>
          <cell r="K2333" t="str">
            <v>Clinical Staff</v>
          </cell>
          <cell r="L2333" t="str">
            <v>286J</v>
          </cell>
          <cell r="M2333" t="str">
            <v>Scientific, therapeutic and technical staff</v>
          </cell>
          <cell r="N2333" t="str">
            <v>441I</v>
          </cell>
          <cell r="O2333" t="str">
            <v>Other scientific, therapeutic and technical staff - Substantive</v>
          </cell>
        </row>
        <row r="2334">
          <cell r="A2334" t="str">
            <v>5577</v>
          </cell>
          <cell r="B2334" t="str">
            <v>MLSO band 6</v>
          </cell>
          <cell r="C2334" t="str">
            <v>TOTA</v>
          </cell>
          <cell r="D2334" t="str">
            <v>INCE</v>
          </cell>
          <cell r="E2334" t="str">
            <v>INCOME STATEMENT</v>
          </cell>
          <cell r="F2334" t="str">
            <v>021M</v>
          </cell>
          <cell r="G2334" t="str">
            <v>Pay</v>
          </cell>
          <cell r="H2334" t="str">
            <v>051L</v>
          </cell>
          <cell r="I2334" t="str">
            <v>Staff and executive directors costs</v>
          </cell>
          <cell r="J2334" t="str">
            <v>066K</v>
          </cell>
          <cell r="K2334" t="str">
            <v>Clinical Staff</v>
          </cell>
          <cell r="L2334" t="str">
            <v>286J</v>
          </cell>
          <cell r="M2334" t="str">
            <v>Scientific, therapeutic and technical staff</v>
          </cell>
          <cell r="N2334" t="str">
            <v>441I</v>
          </cell>
          <cell r="O2334" t="str">
            <v>Other scientific, therapeutic and technical staff - Substantive</v>
          </cell>
        </row>
        <row r="2335">
          <cell r="A2335" t="str">
            <v>5578</v>
          </cell>
          <cell r="B2335" t="str">
            <v>MLSO band 5</v>
          </cell>
          <cell r="C2335" t="str">
            <v>TOTA</v>
          </cell>
          <cell r="D2335" t="str">
            <v>INCE</v>
          </cell>
          <cell r="E2335" t="str">
            <v>INCOME STATEMENT</v>
          </cell>
          <cell r="F2335" t="str">
            <v>021M</v>
          </cell>
          <cell r="G2335" t="str">
            <v>Pay</v>
          </cell>
          <cell r="H2335" t="str">
            <v>051L</v>
          </cell>
          <cell r="I2335" t="str">
            <v>Staff and executive directors costs</v>
          </cell>
          <cell r="J2335" t="str">
            <v>066K</v>
          </cell>
          <cell r="K2335" t="str">
            <v>Clinical Staff</v>
          </cell>
          <cell r="L2335" t="str">
            <v>286J</v>
          </cell>
          <cell r="M2335" t="str">
            <v>Scientific, therapeutic and technical staff</v>
          </cell>
          <cell r="N2335" t="str">
            <v>441I</v>
          </cell>
          <cell r="O2335" t="str">
            <v>Other scientific, therapeutic and technical staff - Substantive</v>
          </cell>
        </row>
        <row r="2336">
          <cell r="A2336" t="str">
            <v>5579</v>
          </cell>
          <cell r="B2336" t="str">
            <v>MLSO band 4</v>
          </cell>
          <cell r="C2336" t="str">
            <v>TOTA</v>
          </cell>
          <cell r="D2336" t="str">
            <v>INCE</v>
          </cell>
          <cell r="E2336" t="str">
            <v>INCOME STATEMENT</v>
          </cell>
          <cell r="F2336" t="str">
            <v>021M</v>
          </cell>
          <cell r="G2336" t="str">
            <v>Pay</v>
          </cell>
          <cell r="H2336" t="str">
            <v>051L</v>
          </cell>
          <cell r="I2336" t="str">
            <v>Staff and executive directors costs</v>
          </cell>
          <cell r="J2336" t="str">
            <v>066K</v>
          </cell>
          <cell r="K2336" t="str">
            <v>Clinical Staff</v>
          </cell>
          <cell r="L2336" t="str">
            <v>231J</v>
          </cell>
          <cell r="M2336" t="str">
            <v>Healthcare assistants and other support staff</v>
          </cell>
          <cell r="N2336" t="str">
            <v>501I</v>
          </cell>
          <cell r="O2336" t="str">
            <v>Support to allied health professionals - Substantive</v>
          </cell>
        </row>
        <row r="2337">
          <cell r="A2337" t="str">
            <v>5580</v>
          </cell>
          <cell r="B2337" t="str">
            <v>Multi-Function Team</v>
          </cell>
          <cell r="C2337" t="str">
            <v>TOTA</v>
          </cell>
          <cell r="D2337" t="str">
            <v>INCE</v>
          </cell>
          <cell r="E2337" t="str">
            <v>INCOME STATEMENT</v>
          </cell>
          <cell r="F2337" t="str">
            <v>021M</v>
          </cell>
          <cell r="G2337" t="str">
            <v>Pay</v>
          </cell>
          <cell r="H2337" t="str">
            <v>051L</v>
          </cell>
          <cell r="I2337" t="str">
            <v>Staff and executive directors costs</v>
          </cell>
          <cell r="J2337" t="str">
            <v>066K</v>
          </cell>
          <cell r="K2337" t="str">
            <v>Clinical Staff</v>
          </cell>
          <cell r="L2337" t="str">
            <v>231J</v>
          </cell>
          <cell r="M2337" t="str">
            <v>Healthcare assistants and other support staff</v>
          </cell>
          <cell r="N2337" t="str">
            <v>426I</v>
          </cell>
          <cell r="O2337" t="str">
            <v>Allied health professionals - Substantive</v>
          </cell>
        </row>
        <row r="2338">
          <cell r="A2338" t="str">
            <v>5581</v>
          </cell>
          <cell r="B2338" t="str">
            <v>Porter</v>
          </cell>
          <cell r="C2338" t="str">
            <v>TOTA</v>
          </cell>
          <cell r="D2338" t="str">
            <v>INCE</v>
          </cell>
          <cell r="E2338" t="str">
            <v>INCOME STATEMENT</v>
          </cell>
          <cell r="F2338" t="str">
            <v>021M</v>
          </cell>
          <cell r="G2338" t="str">
            <v>Pay</v>
          </cell>
          <cell r="H2338" t="str">
            <v>051L</v>
          </cell>
          <cell r="I2338" t="str">
            <v>Staff and executive directors costs</v>
          </cell>
          <cell r="J2338" t="str">
            <v>071K</v>
          </cell>
          <cell r="K2338" t="str">
            <v>Non Clinical Staff</v>
          </cell>
          <cell r="L2338" t="str">
            <v>256J</v>
          </cell>
          <cell r="M2338" t="str">
            <v>Administration and estates</v>
          </cell>
          <cell r="N2338" t="str">
            <v>576I</v>
          </cell>
          <cell r="O2338" t="str">
            <v>NHS infrastructure support - Substantive</v>
          </cell>
        </row>
        <row r="2339">
          <cell r="A2339" t="str">
            <v>5582</v>
          </cell>
          <cell r="B2339" t="str">
            <v>Bank Facilities Assistant/FMA Band 2</v>
          </cell>
          <cell r="C2339" t="str">
            <v>TOTA</v>
          </cell>
          <cell r="D2339" t="str">
            <v>INCE</v>
          </cell>
          <cell r="E2339" t="str">
            <v>INCOME STATEMENT</v>
          </cell>
          <cell r="F2339" t="str">
            <v>021M</v>
          </cell>
          <cell r="G2339" t="str">
            <v>Pay</v>
          </cell>
          <cell r="H2339" t="str">
            <v>051L</v>
          </cell>
          <cell r="I2339" t="str">
            <v>Staff and executive directors costs</v>
          </cell>
          <cell r="J2339" t="str">
            <v>071K</v>
          </cell>
          <cell r="K2339" t="str">
            <v>Non Clinical Staff</v>
          </cell>
          <cell r="L2339" t="str">
            <v>256J</v>
          </cell>
          <cell r="M2339" t="str">
            <v>Administration and estates</v>
          </cell>
          <cell r="N2339" t="str">
            <v>581I</v>
          </cell>
          <cell r="O2339" t="str">
            <v>NHS infrastructure support - Bank</v>
          </cell>
        </row>
        <row r="2340">
          <cell r="A2340" t="str">
            <v>5583</v>
          </cell>
          <cell r="B2340" t="str">
            <v>Stores Administrator</v>
          </cell>
          <cell r="C2340" t="str">
            <v>TOTA</v>
          </cell>
          <cell r="D2340" t="str">
            <v>INCE</v>
          </cell>
          <cell r="E2340" t="str">
            <v>INCOME STATEMENT</v>
          </cell>
          <cell r="F2340" t="str">
            <v>021M</v>
          </cell>
          <cell r="G2340" t="str">
            <v>Pay</v>
          </cell>
          <cell r="H2340" t="str">
            <v>051L</v>
          </cell>
          <cell r="I2340" t="str">
            <v>Staff and executive directors costs</v>
          </cell>
          <cell r="J2340" t="str">
            <v>071K</v>
          </cell>
          <cell r="K2340" t="str">
            <v>Non Clinical Staff</v>
          </cell>
          <cell r="L2340" t="str">
            <v>256J</v>
          </cell>
          <cell r="M2340" t="str">
            <v>Administration and estates</v>
          </cell>
          <cell r="N2340" t="str">
            <v>576I</v>
          </cell>
          <cell r="O2340" t="str">
            <v>NHS infrastructure support - Substantive</v>
          </cell>
        </row>
        <row r="2341">
          <cell r="A2341" t="str">
            <v>5584</v>
          </cell>
          <cell r="B2341" t="str">
            <v>Supervisor</v>
          </cell>
          <cell r="C2341" t="str">
            <v>TOTA</v>
          </cell>
          <cell r="D2341" t="str">
            <v>INCE</v>
          </cell>
          <cell r="E2341" t="str">
            <v>INCOME STATEMENT</v>
          </cell>
          <cell r="F2341" t="str">
            <v>021M</v>
          </cell>
          <cell r="G2341" t="str">
            <v>Pay</v>
          </cell>
          <cell r="H2341" t="str">
            <v>051L</v>
          </cell>
          <cell r="I2341" t="str">
            <v>Staff and executive directors costs</v>
          </cell>
          <cell r="J2341" t="str">
            <v>066K</v>
          </cell>
          <cell r="K2341" t="str">
            <v>Clinical Staff</v>
          </cell>
          <cell r="L2341" t="str">
            <v>231J</v>
          </cell>
          <cell r="M2341" t="str">
            <v>Healthcare assistants and other support staff</v>
          </cell>
          <cell r="N2341" t="str">
            <v>426I</v>
          </cell>
          <cell r="O2341" t="str">
            <v>Allied health professionals - Substantive</v>
          </cell>
        </row>
        <row r="2342">
          <cell r="A2342" t="str">
            <v>5585</v>
          </cell>
          <cell r="B2342" t="str">
            <v>Team leader</v>
          </cell>
          <cell r="C2342" t="str">
            <v>TOTA</v>
          </cell>
          <cell r="D2342" t="str">
            <v>INCE</v>
          </cell>
          <cell r="E2342" t="str">
            <v>INCOME STATEMENT</v>
          </cell>
          <cell r="F2342" t="str">
            <v>021M</v>
          </cell>
          <cell r="G2342" t="str">
            <v>Pay</v>
          </cell>
          <cell r="H2342" t="str">
            <v>051L</v>
          </cell>
          <cell r="I2342" t="str">
            <v>Staff and executive directors costs</v>
          </cell>
          <cell r="J2342" t="str">
            <v>066K</v>
          </cell>
          <cell r="K2342" t="str">
            <v>Clinical Staff</v>
          </cell>
          <cell r="L2342" t="str">
            <v>231J</v>
          </cell>
          <cell r="M2342" t="str">
            <v>Healthcare assistants and other support staff</v>
          </cell>
          <cell r="N2342" t="str">
            <v>426I</v>
          </cell>
          <cell r="O2342" t="str">
            <v>Allied health professionals - Substantive</v>
          </cell>
        </row>
        <row r="2343">
          <cell r="A2343" t="str">
            <v>5586</v>
          </cell>
          <cell r="B2343" t="str">
            <v>Telephonist/Receptionist Band 2</v>
          </cell>
          <cell r="C2343" t="str">
            <v>TOTA</v>
          </cell>
          <cell r="D2343" t="str">
            <v>INCE</v>
          </cell>
          <cell r="E2343" t="str">
            <v>INCOME STATEMENT</v>
          </cell>
          <cell r="F2343" t="str">
            <v>021M</v>
          </cell>
          <cell r="G2343" t="str">
            <v>Pay</v>
          </cell>
          <cell r="H2343" t="str">
            <v>051L</v>
          </cell>
          <cell r="I2343" t="str">
            <v>Staff and executive directors costs</v>
          </cell>
          <cell r="J2343" t="str">
            <v>071K</v>
          </cell>
          <cell r="K2343" t="str">
            <v>Non Clinical Staff</v>
          </cell>
          <cell r="L2343" t="str">
            <v>256J</v>
          </cell>
          <cell r="M2343" t="str">
            <v>Administration and estates</v>
          </cell>
          <cell r="N2343" t="str">
            <v>576I</v>
          </cell>
          <cell r="O2343" t="str">
            <v>NHS infrastructure support - Substantive</v>
          </cell>
        </row>
        <row r="2344">
          <cell r="A2344" t="str">
            <v>5587</v>
          </cell>
          <cell r="B2344" t="str">
            <v>Workshop Stores Coordinator</v>
          </cell>
          <cell r="C2344" t="str">
            <v>TOTA</v>
          </cell>
          <cell r="D2344" t="str">
            <v>INCE</v>
          </cell>
          <cell r="E2344" t="str">
            <v>INCOME STATEMENT</v>
          </cell>
          <cell r="F2344" t="str">
            <v>021M</v>
          </cell>
          <cell r="G2344" t="str">
            <v>Pay</v>
          </cell>
          <cell r="H2344" t="str">
            <v>051L</v>
          </cell>
          <cell r="I2344" t="str">
            <v>Staff and executive directors costs</v>
          </cell>
          <cell r="J2344" t="str">
            <v>066K</v>
          </cell>
          <cell r="K2344" t="str">
            <v>Clinical Staff</v>
          </cell>
          <cell r="L2344" t="str">
            <v>231J</v>
          </cell>
          <cell r="M2344" t="str">
            <v>Healthcare assistants and other support staff</v>
          </cell>
          <cell r="N2344" t="str">
            <v>426I</v>
          </cell>
          <cell r="O2344" t="str">
            <v>Allied health professionals - Substantive</v>
          </cell>
        </row>
        <row r="2345">
          <cell r="A2345" t="str">
            <v>5588</v>
          </cell>
          <cell r="B2345" t="str">
            <v>Assistant IT Trainer</v>
          </cell>
          <cell r="C2345" t="str">
            <v>TOTA</v>
          </cell>
          <cell r="D2345" t="str">
            <v>INCE</v>
          </cell>
          <cell r="E2345" t="str">
            <v>INCOME STATEMENT</v>
          </cell>
          <cell r="F2345" t="str">
            <v>021M</v>
          </cell>
          <cell r="G2345" t="str">
            <v>Pay</v>
          </cell>
          <cell r="H2345" t="str">
            <v>051L</v>
          </cell>
          <cell r="I2345" t="str">
            <v>Staff and executive directors costs</v>
          </cell>
          <cell r="J2345" t="str">
            <v>071K</v>
          </cell>
          <cell r="K2345" t="str">
            <v>Non Clinical Staff</v>
          </cell>
          <cell r="L2345" t="str">
            <v>256J</v>
          </cell>
          <cell r="M2345" t="str">
            <v>Administration and estates</v>
          </cell>
          <cell r="N2345" t="str">
            <v>576I</v>
          </cell>
          <cell r="O2345" t="str">
            <v>NHS infrastructure support - Substantive</v>
          </cell>
        </row>
        <row r="2346">
          <cell r="A2346" t="str">
            <v>5589</v>
          </cell>
          <cell r="B2346" t="str">
            <v>EHR Applications Support Analyst</v>
          </cell>
          <cell r="C2346" t="str">
            <v>TOTA</v>
          </cell>
          <cell r="D2346" t="str">
            <v>INCE</v>
          </cell>
          <cell r="E2346" t="str">
            <v>INCOME STATEMENT</v>
          </cell>
          <cell r="F2346" t="str">
            <v>021M</v>
          </cell>
          <cell r="G2346" t="str">
            <v>Pay</v>
          </cell>
          <cell r="H2346" t="str">
            <v>051L</v>
          </cell>
          <cell r="I2346" t="str">
            <v>Staff and executive directors costs</v>
          </cell>
          <cell r="J2346" t="str">
            <v>071K</v>
          </cell>
          <cell r="K2346" t="str">
            <v>Non Clinical Staff</v>
          </cell>
          <cell r="L2346" t="str">
            <v>256J</v>
          </cell>
          <cell r="M2346" t="str">
            <v>Administration and estates</v>
          </cell>
          <cell r="N2346" t="str">
            <v>576I</v>
          </cell>
          <cell r="O2346" t="str">
            <v>NHS infrastructure support - Substantive</v>
          </cell>
        </row>
        <row r="2347">
          <cell r="A2347" t="str">
            <v>5590</v>
          </cell>
          <cell r="B2347" t="str">
            <v>EHR Applications Support Manager</v>
          </cell>
          <cell r="C2347" t="str">
            <v>TOTA</v>
          </cell>
          <cell r="D2347" t="str">
            <v>INCE</v>
          </cell>
          <cell r="E2347" t="str">
            <v>INCOME STATEMENT</v>
          </cell>
          <cell r="F2347" t="str">
            <v>021M</v>
          </cell>
          <cell r="G2347" t="str">
            <v>Pay</v>
          </cell>
          <cell r="H2347" t="str">
            <v>051L</v>
          </cell>
          <cell r="I2347" t="str">
            <v>Staff and executive directors costs</v>
          </cell>
          <cell r="J2347" t="str">
            <v>071K</v>
          </cell>
          <cell r="K2347" t="str">
            <v>Non Clinical Staff</v>
          </cell>
          <cell r="L2347" t="str">
            <v>256J</v>
          </cell>
          <cell r="M2347" t="str">
            <v>Administration and estates</v>
          </cell>
          <cell r="N2347" t="str">
            <v>576I</v>
          </cell>
          <cell r="O2347" t="str">
            <v>NHS infrastructure support - Substantive</v>
          </cell>
        </row>
        <row r="2348">
          <cell r="A2348" t="str">
            <v>5591</v>
          </cell>
          <cell r="B2348" t="str">
            <v>HCS Assistant Higher Level</v>
          </cell>
          <cell r="C2348" t="str">
            <v>TOTA</v>
          </cell>
          <cell r="D2348" t="str">
            <v>INCE</v>
          </cell>
          <cell r="E2348" t="str">
            <v>INCOME STATEMENT</v>
          </cell>
          <cell r="F2348" t="str">
            <v>021M</v>
          </cell>
          <cell r="G2348" t="str">
            <v>Pay</v>
          </cell>
          <cell r="H2348" t="str">
            <v>051L</v>
          </cell>
          <cell r="I2348" t="str">
            <v>Staff and executive directors costs</v>
          </cell>
          <cell r="J2348" t="str">
            <v>066K</v>
          </cell>
          <cell r="K2348" t="str">
            <v>Clinical Staff</v>
          </cell>
          <cell r="L2348" t="str">
            <v>246J</v>
          </cell>
          <cell r="M2348" t="str">
            <v>Healthcare science staff</v>
          </cell>
          <cell r="N2348" t="str">
            <v>456I</v>
          </cell>
          <cell r="O2348" t="str">
            <v>Health care scientists - Substantive</v>
          </cell>
        </row>
        <row r="2349">
          <cell r="A2349" t="str">
            <v>5592</v>
          </cell>
          <cell r="B2349" t="str">
            <v>Other Dental Grade: Trust</v>
          </cell>
          <cell r="C2349" t="str">
            <v>TOTA</v>
          </cell>
          <cell r="D2349" t="str">
            <v>INCE</v>
          </cell>
          <cell r="E2349" t="str">
            <v>INCOME STATEMENT</v>
          </cell>
          <cell r="F2349" t="str">
            <v>021M</v>
          </cell>
          <cell r="G2349" t="str">
            <v>Pay</v>
          </cell>
          <cell r="H2349" t="str">
            <v>051L</v>
          </cell>
          <cell r="I2349" t="str">
            <v>Staff and executive directors costs</v>
          </cell>
          <cell r="J2349" t="str">
            <v>066K</v>
          </cell>
          <cell r="K2349" t="str">
            <v>Clinical Staff</v>
          </cell>
          <cell r="L2349" t="str">
            <v>251J</v>
          </cell>
          <cell r="M2349" t="str">
            <v>Medical and dental</v>
          </cell>
          <cell r="N2349" t="str">
            <v>546I</v>
          </cell>
          <cell r="O2349" t="str">
            <v>Medical and dental - Career/staff grades - Substantive</v>
          </cell>
        </row>
        <row r="2350">
          <cell r="A2350" t="str">
            <v>5593</v>
          </cell>
          <cell r="B2350" t="str">
            <v>HCS Associate</v>
          </cell>
          <cell r="C2350" t="str">
            <v>TOTA</v>
          </cell>
          <cell r="D2350" t="str">
            <v>INCE</v>
          </cell>
          <cell r="E2350" t="str">
            <v>INCOME STATEMENT</v>
          </cell>
          <cell r="F2350" t="str">
            <v>021M</v>
          </cell>
          <cell r="G2350" t="str">
            <v>Pay</v>
          </cell>
          <cell r="H2350" t="str">
            <v>051L</v>
          </cell>
          <cell r="I2350" t="str">
            <v>Staff and executive directors costs</v>
          </cell>
          <cell r="J2350" t="str">
            <v>066K</v>
          </cell>
          <cell r="K2350" t="str">
            <v>Clinical Staff</v>
          </cell>
          <cell r="L2350" t="str">
            <v>246J</v>
          </cell>
          <cell r="M2350" t="str">
            <v>Healthcare science staff</v>
          </cell>
          <cell r="N2350" t="str">
            <v>456I</v>
          </cell>
          <cell r="O2350" t="str">
            <v>Health care scientists - Substantive</v>
          </cell>
        </row>
        <row r="2351">
          <cell r="A2351" t="str">
            <v>5594</v>
          </cell>
          <cell r="B2351" t="str">
            <v>HCS Practitioner</v>
          </cell>
          <cell r="C2351" t="str">
            <v>TOTA</v>
          </cell>
          <cell r="D2351" t="str">
            <v>INCE</v>
          </cell>
          <cell r="E2351" t="str">
            <v>INCOME STATEMENT</v>
          </cell>
          <cell r="F2351" t="str">
            <v>021M</v>
          </cell>
          <cell r="G2351" t="str">
            <v>Pay</v>
          </cell>
          <cell r="H2351" t="str">
            <v>051L</v>
          </cell>
          <cell r="I2351" t="str">
            <v>Staff and executive directors costs</v>
          </cell>
          <cell r="J2351" t="str">
            <v>066K</v>
          </cell>
          <cell r="K2351" t="str">
            <v>Clinical Staff</v>
          </cell>
          <cell r="L2351" t="str">
            <v>246J</v>
          </cell>
          <cell r="M2351" t="str">
            <v>Healthcare science staff</v>
          </cell>
          <cell r="N2351" t="str">
            <v>456I</v>
          </cell>
          <cell r="O2351" t="str">
            <v>Health care scientists - Substantive</v>
          </cell>
        </row>
        <row r="2352">
          <cell r="A2352" t="str">
            <v>5595</v>
          </cell>
          <cell r="B2352" t="str">
            <v>HCS Specialist</v>
          </cell>
          <cell r="C2352" t="str">
            <v>TOTA</v>
          </cell>
          <cell r="D2352" t="str">
            <v>INCE</v>
          </cell>
          <cell r="E2352" t="str">
            <v>INCOME STATEMENT</v>
          </cell>
          <cell r="F2352" t="str">
            <v>021M</v>
          </cell>
          <cell r="G2352" t="str">
            <v>Pay</v>
          </cell>
          <cell r="H2352" t="str">
            <v>051L</v>
          </cell>
          <cell r="I2352" t="str">
            <v>Staff and executive directors costs</v>
          </cell>
          <cell r="J2352" t="str">
            <v>066K</v>
          </cell>
          <cell r="K2352" t="str">
            <v>Clinical Staff</v>
          </cell>
          <cell r="L2352" t="str">
            <v>246J</v>
          </cell>
          <cell r="M2352" t="str">
            <v>Healthcare science staff</v>
          </cell>
          <cell r="N2352" t="str">
            <v>456I</v>
          </cell>
          <cell r="O2352" t="str">
            <v>Health care scientists - Substantive</v>
          </cell>
        </row>
        <row r="2353">
          <cell r="A2353" t="str">
            <v>5596</v>
          </cell>
          <cell r="B2353" t="str">
            <v>Estates Officer Band 3</v>
          </cell>
          <cell r="C2353" t="str">
            <v>TOTA</v>
          </cell>
          <cell r="D2353" t="str">
            <v>INCE</v>
          </cell>
          <cell r="E2353" t="str">
            <v>INCOME STATEMENT</v>
          </cell>
          <cell r="F2353" t="str">
            <v>021M</v>
          </cell>
          <cell r="G2353" t="str">
            <v>Pay</v>
          </cell>
          <cell r="H2353" t="str">
            <v>051L</v>
          </cell>
          <cell r="I2353" t="str">
            <v>Staff and executive directors costs</v>
          </cell>
          <cell r="J2353" t="str">
            <v>071K</v>
          </cell>
          <cell r="K2353" t="str">
            <v>Non Clinical Staff</v>
          </cell>
          <cell r="L2353" t="str">
            <v>256J</v>
          </cell>
          <cell r="M2353" t="str">
            <v>Administration and estates</v>
          </cell>
          <cell r="N2353" t="str">
            <v>576I</v>
          </cell>
          <cell r="O2353" t="str">
            <v>NHS infrastructure support - Substantive</v>
          </cell>
        </row>
        <row r="2354">
          <cell r="A2354" t="str">
            <v>5597</v>
          </cell>
          <cell r="B2354" t="str">
            <v>Estates Officer Band 2</v>
          </cell>
          <cell r="C2354" t="str">
            <v>TOTA</v>
          </cell>
          <cell r="D2354" t="str">
            <v>INCE</v>
          </cell>
          <cell r="E2354" t="str">
            <v>INCOME STATEMENT</v>
          </cell>
          <cell r="F2354" t="str">
            <v>021M</v>
          </cell>
          <cell r="G2354" t="str">
            <v>Pay</v>
          </cell>
          <cell r="H2354" t="str">
            <v>051L</v>
          </cell>
          <cell r="I2354" t="str">
            <v>Staff and executive directors costs</v>
          </cell>
          <cell r="J2354" t="str">
            <v>071K</v>
          </cell>
          <cell r="K2354" t="str">
            <v>Non Clinical Staff</v>
          </cell>
          <cell r="L2354" t="str">
            <v>256J</v>
          </cell>
          <cell r="M2354" t="str">
            <v>Administration and estates</v>
          </cell>
          <cell r="N2354" t="str">
            <v>576I</v>
          </cell>
          <cell r="O2354" t="str">
            <v>NHS infrastructure support - Substantive</v>
          </cell>
        </row>
        <row r="2355">
          <cell r="A2355" t="str">
            <v>5598</v>
          </cell>
          <cell r="B2355" t="str">
            <v>Estates Officer Band 1</v>
          </cell>
          <cell r="C2355" t="str">
            <v>TOTA</v>
          </cell>
          <cell r="D2355" t="str">
            <v>INCE</v>
          </cell>
          <cell r="E2355" t="str">
            <v>INCOME STATEMENT</v>
          </cell>
          <cell r="F2355" t="str">
            <v>021M</v>
          </cell>
          <cell r="G2355" t="str">
            <v>Pay</v>
          </cell>
          <cell r="H2355" t="str">
            <v>051L</v>
          </cell>
          <cell r="I2355" t="str">
            <v>Staff and executive directors costs</v>
          </cell>
          <cell r="J2355" t="str">
            <v>071K</v>
          </cell>
          <cell r="K2355" t="str">
            <v>Non Clinical Staff</v>
          </cell>
          <cell r="L2355" t="str">
            <v>256J</v>
          </cell>
          <cell r="M2355" t="str">
            <v>Administration and estates</v>
          </cell>
          <cell r="N2355" t="str">
            <v>576I</v>
          </cell>
          <cell r="O2355" t="str">
            <v>NHS infrastructure support - Substantive</v>
          </cell>
        </row>
        <row r="2356">
          <cell r="A2356" t="str">
            <v>5599</v>
          </cell>
          <cell r="B2356" t="str">
            <v>IT Services Manager</v>
          </cell>
          <cell r="C2356" t="str">
            <v>TOTA</v>
          </cell>
          <cell r="D2356" t="str">
            <v>INCE</v>
          </cell>
          <cell r="E2356" t="str">
            <v>INCOME STATEMENT</v>
          </cell>
          <cell r="F2356" t="str">
            <v>021M</v>
          </cell>
          <cell r="G2356" t="str">
            <v>Pay</v>
          </cell>
          <cell r="H2356" t="str">
            <v>051L</v>
          </cell>
          <cell r="I2356" t="str">
            <v>Staff and executive directors costs</v>
          </cell>
          <cell r="J2356" t="str">
            <v>071K</v>
          </cell>
          <cell r="K2356" t="str">
            <v>Non Clinical Staff</v>
          </cell>
          <cell r="L2356" t="str">
            <v>256J</v>
          </cell>
          <cell r="M2356" t="str">
            <v>Administration and estates</v>
          </cell>
          <cell r="N2356" t="str">
            <v>576I</v>
          </cell>
          <cell r="O2356" t="str">
            <v>NHS infrastructure support - Substantive</v>
          </cell>
        </row>
        <row r="2357">
          <cell r="A2357" t="str">
            <v>5600</v>
          </cell>
          <cell r="B2357" t="str">
            <v>IT Support Team Leader</v>
          </cell>
          <cell r="C2357" t="str">
            <v>TOTA</v>
          </cell>
          <cell r="D2357" t="str">
            <v>INCE</v>
          </cell>
          <cell r="E2357" t="str">
            <v>INCOME STATEMENT</v>
          </cell>
          <cell r="F2357" t="str">
            <v>021M</v>
          </cell>
          <cell r="G2357" t="str">
            <v>Pay</v>
          </cell>
          <cell r="H2357" t="str">
            <v>051L</v>
          </cell>
          <cell r="I2357" t="str">
            <v>Staff and executive directors costs</v>
          </cell>
          <cell r="J2357" t="str">
            <v>071K</v>
          </cell>
          <cell r="K2357" t="str">
            <v>Non Clinical Staff</v>
          </cell>
          <cell r="L2357" t="str">
            <v>256J</v>
          </cell>
          <cell r="M2357" t="str">
            <v>Administration and estates</v>
          </cell>
          <cell r="N2357" t="str">
            <v>576I</v>
          </cell>
          <cell r="O2357" t="str">
            <v>NHS infrastructure support - Substantive</v>
          </cell>
        </row>
        <row r="2358">
          <cell r="A2358" t="str">
            <v>5601</v>
          </cell>
          <cell r="B2358" t="str">
            <v>IT Support Technician</v>
          </cell>
          <cell r="C2358" t="str">
            <v>TOTA</v>
          </cell>
          <cell r="D2358" t="str">
            <v>INCE</v>
          </cell>
          <cell r="E2358" t="str">
            <v>INCOME STATEMENT</v>
          </cell>
          <cell r="F2358" t="str">
            <v>021M</v>
          </cell>
          <cell r="G2358" t="str">
            <v>Pay</v>
          </cell>
          <cell r="H2358" t="str">
            <v>051L</v>
          </cell>
          <cell r="I2358" t="str">
            <v>Staff and executive directors costs</v>
          </cell>
          <cell r="J2358" t="str">
            <v>071K</v>
          </cell>
          <cell r="K2358" t="str">
            <v>Non Clinical Staff</v>
          </cell>
          <cell r="L2358" t="str">
            <v>256J</v>
          </cell>
          <cell r="M2358" t="str">
            <v>Administration and estates</v>
          </cell>
          <cell r="N2358" t="str">
            <v>576I</v>
          </cell>
          <cell r="O2358" t="str">
            <v>NHS infrastructure support - Substantive</v>
          </cell>
        </row>
        <row r="2359">
          <cell r="A2359" t="str">
            <v>5602</v>
          </cell>
          <cell r="B2359" t="str">
            <v>Prof &amp; Tech: Trust Scale</v>
          </cell>
          <cell r="C2359" t="str">
            <v>TOTA</v>
          </cell>
          <cell r="D2359" t="str">
            <v>INCE</v>
          </cell>
          <cell r="E2359" t="str">
            <v>INCOME STATEMENT</v>
          </cell>
          <cell r="F2359" t="str">
            <v>021M</v>
          </cell>
          <cell r="G2359" t="str">
            <v>Pay</v>
          </cell>
          <cell r="H2359" t="str">
            <v>051L</v>
          </cell>
          <cell r="I2359" t="str">
            <v>Staff and executive directors costs</v>
          </cell>
          <cell r="J2359" t="str">
            <v>066K</v>
          </cell>
          <cell r="K2359" t="str">
            <v>Clinical Staff</v>
          </cell>
          <cell r="L2359" t="str">
            <v>286J</v>
          </cell>
          <cell r="M2359" t="str">
            <v>Scientific, therapeutic and technical staff</v>
          </cell>
          <cell r="N2359" t="str">
            <v>441I</v>
          </cell>
          <cell r="O2359" t="str">
            <v>Other scientific, therapeutic and technical staff - Substantive</v>
          </cell>
        </row>
        <row r="2360">
          <cell r="A2360" t="str">
            <v>5603</v>
          </cell>
          <cell r="B2360" t="str">
            <v>Prof &amp; Tech: Bank</v>
          </cell>
          <cell r="C2360" t="str">
            <v>TOTA</v>
          </cell>
          <cell r="D2360" t="str">
            <v>INCE</v>
          </cell>
          <cell r="E2360" t="str">
            <v>INCOME STATEMENT</v>
          </cell>
          <cell r="F2360" t="str">
            <v>021M</v>
          </cell>
          <cell r="G2360" t="str">
            <v>Pay</v>
          </cell>
          <cell r="H2360" t="str">
            <v>051L</v>
          </cell>
          <cell r="I2360" t="str">
            <v>Staff and executive directors costs</v>
          </cell>
          <cell r="J2360" t="str">
            <v>066K</v>
          </cell>
          <cell r="K2360" t="str">
            <v>Clinical Staff</v>
          </cell>
          <cell r="L2360" t="str">
            <v>286J</v>
          </cell>
          <cell r="M2360" t="str">
            <v>Scientific, therapeutic and technical staff</v>
          </cell>
          <cell r="N2360" t="str">
            <v>446I</v>
          </cell>
          <cell r="O2360" t="str">
            <v>Other scientific, therapeutic and technical staff - Bank</v>
          </cell>
        </row>
        <row r="2361">
          <cell r="A2361" t="str">
            <v>5604</v>
          </cell>
          <cell r="B2361" t="str">
            <v>MLSO band 3</v>
          </cell>
          <cell r="C2361" t="str">
            <v>TOTA</v>
          </cell>
          <cell r="D2361" t="str">
            <v>INCE</v>
          </cell>
          <cell r="E2361" t="str">
            <v>INCOME STATEMENT</v>
          </cell>
          <cell r="F2361" t="str">
            <v>021M</v>
          </cell>
          <cell r="G2361" t="str">
            <v>Pay</v>
          </cell>
          <cell r="H2361" t="str">
            <v>051L</v>
          </cell>
          <cell r="I2361" t="str">
            <v>Staff and executive directors costs</v>
          </cell>
          <cell r="J2361" t="str">
            <v>066K</v>
          </cell>
          <cell r="K2361" t="str">
            <v>Clinical Staff</v>
          </cell>
          <cell r="L2361" t="str">
            <v>231J</v>
          </cell>
          <cell r="M2361" t="str">
            <v>Healthcare assistants and other support staff</v>
          </cell>
          <cell r="N2361" t="str">
            <v>501I</v>
          </cell>
          <cell r="O2361" t="str">
            <v>Support to allied health professionals - Substantive</v>
          </cell>
        </row>
        <row r="2362">
          <cell r="A2362" t="str">
            <v>5605</v>
          </cell>
          <cell r="B2362" t="str">
            <v>MLSO band 2</v>
          </cell>
          <cell r="C2362" t="str">
            <v>TOTA</v>
          </cell>
          <cell r="D2362" t="str">
            <v>INCE</v>
          </cell>
          <cell r="E2362" t="str">
            <v>INCOME STATEMENT</v>
          </cell>
          <cell r="F2362" t="str">
            <v>021M</v>
          </cell>
          <cell r="G2362" t="str">
            <v>Pay</v>
          </cell>
          <cell r="H2362" t="str">
            <v>051L</v>
          </cell>
          <cell r="I2362" t="str">
            <v>Staff and executive directors costs</v>
          </cell>
          <cell r="J2362" t="str">
            <v>066K</v>
          </cell>
          <cell r="K2362" t="str">
            <v>Clinical Staff</v>
          </cell>
          <cell r="L2362" t="str">
            <v>231J</v>
          </cell>
          <cell r="M2362" t="str">
            <v>Healthcare assistants and other support staff</v>
          </cell>
          <cell r="N2362" t="str">
            <v>501I</v>
          </cell>
          <cell r="O2362" t="str">
            <v>Support to allied health professionals - Substantive</v>
          </cell>
        </row>
        <row r="2363">
          <cell r="A2363" t="str">
            <v>5606</v>
          </cell>
          <cell r="B2363" t="str">
            <v>MLSO band 1</v>
          </cell>
          <cell r="C2363" t="str">
            <v>TOTA</v>
          </cell>
          <cell r="D2363" t="str">
            <v>INCE</v>
          </cell>
          <cell r="E2363" t="str">
            <v>INCOME STATEMENT</v>
          </cell>
          <cell r="F2363" t="str">
            <v>021M</v>
          </cell>
          <cell r="G2363" t="str">
            <v>Pay</v>
          </cell>
          <cell r="H2363" t="str">
            <v>051L</v>
          </cell>
          <cell r="I2363" t="str">
            <v>Staff and executive directors costs</v>
          </cell>
          <cell r="J2363" t="str">
            <v>066K</v>
          </cell>
          <cell r="K2363" t="str">
            <v>Clinical Staff</v>
          </cell>
          <cell r="L2363" t="str">
            <v>231J</v>
          </cell>
          <cell r="M2363" t="str">
            <v>Healthcare assistants and other support staff</v>
          </cell>
          <cell r="N2363" t="str">
            <v>501I</v>
          </cell>
          <cell r="O2363" t="str">
            <v>Support to allied health professionals - Substantive</v>
          </cell>
        </row>
        <row r="2364">
          <cell r="A2364" t="str">
            <v>5607</v>
          </cell>
          <cell r="B2364" t="str">
            <v>Estates Officer Band 8</v>
          </cell>
          <cell r="C2364" t="str">
            <v>TOTA</v>
          </cell>
          <cell r="D2364" t="str">
            <v>INCE</v>
          </cell>
          <cell r="E2364" t="str">
            <v>INCOME STATEMENT</v>
          </cell>
          <cell r="F2364" t="str">
            <v>021M</v>
          </cell>
          <cell r="G2364" t="str">
            <v>Pay</v>
          </cell>
          <cell r="H2364" t="str">
            <v>051L</v>
          </cell>
          <cell r="I2364" t="str">
            <v>Staff and executive directors costs</v>
          </cell>
          <cell r="J2364" t="str">
            <v>071K</v>
          </cell>
          <cell r="K2364" t="str">
            <v>Non Clinical Staff</v>
          </cell>
          <cell r="L2364" t="str">
            <v>256J</v>
          </cell>
          <cell r="M2364" t="str">
            <v>Administration and estates</v>
          </cell>
          <cell r="N2364" t="str">
            <v>576I</v>
          </cell>
          <cell r="O2364" t="str">
            <v>NHS infrastructure support - Substantive</v>
          </cell>
        </row>
        <row r="2365">
          <cell r="A2365" t="str">
            <v>5608</v>
          </cell>
          <cell r="B2365" t="str">
            <v>Estates Officer Band 7</v>
          </cell>
          <cell r="C2365" t="str">
            <v>TOTA</v>
          </cell>
          <cell r="D2365" t="str">
            <v>INCE</v>
          </cell>
          <cell r="E2365" t="str">
            <v>INCOME STATEMENT</v>
          </cell>
          <cell r="F2365" t="str">
            <v>021M</v>
          </cell>
          <cell r="G2365" t="str">
            <v>Pay</v>
          </cell>
          <cell r="H2365" t="str">
            <v>051L</v>
          </cell>
          <cell r="I2365" t="str">
            <v>Staff and executive directors costs</v>
          </cell>
          <cell r="J2365" t="str">
            <v>071K</v>
          </cell>
          <cell r="K2365" t="str">
            <v>Non Clinical Staff</v>
          </cell>
          <cell r="L2365" t="str">
            <v>256J</v>
          </cell>
          <cell r="M2365" t="str">
            <v>Administration and estates</v>
          </cell>
          <cell r="N2365" t="str">
            <v>576I</v>
          </cell>
          <cell r="O2365" t="str">
            <v>NHS infrastructure support - Substantive</v>
          </cell>
        </row>
        <row r="2366">
          <cell r="A2366" t="str">
            <v>5609</v>
          </cell>
          <cell r="B2366" t="str">
            <v>Estates Officer Band 6</v>
          </cell>
          <cell r="C2366" t="str">
            <v>TOTA</v>
          </cell>
          <cell r="D2366" t="str">
            <v>INCE</v>
          </cell>
          <cell r="E2366" t="str">
            <v>INCOME STATEMENT</v>
          </cell>
          <cell r="F2366" t="str">
            <v>021M</v>
          </cell>
          <cell r="G2366" t="str">
            <v>Pay</v>
          </cell>
          <cell r="H2366" t="str">
            <v>051L</v>
          </cell>
          <cell r="I2366" t="str">
            <v>Staff and executive directors costs</v>
          </cell>
          <cell r="J2366" t="str">
            <v>071K</v>
          </cell>
          <cell r="K2366" t="str">
            <v>Non Clinical Staff</v>
          </cell>
          <cell r="L2366" t="str">
            <v>256J</v>
          </cell>
          <cell r="M2366" t="str">
            <v>Administration and estates</v>
          </cell>
          <cell r="N2366" t="str">
            <v>576I</v>
          </cell>
          <cell r="O2366" t="str">
            <v>NHS infrastructure support - Substantive</v>
          </cell>
        </row>
        <row r="2367">
          <cell r="A2367" t="str">
            <v>5610</v>
          </cell>
          <cell r="B2367" t="str">
            <v>Estates Officer Band 5</v>
          </cell>
          <cell r="C2367" t="str">
            <v>TOTA</v>
          </cell>
          <cell r="D2367" t="str">
            <v>INCE</v>
          </cell>
          <cell r="E2367" t="str">
            <v>INCOME STATEMENT</v>
          </cell>
          <cell r="F2367" t="str">
            <v>021M</v>
          </cell>
          <cell r="G2367" t="str">
            <v>Pay</v>
          </cell>
          <cell r="H2367" t="str">
            <v>051L</v>
          </cell>
          <cell r="I2367" t="str">
            <v>Staff and executive directors costs</v>
          </cell>
          <cell r="J2367" t="str">
            <v>071K</v>
          </cell>
          <cell r="K2367" t="str">
            <v>Non Clinical Staff</v>
          </cell>
          <cell r="L2367" t="str">
            <v>256J</v>
          </cell>
          <cell r="M2367" t="str">
            <v>Administration and estates</v>
          </cell>
          <cell r="N2367" t="str">
            <v>576I</v>
          </cell>
          <cell r="O2367" t="str">
            <v>NHS infrastructure support - Substantive</v>
          </cell>
        </row>
        <row r="2368">
          <cell r="A2368" t="str">
            <v>5611</v>
          </cell>
          <cell r="B2368" t="str">
            <v>Estates Officer Band 4</v>
          </cell>
          <cell r="C2368" t="str">
            <v>TOTA</v>
          </cell>
          <cell r="D2368" t="str">
            <v>INCE</v>
          </cell>
          <cell r="E2368" t="str">
            <v>INCOME STATEMENT</v>
          </cell>
          <cell r="F2368" t="str">
            <v>021M</v>
          </cell>
          <cell r="G2368" t="str">
            <v>Pay</v>
          </cell>
          <cell r="H2368" t="str">
            <v>051L</v>
          </cell>
          <cell r="I2368" t="str">
            <v>Staff and executive directors costs</v>
          </cell>
          <cell r="J2368" t="str">
            <v>071K</v>
          </cell>
          <cell r="K2368" t="str">
            <v>Non Clinical Staff</v>
          </cell>
          <cell r="L2368" t="str">
            <v>256J</v>
          </cell>
          <cell r="M2368" t="str">
            <v>Administration and estates</v>
          </cell>
          <cell r="N2368" t="str">
            <v>576I</v>
          </cell>
          <cell r="O2368" t="str">
            <v>NHS infrastructure support - Substantive</v>
          </cell>
        </row>
        <row r="2369">
          <cell r="A2369" t="str">
            <v>5612</v>
          </cell>
          <cell r="B2369" t="str">
            <v>Other PTB band 8</v>
          </cell>
          <cell r="C2369" t="str">
            <v>TOTA</v>
          </cell>
          <cell r="D2369" t="str">
            <v>INCE</v>
          </cell>
          <cell r="E2369" t="str">
            <v>INCOME STATEMENT</v>
          </cell>
          <cell r="F2369" t="str">
            <v>021M</v>
          </cell>
          <cell r="G2369" t="str">
            <v>Pay</v>
          </cell>
          <cell r="H2369" t="str">
            <v>051L</v>
          </cell>
          <cell r="I2369" t="str">
            <v>Staff and executive directors costs</v>
          </cell>
          <cell r="J2369" t="str">
            <v>066K</v>
          </cell>
          <cell r="K2369" t="str">
            <v>Clinical Staff</v>
          </cell>
          <cell r="L2369" t="str">
            <v>286J</v>
          </cell>
          <cell r="M2369" t="str">
            <v>Scientific, therapeutic and technical staff</v>
          </cell>
          <cell r="N2369" t="str">
            <v>441I</v>
          </cell>
          <cell r="O2369" t="str">
            <v>Other scientific, therapeutic and technical staff - Substantive</v>
          </cell>
        </row>
        <row r="2370">
          <cell r="A2370" t="str">
            <v>5613</v>
          </cell>
          <cell r="B2370" t="str">
            <v>Other PTB band 7</v>
          </cell>
          <cell r="C2370" t="str">
            <v>TOTA</v>
          </cell>
          <cell r="D2370" t="str">
            <v>INCE</v>
          </cell>
          <cell r="E2370" t="str">
            <v>INCOME STATEMENT</v>
          </cell>
          <cell r="F2370" t="str">
            <v>021M</v>
          </cell>
          <cell r="G2370" t="str">
            <v>Pay</v>
          </cell>
          <cell r="H2370" t="str">
            <v>051L</v>
          </cell>
          <cell r="I2370" t="str">
            <v>Staff and executive directors costs</v>
          </cell>
          <cell r="J2370" t="str">
            <v>066K</v>
          </cell>
          <cell r="K2370" t="str">
            <v>Clinical Staff</v>
          </cell>
          <cell r="L2370" t="str">
            <v>286J</v>
          </cell>
          <cell r="M2370" t="str">
            <v>Scientific, therapeutic and technical staff</v>
          </cell>
          <cell r="N2370" t="str">
            <v>441I</v>
          </cell>
          <cell r="O2370" t="str">
            <v>Other scientific, therapeutic and technical staff - Substantive</v>
          </cell>
        </row>
        <row r="2371">
          <cell r="A2371" t="str">
            <v>5614</v>
          </cell>
          <cell r="B2371" t="str">
            <v>Other PTB band 6</v>
          </cell>
          <cell r="C2371" t="str">
            <v>TOTA</v>
          </cell>
          <cell r="D2371" t="str">
            <v>INCE</v>
          </cell>
          <cell r="E2371" t="str">
            <v>INCOME STATEMENT</v>
          </cell>
          <cell r="F2371" t="str">
            <v>021M</v>
          </cell>
          <cell r="G2371" t="str">
            <v>Pay</v>
          </cell>
          <cell r="H2371" t="str">
            <v>051L</v>
          </cell>
          <cell r="I2371" t="str">
            <v>Staff and executive directors costs</v>
          </cell>
          <cell r="J2371" t="str">
            <v>066K</v>
          </cell>
          <cell r="K2371" t="str">
            <v>Clinical Staff</v>
          </cell>
          <cell r="L2371" t="str">
            <v>286J</v>
          </cell>
          <cell r="M2371" t="str">
            <v>Scientific, therapeutic and technical staff</v>
          </cell>
          <cell r="N2371" t="str">
            <v>441I</v>
          </cell>
          <cell r="O2371" t="str">
            <v>Other scientific, therapeutic and technical staff - Substantive</v>
          </cell>
        </row>
        <row r="2372">
          <cell r="A2372" t="str">
            <v>5615</v>
          </cell>
          <cell r="B2372" t="str">
            <v>Other PTB band 5</v>
          </cell>
          <cell r="C2372" t="str">
            <v>TOTA</v>
          </cell>
          <cell r="D2372" t="str">
            <v>INCE</v>
          </cell>
          <cell r="E2372" t="str">
            <v>INCOME STATEMENT</v>
          </cell>
          <cell r="F2372" t="str">
            <v>021M</v>
          </cell>
          <cell r="G2372" t="str">
            <v>Pay</v>
          </cell>
          <cell r="H2372" t="str">
            <v>051L</v>
          </cell>
          <cell r="I2372" t="str">
            <v>Staff and executive directors costs</v>
          </cell>
          <cell r="J2372" t="str">
            <v>066K</v>
          </cell>
          <cell r="K2372" t="str">
            <v>Clinical Staff</v>
          </cell>
          <cell r="L2372" t="str">
            <v>286J</v>
          </cell>
          <cell r="M2372" t="str">
            <v>Scientific, therapeutic and technical staff</v>
          </cell>
          <cell r="N2372" t="str">
            <v>441I</v>
          </cell>
          <cell r="O2372" t="str">
            <v>Other scientific, therapeutic and technical staff - Substantive</v>
          </cell>
        </row>
        <row r="2373">
          <cell r="A2373" t="str">
            <v>5616</v>
          </cell>
          <cell r="B2373" t="str">
            <v>Other PTB band 4</v>
          </cell>
          <cell r="C2373" t="str">
            <v>TOTA</v>
          </cell>
          <cell r="D2373" t="str">
            <v>INCE</v>
          </cell>
          <cell r="E2373" t="str">
            <v>INCOME STATEMENT</v>
          </cell>
          <cell r="F2373" t="str">
            <v>021M</v>
          </cell>
          <cell r="G2373" t="str">
            <v>Pay</v>
          </cell>
          <cell r="H2373" t="str">
            <v>051L</v>
          </cell>
          <cell r="I2373" t="str">
            <v>Staff and executive directors costs</v>
          </cell>
          <cell r="J2373" t="str">
            <v>066K</v>
          </cell>
          <cell r="K2373" t="str">
            <v>Clinical Staff</v>
          </cell>
          <cell r="L2373" t="str">
            <v>231J</v>
          </cell>
          <cell r="M2373" t="str">
            <v>Healthcare assistants and other support staff</v>
          </cell>
          <cell r="N2373" t="str">
            <v>501I</v>
          </cell>
          <cell r="O2373" t="str">
            <v>Support to allied health professionals - Substantive</v>
          </cell>
        </row>
        <row r="2374">
          <cell r="A2374" t="str">
            <v>5617</v>
          </cell>
          <cell r="B2374" t="str">
            <v>Other PTB band 3</v>
          </cell>
          <cell r="C2374" t="str">
            <v>TOTA</v>
          </cell>
          <cell r="D2374" t="str">
            <v>INCE</v>
          </cell>
          <cell r="E2374" t="str">
            <v>INCOME STATEMENT</v>
          </cell>
          <cell r="F2374" t="str">
            <v>021M</v>
          </cell>
          <cell r="G2374" t="str">
            <v>Pay</v>
          </cell>
          <cell r="H2374" t="str">
            <v>051L</v>
          </cell>
          <cell r="I2374" t="str">
            <v>Staff and executive directors costs</v>
          </cell>
          <cell r="J2374" t="str">
            <v>066K</v>
          </cell>
          <cell r="K2374" t="str">
            <v>Clinical Staff</v>
          </cell>
          <cell r="L2374" t="str">
            <v>231J</v>
          </cell>
          <cell r="M2374" t="str">
            <v>Healthcare assistants and other support staff</v>
          </cell>
          <cell r="N2374" t="str">
            <v>501I</v>
          </cell>
          <cell r="O2374" t="str">
            <v>Support to allied health professionals - Substantive</v>
          </cell>
        </row>
        <row r="2375">
          <cell r="A2375" t="str">
            <v>5618</v>
          </cell>
          <cell r="B2375" t="str">
            <v>Other PTB band 2</v>
          </cell>
          <cell r="C2375" t="str">
            <v>TOTA</v>
          </cell>
          <cell r="D2375" t="str">
            <v>INCE</v>
          </cell>
          <cell r="E2375" t="str">
            <v>INCOME STATEMENT</v>
          </cell>
          <cell r="F2375" t="str">
            <v>021M</v>
          </cell>
          <cell r="G2375" t="str">
            <v>Pay</v>
          </cell>
          <cell r="H2375" t="str">
            <v>051L</v>
          </cell>
          <cell r="I2375" t="str">
            <v>Staff and executive directors costs</v>
          </cell>
          <cell r="J2375" t="str">
            <v>066K</v>
          </cell>
          <cell r="K2375" t="str">
            <v>Clinical Staff</v>
          </cell>
          <cell r="L2375" t="str">
            <v>231J</v>
          </cell>
          <cell r="M2375" t="str">
            <v>Healthcare assistants and other support staff</v>
          </cell>
          <cell r="N2375" t="str">
            <v>501I</v>
          </cell>
          <cell r="O2375" t="str">
            <v>Support to allied health professionals - Substantive</v>
          </cell>
        </row>
        <row r="2376">
          <cell r="A2376" t="str">
            <v>5619</v>
          </cell>
          <cell r="B2376" t="str">
            <v>Other PTB band 1</v>
          </cell>
          <cell r="C2376" t="str">
            <v>TOTA</v>
          </cell>
          <cell r="D2376" t="str">
            <v>INCE</v>
          </cell>
          <cell r="E2376" t="str">
            <v>INCOME STATEMENT</v>
          </cell>
          <cell r="F2376" t="str">
            <v>021M</v>
          </cell>
          <cell r="G2376" t="str">
            <v>Pay</v>
          </cell>
          <cell r="H2376" t="str">
            <v>051L</v>
          </cell>
          <cell r="I2376" t="str">
            <v>Staff and executive directors costs</v>
          </cell>
          <cell r="J2376" t="str">
            <v>066K</v>
          </cell>
          <cell r="K2376" t="str">
            <v>Clinical Staff</v>
          </cell>
          <cell r="L2376" t="str">
            <v>231J</v>
          </cell>
          <cell r="M2376" t="str">
            <v>Healthcare assistants and other support staff</v>
          </cell>
          <cell r="N2376" t="str">
            <v>501I</v>
          </cell>
          <cell r="O2376" t="str">
            <v>Support to allied health professionals - Substantive</v>
          </cell>
        </row>
        <row r="2377">
          <cell r="A2377" t="str">
            <v>5620</v>
          </cell>
          <cell r="B2377" t="str">
            <v>Physician Associate band 6</v>
          </cell>
          <cell r="C2377" t="str">
            <v>TOTA</v>
          </cell>
          <cell r="D2377" t="str">
            <v>INCE</v>
          </cell>
          <cell r="E2377" t="str">
            <v>INCOME STATEMENT</v>
          </cell>
          <cell r="F2377" t="str">
            <v>021M</v>
          </cell>
          <cell r="G2377" t="str">
            <v>Pay</v>
          </cell>
          <cell r="H2377" t="str">
            <v>051L</v>
          </cell>
          <cell r="I2377" t="str">
            <v>Staff and executive directors costs</v>
          </cell>
          <cell r="J2377" t="str">
            <v>066K</v>
          </cell>
          <cell r="K2377" t="str">
            <v>Clinical Staff</v>
          </cell>
          <cell r="L2377" t="str">
            <v>251J</v>
          </cell>
          <cell r="M2377" t="str">
            <v>Medical and dental</v>
          </cell>
          <cell r="N2377" t="str">
            <v>546I</v>
          </cell>
          <cell r="O2377" t="str">
            <v>Medical and dental - Career/staff grades - Substantive</v>
          </cell>
        </row>
        <row r="2378">
          <cell r="A2378" t="str">
            <v>5621</v>
          </cell>
          <cell r="B2378" t="str">
            <v>Physician Associate band 7</v>
          </cell>
          <cell r="C2378" t="str">
            <v>TOTA</v>
          </cell>
          <cell r="D2378" t="str">
            <v>INCE</v>
          </cell>
          <cell r="E2378" t="str">
            <v>INCOME STATEMENT</v>
          </cell>
          <cell r="F2378" t="str">
            <v>021M</v>
          </cell>
          <cell r="G2378" t="str">
            <v>Pay</v>
          </cell>
          <cell r="H2378" t="str">
            <v>051L</v>
          </cell>
          <cell r="I2378" t="str">
            <v>Staff and executive directors costs</v>
          </cell>
          <cell r="J2378" t="str">
            <v>066K</v>
          </cell>
          <cell r="K2378" t="str">
            <v>Clinical Staff</v>
          </cell>
          <cell r="L2378" t="str">
            <v>251J</v>
          </cell>
          <cell r="M2378" t="str">
            <v>Medical and dental</v>
          </cell>
          <cell r="N2378" t="str">
            <v>546I</v>
          </cell>
          <cell r="O2378" t="str">
            <v>Medical and dental - Career/staff grades - Substantive</v>
          </cell>
        </row>
        <row r="2379">
          <cell r="A2379" t="str">
            <v>5622</v>
          </cell>
          <cell r="B2379" t="str">
            <v>Physician Associate band 8A</v>
          </cell>
          <cell r="C2379" t="str">
            <v>TOTA</v>
          </cell>
          <cell r="D2379" t="str">
            <v>INCE</v>
          </cell>
          <cell r="E2379" t="str">
            <v>INCOME STATEMENT</v>
          </cell>
          <cell r="F2379" t="str">
            <v>021M</v>
          </cell>
          <cell r="G2379" t="str">
            <v>Pay</v>
          </cell>
          <cell r="H2379" t="str">
            <v>051L</v>
          </cell>
          <cell r="I2379" t="str">
            <v>Staff and executive directors costs</v>
          </cell>
          <cell r="J2379" t="str">
            <v>066K</v>
          </cell>
          <cell r="K2379" t="str">
            <v>Clinical Staff</v>
          </cell>
          <cell r="L2379" t="str">
            <v>251J</v>
          </cell>
          <cell r="M2379" t="str">
            <v>Medical and dental</v>
          </cell>
          <cell r="N2379" t="str">
            <v>546I</v>
          </cell>
          <cell r="O2379" t="str">
            <v>Medical and dental - Career/staff grades - Substantive</v>
          </cell>
        </row>
        <row r="2380">
          <cell r="A2380" t="str">
            <v>5623</v>
          </cell>
          <cell r="B2380" t="str">
            <v>Optometrist : Pre-Reg</v>
          </cell>
          <cell r="C2380" t="str">
            <v>TOTA</v>
          </cell>
          <cell r="D2380" t="str">
            <v>INCE</v>
          </cell>
          <cell r="E2380" t="str">
            <v>INCOME STATEMENT</v>
          </cell>
          <cell r="F2380" t="str">
            <v>021M</v>
          </cell>
          <cell r="G2380" t="str">
            <v>Pay</v>
          </cell>
          <cell r="H2380" t="str">
            <v>051L</v>
          </cell>
          <cell r="I2380" t="str">
            <v>Staff and executive directors costs</v>
          </cell>
          <cell r="J2380" t="str">
            <v>066K</v>
          </cell>
          <cell r="K2380" t="str">
            <v>Clinical Staff</v>
          </cell>
          <cell r="L2380" t="str">
            <v>231J</v>
          </cell>
          <cell r="M2380" t="str">
            <v>Healthcare assistants and other support staff</v>
          </cell>
          <cell r="N2380" t="str">
            <v>426I</v>
          </cell>
          <cell r="O2380" t="str">
            <v>Allied health professionals - Substantive</v>
          </cell>
        </row>
        <row r="2381">
          <cell r="A2381" t="str">
            <v>5624</v>
          </cell>
          <cell r="B2381" t="str">
            <v>Optometrist band 9</v>
          </cell>
          <cell r="C2381" t="str">
            <v>TOTA</v>
          </cell>
          <cell r="D2381" t="str">
            <v>INCE</v>
          </cell>
          <cell r="E2381" t="str">
            <v>INCOME STATEMENT</v>
          </cell>
          <cell r="F2381" t="str">
            <v>021M</v>
          </cell>
          <cell r="G2381" t="str">
            <v>Pay</v>
          </cell>
          <cell r="H2381" t="str">
            <v>051L</v>
          </cell>
          <cell r="I2381" t="str">
            <v>Staff and executive directors costs</v>
          </cell>
          <cell r="J2381" t="str">
            <v>066K</v>
          </cell>
          <cell r="K2381" t="str">
            <v>Clinical Staff</v>
          </cell>
          <cell r="L2381" t="str">
            <v>231J</v>
          </cell>
          <cell r="M2381" t="str">
            <v>Healthcare assistants and other support staff</v>
          </cell>
          <cell r="N2381" t="str">
            <v>426I</v>
          </cell>
          <cell r="O2381" t="str">
            <v>Allied health professionals - Substantive</v>
          </cell>
        </row>
        <row r="2382">
          <cell r="A2382" t="str">
            <v>5625</v>
          </cell>
          <cell r="B2382" t="str">
            <v>Optometrist band 8</v>
          </cell>
          <cell r="C2382" t="str">
            <v>TOTA</v>
          </cell>
          <cell r="D2382" t="str">
            <v>INCE</v>
          </cell>
          <cell r="E2382" t="str">
            <v>INCOME STATEMENT</v>
          </cell>
          <cell r="F2382" t="str">
            <v>021M</v>
          </cell>
          <cell r="G2382" t="str">
            <v>Pay</v>
          </cell>
          <cell r="H2382" t="str">
            <v>051L</v>
          </cell>
          <cell r="I2382" t="str">
            <v>Staff and executive directors costs</v>
          </cell>
          <cell r="J2382" t="str">
            <v>066K</v>
          </cell>
          <cell r="K2382" t="str">
            <v>Clinical Staff</v>
          </cell>
          <cell r="L2382" t="str">
            <v>231J</v>
          </cell>
          <cell r="M2382" t="str">
            <v>Healthcare assistants and other support staff</v>
          </cell>
          <cell r="N2382" t="str">
            <v>426I</v>
          </cell>
          <cell r="O2382" t="str">
            <v>Allied health professionals - Substantive</v>
          </cell>
        </row>
        <row r="2383">
          <cell r="A2383" t="str">
            <v>5626</v>
          </cell>
          <cell r="B2383" t="str">
            <v>Optometrist band 7</v>
          </cell>
          <cell r="C2383" t="str">
            <v>TOTA</v>
          </cell>
          <cell r="D2383" t="str">
            <v>INCE</v>
          </cell>
          <cell r="E2383" t="str">
            <v>INCOME STATEMENT</v>
          </cell>
          <cell r="F2383" t="str">
            <v>021M</v>
          </cell>
          <cell r="G2383" t="str">
            <v>Pay</v>
          </cell>
          <cell r="H2383" t="str">
            <v>051L</v>
          </cell>
          <cell r="I2383" t="str">
            <v>Staff and executive directors costs</v>
          </cell>
          <cell r="J2383" t="str">
            <v>066K</v>
          </cell>
          <cell r="K2383" t="str">
            <v>Clinical Staff</v>
          </cell>
          <cell r="L2383" t="str">
            <v>231J</v>
          </cell>
          <cell r="M2383" t="str">
            <v>Healthcare assistants and other support staff</v>
          </cell>
          <cell r="N2383" t="str">
            <v>426I</v>
          </cell>
          <cell r="O2383" t="str">
            <v>Allied health professionals - Substantive</v>
          </cell>
        </row>
        <row r="2384">
          <cell r="A2384" t="str">
            <v>5627</v>
          </cell>
          <cell r="B2384" t="str">
            <v>Optometrist band 6</v>
          </cell>
          <cell r="C2384" t="str">
            <v>TOTA</v>
          </cell>
          <cell r="D2384" t="str">
            <v>INCE</v>
          </cell>
          <cell r="E2384" t="str">
            <v>INCOME STATEMENT</v>
          </cell>
          <cell r="F2384" t="str">
            <v>021M</v>
          </cell>
          <cell r="G2384" t="str">
            <v>Pay</v>
          </cell>
          <cell r="H2384" t="str">
            <v>051L</v>
          </cell>
          <cell r="I2384" t="str">
            <v>Staff and executive directors costs</v>
          </cell>
          <cell r="J2384" t="str">
            <v>066K</v>
          </cell>
          <cell r="K2384" t="str">
            <v>Clinical Staff</v>
          </cell>
          <cell r="L2384" t="str">
            <v>231J</v>
          </cell>
          <cell r="M2384" t="str">
            <v>Healthcare assistants and other support staff</v>
          </cell>
          <cell r="N2384" t="str">
            <v>426I</v>
          </cell>
          <cell r="O2384" t="str">
            <v>Allied health professionals - Substantive</v>
          </cell>
        </row>
        <row r="2385">
          <cell r="A2385" t="str">
            <v>5628</v>
          </cell>
          <cell r="B2385" t="str">
            <v>Optometrist band 5</v>
          </cell>
          <cell r="C2385" t="str">
            <v>TOTA</v>
          </cell>
          <cell r="D2385" t="str">
            <v>INCE</v>
          </cell>
          <cell r="E2385" t="str">
            <v>INCOME STATEMENT</v>
          </cell>
          <cell r="F2385" t="str">
            <v>021M</v>
          </cell>
          <cell r="G2385" t="str">
            <v>Pay</v>
          </cell>
          <cell r="H2385" t="str">
            <v>051L</v>
          </cell>
          <cell r="I2385" t="str">
            <v>Staff and executive directors costs</v>
          </cell>
          <cell r="J2385" t="str">
            <v>066K</v>
          </cell>
          <cell r="K2385" t="str">
            <v>Clinical Staff</v>
          </cell>
          <cell r="L2385" t="str">
            <v>231J</v>
          </cell>
          <cell r="M2385" t="str">
            <v>Healthcare assistants and other support staff</v>
          </cell>
          <cell r="N2385" t="str">
            <v>426I</v>
          </cell>
          <cell r="O2385" t="str">
            <v>Allied health professionals - Substantive</v>
          </cell>
        </row>
        <row r="2386">
          <cell r="A2386" t="str">
            <v>5629</v>
          </cell>
          <cell r="B2386" t="str">
            <v>Optometrist band 4</v>
          </cell>
          <cell r="C2386" t="str">
            <v>TOTA</v>
          </cell>
          <cell r="D2386" t="str">
            <v>INCE</v>
          </cell>
          <cell r="E2386" t="str">
            <v>INCOME STATEMENT</v>
          </cell>
          <cell r="F2386" t="str">
            <v>021M</v>
          </cell>
          <cell r="G2386" t="str">
            <v>Pay</v>
          </cell>
          <cell r="H2386" t="str">
            <v>051L</v>
          </cell>
          <cell r="I2386" t="str">
            <v>Staff and executive directors costs</v>
          </cell>
          <cell r="J2386" t="str">
            <v>066K</v>
          </cell>
          <cell r="K2386" t="str">
            <v>Clinical Staff</v>
          </cell>
          <cell r="L2386" t="str">
            <v>231J</v>
          </cell>
          <cell r="M2386" t="str">
            <v>Healthcare assistants and other support staff</v>
          </cell>
          <cell r="N2386" t="str">
            <v>426I</v>
          </cell>
          <cell r="O2386" t="str">
            <v>Allied health professionals - Substantive</v>
          </cell>
        </row>
        <row r="2387">
          <cell r="A2387" t="str">
            <v>5630</v>
          </cell>
          <cell r="B2387" t="str">
            <v>Optometrist band 3</v>
          </cell>
          <cell r="C2387" t="str">
            <v>TOTA</v>
          </cell>
          <cell r="D2387" t="str">
            <v>INCE</v>
          </cell>
          <cell r="E2387" t="str">
            <v>INCOME STATEMENT</v>
          </cell>
          <cell r="F2387" t="str">
            <v>021M</v>
          </cell>
          <cell r="G2387" t="str">
            <v>Pay</v>
          </cell>
          <cell r="H2387" t="str">
            <v>051L</v>
          </cell>
          <cell r="I2387" t="str">
            <v>Staff and executive directors costs</v>
          </cell>
          <cell r="J2387" t="str">
            <v>066K</v>
          </cell>
          <cell r="K2387" t="str">
            <v>Clinical Staff</v>
          </cell>
          <cell r="L2387" t="str">
            <v>231J</v>
          </cell>
          <cell r="M2387" t="str">
            <v>Healthcare assistants and other support staff</v>
          </cell>
          <cell r="N2387" t="str">
            <v>426I</v>
          </cell>
          <cell r="O2387" t="str">
            <v>Allied health professionals - Substantive</v>
          </cell>
        </row>
        <row r="2388">
          <cell r="A2388" t="str">
            <v>5631</v>
          </cell>
          <cell r="B2388" t="str">
            <v>Optometrist band 2</v>
          </cell>
          <cell r="C2388" t="str">
            <v>TOTA</v>
          </cell>
          <cell r="D2388" t="str">
            <v>INCE</v>
          </cell>
          <cell r="E2388" t="str">
            <v>INCOME STATEMENT</v>
          </cell>
          <cell r="F2388" t="str">
            <v>021M</v>
          </cell>
          <cell r="G2388" t="str">
            <v>Pay</v>
          </cell>
          <cell r="H2388" t="str">
            <v>051L</v>
          </cell>
          <cell r="I2388" t="str">
            <v>Staff and executive directors costs</v>
          </cell>
          <cell r="J2388" t="str">
            <v>066K</v>
          </cell>
          <cell r="K2388" t="str">
            <v>Clinical Staff</v>
          </cell>
          <cell r="L2388" t="str">
            <v>231J</v>
          </cell>
          <cell r="M2388" t="str">
            <v>Healthcare assistants and other support staff</v>
          </cell>
          <cell r="N2388" t="str">
            <v>426I</v>
          </cell>
          <cell r="O2388" t="str">
            <v>Allied health professionals - Substantive</v>
          </cell>
        </row>
        <row r="2389">
          <cell r="A2389" t="str">
            <v>5632</v>
          </cell>
          <cell r="B2389" t="str">
            <v>Optometrist band 1</v>
          </cell>
          <cell r="C2389" t="str">
            <v>TOTA</v>
          </cell>
          <cell r="D2389" t="str">
            <v>INCE</v>
          </cell>
          <cell r="E2389" t="str">
            <v>INCOME STATEMENT</v>
          </cell>
          <cell r="F2389" t="str">
            <v>021M</v>
          </cell>
          <cell r="G2389" t="str">
            <v>Pay</v>
          </cell>
          <cell r="H2389" t="str">
            <v>051L</v>
          </cell>
          <cell r="I2389" t="str">
            <v>Staff and executive directors costs</v>
          </cell>
          <cell r="J2389" t="str">
            <v>066K</v>
          </cell>
          <cell r="K2389" t="str">
            <v>Clinical Staff</v>
          </cell>
          <cell r="L2389" t="str">
            <v>231J</v>
          </cell>
          <cell r="M2389" t="str">
            <v>Healthcare assistants and other support staff</v>
          </cell>
          <cell r="N2389" t="str">
            <v>426I</v>
          </cell>
          <cell r="O2389" t="str">
            <v>Allied health professionals - Substantive</v>
          </cell>
        </row>
        <row r="2390">
          <cell r="A2390" t="str">
            <v>5633</v>
          </cell>
          <cell r="B2390" t="str">
            <v>Senior Family Therapist</v>
          </cell>
          <cell r="C2390" t="str">
            <v>TOTA</v>
          </cell>
          <cell r="D2390" t="str">
            <v>INCE</v>
          </cell>
          <cell r="E2390" t="str">
            <v>INCOME STATEMENT</v>
          </cell>
          <cell r="F2390" t="str">
            <v>021M</v>
          </cell>
          <cell r="G2390" t="str">
            <v>Pay</v>
          </cell>
          <cell r="H2390" t="str">
            <v>051L</v>
          </cell>
          <cell r="I2390" t="str">
            <v>Staff and executive directors costs</v>
          </cell>
          <cell r="J2390" t="str">
            <v>066K</v>
          </cell>
          <cell r="K2390" t="str">
            <v>Clinical Staff</v>
          </cell>
          <cell r="L2390" t="str">
            <v>231J</v>
          </cell>
          <cell r="M2390" t="str">
            <v>Healthcare assistants and other support staff</v>
          </cell>
          <cell r="N2390" t="str">
            <v>426I</v>
          </cell>
          <cell r="O2390" t="str">
            <v>Allied health professionals - Substantive</v>
          </cell>
        </row>
        <row r="2391">
          <cell r="A2391" t="str">
            <v>5634</v>
          </cell>
          <cell r="B2391" t="str">
            <v>Family Therapist</v>
          </cell>
          <cell r="C2391" t="str">
            <v>TOTA</v>
          </cell>
          <cell r="D2391" t="str">
            <v>INCE</v>
          </cell>
          <cell r="E2391" t="str">
            <v>INCOME STATEMENT</v>
          </cell>
          <cell r="F2391" t="str">
            <v>021M</v>
          </cell>
          <cell r="G2391" t="str">
            <v>Pay</v>
          </cell>
          <cell r="H2391" t="str">
            <v>051L</v>
          </cell>
          <cell r="I2391" t="str">
            <v>Staff and executive directors costs</v>
          </cell>
          <cell r="J2391" t="str">
            <v>066K</v>
          </cell>
          <cell r="K2391" t="str">
            <v>Clinical Staff</v>
          </cell>
          <cell r="L2391" t="str">
            <v>231J</v>
          </cell>
          <cell r="M2391" t="str">
            <v>Healthcare assistants and other support staff</v>
          </cell>
          <cell r="N2391" t="str">
            <v>426I</v>
          </cell>
          <cell r="O2391" t="str">
            <v>Allied health professionals - Substantive</v>
          </cell>
        </row>
        <row r="2392">
          <cell r="A2392" t="str">
            <v>5635</v>
          </cell>
          <cell r="B2392" t="str">
            <v>Bank NurseSpciling-Qualfd</v>
          </cell>
          <cell r="C2392" t="str">
            <v>TOTA</v>
          </cell>
          <cell r="D2392" t="str">
            <v>INCE</v>
          </cell>
          <cell r="E2392" t="str">
            <v>INCOME STATEMENT</v>
          </cell>
          <cell r="F2392" t="str">
            <v>021M</v>
          </cell>
          <cell r="G2392" t="str">
            <v>Pay</v>
          </cell>
          <cell r="H2392" t="str">
            <v>051L</v>
          </cell>
          <cell r="I2392" t="str">
            <v>Staff and executive directors costs</v>
          </cell>
          <cell r="J2392" t="str">
            <v>066K</v>
          </cell>
          <cell r="K2392" t="str">
            <v>Clinical Staff</v>
          </cell>
          <cell r="L2392" t="str">
            <v>261J</v>
          </cell>
          <cell r="M2392" t="str">
            <v>Nursing, midwifery and health visiting staff</v>
          </cell>
          <cell r="N2392" t="str">
            <v>416I</v>
          </cell>
          <cell r="O2392" t="str">
            <v>Registered nursing, midwifery and health visiting staff - Bank</v>
          </cell>
        </row>
        <row r="2393">
          <cell r="A2393" t="str">
            <v>5636</v>
          </cell>
          <cell r="B2393" t="str">
            <v>Admin &amp; Clerical band 8</v>
          </cell>
          <cell r="C2393" t="str">
            <v>TOTA</v>
          </cell>
          <cell r="D2393" t="str">
            <v>INCE</v>
          </cell>
          <cell r="E2393" t="str">
            <v>INCOME STATEMENT</v>
          </cell>
          <cell r="F2393" t="str">
            <v>021M</v>
          </cell>
          <cell r="G2393" t="str">
            <v>Pay</v>
          </cell>
          <cell r="H2393" t="str">
            <v>051L</v>
          </cell>
          <cell r="I2393" t="str">
            <v>Staff and executive directors costs</v>
          </cell>
          <cell r="J2393" t="str">
            <v>071K</v>
          </cell>
          <cell r="K2393" t="str">
            <v>Non Clinical Staff</v>
          </cell>
          <cell r="L2393" t="str">
            <v>256J</v>
          </cell>
          <cell r="M2393" t="str">
            <v>Administration and estates</v>
          </cell>
          <cell r="N2393" t="str">
            <v>576I</v>
          </cell>
          <cell r="O2393" t="str">
            <v>NHS infrastructure support - Substantive</v>
          </cell>
        </row>
        <row r="2394">
          <cell r="A2394" t="str">
            <v>5637</v>
          </cell>
          <cell r="B2394" t="str">
            <v>Admin &amp; Clerical band 7</v>
          </cell>
          <cell r="C2394" t="str">
            <v>TOTA</v>
          </cell>
          <cell r="D2394" t="str">
            <v>INCE</v>
          </cell>
          <cell r="E2394" t="str">
            <v>INCOME STATEMENT</v>
          </cell>
          <cell r="F2394" t="str">
            <v>021M</v>
          </cell>
          <cell r="G2394" t="str">
            <v>Pay</v>
          </cell>
          <cell r="H2394" t="str">
            <v>051L</v>
          </cell>
          <cell r="I2394" t="str">
            <v>Staff and executive directors costs</v>
          </cell>
          <cell r="J2394" t="str">
            <v>071K</v>
          </cell>
          <cell r="K2394" t="str">
            <v>Non Clinical Staff</v>
          </cell>
          <cell r="L2394" t="str">
            <v>256J</v>
          </cell>
          <cell r="M2394" t="str">
            <v>Administration and estates</v>
          </cell>
          <cell r="N2394" t="str">
            <v>576I</v>
          </cell>
          <cell r="O2394" t="str">
            <v>NHS infrastructure support - Substantive</v>
          </cell>
        </row>
        <row r="2395">
          <cell r="A2395" t="str">
            <v>5638</v>
          </cell>
          <cell r="B2395" t="str">
            <v>Admin &amp; Clerical band 6</v>
          </cell>
          <cell r="C2395" t="str">
            <v>TOTA</v>
          </cell>
          <cell r="D2395" t="str">
            <v>INCE</v>
          </cell>
          <cell r="E2395" t="str">
            <v>INCOME STATEMENT</v>
          </cell>
          <cell r="F2395" t="str">
            <v>021M</v>
          </cell>
          <cell r="G2395" t="str">
            <v>Pay</v>
          </cell>
          <cell r="H2395" t="str">
            <v>051L</v>
          </cell>
          <cell r="I2395" t="str">
            <v>Staff and executive directors costs</v>
          </cell>
          <cell r="J2395" t="str">
            <v>071K</v>
          </cell>
          <cell r="K2395" t="str">
            <v>Non Clinical Staff</v>
          </cell>
          <cell r="L2395" t="str">
            <v>256J</v>
          </cell>
          <cell r="M2395" t="str">
            <v>Administration and estates</v>
          </cell>
          <cell r="N2395" t="str">
            <v>576I</v>
          </cell>
          <cell r="O2395" t="str">
            <v>NHS infrastructure support - Substantive</v>
          </cell>
        </row>
        <row r="2396">
          <cell r="A2396" t="str">
            <v>5639</v>
          </cell>
          <cell r="B2396" t="str">
            <v>Admin &amp; Clerical band 5</v>
          </cell>
          <cell r="C2396" t="str">
            <v>TOTA</v>
          </cell>
          <cell r="D2396" t="str">
            <v>INCE</v>
          </cell>
          <cell r="E2396" t="str">
            <v>INCOME STATEMENT</v>
          </cell>
          <cell r="F2396" t="str">
            <v>021M</v>
          </cell>
          <cell r="G2396" t="str">
            <v>Pay</v>
          </cell>
          <cell r="H2396" t="str">
            <v>051L</v>
          </cell>
          <cell r="I2396" t="str">
            <v>Staff and executive directors costs</v>
          </cell>
          <cell r="J2396" t="str">
            <v>071K</v>
          </cell>
          <cell r="K2396" t="str">
            <v>Non Clinical Staff</v>
          </cell>
          <cell r="L2396" t="str">
            <v>256J</v>
          </cell>
          <cell r="M2396" t="str">
            <v>Administration and estates</v>
          </cell>
          <cell r="N2396" t="str">
            <v>576I</v>
          </cell>
          <cell r="O2396" t="str">
            <v>NHS infrastructure support - Substantive</v>
          </cell>
        </row>
        <row r="2397">
          <cell r="A2397" t="str">
            <v>5640</v>
          </cell>
          <cell r="B2397" t="str">
            <v>Administrator</v>
          </cell>
          <cell r="C2397" t="str">
            <v>TOTA</v>
          </cell>
          <cell r="D2397" t="str">
            <v>INCE</v>
          </cell>
          <cell r="E2397" t="str">
            <v>INCOME STATEMENT</v>
          </cell>
          <cell r="F2397" t="str">
            <v>021M</v>
          </cell>
          <cell r="G2397" t="str">
            <v>Pay</v>
          </cell>
          <cell r="H2397" t="str">
            <v>051L</v>
          </cell>
          <cell r="I2397" t="str">
            <v>Staff and executive directors costs</v>
          </cell>
          <cell r="J2397" t="str">
            <v>071K</v>
          </cell>
          <cell r="K2397" t="str">
            <v>Non Clinical Staff</v>
          </cell>
          <cell r="L2397" t="str">
            <v>256J</v>
          </cell>
          <cell r="M2397" t="str">
            <v>Administration and estates</v>
          </cell>
          <cell r="N2397" t="str">
            <v>576I</v>
          </cell>
          <cell r="O2397" t="str">
            <v>NHS infrastructure support - Substantive</v>
          </cell>
        </row>
        <row r="2398">
          <cell r="A2398" t="str">
            <v>5641</v>
          </cell>
          <cell r="B2398" t="str">
            <v>Assistant Director of Finance</v>
          </cell>
          <cell r="C2398" t="str">
            <v>TOTA</v>
          </cell>
          <cell r="D2398" t="str">
            <v>INCE</v>
          </cell>
          <cell r="E2398" t="str">
            <v>INCOME STATEMENT</v>
          </cell>
          <cell r="F2398" t="str">
            <v>021M</v>
          </cell>
          <cell r="G2398" t="str">
            <v>Pay</v>
          </cell>
          <cell r="H2398" t="str">
            <v>051L</v>
          </cell>
          <cell r="I2398" t="str">
            <v>Staff and executive directors costs</v>
          </cell>
          <cell r="J2398" t="str">
            <v>071K</v>
          </cell>
          <cell r="K2398" t="str">
            <v>Non Clinical Staff</v>
          </cell>
          <cell r="L2398" t="str">
            <v>256J</v>
          </cell>
          <cell r="M2398" t="str">
            <v>Administration and estates</v>
          </cell>
          <cell r="N2398" t="str">
            <v>576I</v>
          </cell>
          <cell r="O2398" t="str">
            <v>NHS infrastructure support - Substantive</v>
          </cell>
        </row>
        <row r="2399">
          <cell r="A2399" t="str">
            <v>5642</v>
          </cell>
          <cell r="B2399" t="str">
            <v>Assistant Financial Controller</v>
          </cell>
          <cell r="C2399" t="str">
            <v>TOTA</v>
          </cell>
          <cell r="D2399" t="str">
            <v>INCE</v>
          </cell>
          <cell r="E2399" t="str">
            <v>INCOME STATEMENT</v>
          </cell>
          <cell r="F2399" t="str">
            <v>021M</v>
          </cell>
          <cell r="G2399" t="str">
            <v>Pay</v>
          </cell>
          <cell r="H2399" t="str">
            <v>051L</v>
          </cell>
          <cell r="I2399" t="str">
            <v>Staff and executive directors costs</v>
          </cell>
          <cell r="J2399" t="str">
            <v>071K</v>
          </cell>
          <cell r="K2399" t="str">
            <v>Non Clinical Staff</v>
          </cell>
          <cell r="L2399" t="str">
            <v>256J</v>
          </cell>
          <cell r="M2399" t="str">
            <v>Administration and estates</v>
          </cell>
          <cell r="N2399" t="str">
            <v>576I</v>
          </cell>
          <cell r="O2399" t="str">
            <v>NHS infrastructure support - Substantive</v>
          </cell>
        </row>
        <row r="2400">
          <cell r="A2400" t="str">
            <v>5643</v>
          </cell>
          <cell r="B2400" t="str">
            <v>Assistant Procurement Officer</v>
          </cell>
          <cell r="C2400" t="str">
            <v>TOTA</v>
          </cell>
          <cell r="D2400" t="str">
            <v>INCE</v>
          </cell>
          <cell r="E2400" t="str">
            <v>INCOME STATEMENT</v>
          </cell>
          <cell r="F2400" t="str">
            <v>021M</v>
          </cell>
          <cell r="G2400" t="str">
            <v>Pay</v>
          </cell>
          <cell r="H2400" t="str">
            <v>051L</v>
          </cell>
          <cell r="I2400" t="str">
            <v>Staff and executive directors costs</v>
          </cell>
          <cell r="J2400" t="str">
            <v>071K</v>
          </cell>
          <cell r="K2400" t="str">
            <v>Non Clinical Staff</v>
          </cell>
          <cell r="L2400" t="str">
            <v>256J</v>
          </cell>
          <cell r="M2400" t="str">
            <v>Administration and estates</v>
          </cell>
          <cell r="N2400" t="str">
            <v>576I</v>
          </cell>
          <cell r="O2400" t="str">
            <v>NHS infrastructure support - Substantive</v>
          </cell>
        </row>
        <row r="2401">
          <cell r="A2401" t="str">
            <v>5644</v>
          </cell>
          <cell r="B2401" t="str">
            <v>Buyer</v>
          </cell>
          <cell r="C2401" t="str">
            <v>TOTA</v>
          </cell>
          <cell r="D2401" t="str">
            <v>INCE</v>
          </cell>
          <cell r="E2401" t="str">
            <v>INCOME STATEMENT</v>
          </cell>
          <cell r="F2401" t="str">
            <v>021M</v>
          </cell>
          <cell r="G2401" t="str">
            <v>Pay</v>
          </cell>
          <cell r="H2401" t="str">
            <v>051L</v>
          </cell>
          <cell r="I2401" t="str">
            <v>Staff and executive directors costs</v>
          </cell>
          <cell r="J2401" t="str">
            <v>071K</v>
          </cell>
          <cell r="K2401" t="str">
            <v>Non Clinical Staff</v>
          </cell>
          <cell r="L2401" t="str">
            <v>256J</v>
          </cell>
          <cell r="M2401" t="str">
            <v>Administration and estates</v>
          </cell>
          <cell r="N2401" t="str">
            <v>576I</v>
          </cell>
          <cell r="O2401" t="str">
            <v>NHS infrastructure support - Substantive</v>
          </cell>
        </row>
        <row r="2402">
          <cell r="A2402" t="str">
            <v>5645</v>
          </cell>
          <cell r="B2402" t="str">
            <v>Contract Administrator</v>
          </cell>
          <cell r="C2402" t="str">
            <v>TOTA</v>
          </cell>
          <cell r="D2402" t="str">
            <v>INCE</v>
          </cell>
          <cell r="E2402" t="str">
            <v>INCOME STATEMENT</v>
          </cell>
          <cell r="F2402" t="str">
            <v>021M</v>
          </cell>
          <cell r="G2402" t="str">
            <v>Pay</v>
          </cell>
          <cell r="H2402" t="str">
            <v>051L</v>
          </cell>
          <cell r="I2402" t="str">
            <v>Staff and executive directors costs</v>
          </cell>
          <cell r="J2402" t="str">
            <v>071K</v>
          </cell>
          <cell r="K2402" t="str">
            <v>Non Clinical Staff</v>
          </cell>
          <cell r="L2402" t="str">
            <v>256J</v>
          </cell>
          <cell r="M2402" t="str">
            <v>Administration and estates</v>
          </cell>
          <cell r="N2402" t="str">
            <v>576I</v>
          </cell>
          <cell r="O2402" t="str">
            <v>NHS infrastructure support - Substantive</v>
          </cell>
        </row>
        <row r="2403">
          <cell r="A2403" t="str">
            <v>5646</v>
          </cell>
          <cell r="B2403" t="str">
            <v>Contracts Manager</v>
          </cell>
          <cell r="C2403" t="str">
            <v>TOTA</v>
          </cell>
          <cell r="D2403" t="str">
            <v>INCE</v>
          </cell>
          <cell r="E2403" t="str">
            <v>INCOME STATEMENT</v>
          </cell>
          <cell r="F2403" t="str">
            <v>021M</v>
          </cell>
          <cell r="G2403" t="str">
            <v>Pay</v>
          </cell>
          <cell r="H2403" t="str">
            <v>051L</v>
          </cell>
          <cell r="I2403" t="str">
            <v>Staff and executive directors costs</v>
          </cell>
          <cell r="J2403" t="str">
            <v>071K</v>
          </cell>
          <cell r="K2403" t="str">
            <v>Non Clinical Staff</v>
          </cell>
          <cell r="L2403" t="str">
            <v>256J</v>
          </cell>
          <cell r="M2403" t="str">
            <v>Administration and estates</v>
          </cell>
          <cell r="N2403" t="str">
            <v>576I</v>
          </cell>
          <cell r="O2403" t="str">
            <v>NHS infrastructure support - Substantive</v>
          </cell>
        </row>
        <row r="2404">
          <cell r="A2404" t="str">
            <v>5647</v>
          </cell>
          <cell r="B2404" t="str">
            <v>Deputy Head of Procurement</v>
          </cell>
          <cell r="C2404" t="str">
            <v>TOTA</v>
          </cell>
          <cell r="D2404" t="str">
            <v>INCE</v>
          </cell>
          <cell r="E2404" t="str">
            <v>INCOME STATEMENT</v>
          </cell>
          <cell r="F2404" t="str">
            <v>021M</v>
          </cell>
          <cell r="G2404" t="str">
            <v>Pay</v>
          </cell>
          <cell r="H2404" t="str">
            <v>051L</v>
          </cell>
          <cell r="I2404" t="str">
            <v>Staff and executive directors costs</v>
          </cell>
          <cell r="J2404" t="str">
            <v>071K</v>
          </cell>
          <cell r="K2404" t="str">
            <v>Non Clinical Staff</v>
          </cell>
          <cell r="L2404" t="str">
            <v>256J</v>
          </cell>
          <cell r="M2404" t="str">
            <v>Administration and estates</v>
          </cell>
          <cell r="N2404" t="str">
            <v>576I</v>
          </cell>
          <cell r="O2404" t="str">
            <v>NHS infrastructure support - Substantive</v>
          </cell>
        </row>
        <row r="2405">
          <cell r="A2405" t="str">
            <v>5648</v>
          </cell>
          <cell r="B2405" t="str">
            <v>Domestic / Facilities Management Asst Band 2</v>
          </cell>
          <cell r="C2405" t="str">
            <v>TOTA</v>
          </cell>
          <cell r="D2405" t="str">
            <v>INCE</v>
          </cell>
          <cell r="E2405" t="str">
            <v>INCOME STATEMENT</v>
          </cell>
          <cell r="F2405" t="str">
            <v>021M</v>
          </cell>
          <cell r="G2405" t="str">
            <v>Pay</v>
          </cell>
          <cell r="H2405" t="str">
            <v>051L</v>
          </cell>
          <cell r="I2405" t="str">
            <v>Staff and executive directors costs</v>
          </cell>
          <cell r="J2405" t="str">
            <v>071K</v>
          </cell>
          <cell r="K2405" t="str">
            <v>Non Clinical Staff</v>
          </cell>
          <cell r="L2405" t="str">
            <v>256J</v>
          </cell>
          <cell r="M2405" t="str">
            <v>Administration and estates</v>
          </cell>
          <cell r="N2405" t="str">
            <v>576I</v>
          </cell>
          <cell r="O2405" t="str">
            <v>NHS infrastructure support - Substantive</v>
          </cell>
        </row>
        <row r="2406">
          <cell r="A2406" t="str">
            <v>5649</v>
          </cell>
          <cell r="B2406" t="str">
            <v>EFM Administrator</v>
          </cell>
          <cell r="C2406" t="str">
            <v>TOTA</v>
          </cell>
          <cell r="D2406" t="str">
            <v>INCE</v>
          </cell>
          <cell r="E2406" t="str">
            <v>INCOME STATEMENT</v>
          </cell>
          <cell r="F2406" t="str">
            <v>021M</v>
          </cell>
          <cell r="G2406" t="str">
            <v>Pay</v>
          </cell>
          <cell r="H2406" t="str">
            <v>051L</v>
          </cell>
          <cell r="I2406" t="str">
            <v>Staff and executive directors costs</v>
          </cell>
          <cell r="J2406" t="str">
            <v>071K</v>
          </cell>
          <cell r="K2406" t="str">
            <v>Non Clinical Staff</v>
          </cell>
          <cell r="L2406" t="str">
            <v>256J</v>
          </cell>
          <cell r="M2406" t="str">
            <v>Administration and estates</v>
          </cell>
          <cell r="N2406" t="str">
            <v>576I</v>
          </cell>
          <cell r="O2406" t="str">
            <v>NHS infrastructure support - Substantive</v>
          </cell>
        </row>
        <row r="2407">
          <cell r="A2407" t="str">
            <v>564B</v>
          </cell>
          <cell r="B2407" t="str">
            <v>TBA</v>
          </cell>
          <cell r="C2407" t="str">
            <v>TOTA</v>
          </cell>
          <cell r="D2407" t="str">
            <v>INCE</v>
          </cell>
          <cell r="E2407" t="str">
            <v>INCOME STATEMENT</v>
          </cell>
          <cell r="F2407" t="str">
            <v>021M</v>
          </cell>
          <cell r="G2407" t="str">
            <v>Pay</v>
          </cell>
          <cell r="H2407" t="str">
            <v>NMPL</v>
          </cell>
          <cell r="I2407" t="str">
            <v>Not currently mapped - Pay</v>
          </cell>
          <cell r="J2407" t="str">
            <v>NMPK</v>
          </cell>
          <cell r="K2407" t="str">
            <v>Not currently mapped - Pay</v>
          </cell>
          <cell r="L2407" t="str">
            <v>NMPJ</v>
          </cell>
          <cell r="M2407" t="str">
            <v>Not currently mapped - Pay</v>
          </cell>
          <cell r="N2407" t="str">
            <v>NMPI</v>
          </cell>
          <cell r="O2407" t="str">
            <v>Not currently mapped - Pay</v>
          </cell>
        </row>
        <row r="2408">
          <cell r="A2408" t="str">
            <v>5650</v>
          </cell>
          <cell r="B2408" t="str">
            <v>Equipment Library Assistant</v>
          </cell>
          <cell r="C2408" t="str">
            <v>TOTA</v>
          </cell>
          <cell r="D2408" t="str">
            <v>INCE</v>
          </cell>
          <cell r="E2408" t="str">
            <v>INCOME STATEMENT</v>
          </cell>
          <cell r="F2408" t="str">
            <v>021M</v>
          </cell>
          <cell r="G2408" t="str">
            <v>Pay</v>
          </cell>
          <cell r="H2408" t="str">
            <v>051L</v>
          </cell>
          <cell r="I2408" t="str">
            <v>Staff and executive directors costs</v>
          </cell>
          <cell r="J2408" t="str">
            <v>071K</v>
          </cell>
          <cell r="K2408" t="str">
            <v>Non Clinical Staff</v>
          </cell>
          <cell r="L2408" t="str">
            <v>256J</v>
          </cell>
          <cell r="M2408" t="str">
            <v>Administration and estates</v>
          </cell>
          <cell r="N2408" t="str">
            <v>576I</v>
          </cell>
          <cell r="O2408" t="str">
            <v>NHS infrastructure support - Substantive</v>
          </cell>
        </row>
        <row r="2409">
          <cell r="A2409" t="str">
            <v>5651</v>
          </cell>
          <cell r="B2409" t="str">
            <v>Modern Apprentice (NVQ) - A&amp;C</v>
          </cell>
          <cell r="C2409" t="str">
            <v>TOTA</v>
          </cell>
          <cell r="D2409" t="str">
            <v>INCE</v>
          </cell>
          <cell r="E2409" t="str">
            <v>INCOME STATEMENT</v>
          </cell>
          <cell r="F2409" t="str">
            <v>021M</v>
          </cell>
          <cell r="G2409" t="str">
            <v>Pay</v>
          </cell>
          <cell r="H2409" t="str">
            <v>051L</v>
          </cell>
          <cell r="I2409" t="str">
            <v>Staff and executive directors costs</v>
          </cell>
          <cell r="J2409" t="str">
            <v>071K</v>
          </cell>
          <cell r="K2409" t="str">
            <v>Non Clinical Staff</v>
          </cell>
          <cell r="L2409" t="str">
            <v>256J</v>
          </cell>
          <cell r="M2409" t="str">
            <v>Administration and estates</v>
          </cell>
          <cell r="N2409" t="str">
            <v>576I</v>
          </cell>
          <cell r="O2409" t="str">
            <v>NHS infrastructure support - Substantive</v>
          </cell>
        </row>
        <row r="2410">
          <cell r="A2410" t="str">
            <v>5652</v>
          </cell>
          <cell r="B2410" t="str">
            <v>Equipment Library Support Worker</v>
          </cell>
          <cell r="C2410" t="str">
            <v>TOTA</v>
          </cell>
          <cell r="D2410" t="str">
            <v>INCE</v>
          </cell>
          <cell r="E2410" t="str">
            <v>INCOME STATEMENT</v>
          </cell>
          <cell r="F2410" t="str">
            <v>021M</v>
          </cell>
          <cell r="G2410" t="str">
            <v>Pay</v>
          </cell>
          <cell r="H2410" t="str">
            <v>051L</v>
          </cell>
          <cell r="I2410" t="str">
            <v>Staff and executive directors costs</v>
          </cell>
          <cell r="J2410" t="str">
            <v>071K</v>
          </cell>
          <cell r="K2410" t="str">
            <v>Non Clinical Staff</v>
          </cell>
          <cell r="L2410" t="str">
            <v>256J</v>
          </cell>
          <cell r="M2410" t="str">
            <v>Administration and estates</v>
          </cell>
          <cell r="N2410" t="str">
            <v>576I</v>
          </cell>
          <cell r="O2410" t="str">
            <v>NHS infrastructure support - Substantive</v>
          </cell>
        </row>
        <row r="2411">
          <cell r="A2411" t="str">
            <v>5653</v>
          </cell>
          <cell r="B2411" t="str">
            <v>Estates Administrator</v>
          </cell>
          <cell r="C2411" t="str">
            <v>TOTA</v>
          </cell>
          <cell r="D2411" t="str">
            <v>INCE</v>
          </cell>
          <cell r="E2411" t="str">
            <v>INCOME STATEMENT</v>
          </cell>
          <cell r="F2411" t="str">
            <v>021M</v>
          </cell>
          <cell r="G2411" t="str">
            <v>Pay</v>
          </cell>
          <cell r="H2411" t="str">
            <v>051L</v>
          </cell>
          <cell r="I2411" t="str">
            <v>Staff and executive directors costs</v>
          </cell>
          <cell r="J2411" t="str">
            <v>071K</v>
          </cell>
          <cell r="K2411" t="str">
            <v>Non Clinical Staff</v>
          </cell>
          <cell r="L2411" t="str">
            <v>256J</v>
          </cell>
          <cell r="M2411" t="str">
            <v>Administration and estates</v>
          </cell>
          <cell r="N2411" t="str">
            <v>576I</v>
          </cell>
          <cell r="O2411" t="str">
            <v>NHS infrastructure support - Substantive</v>
          </cell>
        </row>
        <row r="2412">
          <cell r="A2412" t="str">
            <v>5654</v>
          </cell>
          <cell r="B2412" t="str">
            <v>Admin &amp; Clerical: Trust</v>
          </cell>
          <cell r="C2412" t="str">
            <v>TOTA</v>
          </cell>
          <cell r="D2412" t="str">
            <v>INCE</v>
          </cell>
          <cell r="E2412" t="str">
            <v>INCOME STATEMENT</v>
          </cell>
          <cell r="F2412" t="str">
            <v>021M</v>
          </cell>
          <cell r="G2412" t="str">
            <v>Pay</v>
          </cell>
          <cell r="H2412" t="str">
            <v>051L</v>
          </cell>
          <cell r="I2412" t="str">
            <v>Staff and executive directors costs</v>
          </cell>
          <cell r="J2412" t="str">
            <v>071K</v>
          </cell>
          <cell r="K2412" t="str">
            <v>Non Clinical Staff</v>
          </cell>
          <cell r="L2412" t="str">
            <v>256J</v>
          </cell>
          <cell r="M2412" t="str">
            <v>Administration and estates</v>
          </cell>
          <cell r="N2412" t="str">
            <v>576I</v>
          </cell>
          <cell r="O2412" t="str">
            <v>NHS infrastructure support - Substantive</v>
          </cell>
        </row>
        <row r="2413">
          <cell r="A2413" t="str">
            <v>5655</v>
          </cell>
          <cell r="B2413" t="str">
            <v>Admin &amp; Clerical: Bank</v>
          </cell>
          <cell r="C2413" t="str">
            <v>TOTA</v>
          </cell>
          <cell r="D2413" t="str">
            <v>INCE</v>
          </cell>
          <cell r="E2413" t="str">
            <v>INCOME STATEMENT</v>
          </cell>
          <cell r="F2413" t="str">
            <v>021M</v>
          </cell>
          <cell r="G2413" t="str">
            <v>Pay</v>
          </cell>
          <cell r="H2413" t="str">
            <v>051L</v>
          </cell>
          <cell r="I2413" t="str">
            <v>Staff and executive directors costs</v>
          </cell>
          <cell r="J2413" t="str">
            <v>071K</v>
          </cell>
          <cell r="K2413" t="str">
            <v>Non Clinical Staff</v>
          </cell>
          <cell r="L2413" t="str">
            <v>256J</v>
          </cell>
          <cell r="M2413" t="str">
            <v>Administration and estates</v>
          </cell>
          <cell r="N2413" t="str">
            <v>581I</v>
          </cell>
          <cell r="O2413" t="str">
            <v>NHS infrastructure support - Bank</v>
          </cell>
        </row>
        <row r="2414">
          <cell r="A2414" t="str">
            <v>5656</v>
          </cell>
          <cell r="B2414" t="str">
            <v>Admin &amp; Clerical band 4</v>
          </cell>
          <cell r="C2414" t="str">
            <v>TOTA</v>
          </cell>
          <cell r="D2414" t="str">
            <v>INCE</v>
          </cell>
          <cell r="E2414" t="str">
            <v>INCOME STATEMENT</v>
          </cell>
          <cell r="F2414" t="str">
            <v>021M</v>
          </cell>
          <cell r="G2414" t="str">
            <v>Pay</v>
          </cell>
          <cell r="H2414" t="str">
            <v>051L</v>
          </cell>
          <cell r="I2414" t="str">
            <v>Staff and executive directors costs</v>
          </cell>
          <cell r="J2414" t="str">
            <v>071K</v>
          </cell>
          <cell r="K2414" t="str">
            <v>Non Clinical Staff</v>
          </cell>
          <cell r="L2414" t="str">
            <v>256J</v>
          </cell>
          <cell r="M2414" t="str">
            <v>Administration and estates</v>
          </cell>
          <cell r="N2414" t="str">
            <v>576I</v>
          </cell>
          <cell r="O2414" t="str">
            <v>NHS infrastructure support - Substantive</v>
          </cell>
        </row>
        <row r="2415">
          <cell r="A2415" t="str">
            <v>5657</v>
          </cell>
          <cell r="B2415" t="str">
            <v>Admin &amp; Clerical band 3</v>
          </cell>
          <cell r="C2415" t="str">
            <v>TOTA</v>
          </cell>
          <cell r="D2415" t="str">
            <v>INCE</v>
          </cell>
          <cell r="E2415" t="str">
            <v>INCOME STATEMENT</v>
          </cell>
          <cell r="F2415" t="str">
            <v>021M</v>
          </cell>
          <cell r="G2415" t="str">
            <v>Pay</v>
          </cell>
          <cell r="H2415" t="str">
            <v>051L</v>
          </cell>
          <cell r="I2415" t="str">
            <v>Staff and executive directors costs</v>
          </cell>
          <cell r="J2415" t="str">
            <v>071K</v>
          </cell>
          <cell r="K2415" t="str">
            <v>Non Clinical Staff</v>
          </cell>
          <cell r="L2415" t="str">
            <v>256J</v>
          </cell>
          <cell r="M2415" t="str">
            <v>Administration and estates</v>
          </cell>
          <cell r="N2415" t="str">
            <v>576I</v>
          </cell>
          <cell r="O2415" t="str">
            <v>NHS infrastructure support - Substantive</v>
          </cell>
        </row>
        <row r="2416">
          <cell r="A2416" t="str">
            <v>5658</v>
          </cell>
          <cell r="B2416" t="str">
            <v>Admin &amp; Clerical band 2</v>
          </cell>
          <cell r="C2416" t="str">
            <v>TOTA</v>
          </cell>
          <cell r="D2416" t="str">
            <v>INCE</v>
          </cell>
          <cell r="E2416" t="str">
            <v>INCOME STATEMENT</v>
          </cell>
          <cell r="F2416" t="str">
            <v>021M</v>
          </cell>
          <cell r="G2416" t="str">
            <v>Pay</v>
          </cell>
          <cell r="H2416" t="str">
            <v>051L</v>
          </cell>
          <cell r="I2416" t="str">
            <v>Staff and executive directors costs</v>
          </cell>
          <cell r="J2416" t="str">
            <v>071K</v>
          </cell>
          <cell r="K2416" t="str">
            <v>Non Clinical Staff</v>
          </cell>
          <cell r="L2416" t="str">
            <v>256J</v>
          </cell>
          <cell r="M2416" t="str">
            <v>Administration and estates</v>
          </cell>
          <cell r="N2416" t="str">
            <v>576I</v>
          </cell>
          <cell r="O2416" t="str">
            <v>NHS infrastructure support - Substantive</v>
          </cell>
        </row>
        <row r="2417">
          <cell r="A2417" t="str">
            <v>5659</v>
          </cell>
          <cell r="B2417" t="str">
            <v>Admin &amp; Clerical Band 1</v>
          </cell>
          <cell r="C2417" t="str">
            <v>TOTA</v>
          </cell>
          <cell r="D2417" t="str">
            <v>INCE</v>
          </cell>
          <cell r="E2417" t="str">
            <v>INCOME STATEMENT</v>
          </cell>
          <cell r="F2417" t="str">
            <v>021M</v>
          </cell>
          <cell r="G2417" t="str">
            <v>Pay</v>
          </cell>
          <cell r="H2417" t="str">
            <v>051L</v>
          </cell>
          <cell r="I2417" t="str">
            <v>Staff and executive directors costs</v>
          </cell>
          <cell r="J2417" t="str">
            <v>071K</v>
          </cell>
          <cell r="K2417" t="str">
            <v>Non Clinical Staff</v>
          </cell>
          <cell r="L2417" t="str">
            <v>256J</v>
          </cell>
          <cell r="M2417" t="str">
            <v>Administration and estates</v>
          </cell>
          <cell r="N2417" t="str">
            <v>576I</v>
          </cell>
          <cell r="O2417" t="str">
            <v>NHS infrastructure support - Substantive</v>
          </cell>
        </row>
        <row r="2418">
          <cell r="A2418" t="str">
            <v>5660</v>
          </cell>
          <cell r="B2418" t="str">
            <v>Facilities Administrator</v>
          </cell>
          <cell r="C2418" t="str">
            <v>TOTA</v>
          </cell>
          <cell r="D2418" t="str">
            <v>INCE</v>
          </cell>
          <cell r="E2418" t="str">
            <v>INCOME STATEMENT</v>
          </cell>
          <cell r="F2418" t="str">
            <v>021M</v>
          </cell>
          <cell r="G2418" t="str">
            <v>Pay</v>
          </cell>
          <cell r="H2418" t="str">
            <v>051L</v>
          </cell>
          <cell r="I2418" t="str">
            <v>Staff and executive directors costs</v>
          </cell>
          <cell r="J2418" t="str">
            <v>071K</v>
          </cell>
          <cell r="K2418" t="str">
            <v>Non Clinical Staff</v>
          </cell>
          <cell r="L2418" t="str">
            <v>256J</v>
          </cell>
          <cell r="M2418" t="str">
            <v>Administration and estates</v>
          </cell>
          <cell r="N2418" t="str">
            <v>576I</v>
          </cell>
          <cell r="O2418" t="str">
            <v>NHS infrastructure support - Substantive</v>
          </cell>
        </row>
        <row r="2419">
          <cell r="A2419" t="str">
            <v>5661</v>
          </cell>
          <cell r="B2419" t="str">
            <v>Facilities Assistant Manager Band 4</v>
          </cell>
          <cell r="C2419" t="str">
            <v>TOTA</v>
          </cell>
          <cell r="D2419" t="str">
            <v>INCE</v>
          </cell>
          <cell r="E2419" t="str">
            <v>INCOME STATEMENT</v>
          </cell>
          <cell r="F2419" t="str">
            <v>021M</v>
          </cell>
          <cell r="G2419" t="str">
            <v>Pay</v>
          </cell>
          <cell r="H2419" t="str">
            <v>051L</v>
          </cell>
          <cell r="I2419" t="str">
            <v>Staff and executive directors costs</v>
          </cell>
          <cell r="J2419" t="str">
            <v>071K</v>
          </cell>
          <cell r="K2419" t="str">
            <v>Non Clinical Staff</v>
          </cell>
          <cell r="L2419" t="str">
            <v>256J</v>
          </cell>
          <cell r="M2419" t="str">
            <v>Administration and estates</v>
          </cell>
          <cell r="N2419" t="str">
            <v>576I</v>
          </cell>
          <cell r="O2419" t="str">
            <v>NHS infrastructure support - Substantive</v>
          </cell>
        </row>
        <row r="2420">
          <cell r="A2420" t="str">
            <v>5662</v>
          </cell>
          <cell r="B2420" t="str">
            <v>Facilities Manager Band 5</v>
          </cell>
          <cell r="C2420" t="str">
            <v>TOTA</v>
          </cell>
          <cell r="D2420" t="str">
            <v>INCE</v>
          </cell>
          <cell r="E2420" t="str">
            <v>INCOME STATEMENT</v>
          </cell>
          <cell r="F2420" t="str">
            <v>021M</v>
          </cell>
          <cell r="G2420" t="str">
            <v>Pay</v>
          </cell>
          <cell r="H2420" t="str">
            <v>051L</v>
          </cell>
          <cell r="I2420" t="str">
            <v>Staff and executive directors costs</v>
          </cell>
          <cell r="J2420" t="str">
            <v>071K</v>
          </cell>
          <cell r="K2420" t="str">
            <v>Non Clinical Staff</v>
          </cell>
          <cell r="L2420" t="str">
            <v>256J</v>
          </cell>
          <cell r="M2420" t="str">
            <v>Administration and estates</v>
          </cell>
          <cell r="N2420" t="str">
            <v>576I</v>
          </cell>
          <cell r="O2420" t="str">
            <v>NHS infrastructure support - Substantive</v>
          </cell>
        </row>
        <row r="2421">
          <cell r="A2421" t="str">
            <v>5663</v>
          </cell>
          <cell r="B2421" t="str">
            <v>Finance Assistant</v>
          </cell>
          <cell r="C2421" t="str">
            <v>TOTA</v>
          </cell>
          <cell r="D2421" t="str">
            <v>INCE</v>
          </cell>
          <cell r="E2421" t="str">
            <v>INCOME STATEMENT</v>
          </cell>
          <cell r="F2421" t="str">
            <v>021M</v>
          </cell>
          <cell r="G2421" t="str">
            <v>Pay</v>
          </cell>
          <cell r="H2421" t="str">
            <v>051L</v>
          </cell>
          <cell r="I2421" t="str">
            <v>Staff and executive directors costs</v>
          </cell>
          <cell r="J2421" t="str">
            <v>071K</v>
          </cell>
          <cell r="K2421" t="str">
            <v>Non Clinical Staff</v>
          </cell>
          <cell r="L2421" t="str">
            <v>256J</v>
          </cell>
          <cell r="M2421" t="str">
            <v>Administration and estates</v>
          </cell>
          <cell r="N2421" t="str">
            <v>576I</v>
          </cell>
          <cell r="O2421" t="str">
            <v>NHS infrastructure support - Substantive</v>
          </cell>
        </row>
        <row r="2422">
          <cell r="A2422" t="str">
            <v>5664</v>
          </cell>
          <cell r="B2422" t="str">
            <v>Finance Lead - Systems and Contols</v>
          </cell>
          <cell r="C2422" t="str">
            <v>TOTA</v>
          </cell>
          <cell r="D2422" t="str">
            <v>INCE</v>
          </cell>
          <cell r="E2422" t="str">
            <v>INCOME STATEMENT</v>
          </cell>
          <cell r="F2422" t="str">
            <v>021M</v>
          </cell>
          <cell r="G2422" t="str">
            <v>Pay</v>
          </cell>
          <cell r="H2422" t="str">
            <v>051L</v>
          </cell>
          <cell r="I2422" t="str">
            <v>Staff and executive directors costs</v>
          </cell>
          <cell r="J2422" t="str">
            <v>071K</v>
          </cell>
          <cell r="K2422" t="str">
            <v>Non Clinical Staff</v>
          </cell>
          <cell r="L2422" t="str">
            <v>256J</v>
          </cell>
          <cell r="M2422" t="str">
            <v>Administration and estates</v>
          </cell>
          <cell r="N2422" t="str">
            <v>576I</v>
          </cell>
          <cell r="O2422" t="str">
            <v>NHS infrastructure support - Substantive</v>
          </cell>
        </row>
        <row r="2423">
          <cell r="A2423" t="str">
            <v>5665</v>
          </cell>
          <cell r="B2423" t="str">
            <v>Healthcare Asst: Supp Wkr</v>
          </cell>
          <cell r="C2423" t="str">
            <v>TOTA</v>
          </cell>
          <cell r="D2423" t="str">
            <v>INCE</v>
          </cell>
          <cell r="E2423" t="str">
            <v>INCOME STATEMENT</v>
          </cell>
          <cell r="F2423" t="str">
            <v>021M</v>
          </cell>
          <cell r="G2423" t="str">
            <v>Pay</v>
          </cell>
          <cell r="H2423" t="str">
            <v>051L</v>
          </cell>
          <cell r="I2423" t="str">
            <v>Staff and executive directors costs</v>
          </cell>
          <cell r="J2423" t="str">
            <v>066K</v>
          </cell>
          <cell r="K2423" t="str">
            <v>Clinical Staff</v>
          </cell>
          <cell r="L2423" t="str">
            <v>261J</v>
          </cell>
          <cell r="M2423" t="str">
            <v>Nursing, midwifery and health visiting staff</v>
          </cell>
          <cell r="N2423" t="str">
            <v>486I</v>
          </cell>
          <cell r="O2423" t="str">
            <v>Support to nursing staff - Substantive</v>
          </cell>
        </row>
        <row r="2424">
          <cell r="A2424" t="str">
            <v>5666</v>
          </cell>
          <cell r="B2424" t="str">
            <v>Health Asst:Supp Wkr Bank</v>
          </cell>
          <cell r="C2424" t="str">
            <v>TOTA</v>
          </cell>
          <cell r="D2424" t="str">
            <v>INCE</v>
          </cell>
          <cell r="E2424" t="str">
            <v>INCOME STATEMENT</v>
          </cell>
          <cell r="F2424" t="str">
            <v>021M</v>
          </cell>
          <cell r="G2424" t="str">
            <v>Pay</v>
          </cell>
          <cell r="H2424" t="str">
            <v>051L</v>
          </cell>
          <cell r="I2424" t="str">
            <v>Staff and executive directors costs</v>
          </cell>
          <cell r="J2424" t="str">
            <v>066K</v>
          </cell>
          <cell r="K2424" t="str">
            <v>Clinical Staff</v>
          </cell>
          <cell r="L2424" t="str">
            <v>231J</v>
          </cell>
          <cell r="M2424" t="str">
            <v>Healthcare assistants and other support staff</v>
          </cell>
          <cell r="N2424" t="str">
            <v>506I</v>
          </cell>
          <cell r="O2424" t="str">
            <v>Support to allied health professionals - Bank</v>
          </cell>
        </row>
        <row r="2425">
          <cell r="A2425" t="str">
            <v>5667</v>
          </cell>
          <cell r="B2425" t="str">
            <v>Housekeeper Band 3</v>
          </cell>
          <cell r="C2425" t="str">
            <v>TOTA</v>
          </cell>
          <cell r="D2425" t="str">
            <v>INCE</v>
          </cell>
          <cell r="E2425" t="str">
            <v>INCOME STATEMENT</v>
          </cell>
          <cell r="F2425" t="str">
            <v>021M</v>
          </cell>
          <cell r="G2425" t="str">
            <v>Pay</v>
          </cell>
          <cell r="H2425" t="str">
            <v>051L</v>
          </cell>
          <cell r="I2425" t="str">
            <v>Staff and executive directors costs</v>
          </cell>
          <cell r="J2425" t="str">
            <v>071K</v>
          </cell>
          <cell r="K2425" t="str">
            <v>Non Clinical Staff</v>
          </cell>
          <cell r="L2425" t="str">
            <v>256J</v>
          </cell>
          <cell r="M2425" t="str">
            <v>Administration and estates</v>
          </cell>
          <cell r="N2425" t="str">
            <v>576I</v>
          </cell>
          <cell r="O2425" t="str">
            <v>NHS infrastructure support - Substantive</v>
          </cell>
        </row>
        <row r="2426">
          <cell r="A2426" t="str">
            <v>5668</v>
          </cell>
          <cell r="B2426" t="str">
            <v>Admin &amp; Clerical band 9</v>
          </cell>
          <cell r="C2426" t="str">
            <v>TOTA</v>
          </cell>
          <cell r="D2426" t="str">
            <v>INCE</v>
          </cell>
          <cell r="E2426" t="str">
            <v>INCOME STATEMENT</v>
          </cell>
          <cell r="F2426" t="str">
            <v>021M</v>
          </cell>
          <cell r="G2426" t="str">
            <v>Pay</v>
          </cell>
          <cell r="H2426" t="str">
            <v>051L</v>
          </cell>
          <cell r="I2426" t="str">
            <v>Staff and executive directors costs</v>
          </cell>
          <cell r="J2426" t="str">
            <v>071K</v>
          </cell>
          <cell r="K2426" t="str">
            <v>Non Clinical Staff</v>
          </cell>
          <cell r="L2426" t="str">
            <v>256J</v>
          </cell>
          <cell r="M2426" t="str">
            <v>Administration and estates</v>
          </cell>
          <cell r="N2426" t="str">
            <v>576I</v>
          </cell>
          <cell r="O2426" t="str">
            <v>NHS infrastructure support - Substantive</v>
          </cell>
        </row>
        <row r="2427">
          <cell r="A2427" t="str">
            <v>5669</v>
          </cell>
          <cell r="B2427" t="str">
            <v>Estates Officer Band 8A</v>
          </cell>
          <cell r="C2427" t="str">
            <v>TOTA</v>
          </cell>
          <cell r="D2427" t="str">
            <v>INCE</v>
          </cell>
          <cell r="E2427" t="str">
            <v>INCOME STATEMENT</v>
          </cell>
          <cell r="F2427" t="str">
            <v>021M</v>
          </cell>
          <cell r="G2427" t="str">
            <v>Pay</v>
          </cell>
          <cell r="H2427" t="str">
            <v>051L</v>
          </cell>
          <cell r="I2427" t="str">
            <v>Staff and executive directors costs</v>
          </cell>
          <cell r="J2427" t="str">
            <v>071K</v>
          </cell>
          <cell r="K2427" t="str">
            <v>Non Clinical Staff</v>
          </cell>
          <cell r="L2427" t="str">
            <v>256J</v>
          </cell>
          <cell r="M2427" t="str">
            <v>Administration and estates</v>
          </cell>
          <cell r="N2427" t="str">
            <v>576I</v>
          </cell>
          <cell r="O2427" t="str">
            <v>NHS infrastructure support - Substantive</v>
          </cell>
        </row>
        <row r="2428">
          <cell r="A2428" t="str">
            <v>5670</v>
          </cell>
          <cell r="B2428" t="str">
            <v>Healthcare Asst Band 5</v>
          </cell>
          <cell r="C2428" t="str">
            <v>TOTA</v>
          </cell>
          <cell r="D2428" t="str">
            <v>INCE</v>
          </cell>
          <cell r="E2428" t="str">
            <v>INCOME STATEMENT</v>
          </cell>
          <cell r="F2428" t="str">
            <v>021M</v>
          </cell>
          <cell r="G2428" t="str">
            <v>Pay</v>
          </cell>
          <cell r="H2428" t="str">
            <v>051L</v>
          </cell>
          <cell r="I2428" t="str">
            <v>Staff and executive directors costs</v>
          </cell>
          <cell r="J2428" t="str">
            <v>066K</v>
          </cell>
          <cell r="K2428" t="str">
            <v>Clinical Staff</v>
          </cell>
          <cell r="L2428" t="str">
            <v>231J</v>
          </cell>
          <cell r="M2428" t="str">
            <v>Healthcare assistants and other support staff</v>
          </cell>
          <cell r="N2428" t="str">
            <v>426I</v>
          </cell>
          <cell r="O2428" t="str">
            <v>Allied health professionals - Substantive</v>
          </cell>
        </row>
        <row r="2429">
          <cell r="A2429" t="str">
            <v>5671</v>
          </cell>
          <cell r="B2429" t="str">
            <v>Healthcare Asst Band 4</v>
          </cell>
          <cell r="C2429" t="str">
            <v>TOTA</v>
          </cell>
          <cell r="D2429" t="str">
            <v>INCE</v>
          </cell>
          <cell r="E2429" t="str">
            <v>INCOME STATEMENT</v>
          </cell>
          <cell r="F2429" t="str">
            <v>021M</v>
          </cell>
          <cell r="G2429" t="str">
            <v>Pay</v>
          </cell>
          <cell r="H2429" t="str">
            <v>051L</v>
          </cell>
          <cell r="I2429" t="str">
            <v>Staff and executive directors costs</v>
          </cell>
          <cell r="J2429" t="str">
            <v>066K</v>
          </cell>
          <cell r="K2429" t="str">
            <v>Clinical Staff</v>
          </cell>
          <cell r="L2429" t="str">
            <v>261J</v>
          </cell>
          <cell r="M2429" t="str">
            <v>Nursing, midwifery and health visiting staff</v>
          </cell>
          <cell r="N2429" t="str">
            <v>486I</v>
          </cell>
          <cell r="O2429" t="str">
            <v>Support to nursing staff - Substantive</v>
          </cell>
        </row>
        <row r="2430">
          <cell r="A2430" t="str">
            <v>5672</v>
          </cell>
          <cell r="B2430" t="str">
            <v>Healthcare Asst Band 3</v>
          </cell>
          <cell r="C2430" t="str">
            <v>TOTA</v>
          </cell>
          <cell r="D2430" t="str">
            <v>INCE</v>
          </cell>
          <cell r="E2430" t="str">
            <v>INCOME STATEMENT</v>
          </cell>
          <cell r="F2430" t="str">
            <v>021M</v>
          </cell>
          <cell r="G2430" t="str">
            <v>Pay</v>
          </cell>
          <cell r="H2430" t="str">
            <v>051L</v>
          </cell>
          <cell r="I2430" t="str">
            <v>Staff and executive directors costs</v>
          </cell>
          <cell r="J2430" t="str">
            <v>066K</v>
          </cell>
          <cell r="K2430" t="str">
            <v>Clinical Staff</v>
          </cell>
          <cell r="L2430" t="str">
            <v>261J</v>
          </cell>
          <cell r="M2430" t="str">
            <v>Nursing, midwifery and health visiting staff</v>
          </cell>
          <cell r="N2430" t="str">
            <v>486I</v>
          </cell>
          <cell r="O2430" t="str">
            <v>Support to nursing staff - Substantive</v>
          </cell>
        </row>
        <row r="2431">
          <cell r="A2431" t="str">
            <v>5673</v>
          </cell>
          <cell r="B2431" t="str">
            <v>Healthcare Asst Band 2</v>
          </cell>
          <cell r="C2431" t="str">
            <v>TOTA</v>
          </cell>
          <cell r="D2431" t="str">
            <v>INCE</v>
          </cell>
          <cell r="E2431" t="str">
            <v>INCOME STATEMENT</v>
          </cell>
          <cell r="F2431" t="str">
            <v>021M</v>
          </cell>
          <cell r="G2431" t="str">
            <v>Pay</v>
          </cell>
          <cell r="H2431" t="str">
            <v>051L</v>
          </cell>
          <cell r="I2431" t="str">
            <v>Staff and executive directors costs</v>
          </cell>
          <cell r="J2431" t="str">
            <v>066K</v>
          </cell>
          <cell r="K2431" t="str">
            <v>Clinical Staff</v>
          </cell>
          <cell r="L2431" t="str">
            <v>261J</v>
          </cell>
          <cell r="M2431" t="str">
            <v>Nursing, midwifery and health visiting staff</v>
          </cell>
          <cell r="N2431" t="str">
            <v>486I</v>
          </cell>
          <cell r="O2431" t="str">
            <v>Support to nursing staff - Substantive</v>
          </cell>
        </row>
        <row r="2432">
          <cell r="A2432" t="str">
            <v>5674</v>
          </cell>
          <cell r="B2432" t="str">
            <v>Healthcare Asst Band 1</v>
          </cell>
          <cell r="C2432" t="str">
            <v>TOTA</v>
          </cell>
          <cell r="D2432" t="str">
            <v>INCE</v>
          </cell>
          <cell r="E2432" t="str">
            <v>INCOME STATEMENT</v>
          </cell>
          <cell r="F2432" t="str">
            <v>021M</v>
          </cell>
          <cell r="G2432" t="str">
            <v>Pay</v>
          </cell>
          <cell r="H2432" t="str">
            <v>051L</v>
          </cell>
          <cell r="I2432" t="str">
            <v>Staff and executive directors costs</v>
          </cell>
          <cell r="J2432" t="str">
            <v>066K</v>
          </cell>
          <cell r="K2432" t="str">
            <v>Clinical Staff</v>
          </cell>
          <cell r="L2432" t="str">
            <v>261J</v>
          </cell>
          <cell r="M2432" t="str">
            <v>Nursing, midwifery and health visiting staff</v>
          </cell>
          <cell r="N2432" t="str">
            <v>486I</v>
          </cell>
          <cell r="O2432" t="str">
            <v>Support to nursing staff - Substantive</v>
          </cell>
        </row>
        <row r="2433">
          <cell r="A2433" t="str">
            <v>5675</v>
          </cell>
          <cell r="B2433" t="str">
            <v>Estates Officer Band 9</v>
          </cell>
          <cell r="C2433" t="str">
            <v>TOTA</v>
          </cell>
          <cell r="D2433" t="str">
            <v>INCE</v>
          </cell>
          <cell r="E2433" t="str">
            <v>INCOME STATEMENT</v>
          </cell>
          <cell r="F2433" t="str">
            <v>021M</v>
          </cell>
          <cell r="G2433" t="str">
            <v>Pay</v>
          </cell>
          <cell r="H2433" t="str">
            <v>051L</v>
          </cell>
          <cell r="I2433" t="str">
            <v>Staff and executive directors costs</v>
          </cell>
          <cell r="J2433" t="str">
            <v>071K</v>
          </cell>
          <cell r="K2433" t="str">
            <v>Non Clinical Staff</v>
          </cell>
          <cell r="L2433" t="str">
            <v>256J</v>
          </cell>
          <cell r="M2433" t="str">
            <v>Administration and estates</v>
          </cell>
          <cell r="N2433" t="str">
            <v>576I</v>
          </cell>
          <cell r="O2433" t="str">
            <v>NHS infrastructure support - Substantive</v>
          </cell>
        </row>
        <row r="2434">
          <cell r="A2434" t="str">
            <v>5676</v>
          </cell>
          <cell r="B2434" t="str">
            <v>Peer Support Worker</v>
          </cell>
          <cell r="C2434" t="str">
            <v>TOTA</v>
          </cell>
          <cell r="D2434" t="str">
            <v>INCE</v>
          </cell>
          <cell r="E2434" t="str">
            <v>INCOME STATEMENT</v>
          </cell>
          <cell r="F2434" t="str">
            <v>021M</v>
          </cell>
          <cell r="G2434" t="str">
            <v>Pay</v>
          </cell>
          <cell r="H2434" t="str">
            <v>051L</v>
          </cell>
          <cell r="I2434" t="str">
            <v>Staff and executive directors costs</v>
          </cell>
          <cell r="J2434" t="str">
            <v>066K</v>
          </cell>
          <cell r="K2434" t="str">
            <v>Clinical Staff</v>
          </cell>
          <cell r="L2434" t="str">
            <v>261J</v>
          </cell>
          <cell r="M2434" t="str">
            <v>Nursing, midwifery and health visiting staff</v>
          </cell>
          <cell r="N2434" t="str">
            <v>486I</v>
          </cell>
          <cell r="O2434" t="str">
            <v>Support to nursing staff - Substantive</v>
          </cell>
        </row>
        <row r="2435">
          <cell r="A2435" t="str">
            <v>5677</v>
          </cell>
          <cell r="B2435" t="str">
            <v>Rehab Assistant/Instructor band 4</v>
          </cell>
          <cell r="C2435" t="str">
            <v>TOTA</v>
          </cell>
          <cell r="D2435" t="str">
            <v>INCE</v>
          </cell>
          <cell r="E2435" t="str">
            <v>INCOME STATEMENT</v>
          </cell>
          <cell r="F2435" t="str">
            <v>021M</v>
          </cell>
          <cell r="G2435" t="str">
            <v>Pay</v>
          </cell>
          <cell r="H2435" t="str">
            <v>051L</v>
          </cell>
          <cell r="I2435" t="str">
            <v>Staff and executive directors costs</v>
          </cell>
          <cell r="J2435" t="str">
            <v>066K</v>
          </cell>
          <cell r="K2435" t="str">
            <v>Clinical Staff</v>
          </cell>
          <cell r="L2435" t="str">
            <v>231J</v>
          </cell>
          <cell r="M2435" t="str">
            <v>Healthcare assistants and other support staff</v>
          </cell>
          <cell r="N2435" t="str">
            <v>501I</v>
          </cell>
          <cell r="O2435" t="str">
            <v>Support to allied health professionals - Substantive</v>
          </cell>
        </row>
        <row r="2436">
          <cell r="A2436" t="str">
            <v>5678</v>
          </cell>
          <cell r="B2436" t="str">
            <v>Rehab Assistant/Instructor band 3</v>
          </cell>
          <cell r="C2436" t="str">
            <v>TOTA</v>
          </cell>
          <cell r="D2436" t="str">
            <v>INCE</v>
          </cell>
          <cell r="E2436" t="str">
            <v>INCOME STATEMENT</v>
          </cell>
          <cell r="F2436" t="str">
            <v>021M</v>
          </cell>
          <cell r="G2436" t="str">
            <v>Pay</v>
          </cell>
          <cell r="H2436" t="str">
            <v>051L</v>
          </cell>
          <cell r="I2436" t="str">
            <v>Staff and executive directors costs</v>
          </cell>
          <cell r="J2436" t="str">
            <v>066K</v>
          </cell>
          <cell r="K2436" t="str">
            <v>Clinical Staff</v>
          </cell>
          <cell r="L2436" t="str">
            <v>231J</v>
          </cell>
          <cell r="M2436" t="str">
            <v>Healthcare assistants and other support staff</v>
          </cell>
          <cell r="N2436" t="str">
            <v>501I</v>
          </cell>
          <cell r="O2436" t="str">
            <v>Support to allied health professionals - Substantive</v>
          </cell>
        </row>
        <row r="2437">
          <cell r="A2437" t="str">
            <v>5679</v>
          </cell>
          <cell r="B2437" t="str">
            <v>Rehab Assistant/Instructor band 2</v>
          </cell>
          <cell r="C2437" t="str">
            <v>TOTA</v>
          </cell>
          <cell r="D2437" t="str">
            <v>INCE</v>
          </cell>
          <cell r="E2437" t="str">
            <v>INCOME STATEMENT</v>
          </cell>
          <cell r="F2437" t="str">
            <v>021M</v>
          </cell>
          <cell r="G2437" t="str">
            <v>Pay</v>
          </cell>
          <cell r="H2437" t="str">
            <v>051L</v>
          </cell>
          <cell r="I2437" t="str">
            <v>Staff and executive directors costs</v>
          </cell>
          <cell r="J2437" t="str">
            <v>066K</v>
          </cell>
          <cell r="K2437" t="str">
            <v>Clinical Staff</v>
          </cell>
          <cell r="L2437" t="str">
            <v>231J</v>
          </cell>
          <cell r="M2437" t="str">
            <v>Healthcare assistants and other support staff</v>
          </cell>
          <cell r="N2437" t="str">
            <v>501I</v>
          </cell>
          <cell r="O2437" t="str">
            <v>Support to allied health professionals - Substantive</v>
          </cell>
        </row>
        <row r="2438">
          <cell r="A2438" t="str">
            <v>5680</v>
          </cell>
          <cell r="B2438" t="str">
            <v>Modern Apprentice (NVQ) - Ancillary</v>
          </cell>
          <cell r="C2438" t="str">
            <v>TOTA</v>
          </cell>
          <cell r="D2438" t="str">
            <v>INCE</v>
          </cell>
          <cell r="E2438" t="str">
            <v>INCOME STATEMENT</v>
          </cell>
          <cell r="F2438" t="str">
            <v>021M</v>
          </cell>
          <cell r="G2438" t="str">
            <v>Pay</v>
          </cell>
          <cell r="H2438" t="str">
            <v>051L</v>
          </cell>
          <cell r="I2438" t="str">
            <v>Staff and executive directors costs</v>
          </cell>
          <cell r="J2438" t="str">
            <v>066K</v>
          </cell>
          <cell r="K2438" t="str">
            <v>Clinical Staff</v>
          </cell>
          <cell r="L2438" t="str">
            <v>261J</v>
          </cell>
          <cell r="M2438" t="str">
            <v>Nursing, midwifery and health visiting staff</v>
          </cell>
          <cell r="N2438" t="str">
            <v>486I</v>
          </cell>
          <cell r="O2438" t="str">
            <v>Support to nursing staff - Substantive</v>
          </cell>
        </row>
        <row r="2439">
          <cell r="A2439" t="str">
            <v>5681</v>
          </cell>
          <cell r="B2439" t="str">
            <v>Financial Controller</v>
          </cell>
          <cell r="C2439" t="str">
            <v>TOTA</v>
          </cell>
          <cell r="D2439" t="str">
            <v>INCE</v>
          </cell>
          <cell r="E2439" t="str">
            <v>INCOME STATEMENT</v>
          </cell>
          <cell r="F2439" t="str">
            <v>021M</v>
          </cell>
          <cell r="G2439" t="str">
            <v>Pay</v>
          </cell>
          <cell r="H2439" t="str">
            <v>051L</v>
          </cell>
          <cell r="I2439" t="str">
            <v>Staff and executive directors costs</v>
          </cell>
          <cell r="J2439" t="str">
            <v>071K</v>
          </cell>
          <cell r="K2439" t="str">
            <v>Non Clinical Staff</v>
          </cell>
          <cell r="L2439" t="str">
            <v>256J</v>
          </cell>
          <cell r="M2439" t="str">
            <v>Administration and estates</v>
          </cell>
          <cell r="N2439" t="str">
            <v>576I</v>
          </cell>
          <cell r="O2439" t="str">
            <v>NHS infrastructure support - Substantive</v>
          </cell>
        </row>
        <row r="2440">
          <cell r="A2440" t="str">
            <v>5682</v>
          </cell>
          <cell r="B2440" t="str">
            <v>Fire, Health &amp; Safety Advisor</v>
          </cell>
          <cell r="C2440" t="str">
            <v>TOTA</v>
          </cell>
          <cell r="D2440" t="str">
            <v>INCE</v>
          </cell>
          <cell r="E2440" t="str">
            <v>INCOME STATEMENT</v>
          </cell>
          <cell r="F2440" t="str">
            <v>021M</v>
          </cell>
          <cell r="G2440" t="str">
            <v>Pay</v>
          </cell>
          <cell r="H2440" t="str">
            <v>051L</v>
          </cell>
          <cell r="I2440" t="str">
            <v>Staff and executive directors costs</v>
          </cell>
          <cell r="J2440" t="str">
            <v>071K</v>
          </cell>
          <cell r="K2440" t="str">
            <v>Non Clinical Staff</v>
          </cell>
          <cell r="L2440" t="str">
            <v>256J</v>
          </cell>
          <cell r="M2440" t="str">
            <v>Administration and estates</v>
          </cell>
          <cell r="N2440" t="str">
            <v>576I</v>
          </cell>
          <cell r="O2440" t="str">
            <v>NHS infrastructure support - Substantive</v>
          </cell>
        </row>
        <row r="2441">
          <cell r="A2441" t="str">
            <v>5683</v>
          </cell>
          <cell r="B2441" t="str">
            <v>Fire, Health and Safety Manager</v>
          </cell>
          <cell r="C2441" t="str">
            <v>TOTA</v>
          </cell>
          <cell r="D2441" t="str">
            <v>INCE</v>
          </cell>
          <cell r="E2441" t="str">
            <v>INCOME STATEMENT</v>
          </cell>
          <cell r="F2441" t="str">
            <v>021M</v>
          </cell>
          <cell r="G2441" t="str">
            <v>Pay</v>
          </cell>
          <cell r="H2441" t="str">
            <v>051L</v>
          </cell>
          <cell r="I2441" t="str">
            <v>Staff and executive directors costs</v>
          </cell>
          <cell r="J2441" t="str">
            <v>071K</v>
          </cell>
          <cell r="K2441" t="str">
            <v>Non Clinical Staff</v>
          </cell>
          <cell r="L2441" t="str">
            <v>256J</v>
          </cell>
          <cell r="M2441" t="str">
            <v>Administration and estates</v>
          </cell>
          <cell r="N2441" t="str">
            <v>576I</v>
          </cell>
          <cell r="O2441" t="str">
            <v>NHS infrastructure support - Substantive</v>
          </cell>
        </row>
        <row r="2442">
          <cell r="A2442" t="str">
            <v>5684</v>
          </cell>
          <cell r="B2442" t="str">
            <v>Manager</v>
          </cell>
          <cell r="C2442" t="str">
            <v>TOTA</v>
          </cell>
          <cell r="D2442" t="str">
            <v>INCE</v>
          </cell>
          <cell r="E2442" t="str">
            <v>INCOME STATEMENT</v>
          </cell>
          <cell r="F2442" t="str">
            <v>021M</v>
          </cell>
          <cell r="G2442" t="str">
            <v>Pay</v>
          </cell>
          <cell r="H2442" t="str">
            <v>051L</v>
          </cell>
          <cell r="I2442" t="str">
            <v>Staff and executive directors costs</v>
          </cell>
          <cell r="J2442" t="str">
            <v>071K</v>
          </cell>
          <cell r="K2442" t="str">
            <v>Non Clinical Staff</v>
          </cell>
          <cell r="L2442" t="str">
            <v>256J</v>
          </cell>
          <cell r="M2442" t="str">
            <v>Administration and estates</v>
          </cell>
          <cell r="N2442" t="str">
            <v>576I</v>
          </cell>
          <cell r="O2442" t="str">
            <v>NHS infrastructure support - Substantive</v>
          </cell>
        </row>
        <row r="2443">
          <cell r="A2443" t="str">
            <v>5685</v>
          </cell>
          <cell r="B2443" t="str">
            <v>PMO Administrator</v>
          </cell>
          <cell r="C2443" t="str">
            <v>TOTA</v>
          </cell>
          <cell r="D2443" t="str">
            <v>INCE</v>
          </cell>
          <cell r="E2443" t="str">
            <v>INCOME STATEMENT</v>
          </cell>
          <cell r="F2443" t="str">
            <v>021M</v>
          </cell>
          <cell r="G2443" t="str">
            <v>Pay</v>
          </cell>
          <cell r="H2443" t="str">
            <v>051L</v>
          </cell>
          <cell r="I2443" t="str">
            <v>Staff and executive directors costs</v>
          </cell>
          <cell r="J2443" t="str">
            <v>071K</v>
          </cell>
          <cell r="K2443" t="str">
            <v>Non Clinical Staff</v>
          </cell>
          <cell r="L2443" t="str">
            <v>256J</v>
          </cell>
          <cell r="M2443" t="str">
            <v>Administration and estates</v>
          </cell>
          <cell r="N2443" t="str">
            <v>576I</v>
          </cell>
          <cell r="O2443" t="str">
            <v>NHS infrastructure support - Substantive</v>
          </cell>
        </row>
        <row r="2444">
          <cell r="A2444" t="str">
            <v>5686</v>
          </cell>
          <cell r="B2444" t="str">
            <v>Ancillary-BankCatringStaf</v>
          </cell>
          <cell r="C2444" t="str">
            <v>TOTA</v>
          </cell>
          <cell r="D2444" t="str">
            <v>INCE</v>
          </cell>
          <cell r="E2444" t="str">
            <v>INCOME STATEMENT</v>
          </cell>
          <cell r="F2444" t="str">
            <v>021M</v>
          </cell>
          <cell r="G2444" t="str">
            <v>Pay</v>
          </cell>
          <cell r="H2444" t="str">
            <v>051L</v>
          </cell>
          <cell r="I2444" t="str">
            <v>Staff and executive directors costs</v>
          </cell>
          <cell r="J2444" t="str">
            <v>071K</v>
          </cell>
          <cell r="K2444" t="str">
            <v>Non Clinical Staff</v>
          </cell>
          <cell r="L2444" t="str">
            <v>256J</v>
          </cell>
          <cell r="M2444" t="str">
            <v>Administration and estates</v>
          </cell>
          <cell r="N2444" t="str">
            <v>581I</v>
          </cell>
          <cell r="O2444" t="str">
            <v>NHS infrastructure support - Bank</v>
          </cell>
        </row>
        <row r="2445">
          <cell r="A2445" t="str">
            <v>5687</v>
          </cell>
          <cell r="B2445" t="str">
            <v>Ancillary Bank domestic staff</v>
          </cell>
          <cell r="C2445" t="str">
            <v>TOTA</v>
          </cell>
          <cell r="D2445" t="str">
            <v>INCE</v>
          </cell>
          <cell r="E2445" t="str">
            <v>INCOME STATEMENT</v>
          </cell>
          <cell r="F2445" t="str">
            <v>021M</v>
          </cell>
          <cell r="G2445" t="str">
            <v>Pay</v>
          </cell>
          <cell r="H2445" t="str">
            <v>051L</v>
          </cell>
          <cell r="I2445" t="str">
            <v>Staff and executive directors costs</v>
          </cell>
          <cell r="J2445" t="str">
            <v>071K</v>
          </cell>
          <cell r="K2445" t="str">
            <v>Non Clinical Staff</v>
          </cell>
          <cell r="L2445" t="str">
            <v>256J</v>
          </cell>
          <cell r="M2445" t="str">
            <v>Administration and estates</v>
          </cell>
          <cell r="N2445" t="str">
            <v>581I</v>
          </cell>
          <cell r="O2445" t="str">
            <v>NHS infrastructure support - Bank</v>
          </cell>
        </row>
        <row r="2446">
          <cell r="A2446" t="str">
            <v>5688</v>
          </cell>
          <cell r="B2446" t="str">
            <v>ASC: Trust Scale</v>
          </cell>
          <cell r="C2446" t="str">
            <v>TOTA</v>
          </cell>
          <cell r="D2446" t="str">
            <v>INCE</v>
          </cell>
          <cell r="E2446" t="str">
            <v>INCOME STATEMENT</v>
          </cell>
          <cell r="F2446" t="str">
            <v>021M</v>
          </cell>
          <cell r="G2446" t="str">
            <v>Pay</v>
          </cell>
          <cell r="H2446" t="str">
            <v>051L</v>
          </cell>
          <cell r="I2446" t="str">
            <v>Staff and executive directors costs</v>
          </cell>
          <cell r="J2446" t="str">
            <v>071K</v>
          </cell>
          <cell r="K2446" t="str">
            <v>Non Clinical Staff</v>
          </cell>
          <cell r="L2446" t="str">
            <v>236J</v>
          </cell>
          <cell r="M2446" t="str">
            <v>Non Medical Non Clinical</v>
          </cell>
          <cell r="N2446" t="str">
            <v>591I</v>
          </cell>
          <cell r="O2446" t="str">
            <v>Non Medical Non Clinical Others - Substantive</v>
          </cell>
        </row>
        <row r="2447">
          <cell r="A2447" t="str">
            <v>5689</v>
          </cell>
          <cell r="B2447" t="str">
            <v>ASC: Bank</v>
          </cell>
          <cell r="C2447" t="str">
            <v>TOTA</v>
          </cell>
          <cell r="D2447" t="str">
            <v>INCE</v>
          </cell>
          <cell r="E2447" t="str">
            <v>INCOME STATEMENT</v>
          </cell>
          <cell r="F2447" t="str">
            <v>021M</v>
          </cell>
          <cell r="G2447" t="str">
            <v>Pay</v>
          </cell>
          <cell r="H2447" t="str">
            <v>051L</v>
          </cell>
          <cell r="I2447" t="str">
            <v>Staff and executive directors costs</v>
          </cell>
          <cell r="J2447" t="str">
            <v>071K</v>
          </cell>
          <cell r="K2447" t="str">
            <v>Non Clinical Staff</v>
          </cell>
          <cell r="L2447" t="str">
            <v>256J</v>
          </cell>
          <cell r="M2447" t="str">
            <v>Administration and estates</v>
          </cell>
          <cell r="N2447" t="str">
            <v>581I</v>
          </cell>
          <cell r="O2447" t="str">
            <v>NHS infrastructure support - Bank</v>
          </cell>
        </row>
        <row r="2448">
          <cell r="A2448" t="str">
            <v>5690</v>
          </cell>
          <cell r="B2448" t="str">
            <v>Ancillary band 3</v>
          </cell>
          <cell r="C2448" t="str">
            <v>TOTA</v>
          </cell>
          <cell r="D2448" t="str">
            <v>INCE</v>
          </cell>
          <cell r="E2448" t="str">
            <v>INCOME STATEMENT</v>
          </cell>
          <cell r="F2448" t="str">
            <v>021M</v>
          </cell>
          <cell r="G2448" t="str">
            <v>Pay</v>
          </cell>
          <cell r="H2448" t="str">
            <v>051L</v>
          </cell>
          <cell r="I2448" t="str">
            <v>Staff and executive directors costs</v>
          </cell>
          <cell r="J2448" t="str">
            <v>071K</v>
          </cell>
          <cell r="K2448" t="str">
            <v>Non Clinical Staff</v>
          </cell>
          <cell r="L2448" t="str">
            <v>256J</v>
          </cell>
          <cell r="M2448" t="str">
            <v>Administration and estates</v>
          </cell>
          <cell r="N2448" t="str">
            <v>576I</v>
          </cell>
          <cell r="O2448" t="str">
            <v>NHS infrastructure support - Substantive</v>
          </cell>
        </row>
        <row r="2449">
          <cell r="A2449" t="str">
            <v>5691</v>
          </cell>
          <cell r="B2449" t="str">
            <v>Ancillary band 2</v>
          </cell>
          <cell r="C2449" t="str">
            <v>TOTA</v>
          </cell>
          <cell r="D2449" t="str">
            <v>INCE</v>
          </cell>
          <cell r="E2449" t="str">
            <v>INCOME STATEMENT</v>
          </cell>
          <cell r="F2449" t="str">
            <v>021M</v>
          </cell>
          <cell r="G2449" t="str">
            <v>Pay</v>
          </cell>
          <cell r="H2449" t="str">
            <v>051L</v>
          </cell>
          <cell r="I2449" t="str">
            <v>Staff and executive directors costs</v>
          </cell>
          <cell r="J2449" t="str">
            <v>071K</v>
          </cell>
          <cell r="K2449" t="str">
            <v>Non Clinical Staff</v>
          </cell>
          <cell r="L2449" t="str">
            <v>256J</v>
          </cell>
          <cell r="M2449" t="str">
            <v>Administration and estates</v>
          </cell>
          <cell r="N2449" t="str">
            <v>576I</v>
          </cell>
          <cell r="O2449" t="str">
            <v>NHS infrastructure support - Substantive</v>
          </cell>
        </row>
        <row r="2450">
          <cell r="A2450" t="str">
            <v>5692</v>
          </cell>
          <cell r="B2450" t="str">
            <v>Ancillary band 1</v>
          </cell>
          <cell r="C2450" t="str">
            <v>TOTA</v>
          </cell>
          <cell r="D2450" t="str">
            <v>INCE</v>
          </cell>
          <cell r="E2450" t="str">
            <v>INCOME STATEMENT</v>
          </cell>
          <cell r="F2450" t="str">
            <v>021M</v>
          </cell>
          <cell r="G2450" t="str">
            <v>Pay</v>
          </cell>
          <cell r="H2450" t="str">
            <v>051L</v>
          </cell>
          <cell r="I2450" t="str">
            <v>Staff and executive directors costs</v>
          </cell>
          <cell r="J2450" t="str">
            <v>071K</v>
          </cell>
          <cell r="K2450" t="str">
            <v>Non Clinical Staff</v>
          </cell>
          <cell r="L2450" t="str">
            <v>256J</v>
          </cell>
          <cell r="M2450" t="str">
            <v>Administration and estates</v>
          </cell>
          <cell r="N2450" t="str">
            <v>576I</v>
          </cell>
          <cell r="O2450" t="str">
            <v>NHS infrastructure support - Substantive</v>
          </cell>
        </row>
        <row r="2451">
          <cell r="A2451" t="str">
            <v>5693</v>
          </cell>
          <cell r="B2451" t="str">
            <v>Head Chef / Cook Band 4</v>
          </cell>
          <cell r="C2451" t="str">
            <v>TOTA</v>
          </cell>
          <cell r="D2451" t="str">
            <v>INCE</v>
          </cell>
          <cell r="E2451" t="str">
            <v>INCOME STATEMENT</v>
          </cell>
          <cell r="F2451" t="str">
            <v>021M</v>
          </cell>
          <cell r="G2451" t="str">
            <v>Pay</v>
          </cell>
          <cell r="H2451" t="str">
            <v>051L</v>
          </cell>
          <cell r="I2451" t="str">
            <v>Staff and executive directors costs</v>
          </cell>
          <cell r="J2451" t="str">
            <v>071K</v>
          </cell>
          <cell r="K2451" t="str">
            <v>Non Clinical Staff</v>
          </cell>
          <cell r="L2451" t="str">
            <v>256J</v>
          </cell>
          <cell r="M2451" t="str">
            <v>Administration and estates</v>
          </cell>
          <cell r="N2451" t="str">
            <v>576I</v>
          </cell>
          <cell r="O2451" t="str">
            <v>NHS infrastructure support - Substantive</v>
          </cell>
        </row>
        <row r="2452">
          <cell r="A2452" t="str">
            <v>5694</v>
          </cell>
          <cell r="B2452" t="str">
            <v>Driver/Stores Band 3</v>
          </cell>
          <cell r="C2452" t="str">
            <v>TOTA</v>
          </cell>
          <cell r="D2452" t="str">
            <v>INCE</v>
          </cell>
          <cell r="E2452" t="str">
            <v>INCOME STATEMENT</v>
          </cell>
          <cell r="F2452" t="str">
            <v>021M</v>
          </cell>
          <cell r="G2452" t="str">
            <v>Pay</v>
          </cell>
          <cell r="H2452" t="str">
            <v>051L</v>
          </cell>
          <cell r="I2452" t="str">
            <v>Staff and executive directors costs</v>
          </cell>
          <cell r="J2452" t="str">
            <v>071K</v>
          </cell>
          <cell r="K2452" t="str">
            <v>Non Clinical Staff</v>
          </cell>
          <cell r="L2452" t="str">
            <v>256J</v>
          </cell>
          <cell r="M2452" t="str">
            <v>Administration and estates</v>
          </cell>
          <cell r="N2452" t="str">
            <v>576I</v>
          </cell>
          <cell r="O2452" t="str">
            <v>NHS infrastructure support - Substantive</v>
          </cell>
        </row>
        <row r="2453">
          <cell r="A2453" t="str">
            <v>5695</v>
          </cell>
          <cell r="B2453" t="str">
            <v>Ancillary Band 4</v>
          </cell>
          <cell r="C2453" t="str">
            <v>TOTA</v>
          </cell>
          <cell r="D2453" t="str">
            <v>INCE</v>
          </cell>
          <cell r="E2453" t="str">
            <v>INCOME STATEMENT</v>
          </cell>
          <cell r="F2453" t="str">
            <v>021M</v>
          </cell>
          <cell r="G2453" t="str">
            <v>Pay</v>
          </cell>
          <cell r="H2453" t="str">
            <v>051L</v>
          </cell>
          <cell r="I2453" t="str">
            <v>Staff and executive directors costs</v>
          </cell>
          <cell r="J2453" t="str">
            <v>071K</v>
          </cell>
          <cell r="K2453" t="str">
            <v>Non Clinical Staff</v>
          </cell>
          <cell r="L2453" t="str">
            <v>256J</v>
          </cell>
          <cell r="M2453" t="str">
            <v>Administration and estates</v>
          </cell>
          <cell r="N2453" t="str">
            <v>576I</v>
          </cell>
          <cell r="O2453" t="str">
            <v>NHS infrastructure support - Substantive</v>
          </cell>
        </row>
        <row r="2454">
          <cell r="A2454" t="str">
            <v>5696</v>
          </cell>
          <cell r="B2454" t="str">
            <v>Ancillary Band 5</v>
          </cell>
          <cell r="C2454" t="str">
            <v>TOTA</v>
          </cell>
          <cell r="D2454" t="str">
            <v>INCE</v>
          </cell>
          <cell r="E2454" t="str">
            <v>INCOME STATEMENT</v>
          </cell>
          <cell r="F2454" t="str">
            <v>021M</v>
          </cell>
          <cell r="G2454" t="str">
            <v>Pay</v>
          </cell>
          <cell r="H2454" t="str">
            <v>051L</v>
          </cell>
          <cell r="I2454" t="str">
            <v>Staff and executive directors costs</v>
          </cell>
          <cell r="J2454" t="str">
            <v>071K</v>
          </cell>
          <cell r="K2454" t="str">
            <v>Non Clinical Staff</v>
          </cell>
          <cell r="L2454" t="str">
            <v>256J</v>
          </cell>
          <cell r="M2454" t="str">
            <v>Administration and estates</v>
          </cell>
          <cell r="N2454" t="str">
            <v>576I</v>
          </cell>
          <cell r="O2454" t="str">
            <v>NHS infrastructure support - Substantive</v>
          </cell>
        </row>
        <row r="2455">
          <cell r="A2455" t="str">
            <v>5697</v>
          </cell>
          <cell r="B2455" t="str">
            <v>Ancillary Band 6</v>
          </cell>
          <cell r="C2455" t="str">
            <v>TOTA</v>
          </cell>
          <cell r="D2455" t="str">
            <v>INCE</v>
          </cell>
          <cell r="E2455" t="str">
            <v>INCOME STATEMENT</v>
          </cell>
          <cell r="F2455" t="str">
            <v>021M</v>
          </cell>
          <cell r="G2455" t="str">
            <v>Pay</v>
          </cell>
          <cell r="H2455" t="str">
            <v>051L</v>
          </cell>
          <cell r="I2455" t="str">
            <v>Staff and executive directors costs</v>
          </cell>
          <cell r="J2455" t="str">
            <v>071K</v>
          </cell>
          <cell r="K2455" t="str">
            <v>Non Clinical Staff</v>
          </cell>
          <cell r="L2455" t="str">
            <v>256J</v>
          </cell>
          <cell r="M2455" t="str">
            <v>Administration and estates</v>
          </cell>
          <cell r="N2455" t="str">
            <v>576I</v>
          </cell>
          <cell r="O2455" t="str">
            <v>NHS infrastructure support - Substantive</v>
          </cell>
        </row>
        <row r="2456">
          <cell r="A2456" t="str">
            <v>5698</v>
          </cell>
          <cell r="B2456" t="str">
            <v>Ancillary Band 7</v>
          </cell>
          <cell r="C2456" t="str">
            <v>TOTA</v>
          </cell>
          <cell r="D2456" t="str">
            <v>INCE</v>
          </cell>
          <cell r="E2456" t="str">
            <v>INCOME STATEMENT</v>
          </cell>
          <cell r="F2456" t="str">
            <v>021M</v>
          </cell>
          <cell r="G2456" t="str">
            <v>Pay</v>
          </cell>
          <cell r="H2456" t="str">
            <v>051L</v>
          </cell>
          <cell r="I2456" t="str">
            <v>Staff and executive directors costs</v>
          </cell>
          <cell r="J2456" t="str">
            <v>071K</v>
          </cell>
          <cell r="K2456" t="str">
            <v>Non Clinical Staff</v>
          </cell>
          <cell r="L2456" t="str">
            <v>256J</v>
          </cell>
          <cell r="M2456" t="str">
            <v>Administration and estates</v>
          </cell>
          <cell r="N2456" t="str">
            <v>576I</v>
          </cell>
          <cell r="O2456" t="str">
            <v>NHS infrastructure support - Substantive</v>
          </cell>
        </row>
        <row r="2457">
          <cell r="A2457" t="str">
            <v>5699</v>
          </cell>
          <cell r="B2457" t="str">
            <v>Op Dept Practnr (Non-Nurse)-Bank Qualified</v>
          </cell>
          <cell r="C2457" t="str">
            <v>TOTA</v>
          </cell>
          <cell r="D2457" t="str">
            <v>INCE</v>
          </cell>
          <cell r="E2457" t="str">
            <v>INCOME STATEMENT</v>
          </cell>
          <cell r="F2457" t="str">
            <v>021M</v>
          </cell>
          <cell r="G2457" t="str">
            <v>Pay</v>
          </cell>
          <cell r="H2457" t="str">
            <v>051L</v>
          </cell>
          <cell r="I2457" t="str">
            <v>Staff and executive directors costs</v>
          </cell>
          <cell r="J2457" t="str">
            <v>066K</v>
          </cell>
          <cell r="K2457" t="str">
            <v>Clinical Staff</v>
          </cell>
          <cell r="L2457" t="str">
            <v>231J</v>
          </cell>
          <cell r="M2457" t="str">
            <v>Healthcare assistants and other support staff</v>
          </cell>
          <cell r="N2457" t="str">
            <v>426I</v>
          </cell>
          <cell r="O2457" t="str">
            <v>Allied health professionals - Substantive</v>
          </cell>
        </row>
        <row r="2458">
          <cell r="A2458" t="str">
            <v>5700</v>
          </cell>
          <cell r="B2458" t="str">
            <v>Cleaning Salary Costs</v>
          </cell>
          <cell r="C2458" t="str">
            <v>TOTA</v>
          </cell>
          <cell r="D2458" t="str">
            <v>INCE</v>
          </cell>
          <cell r="E2458" t="str">
            <v>INCOME STATEMENT</v>
          </cell>
          <cell r="F2458" t="str">
            <v>021M</v>
          </cell>
          <cell r="G2458" t="str">
            <v>Pay</v>
          </cell>
          <cell r="H2458" t="str">
            <v>051L</v>
          </cell>
          <cell r="I2458" t="str">
            <v>Staff and executive directors costs</v>
          </cell>
          <cell r="J2458" t="str">
            <v>071K</v>
          </cell>
          <cell r="K2458" t="str">
            <v>Non Clinical Staff</v>
          </cell>
          <cell r="L2458" t="str">
            <v>256J</v>
          </cell>
          <cell r="M2458" t="str">
            <v>Administration and estates</v>
          </cell>
          <cell r="N2458" t="str">
            <v>576I</v>
          </cell>
          <cell r="O2458" t="str">
            <v>NHS infrastructure support - Substantive</v>
          </cell>
        </row>
        <row r="2459">
          <cell r="A2459" t="str">
            <v>5701</v>
          </cell>
          <cell r="B2459" t="str">
            <v>Catering Salary Costs</v>
          </cell>
          <cell r="C2459" t="str">
            <v>TOTA</v>
          </cell>
          <cell r="D2459" t="str">
            <v>INCE</v>
          </cell>
          <cell r="E2459" t="str">
            <v>INCOME STATEMENT</v>
          </cell>
          <cell r="F2459" t="str">
            <v>021M</v>
          </cell>
          <cell r="G2459" t="str">
            <v>Pay</v>
          </cell>
          <cell r="H2459" t="str">
            <v>051L</v>
          </cell>
          <cell r="I2459" t="str">
            <v>Staff and executive directors costs</v>
          </cell>
          <cell r="J2459" t="str">
            <v>071K</v>
          </cell>
          <cell r="K2459" t="str">
            <v>Non Clinical Staff</v>
          </cell>
          <cell r="L2459" t="str">
            <v>256J</v>
          </cell>
          <cell r="M2459" t="str">
            <v>Administration and estates</v>
          </cell>
          <cell r="N2459" t="str">
            <v>576I</v>
          </cell>
          <cell r="O2459" t="str">
            <v>NHS infrastructure support - Substantive</v>
          </cell>
        </row>
        <row r="2460">
          <cell r="A2460" t="str">
            <v>5702</v>
          </cell>
          <cell r="B2460" t="str">
            <v>Maintenance Salary Costs</v>
          </cell>
          <cell r="C2460" t="str">
            <v>TOTA</v>
          </cell>
          <cell r="D2460" t="str">
            <v>INCE</v>
          </cell>
          <cell r="E2460" t="str">
            <v>INCOME STATEMENT</v>
          </cell>
          <cell r="F2460" t="str">
            <v>021M</v>
          </cell>
          <cell r="G2460" t="str">
            <v>Pay</v>
          </cell>
          <cell r="H2460" t="str">
            <v>051L</v>
          </cell>
          <cell r="I2460" t="str">
            <v>Staff and executive directors costs</v>
          </cell>
          <cell r="J2460" t="str">
            <v>071K</v>
          </cell>
          <cell r="K2460" t="str">
            <v>Non Clinical Staff</v>
          </cell>
          <cell r="L2460" t="str">
            <v>256J</v>
          </cell>
          <cell r="M2460" t="str">
            <v>Administration and estates</v>
          </cell>
          <cell r="N2460" t="str">
            <v>576I</v>
          </cell>
          <cell r="O2460" t="str">
            <v>NHS infrastructure support - Substantive</v>
          </cell>
        </row>
        <row r="2461">
          <cell r="A2461" t="str">
            <v>5703</v>
          </cell>
          <cell r="B2461" t="str">
            <v>Security Salary Costs</v>
          </cell>
          <cell r="C2461" t="str">
            <v>TOTA</v>
          </cell>
          <cell r="D2461" t="str">
            <v>INCE</v>
          </cell>
          <cell r="E2461" t="str">
            <v>INCOME STATEMENT</v>
          </cell>
          <cell r="F2461" t="str">
            <v>021M</v>
          </cell>
          <cell r="G2461" t="str">
            <v>Pay</v>
          </cell>
          <cell r="H2461" t="str">
            <v>051L</v>
          </cell>
          <cell r="I2461" t="str">
            <v>Staff and executive directors costs</v>
          </cell>
          <cell r="J2461" t="str">
            <v>071K</v>
          </cell>
          <cell r="K2461" t="str">
            <v>Non Clinical Staff</v>
          </cell>
          <cell r="L2461" t="str">
            <v>256J</v>
          </cell>
          <cell r="M2461" t="str">
            <v>Administration and estates</v>
          </cell>
          <cell r="N2461" t="str">
            <v>576I</v>
          </cell>
          <cell r="O2461" t="str">
            <v>NHS infrastructure support - Substantive</v>
          </cell>
        </row>
        <row r="2462">
          <cell r="A2462" t="str">
            <v>5704</v>
          </cell>
          <cell r="B2462" t="str">
            <v>Admin Salary Costs</v>
          </cell>
          <cell r="C2462" t="str">
            <v>TOTA</v>
          </cell>
          <cell r="D2462" t="str">
            <v>INCE</v>
          </cell>
          <cell r="E2462" t="str">
            <v>INCOME STATEMENT</v>
          </cell>
          <cell r="F2462" t="str">
            <v>021M</v>
          </cell>
          <cell r="G2462" t="str">
            <v>Pay</v>
          </cell>
          <cell r="H2462" t="str">
            <v>051L</v>
          </cell>
          <cell r="I2462" t="str">
            <v>Staff and executive directors costs</v>
          </cell>
          <cell r="J2462" t="str">
            <v>071K</v>
          </cell>
          <cell r="K2462" t="str">
            <v>Non Clinical Staff</v>
          </cell>
          <cell r="L2462" t="str">
            <v>256J</v>
          </cell>
          <cell r="M2462" t="str">
            <v>Administration and estates</v>
          </cell>
          <cell r="N2462" t="str">
            <v>576I</v>
          </cell>
          <cell r="O2462" t="str">
            <v>NHS infrastructure support - Substantive</v>
          </cell>
        </row>
        <row r="2463">
          <cell r="A2463" t="str">
            <v>5705</v>
          </cell>
          <cell r="B2463" t="str">
            <v>Drivers and Porters Salary Costs</v>
          </cell>
          <cell r="C2463" t="str">
            <v>TOTA</v>
          </cell>
          <cell r="D2463" t="str">
            <v>INCE</v>
          </cell>
          <cell r="E2463" t="str">
            <v>INCOME STATEMENT</v>
          </cell>
          <cell r="F2463" t="str">
            <v>021M</v>
          </cell>
          <cell r="G2463" t="str">
            <v>Pay</v>
          </cell>
          <cell r="H2463" t="str">
            <v>051L</v>
          </cell>
          <cell r="I2463" t="str">
            <v>Staff and executive directors costs</v>
          </cell>
          <cell r="J2463" t="str">
            <v>071K</v>
          </cell>
          <cell r="K2463" t="str">
            <v>Non Clinical Staff</v>
          </cell>
          <cell r="L2463" t="str">
            <v>256J</v>
          </cell>
          <cell r="M2463" t="str">
            <v>Administration and estates</v>
          </cell>
          <cell r="N2463" t="str">
            <v>576I</v>
          </cell>
          <cell r="O2463" t="str">
            <v>NHS infrastructure support - Substantive</v>
          </cell>
        </row>
        <row r="2464">
          <cell r="A2464" t="str">
            <v>5706</v>
          </cell>
          <cell r="B2464" t="str">
            <v>Contract Maintenance Officer</v>
          </cell>
          <cell r="C2464" t="str">
            <v>TOTA</v>
          </cell>
          <cell r="D2464" t="str">
            <v>INCE</v>
          </cell>
          <cell r="E2464" t="str">
            <v>INCOME STATEMENT</v>
          </cell>
          <cell r="F2464" t="str">
            <v>021M</v>
          </cell>
          <cell r="G2464" t="str">
            <v>Pay</v>
          </cell>
          <cell r="H2464" t="str">
            <v>051L</v>
          </cell>
          <cell r="I2464" t="str">
            <v>Staff and executive directors costs</v>
          </cell>
          <cell r="J2464" t="str">
            <v>071K</v>
          </cell>
          <cell r="K2464" t="str">
            <v>Non Clinical Staff</v>
          </cell>
          <cell r="L2464" t="str">
            <v>256J</v>
          </cell>
          <cell r="M2464" t="str">
            <v>Administration and estates</v>
          </cell>
          <cell r="N2464" t="str">
            <v>576I</v>
          </cell>
          <cell r="O2464" t="str">
            <v>NHS infrastructure support - Substantive</v>
          </cell>
        </row>
        <row r="2465">
          <cell r="A2465" t="str">
            <v>5707</v>
          </cell>
          <cell r="B2465" t="str">
            <v>Maintenance Assistant</v>
          </cell>
          <cell r="C2465" t="str">
            <v>TOTA</v>
          </cell>
          <cell r="D2465" t="str">
            <v>INCE</v>
          </cell>
          <cell r="E2465" t="str">
            <v>INCOME STATEMENT</v>
          </cell>
          <cell r="F2465" t="str">
            <v>021M</v>
          </cell>
          <cell r="G2465" t="str">
            <v>Pay</v>
          </cell>
          <cell r="H2465" t="str">
            <v>051L</v>
          </cell>
          <cell r="I2465" t="str">
            <v>Staff and executive directors costs</v>
          </cell>
          <cell r="J2465" t="str">
            <v>071K</v>
          </cell>
          <cell r="K2465" t="str">
            <v>Non Clinical Staff</v>
          </cell>
          <cell r="L2465" t="str">
            <v>256J</v>
          </cell>
          <cell r="M2465" t="str">
            <v>Administration and estates</v>
          </cell>
          <cell r="N2465" t="str">
            <v>576I</v>
          </cell>
          <cell r="O2465" t="str">
            <v>NHS infrastructure support - Substantive</v>
          </cell>
        </row>
        <row r="2466">
          <cell r="A2466" t="str">
            <v>5708</v>
          </cell>
          <cell r="B2466" t="str">
            <v>Maintenance Chargehand/Craftsman</v>
          </cell>
          <cell r="C2466" t="str">
            <v>TOTA</v>
          </cell>
          <cell r="D2466" t="str">
            <v>INCE</v>
          </cell>
          <cell r="E2466" t="str">
            <v>INCOME STATEMENT</v>
          </cell>
          <cell r="F2466" t="str">
            <v>021M</v>
          </cell>
          <cell r="G2466" t="str">
            <v>Pay</v>
          </cell>
          <cell r="H2466" t="str">
            <v>051L</v>
          </cell>
          <cell r="I2466" t="str">
            <v>Staff and executive directors costs</v>
          </cell>
          <cell r="J2466" t="str">
            <v>071K</v>
          </cell>
          <cell r="K2466" t="str">
            <v>Non Clinical Staff</v>
          </cell>
          <cell r="L2466" t="str">
            <v>256J</v>
          </cell>
          <cell r="M2466" t="str">
            <v>Administration and estates</v>
          </cell>
          <cell r="N2466" t="str">
            <v>576I</v>
          </cell>
          <cell r="O2466" t="str">
            <v>NHS infrastructure support - Substantive</v>
          </cell>
        </row>
        <row r="2467">
          <cell r="A2467" t="str">
            <v>5709</v>
          </cell>
          <cell r="B2467" t="str">
            <v>Maintenance Craftsman Elec/Mec</v>
          </cell>
          <cell r="C2467" t="str">
            <v>TOTA</v>
          </cell>
          <cell r="D2467" t="str">
            <v>INCE</v>
          </cell>
          <cell r="E2467" t="str">
            <v>INCOME STATEMENT</v>
          </cell>
          <cell r="F2467" t="str">
            <v>021M</v>
          </cell>
          <cell r="G2467" t="str">
            <v>Pay</v>
          </cell>
          <cell r="H2467" t="str">
            <v>051L</v>
          </cell>
          <cell r="I2467" t="str">
            <v>Staff and executive directors costs</v>
          </cell>
          <cell r="J2467" t="str">
            <v>071K</v>
          </cell>
          <cell r="K2467" t="str">
            <v>Non Clinical Staff</v>
          </cell>
          <cell r="L2467" t="str">
            <v>256J</v>
          </cell>
          <cell r="M2467" t="str">
            <v>Administration and estates</v>
          </cell>
          <cell r="N2467" t="str">
            <v>576I</v>
          </cell>
          <cell r="O2467" t="str">
            <v>NHS infrastructure support - Substantive</v>
          </cell>
        </row>
        <row r="2468">
          <cell r="A2468" t="str">
            <v>5710</v>
          </cell>
          <cell r="B2468" t="str">
            <v>Maintenance Apprentice</v>
          </cell>
          <cell r="C2468" t="str">
            <v>TOTA</v>
          </cell>
          <cell r="D2468" t="str">
            <v>INCE</v>
          </cell>
          <cell r="E2468" t="str">
            <v>INCOME STATEMENT</v>
          </cell>
          <cell r="F2468" t="str">
            <v>021M</v>
          </cell>
          <cell r="G2468" t="str">
            <v>Pay</v>
          </cell>
          <cell r="H2468" t="str">
            <v>051L</v>
          </cell>
          <cell r="I2468" t="str">
            <v>Staff and executive directors costs</v>
          </cell>
          <cell r="J2468" t="str">
            <v>071K</v>
          </cell>
          <cell r="K2468" t="str">
            <v>Non Clinical Staff</v>
          </cell>
          <cell r="L2468" t="str">
            <v>256J</v>
          </cell>
          <cell r="M2468" t="str">
            <v>Administration and estates</v>
          </cell>
          <cell r="N2468" t="str">
            <v>576I</v>
          </cell>
          <cell r="O2468" t="str">
            <v>NHS infrastructure support - Substantive</v>
          </cell>
        </row>
        <row r="2469">
          <cell r="A2469" t="str">
            <v>5711</v>
          </cell>
          <cell r="B2469" t="str">
            <v>Maintenance Trust Scale</v>
          </cell>
          <cell r="C2469" t="str">
            <v>TOTA</v>
          </cell>
          <cell r="D2469" t="str">
            <v>INCE</v>
          </cell>
          <cell r="E2469" t="str">
            <v>INCOME STATEMENT</v>
          </cell>
          <cell r="F2469" t="str">
            <v>021M</v>
          </cell>
          <cell r="G2469" t="str">
            <v>Pay</v>
          </cell>
          <cell r="H2469" t="str">
            <v>051L</v>
          </cell>
          <cell r="I2469" t="str">
            <v>Staff and executive directors costs</v>
          </cell>
          <cell r="J2469" t="str">
            <v>071K</v>
          </cell>
          <cell r="K2469" t="str">
            <v>Non Clinical Staff</v>
          </cell>
          <cell r="L2469" t="str">
            <v>256J</v>
          </cell>
          <cell r="M2469" t="str">
            <v>Administration and estates</v>
          </cell>
          <cell r="N2469" t="str">
            <v>576I</v>
          </cell>
          <cell r="O2469" t="str">
            <v>NHS infrastructure support - Substantive</v>
          </cell>
        </row>
        <row r="2470">
          <cell r="A2470" t="str">
            <v>5712</v>
          </cell>
          <cell r="B2470" t="str">
            <v>Maintenance band 9</v>
          </cell>
          <cell r="C2470" t="str">
            <v>TOTA</v>
          </cell>
          <cell r="D2470" t="str">
            <v>INCE</v>
          </cell>
          <cell r="E2470" t="str">
            <v>INCOME STATEMENT</v>
          </cell>
          <cell r="F2470" t="str">
            <v>021M</v>
          </cell>
          <cell r="G2470" t="str">
            <v>Pay</v>
          </cell>
          <cell r="H2470" t="str">
            <v>051L</v>
          </cell>
          <cell r="I2470" t="str">
            <v>Staff and executive directors costs</v>
          </cell>
          <cell r="J2470" t="str">
            <v>071K</v>
          </cell>
          <cell r="K2470" t="str">
            <v>Non Clinical Staff</v>
          </cell>
          <cell r="L2470" t="str">
            <v>256J</v>
          </cell>
          <cell r="M2470" t="str">
            <v>Administration and estates</v>
          </cell>
          <cell r="N2470" t="str">
            <v>576I</v>
          </cell>
          <cell r="O2470" t="str">
            <v>NHS infrastructure support - Substantive</v>
          </cell>
        </row>
        <row r="2471">
          <cell r="A2471" t="str">
            <v>5713</v>
          </cell>
          <cell r="B2471" t="str">
            <v>Maintenance band 8</v>
          </cell>
          <cell r="C2471" t="str">
            <v>TOTA</v>
          </cell>
          <cell r="D2471" t="str">
            <v>INCE</v>
          </cell>
          <cell r="E2471" t="str">
            <v>INCOME STATEMENT</v>
          </cell>
          <cell r="F2471" t="str">
            <v>021M</v>
          </cell>
          <cell r="G2471" t="str">
            <v>Pay</v>
          </cell>
          <cell r="H2471" t="str">
            <v>051L</v>
          </cell>
          <cell r="I2471" t="str">
            <v>Staff and executive directors costs</v>
          </cell>
          <cell r="J2471" t="str">
            <v>071K</v>
          </cell>
          <cell r="K2471" t="str">
            <v>Non Clinical Staff</v>
          </cell>
          <cell r="L2471" t="str">
            <v>256J</v>
          </cell>
          <cell r="M2471" t="str">
            <v>Administration and estates</v>
          </cell>
          <cell r="N2471" t="str">
            <v>576I</v>
          </cell>
          <cell r="O2471" t="str">
            <v>NHS infrastructure support - Substantive</v>
          </cell>
        </row>
        <row r="2472">
          <cell r="A2472" t="str">
            <v>5714</v>
          </cell>
          <cell r="B2472" t="str">
            <v>Maintenance band 7</v>
          </cell>
          <cell r="C2472" t="str">
            <v>TOTA</v>
          </cell>
          <cell r="D2472" t="str">
            <v>INCE</v>
          </cell>
          <cell r="E2472" t="str">
            <v>INCOME STATEMENT</v>
          </cell>
          <cell r="F2472" t="str">
            <v>021M</v>
          </cell>
          <cell r="G2472" t="str">
            <v>Pay</v>
          </cell>
          <cell r="H2472" t="str">
            <v>051L</v>
          </cell>
          <cell r="I2472" t="str">
            <v>Staff and executive directors costs</v>
          </cell>
          <cell r="J2472" t="str">
            <v>071K</v>
          </cell>
          <cell r="K2472" t="str">
            <v>Non Clinical Staff</v>
          </cell>
          <cell r="L2472" t="str">
            <v>256J</v>
          </cell>
          <cell r="M2472" t="str">
            <v>Administration and estates</v>
          </cell>
          <cell r="N2472" t="str">
            <v>576I</v>
          </cell>
          <cell r="O2472" t="str">
            <v>NHS infrastructure support - Substantive</v>
          </cell>
        </row>
        <row r="2473">
          <cell r="A2473" t="str">
            <v>5715</v>
          </cell>
          <cell r="B2473" t="str">
            <v>Maintenance band 6</v>
          </cell>
          <cell r="C2473" t="str">
            <v>TOTA</v>
          </cell>
          <cell r="D2473" t="str">
            <v>INCE</v>
          </cell>
          <cell r="E2473" t="str">
            <v>INCOME STATEMENT</v>
          </cell>
          <cell r="F2473" t="str">
            <v>021M</v>
          </cell>
          <cell r="G2473" t="str">
            <v>Pay</v>
          </cell>
          <cell r="H2473" t="str">
            <v>051L</v>
          </cell>
          <cell r="I2473" t="str">
            <v>Staff and executive directors costs</v>
          </cell>
          <cell r="J2473" t="str">
            <v>071K</v>
          </cell>
          <cell r="K2473" t="str">
            <v>Non Clinical Staff</v>
          </cell>
          <cell r="L2473" t="str">
            <v>256J</v>
          </cell>
          <cell r="M2473" t="str">
            <v>Administration and estates</v>
          </cell>
          <cell r="N2473" t="str">
            <v>576I</v>
          </cell>
          <cell r="O2473" t="str">
            <v>NHS infrastructure support - Substantive</v>
          </cell>
        </row>
        <row r="2474">
          <cell r="A2474" t="str">
            <v>5716</v>
          </cell>
          <cell r="B2474" t="str">
            <v>Maintenance band 5</v>
          </cell>
          <cell r="C2474" t="str">
            <v>TOTA</v>
          </cell>
          <cell r="D2474" t="str">
            <v>INCE</v>
          </cell>
          <cell r="E2474" t="str">
            <v>INCOME STATEMENT</v>
          </cell>
          <cell r="F2474" t="str">
            <v>021M</v>
          </cell>
          <cell r="G2474" t="str">
            <v>Pay</v>
          </cell>
          <cell r="H2474" t="str">
            <v>051L</v>
          </cell>
          <cell r="I2474" t="str">
            <v>Staff and executive directors costs</v>
          </cell>
          <cell r="J2474" t="str">
            <v>071K</v>
          </cell>
          <cell r="K2474" t="str">
            <v>Non Clinical Staff</v>
          </cell>
          <cell r="L2474" t="str">
            <v>256J</v>
          </cell>
          <cell r="M2474" t="str">
            <v>Administration and estates</v>
          </cell>
          <cell r="N2474" t="str">
            <v>576I</v>
          </cell>
          <cell r="O2474" t="str">
            <v>NHS infrastructure support - Substantive</v>
          </cell>
        </row>
        <row r="2475">
          <cell r="A2475" t="str">
            <v>5717</v>
          </cell>
          <cell r="B2475" t="str">
            <v>Maintenance band 4</v>
          </cell>
          <cell r="C2475" t="str">
            <v>TOTA</v>
          </cell>
          <cell r="D2475" t="str">
            <v>INCE</v>
          </cell>
          <cell r="E2475" t="str">
            <v>INCOME STATEMENT</v>
          </cell>
          <cell r="F2475" t="str">
            <v>021M</v>
          </cell>
          <cell r="G2475" t="str">
            <v>Pay</v>
          </cell>
          <cell r="H2475" t="str">
            <v>051L</v>
          </cell>
          <cell r="I2475" t="str">
            <v>Staff and executive directors costs</v>
          </cell>
          <cell r="J2475" t="str">
            <v>071K</v>
          </cell>
          <cell r="K2475" t="str">
            <v>Non Clinical Staff</v>
          </cell>
          <cell r="L2475" t="str">
            <v>256J</v>
          </cell>
          <cell r="M2475" t="str">
            <v>Administration and estates</v>
          </cell>
          <cell r="N2475" t="str">
            <v>576I</v>
          </cell>
          <cell r="O2475" t="str">
            <v>NHS infrastructure support - Substantive</v>
          </cell>
        </row>
        <row r="2476">
          <cell r="A2476" t="str">
            <v>5718</v>
          </cell>
          <cell r="B2476" t="str">
            <v>Maintenance band 3</v>
          </cell>
          <cell r="C2476" t="str">
            <v>TOTA</v>
          </cell>
          <cell r="D2476" t="str">
            <v>INCE</v>
          </cell>
          <cell r="E2476" t="str">
            <v>INCOME STATEMENT</v>
          </cell>
          <cell r="F2476" t="str">
            <v>021M</v>
          </cell>
          <cell r="G2476" t="str">
            <v>Pay</v>
          </cell>
          <cell r="H2476" t="str">
            <v>051L</v>
          </cell>
          <cell r="I2476" t="str">
            <v>Staff and executive directors costs</v>
          </cell>
          <cell r="J2476" t="str">
            <v>071K</v>
          </cell>
          <cell r="K2476" t="str">
            <v>Non Clinical Staff</v>
          </cell>
          <cell r="L2476" t="str">
            <v>256J</v>
          </cell>
          <cell r="M2476" t="str">
            <v>Administration and estates</v>
          </cell>
          <cell r="N2476" t="str">
            <v>576I</v>
          </cell>
          <cell r="O2476" t="str">
            <v>NHS infrastructure support - Substantive</v>
          </cell>
        </row>
        <row r="2477">
          <cell r="A2477" t="str">
            <v>5719</v>
          </cell>
          <cell r="B2477" t="str">
            <v>Maintenance band 2</v>
          </cell>
          <cell r="C2477" t="str">
            <v>TOTA</v>
          </cell>
          <cell r="D2477" t="str">
            <v>INCE</v>
          </cell>
          <cell r="E2477" t="str">
            <v>INCOME STATEMENT</v>
          </cell>
          <cell r="F2477" t="str">
            <v>021M</v>
          </cell>
          <cell r="G2477" t="str">
            <v>Pay</v>
          </cell>
          <cell r="H2477" t="str">
            <v>051L</v>
          </cell>
          <cell r="I2477" t="str">
            <v>Staff and executive directors costs</v>
          </cell>
          <cell r="J2477" t="str">
            <v>071K</v>
          </cell>
          <cell r="K2477" t="str">
            <v>Non Clinical Staff</v>
          </cell>
          <cell r="L2477" t="str">
            <v>256J</v>
          </cell>
          <cell r="M2477" t="str">
            <v>Administration and estates</v>
          </cell>
          <cell r="N2477" t="str">
            <v>576I</v>
          </cell>
          <cell r="O2477" t="str">
            <v>NHS infrastructure support - Substantive</v>
          </cell>
        </row>
        <row r="2478">
          <cell r="A2478" t="str">
            <v>5720</v>
          </cell>
          <cell r="B2478" t="str">
            <v>Maintenance band 1</v>
          </cell>
          <cell r="C2478" t="str">
            <v>TOTA</v>
          </cell>
          <cell r="D2478" t="str">
            <v>INCE</v>
          </cell>
          <cell r="E2478" t="str">
            <v>INCOME STATEMENT</v>
          </cell>
          <cell r="F2478" t="str">
            <v>021M</v>
          </cell>
          <cell r="G2478" t="str">
            <v>Pay</v>
          </cell>
          <cell r="H2478" t="str">
            <v>051L</v>
          </cell>
          <cell r="I2478" t="str">
            <v>Staff and executive directors costs</v>
          </cell>
          <cell r="J2478" t="str">
            <v>071K</v>
          </cell>
          <cell r="K2478" t="str">
            <v>Non Clinical Staff</v>
          </cell>
          <cell r="L2478" t="str">
            <v>256J</v>
          </cell>
          <cell r="M2478" t="str">
            <v>Administration and estates</v>
          </cell>
          <cell r="N2478" t="str">
            <v>576I</v>
          </cell>
          <cell r="O2478" t="str">
            <v>NHS infrastructure support - Substantive</v>
          </cell>
        </row>
        <row r="2479">
          <cell r="A2479" t="str">
            <v>5721</v>
          </cell>
          <cell r="B2479" t="str">
            <v>Maintenance Staff  Bank</v>
          </cell>
          <cell r="C2479" t="str">
            <v>TOTA</v>
          </cell>
          <cell r="D2479" t="str">
            <v>INCE</v>
          </cell>
          <cell r="E2479" t="str">
            <v>INCOME STATEMENT</v>
          </cell>
          <cell r="F2479" t="str">
            <v>021M</v>
          </cell>
          <cell r="G2479" t="str">
            <v>Pay</v>
          </cell>
          <cell r="H2479" t="str">
            <v>051L</v>
          </cell>
          <cell r="I2479" t="str">
            <v>Staff and executive directors costs</v>
          </cell>
          <cell r="J2479" t="str">
            <v>071K</v>
          </cell>
          <cell r="K2479" t="str">
            <v>Non Clinical Staff</v>
          </cell>
          <cell r="L2479" t="str">
            <v>256J</v>
          </cell>
          <cell r="M2479" t="str">
            <v>Administration and estates</v>
          </cell>
          <cell r="N2479" t="str">
            <v>581I</v>
          </cell>
          <cell r="O2479" t="str">
            <v>NHS infrastructure support - Bank</v>
          </cell>
        </row>
        <row r="2480">
          <cell r="A2480" t="str">
            <v>5722</v>
          </cell>
          <cell r="B2480" t="str">
            <v>Dietician Bank</v>
          </cell>
          <cell r="C2480" t="str">
            <v>TOTA</v>
          </cell>
          <cell r="D2480" t="str">
            <v>INCE</v>
          </cell>
          <cell r="E2480" t="str">
            <v>INCOME STATEMENT</v>
          </cell>
          <cell r="F2480" t="str">
            <v>021M</v>
          </cell>
          <cell r="G2480" t="str">
            <v>Pay</v>
          </cell>
          <cell r="H2480" t="str">
            <v>051L</v>
          </cell>
          <cell r="I2480" t="str">
            <v>Staff and executive directors costs</v>
          </cell>
          <cell r="J2480" t="str">
            <v>066K</v>
          </cell>
          <cell r="K2480" t="str">
            <v>Clinical Staff</v>
          </cell>
          <cell r="L2480" t="str">
            <v>231J</v>
          </cell>
          <cell r="M2480" t="str">
            <v>Healthcare assistants and other support staff</v>
          </cell>
          <cell r="N2480" t="str">
            <v>431I</v>
          </cell>
          <cell r="O2480" t="str">
            <v>Allied health professionals - Bank</v>
          </cell>
        </row>
        <row r="2481">
          <cell r="A2481" t="str">
            <v>5723</v>
          </cell>
          <cell r="B2481" t="str">
            <v>Occupational Therapist Bank</v>
          </cell>
          <cell r="C2481" t="str">
            <v>TOTA</v>
          </cell>
          <cell r="D2481" t="str">
            <v>INCE</v>
          </cell>
          <cell r="E2481" t="str">
            <v>INCOME STATEMENT</v>
          </cell>
          <cell r="F2481" t="str">
            <v>021M</v>
          </cell>
          <cell r="G2481" t="str">
            <v>Pay</v>
          </cell>
          <cell r="H2481" t="str">
            <v>051L</v>
          </cell>
          <cell r="I2481" t="str">
            <v>Staff and executive directors costs</v>
          </cell>
          <cell r="J2481" t="str">
            <v>066K</v>
          </cell>
          <cell r="K2481" t="str">
            <v>Clinical Staff</v>
          </cell>
          <cell r="L2481" t="str">
            <v>231J</v>
          </cell>
          <cell r="M2481" t="str">
            <v>Healthcare assistants and other support staff</v>
          </cell>
          <cell r="N2481" t="str">
            <v>431I</v>
          </cell>
          <cell r="O2481" t="str">
            <v>Allied health professionals - Bank</v>
          </cell>
        </row>
        <row r="2482">
          <cell r="A2482" t="str">
            <v>5724</v>
          </cell>
          <cell r="B2482" t="str">
            <v>Physiotherapist Bank</v>
          </cell>
          <cell r="C2482" t="str">
            <v>TOTA</v>
          </cell>
          <cell r="D2482" t="str">
            <v>INCE</v>
          </cell>
          <cell r="E2482" t="str">
            <v>INCOME STATEMENT</v>
          </cell>
          <cell r="F2482" t="str">
            <v>021M</v>
          </cell>
          <cell r="G2482" t="str">
            <v>Pay</v>
          </cell>
          <cell r="H2482" t="str">
            <v>051L</v>
          </cell>
          <cell r="I2482" t="str">
            <v>Staff and executive directors costs</v>
          </cell>
          <cell r="J2482" t="str">
            <v>066K</v>
          </cell>
          <cell r="K2482" t="str">
            <v>Clinical Staff</v>
          </cell>
          <cell r="L2482" t="str">
            <v>231J</v>
          </cell>
          <cell r="M2482" t="str">
            <v>Healthcare assistants and other support staff</v>
          </cell>
          <cell r="N2482" t="str">
            <v>431I</v>
          </cell>
          <cell r="O2482" t="str">
            <v>Allied health professionals - Bank</v>
          </cell>
        </row>
        <row r="2483">
          <cell r="A2483" t="str">
            <v>5725</v>
          </cell>
          <cell r="B2483" t="str">
            <v>Radiographer Bank</v>
          </cell>
          <cell r="C2483" t="str">
            <v>TOTA</v>
          </cell>
          <cell r="D2483" t="str">
            <v>INCE</v>
          </cell>
          <cell r="E2483" t="str">
            <v>INCOME STATEMENT</v>
          </cell>
          <cell r="F2483" t="str">
            <v>021M</v>
          </cell>
          <cell r="G2483" t="str">
            <v>Pay</v>
          </cell>
          <cell r="H2483" t="str">
            <v>051L</v>
          </cell>
          <cell r="I2483" t="str">
            <v>Staff and executive directors costs</v>
          </cell>
          <cell r="J2483" t="str">
            <v>066K</v>
          </cell>
          <cell r="K2483" t="str">
            <v>Clinical Staff</v>
          </cell>
          <cell r="L2483" t="str">
            <v>231J</v>
          </cell>
          <cell r="M2483" t="str">
            <v>Healthcare assistants and other support staff</v>
          </cell>
          <cell r="N2483" t="str">
            <v>431I</v>
          </cell>
          <cell r="O2483" t="str">
            <v>Allied health professionals - Bank</v>
          </cell>
        </row>
        <row r="2484">
          <cell r="A2484" t="str">
            <v>5726</v>
          </cell>
          <cell r="B2484" t="str">
            <v>Pay Rchrg From Other NHS</v>
          </cell>
          <cell r="C2484" t="str">
            <v>TOTA</v>
          </cell>
          <cell r="D2484" t="str">
            <v>INCE</v>
          </cell>
          <cell r="E2484" t="str">
            <v>INCOME STATEMENT</v>
          </cell>
          <cell r="F2484" t="str">
            <v>021M</v>
          </cell>
          <cell r="G2484" t="str">
            <v>Pay</v>
          </cell>
          <cell r="H2484" t="str">
            <v>071L</v>
          </cell>
          <cell r="I2484" t="str">
            <v>Staffing Operating Expenses</v>
          </cell>
          <cell r="J2484" t="str">
            <v>096K</v>
          </cell>
          <cell r="K2484" t="str">
            <v>Staffing Operating Expenses</v>
          </cell>
          <cell r="L2484" t="str">
            <v>281J</v>
          </cell>
          <cell r="M2484" t="str">
            <v>Staffing Operating Expenses</v>
          </cell>
          <cell r="N2484" t="str">
            <v>691I</v>
          </cell>
          <cell r="O2484" t="str">
            <v>Other Employee Expenses</v>
          </cell>
        </row>
        <row r="2485">
          <cell r="A2485" t="str">
            <v>5727</v>
          </cell>
          <cell r="B2485" t="str">
            <v>Pay Rchrg To Other Non NHS</v>
          </cell>
          <cell r="C2485" t="str">
            <v>TOTA</v>
          </cell>
          <cell r="D2485" t="str">
            <v>INCE</v>
          </cell>
          <cell r="E2485" t="str">
            <v>INCOME STATEMENT</v>
          </cell>
          <cell r="F2485" t="str">
            <v>021M</v>
          </cell>
          <cell r="G2485" t="str">
            <v>Pay</v>
          </cell>
          <cell r="H2485" t="str">
            <v>071L</v>
          </cell>
          <cell r="I2485" t="str">
            <v>Staffing Operating Expenses</v>
          </cell>
          <cell r="J2485" t="str">
            <v>096K</v>
          </cell>
          <cell r="K2485" t="str">
            <v>Staffing Operating Expenses</v>
          </cell>
          <cell r="L2485" t="str">
            <v>281J</v>
          </cell>
          <cell r="M2485" t="str">
            <v>Staffing Operating Expenses</v>
          </cell>
          <cell r="N2485" t="str">
            <v>691I</v>
          </cell>
          <cell r="O2485" t="str">
            <v>Other Employee Expenses</v>
          </cell>
        </row>
        <row r="2486">
          <cell r="A2486" t="str">
            <v>5728</v>
          </cell>
          <cell r="B2486" t="str">
            <v>Pay Rchrg From Other Non NHS</v>
          </cell>
          <cell r="C2486" t="str">
            <v>TOTA</v>
          </cell>
          <cell r="D2486" t="str">
            <v>INCE</v>
          </cell>
          <cell r="E2486" t="str">
            <v>INCOME STATEMENT</v>
          </cell>
          <cell r="F2486" t="str">
            <v>021M</v>
          </cell>
          <cell r="G2486" t="str">
            <v>Pay</v>
          </cell>
          <cell r="H2486" t="str">
            <v>071L</v>
          </cell>
          <cell r="I2486" t="str">
            <v>Staffing Operating Expenses</v>
          </cell>
          <cell r="J2486" t="str">
            <v>096K</v>
          </cell>
          <cell r="K2486" t="str">
            <v>Staffing Operating Expenses</v>
          </cell>
          <cell r="L2486" t="str">
            <v>281J</v>
          </cell>
          <cell r="M2486" t="str">
            <v>Staffing Operating Expenses</v>
          </cell>
          <cell r="N2486" t="str">
            <v>691I</v>
          </cell>
          <cell r="O2486" t="str">
            <v>Other Employee Expenses</v>
          </cell>
        </row>
        <row r="2487">
          <cell r="A2487" t="str">
            <v>5729</v>
          </cell>
          <cell r="B2487" t="str">
            <v>Volunteer Staff</v>
          </cell>
          <cell r="C2487" t="str">
            <v>TOTA</v>
          </cell>
          <cell r="D2487" t="str">
            <v>INCE</v>
          </cell>
          <cell r="E2487" t="str">
            <v>INCOME STATEMENT</v>
          </cell>
          <cell r="F2487" t="str">
            <v>021M</v>
          </cell>
          <cell r="G2487" t="str">
            <v>Pay</v>
          </cell>
          <cell r="H2487" t="str">
            <v>071L</v>
          </cell>
          <cell r="I2487" t="str">
            <v>Staffing Operating Expenses</v>
          </cell>
          <cell r="J2487" t="str">
            <v>096K</v>
          </cell>
          <cell r="K2487" t="str">
            <v>Staffing Operating Expenses</v>
          </cell>
          <cell r="L2487" t="str">
            <v>281J</v>
          </cell>
          <cell r="M2487" t="str">
            <v>Staffing Operating Expenses</v>
          </cell>
          <cell r="N2487" t="str">
            <v>691I</v>
          </cell>
          <cell r="O2487" t="str">
            <v>Other Employee Expenses</v>
          </cell>
        </row>
        <row r="2488">
          <cell r="A2488" t="str">
            <v>5730</v>
          </cell>
          <cell r="B2488" t="str">
            <v>Occ Therapist Band 8A</v>
          </cell>
          <cell r="C2488" t="str">
            <v>TOTA</v>
          </cell>
          <cell r="D2488" t="str">
            <v>INCE</v>
          </cell>
          <cell r="E2488" t="str">
            <v>INCOME STATEMENT</v>
          </cell>
          <cell r="F2488" t="str">
            <v>021M</v>
          </cell>
          <cell r="G2488" t="str">
            <v>Pay</v>
          </cell>
          <cell r="H2488" t="str">
            <v>051L</v>
          </cell>
          <cell r="I2488" t="str">
            <v>Staff and executive directors costs</v>
          </cell>
          <cell r="J2488" t="str">
            <v>066K</v>
          </cell>
          <cell r="K2488" t="str">
            <v>Clinical Staff</v>
          </cell>
          <cell r="L2488" t="str">
            <v>231J</v>
          </cell>
          <cell r="M2488" t="str">
            <v>Healthcare assistants and other support staff</v>
          </cell>
          <cell r="N2488" t="str">
            <v>426I</v>
          </cell>
          <cell r="O2488" t="str">
            <v>Allied health professionals - Substantive</v>
          </cell>
        </row>
        <row r="2489">
          <cell r="A2489" t="str">
            <v>5731</v>
          </cell>
          <cell r="B2489" t="str">
            <v>Occ Therapist Band 8B</v>
          </cell>
          <cell r="C2489" t="str">
            <v>TOTA</v>
          </cell>
          <cell r="D2489" t="str">
            <v>INCE</v>
          </cell>
          <cell r="E2489" t="str">
            <v>INCOME STATEMENT</v>
          </cell>
          <cell r="F2489" t="str">
            <v>021M</v>
          </cell>
          <cell r="G2489" t="str">
            <v>Pay</v>
          </cell>
          <cell r="H2489" t="str">
            <v>051L</v>
          </cell>
          <cell r="I2489" t="str">
            <v>Staff and executive directors costs</v>
          </cell>
          <cell r="J2489" t="str">
            <v>066K</v>
          </cell>
          <cell r="K2489" t="str">
            <v>Clinical Staff</v>
          </cell>
          <cell r="L2489" t="str">
            <v>231J</v>
          </cell>
          <cell r="M2489" t="str">
            <v>Healthcare assistants and other support staff</v>
          </cell>
          <cell r="N2489" t="str">
            <v>426I</v>
          </cell>
          <cell r="O2489" t="str">
            <v>Allied health professionals - Substantive</v>
          </cell>
        </row>
        <row r="2490">
          <cell r="A2490" t="str">
            <v>5732</v>
          </cell>
          <cell r="B2490" t="str">
            <v>Occ Therapist Band 8C</v>
          </cell>
          <cell r="C2490" t="str">
            <v>TOTA</v>
          </cell>
          <cell r="D2490" t="str">
            <v>INCE</v>
          </cell>
          <cell r="E2490" t="str">
            <v>INCOME STATEMENT</v>
          </cell>
          <cell r="F2490" t="str">
            <v>021M</v>
          </cell>
          <cell r="G2490" t="str">
            <v>Pay</v>
          </cell>
          <cell r="H2490" t="str">
            <v>051L</v>
          </cell>
          <cell r="I2490" t="str">
            <v>Staff and executive directors costs</v>
          </cell>
          <cell r="J2490" t="str">
            <v>066K</v>
          </cell>
          <cell r="K2490" t="str">
            <v>Clinical Staff</v>
          </cell>
          <cell r="L2490" t="str">
            <v>231J</v>
          </cell>
          <cell r="M2490" t="str">
            <v>Healthcare assistants and other support staff</v>
          </cell>
          <cell r="N2490" t="str">
            <v>426I</v>
          </cell>
          <cell r="O2490" t="str">
            <v>Allied health professionals - Substantive</v>
          </cell>
        </row>
        <row r="2491">
          <cell r="A2491" t="str">
            <v>5733</v>
          </cell>
          <cell r="B2491" t="str">
            <v>Occ Therapist Band 8D</v>
          </cell>
          <cell r="C2491" t="str">
            <v>TOTA</v>
          </cell>
          <cell r="D2491" t="str">
            <v>INCE</v>
          </cell>
          <cell r="E2491" t="str">
            <v>INCOME STATEMENT</v>
          </cell>
          <cell r="F2491" t="str">
            <v>021M</v>
          </cell>
          <cell r="G2491" t="str">
            <v>Pay</v>
          </cell>
          <cell r="H2491" t="str">
            <v>051L</v>
          </cell>
          <cell r="I2491" t="str">
            <v>Staff and executive directors costs</v>
          </cell>
          <cell r="J2491" t="str">
            <v>066K</v>
          </cell>
          <cell r="K2491" t="str">
            <v>Clinical Staff</v>
          </cell>
          <cell r="L2491" t="str">
            <v>231J</v>
          </cell>
          <cell r="M2491" t="str">
            <v>Healthcare assistants and other support staff</v>
          </cell>
          <cell r="N2491" t="str">
            <v>426I</v>
          </cell>
          <cell r="O2491" t="str">
            <v>Allied health professionals - Substantive</v>
          </cell>
        </row>
        <row r="2492">
          <cell r="A2492" t="str">
            <v>5734</v>
          </cell>
          <cell r="B2492" t="str">
            <v>Op Dept Practnr (Non-Nurse)-Band 7</v>
          </cell>
          <cell r="C2492" t="str">
            <v>TOTA</v>
          </cell>
          <cell r="D2492" t="str">
            <v>INCE</v>
          </cell>
          <cell r="E2492" t="str">
            <v>INCOME STATEMENT</v>
          </cell>
          <cell r="F2492" t="str">
            <v>021M</v>
          </cell>
          <cell r="G2492" t="str">
            <v>Pay</v>
          </cell>
          <cell r="H2492" t="str">
            <v>051L</v>
          </cell>
          <cell r="I2492" t="str">
            <v>Staff and executive directors costs</v>
          </cell>
          <cell r="J2492" t="str">
            <v>066K</v>
          </cell>
          <cell r="K2492" t="str">
            <v>Clinical Staff</v>
          </cell>
          <cell r="L2492" t="str">
            <v>231J</v>
          </cell>
          <cell r="M2492" t="str">
            <v>Healthcare assistants and other support staff</v>
          </cell>
          <cell r="N2492" t="str">
            <v>426I</v>
          </cell>
          <cell r="O2492" t="str">
            <v>Allied health professionals - Substantive</v>
          </cell>
        </row>
        <row r="2493">
          <cell r="A2493" t="str">
            <v>5735</v>
          </cell>
          <cell r="B2493" t="str">
            <v>Op Dept Practnr (Non-Nurse)-Band 6</v>
          </cell>
          <cell r="C2493" t="str">
            <v>TOTA</v>
          </cell>
          <cell r="D2493" t="str">
            <v>INCE</v>
          </cell>
          <cell r="E2493" t="str">
            <v>INCOME STATEMENT</v>
          </cell>
          <cell r="F2493" t="str">
            <v>021M</v>
          </cell>
          <cell r="G2493" t="str">
            <v>Pay</v>
          </cell>
          <cell r="H2493" t="str">
            <v>051L</v>
          </cell>
          <cell r="I2493" t="str">
            <v>Staff and executive directors costs</v>
          </cell>
          <cell r="J2493" t="str">
            <v>066K</v>
          </cell>
          <cell r="K2493" t="str">
            <v>Clinical Staff</v>
          </cell>
          <cell r="L2493" t="str">
            <v>231J</v>
          </cell>
          <cell r="M2493" t="str">
            <v>Healthcare assistants and other support staff</v>
          </cell>
          <cell r="N2493" t="str">
            <v>426I</v>
          </cell>
          <cell r="O2493" t="str">
            <v>Allied health professionals - Substantive</v>
          </cell>
        </row>
        <row r="2494">
          <cell r="A2494" t="str">
            <v>5736</v>
          </cell>
          <cell r="B2494" t="str">
            <v>Op Dept Practnr (Non-Nurse)-Band 5</v>
          </cell>
          <cell r="C2494" t="str">
            <v>TOTA</v>
          </cell>
          <cell r="D2494" t="str">
            <v>INCE</v>
          </cell>
          <cell r="E2494" t="str">
            <v>INCOME STATEMENT</v>
          </cell>
          <cell r="F2494" t="str">
            <v>021M</v>
          </cell>
          <cell r="G2494" t="str">
            <v>Pay</v>
          </cell>
          <cell r="H2494" t="str">
            <v>051L</v>
          </cell>
          <cell r="I2494" t="str">
            <v>Staff and executive directors costs</v>
          </cell>
          <cell r="J2494" t="str">
            <v>066K</v>
          </cell>
          <cell r="K2494" t="str">
            <v>Clinical Staff</v>
          </cell>
          <cell r="L2494" t="str">
            <v>231J</v>
          </cell>
          <cell r="M2494" t="str">
            <v>Healthcare assistants and other support staff</v>
          </cell>
          <cell r="N2494" t="str">
            <v>426I</v>
          </cell>
          <cell r="O2494" t="str">
            <v>Allied health professionals - Substantive</v>
          </cell>
        </row>
        <row r="2495">
          <cell r="A2495" t="str">
            <v>5737</v>
          </cell>
          <cell r="B2495" t="str">
            <v>RCOs Basic</v>
          </cell>
          <cell r="C2495" t="str">
            <v>TOTA</v>
          </cell>
          <cell r="D2495" t="str">
            <v>INCE</v>
          </cell>
          <cell r="E2495" t="str">
            <v>INCOME STATEMENT</v>
          </cell>
          <cell r="F2495" t="str">
            <v>021M</v>
          </cell>
          <cell r="G2495" t="str">
            <v>Pay</v>
          </cell>
          <cell r="H2495" t="str">
            <v>051L</v>
          </cell>
          <cell r="I2495" t="str">
            <v>Staff and executive directors costs</v>
          </cell>
          <cell r="J2495" t="str">
            <v>066K</v>
          </cell>
          <cell r="K2495" t="str">
            <v>Clinical Staff</v>
          </cell>
          <cell r="L2495" t="str">
            <v>286J</v>
          </cell>
          <cell r="M2495" t="str">
            <v>Scientific, therapeutic and technical staff</v>
          </cell>
          <cell r="N2495" t="str">
            <v>441I</v>
          </cell>
          <cell r="O2495" t="str">
            <v>Other scientific, therapeutic and technical staff - Substantive</v>
          </cell>
        </row>
        <row r="2496">
          <cell r="A2496" t="str">
            <v>5738</v>
          </cell>
          <cell r="B2496" t="str">
            <v>Integrated Therapists</v>
          </cell>
          <cell r="C2496" t="str">
            <v>TOTA</v>
          </cell>
          <cell r="D2496" t="str">
            <v>INCE</v>
          </cell>
          <cell r="E2496" t="str">
            <v>INCOME STATEMENT</v>
          </cell>
          <cell r="F2496" t="str">
            <v>021M</v>
          </cell>
          <cell r="G2496" t="str">
            <v>Pay</v>
          </cell>
          <cell r="H2496" t="str">
            <v>051L</v>
          </cell>
          <cell r="I2496" t="str">
            <v>Staff and executive directors costs</v>
          </cell>
          <cell r="J2496" t="str">
            <v>066K</v>
          </cell>
          <cell r="K2496" t="str">
            <v>Clinical Staff</v>
          </cell>
          <cell r="L2496" t="str">
            <v>231J</v>
          </cell>
          <cell r="M2496" t="str">
            <v>Healthcare assistants and other support staff</v>
          </cell>
          <cell r="N2496" t="str">
            <v>426I</v>
          </cell>
          <cell r="O2496" t="str">
            <v>Allied health professionals - Substantive</v>
          </cell>
        </row>
        <row r="2497">
          <cell r="A2497" t="str">
            <v>5739</v>
          </cell>
          <cell r="B2497" t="str">
            <v>Radiology on-call payment</v>
          </cell>
          <cell r="C2497" t="str">
            <v>TOTA</v>
          </cell>
          <cell r="D2497" t="str">
            <v>INCE</v>
          </cell>
          <cell r="E2497" t="str">
            <v>INCOME STATEMENT</v>
          </cell>
          <cell r="F2497" t="str">
            <v>021M</v>
          </cell>
          <cell r="G2497" t="str">
            <v>Pay</v>
          </cell>
          <cell r="H2497" t="str">
            <v>051L</v>
          </cell>
          <cell r="I2497" t="str">
            <v>Staff and executive directors costs</v>
          </cell>
          <cell r="J2497" t="str">
            <v>066K</v>
          </cell>
          <cell r="K2497" t="str">
            <v>Clinical Staff</v>
          </cell>
          <cell r="L2497" t="str">
            <v>231J</v>
          </cell>
          <cell r="M2497" t="str">
            <v>Healthcare assistants and other support staff</v>
          </cell>
          <cell r="N2497" t="str">
            <v>426I</v>
          </cell>
          <cell r="O2497" t="str">
            <v>Allied health professionals - Substantive</v>
          </cell>
        </row>
        <row r="2498">
          <cell r="A2498" t="str">
            <v>5740</v>
          </cell>
          <cell r="B2498" t="str">
            <v>Social Worker/Counsellor Qualified</v>
          </cell>
          <cell r="C2498" t="str">
            <v>TOTA</v>
          </cell>
          <cell r="D2498" t="str">
            <v>INCE</v>
          </cell>
          <cell r="E2498" t="str">
            <v>INCOME STATEMENT</v>
          </cell>
          <cell r="F2498" t="str">
            <v>021M</v>
          </cell>
          <cell r="G2498" t="str">
            <v>Pay</v>
          </cell>
          <cell r="H2498" t="str">
            <v>051L</v>
          </cell>
          <cell r="I2498" t="str">
            <v>Staff and executive directors costs</v>
          </cell>
          <cell r="J2498" t="str">
            <v>066K</v>
          </cell>
          <cell r="K2498" t="str">
            <v>Clinical Staff</v>
          </cell>
          <cell r="L2498" t="str">
            <v>286J</v>
          </cell>
          <cell r="M2498" t="str">
            <v>Scientific, therapeutic and technical staff</v>
          </cell>
          <cell r="N2498" t="str">
            <v>441I</v>
          </cell>
          <cell r="O2498" t="str">
            <v>Other scientific, therapeutic and technical staff - Substantive</v>
          </cell>
        </row>
        <row r="2499">
          <cell r="A2499" t="str">
            <v>5741</v>
          </cell>
          <cell r="B2499" t="str">
            <v>YTS &amp; Modern Apprentice</v>
          </cell>
          <cell r="C2499" t="str">
            <v>TOTA</v>
          </cell>
          <cell r="D2499" t="str">
            <v>INCE</v>
          </cell>
          <cell r="E2499" t="str">
            <v>INCOME STATEMENT</v>
          </cell>
          <cell r="F2499" t="str">
            <v>021M</v>
          </cell>
          <cell r="G2499" t="str">
            <v>Pay</v>
          </cell>
          <cell r="H2499" t="str">
            <v>056L</v>
          </cell>
          <cell r="I2499" t="str">
            <v>Education &amp; Training</v>
          </cell>
          <cell r="J2499" t="str">
            <v>081K</v>
          </cell>
          <cell r="K2499" t="str">
            <v>Education &amp; Training</v>
          </cell>
          <cell r="L2499" t="str">
            <v>266J</v>
          </cell>
          <cell r="M2499" t="str">
            <v>Education &amp; Training</v>
          </cell>
          <cell r="N2499" t="str">
            <v>676I</v>
          </cell>
          <cell r="O2499" t="str">
            <v>Education &amp; Training - Staff</v>
          </cell>
        </row>
        <row r="2500">
          <cell r="A2500" t="str">
            <v>5742</v>
          </cell>
          <cell r="B2500" t="str">
            <v>Local Authority Staff</v>
          </cell>
          <cell r="C2500" t="str">
            <v>TOTA</v>
          </cell>
          <cell r="D2500" t="str">
            <v>INCE</v>
          </cell>
          <cell r="E2500" t="str">
            <v>INCOME STATEMENT</v>
          </cell>
          <cell r="F2500" t="str">
            <v>021M</v>
          </cell>
          <cell r="G2500" t="str">
            <v>Pay</v>
          </cell>
          <cell r="H2500" t="str">
            <v>051L</v>
          </cell>
          <cell r="I2500" t="str">
            <v>Staff and executive directors costs</v>
          </cell>
          <cell r="J2500" t="str">
            <v>066K</v>
          </cell>
          <cell r="K2500" t="str">
            <v>Clinical Staff</v>
          </cell>
          <cell r="L2500" t="str">
            <v>286J</v>
          </cell>
          <cell r="M2500" t="str">
            <v>Scientific, therapeutic and technical staff</v>
          </cell>
          <cell r="N2500" t="str">
            <v>441I</v>
          </cell>
          <cell r="O2500" t="str">
            <v>Other scientific, therapeutic and technical staff - Substantive</v>
          </cell>
        </row>
        <row r="2501">
          <cell r="A2501" t="str">
            <v>5743</v>
          </cell>
          <cell r="B2501" t="str">
            <v>Social Worker Unqualified</v>
          </cell>
          <cell r="C2501" t="str">
            <v>TOTA</v>
          </cell>
          <cell r="D2501" t="str">
            <v>INCE</v>
          </cell>
          <cell r="E2501" t="str">
            <v>INCOME STATEMENT</v>
          </cell>
          <cell r="F2501" t="str">
            <v>021M</v>
          </cell>
          <cell r="G2501" t="str">
            <v>Pay</v>
          </cell>
          <cell r="H2501" t="str">
            <v>051L</v>
          </cell>
          <cell r="I2501" t="str">
            <v>Staff and executive directors costs</v>
          </cell>
          <cell r="J2501" t="str">
            <v>066K</v>
          </cell>
          <cell r="K2501" t="str">
            <v>Clinical Staff</v>
          </cell>
          <cell r="L2501" t="str">
            <v>286J</v>
          </cell>
          <cell r="M2501" t="str">
            <v>Scientific, therapeutic and technical staff</v>
          </cell>
          <cell r="N2501" t="str">
            <v>441I</v>
          </cell>
          <cell r="O2501" t="str">
            <v>Other scientific, therapeutic and technical staff - Substantive</v>
          </cell>
        </row>
        <row r="2502">
          <cell r="A2502" t="str">
            <v>5744</v>
          </cell>
          <cell r="B2502" t="str">
            <v>SocCareMngrLocalTrstT&amp;Cs</v>
          </cell>
          <cell r="C2502" t="str">
            <v>TOTA</v>
          </cell>
          <cell r="D2502" t="str">
            <v>INCE</v>
          </cell>
          <cell r="E2502" t="str">
            <v>INCOME STATEMENT</v>
          </cell>
          <cell r="F2502" t="str">
            <v>021M</v>
          </cell>
          <cell r="G2502" t="str">
            <v>Pay</v>
          </cell>
          <cell r="H2502" t="str">
            <v>051L</v>
          </cell>
          <cell r="I2502" t="str">
            <v>Staff and executive directors costs</v>
          </cell>
          <cell r="J2502" t="str">
            <v>066K</v>
          </cell>
          <cell r="K2502" t="str">
            <v>Clinical Staff</v>
          </cell>
          <cell r="L2502" t="str">
            <v>231J</v>
          </cell>
          <cell r="M2502" t="str">
            <v>Healthcare assistants and other support staff</v>
          </cell>
          <cell r="N2502" t="str">
            <v>516I</v>
          </cell>
          <cell r="O2502" t="str">
            <v>Support to other clinical staff - Substantive</v>
          </cell>
        </row>
        <row r="2503">
          <cell r="A2503" t="str">
            <v>5745</v>
          </cell>
          <cell r="B2503" t="str">
            <v>SocCareMngr-NonTrustT&amp;Cs</v>
          </cell>
          <cell r="C2503" t="str">
            <v>TOTA</v>
          </cell>
          <cell r="D2503" t="str">
            <v>INCE</v>
          </cell>
          <cell r="E2503" t="str">
            <v>INCOME STATEMENT</v>
          </cell>
          <cell r="F2503" t="str">
            <v>021M</v>
          </cell>
          <cell r="G2503" t="str">
            <v>Pay</v>
          </cell>
          <cell r="H2503" t="str">
            <v>051L</v>
          </cell>
          <cell r="I2503" t="str">
            <v>Staff and executive directors costs</v>
          </cell>
          <cell r="J2503" t="str">
            <v>066K</v>
          </cell>
          <cell r="K2503" t="str">
            <v>Clinical Staff</v>
          </cell>
          <cell r="L2503" t="str">
            <v>286J</v>
          </cell>
          <cell r="M2503" t="str">
            <v>Scientific, therapeutic and technical staff</v>
          </cell>
          <cell r="N2503" t="str">
            <v>441I</v>
          </cell>
          <cell r="O2503" t="str">
            <v>Other scientific, therapeutic and technical staff - Substantive</v>
          </cell>
        </row>
        <row r="2504">
          <cell r="A2504" t="str">
            <v>5746</v>
          </cell>
          <cell r="B2504" t="str">
            <v>SCAsstMgrNVQ4-LocTrstT&amp;C</v>
          </cell>
          <cell r="C2504" t="str">
            <v>TOTA</v>
          </cell>
          <cell r="D2504" t="str">
            <v>INCE</v>
          </cell>
          <cell r="E2504" t="str">
            <v>INCOME STATEMENT</v>
          </cell>
          <cell r="F2504" t="str">
            <v>021M</v>
          </cell>
          <cell r="G2504" t="str">
            <v>Pay</v>
          </cell>
          <cell r="H2504" t="str">
            <v>051L</v>
          </cell>
          <cell r="I2504" t="str">
            <v>Staff and executive directors costs</v>
          </cell>
          <cell r="J2504" t="str">
            <v>066K</v>
          </cell>
          <cell r="K2504" t="str">
            <v>Clinical Staff</v>
          </cell>
          <cell r="L2504" t="str">
            <v>231J</v>
          </cell>
          <cell r="M2504" t="str">
            <v>Healthcare assistants and other support staff</v>
          </cell>
          <cell r="N2504" t="str">
            <v>516I</v>
          </cell>
          <cell r="O2504" t="str">
            <v>Support to other clinical staff - Substantive</v>
          </cell>
        </row>
        <row r="2505">
          <cell r="A2505" t="str">
            <v>5747</v>
          </cell>
          <cell r="B2505" t="str">
            <v>SCAsstMgrBasic-LocTrstT&amp;C</v>
          </cell>
          <cell r="C2505" t="str">
            <v>TOTA</v>
          </cell>
          <cell r="D2505" t="str">
            <v>INCE</v>
          </cell>
          <cell r="E2505" t="str">
            <v>INCOME STATEMENT</v>
          </cell>
          <cell r="F2505" t="str">
            <v>021M</v>
          </cell>
          <cell r="G2505" t="str">
            <v>Pay</v>
          </cell>
          <cell r="H2505" t="str">
            <v>051L</v>
          </cell>
          <cell r="I2505" t="str">
            <v>Staff and executive directors costs</v>
          </cell>
          <cell r="J2505" t="str">
            <v>066K</v>
          </cell>
          <cell r="K2505" t="str">
            <v>Clinical Staff</v>
          </cell>
          <cell r="L2505" t="str">
            <v>231J</v>
          </cell>
          <cell r="M2505" t="str">
            <v>Healthcare assistants and other support staff</v>
          </cell>
          <cell r="N2505" t="str">
            <v>516I</v>
          </cell>
          <cell r="O2505" t="str">
            <v>Support to other clinical staff - Substantive</v>
          </cell>
        </row>
        <row r="2506">
          <cell r="A2506" t="str">
            <v>5748</v>
          </cell>
          <cell r="B2506" t="str">
            <v>SCAsstMngr-NonTrustT&amp;Cs</v>
          </cell>
          <cell r="C2506" t="str">
            <v>TOTA</v>
          </cell>
          <cell r="D2506" t="str">
            <v>INCE</v>
          </cell>
          <cell r="E2506" t="str">
            <v>INCOME STATEMENT</v>
          </cell>
          <cell r="F2506" t="str">
            <v>021M</v>
          </cell>
          <cell r="G2506" t="str">
            <v>Pay</v>
          </cell>
          <cell r="H2506" t="str">
            <v>051L</v>
          </cell>
          <cell r="I2506" t="str">
            <v>Staff and executive directors costs</v>
          </cell>
          <cell r="J2506" t="str">
            <v>066K</v>
          </cell>
          <cell r="K2506" t="str">
            <v>Clinical Staff</v>
          </cell>
          <cell r="L2506" t="str">
            <v>231J</v>
          </cell>
          <cell r="M2506" t="str">
            <v>Healthcare assistants and other support staff</v>
          </cell>
          <cell r="N2506" t="str">
            <v>516I</v>
          </cell>
          <cell r="O2506" t="str">
            <v>Support to other clinical staff - Substantive</v>
          </cell>
        </row>
        <row r="2507">
          <cell r="A2507" t="str">
            <v>5749</v>
          </cell>
          <cell r="B2507" t="str">
            <v>SCSuppWkrNVQ3-LocTrstT&amp;C</v>
          </cell>
          <cell r="C2507" t="str">
            <v>TOTA</v>
          </cell>
          <cell r="D2507" t="str">
            <v>INCE</v>
          </cell>
          <cell r="E2507" t="str">
            <v>INCOME STATEMENT</v>
          </cell>
          <cell r="F2507" t="str">
            <v>021M</v>
          </cell>
          <cell r="G2507" t="str">
            <v>Pay</v>
          </cell>
          <cell r="H2507" t="str">
            <v>051L</v>
          </cell>
          <cell r="I2507" t="str">
            <v>Staff and executive directors costs</v>
          </cell>
          <cell r="J2507" t="str">
            <v>066K</v>
          </cell>
          <cell r="K2507" t="str">
            <v>Clinical Staff</v>
          </cell>
          <cell r="L2507" t="str">
            <v>231J</v>
          </cell>
          <cell r="M2507" t="str">
            <v>Healthcare assistants and other support staff</v>
          </cell>
          <cell r="N2507" t="str">
            <v>516I</v>
          </cell>
          <cell r="O2507" t="str">
            <v>Support to other clinical staff - Substantive</v>
          </cell>
        </row>
        <row r="2508">
          <cell r="A2508" t="str">
            <v>5750</v>
          </cell>
          <cell r="B2508" t="str">
            <v>SCSuppWkrNVQ2-LocTrstT&amp;C</v>
          </cell>
          <cell r="C2508" t="str">
            <v>TOTA</v>
          </cell>
          <cell r="D2508" t="str">
            <v>INCE</v>
          </cell>
          <cell r="E2508" t="str">
            <v>INCOME STATEMENT</v>
          </cell>
          <cell r="F2508" t="str">
            <v>021M</v>
          </cell>
          <cell r="G2508" t="str">
            <v>Pay</v>
          </cell>
          <cell r="H2508" t="str">
            <v>051L</v>
          </cell>
          <cell r="I2508" t="str">
            <v>Staff and executive directors costs</v>
          </cell>
          <cell r="J2508" t="str">
            <v>066K</v>
          </cell>
          <cell r="K2508" t="str">
            <v>Clinical Staff</v>
          </cell>
          <cell r="L2508" t="str">
            <v>231J</v>
          </cell>
          <cell r="M2508" t="str">
            <v>Healthcare assistants and other support staff</v>
          </cell>
          <cell r="N2508" t="str">
            <v>516I</v>
          </cell>
          <cell r="O2508" t="str">
            <v>Support to other clinical staff - Substantive</v>
          </cell>
        </row>
        <row r="2509">
          <cell r="A2509" t="str">
            <v>5751</v>
          </cell>
          <cell r="B2509" t="str">
            <v>SCSuppWkrBasic-LocTrstT&amp;C</v>
          </cell>
          <cell r="C2509" t="str">
            <v>TOTA</v>
          </cell>
          <cell r="D2509" t="str">
            <v>INCE</v>
          </cell>
          <cell r="E2509" t="str">
            <v>INCOME STATEMENT</v>
          </cell>
          <cell r="F2509" t="str">
            <v>021M</v>
          </cell>
          <cell r="G2509" t="str">
            <v>Pay</v>
          </cell>
          <cell r="H2509" t="str">
            <v>051L</v>
          </cell>
          <cell r="I2509" t="str">
            <v>Staff and executive directors costs</v>
          </cell>
          <cell r="J2509" t="str">
            <v>066K</v>
          </cell>
          <cell r="K2509" t="str">
            <v>Clinical Staff</v>
          </cell>
          <cell r="L2509" t="str">
            <v>231J</v>
          </cell>
          <cell r="M2509" t="str">
            <v>Healthcare assistants and other support staff</v>
          </cell>
          <cell r="N2509" t="str">
            <v>516I</v>
          </cell>
          <cell r="O2509" t="str">
            <v>Support to other clinical staff - Substantive</v>
          </cell>
        </row>
        <row r="2510">
          <cell r="A2510" t="str">
            <v>5752</v>
          </cell>
          <cell r="B2510" t="str">
            <v>SCSuppWkrNonTrustT&amp;Cs</v>
          </cell>
          <cell r="C2510" t="str">
            <v>TOTA</v>
          </cell>
          <cell r="D2510" t="str">
            <v>INCE</v>
          </cell>
          <cell r="E2510" t="str">
            <v>INCOME STATEMENT</v>
          </cell>
          <cell r="F2510" t="str">
            <v>021M</v>
          </cell>
          <cell r="G2510" t="str">
            <v>Pay</v>
          </cell>
          <cell r="H2510" t="str">
            <v>051L</v>
          </cell>
          <cell r="I2510" t="str">
            <v>Staff and executive directors costs</v>
          </cell>
          <cell r="J2510" t="str">
            <v>066K</v>
          </cell>
          <cell r="K2510" t="str">
            <v>Clinical Staff</v>
          </cell>
          <cell r="L2510" t="str">
            <v>231J</v>
          </cell>
          <cell r="M2510" t="str">
            <v>Healthcare assistants and other support staff</v>
          </cell>
          <cell r="N2510" t="str">
            <v>516I</v>
          </cell>
          <cell r="O2510" t="str">
            <v>Support to other clinical staff - Substantive</v>
          </cell>
        </row>
        <row r="2511">
          <cell r="A2511" t="str">
            <v>5753</v>
          </cell>
          <cell r="B2511" t="str">
            <v>Social Care-Agency Staff</v>
          </cell>
          <cell r="C2511" t="str">
            <v>TOTA</v>
          </cell>
          <cell r="D2511" t="str">
            <v>INCE</v>
          </cell>
          <cell r="E2511" t="str">
            <v>INCOME STATEMENT</v>
          </cell>
          <cell r="F2511" t="str">
            <v>021M</v>
          </cell>
          <cell r="G2511" t="str">
            <v>Pay</v>
          </cell>
          <cell r="H2511" t="str">
            <v>051L</v>
          </cell>
          <cell r="I2511" t="str">
            <v>Staff and executive directors costs</v>
          </cell>
          <cell r="J2511" t="str">
            <v>066K</v>
          </cell>
          <cell r="K2511" t="str">
            <v>Clinical Staff</v>
          </cell>
          <cell r="L2511" t="str">
            <v>286J</v>
          </cell>
          <cell r="M2511" t="str">
            <v>Scientific, therapeutic and technical staff</v>
          </cell>
          <cell r="N2511" t="str">
            <v>451I</v>
          </cell>
          <cell r="O2511" t="str">
            <v>Other scientific, therapeutic and technical staff - Agency</v>
          </cell>
        </row>
        <row r="2512">
          <cell r="A2512" t="str">
            <v>5754</v>
          </cell>
          <cell r="B2512" t="str">
            <v>Social Worker/Counsellor Qualified - Band 7</v>
          </cell>
          <cell r="C2512" t="str">
            <v>TOTA</v>
          </cell>
          <cell r="D2512" t="str">
            <v>INCE</v>
          </cell>
          <cell r="E2512" t="str">
            <v>INCOME STATEMENT</v>
          </cell>
          <cell r="F2512" t="str">
            <v>021M</v>
          </cell>
          <cell r="G2512" t="str">
            <v>Pay</v>
          </cell>
          <cell r="H2512" t="str">
            <v>051L</v>
          </cell>
          <cell r="I2512" t="str">
            <v>Staff and executive directors costs</v>
          </cell>
          <cell r="J2512" t="str">
            <v>066K</v>
          </cell>
          <cell r="K2512" t="str">
            <v>Clinical Staff</v>
          </cell>
          <cell r="L2512" t="str">
            <v>286J</v>
          </cell>
          <cell r="M2512" t="str">
            <v>Scientific, therapeutic and technical staff</v>
          </cell>
          <cell r="N2512" t="str">
            <v>441I</v>
          </cell>
          <cell r="O2512" t="str">
            <v>Other scientific, therapeutic and technical staff - Substantive</v>
          </cell>
        </row>
        <row r="2513">
          <cell r="A2513" t="str">
            <v>5755</v>
          </cell>
          <cell r="B2513" t="str">
            <v>Social Worker - Band 8A</v>
          </cell>
          <cell r="C2513" t="str">
            <v>TOTA</v>
          </cell>
          <cell r="D2513" t="str">
            <v>INCE</v>
          </cell>
          <cell r="E2513" t="str">
            <v>INCOME STATEMENT</v>
          </cell>
          <cell r="F2513" t="str">
            <v>021M</v>
          </cell>
          <cell r="G2513" t="str">
            <v>Pay</v>
          </cell>
          <cell r="H2513" t="str">
            <v>051L</v>
          </cell>
          <cell r="I2513" t="str">
            <v>Staff and executive directors costs</v>
          </cell>
          <cell r="J2513" t="str">
            <v>066K</v>
          </cell>
          <cell r="K2513" t="str">
            <v>Clinical Staff</v>
          </cell>
          <cell r="L2513" t="str">
            <v>286J</v>
          </cell>
          <cell r="M2513" t="str">
            <v>Scientific, therapeutic and technical staff</v>
          </cell>
          <cell r="N2513" t="str">
            <v>441I</v>
          </cell>
          <cell r="O2513" t="str">
            <v>Other scientific, therapeutic and technical staff - Substantive</v>
          </cell>
        </row>
        <row r="2514">
          <cell r="A2514" t="str">
            <v>5756</v>
          </cell>
          <cell r="B2514" t="str">
            <v>Social Worker - Band 8B</v>
          </cell>
          <cell r="C2514" t="str">
            <v>TOTA</v>
          </cell>
          <cell r="D2514" t="str">
            <v>INCE</v>
          </cell>
          <cell r="E2514" t="str">
            <v>INCOME STATEMENT</v>
          </cell>
          <cell r="F2514" t="str">
            <v>021M</v>
          </cell>
          <cell r="G2514" t="str">
            <v>Pay</v>
          </cell>
          <cell r="H2514" t="str">
            <v>051L</v>
          </cell>
          <cell r="I2514" t="str">
            <v>Staff and executive directors costs</v>
          </cell>
          <cell r="J2514" t="str">
            <v>066K</v>
          </cell>
          <cell r="K2514" t="str">
            <v>Clinical Staff</v>
          </cell>
          <cell r="L2514" t="str">
            <v>286J</v>
          </cell>
          <cell r="M2514" t="str">
            <v>Scientific, therapeutic and technical staff</v>
          </cell>
          <cell r="N2514" t="str">
            <v>441I</v>
          </cell>
          <cell r="O2514" t="str">
            <v>Other scientific, therapeutic and technical staff - Substantive</v>
          </cell>
        </row>
        <row r="2515">
          <cell r="A2515" t="str">
            <v>5757</v>
          </cell>
          <cell r="B2515" t="str">
            <v>Social Worker - Band 8C</v>
          </cell>
          <cell r="C2515" t="str">
            <v>TOTA</v>
          </cell>
          <cell r="D2515" t="str">
            <v>INCE</v>
          </cell>
          <cell r="E2515" t="str">
            <v>INCOME STATEMENT</v>
          </cell>
          <cell r="F2515" t="str">
            <v>021M</v>
          </cell>
          <cell r="G2515" t="str">
            <v>Pay</v>
          </cell>
          <cell r="H2515" t="str">
            <v>051L</v>
          </cell>
          <cell r="I2515" t="str">
            <v>Staff and executive directors costs</v>
          </cell>
          <cell r="J2515" t="str">
            <v>066K</v>
          </cell>
          <cell r="K2515" t="str">
            <v>Clinical Staff</v>
          </cell>
          <cell r="L2515" t="str">
            <v>286J</v>
          </cell>
          <cell r="M2515" t="str">
            <v>Scientific, therapeutic and technical staff</v>
          </cell>
          <cell r="N2515" t="str">
            <v>441I</v>
          </cell>
          <cell r="O2515" t="str">
            <v>Other scientific, therapeutic and technical staff - Substantive</v>
          </cell>
        </row>
        <row r="2516">
          <cell r="A2516" t="str">
            <v>5758</v>
          </cell>
          <cell r="B2516" t="str">
            <v>Social Worker - Band 8D</v>
          </cell>
          <cell r="C2516" t="str">
            <v>TOTA</v>
          </cell>
          <cell r="D2516" t="str">
            <v>INCE</v>
          </cell>
          <cell r="E2516" t="str">
            <v>INCOME STATEMENT</v>
          </cell>
          <cell r="F2516" t="str">
            <v>021M</v>
          </cell>
          <cell r="G2516" t="str">
            <v>Pay</v>
          </cell>
          <cell r="H2516" t="str">
            <v>051L</v>
          </cell>
          <cell r="I2516" t="str">
            <v>Staff and executive directors costs</v>
          </cell>
          <cell r="J2516" t="str">
            <v>066K</v>
          </cell>
          <cell r="K2516" t="str">
            <v>Clinical Staff</v>
          </cell>
          <cell r="L2516" t="str">
            <v>286J</v>
          </cell>
          <cell r="M2516" t="str">
            <v>Scientific, therapeutic and technical staff</v>
          </cell>
          <cell r="N2516" t="str">
            <v>441I</v>
          </cell>
          <cell r="O2516" t="str">
            <v>Other scientific, therapeutic and technical staff - Substantive</v>
          </cell>
        </row>
        <row r="2517">
          <cell r="A2517" t="str">
            <v>5759</v>
          </cell>
          <cell r="B2517" t="str">
            <v>Social Worker - Band 9</v>
          </cell>
          <cell r="C2517" t="str">
            <v>TOTA</v>
          </cell>
          <cell r="D2517" t="str">
            <v>INCE</v>
          </cell>
          <cell r="E2517" t="str">
            <v>INCOME STATEMENT</v>
          </cell>
          <cell r="F2517" t="str">
            <v>021M</v>
          </cell>
          <cell r="G2517" t="str">
            <v>Pay</v>
          </cell>
          <cell r="H2517" t="str">
            <v>051L</v>
          </cell>
          <cell r="I2517" t="str">
            <v>Staff and executive directors costs</v>
          </cell>
          <cell r="J2517" t="str">
            <v>066K</v>
          </cell>
          <cell r="K2517" t="str">
            <v>Clinical Staff</v>
          </cell>
          <cell r="L2517" t="str">
            <v>286J</v>
          </cell>
          <cell r="M2517" t="str">
            <v>Scientific, therapeutic and technical staff</v>
          </cell>
          <cell r="N2517" t="str">
            <v>441I</v>
          </cell>
          <cell r="O2517" t="str">
            <v>Other scientific, therapeutic and technical staff - Substantive</v>
          </cell>
        </row>
        <row r="2518">
          <cell r="A2518" t="str">
            <v>5760</v>
          </cell>
          <cell r="B2518" t="str">
            <v>Incremental Drift Funding</v>
          </cell>
          <cell r="C2518" t="str">
            <v>TOTA</v>
          </cell>
          <cell r="D2518" t="str">
            <v>INCE</v>
          </cell>
          <cell r="E2518" t="str">
            <v>INCOME STATEMENT</v>
          </cell>
          <cell r="F2518" t="str">
            <v>021M</v>
          </cell>
          <cell r="G2518" t="str">
            <v>Pay</v>
          </cell>
          <cell r="H2518" t="str">
            <v>071L</v>
          </cell>
          <cell r="I2518" t="str">
            <v>Staffing Operating Expenses</v>
          </cell>
          <cell r="J2518" t="str">
            <v>096K</v>
          </cell>
          <cell r="K2518" t="str">
            <v>Staffing Operating Expenses</v>
          </cell>
          <cell r="L2518" t="str">
            <v>281J</v>
          </cell>
          <cell r="M2518" t="str">
            <v>Staffing Operating Expenses</v>
          </cell>
          <cell r="N2518" t="str">
            <v>621I</v>
          </cell>
          <cell r="O2518" t="str">
            <v>Recoveries in respect of staff costs netted off expenditure</v>
          </cell>
        </row>
        <row r="2519">
          <cell r="A2519" t="str">
            <v>5761</v>
          </cell>
          <cell r="B2519" t="str">
            <v>Pay Reserves</v>
          </cell>
          <cell r="C2519" t="str">
            <v>TOTA</v>
          </cell>
          <cell r="D2519" t="str">
            <v>INCE</v>
          </cell>
          <cell r="E2519" t="str">
            <v>INCOME STATEMENT</v>
          </cell>
          <cell r="F2519" t="str">
            <v>021M</v>
          </cell>
          <cell r="G2519" t="str">
            <v>Pay</v>
          </cell>
          <cell r="H2519" t="str">
            <v>071L</v>
          </cell>
          <cell r="I2519" t="str">
            <v>Staffing Operating Expenses</v>
          </cell>
          <cell r="J2519" t="str">
            <v>096K</v>
          </cell>
          <cell r="K2519" t="str">
            <v>Staffing Operating Expenses</v>
          </cell>
          <cell r="L2519" t="str">
            <v>281J</v>
          </cell>
          <cell r="M2519" t="str">
            <v>Staffing Operating Expenses</v>
          </cell>
          <cell r="N2519" t="str">
            <v>621I</v>
          </cell>
          <cell r="O2519" t="str">
            <v>Recoveries in respect of staff costs netted off expenditure</v>
          </cell>
        </row>
        <row r="2520">
          <cell r="A2520" t="str">
            <v>5762</v>
          </cell>
          <cell r="B2520" t="str">
            <v>Staff Vacancy / Turnover</v>
          </cell>
          <cell r="C2520" t="str">
            <v>TOTA</v>
          </cell>
          <cell r="D2520" t="str">
            <v>INCE</v>
          </cell>
          <cell r="E2520" t="str">
            <v>INCOME STATEMENT</v>
          </cell>
          <cell r="F2520" t="str">
            <v>021M</v>
          </cell>
          <cell r="G2520" t="str">
            <v>Pay</v>
          </cell>
          <cell r="H2520" t="str">
            <v>071L</v>
          </cell>
          <cell r="I2520" t="str">
            <v>Staffing Operating Expenses</v>
          </cell>
          <cell r="J2520" t="str">
            <v>096K</v>
          </cell>
          <cell r="K2520" t="str">
            <v>Staffing Operating Expenses</v>
          </cell>
          <cell r="L2520" t="str">
            <v>281J</v>
          </cell>
          <cell r="M2520" t="str">
            <v>Staffing Operating Expenses</v>
          </cell>
          <cell r="N2520" t="str">
            <v>621I</v>
          </cell>
          <cell r="O2520" t="str">
            <v>Recoveries in respect of staff costs netted off expenditure</v>
          </cell>
        </row>
        <row r="2521">
          <cell r="A2521" t="str">
            <v>5763</v>
          </cell>
          <cell r="B2521" t="str">
            <v>Pay Savings Target</v>
          </cell>
          <cell r="C2521" t="str">
            <v>TOTA</v>
          </cell>
          <cell r="D2521" t="str">
            <v>INCE</v>
          </cell>
          <cell r="E2521" t="str">
            <v>INCOME STATEMENT</v>
          </cell>
          <cell r="F2521" t="str">
            <v>021M</v>
          </cell>
          <cell r="G2521" t="str">
            <v>Pay</v>
          </cell>
          <cell r="H2521" t="str">
            <v>071L</v>
          </cell>
          <cell r="I2521" t="str">
            <v>Staffing Operating Expenses</v>
          </cell>
          <cell r="J2521" t="str">
            <v>096K</v>
          </cell>
          <cell r="K2521" t="str">
            <v>Staffing Operating Expenses</v>
          </cell>
          <cell r="L2521" t="str">
            <v>281J</v>
          </cell>
          <cell r="M2521" t="str">
            <v>Staffing Operating Expenses</v>
          </cell>
          <cell r="N2521" t="str">
            <v>621I</v>
          </cell>
          <cell r="O2521" t="str">
            <v>Recoveries in respect of staff costs netted off expenditure</v>
          </cell>
        </row>
        <row r="2522">
          <cell r="A2522" t="str">
            <v>5764</v>
          </cell>
          <cell r="B2522" t="str">
            <v>Internal Recharge - Pay</v>
          </cell>
          <cell r="C2522" t="str">
            <v>TOTA</v>
          </cell>
          <cell r="D2522" t="str">
            <v>INCE</v>
          </cell>
          <cell r="E2522" t="str">
            <v>INCOME STATEMENT</v>
          </cell>
          <cell r="F2522" t="str">
            <v>021M</v>
          </cell>
          <cell r="G2522" t="str">
            <v>Pay</v>
          </cell>
          <cell r="H2522" t="str">
            <v>071L</v>
          </cell>
          <cell r="I2522" t="str">
            <v>Staffing Operating Expenses</v>
          </cell>
          <cell r="J2522" t="str">
            <v>096K</v>
          </cell>
          <cell r="K2522" t="str">
            <v>Staffing Operating Expenses</v>
          </cell>
          <cell r="L2522" t="str">
            <v>281J</v>
          </cell>
          <cell r="M2522" t="str">
            <v>Staffing Operating Expenses</v>
          </cell>
          <cell r="N2522" t="str">
            <v>621I</v>
          </cell>
          <cell r="O2522" t="str">
            <v>Recoveries in respect of staff costs netted off expenditure</v>
          </cell>
        </row>
        <row r="2523">
          <cell r="A2523" t="str">
            <v>5765</v>
          </cell>
          <cell r="B2523" t="str">
            <v>Rechgs to-from Other NHS</v>
          </cell>
          <cell r="C2523" t="str">
            <v>TOTA</v>
          </cell>
          <cell r="D2523" t="str">
            <v>INCE</v>
          </cell>
          <cell r="E2523" t="str">
            <v>INCOME STATEMENT</v>
          </cell>
          <cell r="F2523" t="str">
            <v>021M</v>
          </cell>
          <cell r="G2523" t="str">
            <v>Pay</v>
          </cell>
          <cell r="H2523" t="str">
            <v>071L</v>
          </cell>
          <cell r="I2523" t="str">
            <v>Staffing Operating Expenses</v>
          </cell>
          <cell r="J2523" t="str">
            <v>096K</v>
          </cell>
          <cell r="K2523" t="str">
            <v>Staffing Operating Expenses</v>
          </cell>
          <cell r="L2523" t="str">
            <v>281J</v>
          </cell>
          <cell r="M2523" t="str">
            <v>Staffing Operating Expenses</v>
          </cell>
          <cell r="N2523" t="str">
            <v>621I</v>
          </cell>
          <cell r="O2523" t="str">
            <v>Recoveries in respect of staff costs netted off expenditure</v>
          </cell>
        </row>
        <row r="2524">
          <cell r="A2524" t="str">
            <v>5766</v>
          </cell>
          <cell r="B2524" t="str">
            <v>MARS MutAgreResigsche</v>
          </cell>
          <cell r="C2524" t="str">
            <v>TOTA</v>
          </cell>
          <cell r="D2524" t="str">
            <v>INCE</v>
          </cell>
          <cell r="E2524" t="str">
            <v>INCOME STATEMENT</v>
          </cell>
          <cell r="F2524" t="str">
            <v>021M</v>
          </cell>
          <cell r="G2524" t="str">
            <v>Pay</v>
          </cell>
          <cell r="H2524" t="str">
            <v>051L</v>
          </cell>
          <cell r="I2524" t="str">
            <v>Staff and executive directors costs</v>
          </cell>
          <cell r="J2524" t="str">
            <v>071K</v>
          </cell>
          <cell r="K2524" t="str">
            <v>Non Clinical Staff</v>
          </cell>
          <cell r="L2524" t="str">
            <v>256J</v>
          </cell>
          <cell r="M2524" t="str">
            <v>Administration and estates</v>
          </cell>
          <cell r="N2524" t="str">
            <v>576I</v>
          </cell>
          <cell r="O2524" t="str">
            <v>NHS infrastructure support - Substantive</v>
          </cell>
        </row>
        <row r="2525">
          <cell r="A2525" t="str">
            <v>5767</v>
          </cell>
          <cell r="B2525" t="str">
            <v>Rech to-frm Other Non NHS</v>
          </cell>
          <cell r="C2525" t="str">
            <v>TOTA</v>
          </cell>
          <cell r="D2525" t="str">
            <v>INCE</v>
          </cell>
          <cell r="E2525" t="str">
            <v>INCOME STATEMENT</v>
          </cell>
          <cell r="F2525" t="str">
            <v>021M</v>
          </cell>
          <cell r="G2525" t="str">
            <v>Pay</v>
          </cell>
          <cell r="H2525" t="str">
            <v>071L</v>
          </cell>
          <cell r="I2525" t="str">
            <v>Staffing Operating Expenses</v>
          </cell>
          <cell r="J2525" t="str">
            <v>096K</v>
          </cell>
          <cell r="K2525" t="str">
            <v>Staffing Operating Expenses</v>
          </cell>
          <cell r="L2525" t="str">
            <v>281J</v>
          </cell>
          <cell r="M2525" t="str">
            <v>Staffing Operating Expenses</v>
          </cell>
          <cell r="N2525" t="str">
            <v>621I</v>
          </cell>
          <cell r="O2525" t="str">
            <v>Recoveries in respect of staff costs netted off expenditure</v>
          </cell>
        </row>
        <row r="2526">
          <cell r="A2526" t="str">
            <v>5768</v>
          </cell>
          <cell r="B2526" t="str">
            <v>Voluntary Redundancy</v>
          </cell>
          <cell r="C2526" t="str">
            <v>TOTA</v>
          </cell>
          <cell r="D2526" t="str">
            <v>INCE</v>
          </cell>
          <cell r="E2526" t="str">
            <v>INCOME STATEMENT</v>
          </cell>
          <cell r="F2526" t="str">
            <v>021M</v>
          </cell>
          <cell r="G2526" t="str">
            <v>Pay</v>
          </cell>
          <cell r="H2526" t="str">
            <v>061L</v>
          </cell>
          <cell r="I2526" t="str">
            <v>Redundancy Costs</v>
          </cell>
          <cell r="J2526" t="str">
            <v>086K</v>
          </cell>
          <cell r="K2526" t="str">
            <v>Redundancy Costs</v>
          </cell>
          <cell r="L2526" t="str">
            <v>271J</v>
          </cell>
          <cell r="M2526" t="str">
            <v>Redundancy Costs</v>
          </cell>
          <cell r="N2526" t="str">
            <v>681I</v>
          </cell>
          <cell r="O2526" t="str">
            <v>Redundancy - Staff</v>
          </cell>
        </row>
        <row r="2527">
          <cell r="A2527" t="str">
            <v>5769</v>
          </cell>
          <cell r="B2527" t="str">
            <v>Pay Rchrg To Other NHS</v>
          </cell>
          <cell r="C2527" t="str">
            <v>TOTA</v>
          </cell>
          <cell r="D2527" t="str">
            <v>INCE</v>
          </cell>
          <cell r="E2527" t="str">
            <v>INCOME STATEMENT</v>
          </cell>
          <cell r="F2527" t="str">
            <v>021M</v>
          </cell>
          <cell r="G2527" t="str">
            <v>Pay</v>
          </cell>
          <cell r="H2527" t="str">
            <v>071L</v>
          </cell>
          <cell r="I2527" t="str">
            <v>Staffing Operating Expenses</v>
          </cell>
          <cell r="J2527" t="str">
            <v>096K</v>
          </cell>
          <cell r="K2527" t="str">
            <v>Staffing Operating Expenses</v>
          </cell>
          <cell r="L2527" t="str">
            <v>281J</v>
          </cell>
          <cell r="M2527" t="str">
            <v>Staffing Operating Expenses</v>
          </cell>
          <cell r="N2527" t="str">
            <v>621I</v>
          </cell>
          <cell r="O2527" t="str">
            <v>Recoveries in respect of staff costs netted off expenditure</v>
          </cell>
        </row>
        <row r="2528">
          <cell r="A2528" t="str">
            <v>5770</v>
          </cell>
          <cell r="B2528" t="str">
            <v>Researcher Band 4</v>
          </cell>
          <cell r="C2528" t="str">
            <v>TOTA</v>
          </cell>
          <cell r="D2528" t="str">
            <v>INCE</v>
          </cell>
          <cell r="E2528" t="str">
            <v>INCOME STATEMENT</v>
          </cell>
          <cell r="F2528" t="str">
            <v>021M</v>
          </cell>
          <cell r="G2528" t="str">
            <v>Pay</v>
          </cell>
          <cell r="H2528" t="str">
            <v>051L</v>
          </cell>
          <cell r="I2528" t="str">
            <v>Staff and executive directors costs</v>
          </cell>
          <cell r="J2528" t="str">
            <v>066K</v>
          </cell>
          <cell r="K2528" t="str">
            <v>Clinical Staff</v>
          </cell>
          <cell r="L2528" t="str">
            <v>286J</v>
          </cell>
          <cell r="M2528" t="str">
            <v>Scientific, therapeutic and technical staff</v>
          </cell>
          <cell r="N2528" t="str">
            <v>441I</v>
          </cell>
          <cell r="O2528" t="str">
            <v>Other scientific, therapeutic and technical staff - Substantive</v>
          </cell>
        </row>
        <row r="2529">
          <cell r="A2529" t="str">
            <v>5771</v>
          </cell>
          <cell r="B2529" t="str">
            <v>Researcher Band 5</v>
          </cell>
          <cell r="C2529" t="str">
            <v>TOTA</v>
          </cell>
          <cell r="D2529" t="str">
            <v>INCE</v>
          </cell>
          <cell r="E2529" t="str">
            <v>INCOME STATEMENT</v>
          </cell>
          <cell r="F2529" t="str">
            <v>021M</v>
          </cell>
          <cell r="G2529" t="str">
            <v>Pay</v>
          </cell>
          <cell r="H2529" t="str">
            <v>051L</v>
          </cell>
          <cell r="I2529" t="str">
            <v>Staff and executive directors costs</v>
          </cell>
          <cell r="J2529" t="str">
            <v>066K</v>
          </cell>
          <cell r="K2529" t="str">
            <v>Clinical Staff</v>
          </cell>
          <cell r="L2529" t="str">
            <v>286J</v>
          </cell>
          <cell r="M2529" t="str">
            <v>Scientific, therapeutic and technical staff</v>
          </cell>
          <cell r="N2529" t="str">
            <v>441I</v>
          </cell>
          <cell r="O2529" t="str">
            <v>Other scientific, therapeutic and technical staff - Substantive</v>
          </cell>
        </row>
        <row r="2530">
          <cell r="A2530" t="str">
            <v>5772</v>
          </cell>
          <cell r="B2530" t="str">
            <v>Researcher Band 6</v>
          </cell>
          <cell r="C2530" t="str">
            <v>TOTA</v>
          </cell>
          <cell r="D2530" t="str">
            <v>INCE</v>
          </cell>
          <cell r="E2530" t="str">
            <v>INCOME STATEMENT</v>
          </cell>
          <cell r="F2530" t="str">
            <v>021M</v>
          </cell>
          <cell r="G2530" t="str">
            <v>Pay</v>
          </cell>
          <cell r="H2530" t="str">
            <v>051L</v>
          </cell>
          <cell r="I2530" t="str">
            <v>Staff and executive directors costs</v>
          </cell>
          <cell r="J2530" t="str">
            <v>066K</v>
          </cell>
          <cell r="K2530" t="str">
            <v>Clinical Staff</v>
          </cell>
          <cell r="L2530" t="str">
            <v>286J</v>
          </cell>
          <cell r="M2530" t="str">
            <v>Scientific, therapeutic and technical staff</v>
          </cell>
          <cell r="N2530" t="str">
            <v>441I</v>
          </cell>
          <cell r="O2530" t="str">
            <v>Other scientific, therapeutic and technical staff - Substantive</v>
          </cell>
        </row>
        <row r="2531">
          <cell r="A2531" t="str">
            <v>5773</v>
          </cell>
          <cell r="B2531" t="str">
            <v>Researcher Band 7</v>
          </cell>
          <cell r="C2531" t="str">
            <v>TOTA</v>
          </cell>
          <cell r="D2531" t="str">
            <v>INCE</v>
          </cell>
          <cell r="E2531" t="str">
            <v>INCOME STATEMENT</v>
          </cell>
          <cell r="F2531" t="str">
            <v>021M</v>
          </cell>
          <cell r="G2531" t="str">
            <v>Pay</v>
          </cell>
          <cell r="H2531" t="str">
            <v>051L</v>
          </cell>
          <cell r="I2531" t="str">
            <v>Staff and executive directors costs</v>
          </cell>
          <cell r="J2531" t="str">
            <v>066K</v>
          </cell>
          <cell r="K2531" t="str">
            <v>Clinical Staff</v>
          </cell>
          <cell r="L2531" t="str">
            <v>286J</v>
          </cell>
          <cell r="M2531" t="str">
            <v>Scientific, therapeutic and technical staff</v>
          </cell>
          <cell r="N2531" t="str">
            <v>441I</v>
          </cell>
          <cell r="O2531" t="str">
            <v>Other scientific, therapeutic and technical staff - Substantive</v>
          </cell>
        </row>
        <row r="2532">
          <cell r="A2532" t="str">
            <v>5774</v>
          </cell>
          <cell r="B2532" t="str">
            <v>Researcher Band 8A</v>
          </cell>
          <cell r="C2532" t="str">
            <v>TOTA</v>
          </cell>
          <cell r="D2532" t="str">
            <v>INCE</v>
          </cell>
          <cell r="E2532" t="str">
            <v>INCOME STATEMENT</v>
          </cell>
          <cell r="F2532" t="str">
            <v>021M</v>
          </cell>
          <cell r="G2532" t="str">
            <v>Pay</v>
          </cell>
          <cell r="H2532" t="str">
            <v>051L</v>
          </cell>
          <cell r="I2532" t="str">
            <v>Staff and executive directors costs</v>
          </cell>
          <cell r="J2532" t="str">
            <v>066K</v>
          </cell>
          <cell r="K2532" t="str">
            <v>Clinical Staff</v>
          </cell>
          <cell r="L2532" t="str">
            <v>286J</v>
          </cell>
          <cell r="M2532" t="str">
            <v>Scientific, therapeutic and technical staff</v>
          </cell>
          <cell r="N2532" t="str">
            <v>441I</v>
          </cell>
          <cell r="O2532" t="str">
            <v>Other scientific, therapeutic and technical staff - Substantive</v>
          </cell>
        </row>
        <row r="2533">
          <cell r="A2533" t="str">
            <v>5775</v>
          </cell>
          <cell r="B2533" t="str">
            <v>Researcher Band 8B</v>
          </cell>
          <cell r="C2533" t="str">
            <v>TOTA</v>
          </cell>
          <cell r="D2533" t="str">
            <v>INCE</v>
          </cell>
          <cell r="E2533" t="str">
            <v>INCOME STATEMENT</v>
          </cell>
          <cell r="F2533" t="str">
            <v>021M</v>
          </cell>
          <cell r="G2533" t="str">
            <v>Pay</v>
          </cell>
          <cell r="H2533" t="str">
            <v>051L</v>
          </cell>
          <cell r="I2533" t="str">
            <v>Staff and executive directors costs</v>
          </cell>
          <cell r="J2533" t="str">
            <v>066K</v>
          </cell>
          <cell r="K2533" t="str">
            <v>Clinical Staff</v>
          </cell>
          <cell r="L2533" t="str">
            <v>286J</v>
          </cell>
          <cell r="M2533" t="str">
            <v>Scientific, therapeutic and technical staff</v>
          </cell>
          <cell r="N2533" t="str">
            <v>441I</v>
          </cell>
          <cell r="O2533" t="str">
            <v>Other scientific, therapeutic and technical staff - Substantive</v>
          </cell>
        </row>
        <row r="2534">
          <cell r="A2534" t="str">
            <v>5776</v>
          </cell>
          <cell r="B2534" t="str">
            <v>Researcher Band 8C</v>
          </cell>
          <cell r="C2534" t="str">
            <v>TOTA</v>
          </cell>
          <cell r="D2534" t="str">
            <v>INCE</v>
          </cell>
          <cell r="E2534" t="str">
            <v>INCOME STATEMENT</v>
          </cell>
          <cell r="F2534" t="str">
            <v>021M</v>
          </cell>
          <cell r="G2534" t="str">
            <v>Pay</v>
          </cell>
          <cell r="H2534" t="str">
            <v>051L</v>
          </cell>
          <cell r="I2534" t="str">
            <v>Staff and executive directors costs</v>
          </cell>
          <cell r="J2534" t="str">
            <v>066K</v>
          </cell>
          <cell r="K2534" t="str">
            <v>Clinical Staff</v>
          </cell>
          <cell r="L2534" t="str">
            <v>286J</v>
          </cell>
          <cell r="M2534" t="str">
            <v>Scientific, therapeutic and technical staff</v>
          </cell>
          <cell r="N2534" t="str">
            <v>441I</v>
          </cell>
          <cell r="O2534" t="str">
            <v>Other scientific, therapeutic and technical staff - Substantive</v>
          </cell>
        </row>
        <row r="2535">
          <cell r="A2535" t="str">
            <v>5777</v>
          </cell>
          <cell r="B2535" t="str">
            <v>Researcher Band 8D</v>
          </cell>
          <cell r="C2535" t="str">
            <v>TOTA</v>
          </cell>
          <cell r="D2535" t="str">
            <v>INCE</v>
          </cell>
          <cell r="E2535" t="str">
            <v>INCOME STATEMENT</v>
          </cell>
          <cell r="F2535" t="str">
            <v>021M</v>
          </cell>
          <cell r="G2535" t="str">
            <v>Pay</v>
          </cell>
          <cell r="H2535" t="str">
            <v>051L</v>
          </cell>
          <cell r="I2535" t="str">
            <v>Staff and executive directors costs</v>
          </cell>
          <cell r="J2535" t="str">
            <v>066K</v>
          </cell>
          <cell r="K2535" t="str">
            <v>Clinical Staff</v>
          </cell>
          <cell r="L2535" t="str">
            <v>286J</v>
          </cell>
          <cell r="M2535" t="str">
            <v>Scientific, therapeutic and technical staff</v>
          </cell>
          <cell r="N2535" t="str">
            <v>441I</v>
          </cell>
          <cell r="O2535" t="str">
            <v>Other scientific, therapeutic and technical staff - Substantive</v>
          </cell>
        </row>
        <row r="2536">
          <cell r="A2536" t="str">
            <v>5778</v>
          </cell>
          <cell r="B2536" t="str">
            <v>Researcher Band 8</v>
          </cell>
          <cell r="C2536" t="str">
            <v>TOTA</v>
          </cell>
          <cell r="D2536" t="str">
            <v>INCE</v>
          </cell>
          <cell r="E2536" t="str">
            <v>INCOME STATEMENT</v>
          </cell>
          <cell r="F2536" t="str">
            <v>021M</v>
          </cell>
          <cell r="G2536" t="str">
            <v>Pay</v>
          </cell>
          <cell r="H2536" t="str">
            <v>051L</v>
          </cell>
          <cell r="I2536" t="str">
            <v>Staff and executive directors costs</v>
          </cell>
          <cell r="J2536" t="str">
            <v>066K</v>
          </cell>
          <cell r="K2536" t="str">
            <v>Clinical Staff</v>
          </cell>
          <cell r="L2536" t="str">
            <v>286J</v>
          </cell>
          <cell r="M2536" t="str">
            <v>Scientific, therapeutic and technical staff</v>
          </cell>
          <cell r="N2536" t="str">
            <v>441I</v>
          </cell>
          <cell r="O2536" t="str">
            <v>Other scientific, therapeutic and technical staff - Substantive</v>
          </cell>
        </row>
        <row r="2537">
          <cell r="A2537" t="str">
            <v>5779</v>
          </cell>
          <cell r="B2537" t="str">
            <v>Researcher Band 9</v>
          </cell>
          <cell r="C2537" t="str">
            <v>TOTA</v>
          </cell>
          <cell r="D2537" t="str">
            <v>INCE</v>
          </cell>
          <cell r="E2537" t="str">
            <v>INCOME STATEMENT</v>
          </cell>
          <cell r="F2537" t="str">
            <v>021M</v>
          </cell>
          <cell r="G2537" t="str">
            <v>Pay</v>
          </cell>
          <cell r="H2537" t="str">
            <v>051L</v>
          </cell>
          <cell r="I2537" t="str">
            <v>Staff and executive directors costs</v>
          </cell>
          <cell r="J2537" t="str">
            <v>066K</v>
          </cell>
          <cell r="K2537" t="str">
            <v>Clinical Staff</v>
          </cell>
          <cell r="L2537" t="str">
            <v>286J</v>
          </cell>
          <cell r="M2537" t="str">
            <v>Scientific, therapeutic and technical staff</v>
          </cell>
          <cell r="N2537" t="str">
            <v>441I</v>
          </cell>
          <cell r="O2537" t="str">
            <v>Other scientific, therapeutic and technical staff - Substantive</v>
          </cell>
        </row>
        <row r="2538">
          <cell r="A2538" t="str">
            <v>5780</v>
          </cell>
          <cell r="B2538" t="str">
            <v>Agency Medical Consultant</v>
          </cell>
          <cell r="C2538" t="str">
            <v>TOTA</v>
          </cell>
          <cell r="D2538" t="str">
            <v>INCE</v>
          </cell>
          <cell r="E2538" t="str">
            <v>INCOME STATEMENT</v>
          </cell>
          <cell r="F2538" t="str">
            <v>021M</v>
          </cell>
          <cell r="G2538" t="str">
            <v>Pay</v>
          </cell>
          <cell r="H2538" t="str">
            <v>051L</v>
          </cell>
          <cell r="I2538" t="str">
            <v>Staff and executive directors costs</v>
          </cell>
          <cell r="J2538" t="str">
            <v>066K</v>
          </cell>
          <cell r="K2538" t="str">
            <v>Clinical Staff</v>
          </cell>
          <cell r="L2538" t="str">
            <v>251J</v>
          </cell>
          <cell r="M2538" t="str">
            <v>Medical and dental</v>
          </cell>
          <cell r="N2538" t="str">
            <v>541I</v>
          </cell>
          <cell r="O2538" t="str">
            <v>Medical and dental - Consultants (including Directors of Public Health) - Agency</v>
          </cell>
        </row>
        <row r="2539">
          <cell r="A2539" t="str">
            <v>5781</v>
          </cell>
          <cell r="B2539" t="str">
            <v>Agency Med Otr Career Gd</v>
          </cell>
          <cell r="C2539" t="str">
            <v>TOTA</v>
          </cell>
          <cell r="D2539" t="str">
            <v>INCE</v>
          </cell>
          <cell r="E2539" t="str">
            <v>INCOME STATEMENT</v>
          </cell>
          <cell r="F2539" t="str">
            <v>021M</v>
          </cell>
          <cell r="G2539" t="str">
            <v>Pay</v>
          </cell>
          <cell r="H2539" t="str">
            <v>051L</v>
          </cell>
          <cell r="I2539" t="str">
            <v>Staff and executive directors costs</v>
          </cell>
          <cell r="J2539" t="str">
            <v>066K</v>
          </cell>
          <cell r="K2539" t="str">
            <v>Clinical Staff</v>
          </cell>
          <cell r="L2539" t="str">
            <v>251J</v>
          </cell>
          <cell r="M2539" t="str">
            <v>Medical and dental</v>
          </cell>
          <cell r="N2539" t="str">
            <v>556I</v>
          </cell>
          <cell r="O2539" t="str">
            <v>Medical and dental - Career/staff grades - Agency</v>
          </cell>
        </row>
        <row r="2540">
          <cell r="A2540" t="str">
            <v>5782</v>
          </cell>
          <cell r="B2540" t="str">
            <v>Agency Med SPR</v>
          </cell>
          <cell r="C2540" t="str">
            <v>TOTA</v>
          </cell>
          <cell r="D2540" t="str">
            <v>INCE</v>
          </cell>
          <cell r="E2540" t="str">
            <v>INCOME STATEMENT</v>
          </cell>
          <cell r="F2540" t="str">
            <v>021M</v>
          </cell>
          <cell r="G2540" t="str">
            <v>Pay</v>
          </cell>
          <cell r="H2540" t="str">
            <v>051L</v>
          </cell>
          <cell r="I2540" t="str">
            <v>Staff and executive directors costs</v>
          </cell>
          <cell r="J2540" t="str">
            <v>066K</v>
          </cell>
          <cell r="K2540" t="str">
            <v>Clinical Staff</v>
          </cell>
          <cell r="L2540" t="str">
            <v>251J</v>
          </cell>
          <cell r="M2540" t="str">
            <v>Medical and dental</v>
          </cell>
          <cell r="N2540" t="str">
            <v>556I</v>
          </cell>
          <cell r="O2540" t="str">
            <v>Medical and dental - Career/staff grades - Agency</v>
          </cell>
        </row>
        <row r="2541">
          <cell r="A2541" t="str">
            <v>5783</v>
          </cell>
          <cell r="B2541" t="str">
            <v>Agency Med SHO &amp; HO</v>
          </cell>
          <cell r="C2541" t="str">
            <v>TOTA</v>
          </cell>
          <cell r="D2541" t="str">
            <v>INCE</v>
          </cell>
          <cell r="E2541" t="str">
            <v>INCOME STATEMENT</v>
          </cell>
          <cell r="F2541" t="str">
            <v>021M</v>
          </cell>
          <cell r="G2541" t="str">
            <v>Pay</v>
          </cell>
          <cell r="H2541" t="str">
            <v>051L</v>
          </cell>
          <cell r="I2541" t="str">
            <v>Staff and executive directors costs</v>
          </cell>
          <cell r="J2541" t="str">
            <v>066K</v>
          </cell>
          <cell r="K2541" t="str">
            <v>Clinical Staff</v>
          </cell>
          <cell r="L2541" t="str">
            <v>251J</v>
          </cell>
          <cell r="M2541" t="str">
            <v>Medical and dental</v>
          </cell>
          <cell r="N2541" t="str">
            <v>571I</v>
          </cell>
          <cell r="O2541" t="str">
            <v>Medical and dental - Trainee grades - Agency</v>
          </cell>
        </row>
        <row r="2542">
          <cell r="A2542" t="str">
            <v>5784</v>
          </cell>
          <cell r="B2542" t="str">
            <v>Agency Other Medical</v>
          </cell>
          <cell r="C2542" t="str">
            <v>TOTA</v>
          </cell>
          <cell r="D2542" t="str">
            <v>INCE</v>
          </cell>
          <cell r="E2542" t="str">
            <v>INCOME STATEMENT</v>
          </cell>
          <cell r="F2542" t="str">
            <v>021M</v>
          </cell>
          <cell r="G2542" t="str">
            <v>Pay</v>
          </cell>
          <cell r="H2542" t="str">
            <v>051L</v>
          </cell>
          <cell r="I2542" t="str">
            <v>Staff and executive directors costs</v>
          </cell>
          <cell r="J2542" t="str">
            <v>066K</v>
          </cell>
          <cell r="K2542" t="str">
            <v>Clinical Staff</v>
          </cell>
          <cell r="L2542" t="str">
            <v>251J</v>
          </cell>
          <cell r="M2542" t="str">
            <v>Medical and dental</v>
          </cell>
          <cell r="N2542" t="str">
            <v>556I</v>
          </cell>
          <cell r="O2542" t="str">
            <v>Medical and dental - Career/staff grades - Agency</v>
          </cell>
        </row>
        <row r="2543">
          <cell r="A2543" t="str">
            <v>5785</v>
          </cell>
          <cell r="B2543" t="str">
            <v>Agency Junior Doctor ST1/CT1</v>
          </cell>
          <cell r="C2543" t="str">
            <v>TOTA</v>
          </cell>
          <cell r="D2543" t="str">
            <v>INCE</v>
          </cell>
          <cell r="E2543" t="str">
            <v>INCOME STATEMENT</v>
          </cell>
          <cell r="F2543" t="str">
            <v>021M</v>
          </cell>
          <cell r="G2543" t="str">
            <v>Pay</v>
          </cell>
          <cell r="H2543" t="str">
            <v>051L</v>
          </cell>
          <cell r="I2543" t="str">
            <v>Staff and executive directors costs</v>
          </cell>
          <cell r="J2543" t="str">
            <v>066K</v>
          </cell>
          <cell r="K2543" t="str">
            <v>Clinical Staff</v>
          </cell>
          <cell r="L2543" t="str">
            <v>251J</v>
          </cell>
          <cell r="M2543" t="str">
            <v>Medical and dental</v>
          </cell>
          <cell r="N2543" t="str">
            <v>571I</v>
          </cell>
          <cell r="O2543" t="str">
            <v>Medical and dental - Trainee grades - Agency</v>
          </cell>
        </row>
        <row r="2544">
          <cell r="A2544" t="str">
            <v>5786</v>
          </cell>
          <cell r="B2544" t="str">
            <v>Agency Junior Doctor ST2/CT2</v>
          </cell>
          <cell r="C2544" t="str">
            <v>TOTA</v>
          </cell>
          <cell r="D2544" t="str">
            <v>INCE</v>
          </cell>
          <cell r="E2544" t="str">
            <v>INCOME STATEMENT</v>
          </cell>
          <cell r="F2544" t="str">
            <v>021M</v>
          </cell>
          <cell r="G2544" t="str">
            <v>Pay</v>
          </cell>
          <cell r="H2544" t="str">
            <v>051L</v>
          </cell>
          <cell r="I2544" t="str">
            <v>Staff and executive directors costs</v>
          </cell>
          <cell r="J2544" t="str">
            <v>066K</v>
          </cell>
          <cell r="K2544" t="str">
            <v>Clinical Staff</v>
          </cell>
          <cell r="L2544" t="str">
            <v>251J</v>
          </cell>
          <cell r="M2544" t="str">
            <v>Medical and dental</v>
          </cell>
          <cell r="N2544" t="str">
            <v>571I</v>
          </cell>
          <cell r="O2544" t="str">
            <v>Medical and dental - Trainee grades - Agency</v>
          </cell>
        </row>
        <row r="2545">
          <cell r="A2545" t="str">
            <v>5787</v>
          </cell>
          <cell r="B2545" t="str">
            <v>Agency Junior Doctor ST3</v>
          </cell>
          <cell r="C2545" t="str">
            <v>TOTA</v>
          </cell>
          <cell r="D2545" t="str">
            <v>INCE</v>
          </cell>
          <cell r="E2545" t="str">
            <v>INCOME STATEMENT</v>
          </cell>
          <cell r="F2545" t="str">
            <v>021M</v>
          </cell>
          <cell r="G2545" t="str">
            <v>Pay</v>
          </cell>
          <cell r="H2545" t="str">
            <v>051L</v>
          </cell>
          <cell r="I2545" t="str">
            <v>Staff and executive directors costs</v>
          </cell>
          <cell r="J2545" t="str">
            <v>066K</v>
          </cell>
          <cell r="K2545" t="str">
            <v>Clinical Staff</v>
          </cell>
          <cell r="L2545" t="str">
            <v>251J</v>
          </cell>
          <cell r="M2545" t="str">
            <v>Medical and dental</v>
          </cell>
          <cell r="N2545" t="str">
            <v>556I</v>
          </cell>
          <cell r="O2545" t="str">
            <v>Medical and dental - Career/staff grades - Agency</v>
          </cell>
        </row>
        <row r="2546">
          <cell r="A2546" t="str">
            <v>5788</v>
          </cell>
          <cell r="B2546" t="str">
            <v>Agency Junior Doctor ST4</v>
          </cell>
          <cell r="C2546" t="str">
            <v>TOTA</v>
          </cell>
          <cell r="D2546" t="str">
            <v>INCE</v>
          </cell>
          <cell r="E2546" t="str">
            <v>INCOME STATEMENT</v>
          </cell>
          <cell r="F2546" t="str">
            <v>021M</v>
          </cell>
          <cell r="G2546" t="str">
            <v>Pay</v>
          </cell>
          <cell r="H2546" t="str">
            <v>051L</v>
          </cell>
          <cell r="I2546" t="str">
            <v>Staff and executive directors costs</v>
          </cell>
          <cell r="J2546" t="str">
            <v>066K</v>
          </cell>
          <cell r="K2546" t="str">
            <v>Clinical Staff</v>
          </cell>
          <cell r="L2546" t="str">
            <v>251J</v>
          </cell>
          <cell r="M2546" t="str">
            <v>Medical and dental</v>
          </cell>
          <cell r="N2546" t="str">
            <v>556I</v>
          </cell>
          <cell r="O2546" t="str">
            <v>Medical and dental - Career/staff grades - Agency</v>
          </cell>
        </row>
        <row r="2547">
          <cell r="A2547" t="str">
            <v>5789</v>
          </cell>
          <cell r="B2547" t="str">
            <v>Agency Junior Doctor FY1</v>
          </cell>
          <cell r="C2547" t="str">
            <v>TOTA</v>
          </cell>
          <cell r="D2547" t="str">
            <v>INCE</v>
          </cell>
          <cell r="E2547" t="str">
            <v>INCOME STATEMENT</v>
          </cell>
          <cell r="F2547" t="str">
            <v>021M</v>
          </cell>
          <cell r="G2547" t="str">
            <v>Pay</v>
          </cell>
          <cell r="H2547" t="str">
            <v>051L</v>
          </cell>
          <cell r="I2547" t="str">
            <v>Staff and executive directors costs</v>
          </cell>
          <cell r="J2547" t="str">
            <v>066K</v>
          </cell>
          <cell r="K2547" t="str">
            <v>Clinical Staff</v>
          </cell>
          <cell r="L2547" t="str">
            <v>251J</v>
          </cell>
          <cell r="M2547" t="str">
            <v>Medical and dental</v>
          </cell>
          <cell r="N2547" t="str">
            <v>571I</v>
          </cell>
          <cell r="O2547" t="str">
            <v>Medical and dental - Trainee grades - Agency</v>
          </cell>
        </row>
        <row r="2548">
          <cell r="A2548" t="str">
            <v>5790</v>
          </cell>
          <cell r="B2548" t="str">
            <v>Agency Junior Doctor FY2</v>
          </cell>
          <cell r="C2548" t="str">
            <v>TOTA</v>
          </cell>
          <cell r="D2548" t="str">
            <v>INCE</v>
          </cell>
          <cell r="E2548" t="str">
            <v>INCOME STATEMENT</v>
          </cell>
          <cell r="F2548" t="str">
            <v>021M</v>
          </cell>
          <cell r="G2548" t="str">
            <v>Pay</v>
          </cell>
          <cell r="H2548" t="str">
            <v>051L</v>
          </cell>
          <cell r="I2548" t="str">
            <v>Staff and executive directors costs</v>
          </cell>
          <cell r="J2548" t="str">
            <v>066K</v>
          </cell>
          <cell r="K2548" t="str">
            <v>Clinical Staff</v>
          </cell>
          <cell r="L2548" t="str">
            <v>251J</v>
          </cell>
          <cell r="M2548" t="str">
            <v>Medical and dental</v>
          </cell>
          <cell r="N2548" t="str">
            <v>571I</v>
          </cell>
          <cell r="O2548" t="str">
            <v>Medical and dental - Trainee grades - Agency</v>
          </cell>
        </row>
        <row r="2549">
          <cell r="A2549" t="str">
            <v>5791</v>
          </cell>
          <cell r="B2549" t="str">
            <v>University Pay Grade</v>
          </cell>
          <cell r="C2549" t="str">
            <v>TOTA</v>
          </cell>
          <cell r="D2549" t="str">
            <v>INCE</v>
          </cell>
          <cell r="E2549" t="str">
            <v>INCOME STATEMENT</v>
          </cell>
          <cell r="F2549" t="str">
            <v>021M</v>
          </cell>
          <cell r="G2549" t="str">
            <v>Pay</v>
          </cell>
          <cell r="H2549" t="str">
            <v>051L</v>
          </cell>
          <cell r="I2549" t="str">
            <v>Staff and executive directors costs</v>
          </cell>
          <cell r="J2549" t="str">
            <v>071K</v>
          </cell>
          <cell r="K2549" t="str">
            <v>Non Clinical Staff</v>
          </cell>
          <cell r="L2549" t="str">
            <v>236J</v>
          </cell>
          <cell r="M2549" t="str">
            <v>Non Medical Non Clinical</v>
          </cell>
          <cell r="N2549" t="str">
            <v>596I</v>
          </cell>
          <cell r="O2549" t="str">
            <v>Non Medical Non Clinical Others - Bank</v>
          </cell>
        </row>
        <row r="2550">
          <cell r="A2550" t="str">
            <v>5792</v>
          </cell>
          <cell r="B2550" t="str">
            <v>Ancillary ASC Grade 1</v>
          </cell>
          <cell r="C2550" t="str">
            <v>TOTA</v>
          </cell>
          <cell r="D2550" t="str">
            <v>INCE</v>
          </cell>
          <cell r="E2550" t="str">
            <v>INCOME STATEMENT</v>
          </cell>
          <cell r="F2550" t="str">
            <v>021M</v>
          </cell>
          <cell r="G2550" t="str">
            <v>Pay</v>
          </cell>
          <cell r="H2550" t="str">
            <v>051L</v>
          </cell>
          <cell r="I2550" t="str">
            <v>Staff and executive directors costs</v>
          </cell>
          <cell r="J2550" t="str">
            <v>071K</v>
          </cell>
          <cell r="K2550" t="str">
            <v>Non Clinical Staff</v>
          </cell>
          <cell r="L2550" t="str">
            <v>256J</v>
          </cell>
          <cell r="M2550" t="str">
            <v>Administration and estates</v>
          </cell>
          <cell r="N2550" t="str">
            <v>576I</v>
          </cell>
          <cell r="O2550" t="str">
            <v>NHS infrastructure support - Substantive</v>
          </cell>
        </row>
        <row r="2551">
          <cell r="A2551" t="str">
            <v>5793</v>
          </cell>
          <cell r="B2551" t="str">
            <v>Ancillary ASC Grade 2</v>
          </cell>
          <cell r="C2551" t="str">
            <v>TOTA</v>
          </cell>
          <cell r="D2551" t="str">
            <v>INCE</v>
          </cell>
          <cell r="E2551" t="str">
            <v>INCOME STATEMENT</v>
          </cell>
          <cell r="F2551" t="str">
            <v>021M</v>
          </cell>
          <cell r="G2551" t="str">
            <v>Pay</v>
          </cell>
          <cell r="H2551" t="str">
            <v>051L</v>
          </cell>
          <cell r="I2551" t="str">
            <v>Staff and executive directors costs</v>
          </cell>
          <cell r="J2551" t="str">
            <v>071K</v>
          </cell>
          <cell r="K2551" t="str">
            <v>Non Clinical Staff</v>
          </cell>
          <cell r="L2551" t="str">
            <v>256J</v>
          </cell>
          <cell r="M2551" t="str">
            <v>Administration and estates</v>
          </cell>
          <cell r="N2551" t="str">
            <v>576I</v>
          </cell>
          <cell r="O2551" t="str">
            <v>NHS infrastructure support - Substantive</v>
          </cell>
        </row>
        <row r="2552">
          <cell r="A2552" t="str">
            <v>5794</v>
          </cell>
          <cell r="B2552" t="str">
            <v>Ancillary ASC Grade 3</v>
          </cell>
          <cell r="C2552" t="str">
            <v>TOTA</v>
          </cell>
          <cell r="D2552" t="str">
            <v>INCE</v>
          </cell>
          <cell r="E2552" t="str">
            <v>INCOME STATEMENT</v>
          </cell>
          <cell r="F2552" t="str">
            <v>021M</v>
          </cell>
          <cell r="G2552" t="str">
            <v>Pay</v>
          </cell>
          <cell r="H2552" t="str">
            <v>051L</v>
          </cell>
          <cell r="I2552" t="str">
            <v>Staff and executive directors costs</v>
          </cell>
          <cell r="J2552" t="str">
            <v>071K</v>
          </cell>
          <cell r="K2552" t="str">
            <v>Non Clinical Staff</v>
          </cell>
          <cell r="L2552" t="str">
            <v>256J</v>
          </cell>
          <cell r="M2552" t="str">
            <v>Administration and estates</v>
          </cell>
          <cell r="N2552" t="str">
            <v>576I</v>
          </cell>
          <cell r="O2552" t="str">
            <v>NHS infrastructure support - Substantive</v>
          </cell>
        </row>
        <row r="2553">
          <cell r="A2553" t="str">
            <v>5795</v>
          </cell>
          <cell r="B2553" t="str">
            <v>Ancillary ASC Grade 4</v>
          </cell>
          <cell r="C2553" t="str">
            <v>TOTA</v>
          </cell>
          <cell r="D2553" t="str">
            <v>INCE</v>
          </cell>
          <cell r="E2553" t="str">
            <v>INCOME STATEMENT</v>
          </cell>
          <cell r="F2553" t="str">
            <v>021M</v>
          </cell>
          <cell r="G2553" t="str">
            <v>Pay</v>
          </cell>
          <cell r="H2553" t="str">
            <v>051L</v>
          </cell>
          <cell r="I2553" t="str">
            <v>Staff and executive directors costs</v>
          </cell>
          <cell r="J2553" t="str">
            <v>071K</v>
          </cell>
          <cell r="K2553" t="str">
            <v>Non Clinical Staff</v>
          </cell>
          <cell r="L2553" t="str">
            <v>256J</v>
          </cell>
          <cell r="M2553" t="str">
            <v>Administration and estates</v>
          </cell>
          <cell r="N2553" t="str">
            <v>576I</v>
          </cell>
          <cell r="O2553" t="str">
            <v>NHS infrastructure support - Substantive</v>
          </cell>
        </row>
        <row r="2554">
          <cell r="A2554" t="str">
            <v>5796</v>
          </cell>
          <cell r="B2554" t="str">
            <v>Ancillary ASC Grade 5</v>
          </cell>
          <cell r="C2554" t="str">
            <v>TOTA</v>
          </cell>
          <cell r="D2554" t="str">
            <v>INCE</v>
          </cell>
          <cell r="E2554" t="str">
            <v>INCOME STATEMENT</v>
          </cell>
          <cell r="F2554" t="str">
            <v>021M</v>
          </cell>
          <cell r="G2554" t="str">
            <v>Pay</v>
          </cell>
          <cell r="H2554" t="str">
            <v>051L</v>
          </cell>
          <cell r="I2554" t="str">
            <v>Staff and executive directors costs</v>
          </cell>
          <cell r="J2554" t="str">
            <v>071K</v>
          </cell>
          <cell r="K2554" t="str">
            <v>Non Clinical Staff</v>
          </cell>
          <cell r="L2554" t="str">
            <v>256J</v>
          </cell>
          <cell r="M2554" t="str">
            <v>Administration and estates</v>
          </cell>
          <cell r="N2554" t="str">
            <v>576I</v>
          </cell>
          <cell r="O2554" t="str">
            <v>NHS infrastructure support - Substantive</v>
          </cell>
        </row>
        <row r="2555">
          <cell r="A2555" t="str">
            <v>5797</v>
          </cell>
          <cell r="B2555" t="str">
            <v>Ancillary ASC Grade 6</v>
          </cell>
          <cell r="C2555" t="str">
            <v>TOTA</v>
          </cell>
          <cell r="D2555" t="str">
            <v>INCE</v>
          </cell>
          <cell r="E2555" t="str">
            <v>INCOME STATEMENT</v>
          </cell>
          <cell r="F2555" t="str">
            <v>021M</v>
          </cell>
          <cell r="G2555" t="str">
            <v>Pay</v>
          </cell>
          <cell r="H2555" t="str">
            <v>051L</v>
          </cell>
          <cell r="I2555" t="str">
            <v>Staff and executive directors costs</v>
          </cell>
          <cell r="J2555" t="str">
            <v>071K</v>
          </cell>
          <cell r="K2555" t="str">
            <v>Non Clinical Staff</v>
          </cell>
          <cell r="L2555" t="str">
            <v>256J</v>
          </cell>
          <cell r="M2555" t="str">
            <v>Administration and estates</v>
          </cell>
          <cell r="N2555" t="str">
            <v>576I</v>
          </cell>
          <cell r="O2555" t="str">
            <v>NHS infrastructure support - Substantive</v>
          </cell>
        </row>
        <row r="2556">
          <cell r="A2556" t="str">
            <v>5798</v>
          </cell>
          <cell r="B2556" t="str">
            <v>Ancillary ASC Grade 7</v>
          </cell>
          <cell r="C2556" t="str">
            <v>TOTA</v>
          </cell>
          <cell r="D2556" t="str">
            <v>INCE</v>
          </cell>
          <cell r="E2556" t="str">
            <v>INCOME STATEMENT</v>
          </cell>
          <cell r="F2556" t="str">
            <v>021M</v>
          </cell>
          <cell r="G2556" t="str">
            <v>Pay</v>
          </cell>
          <cell r="H2556" t="str">
            <v>051L</v>
          </cell>
          <cell r="I2556" t="str">
            <v>Staff and executive directors costs</v>
          </cell>
          <cell r="J2556" t="str">
            <v>071K</v>
          </cell>
          <cell r="K2556" t="str">
            <v>Non Clinical Staff</v>
          </cell>
          <cell r="L2556" t="str">
            <v>256J</v>
          </cell>
          <cell r="M2556" t="str">
            <v>Administration and estates</v>
          </cell>
          <cell r="N2556" t="str">
            <v>576I</v>
          </cell>
          <cell r="O2556" t="str">
            <v>NHS infrastructure support - Substantive</v>
          </cell>
        </row>
        <row r="2557">
          <cell r="A2557" t="str">
            <v>5799</v>
          </cell>
          <cell r="B2557" t="str">
            <v>Ancillary ASC Grade 8</v>
          </cell>
          <cell r="C2557" t="str">
            <v>TOTA</v>
          </cell>
          <cell r="D2557" t="str">
            <v>INCE</v>
          </cell>
          <cell r="E2557" t="str">
            <v>INCOME STATEMENT</v>
          </cell>
          <cell r="F2557" t="str">
            <v>021M</v>
          </cell>
          <cell r="G2557" t="str">
            <v>Pay</v>
          </cell>
          <cell r="H2557" t="str">
            <v>051L</v>
          </cell>
          <cell r="I2557" t="str">
            <v>Staff and executive directors costs</v>
          </cell>
          <cell r="J2557" t="str">
            <v>071K</v>
          </cell>
          <cell r="K2557" t="str">
            <v>Non Clinical Staff</v>
          </cell>
          <cell r="L2557" t="str">
            <v>256J</v>
          </cell>
          <cell r="M2557" t="str">
            <v>Administration and estates</v>
          </cell>
          <cell r="N2557" t="str">
            <v>576I</v>
          </cell>
          <cell r="O2557" t="str">
            <v>NHS infrastructure support - Substantive</v>
          </cell>
        </row>
        <row r="2558">
          <cell r="A2558" t="str">
            <v>5800</v>
          </cell>
          <cell r="B2558" t="str">
            <v>Agency Dental Consultant</v>
          </cell>
          <cell r="C2558" t="str">
            <v>TOTA</v>
          </cell>
          <cell r="D2558" t="str">
            <v>INCE</v>
          </cell>
          <cell r="E2558" t="str">
            <v>INCOME STATEMENT</v>
          </cell>
          <cell r="F2558" t="str">
            <v>021M</v>
          </cell>
          <cell r="G2558" t="str">
            <v>Pay</v>
          </cell>
          <cell r="H2558" t="str">
            <v>051L</v>
          </cell>
          <cell r="I2558" t="str">
            <v>Staff and executive directors costs</v>
          </cell>
          <cell r="J2558" t="str">
            <v>066K</v>
          </cell>
          <cell r="K2558" t="str">
            <v>Clinical Staff</v>
          </cell>
          <cell r="L2558" t="str">
            <v>251J</v>
          </cell>
          <cell r="M2558" t="str">
            <v>Medical and dental</v>
          </cell>
          <cell r="N2558" t="str">
            <v>541I</v>
          </cell>
          <cell r="O2558" t="str">
            <v>Medical and dental - Consultants (including Directors of Public Health) - Agency</v>
          </cell>
        </row>
        <row r="2559">
          <cell r="A2559" t="str">
            <v>5801</v>
          </cell>
          <cell r="B2559" t="str">
            <v>Agency Den Otr Career Gd</v>
          </cell>
          <cell r="C2559" t="str">
            <v>TOTA</v>
          </cell>
          <cell r="D2559" t="str">
            <v>INCE</v>
          </cell>
          <cell r="E2559" t="str">
            <v>INCOME STATEMENT</v>
          </cell>
          <cell r="F2559" t="str">
            <v>021M</v>
          </cell>
          <cell r="G2559" t="str">
            <v>Pay</v>
          </cell>
          <cell r="H2559" t="str">
            <v>051L</v>
          </cell>
          <cell r="I2559" t="str">
            <v>Staff and executive directors costs</v>
          </cell>
          <cell r="J2559" t="str">
            <v>066K</v>
          </cell>
          <cell r="K2559" t="str">
            <v>Clinical Staff</v>
          </cell>
          <cell r="L2559" t="str">
            <v>251J</v>
          </cell>
          <cell r="M2559" t="str">
            <v>Medical and dental</v>
          </cell>
          <cell r="N2559" t="str">
            <v>556I</v>
          </cell>
          <cell r="O2559" t="str">
            <v>Medical and dental - Career/staff grades - Agency</v>
          </cell>
        </row>
        <row r="2560">
          <cell r="A2560" t="str">
            <v>5802</v>
          </cell>
          <cell r="B2560" t="str">
            <v>Agency Dental SPR</v>
          </cell>
          <cell r="C2560" t="str">
            <v>TOTA</v>
          </cell>
          <cell r="D2560" t="str">
            <v>INCE</v>
          </cell>
          <cell r="E2560" t="str">
            <v>INCOME STATEMENT</v>
          </cell>
          <cell r="F2560" t="str">
            <v>021M</v>
          </cell>
          <cell r="G2560" t="str">
            <v>Pay</v>
          </cell>
          <cell r="H2560" t="str">
            <v>051L</v>
          </cell>
          <cell r="I2560" t="str">
            <v>Staff and executive directors costs</v>
          </cell>
          <cell r="J2560" t="str">
            <v>066K</v>
          </cell>
          <cell r="K2560" t="str">
            <v>Clinical Staff</v>
          </cell>
          <cell r="L2560" t="str">
            <v>251J</v>
          </cell>
          <cell r="M2560" t="str">
            <v>Medical and dental</v>
          </cell>
          <cell r="N2560" t="str">
            <v>556I</v>
          </cell>
          <cell r="O2560" t="str">
            <v>Medical and dental - Career/staff grades - Agency</v>
          </cell>
        </row>
        <row r="2561">
          <cell r="A2561" t="str">
            <v>5803</v>
          </cell>
          <cell r="B2561" t="str">
            <v>Agency Den SHO &amp; HO</v>
          </cell>
          <cell r="C2561" t="str">
            <v>TOTA</v>
          </cell>
          <cell r="D2561" t="str">
            <v>INCE</v>
          </cell>
          <cell r="E2561" t="str">
            <v>INCOME STATEMENT</v>
          </cell>
          <cell r="F2561" t="str">
            <v>021M</v>
          </cell>
          <cell r="G2561" t="str">
            <v>Pay</v>
          </cell>
          <cell r="H2561" t="str">
            <v>051L</v>
          </cell>
          <cell r="I2561" t="str">
            <v>Staff and executive directors costs</v>
          </cell>
          <cell r="J2561" t="str">
            <v>066K</v>
          </cell>
          <cell r="K2561" t="str">
            <v>Clinical Staff</v>
          </cell>
          <cell r="L2561" t="str">
            <v>251J</v>
          </cell>
          <cell r="M2561" t="str">
            <v>Medical and dental</v>
          </cell>
          <cell r="N2561" t="str">
            <v>571I</v>
          </cell>
          <cell r="O2561" t="str">
            <v>Medical and dental - Trainee grades - Agency</v>
          </cell>
        </row>
        <row r="2562">
          <cell r="A2562" t="str">
            <v>5804</v>
          </cell>
          <cell r="B2562" t="str">
            <v>Agency Den Other Medical</v>
          </cell>
          <cell r="C2562" t="str">
            <v>TOTA</v>
          </cell>
          <cell r="D2562" t="str">
            <v>INCE</v>
          </cell>
          <cell r="E2562" t="str">
            <v>INCOME STATEMENT</v>
          </cell>
          <cell r="F2562" t="str">
            <v>021M</v>
          </cell>
          <cell r="G2562" t="str">
            <v>Pay</v>
          </cell>
          <cell r="H2562" t="str">
            <v>051L</v>
          </cell>
          <cell r="I2562" t="str">
            <v>Staff and executive directors costs</v>
          </cell>
          <cell r="J2562" t="str">
            <v>066K</v>
          </cell>
          <cell r="K2562" t="str">
            <v>Clinical Staff</v>
          </cell>
          <cell r="L2562" t="str">
            <v>251J</v>
          </cell>
          <cell r="M2562" t="str">
            <v>Medical and dental</v>
          </cell>
          <cell r="N2562" t="str">
            <v>556I</v>
          </cell>
          <cell r="O2562" t="str">
            <v>Medical and dental - Career/staff grades - Agency</v>
          </cell>
        </row>
        <row r="2563">
          <cell r="A2563" t="str">
            <v>5805</v>
          </cell>
          <cell r="B2563" t="str">
            <v>Bank Social Care Support - Band 2</v>
          </cell>
          <cell r="C2563" t="str">
            <v>TOTA</v>
          </cell>
          <cell r="D2563" t="str">
            <v>INCE</v>
          </cell>
          <cell r="E2563" t="str">
            <v>INCOME STATEMENT</v>
          </cell>
          <cell r="F2563" t="str">
            <v>021M</v>
          </cell>
          <cell r="G2563" t="str">
            <v>Pay</v>
          </cell>
          <cell r="H2563" t="str">
            <v>051L</v>
          </cell>
          <cell r="I2563" t="str">
            <v>Staff and executive directors costs</v>
          </cell>
          <cell r="J2563" t="str">
            <v>066K</v>
          </cell>
          <cell r="K2563" t="str">
            <v>Clinical Staff</v>
          </cell>
          <cell r="L2563" t="str">
            <v>286J</v>
          </cell>
          <cell r="M2563" t="str">
            <v>Scientific, therapeutic and technical staff</v>
          </cell>
          <cell r="N2563" t="str">
            <v>446I</v>
          </cell>
          <cell r="O2563" t="str">
            <v>Other scientific, therapeutic and technical staff - Bank</v>
          </cell>
        </row>
        <row r="2564">
          <cell r="A2564" t="str">
            <v>5806</v>
          </cell>
          <cell r="B2564" t="str">
            <v>Bank Social Care Support - Band 3</v>
          </cell>
          <cell r="C2564" t="str">
            <v>TOTA</v>
          </cell>
          <cell r="D2564" t="str">
            <v>INCE</v>
          </cell>
          <cell r="E2564" t="str">
            <v>INCOME STATEMENT</v>
          </cell>
          <cell r="F2564" t="str">
            <v>021M</v>
          </cell>
          <cell r="G2564" t="str">
            <v>Pay</v>
          </cell>
          <cell r="H2564" t="str">
            <v>051L</v>
          </cell>
          <cell r="I2564" t="str">
            <v>Staff and executive directors costs</v>
          </cell>
          <cell r="J2564" t="str">
            <v>066K</v>
          </cell>
          <cell r="K2564" t="str">
            <v>Clinical Staff</v>
          </cell>
          <cell r="L2564" t="str">
            <v>286J</v>
          </cell>
          <cell r="M2564" t="str">
            <v>Scientific, therapeutic and technical staff</v>
          </cell>
          <cell r="N2564" t="str">
            <v>446I</v>
          </cell>
          <cell r="O2564" t="str">
            <v>Other scientific, therapeutic and technical staff - Bank</v>
          </cell>
        </row>
        <row r="2565">
          <cell r="A2565" t="str">
            <v>5807</v>
          </cell>
          <cell r="B2565" t="str">
            <v>Bank Social Care Support - Band 4</v>
          </cell>
          <cell r="C2565" t="str">
            <v>TOTA</v>
          </cell>
          <cell r="D2565" t="str">
            <v>INCE</v>
          </cell>
          <cell r="E2565" t="str">
            <v>INCOME STATEMENT</v>
          </cell>
          <cell r="F2565" t="str">
            <v>021M</v>
          </cell>
          <cell r="G2565" t="str">
            <v>Pay</v>
          </cell>
          <cell r="H2565" t="str">
            <v>051L</v>
          </cell>
          <cell r="I2565" t="str">
            <v>Staff and executive directors costs</v>
          </cell>
          <cell r="J2565" t="str">
            <v>066K</v>
          </cell>
          <cell r="K2565" t="str">
            <v>Clinical Staff</v>
          </cell>
          <cell r="L2565" t="str">
            <v>286J</v>
          </cell>
          <cell r="M2565" t="str">
            <v>Scientific, therapeutic and technical staff</v>
          </cell>
          <cell r="N2565" t="str">
            <v>446I</v>
          </cell>
          <cell r="O2565" t="str">
            <v>Other scientific, therapeutic and technical staff - Bank</v>
          </cell>
        </row>
        <row r="2566">
          <cell r="A2566" t="str">
            <v>5808</v>
          </cell>
          <cell r="B2566" t="str">
            <v>Bank Social Care Assessor - Band 5</v>
          </cell>
          <cell r="C2566" t="str">
            <v>TOTA</v>
          </cell>
          <cell r="D2566" t="str">
            <v>INCE</v>
          </cell>
          <cell r="E2566" t="str">
            <v>INCOME STATEMENT</v>
          </cell>
          <cell r="F2566" t="str">
            <v>021M</v>
          </cell>
          <cell r="G2566" t="str">
            <v>Pay</v>
          </cell>
          <cell r="H2566" t="str">
            <v>051L</v>
          </cell>
          <cell r="I2566" t="str">
            <v>Staff and executive directors costs</v>
          </cell>
          <cell r="J2566" t="str">
            <v>066K</v>
          </cell>
          <cell r="K2566" t="str">
            <v>Clinical Staff</v>
          </cell>
          <cell r="L2566" t="str">
            <v>286J</v>
          </cell>
          <cell r="M2566" t="str">
            <v>Scientific, therapeutic and technical staff</v>
          </cell>
          <cell r="N2566" t="str">
            <v>446I</v>
          </cell>
          <cell r="O2566" t="str">
            <v>Other scientific, therapeutic and technical staff - Bank</v>
          </cell>
        </row>
        <row r="2567">
          <cell r="A2567" t="str">
            <v>5809</v>
          </cell>
          <cell r="B2567" t="str">
            <v>Bank Social Worker - Band 6</v>
          </cell>
          <cell r="C2567" t="str">
            <v>TOTA</v>
          </cell>
          <cell r="D2567" t="str">
            <v>INCE</v>
          </cell>
          <cell r="E2567" t="str">
            <v>INCOME STATEMENT</v>
          </cell>
          <cell r="F2567" t="str">
            <v>021M</v>
          </cell>
          <cell r="G2567" t="str">
            <v>Pay</v>
          </cell>
          <cell r="H2567" t="str">
            <v>051L</v>
          </cell>
          <cell r="I2567" t="str">
            <v>Staff and executive directors costs</v>
          </cell>
          <cell r="J2567" t="str">
            <v>066K</v>
          </cell>
          <cell r="K2567" t="str">
            <v>Clinical Staff</v>
          </cell>
          <cell r="L2567" t="str">
            <v>286J</v>
          </cell>
          <cell r="M2567" t="str">
            <v>Scientific, therapeutic and technical staff</v>
          </cell>
          <cell r="N2567" t="str">
            <v>446I</v>
          </cell>
          <cell r="O2567" t="str">
            <v>Other scientific, therapeutic and technical staff - Bank</v>
          </cell>
        </row>
        <row r="2568">
          <cell r="A2568" t="str">
            <v>5810</v>
          </cell>
          <cell r="B2568" t="str">
            <v>Bank Social Worker - Band 7</v>
          </cell>
          <cell r="C2568" t="str">
            <v>TOTA</v>
          </cell>
          <cell r="D2568" t="str">
            <v>INCE</v>
          </cell>
          <cell r="E2568" t="str">
            <v>INCOME STATEMENT</v>
          </cell>
          <cell r="F2568" t="str">
            <v>021M</v>
          </cell>
          <cell r="G2568" t="str">
            <v>Pay</v>
          </cell>
          <cell r="H2568" t="str">
            <v>051L</v>
          </cell>
          <cell r="I2568" t="str">
            <v>Staff and executive directors costs</v>
          </cell>
          <cell r="J2568" t="str">
            <v>066K</v>
          </cell>
          <cell r="K2568" t="str">
            <v>Clinical Staff</v>
          </cell>
          <cell r="L2568" t="str">
            <v>286J</v>
          </cell>
          <cell r="M2568" t="str">
            <v>Scientific, therapeutic and technical staff</v>
          </cell>
          <cell r="N2568" t="str">
            <v>446I</v>
          </cell>
          <cell r="O2568" t="str">
            <v>Other scientific, therapeutic and technical staff - Bank</v>
          </cell>
        </row>
        <row r="2569">
          <cell r="A2569" t="str">
            <v>5811</v>
          </cell>
          <cell r="B2569" t="str">
            <v>Agency Nursing: Band 1</v>
          </cell>
          <cell r="C2569" t="str">
            <v>TOTA</v>
          </cell>
          <cell r="D2569" t="str">
            <v>INCE</v>
          </cell>
          <cell r="E2569" t="str">
            <v>INCOME STATEMENT</v>
          </cell>
          <cell r="F2569" t="str">
            <v>021M</v>
          </cell>
          <cell r="G2569" t="str">
            <v>Pay</v>
          </cell>
          <cell r="H2569" t="str">
            <v>051L</v>
          </cell>
          <cell r="I2569" t="str">
            <v>Staff and executive directors costs</v>
          </cell>
          <cell r="J2569" t="str">
            <v>066K</v>
          </cell>
          <cell r="K2569" t="str">
            <v>Clinical Staff</v>
          </cell>
          <cell r="L2569" t="str">
            <v>261J</v>
          </cell>
          <cell r="M2569" t="str">
            <v>Nursing, midwifery and health visiting staff</v>
          </cell>
          <cell r="N2569" t="str">
            <v>496I</v>
          </cell>
          <cell r="O2569" t="str">
            <v>Support to nursing staff - Agency</v>
          </cell>
        </row>
        <row r="2570">
          <cell r="A2570" t="str">
            <v>5812</v>
          </cell>
          <cell r="B2570" t="str">
            <v>Agency Nursing: Band 2</v>
          </cell>
          <cell r="C2570" t="str">
            <v>TOTA</v>
          </cell>
          <cell r="D2570" t="str">
            <v>INCE</v>
          </cell>
          <cell r="E2570" t="str">
            <v>INCOME STATEMENT</v>
          </cell>
          <cell r="F2570" t="str">
            <v>021M</v>
          </cell>
          <cell r="G2570" t="str">
            <v>Pay</v>
          </cell>
          <cell r="H2570" t="str">
            <v>051L</v>
          </cell>
          <cell r="I2570" t="str">
            <v>Staff and executive directors costs</v>
          </cell>
          <cell r="J2570" t="str">
            <v>066K</v>
          </cell>
          <cell r="K2570" t="str">
            <v>Clinical Staff</v>
          </cell>
          <cell r="L2570" t="str">
            <v>261J</v>
          </cell>
          <cell r="M2570" t="str">
            <v>Nursing, midwifery and health visiting staff</v>
          </cell>
          <cell r="N2570" t="str">
            <v>496I</v>
          </cell>
          <cell r="O2570" t="str">
            <v>Support to nursing staff - Agency</v>
          </cell>
        </row>
        <row r="2571">
          <cell r="A2571" t="str">
            <v>5813</v>
          </cell>
          <cell r="B2571" t="str">
            <v>Agency Nursing: Band 3</v>
          </cell>
          <cell r="C2571" t="str">
            <v>TOTA</v>
          </cell>
          <cell r="D2571" t="str">
            <v>INCE</v>
          </cell>
          <cell r="E2571" t="str">
            <v>INCOME STATEMENT</v>
          </cell>
          <cell r="F2571" t="str">
            <v>021M</v>
          </cell>
          <cell r="G2571" t="str">
            <v>Pay</v>
          </cell>
          <cell r="H2571" t="str">
            <v>051L</v>
          </cell>
          <cell r="I2571" t="str">
            <v>Staff and executive directors costs</v>
          </cell>
          <cell r="J2571" t="str">
            <v>066K</v>
          </cell>
          <cell r="K2571" t="str">
            <v>Clinical Staff</v>
          </cell>
          <cell r="L2571" t="str">
            <v>261J</v>
          </cell>
          <cell r="M2571" t="str">
            <v>Nursing, midwifery and health visiting staff</v>
          </cell>
          <cell r="N2571" t="str">
            <v>496I</v>
          </cell>
          <cell r="O2571" t="str">
            <v>Support to nursing staff - Agency</v>
          </cell>
        </row>
        <row r="2572">
          <cell r="A2572" t="str">
            <v>5814</v>
          </cell>
          <cell r="B2572" t="str">
            <v>Agency Nursing: Band 4</v>
          </cell>
          <cell r="C2572" t="str">
            <v>TOTA</v>
          </cell>
          <cell r="D2572" t="str">
            <v>INCE</v>
          </cell>
          <cell r="E2572" t="str">
            <v>INCOME STATEMENT</v>
          </cell>
          <cell r="F2572" t="str">
            <v>021M</v>
          </cell>
          <cell r="G2572" t="str">
            <v>Pay</v>
          </cell>
          <cell r="H2572" t="str">
            <v>051L</v>
          </cell>
          <cell r="I2572" t="str">
            <v>Staff and executive directors costs</v>
          </cell>
          <cell r="J2572" t="str">
            <v>066K</v>
          </cell>
          <cell r="K2572" t="str">
            <v>Clinical Staff</v>
          </cell>
          <cell r="L2572" t="str">
            <v>261J</v>
          </cell>
          <cell r="M2572" t="str">
            <v>Nursing, midwifery and health visiting staff</v>
          </cell>
          <cell r="N2572" t="str">
            <v>496I</v>
          </cell>
          <cell r="O2572" t="str">
            <v>Support to nursing staff - Agency</v>
          </cell>
        </row>
        <row r="2573">
          <cell r="A2573" t="str">
            <v>5815</v>
          </cell>
          <cell r="B2573" t="str">
            <v>Agency Nursing: Band 5</v>
          </cell>
          <cell r="C2573" t="str">
            <v>TOTA</v>
          </cell>
          <cell r="D2573" t="str">
            <v>INCE</v>
          </cell>
          <cell r="E2573" t="str">
            <v>INCOME STATEMENT</v>
          </cell>
          <cell r="F2573" t="str">
            <v>021M</v>
          </cell>
          <cell r="G2573" t="str">
            <v>Pay</v>
          </cell>
          <cell r="H2573" t="str">
            <v>051L</v>
          </cell>
          <cell r="I2573" t="str">
            <v>Staff and executive directors costs</v>
          </cell>
          <cell r="J2573" t="str">
            <v>066K</v>
          </cell>
          <cell r="K2573" t="str">
            <v>Clinical Staff</v>
          </cell>
          <cell r="L2573" t="str">
            <v>261J</v>
          </cell>
          <cell r="M2573" t="str">
            <v>Nursing, midwifery and health visiting staff</v>
          </cell>
          <cell r="N2573" t="str">
            <v>421I</v>
          </cell>
          <cell r="O2573" t="str">
            <v>Registered nursing, midwifery and health visiting staff - Agency</v>
          </cell>
        </row>
        <row r="2574">
          <cell r="A2574" t="str">
            <v>5816</v>
          </cell>
          <cell r="B2574" t="str">
            <v>Agency Nursing: Band 6</v>
          </cell>
          <cell r="C2574" t="str">
            <v>TOTA</v>
          </cell>
          <cell r="D2574" t="str">
            <v>INCE</v>
          </cell>
          <cell r="E2574" t="str">
            <v>INCOME STATEMENT</v>
          </cell>
          <cell r="F2574" t="str">
            <v>021M</v>
          </cell>
          <cell r="G2574" t="str">
            <v>Pay</v>
          </cell>
          <cell r="H2574" t="str">
            <v>051L</v>
          </cell>
          <cell r="I2574" t="str">
            <v>Staff and executive directors costs</v>
          </cell>
          <cell r="J2574" t="str">
            <v>066K</v>
          </cell>
          <cell r="K2574" t="str">
            <v>Clinical Staff</v>
          </cell>
          <cell r="L2574" t="str">
            <v>261J</v>
          </cell>
          <cell r="M2574" t="str">
            <v>Nursing, midwifery and health visiting staff</v>
          </cell>
          <cell r="N2574" t="str">
            <v>421I</v>
          </cell>
          <cell r="O2574" t="str">
            <v>Registered nursing, midwifery and health visiting staff - Agency</v>
          </cell>
        </row>
        <row r="2575">
          <cell r="A2575" t="str">
            <v>5817</v>
          </cell>
          <cell r="B2575" t="str">
            <v>Agency Nursing: Band 7</v>
          </cell>
          <cell r="C2575" t="str">
            <v>TOTA</v>
          </cell>
          <cell r="D2575" t="str">
            <v>INCE</v>
          </cell>
          <cell r="E2575" t="str">
            <v>INCOME STATEMENT</v>
          </cell>
          <cell r="F2575" t="str">
            <v>021M</v>
          </cell>
          <cell r="G2575" t="str">
            <v>Pay</v>
          </cell>
          <cell r="H2575" t="str">
            <v>051L</v>
          </cell>
          <cell r="I2575" t="str">
            <v>Staff and executive directors costs</v>
          </cell>
          <cell r="J2575" t="str">
            <v>066K</v>
          </cell>
          <cell r="K2575" t="str">
            <v>Clinical Staff</v>
          </cell>
          <cell r="L2575" t="str">
            <v>261J</v>
          </cell>
          <cell r="M2575" t="str">
            <v>Nursing, midwifery and health visiting staff</v>
          </cell>
          <cell r="N2575" t="str">
            <v>421I</v>
          </cell>
          <cell r="O2575" t="str">
            <v>Registered nursing, midwifery and health visiting staff - Agency</v>
          </cell>
        </row>
        <row r="2576">
          <cell r="A2576" t="str">
            <v>5818</v>
          </cell>
          <cell r="B2576" t="str">
            <v>Agency Nursing: Band 8</v>
          </cell>
          <cell r="C2576" t="str">
            <v>TOTA</v>
          </cell>
          <cell r="D2576" t="str">
            <v>INCE</v>
          </cell>
          <cell r="E2576" t="str">
            <v>INCOME STATEMENT</v>
          </cell>
          <cell r="F2576" t="str">
            <v>021M</v>
          </cell>
          <cell r="G2576" t="str">
            <v>Pay</v>
          </cell>
          <cell r="H2576" t="str">
            <v>051L</v>
          </cell>
          <cell r="I2576" t="str">
            <v>Staff and executive directors costs</v>
          </cell>
          <cell r="J2576" t="str">
            <v>066K</v>
          </cell>
          <cell r="K2576" t="str">
            <v>Clinical Staff</v>
          </cell>
          <cell r="L2576" t="str">
            <v>261J</v>
          </cell>
          <cell r="M2576" t="str">
            <v>Nursing, midwifery and health visiting staff</v>
          </cell>
          <cell r="N2576" t="str">
            <v>421I</v>
          </cell>
          <cell r="O2576" t="str">
            <v>Registered nursing, midwifery and health visiting staff - Agency</v>
          </cell>
        </row>
        <row r="2577">
          <cell r="A2577" t="str">
            <v>5819</v>
          </cell>
          <cell r="B2577" t="str">
            <v>Agency Nursing: Band 9</v>
          </cell>
          <cell r="C2577" t="str">
            <v>TOTA</v>
          </cell>
          <cell r="D2577" t="str">
            <v>INCE</v>
          </cell>
          <cell r="E2577" t="str">
            <v>INCOME STATEMENT</v>
          </cell>
          <cell r="F2577" t="str">
            <v>021M</v>
          </cell>
          <cell r="G2577" t="str">
            <v>Pay</v>
          </cell>
          <cell r="H2577" t="str">
            <v>051L</v>
          </cell>
          <cell r="I2577" t="str">
            <v>Staff and executive directors costs</v>
          </cell>
          <cell r="J2577" t="str">
            <v>066K</v>
          </cell>
          <cell r="K2577" t="str">
            <v>Clinical Staff</v>
          </cell>
          <cell r="L2577" t="str">
            <v>261J</v>
          </cell>
          <cell r="M2577" t="str">
            <v>Nursing, midwifery and health visiting staff</v>
          </cell>
          <cell r="N2577" t="str">
            <v>421I</v>
          </cell>
          <cell r="O2577" t="str">
            <v>Registered nursing, midwifery and health visiting staff - Agency</v>
          </cell>
        </row>
        <row r="2578">
          <cell r="A2578" t="str">
            <v>5820</v>
          </cell>
          <cell r="B2578" t="str">
            <v>Agency StR Higher</v>
          </cell>
          <cell r="C2578" t="str">
            <v>TOTA</v>
          </cell>
          <cell r="D2578" t="str">
            <v>INCE</v>
          </cell>
          <cell r="E2578" t="str">
            <v>INCOME STATEMENT</v>
          </cell>
          <cell r="F2578" t="str">
            <v>021M</v>
          </cell>
          <cell r="G2578" t="str">
            <v>Pay</v>
          </cell>
          <cell r="H2578" t="str">
            <v>051L</v>
          </cell>
          <cell r="I2578" t="str">
            <v>Staff and executive directors costs</v>
          </cell>
          <cell r="J2578" t="str">
            <v>066K</v>
          </cell>
          <cell r="K2578" t="str">
            <v>Clinical Staff</v>
          </cell>
          <cell r="L2578" t="str">
            <v>261J</v>
          </cell>
          <cell r="M2578" t="str">
            <v>Nursing, midwifery and health visiting staff</v>
          </cell>
          <cell r="N2578" t="str">
            <v>421I</v>
          </cell>
          <cell r="O2578" t="str">
            <v>Registered nursing, midwifery and health visiting staff - Agency</v>
          </cell>
        </row>
        <row r="2579">
          <cell r="A2579" t="str">
            <v>5821</v>
          </cell>
          <cell r="B2579" t="str">
            <v>Agency StR Lower</v>
          </cell>
          <cell r="C2579" t="str">
            <v>TOTA</v>
          </cell>
          <cell r="D2579" t="str">
            <v>INCE</v>
          </cell>
          <cell r="E2579" t="str">
            <v>INCOME STATEMENT</v>
          </cell>
          <cell r="F2579" t="str">
            <v>021M</v>
          </cell>
          <cell r="G2579" t="str">
            <v>Pay</v>
          </cell>
          <cell r="H2579" t="str">
            <v>051L</v>
          </cell>
          <cell r="I2579" t="str">
            <v>Staff and executive directors costs</v>
          </cell>
          <cell r="J2579" t="str">
            <v>066K</v>
          </cell>
          <cell r="K2579" t="str">
            <v>Clinical Staff</v>
          </cell>
          <cell r="L2579" t="str">
            <v>261J</v>
          </cell>
          <cell r="M2579" t="str">
            <v>Nursing, midwifery and health visiting staff</v>
          </cell>
          <cell r="N2579" t="str">
            <v>421I</v>
          </cell>
          <cell r="O2579" t="str">
            <v>Registered nursing, midwifery and health visiting staff - Agency</v>
          </cell>
        </row>
        <row r="2580">
          <cell r="A2580" t="str">
            <v>5822</v>
          </cell>
          <cell r="B2580" t="str">
            <v>Agency Podiatrist</v>
          </cell>
          <cell r="C2580" t="str">
            <v>TOTA</v>
          </cell>
          <cell r="D2580" t="str">
            <v>INCE</v>
          </cell>
          <cell r="E2580" t="str">
            <v>INCOME STATEMENT</v>
          </cell>
          <cell r="F2580" t="str">
            <v>021M</v>
          </cell>
          <cell r="G2580" t="str">
            <v>Pay</v>
          </cell>
          <cell r="H2580" t="str">
            <v>051L</v>
          </cell>
          <cell r="I2580" t="str">
            <v>Staff and executive directors costs</v>
          </cell>
          <cell r="J2580" t="str">
            <v>066K</v>
          </cell>
          <cell r="K2580" t="str">
            <v>Clinical Staff</v>
          </cell>
          <cell r="L2580" t="str">
            <v>231J</v>
          </cell>
          <cell r="M2580" t="str">
            <v>Healthcare assistants and other support staff</v>
          </cell>
          <cell r="N2580" t="str">
            <v>436I</v>
          </cell>
          <cell r="O2580" t="str">
            <v>Allied health professionals - Agency</v>
          </cell>
        </row>
        <row r="2581">
          <cell r="A2581" t="str">
            <v>5823</v>
          </cell>
          <cell r="B2581" t="str">
            <v>Procurement Officer</v>
          </cell>
          <cell r="C2581" t="str">
            <v>TOTA</v>
          </cell>
          <cell r="D2581" t="str">
            <v>INCE</v>
          </cell>
          <cell r="E2581" t="str">
            <v>INCOME STATEMENT</v>
          </cell>
          <cell r="F2581" t="str">
            <v>021M</v>
          </cell>
          <cell r="G2581" t="str">
            <v>Pay</v>
          </cell>
          <cell r="H2581" t="str">
            <v>051L</v>
          </cell>
          <cell r="I2581" t="str">
            <v>Staff and executive directors costs</v>
          </cell>
          <cell r="J2581" t="str">
            <v>071K</v>
          </cell>
          <cell r="K2581" t="str">
            <v>Non Clinical Staff</v>
          </cell>
          <cell r="L2581" t="str">
            <v>256J</v>
          </cell>
          <cell r="M2581" t="str">
            <v>Administration and estates</v>
          </cell>
          <cell r="N2581" t="str">
            <v>576I</v>
          </cell>
          <cell r="O2581" t="str">
            <v>NHS infrastructure support - Substantive</v>
          </cell>
        </row>
        <row r="2582">
          <cell r="A2582" t="str">
            <v>5824</v>
          </cell>
          <cell r="B2582" t="str">
            <v>Procurement Operations Manager</v>
          </cell>
          <cell r="C2582" t="str">
            <v>TOTA</v>
          </cell>
          <cell r="D2582" t="str">
            <v>INCE</v>
          </cell>
          <cell r="E2582" t="str">
            <v>INCOME STATEMENT</v>
          </cell>
          <cell r="F2582" t="str">
            <v>021M</v>
          </cell>
          <cell r="G2582" t="str">
            <v>Pay</v>
          </cell>
          <cell r="H2582" t="str">
            <v>051L</v>
          </cell>
          <cell r="I2582" t="str">
            <v>Staff and executive directors costs</v>
          </cell>
          <cell r="J2582" t="str">
            <v>071K</v>
          </cell>
          <cell r="K2582" t="str">
            <v>Non Clinical Staff</v>
          </cell>
          <cell r="L2582" t="str">
            <v>256J</v>
          </cell>
          <cell r="M2582" t="str">
            <v>Administration and estates</v>
          </cell>
          <cell r="N2582" t="str">
            <v>576I</v>
          </cell>
          <cell r="O2582" t="str">
            <v>NHS infrastructure support - Substantive</v>
          </cell>
        </row>
        <row r="2583">
          <cell r="A2583" t="str">
            <v>5825</v>
          </cell>
          <cell r="B2583" t="str">
            <v>Safer People Handling &amp; Ergonmics Trainer</v>
          </cell>
          <cell r="C2583" t="str">
            <v>TOTA</v>
          </cell>
          <cell r="D2583" t="str">
            <v>INCE</v>
          </cell>
          <cell r="E2583" t="str">
            <v>INCOME STATEMENT</v>
          </cell>
          <cell r="F2583" t="str">
            <v>021M</v>
          </cell>
          <cell r="G2583" t="str">
            <v>Pay</v>
          </cell>
          <cell r="H2583" t="str">
            <v>051L</v>
          </cell>
          <cell r="I2583" t="str">
            <v>Staff and executive directors costs</v>
          </cell>
          <cell r="J2583" t="str">
            <v>071K</v>
          </cell>
          <cell r="K2583" t="str">
            <v>Non Clinical Staff</v>
          </cell>
          <cell r="L2583" t="str">
            <v>256J</v>
          </cell>
          <cell r="M2583" t="str">
            <v>Administration and estates</v>
          </cell>
          <cell r="N2583" t="str">
            <v>576I</v>
          </cell>
          <cell r="O2583" t="str">
            <v>NHS infrastructure support - Substantive</v>
          </cell>
        </row>
        <row r="2584">
          <cell r="A2584" t="str">
            <v>5826</v>
          </cell>
          <cell r="B2584" t="str">
            <v>Agency Psychologist</v>
          </cell>
          <cell r="C2584" t="str">
            <v>TOTA</v>
          </cell>
          <cell r="D2584" t="str">
            <v>INCE</v>
          </cell>
          <cell r="E2584" t="str">
            <v>INCOME STATEMENT</v>
          </cell>
          <cell r="F2584" t="str">
            <v>021M</v>
          </cell>
          <cell r="G2584" t="str">
            <v>Pay</v>
          </cell>
          <cell r="H2584" t="str">
            <v>051L</v>
          </cell>
          <cell r="I2584" t="str">
            <v>Staff and executive directors costs</v>
          </cell>
          <cell r="J2584" t="str">
            <v>066K</v>
          </cell>
          <cell r="K2584" t="str">
            <v>Clinical Staff</v>
          </cell>
          <cell r="L2584" t="str">
            <v>286J</v>
          </cell>
          <cell r="M2584" t="str">
            <v>Scientific, therapeutic and technical staff</v>
          </cell>
          <cell r="N2584" t="str">
            <v>451I</v>
          </cell>
          <cell r="O2584" t="str">
            <v>Other scientific, therapeutic and technical staff - Agency</v>
          </cell>
        </row>
        <row r="2585">
          <cell r="A2585" t="str">
            <v>5827</v>
          </cell>
          <cell r="B2585" t="str">
            <v>Agency Social Worker</v>
          </cell>
          <cell r="C2585" t="str">
            <v>TOTA</v>
          </cell>
          <cell r="D2585" t="str">
            <v>INCE</v>
          </cell>
          <cell r="E2585" t="str">
            <v>INCOME STATEMENT</v>
          </cell>
          <cell r="F2585" t="str">
            <v>021M</v>
          </cell>
          <cell r="G2585" t="str">
            <v>Pay</v>
          </cell>
          <cell r="H2585" t="str">
            <v>051L</v>
          </cell>
          <cell r="I2585" t="str">
            <v>Staff and executive directors costs</v>
          </cell>
          <cell r="J2585" t="str">
            <v>066K</v>
          </cell>
          <cell r="K2585" t="str">
            <v>Clinical Staff</v>
          </cell>
          <cell r="L2585" t="str">
            <v>286J</v>
          </cell>
          <cell r="M2585" t="str">
            <v>Scientific, therapeutic and technical staff</v>
          </cell>
          <cell r="N2585" t="str">
            <v>451I</v>
          </cell>
          <cell r="O2585" t="str">
            <v>Other scientific, therapeutic and technical staff - Agency</v>
          </cell>
        </row>
        <row r="2586">
          <cell r="A2586" t="str">
            <v>5828</v>
          </cell>
          <cell r="B2586" t="str">
            <v>Senior Contracts Manager</v>
          </cell>
          <cell r="C2586" t="str">
            <v>TOTA</v>
          </cell>
          <cell r="D2586" t="str">
            <v>INCE</v>
          </cell>
          <cell r="E2586" t="str">
            <v>INCOME STATEMENT</v>
          </cell>
          <cell r="F2586" t="str">
            <v>021M</v>
          </cell>
          <cell r="G2586" t="str">
            <v>Pay</v>
          </cell>
          <cell r="H2586" t="str">
            <v>051L</v>
          </cell>
          <cell r="I2586" t="str">
            <v>Staff and executive directors costs</v>
          </cell>
          <cell r="J2586" t="str">
            <v>071K</v>
          </cell>
          <cell r="K2586" t="str">
            <v>Non Clinical Staff</v>
          </cell>
          <cell r="L2586" t="str">
            <v>256J</v>
          </cell>
          <cell r="M2586" t="str">
            <v>Administration and estates</v>
          </cell>
          <cell r="N2586" t="str">
            <v>576I</v>
          </cell>
          <cell r="O2586" t="str">
            <v>NHS infrastructure support - Substantive</v>
          </cell>
        </row>
        <row r="2587">
          <cell r="A2587" t="str">
            <v>5829</v>
          </cell>
          <cell r="B2587" t="str">
            <v>Agency Nursing:Op Dept Pr</v>
          </cell>
          <cell r="C2587" t="str">
            <v>TOTA</v>
          </cell>
          <cell r="D2587" t="str">
            <v>INCE</v>
          </cell>
          <cell r="E2587" t="str">
            <v>INCOME STATEMENT</v>
          </cell>
          <cell r="F2587" t="str">
            <v>021M</v>
          </cell>
          <cell r="G2587" t="str">
            <v>Pay</v>
          </cell>
          <cell r="H2587" t="str">
            <v>051L</v>
          </cell>
          <cell r="I2587" t="str">
            <v>Staff and executive directors costs</v>
          </cell>
          <cell r="J2587" t="str">
            <v>066K</v>
          </cell>
          <cell r="K2587" t="str">
            <v>Clinical Staff</v>
          </cell>
          <cell r="L2587" t="str">
            <v>286J</v>
          </cell>
          <cell r="M2587" t="str">
            <v>Scientific, therapeutic and technical staff</v>
          </cell>
          <cell r="N2587" t="str">
            <v>451I</v>
          </cell>
          <cell r="O2587" t="str">
            <v>Other scientific, therapeutic and technical staff - Agency</v>
          </cell>
        </row>
        <row r="2588">
          <cell r="A2588" t="str">
            <v>5830</v>
          </cell>
          <cell r="B2588" t="str">
            <v>Agency Other AHP (PAMs)</v>
          </cell>
          <cell r="C2588" t="str">
            <v>TOTA</v>
          </cell>
          <cell r="D2588" t="str">
            <v>INCE</v>
          </cell>
          <cell r="E2588" t="str">
            <v>INCOME STATEMENT</v>
          </cell>
          <cell r="F2588" t="str">
            <v>021M</v>
          </cell>
          <cell r="G2588" t="str">
            <v>Pay</v>
          </cell>
          <cell r="H2588" t="str">
            <v>051L</v>
          </cell>
          <cell r="I2588" t="str">
            <v>Staff and executive directors costs</v>
          </cell>
          <cell r="J2588" t="str">
            <v>066K</v>
          </cell>
          <cell r="K2588" t="str">
            <v>Clinical Staff</v>
          </cell>
          <cell r="L2588" t="str">
            <v>231J</v>
          </cell>
          <cell r="M2588" t="str">
            <v>Healthcare assistants and other support staff</v>
          </cell>
          <cell r="N2588" t="str">
            <v>436I</v>
          </cell>
          <cell r="O2588" t="str">
            <v>Allied health professionals - Agency</v>
          </cell>
        </row>
        <row r="2589">
          <cell r="A2589" t="str">
            <v>5831</v>
          </cell>
          <cell r="B2589" t="str">
            <v>Agency Scientific</v>
          </cell>
          <cell r="C2589" t="str">
            <v>TOTA</v>
          </cell>
          <cell r="D2589" t="str">
            <v>INCE</v>
          </cell>
          <cell r="E2589" t="str">
            <v>INCOME STATEMENT</v>
          </cell>
          <cell r="F2589" t="str">
            <v>021M</v>
          </cell>
          <cell r="G2589" t="str">
            <v>Pay</v>
          </cell>
          <cell r="H2589" t="str">
            <v>051L</v>
          </cell>
          <cell r="I2589" t="str">
            <v>Staff and executive directors costs</v>
          </cell>
          <cell r="J2589" t="str">
            <v>066K</v>
          </cell>
          <cell r="K2589" t="str">
            <v>Clinical Staff</v>
          </cell>
          <cell r="L2589" t="str">
            <v>286J</v>
          </cell>
          <cell r="M2589" t="str">
            <v>Scientific, therapeutic and technical staff</v>
          </cell>
          <cell r="N2589" t="str">
            <v>451I</v>
          </cell>
          <cell r="O2589" t="str">
            <v>Other scientific, therapeutic and technical staff - Agency</v>
          </cell>
        </row>
        <row r="2590">
          <cell r="A2590" t="str">
            <v>5832</v>
          </cell>
          <cell r="B2590" t="str">
            <v>Agency Prof &amp; Tech</v>
          </cell>
          <cell r="C2590" t="str">
            <v>TOTA</v>
          </cell>
          <cell r="D2590" t="str">
            <v>INCE</v>
          </cell>
          <cell r="E2590" t="str">
            <v>INCOME STATEMENT</v>
          </cell>
          <cell r="F2590" t="str">
            <v>021M</v>
          </cell>
          <cell r="G2590" t="str">
            <v>Pay</v>
          </cell>
          <cell r="H2590" t="str">
            <v>051L</v>
          </cell>
          <cell r="I2590" t="str">
            <v>Staff and executive directors costs</v>
          </cell>
          <cell r="J2590" t="str">
            <v>066K</v>
          </cell>
          <cell r="K2590" t="str">
            <v>Clinical Staff</v>
          </cell>
          <cell r="L2590" t="str">
            <v>286J</v>
          </cell>
          <cell r="M2590" t="str">
            <v>Scientific, therapeutic and technical staff</v>
          </cell>
          <cell r="N2590" t="str">
            <v>451I</v>
          </cell>
          <cell r="O2590" t="str">
            <v>Other scientific, therapeutic and technical staff - Agency</v>
          </cell>
        </row>
        <row r="2591">
          <cell r="A2591" t="str">
            <v>5833</v>
          </cell>
          <cell r="B2591" t="str">
            <v>Agency Admin &amp; Clerical</v>
          </cell>
          <cell r="C2591" t="str">
            <v>TOTA</v>
          </cell>
          <cell r="D2591" t="str">
            <v>INCE</v>
          </cell>
          <cell r="E2591" t="str">
            <v>INCOME STATEMENT</v>
          </cell>
          <cell r="F2591" t="str">
            <v>021M</v>
          </cell>
          <cell r="G2591" t="str">
            <v>Pay</v>
          </cell>
          <cell r="H2591" t="str">
            <v>051L</v>
          </cell>
          <cell r="I2591" t="str">
            <v>Staff and executive directors costs</v>
          </cell>
          <cell r="J2591" t="str">
            <v>071K</v>
          </cell>
          <cell r="K2591" t="str">
            <v>Non Clinical Staff</v>
          </cell>
          <cell r="L2591" t="str">
            <v>256J</v>
          </cell>
          <cell r="M2591" t="str">
            <v>Administration and estates</v>
          </cell>
          <cell r="N2591" t="str">
            <v>586I</v>
          </cell>
          <cell r="O2591" t="str">
            <v>NHS infrastructure support - Agency</v>
          </cell>
        </row>
        <row r="2592">
          <cell r="A2592" t="str">
            <v>5834</v>
          </cell>
          <cell r="B2592" t="str">
            <v>Agency Healthcare Asst</v>
          </cell>
          <cell r="C2592" t="str">
            <v>TOTA</v>
          </cell>
          <cell r="D2592" t="str">
            <v>INCE</v>
          </cell>
          <cell r="E2592" t="str">
            <v>INCOME STATEMENT</v>
          </cell>
          <cell r="F2592" t="str">
            <v>021M</v>
          </cell>
          <cell r="G2592" t="str">
            <v>Pay</v>
          </cell>
          <cell r="H2592" t="str">
            <v>051L</v>
          </cell>
          <cell r="I2592" t="str">
            <v>Staff and executive directors costs</v>
          </cell>
          <cell r="J2592" t="str">
            <v>066K</v>
          </cell>
          <cell r="K2592" t="str">
            <v>Clinical Staff</v>
          </cell>
          <cell r="L2592" t="str">
            <v>261J</v>
          </cell>
          <cell r="M2592" t="str">
            <v>Nursing, midwifery and health visiting staff</v>
          </cell>
          <cell r="N2592" t="str">
            <v>496I</v>
          </cell>
          <cell r="O2592" t="str">
            <v>Support to nursing staff - Agency</v>
          </cell>
        </row>
        <row r="2593">
          <cell r="A2593" t="str">
            <v>5835</v>
          </cell>
          <cell r="B2593" t="str">
            <v>Agency Maint &amp; Works</v>
          </cell>
          <cell r="C2593" t="str">
            <v>TOTA</v>
          </cell>
          <cell r="D2593" t="str">
            <v>INCE</v>
          </cell>
          <cell r="E2593" t="str">
            <v>INCOME STATEMENT</v>
          </cell>
          <cell r="F2593" t="str">
            <v>021M</v>
          </cell>
          <cell r="G2593" t="str">
            <v>Pay</v>
          </cell>
          <cell r="H2593" t="str">
            <v>051L</v>
          </cell>
          <cell r="I2593" t="str">
            <v>Staff and executive directors costs</v>
          </cell>
          <cell r="J2593" t="str">
            <v>071K</v>
          </cell>
          <cell r="K2593" t="str">
            <v>Non Clinical Staff</v>
          </cell>
          <cell r="L2593" t="str">
            <v>256J</v>
          </cell>
          <cell r="M2593" t="str">
            <v>Administration and estates</v>
          </cell>
          <cell r="N2593" t="str">
            <v>586I</v>
          </cell>
          <cell r="O2593" t="str">
            <v>NHS infrastructure support - Agency</v>
          </cell>
        </row>
        <row r="2594">
          <cell r="A2594" t="str">
            <v>5836</v>
          </cell>
          <cell r="B2594" t="str">
            <v>Agency Ambulance Staff</v>
          </cell>
          <cell r="C2594" t="str">
            <v>TOTA</v>
          </cell>
          <cell r="D2594" t="str">
            <v>INCE</v>
          </cell>
          <cell r="E2594" t="str">
            <v>INCOME STATEMENT</v>
          </cell>
          <cell r="F2594" t="str">
            <v>021M</v>
          </cell>
          <cell r="G2594" t="str">
            <v>Pay</v>
          </cell>
          <cell r="H2594" t="str">
            <v>051L</v>
          </cell>
          <cell r="I2594" t="str">
            <v>Staff and executive directors costs</v>
          </cell>
          <cell r="J2594" t="str">
            <v>066K</v>
          </cell>
          <cell r="K2594" t="str">
            <v>Clinical Staff</v>
          </cell>
          <cell r="L2594" t="str">
            <v>291J</v>
          </cell>
          <cell r="M2594" t="str">
            <v>Ambulance staff</v>
          </cell>
          <cell r="N2594" t="str">
            <v>481I</v>
          </cell>
          <cell r="O2594" t="str">
            <v>Qualified Ambulance Service Staff - Agency</v>
          </cell>
        </row>
        <row r="2595">
          <cell r="A2595" t="str">
            <v>5837</v>
          </cell>
          <cell r="B2595" t="str">
            <v>Other Agency Staff</v>
          </cell>
          <cell r="C2595" t="str">
            <v>TOTA</v>
          </cell>
          <cell r="D2595" t="str">
            <v>INCE</v>
          </cell>
          <cell r="E2595" t="str">
            <v>INCOME STATEMENT</v>
          </cell>
          <cell r="F2595" t="str">
            <v>021M</v>
          </cell>
          <cell r="G2595" t="str">
            <v>Pay</v>
          </cell>
          <cell r="H2595" t="str">
            <v>051L</v>
          </cell>
          <cell r="I2595" t="str">
            <v>Staff and executive directors costs</v>
          </cell>
          <cell r="J2595" t="str">
            <v>071K</v>
          </cell>
          <cell r="K2595" t="str">
            <v>Non Clinical Staff</v>
          </cell>
          <cell r="L2595" t="str">
            <v>236J</v>
          </cell>
          <cell r="M2595" t="str">
            <v>Non Medical Non Clinical</v>
          </cell>
          <cell r="N2595" t="str">
            <v>601I</v>
          </cell>
          <cell r="O2595" t="str">
            <v>Non Medical Non Clinical Others - Agency</v>
          </cell>
        </row>
        <row r="2596">
          <cell r="A2596" t="str">
            <v>5838</v>
          </cell>
          <cell r="B2596" t="str">
            <v>Local Authority Agency</v>
          </cell>
          <cell r="C2596" t="str">
            <v>TOTA</v>
          </cell>
          <cell r="D2596" t="str">
            <v>INCE</v>
          </cell>
          <cell r="E2596" t="str">
            <v>INCOME STATEMENT</v>
          </cell>
          <cell r="F2596" t="str">
            <v>021M</v>
          </cell>
          <cell r="G2596" t="str">
            <v>Pay</v>
          </cell>
          <cell r="H2596" t="str">
            <v>051L</v>
          </cell>
          <cell r="I2596" t="str">
            <v>Staff and executive directors costs</v>
          </cell>
          <cell r="J2596" t="str">
            <v>066K</v>
          </cell>
          <cell r="K2596" t="str">
            <v>Clinical Staff</v>
          </cell>
          <cell r="L2596" t="str">
            <v>286J</v>
          </cell>
          <cell r="M2596" t="str">
            <v>Scientific, therapeutic and technical staff</v>
          </cell>
          <cell r="N2596" t="str">
            <v>451I</v>
          </cell>
          <cell r="O2596" t="str">
            <v>Other scientific, therapeutic and technical staff - Agency</v>
          </cell>
        </row>
        <row r="2597">
          <cell r="A2597" t="str">
            <v>5839</v>
          </cell>
          <cell r="B2597" t="str">
            <v>Ancillary Agency Staff</v>
          </cell>
          <cell r="C2597" t="str">
            <v>TOTA</v>
          </cell>
          <cell r="D2597" t="str">
            <v>INCE</v>
          </cell>
          <cell r="E2597" t="str">
            <v>INCOME STATEMENT</v>
          </cell>
          <cell r="F2597" t="str">
            <v>021M</v>
          </cell>
          <cell r="G2597" t="str">
            <v>Pay</v>
          </cell>
          <cell r="H2597" t="str">
            <v>051L</v>
          </cell>
          <cell r="I2597" t="str">
            <v>Staff and executive directors costs</v>
          </cell>
          <cell r="J2597" t="str">
            <v>071K</v>
          </cell>
          <cell r="K2597" t="str">
            <v>Non Clinical Staff</v>
          </cell>
          <cell r="L2597" t="str">
            <v>256J</v>
          </cell>
          <cell r="M2597" t="str">
            <v>Administration and estates</v>
          </cell>
          <cell r="N2597" t="str">
            <v>586I</v>
          </cell>
          <cell r="O2597" t="str">
            <v>NHS infrastructure support - Agency</v>
          </cell>
        </row>
        <row r="2598">
          <cell r="A2598" t="str">
            <v>5840</v>
          </cell>
          <cell r="B2598" t="str">
            <v>Agency Senior Manager</v>
          </cell>
          <cell r="C2598" t="str">
            <v>TOTA</v>
          </cell>
          <cell r="D2598" t="str">
            <v>INCE</v>
          </cell>
          <cell r="E2598" t="str">
            <v>INCOME STATEMENT</v>
          </cell>
          <cell r="F2598" t="str">
            <v>021M</v>
          </cell>
          <cell r="G2598" t="str">
            <v>Pay</v>
          </cell>
          <cell r="H2598" t="str">
            <v>051L</v>
          </cell>
          <cell r="I2598" t="str">
            <v>Staff and executive directors costs</v>
          </cell>
          <cell r="J2598" t="str">
            <v>071K</v>
          </cell>
          <cell r="K2598" t="str">
            <v>Non Clinical Staff</v>
          </cell>
          <cell r="L2598" t="str">
            <v>256J</v>
          </cell>
          <cell r="M2598" t="str">
            <v>Administration and estates</v>
          </cell>
          <cell r="N2598" t="str">
            <v>586I</v>
          </cell>
          <cell r="O2598" t="str">
            <v>NHS infrastructure support - Agency</v>
          </cell>
        </row>
        <row r="2599">
          <cell r="A2599" t="str">
            <v>5841</v>
          </cell>
          <cell r="B2599" t="str">
            <v>Agency Nursing Qualified</v>
          </cell>
          <cell r="C2599" t="str">
            <v>TOTA</v>
          </cell>
          <cell r="D2599" t="str">
            <v>INCE</v>
          </cell>
          <cell r="E2599" t="str">
            <v>INCOME STATEMENT</v>
          </cell>
          <cell r="F2599" t="str">
            <v>021M</v>
          </cell>
          <cell r="G2599" t="str">
            <v>Pay</v>
          </cell>
          <cell r="H2599" t="str">
            <v>051L</v>
          </cell>
          <cell r="I2599" t="str">
            <v>Staff and executive directors costs</v>
          </cell>
          <cell r="J2599" t="str">
            <v>066K</v>
          </cell>
          <cell r="K2599" t="str">
            <v>Clinical Staff</v>
          </cell>
          <cell r="L2599" t="str">
            <v>261J</v>
          </cell>
          <cell r="M2599" t="str">
            <v>Nursing, midwifery and health visiting staff</v>
          </cell>
          <cell r="N2599" t="str">
            <v>421I</v>
          </cell>
          <cell r="O2599" t="str">
            <v>Registered nursing, midwifery and health visiting staff - Agency</v>
          </cell>
        </row>
        <row r="2600">
          <cell r="A2600" t="str">
            <v>5842</v>
          </cell>
          <cell r="B2600" t="str">
            <v>Agency Nursing Midwifery</v>
          </cell>
          <cell r="C2600" t="str">
            <v>TOTA</v>
          </cell>
          <cell r="D2600" t="str">
            <v>INCE</v>
          </cell>
          <cell r="E2600" t="str">
            <v>INCOME STATEMENT</v>
          </cell>
          <cell r="F2600" t="str">
            <v>021M</v>
          </cell>
          <cell r="G2600" t="str">
            <v>Pay</v>
          </cell>
          <cell r="H2600" t="str">
            <v>051L</v>
          </cell>
          <cell r="I2600" t="str">
            <v>Staff and executive directors costs</v>
          </cell>
          <cell r="J2600" t="str">
            <v>066K</v>
          </cell>
          <cell r="K2600" t="str">
            <v>Clinical Staff</v>
          </cell>
          <cell r="L2600" t="str">
            <v>261J</v>
          </cell>
          <cell r="M2600" t="str">
            <v>Nursing, midwifery and health visiting staff</v>
          </cell>
          <cell r="N2600" t="str">
            <v>421I</v>
          </cell>
          <cell r="O2600" t="str">
            <v>Registered nursing, midwifery and health visiting staff - Agency</v>
          </cell>
        </row>
        <row r="2601">
          <cell r="A2601" t="str">
            <v>5843</v>
          </cell>
          <cell r="B2601" t="str">
            <v>Agency Nurse Spcal-Qual</v>
          </cell>
          <cell r="C2601" t="str">
            <v>TOTA</v>
          </cell>
          <cell r="D2601" t="str">
            <v>INCE</v>
          </cell>
          <cell r="E2601" t="str">
            <v>INCOME STATEMENT</v>
          </cell>
          <cell r="F2601" t="str">
            <v>021M</v>
          </cell>
          <cell r="G2601" t="str">
            <v>Pay</v>
          </cell>
          <cell r="H2601" t="str">
            <v>051L</v>
          </cell>
          <cell r="I2601" t="str">
            <v>Staff and executive directors costs</v>
          </cell>
          <cell r="J2601" t="str">
            <v>066K</v>
          </cell>
          <cell r="K2601" t="str">
            <v>Clinical Staff</v>
          </cell>
          <cell r="L2601" t="str">
            <v>261J</v>
          </cell>
          <cell r="M2601" t="str">
            <v>Nursing, midwifery and health visiting staff</v>
          </cell>
          <cell r="N2601" t="str">
            <v>421I</v>
          </cell>
          <cell r="O2601" t="str">
            <v>Registered nursing, midwifery and health visiting staff - Agency</v>
          </cell>
        </row>
        <row r="2602">
          <cell r="A2602" t="str">
            <v>5844</v>
          </cell>
          <cell r="B2602" t="str">
            <v>AgencyHelthcrAstntsSpclng</v>
          </cell>
          <cell r="C2602" t="str">
            <v>TOTA</v>
          </cell>
          <cell r="D2602" t="str">
            <v>INCE</v>
          </cell>
          <cell r="E2602" t="str">
            <v>INCOME STATEMENT</v>
          </cell>
          <cell r="F2602" t="str">
            <v>021M</v>
          </cell>
          <cell r="G2602" t="str">
            <v>Pay</v>
          </cell>
          <cell r="H2602" t="str">
            <v>051L</v>
          </cell>
          <cell r="I2602" t="str">
            <v>Staff and executive directors costs</v>
          </cell>
          <cell r="J2602" t="str">
            <v>066K</v>
          </cell>
          <cell r="K2602" t="str">
            <v>Clinical Staff</v>
          </cell>
          <cell r="L2602" t="str">
            <v>231J</v>
          </cell>
          <cell r="M2602" t="str">
            <v>Healthcare assistants and other support staff</v>
          </cell>
          <cell r="N2602" t="str">
            <v>436I</v>
          </cell>
          <cell r="O2602" t="str">
            <v>Allied health professionals - Agency</v>
          </cell>
        </row>
        <row r="2603">
          <cell r="A2603" t="str">
            <v>5845</v>
          </cell>
          <cell r="B2603" t="str">
            <v>Courier</v>
          </cell>
          <cell r="C2603" t="str">
            <v>TOTA</v>
          </cell>
          <cell r="D2603" t="str">
            <v>INCE</v>
          </cell>
          <cell r="E2603" t="str">
            <v>INCOME STATEMENT</v>
          </cell>
          <cell r="F2603" t="str">
            <v>021M</v>
          </cell>
          <cell r="G2603" t="str">
            <v>Pay</v>
          </cell>
          <cell r="H2603" t="str">
            <v>051L</v>
          </cell>
          <cell r="I2603" t="str">
            <v>Staff and executive directors costs</v>
          </cell>
          <cell r="J2603" t="str">
            <v>071K</v>
          </cell>
          <cell r="K2603" t="str">
            <v>Non Clinical Staff</v>
          </cell>
          <cell r="L2603" t="str">
            <v>236J</v>
          </cell>
          <cell r="M2603" t="str">
            <v>Non Medical Non Clinical</v>
          </cell>
          <cell r="N2603" t="str">
            <v>591I</v>
          </cell>
          <cell r="O2603" t="str">
            <v>Non Medical Non Clinical Others - Substantive</v>
          </cell>
        </row>
        <row r="2604">
          <cell r="A2604" t="str">
            <v>5846</v>
          </cell>
          <cell r="B2604" t="str">
            <v>Ambulance Staff Band 7</v>
          </cell>
          <cell r="C2604" t="str">
            <v>TOTA</v>
          </cell>
          <cell r="D2604" t="str">
            <v>INCE</v>
          </cell>
          <cell r="E2604" t="str">
            <v>INCOME STATEMENT</v>
          </cell>
          <cell r="F2604" t="str">
            <v>021M</v>
          </cell>
          <cell r="G2604" t="str">
            <v>Pay</v>
          </cell>
          <cell r="H2604" t="str">
            <v>051L</v>
          </cell>
          <cell r="I2604" t="str">
            <v>Staff and executive directors costs</v>
          </cell>
          <cell r="J2604" t="str">
            <v>066K</v>
          </cell>
          <cell r="K2604" t="str">
            <v>Clinical Staff</v>
          </cell>
          <cell r="L2604" t="str">
            <v>291J</v>
          </cell>
          <cell r="M2604" t="str">
            <v>Ambulance staff</v>
          </cell>
          <cell r="N2604" t="str">
            <v>471I</v>
          </cell>
          <cell r="O2604" t="str">
            <v>Qualified Ambulance Service Staff - Substantive</v>
          </cell>
        </row>
        <row r="2605">
          <cell r="A2605" t="str">
            <v>5847</v>
          </cell>
          <cell r="B2605" t="str">
            <v>Ambulance Staff Band 6</v>
          </cell>
          <cell r="C2605" t="str">
            <v>TOTA</v>
          </cell>
          <cell r="D2605" t="str">
            <v>INCE</v>
          </cell>
          <cell r="E2605" t="str">
            <v>INCOME STATEMENT</v>
          </cell>
          <cell r="F2605" t="str">
            <v>021M</v>
          </cell>
          <cell r="G2605" t="str">
            <v>Pay</v>
          </cell>
          <cell r="H2605" t="str">
            <v>051L</v>
          </cell>
          <cell r="I2605" t="str">
            <v>Staff and executive directors costs</v>
          </cell>
          <cell r="J2605" t="str">
            <v>066K</v>
          </cell>
          <cell r="K2605" t="str">
            <v>Clinical Staff</v>
          </cell>
          <cell r="L2605" t="str">
            <v>291J</v>
          </cell>
          <cell r="M2605" t="str">
            <v>Ambulance staff</v>
          </cell>
          <cell r="N2605" t="str">
            <v>471I</v>
          </cell>
          <cell r="O2605" t="str">
            <v>Qualified Ambulance Service Staff - Substantive</v>
          </cell>
        </row>
        <row r="2606">
          <cell r="A2606" t="str">
            <v>5848</v>
          </cell>
          <cell r="B2606" t="str">
            <v>Ambulance Staff Band 5</v>
          </cell>
          <cell r="C2606" t="str">
            <v>TOTA</v>
          </cell>
          <cell r="D2606" t="str">
            <v>INCE</v>
          </cell>
          <cell r="E2606" t="str">
            <v>INCOME STATEMENT</v>
          </cell>
          <cell r="F2606" t="str">
            <v>021M</v>
          </cell>
          <cell r="G2606" t="str">
            <v>Pay</v>
          </cell>
          <cell r="H2606" t="str">
            <v>051L</v>
          </cell>
          <cell r="I2606" t="str">
            <v>Staff and executive directors costs</v>
          </cell>
          <cell r="J2606" t="str">
            <v>066K</v>
          </cell>
          <cell r="K2606" t="str">
            <v>Clinical Staff</v>
          </cell>
          <cell r="L2606" t="str">
            <v>291J</v>
          </cell>
          <cell r="M2606" t="str">
            <v>Ambulance staff</v>
          </cell>
          <cell r="N2606" t="str">
            <v>471I</v>
          </cell>
          <cell r="O2606" t="str">
            <v>Qualified Ambulance Service Staff - Substantive</v>
          </cell>
        </row>
        <row r="2607">
          <cell r="A2607" t="str">
            <v>5849</v>
          </cell>
          <cell r="B2607" t="str">
            <v>Ambulance Staff Band 4</v>
          </cell>
          <cell r="C2607" t="str">
            <v>TOTA</v>
          </cell>
          <cell r="D2607" t="str">
            <v>INCE</v>
          </cell>
          <cell r="E2607" t="str">
            <v>INCOME STATEMENT</v>
          </cell>
          <cell r="F2607" t="str">
            <v>021M</v>
          </cell>
          <cell r="G2607" t="str">
            <v>Pay</v>
          </cell>
          <cell r="H2607" t="str">
            <v>051L</v>
          </cell>
          <cell r="I2607" t="str">
            <v>Staff and executive directors costs</v>
          </cell>
          <cell r="J2607" t="str">
            <v>066K</v>
          </cell>
          <cell r="K2607" t="str">
            <v>Clinical Staff</v>
          </cell>
          <cell r="L2607" t="str">
            <v>291J</v>
          </cell>
          <cell r="M2607" t="str">
            <v>Ambulance staff</v>
          </cell>
          <cell r="N2607" t="str">
            <v>471I</v>
          </cell>
          <cell r="O2607" t="str">
            <v>Qualified Ambulance Service Staff - Substantive</v>
          </cell>
        </row>
        <row r="2608">
          <cell r="A2608" t="str">
            <v>5850</v>
          </cell>
          <cell r="B2608" t="str">
            <v>Ambulance Staff Band 3</v>
          </cell>
          <cell r="C2608" t="str">
            <v>TOTA</v>
          </cell>
          <cell r="D2608" t="str">
            <v>INCE</v>
          </cell>
          <cell r="E2608" t="str">
            <v>INCOME STATEMENT</v>
          </cell>
          <cell r="F2608" t="str">
            <v>021M</v>
          </cell>
          <cell r="G2608" t="str">
            <v>Pay</v>
          </cell>
          <cell r="H2608" t="str">
            <v>051L</v>
          </cell>
          <cell r="I2608" t="str">
            <v>Staff and executive directors costs</v>
          </cell>
          <cell r="J2608" t="str">
            <v>066K</v>
          </cell>
          <cell r="K2608" t="str">
            <v>Clinical Staff</v>
          </cell>
          <cell r="L2608" t="str">
            <v>291J</v>
          </cell>
          <cell r="M2608" t="str">
            <v>Ambulance staff</v>
          </cell>
          <cell r="N2608" t="str">
            <v>471I</v>
          </cell>
          <cell r="O2608" t="str">
            <v>Qualified Ambulance Service Staff - Substantive</v>
          </cell>
        </row>
        <row r="2609">
          <cell r="A2609" t="str">
            <v>5851</v>
          </cell>
          <cell r="B2609" t="str">
            <v>Ambulance Staff Band 2</v>
          </cell>
          <cell r="C2609" t="str">
            <v>TOTA</v>
          </cell>
          <cell r="D2609" t="str">
            <v>INCE</v>
          </cell>
          <cell r="E2609" t="str">
            <v>INCOME STATEMENT</v>
          </cell>
          <cell r="F2609" t="str">
            <v>021M</v>
          </cell>
          <cell r="G2609" t="str">
            <v>Pay</v>
          </cell>
          <cell r="H2609" t="str">
            <v>051L</v>
          </cell>
          <cell r="I2609" t="str">
            <v>Staff and executive directors costs</v>
          </cell>
          <cell r="J2609" t="str">
            <v>066K</v>
          </cell>
          <cell r="K2609" t="str">
            <v>Clinical Staff</v>
          </cell>
          <cell r="L2609" t="str">
            <v>291J</v>
          </cell>
          <cell r="M2609" t="str">
            <v>Ambulance staff</v>
          </cell>
          <cell r="N2609" t="str">
            <v>471I</v>
          </cell>
          <cell r="O2609" t="str">
            <v>Qualified Ambulance Service Staff - Substantive</v>
          </cell>
        </row>
        <row r="2610">
          <cell r="A2610" t="str">
            <v>5852</v>
          </cell>
          <cell r="B2610" t="str">
            <v>Ambulance Staff Band 1</v>
          </cell>
          <cell r="C2610" t="str">
            <v>TOTA</v>
          </cell>
          <cell r="D2610" t="str">
            <v>INCE</v>
          </cell>
          <cell r="E2610" t="str">
            <v>INCOME STATEMENT</v>
          </cell>
          <cell r="F2610" t="str">
            <v>021M</v>
          </cell>
          <cell r="G2610" t="str">
            <v>Pay</v>
          </cell>
          <cell r="H2610" t="str">
            <v>051L</v>
          </cell>
          <cell r="I2610" t="str">
            <v>Staff and executive directors costs</v>
          </cell>
          <cell r="J2610" t="str">
            <v>066K</v>
          </cell>
          <cell r="K2610" t="str">
            <v>Clinical Staff</v>
          </cell>
          <cell r="L2610" t="str">
            <v>291J</v>
          </cell>
          <cell r="M2610" t="str">
            <v>Ambulance staff</v>
          </cell>
          <cell r="N2610" t="str">
            <v>471I</v>
          </cell>
          <cell r="O2610" t="str">
            <v>Qualified Ambulance Service Staff - Substantive</v>
          </cell>
        </row>
        <row r="2611">
          <cell r="A2611" t="str">
            <v>5853</v>
          </cell>
          <cell r="B2611" t="str">
            <v>Control Staff Band 7</v>
          </cell>
          <cell r="C2611" t="str">
            <v>TOTA</v>
          </cell>
          <cell r="D2611" t="str">
            <v>INCE</v>
          </cell>
          <cell r="E2611" t="str">
            <v>INCOME STATEMENT</v>
          </cell>
          <cell r="F2611" t="str">
            <v>021M</v>
          </cell>
          <cell r="G2611" t="str">
            <v>Pay</v>
          </cell>
          <cell r="H2611" t="str">
            <v>051L</v>
          </cell>
          <cell r="I2611" t="str">
            <v>Staff and executive directors costs</v>
          </cell>
          <cell r="J2611" t="str">
            <v>071K</v>
          </cell>
          <cell r="K2611" t="str">
            <v>Non Clinical Staff</v>
          </cell>
          <cell r="L2611" t="str">
            <v>256J</v>
          </cell>
          <cell r="M2611" t="str">
            <v>Administration and estates</v>
          </cell>
          <cell r="N2611" t="str">
            <v>576I</v>
          </cell>
          <cell r="O2611" t="str">
            <v>NHS infrastructure support - Substantive</v>
          </cell>
        </row>
        <row r="2612">
          <cell r="A2612" t="str">
            <v>5854</v>
          </cell>
          <cell r="B2612" t="str">
            <v>Control Staff Band 6</v>
          </cell>
          <cell r="C2612" t="str">
            <v>TOTA</v>
          </cell>
          <cell r="D2612" t="str">
            <v>INCE</v>
          </cell>
          <cell r="E2612" t="str">
            <v>INCOME STATEMENT</v>
          </cell>
          <cell r="F2612" t="str">
            <v>021M</v>
          </cell>
          <cell r="G2612" t="str">
            <v>Pay</v>
          </cell>
          <cell r="H2612" t="str">
            <v>051L</v>
          </cell>
          <cell r="I2612" t="str">
            <v>Staff and executive directors costs</v>
          </cell>
          <cell r="J2612" t="str">
            <v>071K</v>
          </cell>
          <cell r="K2612" t="str">
            <v>Non Clinical Staff</v>
          </cell>
          <cell r="L2612" t="str">
            <v>256J</v>
          </cell>
          <cell r="M2612" t="str">
            <v>Administration and estates</v>
          </cell>
          <cell r="N2612" t="str">
            <v>576I</v>
          </cell>
          <cell r="O2612" t="str">
            <v>NHS infrastructure support - Substantive</v>
          </cell>
        </row>
        <row r="2613">
          <cell r="A2613" t="str">
            <v>5855</v>
          </cell>
          <cell r="B2613" t="str">
            <v>Control Staff Band 5</v>
          </cell>
          <cell r="C2613" t="str">
            <v>TOTA</v>
          </cell>
          <cell r="D2613" t="str">
            <v>INCE</v>
          </cell>
          <cell r="E2613" t="str">
            <v>INCOME STATEMENT</v>
          </cell>
          <cell r="F2613" t="str">
            <v>021M</v>
          </cell>
          <cell r="G2613" t="str">
            <v>Pay</v>
          </cell>
          <cell r="H2613" t="str">
            <v>051L</v>
          </cell>
          <cell r="I2613" t="str">
            <v>Staff and executive directors costs</v>
          </cell>
          <cell r="J2613" t="str">
            <v>071K</v>
          </cell>
          <cell r="K2613" t="str">
            <v>Non Clinical Staff</v>
          </cell>
          <cell r="L2613" t="str">
            <v>256J</v>
          </cell>
          <cell r="M2613" t="str">
            <v>Administration and estates</v>
          </cell>
          <cell r="N2613" t="str">
            <v>576I</v>
          </cell>
          <cell r="O2613" t="str">
            <v>NHS infrastructure support - Substantive</v>
          </cell>
        </row>
        <row r="2614">
          <cell r="A2614" t="str">
            <v>5856</v>
          </cell>
          <cell r="B2614" t="str">
            <v>Control Staff Band 4</v>
          </cell>
          <cell r="C2614" t="str">
            <v>TOTA</v>
          </cell>
          <cell r="D2614" t="str">
            <v>INCE</v>
          </cell>
          <cell r="E2614" t="str">
            <v>INCOME STATEMENT</v>
          </cell>
          <cell r="F2614" t="str">
            <v>021M</v>
          </cell>
          <cell r="G2614" t="str">
            <v>Pay</v>
          </cell>
          <cell r="H2614" t="str">
            <v>051L</v>
          </cell>
          <cell r="I2614" t="str">
            <v>Staff and executive directors costs</v>
          </cell>
          <cell r="J2614" t="str">
            <v>071K</v>
          </cell>
          <cell r="K2614" t="str">
            <v>Non Clinical Staff</v>
          </cell>
          <cell r="L2614" t="str">
            <v>256J</v>
          </cell>
          <cell r="M2614" t="str">
            <v>Administration and estates</v>
          </cell>
          <cell r="N2614" t="str">
            <v>576I</v>
          </cell>
          <cell r="O2614" t="str">
            <v>NHS infrastructure support - Substantive</v>
          </cell>
        </row>
        <row r="2615">
          <cell r="A2615" t="str">
            <v>5857</v>
          </cell>
          <cell r="B2615" t="str">
            <v>Control Staff Band 3</v>
          </cell>
          <cell r="C2615" t="str">
            <v>TOTA</v>
          </cell>
          <cell r="D2615" t="str">
            <v>INCE</v>
          </cell>
          <cell r="E2615" t="str">
            <v>INCOME STATEMENT</v>
          </cell>
          <cell r="F2615" t="str">
            <v>021M</v>
          </cell>
          <cell r="G2615" t="str">
            <v>Pay</v>
          </cell>
          <cell r="H2615" t="str">
            <v>051L</v>
          </cell>
          <cell r="I2615" t="str">
            <v>Staff and executive directors costs</v>
          </cell>
          <cell r="J2615" t="str">
            <v>071K</v>
          </cell>
          <cell r="K2615" t="str">
            <v>Non Clinical Staff</v>
          </cell>
          <cell r="L2615" t="str">
            <v>256J</v>
          </cell>
          <cell r="M2615" t="str">
            <v>Administration and estates</v>
          </cell>
          <cell r="N2615" t="str">
            <v>576I</v>
          </cell>
          <cell r="O2615" t="str">
            <v>NHS infrastructure support - Substantive</v>
          </cell>
        </row>
        <row r="2616">
          <cell r="A2616" t="str">
            <v>5858</v>
          </cell>
          <cell r="B2616" t="str">
            <v>Control Staff Band 2</v>
          </cell>
          <cell r="C2616" t="str">
            <v>TOTA</v>
          </cell>
          <cell r="D2616" t="str">
            <v>INCE</v>
          </cell>
          <cell r="E2616" t="str">
            <v>INCOME STATEMENT</v>
          </cell>
          <cell r="F2616" t="str">
            <v>021M</v>
          </cell>
          <cell r="G2616" t="str">
            <v>Pay</v>
          </cell>
          <cell r="H2616" t="str">
            <v>051L</v>
          </cell>
          <cell r="I2616" t="str">
            <v>Staff and executive directors costs</v>
          </cell>
          <cell r="J2616" t="str">
            <v>071K</v>
          </cell>
          <cell r="K2616" t="str">
            <v>Non Clinical Staff</v>
          </cell>
          <cell r="L2616" t="str">
            <v>256J</v>
          </cell>
          <cell r="M2616" t="str">
            <v>Administration and estates</v>
          </cell>
          <cell r="N2616" t="str">
            <v>576I</v>
          </cell>
          <cell r="O2616" t="str">
            <v>NHS infrastructure support - Substantive</v>
          </cell>
        </row>
        <row r="2617">
          <cell r="A2617" t="str">
            <v>5859</v>
          </cell>
          <cell r="B2617" t="str">
            <v>Control Staff Band 1</v>
          </cell>
          <cell r="C2617" t="str">
            <v>TOTA</v>
          </cell>
          <cell r="D2617" t="str">
            <v>INCE</v>
          </cell>
          <cell r="E2617" t="str">
            <v>INCOME STATEMENT</v>
          </cell>
          <cell r="F2617" t="str">
            <v>021M</v>
          </cell>
          <cell r="G2617" t="str">
            <v>Pay</v>
          </cell>
          <cell r="H2617" t="str">
            <v>051L</v>
          </cell>
          <cell r="I2617" t="str">
            <v>Staff and executive directors costs</v>
          </cell>
          <cell r="J2617" t="str">
            <v>071K</v>
          </cell>
          <cell r="K2617" t="str">
            <v>Non Clinical Staff</v>
          </cell>
          <cell r="L2617" t="str">
            <v>256J</v>
          </cell>
          <cell r="M2617" t="str">
            <v>Administration and estates</v>
          </cell>
          <cell r="N2617" t="str">
            <v>576I</v>
          </cell>
          <cell r="O2617" t="str">
            <v>NHS infrastructure support - Substantive</v>
          </cell>
        </row>
        <row r="2618">
          <cell r="A2618" t="str">
            <v>5860</v>
          </cell>
          <cell r="B2618" t="str">
            <v>Asst Divisional Managers</v>
          </cell>
          <cell r="C2618" t="str">
            <v>TOTA</v>
          </cell>
          <cell r="D2618" t="str">
            <v>INCE</v>
          </cell>
          <cell r="E2618" t="str">
            <v>INCOME STATEMENT</v>
          </cell>
          <cell r="F2618" t="str">
            <v>021M</v>
          </cell>
          <cell r="G2618" t="str">
            <v>Pay</v>
          </cell>
          <cell r="H2618" t="str">
            <v>051L</v>
          </cell>
          <cell r="I2618" t="str">
            <v>Staff and executive directors costs</v>
          </cell>
          <cell r="J2618" t="str">
            <v>071K</v>
          </cell>
          <cell r="K2618" t="str">
            <v>Non Clinical Staff</v>
          </cell>
          <cell r="L2618" t="str">
            <v>256J</v>
          </cell>
          <cell r="M2618" t="str">
            <v>Administration and estates</v>
          </cell>
          <cell r="N2618" t="str">
            <v>576I</v>
          </cell>
          <cell r="O2618" t="str">
            <v>NHS infrastructure support - Substantive</v>
          </cell>
        </row>
        <row r="2619">
          <cell r="A2619" t="str">
            <v>5861</v>
          </cell>
          <cell r="B2619" t="str">
            <v>Field Base Assessors</v>
          </cell>
          <cell r="C2619" t="str">
            <v>TOTA</v>
          </cell>
          <cell r="D2619" t="str">
            <v>INCE</v>
          </cell>
          <cell r="E2619" t="str">
            <v>INCOME STATEMENT</v>
          </cell>
          <cell r="F2619" t="str">
            <v>021M</v>
          </cell>
          <cell r="G2619" t="str">
            <v>Pay</v>
          </cell>
          <cell r="H2619" t="str">
            <v>051L</v>
          </cell>
          <cell r="I2619" t="str">
            <v>Staff and executive directors costs</v>
          </cell>
          <cell r="J2619" t="str">
            <v>071K</v>
          </cell>
          <cell r="K2619" t="str">
            <v>Non Clinical Staff</v>
          </cell>
          <cell r="L2619" t="str">
            <v>256J</v>
          </cell>
          <cell r="M2619" t="str">
            <v>Administration and estates</v>
          </cell>
          <cell r="N2619" t="str">
            <v>576I</v>
          </cell>
          <cell r="O2619" t="str">
            <v>NHS infrastructure support - Substantive</v>
          </cell>
        </row>
        <row r="2620">
          <cell r="A2620" t="str">
            <v>5862</v>
          </cell>
          <cell r="B2620" t="str">
            <v>Paramedic Practitioner</v>
          </cell>
          <cell r="C2620" t="str">
            <v>TOTA</v>
          </cell>
          <cell r="D2620" t="str">
            <v>INCE</v>
          </cell>
          <cell r="E2620" t="str">
            <v>INCOME STATEMENT</v>
          </cell>
          <cell r="F2620" t="str">
            <v>021M</v>
          </cell>
          <cell r="G2620" t="str">
            <v>Pay</v>
          </cell>
          <cell r="H2620" t="str">
            <v>051L</v>
          </cell>
          <cell r="I2620" t="str">
            <v>Staff and executive directors costs</v>
          </cell>
          <cell r="J2620" t="str">
            <v>066K</v>
          </cell>
          <cell r="K2620" t="str">
            <v>Clinical Staff</v>
          </cell>
          <cell r="L2620" t="str">
            <v>291J</v>
          </cell>
          <cell r="M2620" t="str">
            <v>Ambulance staff</v>
          </cell>
          <cell r="N2620" t="str">
            <v>471I</v>
          </cell>
          <cell r="O2620" t="str">
            <v>Qualified Ambulance Service Staff - Substantive</v>
          </cell>
        </row>
        <row r="2621">
          <cell r="A2621" t="str">
            <v>5863</v>
          </cell>
          <cell r="B2621" t="str">
            <v>Paramedic Supervisor</v>
          </cell>
          <cell r="C2621" t="str">
            <v>TOTA</v>
          </cell>
          <cell r="D2621" t="str">
            <v>INCE</v>
          </cell>
          <cell r="E2621" t="str">
            <v>INCOME STATEMENT</v>
          </cell>
          <cell r="F2621" t="str">
            <v>021M</v>
          </cell>
          <cell r="G2621" t="str">
            <v>Pay</v>
          </cell>
          <cell r="H2621" t="str">
            <v>051L</v>
          </cell>
          <cell r="I2621" t="str">
            <v>Staff and executive directors costs</v>
          </cell>
          <cell r="J2621" t="str">
            <v>066K</v>
          </cell>
          <cell r="K2621" t="str">
            <v>Clinical Staff</v>
          </cell>
          <cell r="L2621" t="str">
            <v>291J</v>
          </cell>
          <cell r="M2621" t="str">
            <v>Ambulance staff</v>
          </cell>
          <cell r="N2621" t="str">
            <v>471I</v>
          </cell>
          <cell r="O2621" t="str">
            <v>Qualified Ambulance Service Staff - Substantive</v>
          </cell>
        </row>
        <row r="2622">
          <cell r="A2622" t="str">
            <v>5864</v>
          </cell>
          <cell r="B2622" t="str">
            <v>Paramedic Lead Amb person</v>
          </cell>
          <cell r="C2622" t="str">
            <v>TOTA</v>
          </cell>
          <cell r="D2622" t="str">
            <v>INCE</v>
          </cell>
          <cell r="E2622" t="str">
            <v>INCOME STATEMENT</v>
          </cell>
          <cell r="F2622" t="str">
            <v>021M</v>
          </cell>
          <cell r="G2622" t="str">
            <v>Pay</v>
          </cell>
          <cell r="H2622" t="str">
            <v>051L</v>
          </cell>
          <cell r="I2622" t="str">
            <v>Staff and executive directors costs</v>
          </cell>
          <cell r="J2622" t="str">
            <v>066K</v>
          </cell>
          <cell r="K2622" t="str">
            <v>Clinical Staff</v>
          </cell>
          <cell r="L2622" t="str">
            <v>291J</v>
          </cell>
          <cell r="M2622" t="str">
            <v>Ambulance staff</v>
          </cell>
          <cell r="N2622" t="str">
            <v>471I</v>
          </cell>
          <cell r="O2622" t="str">
            <v>Qualified Ambulance Service Staff - Substantive</v>
          </cell>
        </row>
        <row r="2623">
          <cell r="A2623" t="str">
            <v>5865</v>
          </cell>
          <cell r="B2623" t="str">
            <v>Paramedic</v>
          </cell>
          <cell r="C2623" t="str">
            <v>TOTA</v>
          </cell>
          <cell r="D2623" t="str">
            <v>INCE</v>
          </cell>
          <cell r="E2623" t="str">
            <v>INCOME STATEMENT</v>
          </cell>
          <cell r="F2623" t="str">
            <v>021M</v>
          </cell>
          <cell r="G2623" t="str">
            <v>Pay</v>
          </cell>
          <cell r="H2623" t="str">
            <v>051L</v>
          </cell>
          <cell r="I2623" t="str">
            <v>Staff and executive directors costs</v>
          </cell>
          <cell r="J2623" t="str">
            <v>066K</v>
          </cell>
          <cell r="K2623" t="str">
            <v>Clinical Staff</v>
          </cell>
          <cell r="L2623" t="str">
            <v>291J</v>
          </cell>
          <cell r="M2623" t="str">
            <v>Ambulance staff</v>
          </cell>
          <cell r="N2623" t="str">
            <v>471I</v>
          </cell>
          <cell r="O2623" t="str">
            <v>Qualified Ambulance Service Staff - Substantive</v>
          </cell>
        </row>
        <row r="2624">
          <cell r="A2624" t="str">
            <v>5866</v>
          </cell>
          <cell r="B2624" t="str">
            <v>Tec Leading Amb person</v>
          </cell>
          <cell r="C2624" t="str">
            <v>TOTA</v>
          </cell>
          <cell r="D2624" t="str">
            <v>INCE</v>
          </cell>
          <cell r="E2624" t="str">
            <v>INCOME STATEMENT</v>
          </cell>
          <cell r="F2624" t="str">
            <v>021M</v>
          </cell>
          <cell r="G2624" t="str">
            <v>Pay</v>
          </cell>
          <cell r="H2624" t="str">
            <v>051L</v>
          </cell>
          <cell r="I2624" t="str">
            <v>Staff and executive directors costs</v>
          </cell>
          <cell r="J2624" t="str">
            <v>066K</v>
          </cell>
          <cell r="K2624" t="str">
            <v>Clinical Staff</v>
          </cell>
          <cell r="L2624" t="str">
            <v>291J</v>
          </cell>
          <cell r="M2624" t="str">
            <v>Ambulance staff</v>
          </cell>
          <cell r="N2624" t="str">
            <v>471I</v>
          </cell>
          <cell r="O2624" t="str">
            <v>Qualified Ambulance Service Staff - Substantive</v>
          </cell>
        </row>
        <row r="2625">
          <cell r="A2625" t="str">
            <v>5867</v>
          </cell>
          <cell r="B2625" t="str">
            <v>Technician</v>
          </cell>
          <cell r="C2625" t="str">
            <v>TOTA</v>
          </cell>
          <cell r="D2625" t="str">
            <v>INCE</v>
          </cell>
          <cell r="E2625" t="str">
            <v>INCOME STATEMENT</v>
          </cell>
          <cell r="F2625" t="str">
            <v>021M</v>
          </cell>
          <cell r="G2625" t="str">
            <v>Pay</v>
          </cell>
          <cell r="H2625" t="str">
            <v>051L</v>
          </cell>
          <cell r="I2625" t="str">
            <v>Staff and executive directors costs</v>
          </cell>
          <cell r="J2625" t="str">
            <v>066K</v>
          </cell>
          <cell r="K2625" t="str">
            <v>Clinical Staff</v>
          </cell>
          <cell r="L2625" t="str">
            <v>291J</v>
          </cell>
          <cell r="M2625" t="str">
            <v>Ambulance staff</v>
          </cell>
          <cell r="N2625" t="str">
            <v>471I</v>
          </cell>
          <cell r="O2625" t="str">
            <v>Qualified Ambulance Service Staff - Substantive</v>
          </cell>
        </row>
        <row r="2626">
          <cell r="A2626" t="str">
            <v>5868</v>
          </cell>
          <cell r="B2626" t="str">
            <v>Trainee Technician</v>
          </cell>
          <cell r="C2626" t="str">
            <v>TOTA</v>
          </cell>
          <cell r="D2626" t="str">
            <v>INCE</v>
          </cell>
          <cell r="E2626" t="str">
            <v>INCOME STATEMENT</v>
          </cell>
          <cell r="F2626" t="str">
            <v>021M</v>
          </cell>
          <cell r="G2626" t="str">
            <v>Pay</v>
          </cell>
          <cell r="H2626" t="str">
            <v>051L</v>
          </cell>
          <cell r="I2626" t="str">
            <v>Staff and executive directors costs</v>
          </cell>
          <cell r="J2626" t="str">
            <v>066K</v>
          </cell>
          <cell r="K2626" t="str">
            <v>Clinical Staff</v>
          </cell>
          <cell r="L2626" t="str">
            <v>291J</v>
          </cell>
          <cell r="M2626" t="str">
            <v>Ambulance staff</v>
          </cell>
          <cell r="N2626" t="str">
            <v>471I</v>
          </cell>
          <cell r="O2626" t="str">
            <v>Qualified Ambulance Service Staff - Substantive</v>
          </cell>
        </row>
        <row r="2627">
          <cell r="A2627" t="str">
            <v>5869</v>
          </cell>
          <cell r="B2627" t="str">
            <v>ACA Team leader</v>
          </cell>
          <cell r="C2627" t="str">
            <v>TOTA</v>
          </cell>
          <cell r="D2627" t="str">
            <v>INCE</v>
          </cell>
          <cell r="E2627" t="str">
            <v>INCOME STATEMENT</v>
          </cell>
          <cell r="F2627" t="str">
            <v>021M</v>
          </cell>
          <cell r="G2627" t="str">
            <v>Pay</v>
          </cell>
          <cell r="H2627" t="str">
            <v>051L</v>
          </cell>
          <cell r="I2627" t="str">
            <v>Staff and executive directors costs</v>
          </cell>
          <cell r="J2627" t="str">
            <v>066K</v>
          </cell>
          <cell r="K2627" t="str">
            <v>Clinical Staff</v>
          </cell>
          <cell r="L2627" t="str">
            <v>291J</v>
          </cell>
          <cell r="M2627" t="str">
            <v>Ambulance staff</v>
          </cell>
          <cell r="N2627" t="str">
            <v>471I</v>
          </cell>
          <cell r="O2627" t="str">
            <v>Qualified Ambulance Service Staff - Substantive</v>
          </cell>
        </row>
        <row r="2628">
          <cell r="A2628" t="str">
            <v>5870</v>
          </cell>
          <cell r="B2628" t="str">
            <v>Senior ACA</v>
          </cell>
          <cell r="C2628" t="str">
            <v>TOTA</v>
          </cell>
          <cell r="D2628" t="str">
            <v>INCE</v>
          </cell>
          <cell r="E2628" t="str">
            <v>INCOME STATEMENT</v>
          </cell>
          <cell r="F2628" t="str">
            <v>021M</v>
          </cell>
          <cell r="G2628" t="str">
            <v>Pay</v>
          </cell>
          <cell r="H2628" t="str">
            <v>051L</v>
          </cell>
          <cell r="I2628" t="str">
            <v>Staff and executive directors costs</v>
          </cell>
          <cell r="J2628" t="str">
            <v>066K</v>
          </cell>
          <cell r="K2628" t="str">
            <v>Clinical Staff</v>
          </cell>
          <cell r="L2628" t="str">
            <v>291J</v>
          </cell>
          <cell r="M2628" t="str">
            <v>Ambulance staff</v>
          </cell>
          <cell r="N2628" t="str">
            <v>471I</v>
          </cell>
          <cell r="O2628" t="str">
            <v>Qualified Ambulance Service Staff - Substantive</v>
          </cell>
        </row>
        <row r="2629">
          <cell r="A2629" t="str">
            <v>5871</v>
          </cell>
          <cell r="B2629" t="str">
            <v>Emergency Care Assistant</v>
          </cell>
          <cell r="C2629" t="str">
            <v>TOTA</v>
          </cell>
          <cell r="D2629" t="str">
            <v>INCE</v>
          </cell>
          <cell r="E2629" t="str">
            <v>INCOME STATEMENT</v>
          </cell>
          <cell r="F2629" t="str">
            <v>021M</v>
          </cell>
          <cell r="G2629" t="str">
            <v>Pay</v>
          </cell>
          <cell r="H2629" t="str">
            <v>051L</v>
          </cell>
          <cell r="I2629" t="str">
            <v>Staff and executive directors costs</v>
          </cell>
          <cell r="J2629" t="str">
            <v>066K</v>
          </cell>
          <cell r="K2629" t="str">
            <v>Clinical Staff</v>
          </cell>
          <cell r="L2629" t="str">
            <v>291J</v>
          </cell>
          <cell r="M2629" t="str">
            <v>Ambulance staff</v>
          </cell>
          <cell r="N2629" t="str">
            <v>471I</v>
          </cell>
          <cell r="O2629" t="str">
            <v>Qualified Ambulance Service Staff - Substantive</v>
          </cell>
        </row>
        <row r="2630">
          <cell r="A2630" t="str">
            <v>5872</v>
          </cell>
          <cell r="B2630" t="str">
            <v>Ambulatory Care Asst (2)</v>
          </cell>
          <cell r="C2630" t="str">
            <v>TOTA</v>
          </cell>
          <cell r="D2630" t="str">
            <v>INCE</v>
          </cell>
          <cell r="E2630" t="str">
            <v>INCOME STATEMENT</v>
          </cell>
          <cell r="F2630" t="str">
            <v>021M</v>
          </cell>
          <cell r="G2630" t="str">
            <v>Pay</v>
          </cell>
          <cell r="H2630" t="str">
            <v>051L</v>
          </cell>
          <cell r="I2630" t="str">
            <v>Staff and executive directors costs</v>
          </cell>
          <cell r="J2630" t="str">
            <v>066K</v>
          </cell>
          <cell r="K2630" t="str">
            <v>Clinical Staff</v>
          </cell>
          <cell r="L2630" t="str">
            <v>291J</v>
          </cell>
          <cell r="M2630" t="str">
            <v>Ambulance staff</v>
          </cell>
          <cell r="N2630" t="str">
            <v>471I</v>
          </cell>
          <cell r="O2630" t="str">
            <v>Qualified Ambulance Service Staff - Substantive</v>
          </cell>
        </row>
        <row r="2631">
          <cell r="A2631" t="str">
            <v>5873</v>
          </cell>
          <cell r="B2631" t="str">
            <v>Ambulatory Care Asst (1)</v>
          </cell>
          <cell r="C2631" t="str">
            <v>TOTA</v>
          </cell>
          <cell r="D2631" t="str">
            <v>INCE</v>
          </cell>
          <cell r="E2631" t="str">
            <v>INCOME STATEMENT</v>
          </cell>
          <cell r="F2631" t="str">
            <v>021M</v>
          </cell>
          <cell r="G2631" t="str">
            <v>Pay</v>
          </cell>
          <cell r="H2631" t="str">
            <v>051L</v>
          </cell>
          <cell r="I2631" t="str">
            <v>Staff and executive directors costs</v>
          </cell>
          <cell r="J2631" t="str">
            <v>066K</v>
          </cell>
          <cell r="K2631" t="str">
            <v>Clinical Staff</v>
          </cell>
          <cell r="L2631" t="str">
            <v>291J</v>
          </cell>
          <cell r="M2631" t="str">
            <v>Ambulance staff</v>
          </cell>
          <cell r="N2631" t="str">
            <v>471I</v>
          </cell>
          <cell r="O2631" t="str">
            <v>Qualified Ambulance Service Staff - Substantive</v>
          </cell>
        </row>
        <row r="2632">
          <cell r="A2632" t="str">
            <v>5874</v>
          </cell>
          <cell r="B2632" t="str">
            <v>Training Officer</v>
          </cell>
          <cell r="C2632" t="str">
            <v>TOTA</v>
          </cell>
          <cell r="D2632" t="str">
            <v>INCE</v>
          </cell>
          <cell r="E2632" t="str">
            <v>INCOME STATEMENT</v>
          </cell>
          <cell r="F2632" t="str">
            <v>021M</v>
          </cell>
          <cell r="G2632" t="str">
            <v>Pay</v>
          </cell>
          <cell r="H2632" t="str">
            <v>051L</v>
          </cell>
          <cell r="I2632" t="str">
            <v>Staff and executive directors costs</v>
          </cell>
          <cell r="J2632" t="str">
            <v>066K</v>
          </cell>
          <cell r="K2632" t="str">
            <v>Clinical Staff</v>
          </cell>
          <cell r="L2632" t="str">
            <v>291J</v>
          </cell>
          <cell r="M2632" t="str">
            <v>Ambulance staff</v>
          </cell>
          <cell r="N2632" t="str">
            <v>471I</v>
          </cell>
          <cell r="O2632" t="str">
            <v>Qualified Ambulance Service Staff - Substantive</v>
          </cell>
        </row>
        <row r="2633">
          <cell r="A2633" t="str">
            <v>5875</v>
          </cell>
          <cell r="B2633" t="str">
            <v>Ambulance Staff - Bank</v>
          </cell>
          <cell r="C2633" t="str">
            <v>TOTA</v>
          </cell>
          <cell r="D2633" t="str">
            <v>INCE</v>
          </cell>
          <cell r="E2633" t="str">
            <v>INCOME STATEMENT</v>
          </cell>
          <cell r="F2633" t="str">
            <v>021M</v>
          </cell>
          <cell r="G2633" t="str">
            <v>Pay</v>
          </cell>
          <cell r="H2633" t="str">
            <v>051L</v>
          </cell>
          <cell r="I2633" t="str">
            <v>Staff and executive directors costs</v>
          </cell>
          <cell r="J2633" t="str">
            <v>066K</v>
          </cell>
          <cell r="K2633" t="str">
            <v>Clinical Staff</v>
          </cell>
          <cell r="L2633" t="str">
            <v>291J</v>
          </cell>
          <cell r="M2633" t="str">
            <v>Ambulance staff</v>
          </cell>
          <cell r="N2633" t="str">
            <v>476I</v>
          </cell>
          <cell r="O2633" t="str">
            <v>Qualified Ambulance Service Staff - Bank</v>
          </cell>
        </row>
        <row r="2634">
          <cell r="A2634" t="str">
            <v>5876</v>
          </cell>
          <cell r="B2634" t="str">
            <v>Ambulance Staff (non AFC)</v>
          </cell>
          <cell r="C2634" t="str">
            <v>TOTA</v>
          </cell>
          <cell r="D2634" t="str">
            <v>INCE</v>
          </cell>
          <cell r="E2634" t="str">
            <v>INCOME STATEMENT</v>
          </cell>
          <cell r="F2634" t="str">
            <v>021M</v>
          </cell>
          <cell r="G2634" t="str">
            <v>Pay</v>
          </cell>
          <cell r="H2634" t="str">
            <v>051L</v>
          </cell>
          <cell r="I2634" t="str">
            <v>Staff and executive directors costs</v>
          </cell>
          <cell r="J2634" t="str">
            <v>066K</v>
          </cell>
          <cell r="K2634" t="str">
            <v>Clinical Staff</v>
          </cell>
          <cell r="L2634" t="str">
            <v>291J</v>
          </cell>
          <cell r="M2634" t="str">
            <v>Ambulance staff</v>
          </cell>
          <cell r="N2634" t="str">
            <v>471I</v>
          </cell>
          <cell r="O2634" t="str">
            <v>Qualified Ambulance Service Staff - Substantive</v>
          </cell>
        </row>
        <row r="2635">
          <cell r="A2635" t="str">
            <v>5877</v>
          </cell>
          <cell r="B2635" t="str">
            <v>Critical Care Paramedic</v>
          </cell>
          <cell r="C2635" t="str">
            <v>TOTA</v>
          </cell>
          <cell r="D2635" t="str">
            <v>INCE</v>
          </cell>
          <cell r="E2635" t="str">
            <v>INCOME STATEMENT</v>
          </cell>
          <cell r="F2635" t="str">
            <v>021M</v>
          </cell>
          <cell r="G2635" t="str">
            <v>Pay</v>
          </cell>
          <cell r="H2635" t="str">
            <v>051L</v>
          </cell>
          <cell r="I2635" t="str">
            <v>Staff and executive directors costs</v>
          </cell>
          <cell r="J2635" t="str">
            <v>066K</v>
          </cell>
          <cell r="K2635" t="str">
            <v>Clinical Staff</v>
          </cell>
          <cell r="L2635" t="str">
            <v>291J</v>
          </cell>
          <cell r="M2635" t="str">
            <v>Ambulance staff</v>
          </cell>
          <cell r="N2635" t="str">
            <v>471I</v>
          </cell>
          <cell r="O2635" t="str">
            <v>Qualified Ambulance Service Staff - Substantive</v>
          </cell>
        </row>
        <row r="2636">
          <cell r="A2636" t="str">
            <v>5878</v>
          </cell>
          <cell r="B2636" t="str">
            <v>Operations Manager</v>
          </cell>
          <cell r="C2636" t="str">
            <v>TOTA</v>
          </cell>
          <cell r="D2636" t="str">
            <v>INCE</v>
          </cell>
          <cell r="E2636" t="str">
            <v>INCOME STATEMENT</v>
          </cell>
          <cell r="F2636" t="str">
            <v>021M</v>
          </cell>
          <cell r="G2636" t="str">
            <v>Pay</v>
          </cell>
          <cell r="H2636" t="str">
            <v>051L</v>
          </cell>
          <cell r="I2636" t="str">
            <v>Staff and executive directors costs</v>
          </cell>
          <cell r="J2636" t="str">
            <v>071K</v>
          </cell>
          <cell r="K2636" t="str">
            <v>Non Clinical Staff</v>
          </cell>
          <cell r="L2636" t="str">
            <v>256J</v>
          </cell>
          <cell r="M2636" t="str">
            <v>Administration and estates</v>
          </cell>
          <cell r="N2636" t="str">
            <v>576I</v>
          </cell>
          <cell r="O2636" t="str">
            <v>NHS infrastructure support - Substantive</v>
          </cell>
        </row>
        <row r="2637">
          <cell r="A2637" t="str">
            <v>5879</v>
          </cell>
          <cell r="B2637" t="str">
            <v>Supervisor</v>
          </cell>
          <cell r="C2637" t="str">
            <v>TOTA</v>
          </cell>
          <cell r="D2637" t="str">
            <v>INCE</v>
          </cell>
          <cell r="E2637" t="str">
            <v>INCOME STATEMENT</v>
          </cell>
          <cell r="F2637" t="str">
            <v>021M</v>
          </cell>
          <cell r="G2637" t="str">
            <v>Pay</v>
          </cell>
          <cell r="H2637" t="str">
            <v>051L</v>
          </cell>
          <cell r="I2637" t="str">
            <v>Staff and executive directors costs</v>
          </cell>
          <cell r="J2637" t="str">
            <v>071K</v>
          </cell>
          <cell r="K2637" t="str">
            <v>Non Clinical Staff</v>
          </cell>
          <cell r="L2637" t="str">
            <v>256J</v>
          </cell>
          <cell r="M2637" t="str">
            <v>Administration and estates</v>
          </cell>
          <cell r="N2637" t="str">
            <v>576I</v>
          </cell>
          <cell r="O2637" t="str">
            <v>NHS infrastructure support - Substantive</v>
          </cell>
        </row>
        <row r="2638">
          <cell r="A2638" t="str">
            <v>5880</v>
          </cell>
          <cell r="B2638" t="str">
            <v>Control Officer</v>
          </cell>
          <cell r="C2638" t="str">
            <v>TOTA</v>
          </cell>
          <cell r="D2638" t="str">
            <v>INCE</v>
          </cell>
          <cell r="E2638" t="str">
            <v>INCOME STATEMENT</v>
          </cell>
          <cell r="F2638" t="str">
            <v>021M</v>
          </cell>
          <cell r="G2638" t="str">
            <v>Pay</v>
          </cell>
          <cell r="H2638" t="str">
            <v>051L</v>
          </cell>
          <cell r="I2638" t="str">
            <v>Staff and executive directors costs</v>
          </cell>
          <cell r="J2638" t="str">
            <v>071K</v>
          </cell>
          <cell r="K2638" t="str">
            <v>Non Clinical Staff</v>
          </cell>
          <cell r="L2638" t="str">
            <v>256J</v>
          </cell>
          <cell r="M2638" t="str">
            <v>Administration and estates</v>
          </cell>
          <cell r="N2638" t="str">
            <v>576I</v>
          </cell>
          <cell r="O2638" t="str">
            <v>NHS infrastructure support - Substantive</v>
          </cell>
        </row>
        <row r="2639">
          <cell r="A2639" t="str">
            <v>5881</v>
          </cell>
          <cell r="B2639" t="str">
            <v>Home Carers Basic</v>
          </cell>
          <cell r="C2639" t="str">
            <v>TOTA</v>
          </cell>
          <cell r="D2639" t="str">
            <v>INCE</v>
          </cell>
          <cell r="E2639" t="str">
            <v>INCOME STATEMENT</v>
          </cell>
          <cell r="F2639" t="str">
            <v>021M</v>
          </cell>
          <cell r="G2639" t="str">
            <v>Pay</v>
          </cell>
          <cell r="H2639" t="str">
            <v>051L</v>
          </cell>
          <cell r="I2639" t="str">
            <v>Staff and executive directors costs</v>
          </cell>
          <cell r="J2639" t="str">
            <v>066K</v>
          </cell>
          <cell r="K2639" t="str">
            <v>Clinical Staff</v>
          </cell>
          <cell r="L2639" t="str">
            <v>231J</v>
          </cell>
          <cell r="M2639" t="str">
            <v>Healthcare assistants and other support staff</v>
          </cell>
          <cell r="N2639" t="str">
            <v>426I</v>
          </cell>
          <cell r="O2639" t="str">
            <v>Allied health professionals - Substantive</v>
          </cell>
        </row>
        <row r="2640">
          <cell r="A2640" t="str">
            <v>5882</v>
          </cell>
          <cell r="B2640" t="str">
            <v>Control Assistant (3)</v>
          </cell>
          <cell r="C2640" t="str">
            <v>TOTA</v>
          </cell>
          <cell r="D2640" t="str">
            <v>INCE</v>
          </cell>
          <cell r="E2640" t="str">
            <v>INCOME STATEMENT</v>
          </cell>
          <cell r="F2640" t="str">
            <v>021M</v>
          </cell>
          <cell r="G2640" t="str">
            <v>Pay</v>
          </cell>
          <cell r="H2640" t="str">
            <v>051L</v>
          </cell>
          <cell r="I2640" t="str">
            <v>Staff and executive directors costs</v>
          </cell>
          <cell r="J2640" t="str">
            <v>071K</v>
          </cell>
          <cell r="K2640" t="str">
            <v>Non Clinical Staff</v>
          </cell>
          <cell r="L2640" t="str">
            <v>256J</v>
          </cell>
          <cell r="M2640" t="str">
            <v>Administration and estates</v>
          </cell>
          <cell r="N2640" t="str">
            <v>576I</v>
          </cell>
          <cell r="O2640" t="str">
            <v>NHS infrastructure support - Substantive</v>
          </cell>
        </row>
        <row r="2641">
          <cell r="A2641" t="str">
            <v>5883</v>
          </cell>
          <cell r="B2641" t="str">
            <v>Control Assistant (2)</v>
          </cell>
          <cell r="C2641" t="str">
            <v>TOTA</v>
          </cell>
          <cell r="D2641" t="str">
            <v>INCE</v>
          </cell>
          <cell r="E2641" t="str">
            <v>INCOME STATEMENT</v>
          </cell>
          <cell r="F2641" t="str">
            <v>021M</v>
          </cell>
          <cell r="G2641" t="str">
            <v>Pay</v>
          </cell>
          <cell r="H2641" t="str">
            <v>051L</v>
          </cell>
          <cell r="I2641" t="str">
            <v>Staff and executive directors costs</v>
          </cell>
          <cell r="J2641" t="str">
            <v>071K</v>
          </cell>
          <cell r="K2641" t="str">
            <v>Non Clinical Staff</v>
          </cell>
          <cell r="L2641" t="str">
            <v>256J</v>
          </cell>
          <cell r="M2641" t="str">
            <v>Administration and estates</v>
          </cell>
          <cell r="N2641" t="str">
            <v>576I</v>
          </cell>
          <cell r="O2641" t="str">
            <v>NHS infrastructure support - Substantive</v>
          </cell>
        </row>
        <row r="2642">
          <cell r="A2642" t="str">
            <v>5884</v>
          </cell>
          <cell r="B2642" t="str">
            <v>Control Assistant (1)</v>
          </cell>
          <cell r="C2642" t="str">
            <v>TOTA</v>
          </cell>
          <cell r="D2642" t="str">
            <v>INCE</v>
          </cell>
          <cell r="E2642" t="str">
            <v>INCOME STATEMENT</v>
          </cell>
          <cell r="F2642" t="str">
            <v>021M</v>
          </cell>
          <cell r="G2642" t="str">
            <v>Pay</v>
          </cell>
          <cell r="H2642" t="str">
            <v>051L</v>
          </cell>
          <cell r="I2642" t="str">
            <v>Staff and executive directors costs</v>
          </cell>
          <cell r="J2642" t="str">
            <v>071K</v>
          </cell>
          <cell r="K2642" t="str">
            <v>Non Clinical Staff</v>
          </cell>
          <cell r="L2642" t="str">
            <v>256J</v>
          </cell>
          <cell r="M2642" t="str">
            <v>Administration and estates</v>
          </cell>
          <cell r="N2642" t="str">
            <v>576I</v>
          </cell>
          <cell r="O2642" t="str">
            <v>NHS infrastructure support - Substantive</v>
          </cell>
        </row>
        <row r="2643">
          <cell r="A2643" t="str">
            <v>5885</v>
          </cell>
          <cell r="B2643" t="str">
            <v>PSIAM Hear &amp; Treat</v>
          </cell>
          <cell r="C2643" t="str">
            <v>TOTA</v>
          </cell>
          <cell r="D2643" t="str">
            <v>INCE</v>
          </cell>
          <cell r="E2643" t="str">
            <v>INCOME STATEMENT</v>
          </cell>
          <cell r="F2643" t="str">
            <v>021M</v>
          </cell>
          <cell r="G2643" t="str">
            <v>Pay</v>
          </cell>
          <cell r="H2643" t="str">
            <v>051L</v>
          </cell>
          <cell r="I2643" t="str">
            <v>Staff and executive directors costs</v>
          </cell>
          <cell r="J2643" t="str">
            <v>066K</v>
          </cell>
          <cell r="K2643" t="str">
            <v>Clinical Staff</v>
          </cell>
          <cell r="L2643" t="str">
            <v>286J</v>
          </cell>
          <cell r="M2643" t="str">
            <v>Scientific, therapeutic and technical staff</v>
          </cell>
          <cell r="N2643" t="str">
            <v>446I</v>
          </cell>
          <cell r="O2643" t="str">
            <v>Other scientific, therapeutic and technical staff - Bank</v>
          </cell>
        </row>
        <row r="2644">
          <cell r="A2644" t="str">
            <v>5886</v>
          </cell>
          <cell r="B2644" t="str">
            <v>Other Operational Workers</v>
          </cell>
          <cell r="C2644" t="str">
            <v>TOTA</v>
          </cell>
          <cell r="D2644" t="str">
            <v>INCE</v>
          </cell>
          <cell r="E2644" t="str">
            <v>INCOME STATEMENT</v>
          </cell>
          <cell r="F2644" t="str">
            <v>021M</v>
          </cell>
          <cell r="G2644" t="str">
            <v>Pay</v>
          </cell>
          <cell r="H2644" t="str">
            <v>051L</v>
          </cell>
          <cell r="I2644" t="str">
            <v>Staff and executive directors costs</v>
          </cell>
          <cell r="J2644" t="str">
            <v>071K</v>
          </cell>
          <cell r="K2644" t="str">
            <v>Non Clinical Staff</v>
          </cell>
          <cell r="L2644" t="str">
            <v>236J</v>
          </cell>
          <cell r="M2644" t="str">
            <v>Non Medical Non Clinical</v>
          </cell>
          <cell r="N2644" t="str">
            <v>591I</v>
          </cell>
          <cell r="O2644" t="str">
            <v>Non Medical Non Clinical Others - Substantive</v>
          </cell>
        </row>
        <row r="2645">
          <cell r="A2645" t="str">
            <v>5887</v>
          </cell>
          <cell r="B2645" t="str">
            <v>Agency MLSO</v>
          </cell>
          <cell r="C2645" t="str">
            <v>TOTA</v>
          </cell>
          <cell r="D2645" t="str">
            <v>INCE</v>
          </cell>
          <cell r="E2645" t="str">
            <v>INCOME STATEMENT</v>
          </cell>
          <cell r="F2645" t="str">
            <v>021M</v>
          </cell>
          <cell r="G2645" t="str">
            <v>Pay</v>
          </cell>
          <cell r="H2645" t="str">
            <v>051L</v>
          </cell>
          <cell r="I2645" t="str">
            <v>Staff and executive directors costs</v>
          </cell>
          <cell r="J2645" t="str">
            <v>066K</v>
          </cell>
          <cell r="K2645" t="str">
            <v>Clinical Staff</v>
          </cell>
          <cell r="L2645" t="str">
            <v>286J</v>
          </cell>
          <cell r="M2645" t="str">
            <v>Scientific, therapeutic and technical staff</v>
          </cell>
          <cell r="N2645" t="str">
            <v>451I</v>
          </cell>
          <cell r="O2645" t="str">
            <v>Other scientific, therapeutic and technical staff - Agency</v>
          </cell>
        </row>
        <row r="2646">
          <cell r="A2646" t="str">
            <v>5888</v>
          </cell>
          <cell r="B2646" t="str">
            <v>Agency Pharmacist</v>
          </cell>
          <cell r="C2646" t="str">
            <v>TOTA</v>
          </cell>
          <cell r="D2646" t="str">
            <v>INCE</v>
          </cell>
          <cell r="E2646" t="str">
            <v>INCOME STATEMENT</v>
          </cell>
          <cell r="F2646" t="str">
            <v>021M</v>
          </cell>
          <cell r="G2646" t="str">
            <v>Pay</v>
          </cell>
          <cell r="H2646" t="str">
            <v>051L</v>
          </cell>
          <cell r="I2646" t="str">
            <v>Staff and executive directors costs</v>
          </cell>
          <cell r="J2646" t="str">
            <v>066K</v>
          </cell>
          <cell r="K2646" t="str">
            <v>Clinical Staff</v>
          </cell>
          <cell r="L2646" t="str">
            <v>286J</v>
          </cell>
          <cell r="M2646" t="str">
            <v>Scientific, therapeutic and technical staff</v>
          </cell>
          <cell r="N2646" t="str">
            <v>451I</v>
          </cell>
          <cell r="O2646" t="str">
            <v>Other scientific, therapeutic and technical staff - Agency</v>
          </cell>
        </row>
        <row r="2647">
          <cell r="A2647" t="str">
            <v>5889</v>
          </cell>
          <cell r="B2647" t="str">
            <v>Agency Dietician</v>
          </cell>
          <cell r="C2647" t="str">
            <v>TOTA</v>
          </cell>
          <cell r="D2647" t="str">
            <v>INCE</v>
          </cell>
          <cell r="E2647" t="str">
            <v>INCOME STATEMENT</v>
          </cell>
          <cell r="F2647" t="str">
            <v>021M</v>
          </cell>
          <cell r="G2647" t="str">
            <v>Pay</v>
          </cell>
          <cell r="H2647" t="str">
            <v>051L</v>
          </cell>
          <cell r="I2647" t="str">
            <v>Staff and executive directors costs</v>
          </cell>
          <cell r="J2647" t="str">
            <v>066K</v>
          </cell>
          <cell r="K2647" t="str">
            <v>Clinical Staff</v>
          </cell>
          <cell r="L2647" t="str">
            <v>231J</v>
          </cell>
          <cell r="M2647" t="str">
            <v>Healthcare assistants and other support staff</v>
          </cell>
          <cell r="N2647" t="str">
            <v>436I</v>
          </cell>
          <cell r="O2647" t="str">
            <v>Allied health professionals - Agency</v>
          </cell>
        </row>
        <row r="2648">
          <cell r="A2648" t="str">
            <v>5890</v>
          </cell>
          <cell r="B2648" t="str">
            <v>Agency Ocuptinl Therapst</v>
          </cell>
          <cell r="C2648" t="str">
            <v>TOTA</v>
          </cell>
          <cell r="D2648" t="str">
            <v>INCE</v>
          </cell>
          <cell r="E2648" t="str">
            <v>INCOME STATEMENT</v>
          </cell>
          <cell r="F2648" t="str">
            <v>021M</v>
          </cell>
          <cell r="G2648" t="str">
            <v>Pay</v>
          </cell>
          <cell r="H2648" t="str">
            <v>051L</v>
          </cell>
          <cell r="I2648" t="str">
            <v>Staff and executive directors costs</v>
          </cell>
          <cell r="J2648" t="str">
            <v>066K</v>
          </cell>
          <cell r="K2648" t="str">
            <v>Clinical Staff</v>
          </cell>
          <cell r="L2648" t="str">
            <v>231J</v>
          </cell>
          <cell r="M2648" t="str">
            <v>Healthcare assistants and other support staff</v>
          </cell>
          <cell r="N2648" t="str">
            <v>436I</v>
          </cell>
          <cell r="O2648" t="str">
            <v>Allied health professionals - Agency</v>
          </cell>
        </row>
        <row r="2649">
          <cell r="A2649" t="str">
            <v>5891</v>
          </cell>
          <cell r="B2649" t="str">
            <v>Agency Physiotherapist</v>
          </cell>
          <cell r="C2649" t="str">
            <v>TOTA</v>
          </cell>
          <cell r="D2649" t="str">
            <v>INCE</v>
          </cell>
          <cell r="E2649" t="str">
            <v>INCOME STATEMENT</v>
          </cell>
          <cell r="F2649" t="str">
            <v>021M</v>
          </cell>
          <cell r="G2649" t="str">
            <v>Pay</v>
          </cell>
          <cell r="H2649" t="str">
            <v>051L</v>
          </cell>
          <cell r="I2649" t="str">
            <v>Staff and executive directors costs</v>
          </cell>
          <cell r="J2649" t="str">
            <v>066K</v>
          </cell>
          <cell r="K2649" t="str">
            <v>Clinical Staff</v>
          </cell>
          <cell r="L2649" t="str">
            <v>231J</v>
          </cell>
          <cell r="M2649" t="str">
            <v>Healthcare assistants and other support staff</v>
          </cell>
          <cell r="N2649" t="str">
            <v>436I</v>
          </cell>
          <cell r="O2649" t="str">
            <v>Allied health professionals - Agency</v>
          </cell>
        </row>
        <row r="2650">
          <cell r="A2650" t="str">
            <v>5892</v>
          </cell>
          <cell r="B2650" t="str">
            <v>Agency Radiographer</v>
          </cell>
          <cell r="C2650" t="str">
            <v>TOTA</v>
          </cell>
          <cell r="D2650" t="str">
            <v>INCE</v>
          </cell>
          <cell r="E2650" t="str">
            <v>INCOME STATEMENT</v>
          </cell>
          <cell r="F2650" t="str">
            <v>021M</v>
          </cell>
          <cell r="G2650" t="str">
            <v>Pay</v>
          </cell>
          <cell r="H2650" t="str">
            <v>051L</v>
          </cell>
          <cell r="I2650" t="str">
            <v>Staff and executive directors costs</v>
          </cell>
          <cell r="J2650" t="str">
            <v>066K</v>
          </cell>
          <cell r="K2650" t="str">
            <v>Clinical Staff</v>
          </cell>
          <cell r="L2650" t="str">
            <v>231J</v>
          </cell>
          <cell r="M2650" t="str">
            <v>Healthcare assistants and other support staff</v>
          </cell>
          <cell r="N2650" t="str">
            <v>436I</v>
          </cell>
          <cell r="O2650" t="str">
            <v>Allied health professionals - Agency</v>
          </cell>
        </row>
        <row r="2651">
          <cell r="A2651" t="str">
            <v>5893</v>
          </cell>
          <cell r="B2651" t="str">
            <v>Agency Speech &amp; Lang Therapist</v>
          </cell>
          <cell r="C2651" t="str">
            <v>TOTA</v>
          </cell>
          <cell r="D2651" t="str">
            <v>INCE</v>
          </cell>
          <cell r="E2651" t="str">
            <v>INCOME STATEMENT</v>
          </cell>
          <cell r="F2651" t="str">
            <v>021M</v>
          </cell>
          <cell r="G2651" t="str">
            <v>Pay</v>
          </cell>
          <cell r="H2651" t="str">
            <v>051L</v>
          </cell>
          <cell r="I2651" t="str">
            <v>Staff and executive directors costs</v>
          </cell>
          <cell r="J2651" t="str">
            <v>066K</v>
          </cell>
          <cell r="K2651" t="str">
            <v>Clinical Staff</v>
          </cell>
          <cell r="L2651" t="str">
            <v>231J</v>
          </cell>
          <cell r="M2651" t="str">
            <v>Healthcare assistants and other support staff</v>
          </cell>
          <cell r="N2651" t="str">
            <v>436I</v>
          </cell>
          <cell r="O2651" t="str">
            <v>Allied health professionals - Agency</v>
          </cell>
        </row>
        <row r="2652">
          <cell r="A2652" t="str">
            <v>5894</v>
          </cell>
          <cell r="B2652" t="str">
            <v>Agency MTO</v>
          </cell>
          <cell r="C2652" t="str">
            <v>TOTA</v>
          </cell>
          <cell r="D2652" t="str">
            <v>INCE</v>
          </cell>
          <cell r="E2652" t="str">
            <v>INCOME STATEMENT</v>
          </cell>
          <cell r="F2652" t="str">
            <v>021M</v>
          </cell>
          <cell r="G2652" t="str">
            <v>Pay</v>
          </cell>
          <cell r="H2652" t="str">
            <v>051L</v>
          </cell>
          <cell r="I2652" t="str">
            <v>Staff and executive directors costs</v>
          </cell>
          <cell r="J2652" t="str">
            <v>066K</v>
          </cell>
          <cell r="K2652" t="str">
            <v>Clinical Staff</v>
          </cell>
          <cell r="L2652" t="str">
            <v>286J</v>
          </cell>
          <cell r="M2652" t="str">
            <v>Scientific, therapeutic and technical staff</v>
          </cell>
          <cell r="N2652" t="str">
            <v>451I</v>
          </cell>
          <cell r="O2652" t="str">
            <v>Other scientific, therapeutic and technical staff - Agency</v>
          </cell>
        </row>
        <row r="2653">
          <cell r="A2653" t="str">
            <v>5895</v>
          </cell>
          <cell r="B2653" t="str">
            <v>Social Care Assistant ASC Grade 1</v>
          </cell>
          <cell r="C2653" t="str">
            <v>TOTA</v>
          </cell>
          <cell r="D2653" t="str">
            <v>INCE</v>
          </cell>
          <cell r="E2653" t="str">
            <v>INCOME STATEMENT</v>
          </cell>
          <cell r="F2653" t="str">
            <v>021M</v>
          </cell>
          <cell r="G2653" t="str">
            <v>Pay</v>
          </cell>
          <cell r="H2653" t="str">
            <v>051L</v>
          </cell>
          <cell r="I2653" t="str">
            <v>Staff and executive directors costs</v>
          </cell>
          <cell r="J2653" t="str">
            <v>066K</v>
          </cell>
          <cell r="K2653" t="str">
            <v>Clinical Staff</v>
          </cell>
          <cell r="L2653" t="str">
            <v>286J</v>
          </cell>
          <cell r="M2653" t="str">
            <v>Scientific, therapeutic and technical staff</v>
          </cell>
          <cell r="N2653" t="str">
            <v>441I</v>
          </cell>
          <cell r="O2653" t="str">
            <v>Other scientific, therapeutic and technical staff - Substantive</v>
          </cell>
        </row>
        <row r="2654">
          <cell r="A2654" t="str">
            <v>5896</v>
          </cell>
          <cell r="B2654" t="str">
            <v>Social Care Assistant ASC Grade 2</v>
          </cell>
          <cell r="C2654" t="str">
            <v>TOTA</v>
          </cell>
          <cell r="D2654" t="str">
            <v>INCE</v>
          </cell>
          <cell r="E2654" t="str">
            <v>INCOME STATEMENT</v>
          </cell>
          <cell r="F2654" t="str">
            <v>021M</v>
          </cell>
          <cell r="G2654" t="str">
            <v>Pay</v>
          </cell>
          <cell r="H2654" t="str">
            <v>051L</v>
          </cell>
          <cell r="I2654" t="str">
            <v>Staff and executive directors costs</v>
          </cell>
          <cell r="J2654" t="str">
            <v>066K</v>
          </cell>
          <cell r="K2654" t="str">
            <v>Clinical Staff</v>
          </cell>
          <cell r="L2654" t="str">
            <v>286J</v>
          </cell>
          <cell r="M2654" t="str">
            <v>Scientific, therapeutic and technical staff</v>
          </cell>
          <cell r="N2654" t="str">
            <v>441I</v>
          </cell>
          <cell r="O2654" t="str">
            <v>Other scientific, therapeutic and technical staff - Substantive</v>
          </cell>
        </row>
        <row r="2655">
          <cell r="A2655" t="str">
            <v>5897</v>
          </cell>
          <cell r="B2655" t="str">
            <v>Social Care Assistant ASC Grade 3</v>
          </cell>
          <cell r="C2655" t="str">
            <v>TOTA</v>
          </cell>
          <cell r="D2655" t="str">
            <v>INCE</v>
          </cell>
          <cell r="E2655" t="str">
            <v>INCOME STATEMENT</v>
          </cell>
          <cell r="F2655" t="str">
            <v>021M</v>
          </cell>
          <cell r="G2655" t="str">
            <v>Pay</v>
          </cell>
          <cell r="H2655" t="str">
            <v>051L</v>
          </cell>
          <cell r="I2655" t="str">
            <v>Staff and executive directors costs</v>
          </cell>
          <cell r="J2655" t="str">
            <v>066K</v>
          </cell>
          <cell r="K2655" t="str">
            <v>Clinical Staff</v>
          </cell>
          <cell r="L2655" t="str">
            <v>286J</v>
          </cell>
          <cell r="M2655" t="str">
            <v>Scientific, therapeutic and technical staff</v>
          </cell>
          <cell r="N2655" t="str">
            <v>441I</v>
          </cell>
          <cell r="O2655" t="str">
            <v>Other scientific, therapeutic and technical staff - Substantive</v>
          </cell>
        </row>
        <row r="2656">
          <cell r="A2656" t="str">
            <v>5898</v>
          </cell>
          <cell r="B2656" t="str">
            <v>Social Care Assistant ASC Grade 4</v>
          </cell>
          <cell r="C2656" t="str">
            <v>TOTA</v>
          </cell>
          <cell r="D2656" t="str">
            <v>INCE</v>
          </cell>
          <cell r="E2656" t="str">
            <v>INCOME STATEMENT</v>
          </cell>
          <cell r="F2656" t="str">
            <v>021M</v>
          </cell>
          <cell r="G2656" t="str">
            <v>Pay</v>
          </cell>
          <cell r="H2656" t="str">
            <v>051L</v>
          </cell>
          <cell r="I2656" t="str">
            <v>Staff and executive directors costs</v>
          </cell>
          <cell r="J2656" t="str">
            <v>066K</v>
          </cell>
          <cell r="K2656" t="str">
            <v>Clinical Staff</v>
          </cell>
          <cell r="L2656" t="str">
            <v>286J</v>
          </cell>
          <cell r="M2656" t="str">
            <v>Scientific, therapeutic and technical staff</v>
          </cell>
          <cell r="N2656" t="str">
            <v>441I</v>
          </cell>
          <cell r="O2656" t="str">
            <v>Other scientific, therapeutic and technical staff - Substantive</v>
          </cell>
        </row>
        <row r="2657">
          <cell r="A2657" t="str">
            <v>5899</v>
          </cell>
          <cell r="B2657" t="str">
            <v>Social Care Assistant ASC Grade 5</v>
          </cell>
          <cell r="C2657" t="str">
            <v>TOTA</v>
          </cell>
          <cell r="D2657" t="str">
            <v>INCE</v>
          </cell>
          <cell r="E2657" t="str">
            <v>INCOME STATEMENT</v>
          </cell>
          <cell r="F2657" t="str">
            <v>021M</v>
          </cell>
          <cell r="G2657" t="str">
            <v>Pay</v>
          </cell>
          <cell r="H2657" t="str">
            <v>051L</v>
          </cell>
          <cell r="I2657" t="str">
            <v>Staff and executive directors costs</v>
          </cell>
          <cell r="J2657" t="str">
            <v>066K</v>
          </cell>
          <cell r="K2657" t="str">
            <v>Clinical Staff</v>
          </cell>
          <cell r="L2657" t="str">
            <v>286J</v>
          </cell>
          <cell r="M2657" t="str">
            <v>Scientific, therapeutic and technical staff</v>
          </cell>
          <cell r="N2657" t="str">
            <v>441I</v>
          </cell>
          <cell r="O2657" t="str">
            <v>Other scientific, therapeutic and technical staff - Substantive</v>
          </cell>
        </row>
        <row r="2658">
          <cell r="A2658" t="str">
            <v>5900</v>
          </cell>
          <cell r="B2658" t="str">
            <v>Social Care Assistant ASC Grade 6</v>
          </cell>
          <cell r="C2658" t="str">
            <v>TOTA</v>
          </cell>
          <cell r="D2658" t="str">
            <v>INCE</v>
          </cell>
          <cell r="E2658" t="str">
            <v>INCOME STATEMENT</v>
          </cell>
          <cell r="F2658" t="str">
            <v>021M</v>
          </cell>
          <cell r="G2658" t="str">
            <v>Pay</v>
          </cell>
          <cell r="H2658" t="str">
            <v>051L</v>
          </cell>
          <cell r="I2658" t="str">
            <v>Staff and executive directors costs</v>
          </cell>
          <cell r="J2658" t="str">
            <v>066K</v>
          </cell>
          <cell r="K2658" t="str">
            <v>Clinical Staff</v>
          </cell>
          <cell r="L2658" t="str">
            <v>286J</v>
          </cell>
          <cell r="M2658" t="str">
            <v>Scientific, therapeutic and technical staff</v>
          </cell>
          <cell r="N2658" t="str">
            <v>441I</v>
          </cell>
          <cell r="O2658" t="str">
            <v>Other scientific, therapeutic and technical staff - Substantive</v>
          </cell>
        </row>
        <row r="2659">
          <cell r="A2659" t="str">
            <v>5901</v>
          </cell>
          <cell r="B2659" t="str">
            <v>Social Care Assistant ASC Grade 7</v>
          </cell>
          <cell r="C2659" t="str">
            <v>TOTA</v>
          </cell>
          <cell r="D2659" t="str">
            <v>INCE</v>
          </cell>
          <cell r="E2659" t="str">
            <v>INCOME STATEMENT</v>
          </cell>
          <cell r="F2659" t="str">
            <v>021M</v>
          </cell>
          <cell r="G2659" t="str">
            <v>Pay</v>
          </cell>
          <cell r="H2659" t="str">
            <v>051L</v>
          </cell>
          <cell r="I2659" t="str">
            <v>Staff and executive directors costs</v>
          </cell>
          <cell r="J2659" t="str">
            <v>066K</v>
          </cell>
          <cell r="K2659" t="str">
            <v>Clinical Staff</v>
          </cell>
          <cell r="L2659" t="str">
            <v>286J</v>
          </cell>
          <cell r="M2659" t="str">
            <v>Scientific, therapeutic and technical staff</v>
          </cell>
          <cell r="N2659" t="str">
            <v>441I</v>
          </cell>
          <cell r="O2659" t="str">
            <v>Other scientific, therapeutic and technical staff - Substantive</v>
          </cell>
        </row>
        <row r="2660">
          <cell r="A2660" t="str">
            <v>5902</v>
          </cell>
          <cell r="B2660" t="str">
            <v>Social Care Assistant ASC Grade 8</v>
          </cell>
          <cell r="C2660" t="str">
            <v>TOTA</v>
          </cell>
          <cell r="D2660" t="str">
            <v>INCE</v>
          </cell>
          <cell r="E2660" t="str">
            <v>INCOME STATEMENT</v>
          </cell>
          <cell r="F2660" t="str">
            <v>021M</v>
          </cell>
          <cell r="G2660" t="str">
            <v>Pay</v>
          </cell>
          <cell r="H2660" t="str">
            <v>051L</v>
          </cell>
          <cell r="I2660" t="str">
            <v>Staff and executive directors costs</v>
          </cell>
          <cell r="J2660" t="str">
            <v>066K</v>
          </cell>
          <cell r="K2660" t="str">
            <v>Clinical Staff</v>
          </cell>
          <cell r="L2660" t="str">
            <v>286J</v>
          </cell>
          <cell r="M2660" t="str">
            <v>Scientific, therapeutic and technical staff</v>
          </cell>
          <cell r="N2660" t="str">
            <v>441I</v>
          </cell>
          <cell r="O2660" t="str">
            <v>Other scientific, therapeutic and technical staff - Substantive</v>
          </cell>
        </row>
        <row r="2661">
          <cell r="A2661" t="str">
            <v>5903</v>
          </cell>
          <cell r="B2661" t="str">
            <v>Social Care Manager ASC Grade 10</v>
          </cell>
          <cell r="C2661" t="str">
            <v>TOTA</v>
          </cell>
          <cell r="D2661" t="str">
            <v>INCE</v>
          </cell>
          <cell r="E2661" t="str">
            <v>INCOME STATEMENT</v>
          </cell>
          <cell r="F2661" t="str">
            <v>021M</v>
          </cell>
          <cell r="G2661" t="str">
            <v>Pay</v>
          </cell>
          <cell r="H2661" t="str">
            <v>051L</v>
          </cell>
          <cell r="I2661" t="str">
            <v>Staff and executive directors costs</v>
          </cell>
          <cell r="J2661" t="str">
            <v>066K</v>
          </cell>
          <cell r="K2661" t="str">
            <v>Clinical Staff</v>
          </cell>
          <cell r="L2661" t="str">
            <v>286J</v>
          </cell>
          <cell r="M2661" t="str">
            <v>Scientific, therapeutic and technical staff</v>
          </cell>
          <cell r="N2661" t="str">
            <v>441I</v>
          </cell>
          <cell r="O2661" t="str">
            <v>Other scientific, therapeutic and technical staff - Substantive</v>
          </cell>
        </row>
        <row r="2662">
          <cell r="A2662" t="str">
            <v>5904</v>
          </cell>
          <cell r="B2662" t="str">
            <v>Social Care Manager ASC Grade 11</v>
          </cell>
          <cell r="C2662" t="str">
            <v>TOTA</v>
          </cell>
          <cell r="D2662" t="str">
            <v>INCE</v>
          </cell>
          <cell r="E2662" t="str">
            <v>INCOME STATEMENT</v>
          </cell>
          <cell r="F2662" t="str">
            <v>021M</v>
          </cell>
          <cell r="G2662" t="str">
            <v>Pay</v>
          </cell>
          <cell r="H2662" t="str">
            <v>051L</v>
          </cell>
          <cell r="I2662" t="str">
            <v>Staff and executive directors costs</v>
          </cell>
          <cell r="J2662" t="str">
            <v>066K</v>
          </cell>
          <cell r="K2662" t="str">
            <v>Clinical Staff</v>
          </cell>
          <cell r="L2662" t="str">
            <v>286J</v>
          </cell>
          <cell r="M2662" t="str">
            <v>Scientific, therapeutic and technical staff</v>
          </cell>
          <cell r="N2662" t="str">
            <v>441I</v>
          </cell>
          <cell r="O2662" t="str">
            <v>Other scientific, therapeutic and technical staff - Substantive</v>
          </cell>
        </row>
        <row r="2663">
          <cell r="A2663" t="str">
            <v>5905</v>
          </cell>
          <cell r="B2663" t="str">
            <v>Social Care Manager ASC Grade 12</v>
          </cell>
          <cell r="C2663" t="str">
            <v>TOTA</v>
          </cell>
          <cell r="D2663" t="str">
            <v>INCE</v>
          </cell>
          <cell r="E2663" t="str">
            <v>INCOME STATEMENT</v>
          </cell>
          <cell r="F2663" t="str">
            <v>021M</v>
          </cell>
          <cell r="G2663" t="str">
            <v>Pay</v>
          </cell>
          <cell r="H2663" t="str">
            <v>051L</v>
          </cell>
          <cell r="I2663" t="str">
            <v>Staff and executive directors costs</v>
          </cell>
          <cell r="J2663" t="str">
            <v>066K</v>
          </cell>
          <cell r="K2663" t="str">
            <v>Clinical Staff</v>
          </cell>
          <cell r="L2663" t="str">
            <v>286J</v>
          </cell>
          <cell r="M2663" t="str">
            <v>Scientific, therapeutic and technical staff</v>
          </cell>
          <cell r="N2663" t="str">
            <v>441I</v>
          </cell>
          <cell r="O2663" t="str">
            <v>Other scientific, therapeutic and technical staff - Substantive</v>
          </cell>
        </row>
        <row r="2664">
          <cell r="A2664" t="str">
            <v>5906</v>
          </cell>
          <cell r="B2664" t="str">
            <v>Social Care Manager ASC Grade 13</v>
          </cell>
          <cell r="C2664" t="str">
            <v>TOTA</v>
          </cell>
          <cell r="D2664" t="str">
            <v>INCE</v>
          </cell>
          <cell r="E2664" t="str">
            <v>INCOME STATEMENT</v>
          </cell>
          <cell r="F2664" t="str">
            <v>021M</v>
          </cell>
          <cell r="G2664" t="str">
            <v>Pay</v>
          </cell>
          <cell r="H2664" t="str">
            <v>051L</v>
          </cell>
          <cell r="I2664" t="str">
            <v>Staff and executive directors costs</v>
          </cell>
          <cell r="J2664" t="str">
            <v>066K</v>
          </cell>
          <cell r="K2664" t="str">
            <v>Clinical Staff</v>
          </cell>
          <cell r="L2664" t="str">
            <v>286J</v>
          </cell>
          <cell r="M2664" t="str">
            <v>Scientific, therapeutic and technical staff</v>
          </cell>
          <cell r="N2664" t="str">
            <v>441I</v>
          </cell>
          <cell r="O2664" t="str">
            <v>Other scientific, therapeutic and technical staff - Substantive</v>
          </cell>
        </row>
        <row r="2665">
          <cell r="A2665" t="str">
            <v>5907</v>
          </cell>
          <cell r="B2665" t="str">
            <v>Social Care Manager ASC Grade 14</v>
          </cell>
          <cell r="C2665" t="str">
            <v>TOTA</v>
          </cell>
          <cell r="D2665" t="str">
            <v>INCE</v>
          </cell>
          <cell r="E2665" t="str">
            <v>INCOME STATEMENT</v>
          </cell>
          <cell r="F2665" t="str">
            <v>021M</v>
          </cell>
          <cell r="G2665" t="str">
            <v>Pay</v>
          </cell>
          <cell r="H2665" t="str">
            <v>051L</v>
          </cell>
          <cell r="I2665" t="str">
            <v>Staff and executive directors costs</v>
          </cell>
          <cell r="J2665" t="str">
            <v>066K</v>
          </cell>
          <cell r="K2665" t="str">
            <v>Clinical Staff</v>
          </cell>
          <cell r="L2665" t="str">
            <v>286J</v>
          </cell>
          <cell r="M2665" t="str">
            <v>Scientific, therapeutic and technical staff</v>
          </cell>
          <cell r="N2665" t="str">
            <v>441I</v>
          </cell>
          <cell r="O2665" t="str">
            <v>Other scientific, therapeutic and technical staff - Substantive</v>
          </cell>
        </row>
        <row r="2666">
          <cell r="A2666" t="str">
            <v>5908</v>
          </cell>
          <cell r="B2666" t="str">
            <v>Social Care Manager ASC Grade 15</v>
          </cell>
          <cell r="C2666" t="str">
            <v>TOTA</v>
          </cell>
          <cell r="D2666" t="str">
            <v>INCE</v>
          </cell>
          <cell r="E2666" t="str">
            <v>INCOME STATEMENT</v>
          </cell>
          <cell r="F2666" t="str">
            <v>021M</v>
          </cell>
          <cell r="G2666" t="str">
            <v>Pay</v>
          </cell>
          <cell r="H2666" t="str">
            <v>051L</v>
          </cell>
          <cell r="I2666" t="str">
            <v>Staff and executive directors costs</v>
          </cell>
          <cell r="J2666" t="str">
            <v>066K</v>
          </cell>
          <cell r="K2666" t="str">
            <v>Clinical Staff</v>
          </cell>
          <cell r="L2666" t="str">
            <v>286J</v>
          </cell>
          <cell r="M2666" t="str">
            <v>Scientific, therapeutic and technical staff</v>
          </cell>
          <cell r="N2666" t="str">
            <v>441I</v>
          </cell>
          <cell r="O2666" t="str">
            <v>Other scientific, therapeutic and technical staff - Substantive</v>
          </cell>
        </row>
        <row r="2667">
          <cell r="A2667" t="str">
            <v>5909</v>
          </cell>
          <cell r="B2667" t="str">
            <v>Social Care Manager ASC Grade 16</v>
          </cell>
          <cell r="C2667" t="str">
            <v>TOTA</v>
          </cell>
          <cell r="D2667" t="str">
            <v>INCE</v>
          </cell>
          <cell r="E2667" t="str">
            <v>INCOME STATEMENT</v>
          </cell>
          <cell r="F2667" t="str">
            <v>021M</v>
          </cell>
          <cell r="G2667" t="str">
            <v>Pay</v>
          </cell>
          <cell r="H2667" t="str">
            <v>051L</v>
          </cell>
          <cell r="I2667" t="str">
            <v>Staff and executive directors costs</v>
          </cell>
          <cell r="J2667" t="str">
            <v>066K</v>
          </cell>
          <cell r="K2667" t="str">
            <v>Clinical Staff</v>
          </cell>
          <cell r="L2667" t="str">
            <v>286J</v>
          </cell>
          <cell r="M2667" t="str">
            <v>Scientific, therapeutic and technical staff</v>
          </cell>
          <cell r="N2667" t="str">
            <v>441I</v>
          </cell>
          <cell r="O2667" t="str">
            <v>Other scientific, therapeutic and technical staff - Substantive</v>
          </cell>
        </row>
        <row r="2668">
          <cell r="A2668" t="str">
            <v>5910</v>
          </cell>
          <cell r="B2668" t="str">
            <v>Fleet Engineer</v>
          </cell>
          <cell r="C2668" t="str">
            <v>TOTA</v>
          </cell>
          <cell r="D2668" t="str">
            <v>INCE</v>
          </cell>
          <cell r="E2668" t="str">
            <v>INCOME STATEMENT</v>
          </cell>
          <cell r="F2668" t="str">
            <v>021M</v>
          </cell>
          <cell r="G2668" t="str">
            <v>Pay</v>
          </cell>
          <cell r="H2668" t="str">
            <v>051L</v>
          </cell>
          <cell r="I2668" t="str">
            <v>Staff and executive directors costs</v>
          </cell>
          <cell r="J2668" t="str">
            <v>071K</v>
          </cell>
          <cell r="K2668" t="str">
            <v>Non Clinical Staff</v>
          </cell>
          <cell r="L2668" t="str">
            <v>256J</v>
          </cell>
          <cell r="M2668" t="str">
            <v>Administration and estates</v>
          </cell>
          <cell r="N2668" t="str">
            <v>576I</v>
          </cell>
          <cell r="O2668" t="str">
            <v>NHS infrastructure support - Substantive</v>
          </cell>
        </row>
        <row r="2669">
          <cell r="A2669" t="str">
            <v>5911</v>
          </cell>
          <cell r="B2669" t="str">
            <v>Fleet Services Manager</v>
          </cell>
          <cell r="C2669" t="str">
            <v>TOTA</v>
          </cell>
          <cell r="D2669" t="str">
            <v>INCE</v>
          </cell>
          <cell r="E2669" t="str">
            <v>INCOME STATEMENT</v>
          </cell>
          <cell r="F2669" t="str">
            <v>021M</v>
          </cell>
          <cell r="G2669" t="str">
            <v>Pay</v>
          </cell>
          <cell r="H2669" t="str">
            <v>051L</v>
          </cell>
          <cell r="I2669" t="str">
            <v>Staff and executive directors costs</v>
          </cell>
          <cell r="J2669" t="str">
            <v>071K</v>
          </cell>
          <cell r="K2669" t="str">
            <v>Non Clinical Staff</v>
          </cell>
          <cell r="L2669" t="str">
            <v>256J</v>
          </cell>
          <cell r="M2669" t="str">
            <v>Administration and estates</v>
          </cell>
          <cell r="N2669" t="str">
            <v>576I</v>
          </cell>
          <cell r="O2669" t="str">
            <v>NHS infrastructure support - Substantive</v>
          </cell>
        </row>
        <row r="2670">
          <cell r="A2670" t="str">
            <v>5912</v>
          </cell>
          <cell r="B2670" t="str">
            <v>Working Charge Hands</v>
          </cell>
          <cell r="C2670" t="str">
            <v>TOTA</v>
          </cell>
          <cell r="D2670" t="str">
            <v>INCE</v>
          </cell>
          <cell r="E2670" t="str">
            <v>INCOME STATEMENT</v>
          </cell>
          <cell r="F2670" t="str">
            <v>021M</v>
          </cell>
          <cell r="G2670" t="str">
            <v>Pay</v>
          </cell>
          <cell r="H2670" t="str">
            <v>051L</v>
          </cell>
          <cell r="I2670" t="str">
            <v>Staff and executive directors costs</v>
          </cell>
          <cell r="J2670" t="str">
            <v>071K</v>
          </cell>
          <cell r="K2670" t="str">
            <v>Non Clinical Staff</v>
          </cell>
          <cell r="L2670" t="str">
            <v>256J</v>
          </cell>
          <cell r="M2670" t="str">
            <v>Administration and estates</v>
          </cell>
          <cell r="N2670" t="str">
            <v>576I</v>
          </cell>
          <cell r="O2670" t="str">
            <v>NHS infrastructure support - Substantive</v>
          </cell>
        </row>
        <row r="2671">
          <cell r="A2671" t="str">
            <v>5913</v>
          </cell>
          <cell r="B2671" t="str">
            <v>Auto Technicians</v>
          </cell>
          <cell r="C2671" t="str">
            <v>TOTA</v>
          </cell>
          <cell r="D2671" t="str">
            <v>INCE</v>
          </cell>
          <cell r="E2671" t="str">
            <v>INCOME STATEMENT</v>
          </cell>
          <cell r="F2671" t="str">
            <v>021M</v>
          </cell>
          <cell r="G2671" t="str">
            <v>Pay</v>
          </cell>
          <cell r="H2671" t="str">
            <v>051L</v>
          </cell>
          <cell r="I2671" t="str">
            <v>Staff and executive directors costs</v>
          </cell>
          <cell r="J2671" t="str">
            <v>071K</v>
          </cell>
          <cell r="K2671" t="str">
            <v>Non Clinical Staff</v>
          </cell>
          <cell r="L2671" t="str">
            <v>256J</v>
          </cell>
          <cell r="M2671" t="str">
            <v>Administration and estates</v>
          </cell>
          <cell r="N2671" t="str">
            <v>576I</v>
          </cell>
          <cell r="O2671" t="str">
            <v>NHS infrastructure support - Substantive</v>
          </cell>
        </row>
        <row r="2672">
          <cell r="A2672" t="str">
            <v>5914</v>
          </cell>
          <cell r="B2672" t="str">
            <v>Garage Assistant</v>
          </cell>
          <cell r="C2672" t="str">
            <v>TOTA</v>
          </cell>
          <cell r="D2672" t="str">
            <v>INCE</v>
          </cell>
          <cell r="E2672" t="str">
            <v>INCOME STATEMENT</v>
          </cell>
          <cell r="F2672" t="str">
            <v>021M</v>
          </cell>
          <cell r="G2672" t="str">
            <v>Pay</v>
          </cell>
          <cell r="H2672" t="str">
            <v>051L</v>
          </cell>
          <cell r="I2672" t="str">
            <v>Staff and executive directors costs</v>
          </cell>
          <cell r="J2672" t="str">
            <v>071K</v>
          </cell>
          <cell r="K2672" t="str">
            <v>Non Clinical Staff</v>
          </cell>
          <cell r="L2672" t="str">
            <v>256J</v>
          </cell>
          <cell r="M2672" t="str">
            <v>Administration and estates</v>
          </cell>
          <cell r="N2672" t="str">
            <v>576I</v>
          </cell>
          <cell r="O2672" t="str">
            <v>NHS infrastructure support - Substantive</v>
          </cell>
        </row>
        <row r="2673">
          <cell r="A2673" t="str">
            <v>5915</v>
          </cell>
          <cell r="B2673" t="str">
            <v>Social Care Support - Band 3</v>
          </cell>
          <cell r="C2673" t="str">
            <v>TOTA</v>
          </cell>
          <cell r="D2673" t="str">
            <v>INCE</v>
          </cell>
          <cell r="E2673" t="str">
            <v>INCOME STATEMENT</v>
          </cell>
          <cell r="F2673" t="str">
            <v>021M</v>
          </cell>
          <cell r="G2673" t="str">
            <v>Pay</v>
          </cell>
          <cell r="H2673" t="str">
            <v>051L</v>
          </cell>
          <cell r="I2673" t="str">
            <v>Staff and executive directors costs</v>
          </cell>
          <cell r="J2673" t="str">
            <v>066K</v>
          </cell>
          <cell r="K2673" t="str">
            <v>Clinical Staff</v>
          </cell>
          <cell r="L2673" t="str">
            <v>286J</v>
          </cell>
          <cell r="M2673" t="str">
            <v>Scientific, therapeutic and technical staff</v>
          </cell>
          <cell r="N2673" t="str">
            <v>441I</v>
          </cell>
          <cell r="O2673" t="str">
            <v>Other scientific, therapeutic and technical staff - Substantive</v>
          </cell>
        </row>
        <row r="2674">
          <cell r="A2674" t="str">
            <v>5916</v>
          </cell>
          <cell r="B2674" t="str">
            <v>Social Care Support - Band 4</v>
          </cell>
          <cell r="C2674" t="str">
            <v>TOTA</v>
          </cell>
          <cell r="D2674" t="str">
            <v>INCE</v>
          </cell>
          <cell r="E2674" t="str">
            <v>INCOME STATEMENT</v>
          </cell>
          <cell r="F2674" t="str">
            <v>021M</v>
          </cell>
          <cell r="G2674" t="str">
            <v>Pay</v>
          </cell>
          <cell r="H2674" t="str">
            <v>051L</v>
          </cell>
          <cell r="I2674" t="str">
            <v>Staff and executive directors costs</v>
          </cell>
          <cell r="J2674" t="str">
            <v>066K</v>
          </cell>
          <cell r="K2674" t="str">
            <v>Clinical Staff</v>
          </cell>
          <cell r="L2674" t="str">
            <v>286J</v>
          </cell>
          <cell r="M2674" t="str">
            <v>Scientific, therapeutic and technical staff</v>
          </cell>
          <cell r="N2674" t="str">
            <v>441I</v>
          </cell>
          <cell r="O2674" t="str">
            <v>Other scientific, therapeutic and technical staff - Substantive</v>
          </cell>
        </row>
        <row r="2675">
          <cell r="A2675" t="str">
            <v>5917</v>
          </cell>
          <cell r="B2675" t="str">
            <v>Social Care Assessor - Band 5</v>
          </cell>
          <cell r="C2675" t="str">
            <v>TOTA</v>
          </cell>
          <cell r="D2675" t="str">
            <v>INCE</v>
          </cell>
          <cell r="E2675" t="str">
            <v>INCOME STATEMENT</v>
          </cell>
          <cell r="F2675" t="str">
            <v>021M</v>
          </cell>
          <cell r="G2675" t="str">
            <v>Pay</v>
          </cell>
          <cell r="H2675" t="str">
            <v>051L</v>
          </cell>
          <cell r="I2675" t="str">
            <v>Staff and executive directors costs</v>
          </cell>
          <cell r="J2675" t="str">
            <v>066K</v>
          </cell>
          <cell r="K2675" t="str">
            <v>Clinical Staff</v>
          </cell>
          <cell r="L2675" t="str">
            <v>286J</v>
          </cell>
          <cell r="M2675" t="str">
            <v>Scientific, therapeutic and technical staff</v>
          </cell>
          <cell r="N2675" t="str">
            <v>441I</v>
          </cell>
          <cell r="O2675" t="str">
            <v>Other scientific, therapeutic and technical staff - Substantive</v>
          </cell>
        </row>
        <row r="2676">
          <cell r="A2676" t="str">
            <v>5918</v>
          </cell>
          <cell r="B2676" t="str">
            <v>Social Worker/Counsellor Qualified - Band 6</v>
          </cell>
          <cell r="C2676" t="str">
            <v>TOTA</v>
          </cell>
          <cell r="D2676" t="str">
            <v>INCE</v>
          </cell>
          <cell r="E2676" t="str">
            <v>INCOME STATEMENT</v>
          </cell>
          <cell r="F2676" t="str">
            <v>021M</v>
          </cell>
          <cell r="G2676" t="str">
            <v>Pay</v>
          </cell>
          <cell r="H2676" t="str">
            <v>051L</v>
          </cell>
          <cell r="I2676" t="str">
            <v>Staff and executive directors costs</v>
          </cell>
          <cell r="J2676" t="str">
            <v>066K</v>
          </cell>
          <cell r="K2676" t="str">
            <v>Clinical Staff</v>
          </cell>
          <cell r="L2676" t="str">
            <v>286J</v>
          </cell>
          <cell r="M2676" t="str">
            <v>Scientific, therapeutic and technical staff</v>
          </cell>
          <cell r="N2676" t="str">
            <v>441I</v>
          </cell>
          <cell r="O2676" t="str">
            <v>Other scientific, therapeutic and technical staff - Substantive</v>
          </cell>
        </row>
        <row r="2677">
          <cell r="A2677" t="str">
            <v>5919</v>
          </cell>
          <cell r="B2677" t="str">
            <v>Intern</v>
          </cell>
          <cell r="C2677" t="str">
            <v>TOTA</v>
          </cell>
          <cell r="D2677" t="str">
            <v>INCE</v>
          </cell>
          <cell r="E2677" t="str">
            <v>INCOME STATEMENT</v>
          </cell>
          <cell r="F2677" t="str">
            <v>021M</v>
          </cell>
          <cell r="G2677" t="str">
            <v>Pay</v>
          </cell>
          <cell r="H2677" t="str">
            <v>051L</v>
          </cell>
          <cell r="I2677" t="str">
            <v>Staff and executive directors costs</v>
          </cell>
          <cell r="J2677" t="str">
            <v>071K</v>
          </cell>
          <cell r="K2677" t="str">
            <v>Non Clinical Staff</v>
          </cell>
          <cell r="L2677" t="str">
            <v>256J</v>
          </cell>
          <cell r="M2677" t="str">
            <v>Administration and estates</v>
          </cell>
          <cell r="N2677" t="str">
            <v>576I</v>
          </cell>
          <cell r="O2677" t="str">
            <v>NHS infrastructure support - Substantive</v>
          </cell>
        </row>
        <row r="2678">
          <cell r="A2678" t="str">
            <v>5920</v>
          </cell>
          <cell r="B2678" t="str">
            <v>Exec and Sen Manager-ESM 4</v>
          </cell>
          <cell r="C2678" t="str">
            <v>TOTA</v>
          </cell>
          <cell r="D2678" t="str">
            <v>INCE</v>
          </cell>
          <cell r="E2678" t="str">
            <v>INCOME STATEMENT</v>
          </cell>
          <cell r="F2678" t="str">
            <v>021M</v>
          </cell>
          <cell r="G2678" t="str">
            <v>Pay</v>
          </cell>
          <cell r="H2678" t="str">
            <v>051L</v>
          </cell>
          <cell r="I2678" t="str">
            <v>Staff and executive directors costs</v>
          </cell>
          <cell r="J2678" t="str">
            <v>071K</v>
          </cell>
          <cell r="K2678" t="str">
            <v>Non Clinical Staff</v>
          </cell>
          <cell r="L2678" t="str">
            <v>256J</v>
          </cell>
          <cell r="M2678" t="str">
            <v>Administration and estates</v>
          </cell>
          <cell r="N2678" t="str">
            <v>576I</v>
          </cell>
          <cell r="O2678" t="str">
            <v>NHS infrastructure support - Substantive</v>
          </cell>
        </row>
        <row r="2679">
          <cell r="A2679" t="str">
            <v>5921</v>
          </cell>
          <cell r="B2679" t="str">
            <v>Exec and Sen Manager-ESM 3</v>
          </cell>
          <cell r="C2679" t="str">
            <v>TOTA</v>
          </cell>
          <cell r="D2679" t="str">
            <v>INCE</v>
          </cell>
          <cell r="E2679" t="str">
            <v>INCOME STATEMENT</v>
          </cell>
          <cell r="F2679" t="str">
            <v>021M</v>
          </cell>
          <cell r="G2679" t="str">
            <v>Pay</v>
          </cell>
          <cell r="H2679" t="str">
            <v>051L</v>
          </cell>
          <cell r="I2679" t="str">
            <v>Staff and executive directors costs</v>
          </cell>
          <cell r="J2679" t="str">
            <v>071K</v>
          </cell>
          <cell r="K2679" t="str">
            <v>Non Clinical Staff</v>
          </cell>
          <cell r="L2679" t="str">
            <v>256J</v>
          </cell>
          <cell r="M2679" t="str">
            <v>Administration and estates</v>
          </cell>
          <cell r="N2679" t="str">
            <v>576I</v>
          </cell>
          <cell r="O2679" t="str">
            <v>NHS infrastructure support - Substantive</v>
          </cell>
        </row>
        <row r="2680">
          <cell r="A2680" t="str">
            <v>5922</v>
          </cell>
          <cell r="B2680" t="str">
            <v>Exec and Sen Manager-ESM 2</v>
          </cell>
          <cell r="C2680" t="str">
            <v>TOTA</v>
          </cell>
          <cell r="D2680" t="str">
            <v>INCE</v>
          </cell>
          <cell r="E2680" t="str">
            <v>INCOME STATEMENT</v>
          </cell>
          <cell r="F2680" t="str">
            <v>021M</v>
          </cell>
          <cell r="G2680" t="str">
            <v>Pay</v>
          </cell>
          <cell r="H2680" t="str">
            <v>051L</v>
          </cell>
          <cell r="I2680" t="str">
            <v>Staff and executive directors costs</v>
          </cell>
          <cell r="J2680" t="str">
            <v>071K</v>
          </cell>
          <cell r="K2680" t="str">
            <v>Non Clinical Staff</v>
          </cell>
          <cell r="L2680" t="str">
            <v>256J</v>
          </cell>
          <cell r="M2680" t="str">
            <v>Administration and estates</v>
          </cell>
          <cell r="N2680" t="str">
            <v>576I</v>
          </cell>
          <cell r="O2680" t="str">
            <v>NHS infrastructure support - Substantive</v>
          </cell>
        </row>
        <row r="2681">
          <cell r="A2681" t="str">
            <v>5923</v>
          </cell>
          <cell r="B2681" t="str">
            <v>Exec and Sen Manager-ESM 1</v>
          </cell>
          <cell r="C2681" t="str">
            <v>TOTA</v>
          </cell>
          <cell r="D2681" t="str">
            <v>INCE</v>
          </cell>
          <cell r="E2681" t="str">
            <v>INCOME STATEMENT</v>
          </cell>
          <cell r="F2681" t="str">
            <v>021M</v>
          </cell>
          <cell r="G2681" t="str">
            <v>Pay</v>
          </cell>
          <cell r="H2681" t="str">
            <v>051L</v>
          </cell>
          <cell r="I2681" t="str">
            <v>Staff and executive directors costs</v>
          </cell>
          <cell r="J2681" t="str">
            <v>071K</v>
          </cell>
          <cell r="K2681" t="str">
            <v>Non Clinical Staff</v>
          </cell>
          <cell r="L2681" t="str">
            <v>256J</v>
          </cell>
          <cell r="M2681" t="str">
            <v>Administration and estates</v>
          </cell>
          <cell r="N2681" t="str">
            <v>576I</v>
          </cell>
          <cell r="O2681" t="str">
            <v>NHS infrastructure support - Substantive</v>
          </cell>
        </row>
        <row r="2682">
          <cell r="A2682" t="str">
            <v>5924</v>
          </cell>
          <cell r="B2682" t="str">
            <v>Monitor 1.2</v>
          </cell>
          <cell r="C2682" t="str">
            <v>TOTA</v>
          </cell>
          <cell r="D2682" t="str">
            <v>INCE</v>
          </cell>
          <cell r="E2682" t="str">
            <v>INCOME STATEMENT</v>
          </cell>
          <cell r="F2682" t="str">
            <v>021M</v>
          </cell>
          <cell r="G2682" t="str">
            <v>Pay</v>
          </cell>
          <cell r="H2682" t="str">
            <v>051L</v>
          </cell>
          <cell r="I2682" t="str">
            <v>Staff and executive directors costs</v>
          </cell>
          <cell r="J2682" t="str">
            <v>071K</v>
          </cell>
          <cell r="K2682" t="str">
            <v>Non Clinical Staff</v>
          </cell>
          <cell r="L2682" t="str">
            <v>236J</v>
          </cell>
          <cell r="M2682" t="str">
            <v>Non Medical Non Clinical</v>
          </cell>
          <cell r="N2682" t="str">
            <v>591I</v>
          </cell>
          <cell r="O2682" t="str">
            <v>Non Medical Non Clinical Others - Substantive</v>
          </cell>
        </row>
        <row r="2683">
          <cell r="A2683" t="str">
            <v>5925</v>
          </cell>
          <cell r="B2683" t="str">
            <v>Monitor 1.1</v>
          </cell>
          <cell r="C2683" t="str">
            <v>TOTA</v>
          </cell>
          <cell r="D2683" t="str">
            <v>INCE</v>
          </cell>
          <cell r="E2683" t="str">
            <v>INCOME STATEMENT</v>
          </cell>
          <cell r="F2683" t="str">
            <v>021M</v>
          </cell>
          <cell r="G2683" t="str">
            <v>Pay</v>
          </cell>
          <cell r="H2683" t="str">
            <v>051L</v>
          </cell>
          <cell r="I2683" t="str">
            <v>Staff and executive directors costs</v>
          </cell>
          <cell r="J2683" t="str">
            <v>071K</v>
          </cell>
          <cell r="K2683" t="str">
            <v>Non Clinical Staff</v>
          </cell>
          <cell r="L2683" t="str">
            <v>236J</v>
          </cell>
          <cell r="M2683" t="str">
            <v>Non Medical Non Clinical</v>
          </cell>
          <cell r="N2683" t="str">
            <v>591I</v>
          </cell>
          <cell r="O2683" t="str">
            <v>Non Medical Non Clinical Others - Substantive</v>
          </cell>
        </row>
        <row r="2684">
          <cell r="A2684" t="str">
            <v>5926</v>
          </cell>
          <cell r="B2684" t="str">
            <v>Monitor 2.2</v>
          </cell>
          <cell r="C2684" t="str">
            <v>TOTA</v>
          </cell>
          <cell r="D2684" t="str">
            <v>INCE</v>
          </cell>
          <cell r="E2684" t="str">
            <v>INCOME STATEMENT</v>
          </cell>
          <cell r="F2684" t="str">
            <v>021M</v>
          </cell>
          <cell r="G2684" t="str">
            <v>Pay</v>
          </cell>
          <cell r="H2684" t="str">
            <v>051L</v>
          </cell>
          <cell r="I2684" t="str">
            <v>Staff and executive directors costs</v>
          </cell>
          <cell r="J2684" t="str">
            <v>071K</v>
          </cell>
          <cell r="K2684" t="str">
            <v>Non Clinical Staff</v>
          </cell>
          <cell r="L2684" t="str">
            <v>236J</v>
          </cell>
          <cell r="M2684" t="str">
            <v>Non Medical Non Clinical</v>
          </cell>
          <cell r="N2684" t="str">
            <v>591I</v>
          </cell>
          <cell r="O2684" t="str">
            <v>Non Medical Non Clinical Others - Substantive</v>
          </cell>
        </row>
        <row r="2685">
          <cell r="A2685" t="str">
            <v>5927</v>
          </cell>
          <cell r="B2685" t="str">
            <v>Monitor 2.1</v>
          </cell>
          <cell r="C2685" t="str">
            <v>TOTA</v>
          </cell>
          <cell r="D2685" t="str">
            <v>INCE</v>
          </cell>
          <cell r="E2685" t="str">
            <v>INCOME STATEMENT</v>
          </cell>
          <cell r="F2685" t="str">
            <v>021M</v>
          </cell>
          <cell r="G2685" t="str">
            <v>Pay</v>
          </cell>
          <cell r="H2685" t="str">
            <v>051L</v>
          </cell>
          <cell r="I2685" t="str">
            <v>Staff and executive directors costs</v>
          </cell>
          <cell r="J2685" t="str">
            <v>071K</v>
          </cell>
          <cell r="K2685" t="str">
            <v>Non Clinical Staff</v>
          </cell>
          <cell r="L2685" t="str">
            <v>236J</v>
          </cell>
          <cell r="M2685" t="str">
            <v>Non Medical Non Clinical</v>
          </cell>
          <cell r="N2685" t="str">
            <v>591I</v>
          </cell>
          <cell r="O2685" t="str">
            <v>Non Medical Non Clinical Others - Substantive</v>
          </cell>
        </row>
        <row r="2686">
          <cell r="A2686" t="str">
            <v>5928</v>
          </cell>
          <cell r="B2686" t="str">
            <v>Monitor 3.3</v>
          </cell>
          <cell r="C2686" t="str">
            <v>TOTA</v>
          </cell>
          <cell r="D2686" t="str">
            <v>INCE</v>
          </cell>
          <cell r="E2686" t="str">
            <v>INCOME STATEMENT</v>
          </cell>
          <cell r="F2686" t="str">
            <v>021M</v>
          </cell>
          <cell r="G2686" t="str">
            <v>Pay</v>
          </cell>
          <cell r="H2686" t="str">
            <v>051L</v>
          </cell>
          <cell r="I2686" t="str">
            <v>Staff and executive directors costs</v>
          </cell>
          <cell r="J2686" t="str">
            <v>071K</v>
          </cell>
          <cell r="K2686" t="str">
            <v>Non Clinical Staff</v>
          </cell>
          <cell r="L2686" t="str">
            <v>236J</v>
          </cell>
          <cell r="M2686" t="str">
            <v>Non Medical Non Clinical</v>
          </cell>
          <cell r="N2686" t="str">
            <v>591I</v>
          </cell>
          <cell r="O2686" t="str">
            <v>Non Medical Non Clinical Others - Substantive</v>
          </cell>
        </row>
        <row r="2687">
          <cell r="A2687" t="str">
            <v>5929</v>
          </cell>
          <cell r="B2687" t="str">
            <v>Monitor 3.2</v>
          </cell>
          <cell r="C2687" t="str">
            <v>TOTA</v>
          </cell>
          <cell r="D2687" t="str">
            <v>INCE</v>
          </cell>
          <cell r="E2687" t="str">
            <v>INCOME STATEMENT</v>
          </cell>
          <cell r="F2687" t="str">
            <v>021M</v>
          </cell>
          <cell r="G2687" t="str">
            <v>Pay</v>
          </cell>
          <cell r="H2687" t="str">
            <v>051L</v>
          </cell>
          <cell r="I2687" t="str">
            <v>Staff and executive directors costs</v>
          </cell>
          <cell r="J2687" t="str">
            <v>071K</v>
          </cell>
          <cell r="K2687" t="str">
            <v>Non Clinical Staff</v>
          </cell>
          <cell r="L2687" t="str">
            <v>236J</v>
          </cell>
          <cell r="M2687" t="str">
            <v>Non Medical Non Clinical</v>
          </cell>
          <cell r="N2687" t="str">
            <v>591I</v>
          </cell>
          <cell r="O2687" t="str">
            <v>Non Medical Non Clinical Others - Substantive</v>
          </cell>
        </row>
        <row r="2688">
          <cell r="A2688" t="str">
            <v>5930</v>
          </cell>
          <cell r="B2688" t="str">
            <v>Monitor 3.1</v>
          </cell>
          <cell r="C2688" t="str">
            <v>TOTA</v>
          </cell>
          <cell r="D2688" t="str">
            <v>INCE</v>
          </cell>
          <cell r="E2688" t="str">
            <v>INCOME STATEMENT</v>
          </cell>
          <cell r="F2688" t="str">
            <v>021M</v>
          </cell>
          <cell r="G2688" t="str">
            <v>Pay</v>
          </cell>
          <cell r="H2688" t="str">
            <v>051L</v>
          </cell>
          <cell r="I2688" t="str">
            <v>Staff and executive directors costs</v>
          </cell>
          <cell r="J2688" t="str">
            <v>071K</v>
          </cell>
          <cell r="K2688" t="str">
            <v>Non Clinical Staff</v>
          </cell>
          <cell r="L2688" t="str">
            <v>236J</v>
          </cell>
          <cell r="M2688" t="str">
            <v>Non Medical Non Clinical</v>
          </cell>
          <cell r="N2688" t="str">
            <v>591I</v>
          </cell>
          <cell r="O2688" t="str">
            <v>Non Medical Non Clinical Others - Substantive</v>
          </cell>
        </row>
        <row r="2689">
          <cell r="A2689" t="str">
            <v>5931</v>
          </cell>
          <cell r="B2689" t="str">
            <v>Monitor 4.3</v>
          </cell>
          <cell r="C2689" t="str">
            <v>TOTA</v>
          </cell>
          <cell r="D2689" t="str">
            <v>INCE</v>
          </cell>
          <cell r="E2689" t="str">
            <v>INCOME STATEMENT</v>
          </cell>
          <cell r="F2689" t="str">
            <v>021M</v>
          </cell>
          <cell r="G2689" t="str">
            <v>Pay</v>
          </cell>
          <cell r="H2689" t="str">
            <v>051L</v>
          </cell>
          <cell r="I2689" t="str">
            <v>Staff and executive directors costs</v>
          </cell>
          <cell r="J2689" t="str">
            <v>071K</v>
          </cell>
          <cell r="K2689" t="str">
            <v>Non Clinical Staff</v>
          </cell>
          <cell r="L2689" t="str">
            <v>236J</v>
          </cell>
          <cell r="M2689" t="str">
            <v>Non Medical Non Clinical</v>
          </cell>
          <cell r="N2689" t="str">
            <v>591I</v>
          </cell>
          <cell r="O2689" t="str">
            <v>Non Medical Non Clinical Others - Substantive</v>
          </cell>
        </row>
        <row r="2690">
          <cell r="A2690" t="str">
            <v>5932</v>
          </cell>
          <cell r="B2690" t="str">
            <v>Monitor 4.2</v>
          </cell>
          <cell r="C2690" t="str">
            <v>TOTA</v>
          </cell>
          <cell r="D2690" t="str">
            <v>INCE</v>
          </cell>
          <cell r="E2690" t="str">
            <v>INCOME STATEMENT</v>
          </cell>
          <cell r="F2690" t="str">
            <v>021M</v>
          </cell>
          <cell r="G2690" t="str">
            <v>Pay</v>
          </cell>
          <cell r="H2690" t="str">
            <v>051L</v>
          </cell>
          <cell r="I2690" t="str">
            <v>Staff and executive directors costs</v>
          </cell>
          <cell r="J2690" t="str">
            <v>071K</v>
          </cell>
          <cell r="K2690" t="str">
            <v>Non Clinical Staff</v>
          </cell>
          <cell r="L2690" t="str">
            <v>236J</v>
          </cell>
          <cell r="M2690" t="str">
            <v>Non Medical Non Clinical</v>
          </cell>
          <cell r="N2690" t="str">
            <v>591I</v>
          </cell>
          <cell r="O2690" t="str">
            <v>Non Medical Non Clinical Others - Substantive</v>
          </cell>
        </row>
        <row r="2691">
          <cell r="A2691" t="str">
            <v>5933</v>
          </cell>
          <cell r="B2691" t="str">
            <v>Monitor 4.1</v>
          </cell>
          <cell r="C2691" t="str">
            <v>TOTA</v>
          </cell>
          <cell r="D2691" t="str">
            <v>INCE</v>
          </cell>
          <cell r="E2691" t="str">
            <v>INCOME STATEMENT</v>
          </cell>
          <cell r="F2691" t="str">
            <v>021M</v>
          </cell>
          <cell r="G2691" t="str">
            <v>Pay</v>
          </cell>
          <cell r="H2691" t="str">
            <v>051L</v>
          </cell>
          <cell r="I2691" t="str">
            <v>Staff and executive directors costs</v>
          </cell>
          <cell r="J2691" t="str">
            <v>071K</v>
          </cell>
          <cell r="K2691" t="str">
            <v>Non Clinical Staff</v>
          </cell>
          <cell r="L2691" t="str">
            <v>236J</v>
          </cell>
          <cell r="M2691" t="str">
            <v>Non Medical Non Clinical</v>
          </cell>
          <cell r="N2691" t="str">
            <v>591I</v>
          </cell>
          <cell r="O2691" t="str">
            <v>Non Medical Non Clinical Others - Substantive</v>
          </cell>
        </row>
        <row r="2692">
          <cell r="A2692" t="str">
            <v>5934</v>
          </cell>
          <cell r="B2692" t="str">
            <v>CIVSERV-2.2 -Associate Directors</v>
          </cell>
          <cell r="C2692" t="str">
            <v>TOTA</v>
          </cell>
          <cell r="D2692" t="str">
            <v>INCE</v>
          </cell>
          <cell r="E2692" t="str">
            <v>INCOME STATEMENT</v>
          </cell>
          <cell r="F2692" t="str">
            <v>021M</v>
          </cell>
          <cell r="G2692" t="str">
            <v>Pay</v>
          </cell>
          <cell r="H2692" t="str">
            <v>051L</v>
          </cell>
          <cell r="I2692" t="str">
            <v>Staff and executive directors costs</v>
          </cell>
          <cell r="J2692" t="str">
            <v>071K</v>
          </cell>
          <cell r="K2692" t="str">
            <v>Non Clinical Staff</v>
          </cell>
          <cell r="L2692" t="str">
            <v>256J</v>
          </cell>
          <cell r="M2692" t="str">
            <v>Administration and estates</v>
          </cell>
          <cell r="N2692" t="str">
            <v>576I</v>
          </cell>
          <cell r="O2692" t="str">
            <v>NHS infrastructure support - Substantive</v>
          </cell>
        </row>
        <row r="2693">
          <cell r="A2693" t="str">
            <v>5935</v>
          </cell>
          <cell r="B2693" t="str">
            <v>CIVSERV-2.1-Senior managers</v>
          </cell>
          <cell r="C2693" t="str">
            <v>TOTA</v>
          </cell>
          <cell r="D2693" t="str">
            <v>INCE</v>
          </cell>
          <cell r="E2693" t="str">
            <v>INCOME STATEMENT</v>
          </cell>
          <cell r="F2693" t="str">
            <v>021M</v>
          </cell>
          <cell r="G2693" t="str">
            <v>Pay</v>
          </cell>
          <cell r="H2693" t="str">
            <v>051L</v>
          </cell>
          <cell r="I2693" t="str">
            <v>Staff and executive directors costs</v>
          </cell>
          <cell r="J2693" t="str">
            <v>071K</v>
          </cell>
          <cell r="K2693" t="str">
            <v>Non Clinical Staff</v>
          </cell>
          <cell r="L2693" t="str">
            <v>256J</v>
          </cell>
          <cell r="M2693" t="str">
            <v>Administration and estates</v>
          </cell>
          <cell r="N2693" t="str">
            <v>576I</v>
          </cell>
          <cell r="O2693" t="str">
            <v>NHS infrastructure support - Substantive</v>
          </cell>
        </row>
        <row r="2694">
          <cell r="A2694" t="str">
            <v>5936</v>
          </cell>
          <cell r="B2694" t="str">
            <v>CIVSERV-3.3-Managers</v>
          </cell>
          <cell r="C2694" t="str">
            <v>TOTA</v>
          </cell>
          <cell r="D2694" t="str">
            <v>INCE</v>
          </cell>
          <cell r="E2694" t="str">
            <v>INCOME STATEMENT</v>
          </cell>
          <cell r="F2694" t="str">
            <v>021M</v>
          </cell>
          <cell r="G2694" t="str">
            <v>Pay</v>
          </cell>
          <cell r="H2694" t="str">
            <v>051L</v>
          </cell>
          <cell r="I2694" t="str">
            <v>Staff and executive directors costs</v>
          </cell>
          <cell r="J2694" t="str">
            <v>071K</v>
          </cell>
          <cell r="K2694" t="str">
            <v>Non Clinical Staff</v>
          </cell>
          <cell r="L2694" t="str">
            <v>256J</v>
          </cell>
          <cell r="M2694" t="str">
            <v>Administration and estates</v>
          </cell>
          <cell r="N2694" t="str">
            <v>576I</v>
          </cell>
          <cell r="O2694" t="str">
            <v>NHS infrastructure support - Substantive</v>
          </cell>
        </row>
        <row r="2695">
          <cell r="A2695" t="str">
            <v>5937</v>
          </cell>
          <cell r="B2695" t="str">
            <v>CIVSERV-3.2 -Analysts</v>
          </cell>
          <cell r="C2695" t="str">
            <v>TOTA</v>
          </cell>
          <cell r="D2695" t="str">
            <v>INCE</v>
          </cell>
          <cell r="E2695" t="str">
            <v>INCOME STATEMENT</v>
          </cell>
          <cell r="F2695" t="str">
            <v>021M</v>
          </cell>
          <cell r="G2695" t="str">
            <v>Pay</v>
          </cell>
          <cell r="H2695" t="str">
            <v>051L</v>
          </cell>
          <cell r="I2695" t="str">
            <v>Staff and executive directors costs</v>
          </cell>
          <cell r="J2695" t="str">
            <v>071K</v>
          </cell>
          <cell r="K2695" t="str">
            <v>Non Clinical Staff</v>
          </cell>
          <cell r="L2695" t="str">
            <v>256J</v>
          </cell>
          <cell r="M2695" t="str">
            <v>Administration and estates</v>
          </cell>
          <cell r="N2695" t="str">
            <v>576I</v>
          </cell>
          <cell r="O2695" t="str">
            <v>NHS infrastructure support - Substantive</v>
          </cell>
        </row>
        <row r="2696">
          <cell r="A2696" t="str">
            <v>5938</v>
          </cell>
          <cell r="B2696" t="str">
            <v>CIVSERV-3.1-Project supp officer</v>
          </cell>
          <cell r="C2696" t="str">
            <v>TOTA</v>
          </cell>
          <cell r="D2696" t="str">
            <v>INCE</v>
          </cell>
          <cell r="E2696" t="str">
            <v>INCOME STATEMENT</v>
          </cell>
          <cell r="F2696" t="str">
            <v>021M</v>
          </cell>
          <cell r="G2696" t="str">
            <v>Pay</v>
          </cell>
          <cell r="H2696" t="str">
            <v>051L</v>
          </cell>
          <cell r="I2696" t="str">
            <v>Staff and executive directors costs</v>
          </cell>
          <cell r="J2696" t="str">
            <v>071K</v>
          </cell>
          <cell r="K2696" t="str">
            <v>Non Clinical Staff</v>
          </cell>
          <cell r="L2696" t="str">
            <v>256J</v>
          </cell>
          <cell r="M2696" t="str">
            <v>Administration and estates</v>
          </cell>
          <cell r="N2696" t="str">
            <v>576I</v>
          </cell>
          <cell r="O2696" t="str">
            <v>NHS infrastructure support - Substantive</v>
          </cell>
        </row>
        <row r="2697">
          <cell r="A2697" t="str">
            <v>5939</v>
          </cell>
          <cell r="B2697" t="str">
            <v>CIVSERV-4.3-Personal Assist/Receps</v>
          </cell>
          <cell r="C2697" t="str">
            <v>TOTA</v>
          </cell>
          <cell r="D2697" t="str">
            <v>INCE</v>
          </cell>
          <cell r="E2697" t="str">
            <v>INCOME STATEMENT</v>
          </cell>
          <cell r="F2697" t="str">
            <v>021M</v>
          </cell>
          <cell r="G2697" t="str">
            <v>Pay</v>
          </cell>
          <cell r="H2697" t="str">
            <v>051L</v>
          </cell>
          <cell r="I2697" t="str">
            <v>Staff and executive directors costs</v>
          </cell>
          <cell r="J2697" t="str">
            <v>071K</v>
          </cell>
          <cell r="K2697" t="str">
            <v>Non Clinical Staff</v>
          </cell>
          <cell r="L2697" t="str">
            <v>256J</v>
          </cell>
          <cell r="M2697" t="str">
            <v>Administration and estates</v>
          </cell>
          <cell r="N2697" t="str">
            <v>576I</v>
          </cell>
          <cell r="O2697" t="str">
            <v>NHS infrastructure support - Substantive</v>
          </cell>
        </row>
        <row r="2698">
          <cell r="A2698" t="str">
            <v>5940</v>
          </cell>
          <cell r="B2698" t="str">
            <v>CIVSERV-4.2-Team admin</v>
          </cell>
          <cell r="C2698" t="str">
            <v>TOTA</v>
          </cell>
          <cell r="D2698" t="str">
            <v>INCE</v>
          </cell>
          <cell r="E2698" t="str">
            <v>INCOME STATEMENT</v>
          </cell>
          <cell r="F2698" t="str">
            <v>021M</v>
          </cell>
          <cell r="G2698" t="str">
            <v>Pay</v>
          </cell>
          <cell r="H2698" t="str">
            <v>051L</v>
          </cell>
          <cell r="I2698" t="str">
            <v>Staff and executive directors costs</v>
          </cell>
          <cell r="J2698" t="str">
            <v>071K</v>
          </cell>
          <cell r="K2698" t="str">
            <v>Non Clinical Staff</v>
          </cell>
          <cell r="L2698" t="str">
            <v>256J</v>
          </cell>
          <cell r="M2698" t="str">
            <v>Administration and estates</v>
          </cell>
          <cell r="N2698" t="str">
            <v>576I</v>
          </cell>
          <cell r="O2698" t="str">
            <v>NHS infrastructure support - Substantive</v>
          </cell>
        </row>
        <row r="2699">
          <cell r="A2699" t="str">
            <v>5941</v>
          </cell>
          <cell r="B2699" t="str">
            <v>CIVSERV-4.1-Facilities support</v>
          </cell>
          <cell r="C2699" t="str">
            <v>TOTA</v>
          </cell>
          <cell r="D2699" t="str">
            <v>INCE</v>
          </cell>
          <cell r="E2699" t="str">
            <v>INCOME STATEMENT</v>
          </cell>
          <cell r="F2699" t="str">
            <v>021M</v>
          </cell>
          <cell r="G2699" t="str">
            <v>Pay</v>
          </cell>
          <cell r="H2699" t="str">
            <v>051L</v>
          </cell>
          <cell r="I2699" t="str">
            <v>Staff and executive directors costs</v>
          </cell>
          <cell r="J2699" t="str">
            <v>071K</v>
          </cell>
          <cell r="K2699" t="str">
            <v>Non Clinical Staff</v>
          </cell>
          <cell r="L2699" t="str">
            <v>256J</v>
          </cell>
          <cell r="M2699" t="str">
            <v>Administration and estates</v>
          </cell>
          <cell r="N2699" t="str">
            <v>576I</v>
          </cell>
          <cell r="O2699" t="str">
            <v>NHS infrastructure support - Substantive</v>
          </cell>
        </row>
        <row r="2700">
          <cell r="A2700" t="str">
            <v>5942</v>
          </cell>
          <cell r="B2700" t="str">
            <v>Senior Mech Estates Officer</v>
          </cell>
          <cell r="C2700" t="str">
            <v>TOTA</v>
          </cell>
          <cell r="D2700" t="str">
            <v>INCE</v>
          </cell>
          <cell r="E2700" t="str">
            <v>INCOME STATEMENT</v>
          </cell>
          <cell r="F2700" t="str">
            <v>021M</v>
          </cell>
          <cell r="G2700" t="str">
            <v>Pay</v>
          </cell>
          <cell r="H2700" t="str">
            <v>051L</v>
          </cell>
          <cell r="I2700" t="str">
            <v>Staff and executive directors costs</v>
          </cell>
          <cell r="J2700" t="str">
            <v>071K</v>
          </cell>
          <cell r="K2700" t="str">
            <v>Non Clinical Staff</v>
          </cell>
          <cell r="L2700" t="str">
            <v>256J</v>
          </cell>
          <cell r="M2700" t="str">
            <v>Administration and estates</v>
          </cell>
          <cell r="N2700" t="str">
            <v>576I</v>
          </cell>
          <cell r="O2700" t="str">
            <v>NHS infrastructure support - Substantive</v>
          </cell>
        </row>
        <row r="2701">
          <cell r="A2701" t="str">
            <v>5943</v>
          </cell>
          <cell r="B2701" t="str">
            <v>Maintenance Craftsmancarpentry</v>
          </cell>
          <cell r="C2701" t="str">
            <v>TOTA</v>
          </cell>
          <cell r="D2701" t="str">
            <v>INCE</v>
          </cell>
          <cell r="E2701" t="str">
            <v>INCOME STATEMENT</v>
          </cell>
          <cell r="F2701" t="str">
            <v>021M</v>
          </cell>
          <cell r="G2701" t="str">
            <v>Pay</v>
          </cell>
          <cell r="H2701" t="str">
            <v>051L</v>
          </cell>
          <cell r="I2701" t="str">
            <v>Staff and executive directors costs</v>
          </cell>
          <cell r="J2701" t="str">
            <v>071K</v>
          </cell>
          <cell r="K2701" t="str">
            <v>Non Clinical Staff</v>
          </cell>
          <cell r="L2701" t="str">
            <v>256J</v>
          </cell>
          <cell r="M2701" t="str">
            <v>Administration and estates</v>
          </cell>
          <cell r="N2701" t="str">
            <v>576I</v>
          </cell>
          <cell r="O2701" t="str">
            <v>NHS infrastructure support - Substantive</v>
          </cell>
        </row>
        <row r="2702">
          <cell r="A2702" t="str">
            <v>5944</v>
          </cell>
          <cell r="B2702" t="str">
            <v>Bank Assistant Fire Officer</v>
          </cell>
          <cell r="C2702" t="str">
            <v>TOTA</v>
          </cell>
          <cell r="D2702" t="str">
            <v>INCE</v>
          </cell>
          <cell r="E2702" t="str">
            <v>INCOME STATEMENT</v>
          </cell>
          <cell r="F2702" t="str">
            <v>021M</v>
          </cell>
          <cell r="G2702" t="str">
            <v>Pay</v>
          </cell>
          <cell r="H2702" t="str">
            <v>051L</v>
          </cell>
          <cell r="I2702" t="str">
            <v>Staff and executive directors costs</v>
          </cell>
          <cell r="J2702" t="str">
            <v>071K</v>
          </cell>
          <cell r="K2702" t="str">
            <v>Non Clinical Staff</v>
          </cell>
          <cell r="L2702" t="str">
            <v>256J</v>
          </cell>
          <cell r="M2702" t="str">
            <v>Administration and estates</v>
          </cell>
          <cell r="N2702" t="str">
            <v>576I</v>
          </cell>
          <cell r="O2702" t="str">
            <v>NHS infrastructure support - Substantive</v>
          </cell>
        </row>
        <row r="2703">
          <cell r="A2703" t="str">
            <v>5945</v>
          </cell>
          <cell r="B2703" t="str">
            <v>Catering Assistant Band 2</v>
          </cell>
          <cell r="C2703" t="str">
            <v>TOTA</v>
          </cell>
          <cell r="D2703" t="str">
            <v>INCE</v>
          </cell>
          <cell r="E2703" t="str">
            <v>INCOME STATEMENT</v>
          </cell>
          <cell r="F2703" t="str">
            <v>021M</v>
          </cell>
          <cell r="G2703" t="str">
            <v>Pay</v>
          </cell>
          <cell r="H2703" t="str">
            <v>051L</v>
          </cell>
          <cell r="I2703" t="str">
            <v>Staff and executive directors costs</v>
          </cell>
          <cell r="J2703" t="str">
            <v>071K</v>
          </cell>
          <cell r="K2703" t="str">
            <v>Non Clinical Staff</v>
          </cell>
          <cell r="L2703" t="str">
            <v>256J</v>
          </cell>
          <cell r="M2703" t="str">
            <v>Administration and estates</v>
          </cell>
          <cell r="N2703" t="str">
            <v>576I</v>
          </cell>
          <cell r="O2703" t="str">
            <v>NHS infrastructure support - Substantive</v>
          </cell>
        </row>
        <row r="2704">
          <cell r="A2704" t="str">
            <v>5946</v>
          </cell>
          <cell r="B2704" t="str">
            <v>Chef / Cook Band 3</v>
          </cell>
          <cell r="C2704" t="str">
            <v>TOTA</v>
          </cell>
          <cell r="D2704" t="str">
            <v>INCE</v>
          </cell>
          <cell r="E2704" t="str">
            <v>INCOME STATEMENT</v>
          </cell>
          <cell r="F2704" t="str">
            <v>021M</v>
          </cell>
          <cell r="G2704" t="str">
            <v>Pay</v>
          </cell>
          <cell r="H2704" t="str">
            <v>051L</v>
          </cell>
          <cell r="I2704" t="str">
            <v>Staff and executive directors costs</v>
          </cell>
          <cell r="J2704" t="str">
            <v>071K</v>
          </cell>
          <cell r="K2704" t="str">
            <v>Non Clinical Staff</v>
          </cell>
          <cell r="L2704" t="str">
            <v>256J</v>
          </cell>
          <cell r="M2704" t="str">
            <v>Administration and estates</v>
          </cell>
          <cell r="N2704" t="str">
            <v>576I</v>
          </cell>
          <cell r="O2704" t="str">
            <v>NHS infrastructure support - Substantive</v>
          </cell>
        </row>
        <row r="2705">
          <cell r="A2705" t="str">
            <v>5947</v>
          </cell>
          <cell r="B2705" t="str">
            <v>Housekeeper</v>
          </cell>
          <cell r="C2705" t="str">
            <v>TOTA</v>
          </cell>
          <cell r="D2705" t="str">
            <v>INCE</v>
          </cell>
          <cell r="E2705" t="str">
            <v>INCOME STATEMENT</v>
          </cell>
          <cell r="F2705" t="str">
            <v>021M</v>
          </cell>
          <cell r="G2705" t="str">
            <v>Pay</v>
          </cell>
          <cell r="H2705" t="str">
            <v>051L</v>
          </cell>
          <cell r="I2705" t="str">
            <v>Staff and executive directors costs</v>
          </cell>
          <cell r="J2705" t="str">
            <v>071K</v>
          </cell>
          <cell r="K2705" t="str">
            <v>Non Clinical Staff</v>
          </cell>
          <cell r="L2705" t="str">
            <v>256J</v>
          </cell>
          <cell r="M2705" t="str">
            <v>Administration and estates</v>
          </cell>
          <cell r="N2705" t="str">
            <v>576I</v>
          </cell>
          <cell r="O2705" t="str">
            <v>NHS infrastructure support - Substantive</v>
          </cell>
        </row>
        <row r="2706">
          <cell r="A2706" t="str">
            <v>5948</v>
          </cell>
          <cell r="B2706" t="str">
            <v>Logistics Assistant / Driver / Stores Band 2</v>
          </cell>
          <cell r="C2706" t="str">
            <v>TOTA</v>
          </cell>
          <cell r="D2706" t="str">
            <v>INCE</v>
          </cell>
          <cell r="E2706" t="str">
            <v>INCOME STATEMENT</v>
          </cell>
          <cell r="F2706" t="str">
            <v>021M</v>
          </cell>
          <cell r="G2706" t="str">
            <v>Pay</v>
          </cell>
          <cell r="H2706" t="str">
            <v>051L</v>
          </cell>
          <cell r="I2706" t="str">
            <v>Staff and executive directors costs</v>
          </cell>
          <cell r="J2706" t="str">
            <v>071K</v>
          </cell>
          <cell r="K2706" t="str">
            <v>Non Clinical Staff</v>
          </cell>
          <cell r="L2706" t="str">
            <v>256J</v>
          </cell>
          <cell r="M2706" t="str">
            <v>Administration and estates</v>
          </cell>
          <cell r="N2706" t="str">
            <v>576I</v>
          </cell>
          <cell r="O2706" t="str">
            <v>NHS infrastructure support - Substantive</v>
          </cell>
        </row>
        <row r="2707">
          <cell r="A2707" t="str">
            <v>5949</v>
          </cell>
          <cell r="B2707" t="str">
            <v>Social Care Support - Band 2</v>
          </cell>
          <cell r="C2707" t="str">
            <v>TOTA</v>
          </cell>
          <cell r="D2707" t="str">
            <v>INCE</v>
          </cell>
          <cell r="E2707" t="str">
            <v>INCOME STATEMENT</v>
          </cell>
          <cell r="F2707" t="str">
            <v>021M</v>
          </cell>
          <cell r="G2707" t="str">
            <v>Pay</v>
          </cell>
          <cell r="H2707" t="str">
            <v>051L</v>
          </cell>
          <cell r="I2707" t="str">
            <v>Staff and executive directors costs</v>
          </cell>
          <cell r="J2707" t="str">
            <v>066K</v>
          </cell>
          <cell r="K2707" t="str">
            <v>Clinical Staff</v>
          </cell>
          <cell r="L2707" t="str">
            <v>286J</v>
          </cell>
          <cell r="M2707" t="str">
            <v>Scientific, therapeutic and technical staff</v>
          </cell>
          <cell r="N2707" t="str">
            <v>441I</v>
          </cell>
          <cell r="O2707" t="str">
            <v>Other scientific, therapeutic and technical staff - Substantive</v>
          </cell>
        </row>
        <row r="2708">
          <cell r="A2708" t="str">
            <v>5950</v>
          </cell>
          <cell r="B2708" t="str">
            <v>CLIN PSYCHOLOGIST BAND 8A</v>
          </cell>
          <cell r="C2708" t="str">
            <v>TOTA</v>
          </cell>
          <cell r="D2708" t="str">
            <v>INCE</v>
          </cell>
          <cell r="E2708" t="str">
            <v>INCOME STATEMENT</v>
          </cell>
          <cell r="F2708" t="str">
            <v>021M</v>
          </cell>
          <cell r="G2708" t="str">
            <v>Pay</v>
          </cell>
          <cell r="H2708" t="str">
            <v>051L</v>
          </cell>
          <cell r="I2708" t="str">
            <v>Staff and executive directors costs</v>
          </cell>
          <cell r="J2708" t="str">
            <v>066K</v>
          </cell>
          <cell r="K2708" t="str">
            <v>Clinical Staff</v>
          </cell>
          <cell r="L2708" t="str">
            <v>286J</v>
          </cell>
          <cell r="M2708" t="str">
            <v>Scientific, therapeutic and technical staff</v>
          </cell>
          <cell r="N2708" t="str">
            <v>441I</v>
          </cell>
          <cell r="O2708" t="str">
            <v>Other scientific, therapeutic and technical staff - Substantive</v>
          </cell>
        </row>
        <row r="2709">
          <cell r="A2709" t="str">
            <v>5951</v>
          </cell>
          <cell r="B2709" t="str">
            <v>CLIN PSYCHOLOGIST BAND 8B</v>
          </cell>
          <cell r="C2709" t="str">
            <v>TOTA</v>
          </cell>
          <cell r="D2709" t="str">
            <v>INCE</v>
          </cell>
          <cell r="E2709" t="str">
            <v>INCOME STATEMENT</v>
          </cell>
          <cell r="F2709" t="str">
            <v>021M</v>
          </cell>
          <cell r="G2709" t="str">
            <v>Pay</v>
          </cell>
          <cell r="H2709" t="str">
            <v>051L</v>
          </cell>
          <cell r="I2709" t="str">
            <v>Staff and executive directors costs</v>
          </cell>
          <cell r="J2709" t="str">
            <v>066K</v>
          </cell>
          <cell r="K2709" t="str">
            <v>Clinical Staff</v>
          </cell>
          <cell r="L2709" t="str">
            <v>286J</v>
          </cell>
          <cell r="M2709" t="str">
            <v>Scientific, therapeutic and technical staff</v>
          </cell>
          <cell r="N2709" t="str">
            <v>441I</v>
          </cell>
          <cell r="O2709" t="str">
            <v>Other scientific, therapeutic and technical staff - Substantive</v>
          </cell>
        </row>
        <row r="2710">
          <cell r="A2710" t="str">
            <v>5952</v>
          </cell>
          <cell r="B2710" t="str">
            <v>CLIN PSYCHOLOGIST BAND 8C</v>
          </cell>
          <cell r="C2710" t="str">
            <v>TOTA</v>
          </cell>
          <cell r="D2710" t="str">
            <v>INCE</v>
          </cell>
          <cell r="E2710" t="str">
            <v>INCOME STATEMENT</v>
          </cell>
          <cell r="F2710" t="str">
            <v>021M</v>
          </cell>
          <cell r="G2710" t="str">
            <v>Pay</v>
          </cell>
          <cell r="H2710" t="str">
            <v>051L</v>
          </cell>
          <cell r="I2710" t="str">
            <v>Staff and executive directors costs</v>
          </cell>
          <cell r="J2710" t="str">
            <v>066K</v>
          </cell>
          <cell r="K2710" t="str">
            <v>Clinical Staff</v>
          </cell>
          <cell r="L2710" t="str">
            <v>286J</v>
          </cell>
          <cell r="M2710" t="str">
            <v>Scientific, therapeutic and technical staff</v>
          </cell>
          <cell r="N2710" t="str">
            <v>441I</v>
          </cell>
          <cell r="O2710" t="str">
            <v>Other scientific, therapeutic and technical staff - Substantive</v>
          </cell>
        </row>
        <row r="2711">
          <cell r="A2711" t="str">
            <v>5953</v>
          </cell>
          <cell r="B2711" t="str">
            <v>CLIN PSYCHOLOGIST BAND 8D</v>
          </cell>
          <cell r="C2711" t="str">
            <v>TOTA</v>
          </cell>
          <cell r="D2711" t="str">
            <v>INCE</v>
          </cell>
          <cell r="E2711" t="str">
            <v>INCOME STATEMENT</v>
          </cell>
          <cell r="F2711" t="str">
            <v>021M</v>
          </cell>
          <cell r="G2711" t="str">
            <v>Pay</v>
          </cell>
          <cell r="H2711" t="str">
            <v>051L</v>
          </cell>
          <cell r="I2711" t="str">
            <v>Staff and executive directors costs</v>
          </cell>
          <cell r="J2711" t="str">
            <v>066K</v>
          </cell>
          <cell r="K2711" t="str">
            <v>Clinical Staff</v>
          </cell>
          <cell r="L2711" t="str">
            <v>286J</v>
          </cell>
          <cell r="M2711" t="str">
            <v>Scientific, therapeutic and technical staff</v>
          </cell>
          <cell r="N2711" t="str">
            <v>441I</v>
          </cell>
          <cell r="O2711" t="str">
            <v>Other scientific, therapeutic and technical staff - Substantive</v>
          </cell>
        </row>
        <row r="2712">
          <cell r="A2712" t="str">
            <v>5954</v>
          </cell>
          <cell r="B2712" t="str">
            <v>CLIN SCIENTIST BAND 8A</v>
          </cell>
          <cell r="C2712" t="str">
            <v>TOTA</v>
          </cell>
          <cell r="D2712" t="str">
            <v>INCE</v>
          </cell>
          <cell r="E2712" t="str">
            <v>INCOME STATEMENT</v>
          </cell>
          <cell r="F2712" t="str">
            <v>021M</v>
          </cell>
          <cell r="G2712" t="str">
            <v>Pay</v>
          </cell>
          <cell r="H2712" t="str">
            <v>051L</v>
          </cell>
          <cell r="I2712" t="str">
            <v>Staff and executive directors costs</v>
          </cell>
          <cell r="J2712" t="str">
            <v>066K</v>
          </cell>
          <cell r="K2712" t="str">
            <v>Clinical Staff</v>
          </cell>
          <cell r="L2712" t="str">
            <v>286J</v>
          </cell>
          <cell r="M2712" t="str">
            <v>Scientific, therapeutic and technical staff</v>
          </cell>
          <cell r="N2712" t="str">
            <v>441I</v>
          </cell>
          <cell r="O2712" t="str">
            <v>Other scientific, therapeutic and technical staff - Substantive</v>
          </cell>
        </row>
        <row r="2713">
          <cell r="A2713" t="str">
            <v>5955</v>
          </cell>
          <cell r="B2713" t="str">
            <v>CLIN SCIENTIST BAND 8B</v>
          </cell>
          <cell r="C2713" t="str">
            <v>TOTA</v>
          </cell>
          <cell r="D2713" t="str">
            <v>INCE</v>
          </cell>
          <cell r="E2713" t="str">
            <v>INCOME STATEMENT</v>
          </cell>
          <cell r="F2713" t="str">
            <v>021M</v>
          </cell>
          <cell r="G2713" t="str">
            <v>Pay</v>
          </cell>
          <cell r="H2713" t="str">
            <v>051L</v>
          </cell>
          <cell r="I2713" t="str">
            <v>Staff and executive directors costs</v>
          </cell>
          <cell r="J2713" t="str">
            <v>066K</v>
          </cell>
          <cell r="K2713" t="str">
            <v>Clinical Staff</v>
          </cell>
          <cell r="L2713" t="str">
            <v>286J</v>
          </cell>
          <cell r="M2713" t="str">
            <v>Scientific, therapeutic and technical staff</v>
          </cell>
          <cell r="N2713" t="str">
            <v>441I</v>
          </cell>
          <cell r="O2713" t="str">
            <v>Other scientific, therapeutic and technical staff - Substantive</v>
          </cell>
        </row>
        <row r="2714">
          <cell r="A2714" t="str">
            <v>5956</v>
          </cell>
          <cell r="B2714" t="str">
            <v>CLIN SCIENTIST BAND 8C</v>
          </cell>
          <cell r="C2714" t="str">
            <v>TOTA</v>
          </cell>
          <cell r="D2714" t="str">
            <v>INCE</v>
          </cell>
          <cell r="E2714" t="str">
            <v>INCOME STATEMENT</v>
          </cell>
          <cell r="F2714" t="str">
            <v>021M</v>
          </cell>
          <cell r="G2714" t="str">
            <v>Pay</v>
          </cell>
          <cell r="H2714" t="str">
            <v>051L</v>
          </cell>
          <cell r="I2714" t="str">
            <v>Staff and executive directors costs</v>
          </cell>
          <cell r="J2714" t="str">
            <v>066K</v>
          </cell>
          <cell r="K2714" t="str">
            <v>Clinical Staff</v>
          </cell>
          <cell r="L2714" t="str">
            <v>286J</v>
          </cell>
          <cell r="M2714" t="str">
            <v>Scientific, therapeutic and technical staff</v>
          </cell>
          <cell r="N2714" t="str">
            <v>441I</v>
          </cell>
          <cell r="O2714" t="str">
            <v>Other scientific, therapeutic and technical staff - Substantive</v>
          </cell>
        </row>
        <row r="2715">
          <cell r="A2715" t="str">
            <v>5957</v>
          </cell>
          <cell r="B2715" t="str">
            <v>CLIN SCIENTIST BAND 8D</v>
          </cell>
          <cell r="C2715" t="str">
            <v>TOTA</v>
          </cell>
          <cell r="D2715" t="str">
            <v>INCE</v>
          </cell>
          <cell r="E2715" t="str">
            <v>INCOME STATEMENT</v>
          </cell>
          <cell r="F2715" t="str">
            <v>021M</v>
          </cell>
          <cell r="G2715" t="str">
            <v>Pay</v>
          </cell>
          <cell r="H2715" t="str">
            <v>051L</v>
          </cell>
          <cell r="I2715" t="str">
            <v>Staff and executive directors costs</v>
          </cell>
          <cell r="J2715" t="str">
            <v>066K</v>
          </cell>
          <cell r="K2715" t="str">
            <v>Clinical Staff</v>
          </cell>
          <cell r="L2715" t="str">
            <v>286J</v>
          </cell>
          <cell r="M2715" t="str">
            <v>Scientific, therapeutic and technical staff</v>
          </cell>
          <cell r="N2715" t="str">
            <v>441I</v>
          </cell>
          <cell r="O2715" t="str">
            <v>Other scientific, therapeutic and technical staff - Substantive</v>
          </cell>
        </row>
        <row r="2716">
          <cell r="A2716" t="str">
            <v>5958</v>
          </cell>
          <cell r="B2716" t="str">
            <v>DIETICIAN BAND 8A</v>
          </cell>
          <cell r="C2716" t="str">
            <v>TOTA</v>
          </cell>
          <cell r="D2716" t="str">
            <v>INCE</v>
          </cell>
          <cell r="E2716" t="str">
            <v>INCOME STATEMENT</v>
          </cell>
          <cell r="F2716" t="str">
            <v>021M</v>
          </cell>
          <cell r="G2716" t="str">
            <v>Pay</v>
          </cell>
          <cell r="H2716" t="str">
            <v>051L</v>
          </cell>
          <cell r="I2716" t="str">
            <v>Staff and executive directors costs</v>
          </cell>
          <cell r="J2716" t="str">
            <v>066K</v>
          </cell>
          <cell r="K2716" t="str">
            <v>Clinical Staff</v>
          </cell>
          <cell r="L2716" t="str">
            <v>231J</v>
          </cell>
          <cell r="M2716" t="str">
            <v>Healthcare assistants and other support staff</v>
          </cell>
          <cell r="N2716" t="str">
            <v>426I</v>
          </cell>
          <cell r="O2716" t="str">
            <v>Allied health professionals - Substantive</v>
          </cell>
        </row>
        <row r="2717">
          <cell r="A2717" t="str">
            <v>5959</v>
          </cell>
          <cell r="B2717" t="str">
            <v>DIETICIAN BAND 8B</v>
          </cell>
          <cell r="C2717" t="str">
            <v>TOTA</v>
          </cell>
          <cell r="D2717" t="str">
            <v>INCE</v>
          </cell>
          <cell r="E2717" t="str">
            <v>INCOME STATEMENT</v>
          </cell>
          <cell r="F2717" t="str">
            <v>021M</v>
          </cell>
          <cell r="G2717" t="str">
            <v>Pay</v>
          </cell>
          <cell r="H2717" t="str">
            <v>051L</v>
          </cell>
          <cell r="I2717" t="str">
            <v>Staff and executive directors costs</v>
          </cell>
          <cell r="J2717" t="str">
            <v>066K</v>
          </cell>
          <cell r="K2717" t="str">
            <v>Clinical Staff</v>
          </cell>
          <cell r="L2717" t="str">
            <v>231J</v>
          </cell>
          <cell r="M2717" t="str">
            <v>Healthcare assistants and other support staff</v>
          </cell>
          <cell r="N2717" t="str">
            <v>426I</v>
          </cell>
          <cell r="O2717" t="str">
            <v>Allied health professionals - Substantive</v>
          </cell>
        </row>
        <row r="2718">
          <cell r="A2718" t="str">
            <v>5960</v>
          </cell>
          <cell r="B2718" t="str">
            <v>DIETICIAN BAND 8C</v>
          </cell>
          <cell r="C2718" t="str">
            <v>TOTA</v>
          </cell>
          <cell r="D2718" t="str">
            <v>INCE</v>
          </cell>
          <cell r="E2718" t="str">
            <v>INCOME STATEMENT</v>
          </cell>
          <cell r="F2718" t="str">
            <v>021M</v>
          </cell>
          <cell r="G2718" t="str">
            <v>Pay</v>
          </cell>
          <cell r="H2718" t="str">
            <v>051L</v>
          </cell>
          <cell r="I2718" t="str">
            <v>Staff and executive directors costs</v>
          </cell>
          <cell r="J2718" t="str">
            <v>066K</v>
          </cell>
          <cell r="K2718" t="str">
            <v>Clinical Staff</v>
          </cell>
          <cell r="L2718" t="str">
            <v>231J</v>
          </cell>
          <cell r="M2718" t="str">
            <v>Healthcare assistants and other support staff</v>
          </cell>
          <cell r="N2718" t="str">
            <v>426I</v>
          </cell>
          <cell r="O2718" t="str">
            <v>Allied health professionals - Substantive</v>
          </cell>
        </row>
        <row r="2719">
          <cell r="A2719" t="str">
            <v>5961</v>
          </cell>
          <cell r="B2719" t="str">
            <v>DIETICIAN BAND 8D</v>
          </cell>
          <cell r="C2719" t="str">
            <v>TOTA</v>
          </cell>
          <cell r="D2719" t="str">
            <v>INCE</v>
          </cell>
          <cell r="E2719" t="str">
            <v>INCOME STATEMENT</v>
          </cell>
          <cell r="F2719" t="str">
            <v>021M</v>
          </cell>
          <cell r="G2719" t="str">
            <v>Pay</v>
          </cell>
          <cell r="H2719" t="str">
            <v>051L</v>
          </cell>
          <cell r="I2719" t="str">
            <v>Staff and executive directors costs</v>
          </cell>
          <cell r="J2719" t="str">
            <v>066K</v>
          </cell>
          <cell r="K2719" t="str">
            <v>Clinical Staff</v>
          </cell>
          <cell r="L2719" t="str">
            <v>231J</v>
          </cell>
          <cell r="M2719" t="str">
            <v>Healthcare assistants and other support staff</v>
          </cell>
          <cell r="N2719" t="str">
            <v>426I</v>
          </cell>
          <cell r="O2719" t="str">
            <v>Allied health professionals - Substantive</v>
          </cell>
        </row>
        <row r="2720">
          <cell r="A2720" t="str">
            <v>5962</v>
          </cell>
          <cell r="B2720" t="str">
            <v>MLSO BAND 8A</v>
          </cell>
          <cell r="C2720" t="str">
            <v>TOTA</v>
          </cell>
          <cell r="D2720" t="str">
            <v>INCE</v>
          </cell>
          <cell r="E2720" t="str">
            <v>INCOME STATEMENT</v>
          </cell>
          <cell r="F2720" t="str">
            <v>021M</v>
          </cell>
          <cell r="G2720" t="str">
            <v>Pay</v>
          </cell>
          <cell r="H2720" t="str">
            <v>051L</v>
          </cell>
          <cell r="I2720" t="str">
            <v>Staff and executive directors costs</v>
          </cell>
          <cell r="J2720" t="str">
            <v>066K</v>
          </cell>
          <cell r="K2720" t="str">
            <v>Clinical Staff</v>
          </cell>
          <cell r="L2720" t="str">
            <v>286J</v>
          </cell>
          <cell r="M2720" t="str">
            <v>Scientific, therapeutic and technical staff</v>
          </cell>
          <cell r="N2720" t="str">
            <v>441I</v>
          </cell>
          <cell r="O2720" t="str">
            <v>Other scientific, therapeutic and technical staff - Substantive</v>
          </cell>
        </row>
        <row r="2721">
          <cell r="A2721" t="str">
            <v>5963</v>
          </cell>
          <cell r="B2721" t="str">
            <v>MLSO BAND 8B</v>
          </cell>
          <cell r="C2721" t="str">
            <v>TOTA</v>
          </cell>
          <cell r="D2721" t="str">
            <v>INCE</v>
          </cell>
          <cell r="E2721" t="str">
            <v>INCOME STATEMENT</v>
          </cell>
          <cell r="F2721" t="str">
            <v>021M</v>
          </cell>
          <cell r="G2721" t="str">
            <v>Pay</v>
          </cell>
          <cell r="H2721" t="str">
            <v>051L</v>
          </cell>
          <cell r="I2721" t="str">
            <v>Staff and executive directors costs</v>
          </cell>
          <cell r="J2721" t="str">
            <v>066K</v>
          </cell>
          <cell r="K2721" t="str">
            <v>Clinical Staff</v>
          </cell>
          <cell r="L2721" t="str">
            <v>286J</v>
          </cell>
          <cell r="M2721" t="str">
            <v>Scientific, therapeutic and technical staff</v>
          </cell>
          <cell r="N2721" t="str">
            <v>441I</v>
          </cell>
          <cell r="O2721" t="str">
            <v>Other scientific, therapeutic and technical staff - Substantive</v>
          </cell>
        </row>
        <row r="2722">
          <cell r="A2722" t="str">
            <v>5964</v>
          </cell>
          <cell r="B2722" t="str">
            <v>MLSO BAND 8C</v>
          </cell>
          <cell r="C2722" t="str">
            <v>TOTA</v>
          </cell>
          <cell r="D2722" t="str">
            <v>INCE</v>
          </cell>
          <cell r="E2722" t="str">
            <v>INCOME STATEMENT</v>
          </cell>
          <cell r="F2722" t="str">
            <v>021M</v>
          </cell>
          <cell r="G2722" t="str">
            <v>Pay</v>
          </cell>
          <cell r="H2722" t="str">
            <v>051L</v>
          </cell>
          <cell r="I2722" t="str">
            <v>Staff and executive directors costs</v>
          </cell>
          <cell r="J2722" t="str">
            <v>066K</v>
          </cell>
          <cell r="K2722" t="str">
            <v>Clinical Staff</v>
          </cell>
          <cell r="L2722" t="str">
            <v>286J</v>
          </cell>
          <cell r="M2722" t="str">
            <v>Scientific, therapeutic and technical staff</v>
          </cell>
          <cell r="N2722" t="str">
            <v>441I</v>
          </cell>
          <cell r="O2722" t="str">
            <v>Other scientific, therapeutic and technical staff - Substantive</v>
          </cell>
        </row>
        <row r="2723">
          <cell r="A2723" t="str">
            <v>5965</v>
          </cell>
          <cell r="B2723" t="str">
            <v>MLSO BAND 8D</v>
          </cell>
          <cell r="C2723" t="str">
            <v>TOTA</v>
          </cell>
          <cell r="D2723" t="str">
            <v>INCE</v>
          </cell>
          <cell r="E2723" t="str">
            <v>INCOME STATEMENT</v>
          </cell>
          <cell r="F2723" t="str">
            <v>021M</v>
          </cell>
          <cell r="G2723" t="str">
            <v>Pay</v>
          </cell>
          <cell r="H2723" t="str">
            <v>051L</v>
          </cell>
          <cell r="I2723" t="str">
            <v>Staff and executive directors costs</v>
          </cell>
          <cell r="J2723" t="str">
            <v>066K</v>
          </cell>
          <cell r="K2723" t="str">
            <v>Clinical Staff</v>
          </cell>
          <cell r="L2723" t="str">
            <v>286J</v>
          </cell>
          <cell r="M2723" t="str">
            <v>Scientific, therapeutic and technical staff</v>
          </cell>
          <cell r="N2723" t="str">
            <v>441I</v>
          </cell>
          <cell r="O2723" t="str">
            <v>Other scientific, therapeutic and technical staff - Substantive</v>
          </cell>
        </row>
        <row r="2724">
          <cell r="A2724" t="str">
            <v>5966</v>
          </cell>
          <cell r="B2724" t="str">
            <v>MTO BAND 8A</v>
          </cell>
          <cell r="C2724" t="str">
            <v>TOTA</v>
          </cell>
          <cell r="D2724" t="str">
            <v>INCE</v>
          </cell>
          <cell r="E2724" t="str">
            <v>INCOME STATEMENT</v>
          </cell>
          <cell r="F2724" t="str">
            <v>021M</v>
          </cell>
          <cell r="G2724" t="str">
            <v>Pay</v>
          </cell>
          <cell r="H2724" t="str">
            <v>051L</v>
          </cell>
          <cell r="I2724" t="str">
            <v>Staff and executive directors costs</v>
          </cell>
          <cell r="J2724" t="str">
            <v>066K</v>
          </cell>
          <cell r="K2724" t="str">
            <v>Clinical Staff</v>
          </cell>
          <cell r="L2724" t="str">
            <v>286J</v>
          </cell>
          <cell r="M2724" t="str">
            <v>Scientific, therapeutic and technical staff</v>
          </cell>
          <cell r="N2724" t="str">
            <v>441I</v>
          </cell>
          <cell r="O2724" t="str">
            <v>Other scientific, therapeutic and technical staff - Substantive</v>
          </cell>
        </row>
        <row r="2725">
          <cell r="A2725" t="str">
            <v>5967</v>
          </cell>
          <cell r="B2725" t="str">
            <v>MTO BAND 8B</v>
          </cell>
          <cell r="C2725" t="str">
            <v>TOTA</v>
          </cell>
          <cell r="D2725" t="str">
            <v>INCE</v>
          </cell>
          <cell r="E2725" t="str">
            <v>INCOME STATEMENT</v>
          </cell>
          <cell r="F2725" t="str">
            <v>021M</v>
          </cell>
          <cell r="G2725" t="str">
            <v>Pay</v>
          </cell>
          <cell r="H2725" t="str">
            <v>051L</v>
          </cell>
          <cell r="I2725" t="str">
            <v>Staff and executive directors costs</v>
          </cell>
          <cell r="J2725" t="str">
            <v>066K</v>
          </cell>
          <cell r="K2725" t="str">
            <v>Clinical Staff</v>
          </cell>
          <cell r="L2725" t="str">
            <v>286J</v>
          </cell>
          <cell r="M2725" t="str">
            <v>Scientific, therapeutic and technical staff</v>
          </cell>
          <cell r="N2725" t="str">
            <v>441I</v>
          </cell>
          <cell r="O2725" t="str">
            <v>Other scientific, therapeutic and technical staff - Substantive</v>
          </cell>
        </row>
        <row r="2726">
          <cell r="A2726" t="str">
            <v>5968</v>
          </cell>
          <cell r="B2726" t="str">
            <v>MTO BAND 8C</v>
          </cell>
          <cell r="C2726" t="str">
            <v>TOTA</v>
          </cell>
          <cell r="D2726" t="str">
            <v>INCE</v>
          </cell>
          <cell r="E2726" t="str">
            <v>INCOME STATEMENT</v>
          </cell>
          <cell r="F2726" t="str">
            <v>021M</v>
          </cell>
          <cell r="G2726" t="str">
            <v>Pay</v>
          </cell>
          <cell r="H2726" t="str">
            <v>051L</v>
          </cell>
          <cell r="I2726" t="str">
            <v>Staff and executive directors costs</v>
          </cell>
          <cell r="J2726" t="str">
            <v>066K</v>
          </cell>
          <cell r="K2726" t="str">
            <v>Clinical Staff</v>
          </cell>
          <cell r="L2726" t="str">
            <v>286J</v>
          </cell>
          <cell r="M2726" t="str">
            <v>Scientific, therapeutic and technical staff</v>
          </cell>
          <cell r="N2726" t="str">
            <v>441I</v>
          </cell>
          <cell r="O2726" t="str">
            <v>Other scientific, therapeutic and technical staff - Substantive</v>
          </cell>
        </row>
        <row r="2727">
          <cell r="A2727" t="str">
            <v>5969</v>
          </cell>
          <cell r="B2727" t="str">
            <v>MTO BAND 8D</v>
          </cell>
          <cell r="C2727" t="str">
            <v>TOTA</v>
          </cell>
          <cell r="D2727" t="str">
            <v>INCE</v>
          </cell>
          <cell r="E2727" t="str">
            <v>INCOME STATEMENT</v>
          </cell>
          <cell r="F2727" t="str">
            <v>021M</v>
          </cell>
          <cell r="G2727" t="str">
            <v>Pay</v>
          </cell>
          <cell r="H2727" t="str">
            <v>051L</v>
          </cell>
          <cell r="I2727" t="str">
            <v>Staff and executive directors costs</v>
          </cell>
          <cell r="J2727" t="str">
            <v>066K</v>
          </cell>
          <cell r="K2727" t="str">
            <v>Clinical Staff</v>
          </cell>
          <cell r="L2727" t="str">
            <v>286J</v>
          </cell>
          <cell r="M2727" t="str">
            <v>Scientific, therapeutic and technical staff</v>
          </cell>
          <cell r="N2727" t="str">
            <v>441I</v>
          </cell>
          <cell r="O2727" t="str">
            <v>Other scientific, therapeutic and technical staff - Substantive</v>
          </cell>
        </row>
        <row r="2728">
          <cell r="A2728" t="str">
            <v>5970</v>
          </cell>
          <cell r="B2728" t="str">
            <v>OPTOMETRIST BAND 8A</v>
          </cell>
          <cell r="C2728" t="str">
            <v>TOTA</v>
          </cell>
          <cell r="D2728" t="str">
            <v>INCE</v>
          </cell>
          <cell r="E2728" t="str">
            <v>INCOME STATEMENT</v>
          </cell>
          <cell r="F2728" t="str">
            <v>021M</v>
          </cell>
          <cell r="G2728" t="str">
            <v>Pay</v>
          </cell>
          <cell r="H2728" t="str">
            <v>051L</v>
          </cell>
          <cell r="I2728" t="str">
            <v>Staff and executive directors costs</v>
          </cell>
          <cell r="J2728" t="str">
            <v>066K</v>
          </cell>
          <cell r="K2728" t="str">
            <v>Clinical Staff</v>
          </cell>
          <cell r="L2728" t="str">
            <v>286J</v>
          </cell>
          <cell r="M2728" t="str">
            <v>Scientific, therapeutic and technical staff</v>
          </cell>
          <cell r="N2728" t="str">
            <v>446I</v>
          </cell>
          <cell r="O2728" t="str">
            <v>Other scientific, therapeutic and technical staff - Bank</v>
          </cell>
        </row>
        <row r="2729">
          <cell r="A2729" t="str">
            <v>5971</v>
          </cell>
          <cell r="B2729" t="str">
            <v>OPTOMETRIST BAND 8B</v>
          </cell>
          <cell r="C2729" t="str">
            <v>TOTA</v>
          </cell>
          <cell r="D2729" t="str">
            <v>INCE</v>
          </cell>
          <cell r="E2729" t="str">
            <v>INCOME STATEMENT</v>
          </cell>
          <cell r="F2729" t="str">
            <v>021M</v>
          </cell>
          <cell r="G2729" t="str">
            <v>Pay</v>
          </cell>
          <cell r="H2729" t="str">
            <v>051L</v>
          </cell>
          <cell r="I2729" t="str">
            <v>Staff and executive directors costs</v>
          </cell>
          <cell r="J2729" t="str">
            <v>066K</v>
          </cell>
          <cell r="K2729" t="str">
            <v>Clinical Staff</v>
          </cell>
          <cell r="L2729" t="str">
            <v>286J</v>
          </cell>
          <cell r="M2729" t="str">
            <v>Scientific, therapeutic and technical staff</v>
          </cell>
          <cell r="N2729" t="str">
            <v>446I</v>
          </cell>
          <cell r="O2729" t="str">
            <v>Other scientific, therapeutic and technical staff - Bank</v>
          </cell>
        </row>
        <row r="2730">
          <cell r="A2730" t="str">
            <v>5972</v>
          </cell>
          <cell r="B2730" t="str">
            <v>OPTOMETRIST BAND 8C</v>
          </cell>
          <cell r="C2730" t="str">
            <v>TOTA</v>
          </cell>
          <cell r="D2730" t="str">
            <v>INCE</v>
          </cell>
          <cell r="E2730" t="str">
            <v>INCOME STATEMENT</v>
          </cell>
          <cell r="F2730" t="str">
            <v>021M</v>
          </cell>
          <cell r="G2730" t="str">
            <v>Pay</v>
          </cell>
          <cell r="H2730" t="str">
            <v>051L</v>
          </cell>
          <cell r="I2730" t="str">
            <v>Staff and executive directors costs</v>
          </cell>
          <cell r="J2730" t="str">
            <v>066K</v>
          </cell>
          <cell r="K2730" t="str">
            <v>Clinical Staff</v>
          </cell>
          <cell r="L2730" t="str">
            <v>286J</v>
          </cell>
          <cell r="M2730" t="str">
            <v>Scientific, therapeutic and technical staff</v>
          </cell>
          <cell r="N2730" t="str">
            <v>446I</v>
          </cell>
          <cell r="O2730" t="str">
            <v>Other scientific, therapeutic and technical staff - Bank</v>
          </cell>
        </row>
        <row r="2731">
          <cell r="A2731" t="str">
            <v>5973</v>
          </cell>
          <cell r="B2731" t="str">
            <v>OPTOMETRIST BAND 8D</v>
          </cell>
          <cell r="C2731" t="str">
            <v>TOTA</v>
          </cell>
          <cell r="D2731" t="str">
            <v>INCE</v>
          </cell>
          <cell r="E2731" t="str">
            <v>INCOME STATEMENT</v>
          </cell>
          <cell r="F2731" t="str">
            <v>021M</v>
          </cell>
          <cell r="G2731" t="str">
            <v>Pay</v>
          </cell>
          <cell r="H2731" t="str">
            <v>051L</v>
          </cell>
          <cell r="I2731" t="str">
            <v>Staff and executive directors costs</v>
          </cell>
          <cell r="J2731" t="str">
            <v>066K</v>
          </cell>
          <cell r="K2731" t="str">
            <v>Clinical Staff</v>
          </cell>
          <cell r="L2731" t="str">
            <v>286J</v>
          </cell>
          <cell r="M2731" t="str">
            <v>Scientific, therapeutic and technical staff</v>
          </cell>
          <cell r="N2731" t="str">
            <v>446I</v>
          </cell>
          <cell r="O2731" t="str">
            <v>Other scientific, therapeutic and technical staff - Bank</v>
          </cell>
        </row>
        <row r="2732">
          <cell r="A2732" t="str">
            <v>5974</v>
          </cell>
          <cell r="B2732" t="str">
            <v>ORTHOPTIST BAND 8A</v>
          </cell>
          <cell r="C2732" t="str">
            <v>TOTA</v>
          </cell>
          <cell r="D2732" t="str">
            <v>INCE</v>
          </cell>
          <cell r="E2732" t="str">
            <v>INCOME STATEMENT</v>
          </cell>
          <cell r="F2732" t="str">
            <v>021M</v>
          </cell>
          <cell r="G2732" t="str">
            <v>Pay</v>
          </cell>
          <cell r="H2732" t="str">
            <v>051L</v>
          </cell>
          <cell r="I2732" t="str">
            <v>Staff and executive directors costs</v>
          </cell>
          <cell r="J2732" t="str">
            <v>066K</v>
          </cell>
          <cell r="K2732" t="str">
            <v>Clinical Staff</v>
          </cell>
          <cell r="L2732" t="str">
            <v>231J</v>
          </cell>
          <cell r="M2732" t="str">
            <v>Healthcare assistants and other support staff</v>
          </cell>
          <cell r="N2732" t="str">
            <v>426I</v>
          </cell>
          <cell r="O2732" t="str">
            <v>Allied health professionals - Substantive</v>
          </cell>
        </row>
        <row r="2733">
          <cell r="A2733" t="str">
            <v>5975</v>
          </cell>
          <cell r="B2733" t="str">
            <v>ORTHOPTIST BAND 8B</v>
          </cell>
          <cell r="C2733" t="str">
            <v>TOTA</v>
          </cell>
          <cell r="D2733" t="str">
            <v>INCE</v>
          </cell>
          <cell r="E2733" t="str">
            <v>INCOME STATEMENT</v>
          </cell>
          <cell r="F2733" t="str">
            <v>021M</v>
          </cell>
          <cell r="G2733" t="str">
            <v>Pay</v>
          </cell>
          <cell r="H2733" t="str">
            <v>051L</v>
          </cell>
          <cell r="I2733" t="str">
            <v>Staff and executive directors costs</v>
          </cell>
          <cell r="J2733" t="str">
            <v>066K</v>
          </cell>
          <cell r="K2733" t="str">
            <v>Clinical Staff</v>
          </cell>
          <cell r="L2733" t="str">
            <v>231J</v>
          </cell>
          <cell r="M2733" t="str">
            <v>Healthcare assistants and other support staff</v>
          </cell>
          <cell r="N2733" t="str">
            <v>426I</v>
          </cell>
          <cell r="O2733" t="str">
            <v>Allied health professionals - Substantive</v>
          </cell>
        </row>
        <row r="2734">
          <cell r="A2734" t="str">
            <v>5976</v>
          </cell>
          <cell r="B2734" t="str">
            <v>ORTHOPTIST BAND 8C</v>
          </cell>
          <cell r="C2734" t="str">
            <v>TOTA</v>
          </cell>
          <cell r="D2734" t="str">
            <v>INCE</v>
          </cell>
          <cell r="E2734" t="str">
            <v>INCOME STATEMENT</v>
          </cell>
          <cell r="F2734" t="str">
            <v>021M</v>
          </cell>
          <cell r="G2734" t="str">
            <v>Pay</v>
          </cell>
          <cell r="H2734" t="str">
            <v>051L</v>
          </cell>
          <cell r="I2734" t="str">
            <v>Staff and executive directors costs</v>
          </cell>
          <cell r="J2734" t="str">
            <v>066K</v>
          </cell>
          <cell r="K2734" t="str">
            <v>Clinical Staff</v>
          </cell>
          <cell r="L2734" t="str">
            <v>231J</v>
          </cell>
          <cell r="M2734" t="str">
            <v>Healthcare assistants and other support staff</v>
          </cell>
          <cell r="N2734" t="str">
            <v>426I</v>
          </cell>
          <cell r="O2734" t="str">
            <v>Allied health professionals - Substantive</v>
          </cell>
        </row>
        <row r="2735">
          <cell r="A2735" t="str">
            <v>5977</v>
          </cell>
          <cell r="B2735" t="str">
            <v>ORTHOPTIST BAND 8D</v>
          </cell>
          <cell r="C2735" t="str">
            <v>TOTA</v>
          </cell>
          <cell r="D2735" t="str">
            <v>INCE</v>
          </cell>
          <cell r="E2735" t="str">
            <v>INCOME STATEMENT</v>
          </cell>
          <cell r="F2735" t="str">
            <v>021M</v>
          </cell>
          <cell r="G2735" t="str">
            <v>Pay</v>
          </cell>
          <cell r="H2735" t="str">
            <v>051L</v>
          </cell>
          <cell r="I2735" t="str">
            <v>Staff and executive directors costs</v>
          </cell>
          <cell r="J2735" t="str">
            <v>066K</v>
          </cell>
          <cell r="K2735" t="str">
            <v>Clinical Staff</v>
          </cell>
          <cell r="L2735" t="str">
            <v>231J</v>
          </cell>
          <cell r="M2735" t="str">
            <v>Healthcare assistants and other support staff</v>
          </cell>
          <cell r="N2735" t="str">
            <v>426I</v>
          </cell>
          <cell r="O2735" t="str">
            <v>Allied health professionals - Substantive</v>
          </cell>
        </row>
        <row r="2736">
          <cell r="A2736" t="str">
            <v>5978</v>
          </cell>
          <cell r="B2736" t="str">
            <v>Pharmacist BAND 8A</v>
          </cell>
          <cell r="C2736" t="str">
            <v>TOTA</v>
          </cell>
          <cell r="D2736" t="str">
            <v>INCE</v>
          </cell>
          <cell r="E2736" t="str">
            <v>INCOME STATEMENT</v>
          </cell>
          <cell r="F2736" t="str">
            <v>021M</v>
          </cell>
          <cell r="G2736" t="str">
            <v>Pay</v>
          </cell>
          <cell r="H2736" t="str">
            <v>051L</v>
          </cell>
          <cell r="I2736" t="str">
            <v>Staff and executive directors costs</v>
          </cell>
          <cell r="J2736" t="str">
            <v>066K</v>
          </cell>
          <cell r="K2736" t="str">
            <v>Clinical Staff</v>
          </cell>
          <cell r="L2736" t="str">
            <v>286J</v>
          </cell>
          <cell r="M2736" t="str">
            <v>Scientific, therapeutic and technical staff</v>
          </cell>
          <cell r="N2736" t="str">
            <v>441I</v>
          </cell>
          <cell r="O2736" t="str">
            <v>Other scientific, therapeutic and technical staff - Substantive</v>
          </cell>
        </row>
        <row r="2737">
          <cell r="A2737" t="str">
            <v>5979</v>
          </cell>
          <cell r="B2737" t="str">
            <v>Pharmacist BAND 8B</v>
          </cell>
          <cell r="C2737" t="str">
            <v>TOTA</v>
          </cell>
          <cell r="D2737" t="str">
            <v>INCE</v>
          </cell>
          <cell r="E2737" t="str">
            <v>INCOME STATEMENT</v>
          </cell>
          <cell r="F2737" t="str">
            <v>021M</v>
          </cell>
          <cell r="G2737" t="str">
            <v>Pay</v>
          </cell>
          <cell r="H2737" t="str">
            <v>051L</v>
          </cell>
          <cell r="I2737" t="str">
            <v>Staff and executive directors costs</v>
          </cell>
          <cell r="J2737" t="str">
            <v>066K</v>
          </cell>
          <cell r="K2737" t="str">
            <v>Clinical Staff</v>
          </cell>
          <cell r="L2737" t="str">
            <v>286J</v>
          </cell>
          <cell r="M2737" t="str">
            <v>Scientific, therapeutic and technical staff</v>
          </cell>
          <cell r="N2737" t="str">
            <v>441I</v>
          </cell>
          <cell r="O2737" t="str">
            <v>Other scientific, therapeutic and technical staff - Substantive</v>
          </cell>
        </row>
        <row r="2738">
          <cell r="A2738" t="str">
            <v>5980</v>
          </cell>
          <cell r="B2738" t="str">
            <v>Pharmacist BAND 8C</v>
          </cell>
          <cell r="C2738" t="str">
            <v>TOTA</v>
          </cell>
          <cell r="D2738" t="str">
            <v>INCE</v>
          </cell>
          <cell r="E2738" t="str">
            <v>INCOME STATEMENT</v>
          </cell>
          <cell r="F2738" t="str">
            <v>021M</v>
          </cell>
          <cell r="G2738" t="str">
            <v>Pay</v>
          </cell>
          <cell r="H2738" t="str">
            <v>051L</v>
          </cell>
          <cell r="I2738" t="str">
            <v>Staff and executive directors costs</v>
          </cell>
          <cell r="J2738" t="str">
            <v>066K</v>
          </cell>
          <cell r="K2738" t="str">
            <v>Clinical Staff</v>
          </cell>
          <cell r="L2738" t="str">
            <v>286J</v>
          </cell>
          <cell r="M2738" t="str">
            <v>Scientific, therapeutic and technical staff</v>
          </cell>
          <cell r="N2738" t="str">
            <v>441I</v>
          </cell>
          <cell r="O2738" t="str">
            <v>Other scientific, therapeutic and technical staff - Substantive</v>
          </cell>
        </row>
        <row r="2739">
          <cell r="A2739" t="str">
            <v>5981</v>
          </cell>
          <cell r="B2739" t="str">
            <v>Pharmacist BAND 8D</v>
          </cell>
          <cell r="C2739" t="str">
            <v>TOTA</v>
          </cell>
          <cell r="D2739" t="str">
            <v>INCE</v>
          </cell>
          <cell r="E2739" t="str">
            <v>INCOME STATEMENT</v>
          </cell>
          <cell r="F2739" t="str">
            <v>021M</v>
          </cell>
          <cell r="G2739" t="str">
            <v>Pay</v>
          </cell>
          <cell r="H2739" t="str">
            <v>051L</v>
          </cell>
          <cell r="I2739" t="str">
            <v>Staff and executive directors costs</v>
          </cell>
          <cell r="J2739" t="str">
            <v>066K</v>
          </cell>
          <cell r="K2739" t="str">
            <v>Clinical Staff</v>
          </cell>
          <cell r="L2739" t="str">
            <v>286J</v>
          </cell>
          <cell r="M2739" t="str">
            <v>Scientific, therapeutic and technical staff</v>
          </cell>
          <cell r="N2739" t="str">
            <v>441I</v>
          </cell>
          <cell r="O2739" t="str">
            <v>Other scientific, therapeutic and technical staff - Substantive</v>
          </cell>
        </row>
        <row r="2740">
          <cell r="A2740" t="str">
            <v>5982</v>
          </cell>
          <cell r="B2740" t="str">
            <v>PHYSIOTHERAPIST BAND 8A</v>
          </cell>
          <cell r="C2740" t="str">
            <v>TOTA</v>
          </cell>
          <cell r="D2740" t="str">
            <v>INCE</v>
          </cell>
          <cell r="E2740" t="str">
            <v>INCOME STATEMENT</v>
          </cell>
          <cell r="F2740" t="str">
            <v>021M</v>
          </cell>
          <cell r="G2740" t="str">
            <v>Pay</v>
          </cell>
          <cell r="H2740" t="str">
            <v>051L</v>
          </cell>
          <cell r="I2740" t="str">
            <v>Staff and executive directors costs</v>
          </cell>
          <cell r="J2740" t="str">
            <v>066K</v>
          </cell>
          <cell r="K2740" t="str">
            <v>Clinical Staff</v>
          </cell>
          <cell r="L2740" t="str">
            <v>231J</v>
          </cell>
          <cell r="M2740" t="str">
            <v>Healthcare assistants and other support staff</v>
          </cell>
          <cell r="N2740" t="str">
            <v>426I</v>
          </cell>
          <cell r="O2740" t="str">
            <v>Allied health professionals - Substantive</v>
          </cell>
        </row>
        <row r="2741">
          <cell r="A2741" t="str">
            <v>5983</v>
          </cell>
          <cell r="B2741" t="str">
            <v>PHYSIOTHERAPIST BAND 8B</v>
          </cell>
          <cell r="C2741" t="str">
            <v>TOTA</v>
          </cell>
          <cell r="D2741" t="str">
            <v>INCE</v>
          </cell>
          <cell r="E2741" t="str">
            <v>INCOME STATEMENT</v>
          </cell>
          <cell r="F2741" t="str">
            <v>021M</v>
          </cell>
          <cell r="G2741" t="str">
            <v>Pay</v>
          </cell>
          <cell r="H2741" t="str">
            <v>051L</v>
          </cell>
          <cell r="I2741" t="str">
            <v>Staff and executive directors costs</v>
          </cell>
          <cell r="J2741" t="str">
            <v>066K</v>
          </cell>
          <cell r="K2741" t="str">
            <v>Clinical Staff</v>
          </cell>
          <cell r="L2741" t="str">
            <v>231J</v>
          </cell>
          <cell r="M2741" t="str">
            <v>Healthcare assistants and other support staff</v>
          </cell>
          <cell r="N2741" t="str">
            <v>426I</v>
          </cell>
          <cell r="O2741" t="str">
            <v>Allied health professionals - Substantive</v>
          </cell>
        </row>
        <row r="2742">
          <cell r="A2742" t="str">
            <v>5984</v>
          </cell>
          <cell r="B2742" t="str">
            <v>PHYSIOTHERAPIST BAND 8C</v>
          </cell>
          <cell r="C2742" t="str">
            <v>TOTA</v>
          </cell>
          <cell r="D2742" t="str">
            <v>INCE</v>
          </cell>
          <cell r="E2742" t="str">
            <v>INCOME STATEMENT</v>
          </cell>
          <cell r="F2742" t="str">
            <v>021M</v>
          </cell>
          <cell r="G2742" t="str">
            <v>Pay</v>
          </cell>
          <cell r="H2742" t="str">
            <v>051L</v>
          </cell>
          <cell r="I2742" t="str">
            <v>Staff and executive directors costs</v>
          </cell>
          <cell r="J2742" t="str">
            <v>066K</v>
          </cell>
          <cell r="K2742" t="str">
            <v>Clinical Staff</v>
          </cell>
          <cell r="L2742" t="str">
            <v>231J</v>
          </cell>
          <cell r="M2742" t="str">
            <v>Healthcare assistants and other support staff</v>
          </cell>
          <cell r="N2742" t="str">
            <v>426I</v>
          </cell>
          <cell r="O2742" t="str">
            <v>Allied health professionals - Substantive</v>
          </cell>
        </row>
        <row r="2743">
          <cell r="A2743" t="str">
            <v>5985</v>
          </cell>
          <cell r="B2743" t="str">
            <v>PHYSIOTHERAPIST BAND 8D</v>
          </cell>
          <cell r="C2743" t="str">
            <v>TOTA</v>
          </cell>
          <cell r="D2743" t="str">
            <v>INCE</v>
          </cell>
          <cell r="E2743" t="str">
            <v>INCOME STATEMENT</v>
          </cell>
          <cell r="F2743" t="str">
            <v>021M</v>
          </cell>
          <cell r="G2743" t="str">
            <v>Pay</v>
          </cell>
          <cell r="H2743" t="str">
            <v>051L</v>
          </cell>
          <cell r="I2743" t="str">
            <v>Staff and executive directors costs</v>
          </cell>
          <cell r="J2743" t="str">
            <v>066K</v>
          </cell>
          <cell r="K2743" t="str">
            <v>Clinical Staff</v>
          </cell>
          <cell r="L2743" t="str">
            <v>231J</v>
          </cell>
          <cell r="M2743" t="str">
            <v>Healthcare assistants and other support staff</v>
          </cell>
          <cell r="N2743" t="str">
            <v>426I</v>
          </cell>
          <cell r="O2743" t="str">
            <v>Allied health professionals - Substantive</v>
          </cell>
        </row>
        <row r="2744">
          <cell r="A2744" t="str">
            <v>5986</v>
          </cell>
          <cell r="B2744" t="str">
            <v>PSYCHOTHERAPY BAND 8A</v>
          </cell>
          <cell r="C2744" t="str">
            <v>TOTA</v>
          </cell>
          <cell r="D2744" t="str">
            <v>INCE</v>
          </cell>
          <cell r="E2744" t="str">
            <v>INCOME STATEMENT</v>
          </cell>
          <cell r="F2744" t="str">
            <v>021M</v>
          </cell>
          <cell r="G2744" t="str">
            <v>Pay</v>
          </cell>
          <cell r="H2744" t="str">
            <v>051L</v>
          </cell>
          <cell r="I2744" t="str">
            <v>Staff and executive directors costs</v>
          </cell>
          <cell r="J2744" t="str">
            <v>066K</v>
          </cell>
          <cell r="K2744" t="str">
            <v>Clinical Staff</v>
          </cell>
          <cell r="L2744" t="str">
            <v>286J</v>
          </cell>
          <cell r="M2744" t="str">
            <v>Scientific, therapeutic and technical staff</v>
          </cell>
          <cell r="N2744" t="str">
            <v>441I</v>
          </cell>
          <cell r="O2744" t="str">
            <v>Other scientific, therapeutic and technical staff - Substantive</v>
          </cell>
        </row>
        <row r="2745">
          <cell r="A2745" t="str">
            <v>5987</v>
          </cell>
          <cell r="B2745" t="str">
            <v>PSYCHOTHERAPY BAND 8B</v>
          </cell>
          <cell r="C2745" t="str">
            <v>TOTA</v>
          </cell>
          <cell r="D2745" t="str">
            <v>INCE</v>
          </cell>
          <cell r="E2745" t="str">
            <v>INCOME STATEMENT</v>
          </cell>
          <cell r="F2745" t="str">
            <v>021M</v>
          </cell>
          <cell r="G2745" t="str">
            <v>Pay</v>
          </cell>
          <cell r="H2745" t="str">
            <v>051L</v>
          </cell>
          <cell r="I2745" t="str">
            <v>Staff and executive directors costs</v>
          </cell>
          <cell r="J2745" t="str">
            <v>066K</v>
          </cell>
          <cell r="K2745" t="str">
            <v>Clinical Staff</v>
          </cell>
          <cell r="L2745" t="str">
            <v>286J</v>
          </cell>
          <cell r="M2745" t="str">
            <v>Scientific, therapeutic and technical staff</v>
          </cell>
          <cell r="N2745" t="str">
            <v>441I</v>
          </cell>
          <cell r="O2745" t="str">
            <v>Other scientific, therapeutic and technical staff - Substantive</v>
          </cell>
        </row>
        <row r="2746">
          <cell r="A2746" t="str">
            <v>5988</v>
          </cell>
          <cell r="B2746" t="str">
            <v>PSYCHOTHERAPY BAND 8C</v>
          </cell>
          <cell r="C2746" t="str">
            <v>TOTA</v>
          </cell>
          <cell r="D2746" t="str">
            <v>INCE</v>
          </cell>
          <cell r="E2746" t="str">
            <v>INCOME STATEMENT</v>
          </cell>
          <cell r="F2746" t="str">
            <v>021M</v>
          </cell>
          <cell r="G2746" t="str">
            <v>Pay</v>
          </cell>
          <cell r="H2746" t="str">
            <v>051L</v>
          </cell>
          <cell r="I2746" t="str">
            <v>Staff and executive directors costs</v>
          </cell>
          <cell r="J2746" t="str">
            <v>066K</v>
          </cell>
          <cell r="K2746" t="str">
            <v>Clinical Staff</v>
          </cell>
          <cell r="L2746" t="str">
            <v>286J</v>
          </cell>
          <cell r="M2746" t="str">
            <v>Scientific, therapeutic and technical staff</v>
          </cell>
          <cell r="N2746" t="str">
            <v>441I</v>
          </cell>
          <cell r="O2746" t="str">
            <v>Other scientific, therapeutic and technical staff - Substantive</v>
          </cell>
        </row>
        <row r="2747">
          <cell r="A2747" t="str">
            <v>5989</v>
          </cell>
          <cell r="B2747" t="str">
            <v>PSYCHOTHERAPY BAND 8D</v>
          </cell>
          <cell r="C2747" t="str">
            <v>TOTA</v>
          </cell>
          <cell r="D2747" t="str">
            <v>INCE</v>
          </cell>
          <cell r="E2747" t="str">
            <v>INCOME STATEMENT</v>
          </cell>
          <cell r="F2747" t="str">
            <v>021M</v>
          </cell>
          <cell r="G2747" t="str">
            <v>Pay</v>
          </cell>
          <cell r="H2747" t="str">
            <v>051L</v>
          </cell>
          <cell r="I2747" t="str">
            <v>Staff and executive directors costs</v>
          </cell>
          <cell r="J2747" t="str">
            <v>066K</v>
          </cell>
          <cell r="K2747" t="str">
            <v>Clinical Staff</v>
          </cell>
          <cell r="L2747" t="str">
            <v>286J</v>
          </cell>
          <cell r="M2747" t="str">
            <v>Scientific, therapeutic and technical staff</v>
          </cell>
          <cell r="N2747" t="str">
            <v>441I</v>
          </cell>
          <cell r="O2747" t="str">
            <v>Other scientific, therapeutic and technical staff - Substantive</v>
          </cell>
        </row>
        <row r="2748">
          <cell r="A2748" t="str">
            <v>5990</v>
          </cell>
          <cell r="B2748" t="str">
            <v>RADIOGRAPHER BAND 8A</v>
          </cell>
          <cell r="C2748" t="str">
            <v>TOTA</v>
          </cell>
          <cell r="D2748" t="str">
            <v>INCE</v>
          </cell>
          <cell r="E2748" t="str">
            <v>INCOME STATEMENT</v>
          </cell>
          <cell r="F2748" t="str">
            <v>021M</v>
          </cell>
          <cell r="G2748" t="str">
            <v>Pay</v>
          </cell>
          <cell r="H2748" t="str">
            <v>051L</v>
          </cell>
          <cell r="I2748" t="str">
            <v>Staff and executive directors costs</v>
          </cell>
          <cell r="J2748" t="str">
            <v>066K</v>
          </cell>
          <cell r="K2748" t="str">
            <v>Clinical Staff</v>
          </cell>
          <cell r="L2748" t="str">
            <v>231J</v>
          </cell>
          <cell r="M2748" t="str">
            <v>Healthcare assistants and other support staff</v>
          </cell>
          <cell r="N2748" t="str">
            <v>426I</v>
          </cell>
          <cell r="O2748" t="str">
            <v>Allied health professionals - Substantive</v>
          </cell>
        </row>
        <row r="2749">
          <cell r="A2749" t="str">
            <v>5991</v>
          </cell>
          <cell r="B2749" t="str">
            <v>RADIOGRAPHER BAND 8B</v>
          </cell>
          <cell r="C2749" t="str">
            <v>TOTA</v>
          </cell>
          <cell r="D2749" t="str">
            <v>INCE</v>
          </cell>
          <cell r="E2749" t="str">
            <v>INCOME STATEMENT</v>
          </cell>
          <cell r="F2749" t="str">
            <v>021M</v>
          </cell>
          <cell r="G2749" t="str">
            <v>Pay</v>
          </cell>
          <cell r="H2749" t="str">
            <v>051L</v>
          </cell>
          <cell r="I2749" t="str">
            <v>Staff and executive directors costs</v>
          </cell>
          <cell r="J2749" t="str">
            <v>066K</v>
          </cell>
          <cell r="K2749" t="str">
            <v>Clinical Staff</v>
          </cell>
          <cell r="L2749" t="str">
            <v>231J</v>
          </cell>
          <cell r="M2749" t="str">
            <v>Healthcare assistants and other support staff</v>
          </cell>
          <cell r="N2749" t="str">
            <v>426I</v>
          </cell>
          <cell r="O2749" t="str">
            <v>Allied health professionals - Substantive</v>
          </cell>
        </row>
        <row r="2750">
          <cell r="A2750" t="str">
            <v>5992</v>
          </cell>
          <cell r="B2750" t="str">
            <v>RADIOGRAPHER BAND 8C</v>
          </cell>
          <cell r="C2750" t="str">
            <v>TOTA</v>
          </cell>
          <cell r="D2750" t="str">
            <v>INCE</v>
          </cell>
          <cell r="E2750" t="str">
            <v>INCOME STATEMENT</v>
          </cell>
          <cell r="F2750" t="str">
            <v>021M</v>
          </cell>
          <cell r="G2750" t="str">
            <v>Pay</v>
          </cell>
          <cell r="H2750" t="str">
            <v>051L</v>
          </cell>
          <cell r="I2750" t="str">
            <v>Staff and executive directors costs</v>
          </cell>
          <cell r="J2750" t="str">
            <v>066K</v>
          </cell>
          <cell r="K2750" t="str">
            <v>Clinical Staff</v>
          </cell>
          <cell r="L2750" t="str">
            <v>231J</v>
          </cell>
          <cell r="M2750" t="str">
            <v>Healthcare assistants and other support staff</v>
          </cell>
          <cell r="N2750" t="str">
            <v>426I</v>
          </cell>
          <cell r="O2750" t="str">
            <v>Allied health professionals - Substantive</v>
          </cell>
        </row>
        <row r="2751">
          <cell r="A2751" t="str">
            <v>5993</v>
          </cell>
          <cell r="B2751" t="str">
            <v>RADIOGRAPHER BAND 8D</v>
          </cell>
          <cell r="C2751" t="str">
            <v>TOTA</v>
          </cell>
          <cell r="D2751" t="str">
            <v>INCE</v>
          </cell>
          <cell r="E2751" t="str">
            <v>INCOME STATEMENT</v>
          </cell>
          <cell r="F2751" t="str">
            <v>021M</v>
          </cell>
          <cell r="G2751" t="str">
            <v>Pay</v>
          </cell>
          <cell r="H2751" t="str">
            <v>051L</v>
          </cell>
          <cell r="I2751" t="str">
            <v>Staff and executive directors costs</v>
          </cell>
          <cell r="J2751" t="str">
            <v>066K</v>
          </cell>
          <cell r="K2751" t="str">
            <v>Clinical Staff</v>
          </cell>
          <cell r="L2751" t="str">
            <v>231J</v>
          </cell>
          <cell r="M2751" t="str">
            <v>Healthcare assistants and other support staff</v>
          </cell>
          <cell r="N2751" t="str">
            <v>426I</v>
          </cell>
          <cell r="O2751" t="str">
            <v>Allied health professionals - Substantive</v>
          </cell>
        </row>
        <row r="2752">
          <cell r="A2752" t="str">
            <v>5994</v>
          </cell>
          <cell r="B2752" t="str">
            <v>Speech Therapist Band 8A</v>
          </cell>
          <cell r="C2752" t="str">
            <v>TOTA</v>
          </cell>
          <cell r="D2752" t="str">
            <v>INCE</v>
          </cell>
          <cell r="E2752" t="str">
            <v>INCOME STATEMENT</v>
          </cell>
          <cell r="F2752" t="str">
            <v>021M</v>
          </cell>
          <cell r="G2752" t="str">
            <v>Pay</v>
          </cell>
          <cell r="H2752" t="str">
            <v>051L</v>
          </cell>
          <cell r="I2752" t="str">
            <v>Staff and executive directors costs</v>
          </cell>
          <cell r="J2752" t="str">
            <v>066K</v>
          </cell>
          <cell r="K2752" t="str">
            <v>Clinical Staff</v>
          </cell>
          <cell r="L2752" t="str">
            <v>231J</v>
          </cell>
          <cell r="M2752" t="str">
            <v>Healthcare assistants and other support staff</v>
          </cell>
          <cell r="N2752" t="str">
            <v>426I</v>
          </cell>
          <cell r="O2752" t="str">
            <v>Allied health professionals - Substantive</v>
          </cell>
        </row>
        <row r="2753">
          <cell r="A2753" t="str">
            <v>5995</v>
          </cell>
          <cell r="B2753" t="str">
            <v>Speech Therapist Band 8B</v>
          </cell>
          <cell r="C2753" t="str">
            <v>TOTA</v>
          </cell>
          <cell r="D2753" t="str">
            <v>INCE</v>
          </cell>
          <cell r="E2753" t="str">
            <v>INCOME STATEMENT</v>
          </cell>
          <cell r="F2753" t="str">
            <v>021M</v>
          </cell>
          <cell r="G2753" t="str">
            <v>Pay</v>
          </cell>
          <cell r="H2753" t="str">
            <v>051L</v>
          </cell>
          <cell r="I2753" t="str">
            <v>Staff and executive directors costs</v>
          </cell>
          <cell r="J2753" t="str">
            <v>066K</v>
          </cell>
          <cell r="K2753" t="str">
            <v>Clinical Staff</v>
          </cell>
          <cell r="L2753" t="str">
            <v>231J</v>
          </cell>
          <cell r="M2753" t="str">
            <v>Healthcare assistants and other support staff</v>
          </cell>
          <cell r="N2753" t="str">
            <v>426I</v>
          </cell>
          <cell r="O2753" t="str">
            <v>Allied health professionals - Substantive</v>
          </cell>
        </row>
        <row r="2754">
          <cell r="A2754" t="str">
            <v>5996</v>
          </cell>
          <cell r="B2754" t="str">
            <v>Speech Therapist Band 8C</v>
          </cell>
          <cell r="C2754" t="str">
            <v>TOTA</v>
          </cell>
          <cell r="D2754" t="str">
            <v>INCE</v>
          </cell>
          <cell r="E2754" t="str">
            <v>INCOME STATEMENT</v>
          </cell>
          <cell r="F2754" t="str">
            <v>021M</v>
          </cell>
          <cell r="G2754" t="str">
            <v>Pay</v>
          </cell>
          <cell r="H2754" t="str">
            <v>051L</v>
          </cell>
          <cell r="I2754" t="str">
            <v>Staff and executive directors costs</v>
          </cell>
          <cell r="J2754" t="str">
            <v>066K</v>
          </cell>
          <cell r="K2754" t="str">
            <v>Clinical Staff</v>
          </cell>
          <cell r="L2754" t="str">
            <v>231J</v>
          </cell>
          <cell r="M2754" t="str">
            <v>Healthcare assistants and other support staff</v>
          </cell>
          <cell r="N2754" t="str">
            <v>426I</v>
          </cell>
          <cell r="O2754" t="str">
            <v>Allied health professionals - Substantive</v>
          </cell>
        </row>
        <row r="2755">
          <cell r="A2755" t="str">
            <v>5997</v>
          </cell>
          <cell r="B2755" t="str">
            <v>Speech Therapist Band 8D</v>
          </cell>
          <cell r="C2755" t="str">
            <v>TOTA</v>
          </cell>
          <cell r="D2755" t="str">
            <v>INCE</v>
          </cell>
          <cell r="E2755" t="str">
            <v>INCOME STATEMENT</v>
          </cell>
          <cell r="F2755" t="str">
            <v>021M</v>
          </cell>
          <cell r="G2755" t="str">
            <v>Pay</v>
          </cell>
          <cell r="H2755" t="str">
            <v>051L</v>
          </cell>
          <cell r="I2755" t="str">
            <v>Staff and executive directors costs</v>
          </cell>
          <cell r="J2755" t="str">
            <v>066K</v>
          </cell>
          <cell r="K2755" t="str">
            <v>Clinical Staff</v>
          </cell>
          <cell r="L2755" t="str">
            <v>231J</v>
          </cell>
          <cell r="M2755" t="str">
            <v>Healthcare assistants and other support staff</v>
          </cell>
          <cell r="N2755" t="str">
            <v>426I</v>
          </cell>
          <cell r="O2755" t="str">
            <v>Allied health professionals - Substantive</v>
          </cell>
        </row>
        <row r="2756">
          <cell r="A2756" t="str">
            <v>5998</v>
          </cell>
          <cell r="B2756" t="str">
            <v>TBC</v>
          </cell>
          <cell r="C2756" t="str">
            <v>TOTA</v>
          </cell>
          <cell r="D2756" t="str">
            <v>INCE</v>
          </cell>
          <cell r="E2756" t="str">
            <v>INCOME STATEMENT</v>
          </cell>
          <cell r="F2756" t="str">
            <v>021M</v>
          </cell>
          <cell r="G2756" t="str">
            <v>Pay</v>
          </cell>
          <cell r="H2756" t="str">
            <v>071L</v>
          </cell>
          <cell r="I2756" t="str">
            <v>Staffing Operating Expenses</v>
          </cell>
          <cell r="J2756" t="str">
            <v>096K</v>
          </cell>
          <cell r="K2756" t="str">
            <v>Staffing Operating Expenses</v>
          </cell>
          <cell r="L2756" t="str">
            <v>281J</v>
          </cell>
          <cell r="M2756" t="str">
            <v>Staffing Operating Expenses</v>
          </cell>
          <cell r="N2756" t="str">
            <v>621I</v>
          </cell>
          <cell r="O2756" t="str">
            <v>Recoveries in respect of staff costs netted off expenditure</v>
          </cell>
        </row>
        <row r="2757">
          <cell r="A2757" t="str">
            <v>5999</v>
          </cell>
          <cell r="B2757" t="str">
            <v>Secndd staff frm othr org</v>
          </cell>
          <cell r="C2757" t="str">
            <v>TOTA</v>
          </cell>
          <cell r="D2757" t="str">
            <v>INCE</v>
          </cell>
          <cell r="E2757" t="str">
            <v>INCOME STATEMENT</v>
          </cell>
          <cell r="F2757" t="str">
            <v>021M</v>
          </cell>
          <cell r="G2757" t="str">
            <v>Pay</v>
          </cell>
          <cell r="H2757" t="str">
            <v>071L</v>
          </cell>
          <cell r="I2757" t="str">
            <v>Staffing Operating Expenses</v>
          </cell>
          <cell r="J2757" t="str">
            <v>096K</v>
          </cell>
          <cell r="K2757" t="str">
            <v>Staffing Operating Expenses</v>
          </cell>
          <cell r="L2757" t="str">
            <v>281J</v>
          </cell>
          <cell r="M2757" t="str">
            <v>Staffing Operating Expenses</v>
          </cell>
          <cell r="N2757" t="str">
            <v>621I</v>
          </cell>
          <cell r="O2757" t="str">
            <v>Recoveries in respect of staff costs netted off expenditure</v>
          </cell>
        </row>
        <row r="2758">
          <cell r="A2758" t="str">
            <v>6000</v>
          </cell>
          <cell r="B2758" t="str">
            <v>Impr Grants HealthCentres</v>
          </cell>
          <cell r="C2758" t="str">
            <v>TOTA</v>
          </cell>
          <cell r="D2758" t="str">
            <v>INCE</v>
          </cell>
          <cell r="E2758" t="str">
            <v>INCOME STATEMENT</v>
          </cell>
          <cell r="F2758" t="str">
            <v>026M</v>
          </cell>
          <cell r="G2758" t="str">
            <v>Non Pay</v>
          </cell>
          <cell r="H2758" t="str">
            <v>NMNL</v>
          </cell>
          <cell r="I2758" t="str">
            <v>Not currently mapped - Non Pay</v>
          </cell>
          <cell r="J2758" t="str">
            <v>NMNK</v>
          </cell>
          <cell r="K2758" t="str">
            <v>Not currently mapped - Non Pay</v>
          </cell>
          <cell r="L2758" t="str">
            <v>NMNJ</v>
          </cell>
          <cell r="M2758" t="str">
            <v>Not currently mapped - Non Pay</v>
          </cell>
          <cell r="N2758" t="str">
            <v>NMNI</v>
          </cell>
          <cell r="O2758" t="str">
            <v>Not currently mapped - Non Pay</v>
          </cell>
        </row>
        <row r="2759">
          <cell r="A2759" t="str">
            <v>6001</v>
          </cell>
          <cell r="B2759" t="str">
            <v>Improvement Grants Other</v>
          </cell>
          <cell r="C2759" t="str">
            <v>TOTA</v>
          </cell>
          <cell r="D2759" t="str">
            <v>INCE</v>
          </cell>
          <cell r="E2759" t="str">
            <v>INCOME STATEMENT</v>
          </cell>
          <cell r="F2759" t="str">
            <v>026M</v>
          </cell>
          <cell r="G2759" t="str">
            <v>Non Pay</v>
          </cell>
          <cell r="H2759" t="str">
            <v>NMNL</v>
          </cell>
          <cell r="I2759" t="str">
            <v>Not currently mapped - Non Pay</v>
          </cell>
          <cell r="J2759" t="str">
            <v>NMNK</v>
          </cell>
          <cell r="K2759" t="str">
            <v>Not currently mapped - Non Pay</v>
          </cell>
          <cell r="L2759" t="str">
            <v>NMNJ</v>
          </cell>
          <cell r="M2759" t="str">
            <v>Not currently mapped - Non Pay</v>
          </cell>
          <cell r="N2759" t="str">
            <v>NMNI</v>
          </cell>
          <cell r="O2759" t="str">
            <v>Not currently mapped - Non Pay</v>
          </cell>
        </row>
        <row r="2760">
          <cell r="A2760" t="str">
            <v>6002</v>
          </cell>
          <cell r="B2760" t="str">
            <v>Cost Rent &amp; LA Econ Rents</v>
          </cell>
          <cell r="C2760" t="str">
            <v>TOTA</v>
          </cell>
          <cell r="D2760" t="str">
            <v>INCE</v>
          </cell>
          <cell r="E2760" t="str">
            <v>INCOME STATEMENT</v>
          </cell>
          <cell r="F2760" t="str">
            <v>026M</v>
          </cell>
          <cell r="G2760" t="str">
            <v>Non Pay</v>
          </cell>
          <cell r="H2760" t="str">
            <v>NMNL</v>
          </cell>
          <cell r="I2760" t="str">
            <v>Not currently mapped - Non Pay</v>
          </cell>
          <cell r="J2760" t="str">
            <v>NMNK</v>
          </cell>
          <cell r="K2760" t="str">
            <v>Not currently mapped - Non Pay</v>
          </cell>
          <cell r="L2760" t="str">
            <v>NMNJ</v>
          </cell>
          <cell r="M2760" t="str">
            <v>Not currently mapped - Non Pay</v>
          </cell>
          <cell r="N2760" t="str">
            <v>NMNI</v>
          </cell>
          <cell r="O2760" t="str">
            <v>Not currently mapped - Non Pay</v>
          </cell>
        </row>
        <row r="2761">
          <cell r="A2761" t="str">
            <v>6003</v>
          </cell>
          <cell r="B2761" t="str">
            <v>Grants to Surrender Lease</v>
          </cell>
          <cell r="C2761" t="str">
            <v>TOTA</v>
          </cell>
          <cell r="D2761" t="str">
            <v>INCE</v>
          </cell>
          <cell r="E2761" t="str">
            <v>INCOME STATEMENT</v>
          </cell>
          <cell r="F2761" t="str">
            <v>026M</v>
          </cell>
          <cell r="G2761" t="str">
            <v>Non Pay</v>
          </cell>
          <cell r="H2761" t="str">
            <v>NMNL</v>
          </cell>
          <cell r="I2761" t="str">
            <v>Not currently mapped - Non Pay</v>
          </cell>
          <cell r="J2761" t="str">
            <v>NMNK</v>
          </cell>
          <cell r="K2761" t="str">
            <v>Not currently mapped - Non Pay</v>
          </cell>
          <cell r="L2761" t="str">
            <v>NMNJ</v>
          </cell>
          <cell r="M2761" t="str">
            <v>Not currently mapped - Non Pay</v>
          </cell>
          <cell r="N2761" t="str">
            <v>NMNI</v>
          </cell>
          <cell r="O2761" t="str">
            <v>Not currently mapped - Non Pay</v>
          </cell>
        </row>
        <row r="2762">
          <cell r="A2762" t="str">
            <v>6004</v>
          </cell>
          <cell r="B2762" t="str">
            <v>All oth GMS Fund Dev Schm</v>
          </cell>
          <cell r="C2762" t="str">
            <v>TOTA</v>
          </cell>
          <cell r="D2762" t="str">
            <v>INCE</v>
          </cell>
          <cell r="E2762" t="str">
            <v>INCOME STATEMENT</v>
          </cell>
          <cell r="F2762" t="str">
            <v>026M</v>
          </cell>
          <cell r="G2762" t="str">
            <v>Non Pay</v>
          </cell>
          <cell r="H2762" t="str">
            <v>NMNL</v>
          </cell>
          <cell r="I2762" t="str">
            <v>Not currently mapped - Non Pay</v>
          </cell>
          <cell r="J2762" t="str">
            <v>NMNK</v>
          </cell>
          <cell r="K2762" t="str">
            <v>Not currently mapped - Non Pay</v>
          </cell>
          <cell r="L2762" t="str">
            <v>NMNJ</v>
          </cell>
          <cell r="M2762" t="str">
            <v>Not currently mapped - Non Pay</v>
          </cell>
          <cell r="N2762" t="str">
            <v>NMNI</v>
          </cell>
          <cell r="O2762" t="str">
            <v>Not currently mapped - Non Pay</v>
          </cell>
        </row>
        <row r="2763">
          <cell r="A2763" t="str">
            <v>6005</v>
          </cell>
          <cell r="B2763" t="str">
            <v>Bank Physiotherapist Band 9</v>
          </cell>
          <cell r="C2763" t="str">
            <v>TOTA</v>
          </cell>
          <cell r="D2763" t="str">
            <v>INCE</v>
          </cell>
          <cell r="E2763" t="str">
            <v>INCOME STATEMENT</v>
          </cell>
          <cell r="F2763" t="str">
            <v>021M</v>
          </cell>
          <cell r="G2763" t="str">
            <v>Pay</v>
          </cell>
          <cell r="H2763" t="str">
            <v>051L</v>
          </cell>
          <cell r="I2763" t="str">
            <v>Staff and executive directors costs</v>
          </cell>
          <cell r="J2763" t="str">
            <v>066K</v>
          </cell>
          <cell r="K2763" t="str">
            <v>Clinical Staff</v>
          </cell>
          <cell r="L2763" t="str">
            <v>231J</v>
          </cell>
          <cell r="M2763" t="str">
            <v>Healthcare assistants and other support staff</v>
          </cell>
          <cell r="N2763" t="str">
            <v>431I</v>
          </cell>
          <cell r="O2763" t="str">
            <v>Allied health professionals - Bank</v>
          </cell>
        </row>
        <row r="2764">
          <cell r="A2764" t="str">
            <v>6006</v>
          </cell>
          <cell r="B2764" t="str">
            <v>Bank Physiotherapist Band 8</v>
          </cell>
          <cell r="C2764" t="str">
            <v>TOTA</v>
          </cell>
          <cell r="D2764" t="str">
            <v>INCE</v>
          </cell>
          <cell r="E2764" t="str">
            <v>INCOME STATEMENT</v>
          </cell>
          <cell r="F2764" t="str">
            <v>021M</v>
          </cell>
          <cell r="G2764" t="str">
            <v>Pay</v>
          </cell>
          <cell r="H2764" t="str">
            <v>051L</v>
          </cell>
          <cell r="I2764" t="str">
            <v>Staff and executive directors costs</v>
          </cell>
          <cell r="J2764" t="str">
            <v>066K</v>
          </cell>
          <cell r="K2764" t="str">
            <v>Clinical Staff</v>
          </cell>
          <cell r="L2764" t="str">
            <v>231J</v>
          </cell>
          <cell r="M2764" t="str">
            <v>Healthcare assistants and other support staff</v>
          </cell>
          <cell r="N2764" t="str">
            <v>431I</v>
          </cell>
          <cell r="O2764" t="str">
            <v>Allied health professionals - Bank</v>
          </cell>
        </row>
        <row r="2765">
          <cell r="A2765" t="str">
            <v>6007</v>
          </cell>
          <cell r="B2765" t="str">
            <v>Bank Physiotherapist Band 7</v>
          </cell>
          <cell r="C2765" t="str">
            <v>TOTA</v>
          </cell>
          <cell r="D2765" t="str">
            <v>INCE</v>
          </cell>
          <cell r="E2765" t="str">
            <v>INCOME STATEMENT</v>
          </cell>
          <cell r="F2765" t="str">
            <v>021M</v>
          </cell>
          <cell r="G2765" t="str">
            <v>Pay</v>
          </cell>
          <cell r="H2765" t="str">
            <v>051L</v>
          </cell>
          <cell r="I2765" t="str">
            <v>Staff and executive directors costs</v>
          </cell>
          <cell r="J2765" t="str">
            <v>066K</v>
          </cell>
          <cell r="K2765" t="str">
            <v>Clinical Staff</v>
          </cell>
          <cell r="L2765" t="str">
            <v>231J</v>
          </cell>
          <cell r="M2765" t="str">
            <v>Healthcare assistants and other support staff</v>
          </cell>
          <cell r="N2765" t="str">
            <v>431I</v>
          </cell>
          <cell r="O2765" t="str">
            <v>Allied health professionals - Bank</v>
          </cell>
        </row>
        <row r="2766">
          <cell r="A2766" t="str">
            <v>6008</v>
          </cell>
          <cell r="B2766" t="str">
            <v>Bank Physiotherapist Band 6</v>
          </cell>
          <cell r="C2766" t="str">
            <v>TOTA</v>
          </cell>
          <cell r="D2766" t="str">
            <v>INCE</v>
          </cell>
          <cell r="E2766" t="str">
            <v>INCOME STATEMENT</v>
          </cell>
          <cell r="F2766" t="str">
            <v>021M</v>
          </cell>
          <cell r="G2766" t="str">
            <v>Pay</v>
          </cell>
          <cell r="H2766" t="str">
            <v>051L</v>
          </cell>
          <cell r="I2766" t="str">
            <v>Staff and executive directors costs</v>
          </cell>
          <cell r="J2766" t="str">
            <v>066K</v>
          </cell>
          <cell r="K2766" t="str">
            <v>Clinical Staff</v>
          </cell>
          <cell r="L2766" t="str">
            <v>231J</v>
          </cell>
          <cell r="M2766" t="str">
            <v>Healthcare assistants and other support staff</v>
          </cell>
          <cell r="N2766" t="str">
            <v>431I</v>
          </cell>
          <cell r="O2766" t="str">
            <v>Allied health professionals - Bank</v>
          </cell>
        </row>
        <row r="2767">
          <cell r="A2767" t="str">
            <v>6009</v>
          </cell>
          <cell r="B2767" t="str">
            <v>Bank Physiotherapist Band 5</v>
          </cell>
          <cell r="C2767" t="str">
            <v>TOTA</v>
          </cell>
          <cell r="D2767" t="str">
            <v>INCE</v>
          </cell>
          <cell r="E2767" t="str">
            <v>INCOME STATEMENT</v>
          </cell>
          <cell r="F2767" t="str">
            <v>021M</v>
          </cell>
          <cell r="G2767" t="str">
            <v>Pay</v>
          </cell>
          <cell r="H2767" t="str">
            <v>051L</v>
          </cell>
          <cell r="I2767" t="str">
            <v>Staff and executive directors costs</v>
          </cell>
          <cell r="J2767" t="str">
            <v>066K</v>
          </cell>
          <cell r="K2767" t="str">
            <v>Clinical Staff</v>
          </cell>
          <cell r="L2767" t="str">
            <v>231J</v>
          </cell>
          <cell r="M2767" t="str">
            <v>Healthcare assistants and other support staff</v>
          </cell>
          <cell r="N2767" t="str">
            <v>431I</v>
          </cell>
          <cell r="O2767" t="str">
            <v>Allied health professionals - Bank</v>
          </cell>
        </row>
        <row r="2768">
          <cell r="A2768" t="str">
            <v>6010</v>
          </cell>
          <cell r="B2768" t="str">
            <v>Primary Care Network  Practice Staff</v>
          </cell>
          <cell r="C2768" t="str">
            <v>TOTA</v>
          </cell>
          <cell r="D2768" t="str">
            <v>INCE</v>
          </cell>
          <cell r="E2768" t="str">
            <v>INCOME STATEMENT</v>
          </cell>
          <cell r="F2768" t="str">
            <v>026M</v>
          </cell>
          <cell r="G2768" t="str">
            <v>Non Pay</v>
          </cell>
          <cell r="H2768" t="str">
            <v>091L</v>
          </cell>
          <cell r="I2768" t="str">
            <v>Operating Expenditure</v>
          </cell>
          <cell r="J2768" t="str">
            <v>116K</v>
          </cell>
          <cell r="K2768" t="str">
            <v>Purchase of Health and Social Care</v>
          </cell>
          <cell r="L2768" t="str">
            <v>316J</v>
          </cell>
          <cell r="M2768" t="str">
            <v>Purchase of HealthCare</v>
          </cell>
          <cell r="N2768" t="str">
            <v>696I</v>
          </cell>
          <cell r="O2768" t="str">
            <v>Purchase of healthcare from NHS and DHSC group bodies</v>
          </cell>
        </row>
        <row r="2769">
          <cell r="A2769" t="str">
            <v>6011</v>
          </cell>
          <cell r="B2769" t="str">
            <v>Prac Staff: Salaried Drs</v>
          </cell>
          <cell r="C2769" t="str">
            <v>TOTA</v>
          </cell>
          <cell r="D2769" t="str">
            <v>INCE</v>
          </cell>
          <cell r="E2769" t="str">
            <v>INCOME STATEMENT</v>
          </cell>
          <cell r="F2769" t="str">
            <v>021M</v>
          </cell>
          <cell r="G2769" t="str">
            <v>Pay</v>
          </cell>
          <cell r="H2769" t="str">
            <v>NMPL</v>
          </cell>
          <cell r="I2769" t="str">
            <v>Not currently mapped - Pay</v>
          </cell>
          <cell r="J2769" t="str">
            <v>NMPK</v>
          </cell>
          <cell r="K2769" t="str">
            <v>Not currently mapped - Pay</v>
          </cell>
          <cell r="L2769" t="str">
            <v>NMPJ</v>
          </cell>
          <cell r="M2769" t="str">
            <v>Not currently mapped - Pay</v>
          </cell>
          <cell r="N2769" t="str">
            <v>NMPI</v>
          </cell>
          <cell r="O2769" t="str">
            <v>Not currently mapped - Pay</v>
          </cell>
        </row>
        <row r="2770">
          <cell r="A2770" t="str">
            <v>6012</v>
          </cell>
          <cell r="B2770" t="str">
            <v>Bank Physiotherapist Band 4</v>
          </cell>
          <cell r="C2770" t="str">
            <v>TOTA</v>
          </cell>
          <cell r="D2770" t="str">
            <v>INCE</v>
          </cell>
          <cell r="E2770" t="str">
            <v>INCOME STATEMENT</v>
          </cell>
          <cell r="F2770" t="str">
            <v>021M</v>
          </cell>
          <cell r="G2770" t="str">
            <v>Pay</v>
          </cell>
          <cell r="H2770" t="str">
            <v>051L</v>
          </cell>
          <cell r="I2770" t="str">
            <v>Staff and executive directors costs</v>
          </cell>
          <cell r="J2770" t="str">
            <v>066K</v>
          </cell>
          <cell r="K2770" t="str">
            <v>Clinical Staff</v>
          </cell>
          <cell r="L2770" t="str">
            <v>231J</v>
          </cell>
          <cell r="M2770" t="str">
            <v>Healthcare assistants and other support staff</v>
          </cell>
          <cell r="N2770" t="str">
            <v>506I</v>
          </cell>
          <cell r="O2770" t="str">
            <v>Support to allied health professionals - Bank</v>
          </cell>
        </row>
        <row r="2771">
          <cell r="A2771" t="str">
            <v>6013</v>
          </cell>
          <cell r="B2771" t="str">
            <v>Bank Physiotherapist Band 3</v>
          </cell>
          <cell r="C2771" t="str">
            <v>TOTA</v>
          </cell>
          <cell r="D2771" t="str">
            <v>INCE</v>
          </cell>
          <cell r="E2771" t="str">
            <v>INCOME STATEMENT</v>
          </cell>
          <cell r="F2771" t="str">
            <v>021M</v>
          </cell>
          <cell r="G2771" t="str">
            <v>Pay</v>
          </cell>
          <cell r="H2771" t="str">
            <v>051L</v>
          </cell>
          <cell r="I2771" t="str">
            <v>Staff and executive directors costs</v>
          </cell>
          <cell r="J2771" t="str">
            <v>066K</v>
          </cell>
          <cell r="K2771" t="str">
            <v>Clinical Staff</v>
          </cell>
          <cell r="L2771" t="str">
            <v>231J</v>
          </cell>
          <cell r="M2771" t="str">
            <v>Healthcare assistants and other support staff</v>
          </cell>
          <cell r="N2771" t="str">
            <v>506I</v>
          </cell>
          <cell r="O2771" t="str">
            <v>Support to allied health professionals - Bank</v>
          </cell>
        </row>
        <row r="2772">
          <cell r="A2772" t="str">
            <v>6014</v>
          </cell>
          <cell r="B2772" t="str">
            <v>Bank Physiotherapist Band 2</v>
          </cell>
          <cell r="C2772" t="str">
            <v>TOTA</v>
          </cell>
          <cell r="D2772" t="str">
            <v>INCE</v>
          </cell>
          <cell r="E2772" t="str">
            <v>INCOME STATEMENT</v>
          </cell>
          <cell r="F2772" t="str">
            <v>021M</v>
          </cell>
          <cell r="G2772" t="str">
            <v>Pay</v>
          </cell>
          <cell r="H2772" t="str">
            <v>051L</v>
          </cell>
          <cell r="I2772" t="str">
            <v>Staff and executive directors costs</v>
          </cell>
          <cell r="J2772" t="str">
            <v>066K</v>
          </cell>
          <cell r="K2772" t="str">
            <v>Clinical Staff</v>
          </cell>
          <cell r="L2772" t="str">
            <v>231J</v>
          </cell>
          <cell r="M2772" t="str">
            <v>Healthcare assistants and other support staff</v>
          </cell>
          <cell r="N2772" t="str">
            <v>506I</v>
          </cell>
          <cell r="O2772" t="str">
            <v>Support to allied health professionals - Bank</v>
          </cell>
        </row>
        <row r="2773">
          <cell r="A2773" t="str">
            <v>6015</v>
          </cell>
          <cell r="B2773" t="str">
            <v>Bank Occupational Therapist Band 9</v>
          </cell>
          <cell r="C2773" t="str">
            <v>TOTA</v>
          </cell>
          <cell r="D2773" t="str">
            <v>INCE</v>
          </cell>
          <cell r="E2773" t="str">
            <v>INCOME STATEMENT</v>
          </cell>
          <cell r="F2773" t="str">
            <v>021M</v>
          </cell>
          <cell r="G2773" t="str">
            <v>Pay</v>
          </cell>
          <cell r="H2773" t="str">
            <v>051L</v>
          </cell>
          <cell r="I2773" t="str">
            <v>Staff and executive directors costs</v>
          </cell>
          <cell r="J2773" t="str">
            <v>066K</v>
          </cell>
          <cell r="K2773" t="str">
            <v>Clinical Staff</v>
          </cell>
          <cell r="L2773" t="str">
            <v>231J</v>
          </cell>
          <cell r="M2773" t="str">
            <v>Healthcare assistants and other support staff</v>
          </cell>
          <cell r="N2773" t="str">
            <v>431I</v>
          </cell>
          <cell r="O2773" t="str">
            <v>Allied health professionals - Bank</v>
          </cell>
        </row>
        <row r="2774">
          <cell r="A2774" t="str">
            <v>6016</v>
          </cell>
          <cell r="B2774" t="str">
            <v>Bank Occupational Therapist Band 8</v>
          </cell>
          <cell r="C2774" t="str">
            <v>TOTA</v>
          </cell>
          <cell r="D2774" t="str">
            <v>INCE</v>
          </cell>
          <cell r="E2774" t="str">
            <v>INCOME STATEMENT</v>
          </cell>
          <cell r="F2774" t="str">
            <v>021M</v>
          </cell>
          <cell r="G2774" t="str">
            <v>Pay</v>
          </cell>
          <cell r="H2774" t="str">
            <v>051L</v>
          </cell>
          <cell r="I2774" t="str">
            <v>Staff and executive directors costs</v>
          </cell>
          <cell r="J2774" t="str">
            <v>066K</v>
          </cell>
          <cell r="K2774" t="str">
            <v>Clinical Staff</v>
          </cell>
          <cell r="L2774" t="str">
            <v>231J</v>
          </cell>
          <cell r="M2774" t="str">
            <v>Healthcare assistants and other support staff</v>
          </cell>
          <cell r="N2774" t="str">
            <v>431I</v>
          </cell>
          <cell r="O2774" t="str">
            <v>Allied health professionals - Bank</v>
          </cell>
        </row>
        <row r="2775">
          <cell r="A2775" t="str">
            <v>6017</v>
          </cell>
          <cell r="B2775" t="str">
            <v>Bank Occupational Therapist Band 7</v>
          </cell>
          <cell r="C2775" t="str">
            <v>TOTA</v>
          </cell>
          <cell r="D2775" t="str">
            <v>INCE</v>
          </cell>
          <cell r="E2775" t="str">
            <v>INCOME STATEMENT</v>
          </cell>
          <cell r="F2775" t="str">
            <v>021M</v>
          </cell>
          <cell r="G2775" t="str">
            <v>Pay</v>
          </cell>
          <cell r="H2775" t="str">
            <v>051L</v>
          </cell>
          <cell r="I2775" t="str">
            <v>Staff and executive directors costs</v>
          </cell>
          <cell r="J2775" t="str">
            <v>066K</v>
          </cell>
          <cell r="K2775" t="str">
            <v>Clinical Staff</v>
          </cell>
          <cell r="L2775" t="str">
            <v>231J</v>
          </cell>
          <cell r="M2775" t="str">
            <v>Healthcare assistants and other support staff</v>
          </cell>
          <cell r="N2775" t="str">
            <v>431I</v>
          </cell>
          <cell r="O2775" t="str">
            <v>Allied health professionals - Bank</v>
          </cell>
        </row>
        <row r="2776">
          <cell r="A2776" t="str">
            <v>6018</v>
          </cell>
          <cell r="B2776" t="str">
            <v>Bank Occupational Therapist Band 6</v>
          </cell>
          <cell r="C2776" t="str">
            <v>TOTA</v>
          </cell>
          <cell r="D2776" t="str">
            <v>INCE</v>
          </cell>
          <cell r="E2776" t="str">
            <v>INCOME STATEMENT</v>
          </cell>
          <cell r="F2776" t="str">
            <v>021M</v>
          </cell>
          <cell r="G2776" t="str">
            <v>Pay</v>
          </cell>
          <cell r="H2776" t="str">
            <v>051L</v>
          </cell>
          <cell r="I2776" t="str">
            <v>Staff and executive directors costs</v>
          </cell>
          <cell r="J2776" t="str">
            <v>066K</v>
          </cell>
          <cell r="K2776" t="str">
            <v>Clinical Staff</v>
          </cell>
          <cell r="L2776" t="str">
            <v>231J</v>
          </cell>
          <cell r="M2776" t="str">
            <v>Healthcare assistants and other support staff</v>
          </cell>
          <cell r="N2776" t="str">
            <v>431I</v>
          </cell>
          <cell r="O2776" t="str">
            <v>Allied health professionals - Bank</v>
          </cell>
        </row>
        <row r="2777">
          <cell r="A2777" t="str">
            <v>6019</v>
          </cell>
          <cell r="B2777" t="str">
            <v>Bank Occupational Therapist Band 5</v>
          </cell>
          <cell r="C2777" t="str">
            <v>TOTA</v>
          </cell>
          <cell r="D2777" t="str">
            <v>INCE</v>
          </cell>
          <cell r="E2777" t="str">
            <v>INCOME STATEMENT</v>
          </cell>
          <cell r="F2777" t="str">
            <v>021M</v>
          </cell>
          <cell r="G2777" t="str">
            <v>Pay</v>
          </cell>
          <cell r="H2777" t="str">
            <v>051L</v>
          </cell>
          <cell r="I2777" t="str">
            <v>Staff and executive directors costs</v>
          </cell>
          <cell r="J2777" t="str">
            <v>066K</v>
          </cell>
          <cell r="K2777" t="str">
            <v>Clinical Staff</v>
          </cell>
          <cell r="L2777" t="str">
            <v>231J</v>
          </cell>
          <cell r="M2777" t="str">
            <v>Healthcare assistants and other support staff</v>
          </cell>
          <cell r="N2777" t="str">
            <v>431I</v>
          </cell>
          <cell r="O2777" t="str">
            <v>Allied health professionals - Bank</v>
          </cell>
        </row>
        <row r="2778">
          <cell r="A2778" t="str">
            <v>6020</v>
          </cell>
          <cell r="B2778" t="str">
            <v>GMS Computer Purchases</v>
          </cell>
          <cell r="C2778" t="str">
            <v>TOTA</v>
          </cell>
          <cell r="D2778" t="str">
            <v>INCE</v>
          </cell>
          <cell r="E2778" t="str">
            <v>INCOME STATEMENT</v>
          </cell>
          <cell r="F2778" t="str">
            <v>026M</v>
          </cell>
          <cell r="G2778" t="str">
            <v>Non Pay</v>
          </cell>
          <cell r="H2778" t="str">
            <v>NMNL</v>
          </cell>
          <cell r="I2778" t="str">
            <v>Not currently mapped - Non Pay</v>
          </cell>
          <cell r="J2778" t="str">
            <v>NMNK</v>
          </cell>
          <cell r="K2778" t="str">
            <v>Not currently mapped - Non Pay</v>
          </cell>
          <cell r="L2778" t="str">
            <v>NMNJ</v>
          </cell>
          <cell r="M2778" t="str">
            <v>Not currently mapped - Non Pay</v>
          </cell>
          <cell r="N2778" t="str">
            <v>NMNI</v>
          </cell>
          <cell r="O2778" t="str">
            <v>Not currently mapped - Non Pay</v>
          </cell>
        </row>
        <row r="2779">
          <cell r="A2779" t="str">
            <v>6021</v>
          </cell>
          <cell r="B2779" t="str">
            <v>Other GMS Computing costs</v>
          </cell>
          <cell r="C2779" t="str">
            <v>TOTA</v>
          </cell>
          <cell r="D2779" t="str">
            <v>INCE</v>
          </cell>
          <cell r="E2779" t="str">
            <v>INCOME STATEMENT</v>
          </cell>
          <cell r="F2779" t="str">
            <v>026M</v>
          </cell>
          <cell r="G2779" t="str">
            <v>Non Pay</v>
          </cell>
          <cell r="H2779" t="str">
            <v>NMNL</v>
          </cell>
          <cell r="I2779" t="str">
            <v>Not currently mapped - Non Pay</v>
          </cell>
          <cell r="J2779" t="str">
            <v>NMNK</v>
          </cell>
          <cell r="K2779" t="str">
            <v>Not currently mapped - Non Pay</v>
          </cell>
          <cell r="L2779" t="str">
            <v>NMNJ</v>
          </cell>
          <cell r="M2779" t="str">
            <v>Not currently mapped - Non Pay</v>
          </cell>
          <cell r="N2779" t="str">
            <v>NMNI</v>
          </cell>
          <cell r="O2779" t="str">
            <v>Not currently mapped - Non Pay</v>
          </cell>
        </row>
        <row r="2780">
          <cell r="A2780" t="str">
            <v>6022</v>
          </cell>
          <cell r="B2780" t="str">
            <v>Bank Occupational Therapist Band 4</v>
          </cell>
          <cell r="C2780" t="str">
            <v>TOTA</v>
          </cell>
          <cell r="D2780" t="str">
            <v>INCE</v>
          </cell>
          <cell r="E2780" t="str">
            <v>INCOME STATEMENT</v>
          </cell>
          <cell r="F2780" t="str">
            <v>021M</v>
          </cell>
          <cell r="G2780" t="str">
            <v>Pay</v>
          </cell>
          <cell r="H2780" t="str">
            <v>051L</v>
          </cell>
          <cell r="I2780" t="str">
            <v>Staff and executive directors costs</v>
          </cell>
          <cell r="J2780" t="str">
            <v>066K</v>
          </cell>
          <cell r="K2780" t="str">
            <v>Clinical Staff</v>
          </cell>
          <cell r="L2780" t="str">
            <v>231J</v>
          </cell>
          <cell r="M2780" t="str">
            <v>Healthcare assistants and other support staff</v>
          </cell>
          <cell r="N2780" t="str">
            <v>506I</v>
          </cell>
          <cell r="O2780" t="str">
            <v>Support to allied health professionals - Bank</v>
          </cell>
        </row>
        <row r="2781">
          <cell r="A2781" t="str">
            <v>6023</v>
          </cell>
          <cell r="B2781" t="str">
            <v>Bank Occupational Therapist Band 3</v>
          </cell>
          <cell r="C2781" t="str">
            <v>TOTA</v>
          </cell>
          <cell r="D2781" t="str">
            <v>INCE</v>
          </cell>
          <cell r="E2781" t="str">
            <v>INCOME STATEMENT</v>
          </cell>
          <cell r="F2781" t="str">
            <v>021M</v>
          </cell>
          <cell r="G2781" t="str">
            <v>Pay</v>
          </cell>
          <cell r="H2781" t="str">
            <v>051L</v>
          </cell>
          <cell r="I2781" t="str">
            <v>Staff and executive directors costs</v>
          </cell>
          <cell r="J2781" t="str">
            <v>066K</v>
          </cell>
          <cell r="K2781" t="str">
            <v>Clinical Staff</v>
          </cell>
          <cell r="L2781" t="str">
            <v>231J</v>
          </cell>
          <cell r="M2781" t="str">
            <v>Healthcare assistants and other support staff</v>
          </cell>
          <cell r="N2781" t="str">
            <v>506I</v>
          </cell>
          <cell r="O2781" t="str">
            <v>Support to allied health professionals - Bank</v>
          </cell>
        </row>
        <row r="2782">
          <cell r="A2782" t="str">
            <v>6024</v>
          </cell>
          <cell r="B2782" t="str">
            <v>Bank Occupational Therapist Band 2</v>
          </cell>
          <cell r="C2782" t="str">
            <v>TOTA</v>
          </cell>
          <cell r="D2782" t="str">
            <v>INCE</v>
          </cell>
          <cell r="E2782" t="str">
            <v>INCOME STATEMENT</v>
          </cell>
          <cell r="F2782" t="str">
            <v>021M</v>
          </cell>
          <cell r="G2782" t="str">
            <v>Pay</v>
          </cell>
          <cell r="H2782" t="str">
            <v>051L</v>
          </cell>
          <cell r="I2782" t="str">
            <v>Staff and executive directors costs</v>
          </cell>
          <cell r="J2782" t="str">
            <v>066K</v>
          </cell>
          <cell r="K2782" t="str">
            <v>Clinical Staff</v>
          </cell>
          <cell r="L2782" t="str">
            <v>231J</v>
          </cell>
          <cell r="M2782" t="str">
            <v>Healthcare assistants and other support staff</v>
          </cell>
          <cell r="N2782" t="str">
            <v>506I</v>
          </cell>
          <cell r="O2782" t="str">
            <v>Support to allied health professionals - Bank</v>
          </cell>
        </row>
        <row r="2783">
          <cell r="A2783" t="str">
            <v>6025</v>
          </cell>
          <cell r="B2783" t="str">
            <v>Bank Speech and Language Therapist Band 9</v>
          </cell>
          <cell r="C2783" t="str">
            <v>TOTA</v>
          </cell>
          <cell r="D2783" t="str">
            <v>INCE</v>
          </cell>
          <cell r="E2783" t="str">
            <v>INCOME STATEMENT</v>
          </cell>
          <cell r="F2783" t="str">
            <v>021M</v>
          </cell>
          <cell r="G2783" t="str">
            <v>Pay</v>
          </cell>
          <cell r="H2783" t="str">
            <v>051L</v>
          </cell>
          <cell r="I2783" t="str">
            <v>Staff and executive directors costs</v>
          </cell>
          <cell r="J2783" t="str">
            <v>066K</v>
          </cell>
          <cell r="K2783" t="str">
            <v>Clinical Staff</v>
          </cell>
          <cell r="L2783" t="str">
            <v>231J</v>
          </cell>
          <cell r="M2783" t="str">
            <v>Healthcare assistants and other support staff</v>
          </cell>
          <cell r="N2783" t="str">
            <v>431I</v>
          </cell>
          <cell r="O2783" t="str">
            <v>Allied health professionals - Bank</v>
          </cell>
        </row>
        <row r="2784">
          <cell r="A2784" t="str">
            <v>6026</v>
          </cell>
          <cell r="B2784" t="str">
            <v>Bank Speech and Language Therapist Band 8</v>
          </cell>
          <cell r="C2784" t="str">
            <v>TOTA</v>
          </cell>
          <cell r="D2784" t="str">
            <v>INCE</v>
          </cell>
          <cell r="E2784" t="str">
            <v>INCOME STATEMENT</v>
          </cell>
          <cell r="F2784" t="str">
            <v>021M</v>
          </cell>
          <cell r="G2784" t="str">
            <v>Pay</v>
          </cell>
          <cell r="H2784" t="str">
            <v>051L</v>
          </cell>
          <cell r="I2784" t="str">
            <v>Staff and executive directors costs</v>
          </cell>
          <cell r="J2784" t="str">
            <v>066K</v>
          </cell>
          <cell r="K2784" t="str">
            <v>Clinical Staff</v>
          </cell>
          <cell r="L2784" t="str">
            <v>231J</v>
          </cell>
          <cell r="M2784" t="str">
            <v>Healthcare assistants and other support staff</v>
          </cell>
          <cell r="N2784" t="str">
            <v>431I</v>
          </cell>
          <cell r="O2784" t="str">
            <v>Allied health professionals - Bank</v>
          </cell>
        </row>
        <row r="2785">
          <cell r="A2785" t="str">
            <v>6027</v>
          </cell>
          <cell r="B2785" t="str">
            <v>Bank Speech and Language Therapist Band 7</v>
          </cell>
          <cell r="C2785" t="str">
            <v>TOTA</v>
          </cell>
          <cell r="D2785" t="str">
            <v>INCE</v>
          </cell>
          <cell r="E2785" t="str">
            <v>INCOME STATEMENT</v>
          </cell>
          <cell r="F2785" t="str">
            <v>021M</v>
          </cell>
          <cell r="G2785" t="str">
            <v>Pay</v>
          </cell>
          <cell r="H2785" t="str">
            <v>051L</v>
          </cell>
          <cell r="I2785" t="str">
            <v>Staff and executive directors costs</v>
          </cell>
          <cell r="J2785" t="str">
            <v>066K</v>
          </cell>
          <cell r="K2785" t="str">
            <v>Clinical Staff</v>
          </cell>
          <cell r="L2785" t="str">
            <v>231J</v>
          </cell>
          <cell r="M2785" t="str">
            <v>Healthcare assistants and other support staff</v>
          </cell>
          <cell r="N2785" t="str">
            <v>431I</v>
          </cell>
          <cell r="O2785" t="str">
            <v>Allied health professionals - Bank</v>
          </cell>
        </row>
        <row r="2786">
          <cell r="A2786" t="str">
            <v>6028</v>
          </cell>
          <cell r="B2786" t="str">
            <v>Bank Speech and Language Therapist Band 6</v>
          </cell>
          <cell r="C2786" t="str">
            <v>TOTA</v>
          </cell>
          <cell r="D2786" t="str">
            <v>INCE</v>
          </cell>
          <cell r="E2786" t="str">
            <v>INCOME STATEMENT</v>
          </cell>
          <cell r="F2786" t="str">
            <v>021M</v>
          </cell>
          <cell r="G2786" t="str">
            <v>Pay</v>
          </cell>
          <cell r="H2786" t="str">
            <v>051L</v>
          </cell>
          <cell r="I2786" t="str">
            <v>Staff and executive directors costs</v>
          </cell>
          <cell r="J2786" t="str">
            <v>066K</v>
          </cell>
          <cell r="K2786" t="str">
            <v>Clinical Staff</v>
          </cell>
          <cell r="L2786" t="str">
            <v>231J</v>
          </cell>
          <cell r="M2786" t="str">
            <v>Healthcare assistants and other support staff</v>
          </cell>
          <cell r="N2786" t="str">
            <v>431I</v>
          </cell>
          <cell r="O2786" t="str">
            <v>Allied health professionals - Bank</v>
          </cell>
        </row>
        <row r="2787">
          <cell r="A2787" t="str">
            <v>6029</v>
          </cell>
          <cell r="B2787" t="str">
            <v>Bank Speech and Language Therapist Band 5</v>
          </cell>
          <cell r="C2787" t="str">
            <v>TOTA</v>
          </cell>
          <cell r="D2787" t="str">
            <v>INCE</v>
          </cell>
          <cell r="E2787" t="str">
            <v>INCOME STATEMENT</v>
          </cell>
          <cell r="F2787" t="str">
            <v>021M</v>
          </cell>
          <cell r="G2787" t="str">
            <v>Pay</v>
          </cell>
          <cell r="H2787" t="str">
            <v>051L</v>
          </cell>
          <cell r="I2787" t="str">
            <v>Staff and executive directors costs</v>
          </cell>
          <cell r="J2787" t="str">
            <v>066K</v>
          </cell>
          <cell r="K2787" t="str">
            <v>Clinical Staff</v>
          </cell>
          <cell r="L2787" t="str">
            <v>231J</v>
          </cell>
          <cell r="M2787" t="str">
            <v>Healthcare assistants and other support staff</v>
          </cell>
          <cell r="N2787" t="str">
            <v>431I</v>
          </cell>
          <cell r="O2787" t="str">
            <v>Allied health professionals - Bank</v>
          </cell>
        </row>
        <row r="2788">
          <cell r="A2788" t="str">
            <v>6030</v>
          </cell>
          <cell r="B2788" t="str">
            <v>OOH Comms Equip/GP Rotas</v>
          </cell>
          <cell r="C2788" t="str">
            <v>TOTA</v>
          </cell>
          <cell r="D2788" t="str">
            <v>INCE</v>
          </cell>
          <cell r="E2788" t="str">
            <v>INCOME STATEMENT</v>
          </cell>
          <cell r="F2788" t="str">
            <v>026M</v>
          </cell>
          <cell r="G2788" t="str">
            <v>Non Pay</v>
          </cell>
          <cell r="H2788" t="str">
            <v>NMNL</v>
          </cell>
          <cell r="I2788" t="str">
            <v>Not currently mapped - Non Pay</v>
          </cell>
          <cell r="J2788" t="str">
            <v>NMNK</v>
          </cell>
          <cell r="K2788" t="str">
            <v>Not currently mapped - Non Pay</v>
          </cell>
          <cell r="L2788" t="str">
            <v>NMNJ</v>
          </cell>
          <cell r="M2788" t="str">
            <v>Not currently mapped - Non Pay</v>
          </cell>
          <cell r="N2788" t="str">
            <v>NMNI</v>
          </cell>
          <cell r="O2788" t="str">
            <v>Not currently mapped - Non Pay</v>
          </cell>
        </row>
        <row r="2789">
          <cell r="A2789" t="str">
            <v>6031</v>
          </cell>
          <cell r="B2789" t="str">
            <v>Bank Speech &amp; Language Therapist Band 4</v>
          </cell>
          <cell r="C2789" t="str">
            <v>TOTA</v>
          </cell>
          <cell r="D2789" t="str">
            <v>INCE</v>
          </cell>
          <cell r="E2789" t="str">
            <v>INCOME STATEMENT</v>
          </cell>
          <cell r="F2789" t="str">
            <v>021M</v>
          </cell>
          <cell r="G2789" t="str">
            <v>Pay</v>
          </cell>
          <cell r="H2789" t="str">
            <v>051L</v>
          </cell>
          <cell r="I2789" t="str">
            <v>Staff and executive directors costs</v>
          </cell>
          <cell r="J2789" t="str">
            <v>066K</v>
          </cell>
          <cell r="K2789" t="str">
            <v>Clinical Staff</v>
          </cell>
          <cell r="L2789" t="str">
            <v>231J</v>
          </cell>
          <cell r="M2789" t="str">
            <v>Healthcare assistants and other support staff</v>
          </cell>
          <cell r="N2789" t="str">
            <v>506I</v>
          </cell>
          <cell r="O2789" t="str">
            <v>Support to allied health professionals - Bank</v>
          </cell>
        </row>
        <row r="2790">
          <cell r="A2790" t="str">
            <v>6032</v>
          </cell>
          <cell r="B2790" t="str">
            <v>Bank Speech &amp; Language Therapist Band 3</v>
          </cell>
          <cell r="C2790" t="str">
            <v>TOTA</v>
          </cell>
          <cell r="D2790" t="str">
            <v>INCE</v>
          </cell>
          <cell r="E2790" t="str">
            <v>INCOME STATEMENT</v>
          </cell>
          <cell r="F2790" t="str">
            <v>021M</v>
          </cell>
          <cell r="G2790" t="str">
            <v>Pay</v>
          </cell>
          <cell r="H2790" t="str">
            <v>051L</v>
          </cell>
          <cell r="I2790" t="str">
            <v>Staff and executive directors costs</v>
          </cell>
          <cell r="J2790" t="str">
            <v>066K</v>
          </cell>
          <cell r="K2790" t="str">
            <v>Clinical Staff</v>
          </cell>
          <cell r="L2790" t="str">
            <v>231J</v>
          </cell>
          <cell r="M2790" t="str">
            <v>Healthcare assistants and other support staff</v>
          </cell>
          <cell r="N2790" t="str">
            <v>506I</v>
          </cell>
          <cell r="O2790" t="str">
            <v>Support to allied health professionals - Bank</v>
          </cell>
        </row>
        <row r="2791">
          <cell r="A2791" t="str">
            <v>6033</v>
          </cell>
          <cell r="B2791" t="str">
            <v>Bank Speech &amp; Language Therapist Band 2</v>
          </cell>
          <cell r="C2791" t="str">
            <v>TOTA</v>
          </cell>
          <cell r="D2791" t="str">
            <v>INCE</v>
          </cell>
          <cell r="E2791" t="str">
            <v>INCOME STATEMENT</v>
          </cell>
          <cell r="F2791" t="str">
            <v>021M</v>
          </cell>
          <cell r="G2791" t="str">
            <v>Pay</v>
          </cell>
          <cell r="H2791" t="str">
            <v>051L</v>
          </cell>
          <cell r="I2791" t="str">
            <v>Staff and executive directors costs</v>
          </cell>
          <cell r="J2791" t="str">
            <v>066K</v>
          </cell>
          <cell r="K2791" t="str">
            <v>Clinical Staff</v>
          </cell>
          <cell r="L2791" t="str">
            <v>231J</v>
          </cell>
          <cell r="M2791" t="str">
            <v>Healthcare assistants and other support staff</v>
          </cell>
          <cell r="N2791" t="str">
            <v>506I</v>
          </cell>
          <cell r="O2791" t="str">
            <v>Support to allied health professionals - Bank</v>
          </cell>
        </row>
        <row r="2792">
          <cell r="A2792" t="str">
            <v>6034</v>
          </cell>
          <cell r="B2792" t="str">
            <v>Bank Specialty Doctor</v>
          </cell>
          <cell r="C2792" t="str">
            <v>TOTA</v>
          </cell>
          <cell r="D2792" t="str">
            <v>INCE</v>
          </cell>
          <cell r="E2792" t="str">
            <v>INCOME STATEMENT</v>
          </cell>
          <cell r="F2792" t="str">
            <v>021M</v>
          </cell>
          <cell r="G2792" t="str">
            <v>Pay</v>
          </cell>
          <cell r="H2792" t="str">
            <v>051L</v>
          </cell>
          <cell r="I2792" t="str">
            <v>Staff and executive directors costs</v>
          </cell>
          <cell r="J2792" t="str">
            <v>066K</v>
          </cell>
          <cell r="K2792" t="str">
            <v>Clinical Staff</v>
          </cell>
          <cell r="L2792" t="str">
            <v>251J</v>
          </cell>
          <cell r="M2792" t="str">
            <v>Medical and dental</v>
          </cell>
          <cell r="N2792" t="str">
            <v>551I</v>
          </cell>
          <cell r="O2792" t="str">
            <v>Medical and dental - Career/staff grades - Bank</v>
          </cell>
        </row>
        <row r="2793">
          <cell r="A2793" t="str">
            <v>6035</v>
          </cell>
          <cell r="B2793" t="str">
            <v>Music Therapists Band 5</v>
          </cell>
          <cell r="C2793" t="str">
            <v>TOTA</v>
          </cell>
          <cell r="D2793" t="str">
            <v>INCE</v>
          </cell>
          <cell r="E2793" t="str">
            <v>INCOME STATEMENT</v>
          </cell>
          <cell r="F2793" t="str">
            <v>021M</v>
          </cell>
          <cell r="G2793" t="str">
            <v>Pay</v>
          </cell>
          <cell r="H2793" t="str">
            <v>051L</v>
          </cell>
          <cell r="I2793" t="str">
            <v>Staff and executive directors costs</v>
          </cell>
          <cell r="J2793" t="str">
            <v>066K</v>
          </cell>
          <cell r="K2793" t="str">
            <v>Clinical Staff</v>
          </cell>
          <cell r="L2793" t="str">
            <v>231J</v>
          </cell>
          <cell r="M2793" t="str">
            <v>Healthcare assistants and other support staff</v>
          </cell>
          <cell r="N2793" t="str">
            <v>426I</v>
          </cell>
          <cell r="O2793" t="str">
            <v>Allied health professionals - Substantive</v>
          </cell>
        </row>
        <row r="2794">
          <cell r="A2794" t="str">
            <v>6036</v>
          </cell>
          <cell r="B2794" t="str">
            <v>Music Therapists Band 6</v>
          </cell>
          <cell r="C2794" t="str">
            <v>TOTA</v>
          </cell>
          <cell r="D2794" t="str">
            <v>INCE</v>
          </cell>
          <cell r="E2794" t="str">
            <v>INCOME STATEMENT</v>
          </cell>
          <cell r="F2794" t="str">
            <v>021M</v>
          </cell>
          <cell r="G2794" t="str">
            <v>Pay</v>
          </cell>
          <cell r="H2794" t="str">
            <v>051L</v>
          </cell>
          <cell r="I2794" t="str">
            <v>Staff and executive directors costs</v>
          </cell>
          <cell r="J2794" t="str">
            <v>066K</v>
          </cell>
          <cell r="K2794" t="str">
            <v>Clinical Staff</v>
          </cell>
          <cell r="L2794" t="str">
            <v>231J</v>
          </cell>
          <cell r="M2794" t="str">
            <v>Healthcare assistants and other support staff</v>
          </cell>
          <cell r="N2794" t="str">
            <v>426I</v>
          </cell>
          <cell r="O2794" t="str">
            <v>Allied health professionals - Substantive</v>
          </cell>
        </row>
        <row r="2795">
          <cell r="A2795" t="str">
            <v>6037</v>
          </cell>
          <cell r="B2795" t="str">
            <v>Music Therapists Band 7</v>
          </cell>
          <cell r="C2795" t="str">
            <v>TOTA</v>
          </cell>
          <cell r="D2795" t="str">
            <v>INCE</v>
          </cell>
          <cell r="E2795" t="str">
            <v>INCOME STATEMENT</v>
          </cell>
          <cell r="F2795" t="str">
            <v>021M</v>
          </cell>
          <cell r="G2795" t="str">
            <v>Pay</v>
          </cell>
          <cell r="H2795" t="str">
            <v>051L</v>
          </cell>
          <cell r="I2795" t="str">
            <v>Staff and executive directors costs</v>
          </cell>
          <cell r="J2795" t="str">
            <v>066K</v>
          </cell>
          <cell r="K2795" t="str">
            <v>Clinical Staff</v>
          </cell>
          <cell r="L2795" t="str">
            <v>231J</v>
          </cell>
          <cell r="M2795" t="str">
            <v>Healthcare assistants and other support staff</v>
          </cell>
          <cell r="N2795" t="str">
            <v>426I</v>
          </cell>
          <cell r="O2795" t="str">
            <v>Allied health professionals - Substantive</v>
          </cell>
        </row>
        <row r="2796">
          <cell r="A2796" t="str">
            <v>6038</v>
          </cell>
          <cell r="B2796" t="str">
            <v>Advanced Clinical Practitioner Band 5</v>
          </cell>
          <cell r="C2796" t="str">
            <v>TOTA</v>
          </cell>
          <cell r="D2796" t="str">
            <v>INCE</v>
          </cell>
          <cell r="E2796" t="str">
            <v>INCOME STATEMENT</v>
          </cell>
          <cell r="F2796" t="str">
            <v>021M</v>
          </cell>
          <cell r="G2796" t="str">
            <v>Pay</v>
          </cell>
          <cell r="H2796" t="str">
            <v>051L</v>
          </cell>
          <cell r="I2796" t="str">
            <v>Staff and executive directors costs</v>
          </cell>
          <cell r="J2796" t="str">
            <v>066K</v>
          </cell>
          <cell r="K2796" t="str">
            <v>Clinical Staff</v>
          </cell>
          <cell r="L2796" t="str">
            <v>246J</v>
          </cell>
          <cell r="M2796" t="str">
            <v>Healthcare science staff</v>
          </cell>
          <cell r="N2796" t="str">
            <v>456I</v>
          </cell>
          <cell r="O2796" t="str">
            <v>Health care scientists - Substantive</v>
          </cell>
        </row>
        <row r="2797">
          <cell r="A2797" t="str">
            <v>6039</v>
          </cell>
          <cell r="B2797" t="str">
            <v>Advanced Clinical Practitioner Band 6</v>
          </cell>
          <cell r="C2797" t="str">
            <v>TOTA</v>
          </cell>
          <cell r="D2797" t="str">
            <v>INCE</v>
          </cell>
          <cell r="E2797" t="str">
            <v>INCOME STATEMENT</v>
          </cell>
          <cell r="F2797" t="str">
            <v>021M</v>
          </cell>
          <cell r="G2797" t="str">
            <v>Pay</v>
          </cell>
          <cell r="H2797" t="str">
            <v>051L</v>
          </cell>
          <cell r="I2797" t="str">
            <v>Staff and executive directors costs</v>
          </cell>
          <cell r="J2797" t="str">
            <v>066K</v>
          </cell>
          <cell r="K2797" t="str">
            <v>Clinical Staff</v>
          </cell>
          <cell r="L2797" t="str">
            <v>246J</v>
          </cell>
          <cell r="M2797" t="str">
            <v>Healthcare science staff</v>
          </cell>
          <cell r="N2797" t="str">
            <v>456I</v>
          </cell>
          <cell r="O2797" t="str">
            <v>Health care scientists - Substantive</v>
          </cell>
        </row>
        <row r="2798">
          <cell r="A2798" t="str">
            <v>6040</v>
          </cell>
          <cell r="B2798" t="str">
            <v>OOH Premises/Staff/Comp</v>
          </cell>
          <cell r="C2798" t="str">
            <v>TOTA</v>
          </cell>
          <cell r="D2798" t="str">
            <v>INCE</v>
          </cell>
          <cell r="E2798" t="str">
            <v>INCOME STATEMENT</v>
          </cell>
          <cell r="F2798" t="str">
            <v>026M</v>
          </cell>
          <cell r="G2798" t="str">
            <v>Non Pay</v>
          </cell>
          <cell r="H2798" t="str">
            <v>NMNL</v>
          </cell>
          <cell r="I2798" t="str">
            <v>Not currently mapped - Non Pay</v>
          </cell>
          <cell r="J2798" t="str">
            <v>NMNK</v>
          </cell>
          <cell r="K2798" t="str">
            <v>Not currently mapped - Non Pay</v>
          </cell>
          <cell r="L2798" t="str">
            <v>NMNJ</v>
          </cell>
          <cell r="M2798" t="str">
            <v>Not currently mapped - Non Pay</v>
          </cell>
          <cell r="N2798" t="str">
            <v>NMNI</v>
          </cell>
          <cell r="O2798" t="str">
            <v>Not currently mapped - Non Pay</v>
          </cell>
        </row>
        <row r="2799">
          <cell r="A2799" t="str">
            <v>6041</v>
          </cell>
          <cell r="B2799" t="str">
            <v>Phlebotomist Band 6</v>
          </cell>
          <cell r="C2799" t="str">
            <v>TOTA</v>
          </cell>
          <cell r="D2799" t="str">
            <v>INCE</v>
          </cell>
          <cell r="E2799" t="str">
            <v>INCOME STATEMENT</v>
          </cell>
          <cell r="F2799" t="str">
            <v>021M</v>
          </cell>
          <cell r="G2799" t="str">
            <v>Pay</v>
          </cell>
          <cell r="H2799" t="str">
            <v>051L</v>
          </cell>
          <cell r="I2799" t="str">
            <v>Staff and executive directors costs</v>
          </cell>
          <cell r="J2799" t="str">
            <v>066K</v>
          </cell>
          <cell r="K2799" t="str">
            <v>Clinical Staff</v>
          </cell>
          <cell r="L2799" t="str">
            <v>246J</v>
          </cell>
          <cell r="M2799" t="str">
            <v>Healthcare science staff</v>
          </cell>
          <cell r="N2799" t="str">
            <v>456I</v>
          </cell>
          <cell r="O2799" t="str">
            <v>Health care scientists - Substantive</v>
          </cell>
        </row>
        <row r="2800">
          <cell r="A2800" t="str">
            <v>6042</v>
          </cell>
          <cell r="B2800" t="str">
            <v>Phlebotomist Band 7</v>
          </cell>
          <cell r="C2800" t="str">
            <v>TOTA</v>
          </cell>
          <cell r="D2800" t="str">
            <v>INCE</v>
          </cell>
          <cell r="E2800" t="str">
            <v>INCOME STATEMENT</v>
          </cell>
          <cell r="F2800" t="str">
            <v>021M</v>
          </cell>
          <cell r="G2800" t="str">
            <v>Pay</v>
          </cell>
          <cell r="H2800" t="str">
            <v>051L</v>
          </cell>
          <cell r="I2800" t="str">
            <v>Staff and executive directors costs</v>
          </cell>
          <cell r="J2800" t="str">
            <v>066K</v>
          </cell>
          <cell r="K2800" t="str">
            <v>Clinical Staff</v>
          </cell>
          <cell r="L2800" t="str">
            <v>246J</v>
          </cell>
          <cell r="M2800" t="str">
            <v>Healthcare science staff</v>
          </cell>
          <cell r="N2800" t="str">
            <v>456I</v>
          </cell>
          <cell r="O2800" t="str">
            <v>Health care scientists - Substantive</v>
          </cell>
        </row>
        <row r="2801">
          <cell r="A2801" t="str">
            <v>6043</v>
          </cell>
          <cell r="B2801" t="str">
            <v>Counsellor - Band 7</v>
          </cell>
          <cell r="C2801" t="str">
            <v>TOTA</v>
          </cell>
          <cell r="D2801" t="str">
            <v>INCE</v>
          </cell>
          <cell r="E2801" t="str">
            <v>INCOME STATEMENT</v>
          </cell>
          <cell r="F2801" t="str">
            <v>021M</v>
          </cell>
          <cell r="G2801" t="str">
            <v>Pay</v>
          </cell>
          <cell r="H2801" t="str">
            <v>051L</v>
          </cell>
          <cell r="I2801" t="str">
            <v>Staff and executive directors costs</v>
          </cell>
          <cell r="J2801" t="str">
            <v>066K</v>
          </cell>
          <cell r="K2801" t="str">
            <v>Clinical Staff</v>
          </cell>
          <cell r="L2801" t="str">
            <v>286J</v>
          </cell>
          <cell r="M2801" t="str">
            <v>Scientific, therapeutic and technical staff</v>
          </cell>
          <cell r="N2801" t="str">
            <v>441I</v>
          </cell>
          <cell r="O2801" t="str">
            <v>Other scientific, therapeutic and technical staff - Substantive</v>
          </cell>
        </row>
        <row r="2802">
          <cell r="A2802" t="str">
            <v>6044</v>
          </cell>
          <cell r="B2802" t="str">
            <v>Counsellor - Band 6</v>
          </cell>
          <cell r="C2802" t="str">
            <v>TOTA</v>
          </cell>
          <cell r="D2802" t="str">
            <v>INCE</v>
          </cell>
          <cell r="E2802" t="str">
            <v>INCOME STATEMENT</v>
          </cell>
          <cell r="F2802" t="str">
            <v>021M</v>
          </cell>
          <cell r="G2802" t="str">
            <v>Pay</v>
          </cell>
          <cell r="H2802" t="str">
            <v>051L</v>
          </cell>
          <cell r="I2802" t="str">
            <v>Staff and executive directors costs</v>
          </cell>
          <cell r="J2802" t="str">
            <v>066K</v>
          </cell>
          <cell r="K2802" t="str">
            <v>Clinical Staff</v>
          </cell>
          <cell r="L2802" t="str">
            <v>286J</v>
          </cell>
          <cell r="M2802" t="str">
            <v>Scientific, therapeutic and technical staff</v>
          </cell>
          <cell r="N2802" t="str">
            <v>441I</v>
          </cell>
          <cell r="O2802" t="str">
            <v>Other scientific, therapeutic and technical staff - Substantive</v>
          </cell>
        </row>
        <row r="2803">
          <cell r="A2803" t="str">
            <v>6045</v>
          </cell>
          <cell r="B2803" t="str">
            <v>Counsellor - Band 5</v>
          </cell>
          <cell r="C2803" t="str">
            <v>TOTA</v>
          </cell>
          <cell r="D2803" t="str">
            <v>INCE</v>
          </cell>
          <cell r="E2803" t="str">
            <v>INCOME STATEMENT</v>
          </cell>
          <cell r="F2803" t="str">
            <v>021M</v>
          </cell>
          <cell r="G2803" t="str">
            <v>Pay</v>
          </cell>
          <cell r="H2803" t="str">
            <v>051L</v>
          </cell>
          <cell r="I2803" t="str">
            <v>Staff and executive directors costs</v>
          </cell>
          <cell r="J2803" t="str">
            <v>066K</v>
          </cell>
          <cell r="K2803" t="str">
            <v>Clinical Staff</v>
          </cell>
          <cell r="L2803" t="str">
            <v>286J</v>
          </cell>
          <cell r="M2803" t="str">
            <v>Scientific, therapeutic and technical staff</v>
          </cell>
          <cell r="N2803" t="str">
            <v>441I</v>
          </cell>
          <cell r="O2803" t="str">
            <v>Other scientific, therapeutic and technical staff - Substantive</v>
          </cell>
        </row>
        <row r="2804">
          <cell r="A2804" t="str">
            <v>6046</v>
          </cell>
          <cell r="B2804" t="str">
            <v>Bank Counsellor - Band 7</v>
          </cell>
          <cell r="C2804" t="str">
            <v>TOTA</v>
          </cell>
          <cell r="D2804" t="str">
            <v>INCE</v>
          </cell>
          <cell r="E2804" t="str">
            <v>INCOME STATEMENT</v>
          </cell>
          <cell r="F2804" t="str">
            <v>021M</v>
          </cell>
          <cell r="G2804" t="str">
            <v>Pay</v>
          </cell>
          <cell r="H2804" t="str">
            <v>051L</v>
          </cell>
          <cell r="I2804" t="str">
            <v>Staff and executive directors costs</v>
          </cell>
          <cell r="J2804" t="str">
            <v>066K</v>
          </cell>
          <cell r="K2804" t="str">
            <v>Clinical Staff</v>
          </cell>
          <cell r="L2804" t="str">
            <v>286J</v>
          </cell>
          <cell r="M2804" t="str">
            <v>Scientific, therapeutic and technical staff</v>
          </cell>
          <cell r="N2804" t="str">
            <v>446I</v>
          </cell>
          <cell r="O2804" t="str">
            <v>Other scientific, therapeutic and technical staff - Bank</v>
          </cell>
        </row>
        <row r="2805">
          <cell r="A2805" t="str">
            <v>6047</v>
          </cell>
          <cell r="B2805" t="str">
            <v>Bank Counsellor - Band 6</v>
          </cell>
          <cell r="C2805" t="str">
            <v>TOTA</v>
          </cell>
          <cell r="D2805" t="str">
            <v>INCE</v>
          </cell>
          <cell r="E2805" t="str">
            <v>INCOME STATEMENT</v>
          </cell>
          <cell r="F2805" t="str">
            <v>021M</v>
          </cell>
          <cell r="G2805" t="str">
            <v>Pay</v>
          </cell>
          <cell r="H2805" t="str">
            <v>051L</v>
          </cell>
          <cell r="I2805" t="str">
            <v>Staff and executive directors costs</v>
          </cell>
          <cell r="J2805" t="str">
            <v>066K</v>
          </cell>
          <cell r="K2805" t="str">
            <v>Clinical Staff</v>
          </cell>
          <cell r="L2805" t="str">
            <v>286J</v>
          </cell>
          <cell r="M2805" t="str">
            <v>Scientific, therapeutic and technical staff</v>
          </cell>
          <cell r="N2805" t="str">
            <v>446I</v>
          </cell>
          <cell r="O2805" t="str">
            <v>Other scientific, therapeutic and technical staff - Bank</v>
          </cell>
        </row>
        <row r="2806">
          <cell r="A2806" t="str">
            <v>6048</v>
          </cell>
          <cell r="B2806" t="str">
            <v>Bank Counsellor - Band 5</v>
          </cell>
          <cell r="C2806" t="str">
            <v>TOTA</v>
          </cell>
          <cell r="D2806" t="str">
            <v>INCE</v>
          </cell>
          <cell r="E2806" t="str">
            <v>INCOME STATEMENT</v>
          </cell>
          <cell r="F2806" t="str">
            <v>021M</v>
          </cell>
          <cell r="G2806" t="str">
            <v>Pay</v>
          </cell>
          <cell r="H2806" t="str">
            <v>051L</v>
          </cell>
          <cell r="I2806" t="str">
            <v>Staff and executive directors costs</v>
          </cell>
          <cell r="J2806" t="str">
            <v>066K</v>
          </cell>
          <cell r="K2806" t="str">
            <v>Clinical Staff</v>
          </cell>
          <cell r="L2806" t="str">
            <v>286J</v>
          </cell>
          <cell r="M2806" t="str">
            <v>Scientific, therapeutic and technical staff</v>
          </cell>
          <cell r="N2806" t="str">
            <v>446I</v>
          </cell>
          <cell r="O2806" t="str">
            <v>Other scientific, therapeutic and technical staff - Bank</v>
          </cell>
        </row>
        <row r="2807">
          <cell r="A2807" t="str">
            <v>6049</v>
          </cell>
          <cell r="B2807" t="str">
            <v>Assistant Psychological Wellbeing Practitioner Band 3</v>
          </cell>
          <cell r="C2807" t="str">
            <v>TOTA</v>
          </cell>
          <cell r="D2807" t="str">
            <v>INCE</v>
          </cell>
          <cell r="E2807" t="str">
            <v>INCOME STATEMENT</v>
          </cell>
          <cell r="F2807" t="str">
            <v>021M</v>
          </cell>
          <cell r="G2807" t="str">
            <v>Pay</v>
          </cell>
          <cell r="H2807" t="str">
            <v>051L</v>
          </cell>
          <cell r="I2807" t="str">
            <v>Staff and executive directors costs</v>
          </cell>
          <cell r="J2807" t="str">
            <v>066K</v>
          </cell>
          <cell r="K2807" t="str">
            <v>Clinical Staff</v>
          </cell>
          <cell r="L2807" t="str">
            <v>231J</v>
          </cell>
          <cell r="M2807" t="str">
            <v>Healthcare assistants and other support staff</v>
          </cell>
          <cell r="N2807" t="str">
            <v>516I</v>
          </cell>
          <cell r="O2807" t="str">
            <v>Support to other clinical staff - Substantive</v>
          </cell>
        </row>
        <row r="2808">
          <cell r="A2808" t="str">
            <v>6050</v>
          </cell>
          <cell r="B2808" t="str">
            <v>Primary Care Access Fund</v>
          </cell>
          <cell r="C2808" t="str">
            <v>TOTA</v>
          </cell>
          <cell r="D2808" t="str">
            <v>INCE</v>
          </cell>
          <cell r="E2808" t="str">
            <v>INCOME STATEMENT</v>
          </cell>
          <cell r="F2808" t="str">
            <v>026M</v>
          </cell>
          <cell r="G2808" t="str">
            <v>Non Pay</v>
          </cell>
          <cell r="H2808" t="str">
            <v>NMNL</v>
          </cell>
          <cell r="I2808" t="str">
            <v>Not currently mapped - Non Pay</v>
          </cell>
          <cell r="J2808" t="str">
            <v>NMNK</v>
          </cell>
          <cell r="K2808" t="str">
            <v>Not currently mapped - Non Pay</v>
          </cell>
          <cell r="L2808" t="str">
            <v>NMNJ</v>
          </cell>
          <cell r="M2808" t="str">
            <v>Not currently mapped - Non Pay</v>
          </cell>
          <cell r="N2808" t="str">
            <v>NMNI</v>
          </cell>
          <cell r="O2808" t="str">
            <v>Not currently mapped - Non Pay</v>
          </cell>
        </row>
        <row r="2809">
          <cell r="A2809" t="str">
            <v>6051</v>
          </cell>
          <cell r="B2809" t="str">
            <v>Trainee Associate Practitioners</v>
          </cell>
          <cell r="C2809" t="str">
            <v>TOTA</v>
          </cell>
          <cell r="D2809" t="str">
            <v>INCE</v>
          </cell>
          <cell r="E2809" t="str">
            <v>INCOME STATEMENT</v>
          </cell>
          <cell r="F2809" t="str">
            <v>021M</v>
          </cell>
          <cell r="G2809" t="str">
            <v>Pay</v>
          </cell>
          <cell r="H2809" t="str">
            <v>051L</v>
          </cell>
          <cell r="I2809" t="str">
            <v>Staff and executive directors costs</v>
          </cell>
          <cell r="J2809" t="str">
            <v>066K</v>
          </cell>
          <cell r="K2809" t="str">
            <v>Clinical Staff</v>
          </cell>
          <cell r="L2809" t="str">
            <v>261J</v>
          </cell>
          <cell r="M2809" t="str">
            <v>Nursing, midwifery and health visiting staff</v>
          </cell>
          <cell r="N2809" t="str">
            <v>486I</v>
          </cell>
          <cell r="O2809" t="str">
            <v>Support to nursing staff - Substantive</v>
          </cell>
        </row>
        <row r="2810">
          <cell r="A2810" t="str">
            <v>6052</v>
          </cell>
          <cell r="B2810" t="str">
            <v>Trainee Psychological Wellbeing Practitioner Band 4</v>
          </cell>
          <cell r="C2810" t="str">
            <v>TOTA</v>
          </cell>
          <cell r="D2810" t="str">
            <v>INCE</v>
          </cell>
          <cell r="E2810" t="str">
            <v>INCOME STATEMENT</v>
          </cell>
          <cell r="F2810" t="str">
            <v>021M</v>
          </cell>
          <cell r="G2810" t="str">
            <v>Pay</v>
          </cell>
          <cell r="H2810" t="str">
            <v>051L</v>
          </cell>
          <cell r="I2810" t="str">
            <v>Staff and executive directors costs</v>
          </cell>
          <cell r="J2810" t="str">
            <v>066K</v>
          </cell>
          <cell r="K2810" t="str">
            <v>Clinical Staff</v>
          </cell>
          <cell r="L2810" t="str">
            <v>231J</v>
          </cell>
          <cell r="M2810" t="str">
            <v>Healthcare assistants and other support staff</v>
          </cell>
          <cell r="N2810" t="str">
            <v>516I</v>
          </cell>
          <cell r="O2810" t="str">
            <v>Support to other clinical staff - Substantive</v>
          </cell>
        </row>
        <row r="2811">
          <cell r="A2811" t="str">
            <v>6053</v>
          </cell>
          <cell r="B2811" t="str">
            <v>Psychological Wellbeing Practitioner Band 5</v>
          </cell>
          <cell r="C2811" t="str">
            <v>TOTA</v>
          </cell>
          <cell r="D2811" t="str">
            <v>INCE</v>
          </cell>
          <cell r="E2811" t="str">
            <v>INCOME STATEMENT</v>
          </cell>
          <cell r="F2811" t="str">
            <v>021M</v>
          </cell>
          <cell r="G2811" t="str">
            <v>Pay</v>
          </cell>
          <cell r="H2811" t="str">
            <v>051L</v>
          </cell>
          <cell r="I2811" t="str">
            <v>Staff and executive directors costs</v>
          </cell>
          <cell r="J2811" t="str">
            <v>066K</v>
          </cell>
          <cell r="K2811" t="str">
            <v>Clinical Staff</v>
          </cell>
          <cell r="L2811" t="str">
            <v>286J</v>
          </cell>
          <cell r="M2811" t="str">
            <v>Scientific, therapeutic and technical staff</v>
          </cell>
          <cell r="N2811" t="str">
            <v>441I</v>
          </cell>
          <cell r="O2811" t="str">
            <v>Other scientific, therapeutic and technical staff - Substantive</v>
          </cell>
        </row>
        <row r="2812">
          <cell r="A2812" t="str">
            <v>6054</v>
          </cell>
          <cell r="B2812" t="str">
            <v>Senior Psychological Wellbeing Practitioner Band 6</v>
          </cell>
          <cell r="C2812" t="str">
            <v>TOTA</v>
          </cell>
          <cell r="D2812" t="str">
            <v>INCE</v>
          </cell>
          <cell r="E2812" t="str">
            <v>INCOME STATEMENT</v>
          </cell>
          <cell r="F2812" t="str">
            <v>021M</v>
          </cell>
          <cell r="G2812" t="str">
            <v>Pay</v>
          </cell>
          <cell r="H2812" t="str">
            <v>051L</v>
          </cell>
          <cell r="I2812" t="str">
            <v>Staff and executive directors costs</v>
          </cell>
          <cell r="J2812" t="str">
            <v>066K</v>
          </cell>
          <cell r="K2812" t="str">
            <v>Clinical Staff</v>
          </cell>
          <cell r="L2812" t="str">
            <v>286J</v>
          </cell>
          <cell r="M2812" t="str">
            <v>Scientific, therapeutic and technical staff</v>
          </cell>
          <cell r="N2812" t="str">
            <v>441I</v>
          </cell>
          <cell r="O2812" t="str">
            <v>Other scientific, therapeutic and technical staff - Substantive</v>
          </cell>
        </row>
        <row r="2813">
          <cell r="A2813" t="str">
            <v>6055</v>
          </cell>
          <cell r="B2813" t="str">
            <v>Trainee Cognitive Behavioural Therapist Band 6</v>
          </cell>
          <cell r="C2813" t="str">
            <v>TOTA</v>
          </cell>
          <cell r="D2813" t="str">
            <v>INCE</v>
          </cell>
          <cell r="E2813" t="str">
            <v>INCOME STATEMENT</v>
          </cell>
          <cell r="F2813" t="str">
            <v>021M</v>
          </cell>
          <cell r="G2813" t="str">
            <v>Pay</v>
          </cell>
          <cell r="H2813" t="str">
            <v>051L</v>
          </cell>
          <cell r="I2813" t="str">
            <v>Staff and executive directors costs</v>
          </cell>
          <cell r="J2813" t="str">
            <v>066K</v>
          </cell>
          <cell r="K2813" t="str">
            <v>Clinical Staff</v>
          </cell>
          <cell r="L2813" t="str">
            <v>286J</v>
          </cell>
          <cell r="M2813" t="str">
            <v>Scientific, therapeutic and technical staff</v>
          </cell>
          <cell r="N2813" t="str">
            <v>441I</v>
          </cell>
          <cell r="O2813" t="str">
            <v>Other scientific, therapeutic and technical staff - Substantive</v>
          </cell>
        </row>
        <row r="2814">
          <cell r="A2814" t="str">
            <v>6056</v>
          </cell>
          <cell r="B2814" t="str">
            <v>Cognitive Behavioural Therapist Band 7</v>
          </cell>
          <cell r="C2814" t="str">
            <v>TOTA</v>
          </cell>
          <cell r="D2814" t="str">
            <v>INCE</v>
          </cell>
          <cell r="E2814" t="str">
            <v>INCOME STATEMENT</v>
          </cell>
          <cell r="F2814" t="str">
            <v>021M</v>
          </cell>
          <cell r="G2814" t="str">
            <v>Pay</v>
          </cell>
          <cell r="H2814" t="str">
            <v>051L</v>
          </cell>
          <cell r="I2814" t="str">
            <v>Staff and executive directors costs</v>
          </cell>
          <cell r="J2814" t="str">
            <v>066K</v>
          </cell>
          <cell r="K2814" t="str">
            <v>Clinical Staff</v>
          </cell>
          <cell r="L2814" t="str">
            <v>286J</v>
          </cell>
          <cell r="M2814" t="str">
            <v>Scientific, therapeutic and technical staff</v>
          </cell>
          <cell r="N2814" t="str">
            <v>441I</v>
          </cell>
          <cell r="O2814" t="str">
            <v>Other scientific, therapeutic and technical staff - Substantive</v>
          </cell>
        </row>
        <row r="2815">
          <cell r="A2815" t="str">
            <v>6057</v>
          </cell>
          <cell r="B2815" t="str">
            <v>High Intensity Therapist Band 7</v>
          </cell>
          <cell r="C2815" t="str">
            <v>TOTA</v>
          </cell>
          <cell r="D2815" t="str">
            <v>INCE</v>
          </cell>
          <cell r="E2815" t="str">
            <v>INCOME STATEMENT</v>
          </cell>
          <cell r="F2815" t="str">
            <v>021M</v>
          </cell>
          <cell r="G2815" t="str">
            <v>Pay</v>
          </cell>
          <cell r="H2815" t="str">
            <v>051L</v>
          </cell>
          <cell r="I2815" t="str">
            <v>Staff and executive directors costs</v>
          </cell>
          <cell r="J2815" t="str">
            <v>066K</v>
          </cell>
          <cell r="K2815" t="str">
            <v>Clinical Staff</v>
          </cell>
          <cell r="L2815" t="str">
            <v>286J</v>
          </cell>
          <cell r="M2815" t="str">
            <v>Scientific, therapeutic and technical staff</v>
          </cell>
          <cell r="N2815" t="str">
            <v>441I</v>
          </cell>
          <cell r="O2815" t="str">
            <v>Other scientific, therapeutic and technical staff - Substantive</v>
          </cell>
        </row>
        <row r="2816">
          <cell r="A2816" t="str">
            <v>6058</v>
          </cell>
          <cell r="B2816" t="str">
            <v>Trainee High Intensity Therapist Band 6</v>
          </cell>
          <cell r="C2816" t="str">
            <v>TOTA</v>
          </cell>
          <cell r="D2816" t="str">
            <v>INCE</v>
          </cell>
          <cell r="E2816" t="str">
            <v>INCOME STATEMENT</v>
          </cell>
          <cell r="F2816" t="str">
            <v>021M</v>
          </cell>
          <cell r="G2816" t="str">
            <v>Pay</v>
          </cell>
          <cell r="H2816" t="str">
            <v>051L</v>
          </cell>
          <cell r="I2816" t="str">
            <v>Staff and executive directors costs</v>
          </cell>
          <cell r="J2816" t="str">
            <v>066K</v>
          </cell>
          <cell r="K2816" t="str">
            <v>Clinical Staff</v>
          </cell>
          <cell r="L2816" t="str">
            <v>286J</v>
          </cell>
          <cell r="M2816" t="str">
            <v>Scientific, therapeutic and technical staff</v>
          </cell>
          <cell r="N2816" t="str">
            <v>441I</v>
          </cell>
          <cell r="O2816" t="str">
            <v>Other scientific, therapeutic and technical staff - Substantive</v>
          </cell>
        </row>
        <row r="2817">
          <cell r="A2817" t="str">
            <v>6059</v>
          </cell>
          <cell r="B2817" t="str">
            <v>Senior Family Therapist bands 7</v>
          </cell>
          <cell r="C2817" t="str">
            <v>TOTA</v>
          </cell>
          <cell r="D2817" t="str">
            <v>INCE</v>
          </cell>
          <cell r="E2817" t="str">
            <v>INCOME STATEMENT</v>
          </cell>
          <cell r="F2817" t="str">
            <v>021M</v>
          </cell>
          <cell r="G2817" t="str">
            <v>Pay</v>
          </cell>
          <cell r="H2817" t="str">
            <v>051L</v>
          </cell>
          <cell r="I2817" t="str">
            <v>Staff and executive directors costs</v>
          </cell>
          <cell r="J2817" t="str">
            <v>066K</v>
          </cell>
          <cell r="K2817" t="str">
            <v>Clinical Staff</v>
          </cell>
          <cell r="L2817" t="str">
            <v>231J</v>
          </cell>
          <cell r="M2817" t="str">
            <v>Healthcare assistants and other support staff</v>
          </cell>
          <cell r="N2817" t="str">
            <v>426I</v>
          </cell>
          <cell r="O2817" t="str">
            <v>Allied health professionals - Substantive</v>
          </cell>
        </row>
        <row r="2818">
          <cell r="A2818" t="str">
            <v>6060</v>
          </cell>
          <cell r="B2818" t="str">
            <v>Designated Area Allowance</v>
          </cell>
          <cell r="C2818" t="str">
            <v>TOTA</v>
          </cell>
          <cell r="D2818" t="str">
            <v>INCE</v>
          </cell>
          <cell r="E2818" t="str">
            <v>INCOME STATEMENT</v>
          </cell>
          <cell r="F2818" t="str">
            <v>026M</v>
          </cell>
          <cell r="G2818" t="str">
            <v>Non Pay</v>
          </cell>
          <cell r="H2818" t="str">
            <v>NMNL</v>
          </cell>
          <cell r="I2818" t="str">
            <v>Not currently mapped - Non Pay</v>
          </cell>
          <cell r="J2818" t="str">
            <v>NMNK</v>
          </cell>
          <cell r="K2818" t="str">
            <v>Not currently mapped - Non Pay</v>
          </cell>
          <cell r="L2818" t="str">
            <v>NMNJ</v>
          </cell>
          <cell r="M2818" t="str">
            <v>Not currently mapped - Non Pay</v>
          </cell>
          <cell r="N2818" t="str">
            <v>NMNI</v>
          </cell>
          <cell r="O2818" t="str">
            <v>Not currently mapped - Non Pay</v>
          </cell>
        </row>
        <row r="2819">
          <cell r="A2819" t="str">
            <v>6061</v>
          </cell>
          <cell r="B2819" t="str">
            <v>Notional Pension Expense</v>
          </cell>
          <cell r="C2819" t="str">
            <v>TOTA</v>
          </cell>
          <cell r="D2819" t="str">
            <v>INCE</v>
          </cell>
          <cell r="E2819" t="str">
            <v>INCOME STATEMENT</v>
          </cell>
          <cell r="F2819" t="str">
            <v>021M</v>
          </cell>
          <cell r="G2819" t="str">
            <v>Pay</v>
          </cell>
          <cell r="H2819" t="str">
            <v>071L</v>
          </cell>
          <cell r="I2819" t="str">
            <v>Staffing Operating Expenses</v>
          </cell>
          <cell r="J2819" t="str">
            <v>096K</v>
          </cell>
          <cell r="K2819" t="str">
            <v>Staffing Operating Expenses</v>
          </cell>
          <cell r="L2819" t="str">
            <v>281J</v>
          </cell>
          <cell r="M2819" t="str">
            <v>Staffing Operating Expenses</v>
          </cell>
          <cell r="N2819" t="str">
            <v>691I</v>
          </cell>
          <cell r="O2819" t="str">
            <v>Other Employee Expenses</v>
          </cell>
        </row>
        <row r="2820">
          <cell r="A2820" t="str">
            <v>6062</v>
          </cell>
          <cell r="B2820" t="str">
            <v>Senior Family Therapist bands 8A</v>
          </cell>
          <cell r="C2820" t="str">
            <v>TOTA</v>
          </cell>
          <cell r="D2820" t="str">
            <v>INCE</v>
          </cell>
          <cell r="E2820" t="str">
            <v>INCOME STATEMENT</v>
          </cell>
          <cell r="F2820" t="str">
            <v>021M</v>
          </cell>
          <cell r="G2820" t="str">
            <v>Pay</v>
          </cell>
          <cell r="H2820" t="str">
            <v>051L</v>
          </cell>
          <cell r="I2820" t="str">
            <v>Staff and executive directors costs</v>
          </cell>
          <cell r="J2820" t="str">
            <v>066K</v>
          </cell>
          <cell r="K2820" t="str">
            <v>Clinical Staff</v>
          </cell>
          <cell r="L2820" t="str">
            <v>231J</v>
          </cell>
          <cell r="M2820" t="str">
            <v>Healthcare assistants and other support staff</v>
          </cell>
          <cell r="N2820" t="str">
            <v>426I</v>
          </cell>
          <cell r="O2820" t="str">
            <v>Allied health professionals - Substantive</v>
          </cell>
        </row>
        <row r="2821">
          <cell r="A2821" t="str">
            <v>6063</v>
          </cell>
          <cell r="B2821" t="str">
            <v>Senior Family Therapist bands 8B</v>
          </cell>
          <cell r="C2821" t="str">
            <v>TOTA</v>
          </cell>
          <cell r="D2821" t="str">
            <v>INCE</v>
          </cell>
          <cell r="E2821" t="str">
            <v>INCOME STATEMENT</v>
          </cell>
          <cell r="F2821" t="str">
            <v>021M</v>
          </cell>
          <cell r="G2821" t="str">
            <v>Pay</v>
          </cell>
          <cell r="H2821" t="str">
            <v>051L</v>
          </cell>
          <cell r="I2821" t="str">
            <v>Staff and executive directors costs</v>
          </cell>
          <cell r="J2821" t="str">
            <v>066K</v>
          </cell>
          <cell r="K2821" t="str">
            <v>Clinical Staff</v>
          </cell>
          <cell r="L2821" t="str">
            <v>231J</v>
          </cell>
          <cell r="M2821" t="str">
            <v>Healthcare assistants and other support staff</v>
          </cell>
          <cell r="N2821" t="str">
            <v>426I</v>
          </cell>
          <cell r="O2821" t="str">
            <v>Allied health professionals - Substantive</v>
          </cell>
        </row>
        <row r="2822">
          <cell r="A2822" t="str">
            <v>6064</v>
          </cell>
          <cell r="B2822" t="str">
            <v>Senior Family Therapist bands 8C</v>
          </cell>
          <cell r="C2822" t="str">
            <v>TOTA</v>
          </cell>
          <cell r="D2822" t="str">
            <v>INCE</v>
          </cell>
          <cell r="E2822" t="str">
            <v>INCOME STATEMENT</v>
          </cell>
          <cell r="F2822" t="str">
            <v>021M</v>
          </cell>
          <cell r="G2822" t="str">
            <v>Pay</v>
          </cell>
          <cell r="H2822" t="str">
            <v>051L</v>
          </cell>
          <cell r="I2822" t="str">
            <v>Staff and executive directors costs</v>
          </cell>
          <cell r="J2822" t="str">
            <v>066K</v>
          </cell>
          <cell r="K2822" t="str">
            <v>Clinical Staff</v>
          </cell>
          <cell r="L2822" t="str">
            <v>231J</v>
          </cell>
          <cell r="M2822" t="str">
            <v>Healthcare assistants and other support staff</v>
          </cell>
          <cell r="N2822" t="str">
            <v>426I</v>
          </cell>
          <cell r="O2822" t="str">
            <v>Allied health professionals - Substantive</v>
          </cell>
        </row>
        <row r="2823">
          <cell r="A2823" t="str">
            <v>6065</v>
          </cell>
          <cell r="B2823" t="str">
            <v>Senior Family Therapist bands 8D</v>
          </cell>
          <cell r="C2823" t="str">
            <v>TOTA</v>
          </cell>
          <cell r="D2823" t="str">
            <v>INCE</v>
          </cell>
          <cell r="E2823" t="str">
            <v>INCOME STATEMENT</v>
          </cell>
          <cell r="F2823" t="str">
            <v>021M</v>
          </cell>
          <cell r="G2823" t="str">
            <v>Pay</v>
          </cell>
          <cell r="H2823" t="str">
            <v>051L</v>
          </cell>
          <cell r="I2823" t="str">
            <v>Staff and executive directors costs</v>
          </cell>
          <cell r="J2823" t="str">
            <v>066K</v>
          </cell>
          <cell r="K2823" t="str">
            <v>Clinical Staff</v>
          </cell>
          <cell r="L2823" t="str">
            <v>231J</v>
          </cell>
          <cell r="M2823" t="str">
            <v>Healthcare assistants and other support staff</v>
          </cell>
          <cell r="N2823" t="str">
            <v>426I</v>
          </cell>
          <cell r="O2823" t="str">
            <v>Allied health professionals - Substantive</v>
          </cell>
        </row>
        <row r="2824">
          <cell r="A2824" t="str">
            <v>6066</v>
          </cell>
          <cell r="B2824" t="str">
            <v>Nurse Degree Apprentice Band 4</v>
          </cell>
          <cell r="C2824" t="str">
            <v>TOTA</v>
          </cell>
          <cell r="D2824" t="str">
            <v>INCE</v>
          </cell>
          <cell r="E2824" t="str">
            <v>INCOME STATEMENT</v>
          </cell>
          <cell r="F2824" t="str">
            <v>021M</v>
          </cell>
          <cell r="G2824" t="str">
            <v>Pay</v>
          </cell>
          <cell r="H2824" t="str">
            <v>051L</v>
          </cell>
          <cell r="I2824" t="str">
            <v>Staff and executive directors costs</v>
          </cell>
          <cell r="J2824" t="str">
            <v>066K</v>
          </cell>
          <cell r="K2824" t="str">
            <v>Clinical Staff</v>
          </cell>
          <cell r="L2824" t="str">
            <v>261J</v>
          </cell>
          <cell r="M2824" t="str">
            <v>Nursing, midwifery and health visiting staff</v>
          </cell>
          <cell r="N2824" t="str">
            <v>486I</v>
          </cell>
          <cell r="O2824" t="str">
            <v>Support to nursing staff - Substantive</v>
          </cell>
        </row>
        <row r="2825">
          <cell r="A2825" t="str">
            <v>6067</v>
          </cell>
          <cell r="B2825" t="str">
            <v>Assistant Nursing Practitioner Band 4</v>
          </cell>
          <cell r="C2825" t="str">
            <v>TOTA</v>
          </cell>
          <cell r="D2825" t="str">
            <v>INCE</v>
          </cell>
          <cell r="E2825" t="str">
            <v>INCOME STATEMENT</v>
          </cell>
          <cell r="F2825" t="str">
            <v>021M</v>
          </cell>
          <cell r="G2825" t="str">
            <v>Pay</v>
          </cell>
          <cell r="H2825" t="str">
            <v>051L</v>
          </cell>
          <cell r="I2825" t="str">
            <v>Staff and executive directors costs</v>
          </cell>
          <cell r="J2825" t="str">
            <v>066K</v>
          </cell>
          <cell r="K2825" t="str">
            <v>Clinical Staff</v>
          </cell>
          <cell r="L2825" t="str">
            <v>261J</v>
          </cell>
          <cell r="M2825" t="str">
            <v>Nursing, midwifery and health visiting staff</v>
          </cell>
          <cell r="N2825" t="str">
            <v>486I</v>
          </cell>
          <cell r="O2825" t="str">
            <v>Support to nursing staff - Substantive</v>
          </cell>
        </row>
        <row r="2826">
          <cell r="A2826" t="str">
            <v>6068</v>
          </cell>
          <cell r="B2826" t="str">
            <v>Trainee Associate Practitioners (AHP/STT) Band 3</v>
          </cell>
          <cell r="C2826" t="str">
            <v>TOTA</v>
          </cell>
          <cell r="D2826" t="str">
            <v>INCE</v>
          </cell>
          <cell r="E2826" t="str">
            <v>INCOME STATEMENT</v>
          </cell>
          <cell r="F2826" t="str">
            <v>021M</v>
          </cell>
          <cell r="G2826" t="str">
            <v>Pay</v>
          </cell>
          <cell r="H2826" t="str">
            <v>051L</v>
          </cell>
          <cell r="I2826" t="str">
            <v>Staff and executive directors costs</v>
          </cell>
          <cell r="J2826" t="str">
            <v>066K</v>
          </cell>
          <cell r="K2826" t="str">
            <v>Clinical Staff</v>
          </cell>
          <cell r="L2826" t="str">
            <v>231J</v>
          </cell>
          <cell r="M2826" t="str">
            <v>Healthcare assistants and other support staff</v>
          </cell>
          <cell r="N2826" t="str">
            <v>501I</v>
          </cell>
          <cell r="O2826" t="str">
            <v>Support to allied health professionals - Substantive</v>
          </cell>
        </row>
        <row r="2827">
          <cell r="A2827" t="str">
            <v>6069</v>
          </cell>
          <cell r="B2827" t="str">
            <v>Associate Practitioners (AHP/STT) Band 4</v>
          </cell>
          <cell r="C2827" t="str">
            <v>TOTA</v>
          </cell>
          <cell r="D2827" t="str">
            <v>INCE</v>
          </cell>
          <cell r="E2827" t="str">
            <v>INCOME STATEMENT</v>
          </cell>
          <cell r="F2827" t="str">
            <v>021M</v>
          </cell>
          <cell r="G2827" t="str">
            <v>Pay</v>
          </cell>
          <cell r="H2827" t="str">
            <v>051L</v>
          </cell>
          <cell r="I2827" t="str">
            <v>Staff and executive directors costs</v>
          </cell>
          <cell r="J2827" t="str">
            <v>066K</v>
          </cell>
          <cell r="K2827" t="str">
            <v>Clinical Staff</v>
          </cell>
          <cell r="L2827" t="str">
            <v>231J</v>
          </cell>
          <cell r="M2827" t="str">
            <v>Healthcare assistants and other support staff</v>
          </cell>
          <cell r="N2827" t="str">
            <v>501I</v>
          </cell>
          <cell r="O2827" t="str">
            <v>Support to allied health professionals - Substantive</v>
          </cell>
        </row>
        <row r="2828">
          <cell r="A2828" t="str">
            <v>6070</v>
          </cell>
          <cell r="B2828" t="str">
            <v>Seniority Allowances</v>
          </cell>
          <cell r="C2828" t="str">
            <v>TOTA</v>
          </cell>
          <cell r="D2828" t="str">
            <v>INCE</v>
          </cell>
          <cell r="E2828" t="str">
            <v>INCOME STATEMENT</v>
          </cell>
          <cell r="F2828" t="str">
            <v>026M</v>
          </cell>
          <cell r="G2828" t="str">
            <v>Non Pay</v>
          </cell>
          <cell r="H2828" t="str">
            <v>NMNL</v>
          </cell>
          <cell r="I2828" t="str">
            <v>Not currently mapped - Non Pay</v>
          </cell>
          <cell r="J2828" t="str">
            <v>NMNK</v>
          </cell>
          <cell r="K2828" t="str">
            <v>Not currently mapped - Non Pay</v>
          </cell>
          <cell r="L2828" t="str">
            <v>NMNJ</v>
          </cell>
          <cell r="M2828" t="str">
            <v>Not currently mapped - Non Pay</v>
          </cell>
          <cell r="N2828" t="str">
            <v>NMNI</v>
          </cell>
          <cell r="O2828" t="str">
            <v>Not currently mapped - Non Pay</v>
          </cell>
        </row>
        <row r="2829">
          <cell r="A2829" t="str">
            <v>6071</v>
          </cell>
          <cell r="B2829" t="str">
            <v>Op Dept Practnr (Non-Nurse)-Band 2</v>
          </cell>
          <cell r="C2829" t="str">
            <v>TOTA</v>
          </cell>
          <cell r="D2829" t="str">
            <v>INCE</v>
          </cell>
          <cell r="E2829" t="str">
            <v>INCOME STATEMENT</v>
          </cell>
          <cell r="F2829" t="str">
            <v>021M</v>
          </cell>
          <cell r="G2829" t="str">
            <v>Pay</v>
          </cell>
          <cell r="H2829" t="str">
            <v>051L</v>
          </cell>
          <cell r="I2829" t="str">
            <v>Staff and executive directors costs</v>
          </cell>
          <cell r="J2829" t="str">
            <v>066K</v>
          </cell>
          <cell r="K2829" t="str">
            <v>Clinical Staff</v>
          </cell>
          <cell r="L2829" t="str">
            <v>231J</v>
          </cell>
          <cell r="M2829" t="str">
            <v>Healthcare assistants and other support staff</v>
          </cell>
          <cell r="N2829" t="str">
            <v>426I</v>
          </cell>
          <cell r="O2829" t="str">
            <v>Allied health professionals - Substantive</v>
          </cell>
        </row>
        <row r="2830">
          <cell r="A2830" t="str">
            <v>6072</v>
          </cell>
          <cell r="B2830" t="str">
            <v>Op Dept Practnr (Non-Nurse)-Band 3</v>
          </cell>
          <cell r="C2830" t="str">
            <v>TOTA</v>
          </cell>
          <cell r="D2830" t="str">
            <v>INCE</v>
          </cell>
          <cell r="E2830" t="str">
            <v>INCOME STATEMENT</v>
          </cell>
          <cell r="F2830" t="str">
            <v>021M</v>
          </cell>
          <cell r="G2830" t="str">
            <v>Pay</v>
          </cell>
          <cell r="H2830" t="str">
            <v>051L</v>
          </cell>
          <cell r="I2830" t="str">
            <v>Staff and executive directors costs</v>
          </cell>
          <cell r="J2830" t="str">
            <v>066K</v>
          </cell>
          <cell r="K2830" t="str">
            <v>Clinical Staff</v>
          </cell>
          <cell r="L2830" t="str">
            <v>231J</v>
          </cell>
          <cell r="M2830" t="str">
            <v>Healthcare assistants and other support staff</v>
          </cell>
          <cell r="N2830" t="str">
            <v>426I</v>
          </cell>
          <cell r="O2830" t="str">
            <v>Allied health professionals - Substantive</v>
          </cell>
        </row>
        <row r="2831">
          <cell r="A2831" t="str">
            <v>6073</v>
          </cell>
          <cell r="B2831" t="str">
            <v>Op Dept Practnr (Non-Nurse)-Band 4</v>
          </cell>
          <cell r="C2831" t="str">
            <v>TOTA</v>
          </cell>
          <cell r="D2831" t="str">
            <v>INCE</v>
          </cell>
          <cell r="E2831" t="str">
            <v>INCOME STATEMENT</v>
          </cell>
          <cell r="F2831" t="str">
            <v>021M</v>
          </cell>
          <cell r="G2831" t="str">
            <v>Pay</v>
          </cell>
          <cell r="H2831" t="str">
            <v>051L</v>
          </cell>
          <cell r="I2831" t="str">
            <v>Staff and executive directors costs</v>
          </cell>
          <cell r="J2831" t="str">
            <v>066K</v>
          </cell>
          <cell r="K2831" t="str">
            <v>Clinical Staff</v>
          </cell>
          <cell r="L2831" t="str">
            <v>231J</v>
          </cell>
          <cell r="M2831" t="str">
            <v>Healthcare assistants and other support staff</v>
          </cell>
          <cell r="N2831" t="str">
            <v>426I</v>
          </cell>
          <cell r="O2831" t="str">
            <v>Allied health professionals - Substantive</v>
          </cell>
        </row>
        <row r="2832">
          <cell r="A2832" t="str">
            <v>6074</v>
          </cell>
          <cell r="B2832" t="str">
            <v>Op Dept Practnr (Non-Nurse)-Band 8A</v>
          </cell>
          <cell r="C2832" t="str">
            <v>TOTA</v>
          </cell>
          <cell r="D2832" t="str">
            <v>INCE</v>
          </cell>
          <cell r="E2832" t="str">
            <v>INCOME STATEMENT</v>
          </cell>
          <cell r="F2832" t="str">
            <v>021M</v>
          </cell>
          <cell r="G2832" t="str">
            <v>Pay</v>
          </cell>
          <cell r="H2832" t="str">
            <v>051L</v>
          </cell>
          <cell r="I2832" t="str">
            <v>Staff and executive directors costs</v>
          </cell>
          <cell r="J2832" t="str">
            <v>066K</v>
          </cell>
          <cell r="K2832" t="str">
            <v>Clinical Staff</v>
          </cell>
          <cell r="L2832" t="str">
            <v>231J</v>
          </cell>
          <cell r="M2832" t="str">
            <v>Healthcare assistants and other support staff</v>
          </cell>
          <cell r="N2832" t="str">
            <v>426I</v>
          </cell>
          <cell r="O2832" t="str">
            <v>Allied health professionals - Substantive</v>
          </cell>
        </row>
        <row r="2833">
          <cell r="A2833" t="str">
            <v>6075</v>
          </cell>
          <cell r="B2833" t="str">
            <v>Op Dept Practnr (Non-Nurse)-Band 8B</v>
          </cell>
          <cell r="C2833" t="str">
            <v>TOTA</v>
          </cell>
          <cell r="D2833" t="str">
            <v>INCE</v>
          </cell>
          <cell r="E2833" t="str">
            <v>INCOME STATEMENT</v>
          </cell>
          <cell r="F2833" t="str">
            <v>021M</v>
          </cell>
          <cell r="G2833" t="str">
            <v>Pay</v>
          </cell>
          <cell r="H2833" t="str">
            <v>051L</v>
          </cell>
          <cell r="I2833" t="str">
            <v>Staff and executive directors costs</v>
          </cell>
          <cell r="J2833" t="str">
            <v>066K</v>
          </cell>
          <cell r="K2833" t="str">
            <v>Clinical Staff</v>
          </cell>
          <cell r="L2833" t="str">
            <v>231J</v>
          </cell>
          <cell r="M2833" t="str">
            <v>Healthcare assistants and other support staff</v>
          </cell>
          <cell r="N2833" t="str">
            <v>426I</v>
          </cell>
          <cell r="O2833" t="str">
            <v>Allied health professionals - Substantive</v>
          </cell>
        </row>
        <row r="2834">
          <cell r="A2834" t="str">
            <v>6076</v>
          </cell>
          <cell r="B2834" t="str">
            <v>Op Dept Practnr (Non-Nurse)-Band 8C</v>
          </cell>
          <cell r="C2834" t="str">
            <v>TOTA</v>
          </cell>
          <cell r="D2834" t="str">
            <v>INCE</v>
          </cell>
          <cell r="E2834" t="str">
            <v>INCOME STATEMENT</v>
          </cell>
          <cell r="F2834" t="str">
            <v>021M</v>
          </cell>
          <cell r="G2834" t="str">
            <v>Pay</v>
          </cell>
          <cell r="H2834" t="str">
            <v>051L</v>
          </cell>
          <cell r="I2834" t="str">
            <v>Staff and executive directors costs</v>
          </cell>
          <cell r="J2834" t="str">
            <v>066K</v>
          </cell>
          <cell r="K2834" t="str">
            <v>Clinical Staff</v>
          </cell>
          <cell r="L2834" t="str">
            <v>231J</v>
          </cell>
          <cell r="M2834" t="str">
            <v>Healthcare assistants and other support staff</v>
          </cell>
          <cell r="N2834" t="str">
            <v>426I</v>
          </cell>
          <cell r="O2834" t="str">
            <v>Allied health professionals - Substantive</v>
          </cell>
        </row>
        <row r="2835">
          <cell r="A2835" t="str">
            <v>6077</v>
          </cell>
          <cell r="B2835" t="str">
            <v>Op Dept Practnr (Non-Nurse)-Band 9</v>
          </cell>
          <cell r="C2835" t="str">
            <v>TOTA</v>
          </cell>
          <cell r="D2835" t="str">
            <v>INCE</v>
          </cell>
          <cell r="E2835" t="str">
            <v>INCOME STATEMENT</v>
          </cell>
          <cell r="F2835" t="str">
            <v>021M</v>
          </cell>
          <cell r="G2835" t="str">
            <v>Pay</v>
          </cell>
          <cell r="H2835" t="str">
            <v>051L</v>
          </cell>
          <cell r="I2835" t="str">
            <v>Staff and executive directors costs</v>
          </cell>
          <cell r="J2835" t="str">
            <v>066K</v>
          </cell>
          <cell r="K2835" t="str">
            <v>Clinical Staff</v>
          </cell>
          <cell r="L2835" t="str">
            <v>231J</v>
          </cell>
          <cell r="M2835" t="str">
            <v>Healthcare assistants and other support staff</v>
          </cell>
          <cell r="N2835" t="str">
            <v>426I</v>
          </cell>
          <cell r="O2835" t="str">
            <v>Allied health professionals - Substantive</v>
          </cell>
        </row>
        <row r="2836">
          <cell r="A2836" t="str">
            <v>6078</v>
          </cell>
          <cell r="B2836" t="str">
            <v>Op Dept Practnr (Non-Nurse)-Bank Unqualified</v>
          </cell>
          <cell r="C2836" t="str">
            <v>TOTA</v>
          </cell>
          <cell r="D2836" t="str">
            <v>INCE</v>
          </cell>
          <cell r="E2836" t="str">
            <v>INCOME STATEMENT</v>
          </cell>
          <cell r="F2836" t="str">
            <v>021M</v>
          </cell>
          <cell r="G2836" t="str">
            <v>Pay</v>
          </cell>
          <cell r="H2836" t="str">
            <v>051L</v>
          </cell>
          <cell r="I2836" t="str">
            <v>Staff and executive directors costs</v>
          </cell>
          <cell r="J2836" t="str">
            <v>066K</v>
          </cell>
          <cell r="K2836" t="str">
            <v>Clinical Staff</v>
          </cell>
          <cell r="L2836" t="str">
            <v>231J</v>
          </cell>
          <cell r="M2836" t="str">
            <v>Healthcare assistants and other support staff</v>
          </cell>
          <cell r="N2836" t="str">
            <v>426I</v>
          </cell>
          <cell r="O2836" t="str">
            <v>Allied health professionals - Substantive</v>
          </cell>
        </row>
        <row r="2837">
          <cell r="A2837" t="str">
            <v>6079</v>
          </cell>
          <cell r="B2837" t="str">
            <v>Op Dept Practnr (Non-Nurse)-Band 8D</v>
          </cell>
          <cell r="C2837" t="str">
            <v>TOTA</v>
          </cell>
          <cell r="D2837" t="str">
            <v>INCE</v>
          </cell>
          <cell r="E2837" t="str">
            <v>INCOME STATEMENT</v>
          </cell>
          <cell r="F2837" t="str">
            <v>021M</v>
          </cell>
          <cell r="G2837" t="str">
            <v>Pay</v>
          </cell>
          <cell r="H2837" t="str">
            <v>051L</v>
          </cell>
          <cell r="I2837" t="str">
            <v>Staff and executive directors costs</v>
          </cell>
          <cell r="J2837" t="str">
            <v>066K</v>
          </cell>
          <cell r="K2837" t="str">
            <v>Clinical Staff</v>
          </cell>
          <cell r="L2837" t="str">
            <v>231J</v>
          </cell>
          <cell r="M2837" t="str">
            <v>Healthcare assistants and other support staff</v>
          </cell>
          <cell r="N2837" t="str">
            <v>426I</v>
          </cell>
          <cell r="O2837" t="str">
            <v>Allied health professionals - Substantive</v>
          </cell>
        </row>
        <row r="2838">
          <cell r="A2838" t="str">
            <v>6080</v>
          </cell>
          <cell r="B2838" t="str">
            <v>Imm Tgt Pmt Chood Higher</v>
          </cell>
          <cell r="C2838" t="str">
            <v>TOTA</v>
          </cell>
          <cell r="D2838" t="str">
            <v>INCE</v>
          </cell>
          <cell r="E2838" t="str">
            <v>INCOME STATEMENT</v>
          </cell>
          <cell r="F2838" t="str">
            <v>026M</v>
          </cell>
          <cell r="G2838" t="str">
            <v>Non Pay</v>
          </cell>
          <cell r="H2838" t="str">
            <v>NMNL</v>
          </cell>
          <cell r="I2838" t="str">
            <v>Not currently mapped - Non Pay</v>
          </cell>
          <cell r="J2838" t="str">
            <v>NMNK</v>
          </cell>
          <cell r="K2838" t="str">
            <v>Not currently mapped - Non Pay</v>
          </cell>
          <cell r="L2838" t="str">
            <v>NMNJ</v>
          </cell>
          <cell r="M2838" t="str">
            <v>Not currently mapped - Non Pay</v>
          </cell>
          <cell r="N2838" t="str">
            <v>NMNI</v>
          </cell>
          <cell r="O2838" t="str">
            <v>Not currently mapped - Non Pay</v>
          </cell>
        </row>
        <row r="2839">
          <cell r="A2839" t="str">
            <v>6081</v>
          </cell>
          <cell r="B2839" t="str">
            <v>Imm Tgt Pmt Chood Lower</v>
          </cell>
          <cell r="C2839" t="str">
            <v>TOTA</v>
          </cell>
          <cell r="D2839" t="str">
            <v>INCE</v>
          </cell>
          <cell r="E2839" t="str">
            <v>INCOME STATEMENT</v>
          </cell>
          <cell r="F2839" t="str">
            <v>026M</v>
          </cell>
          <cell r="G2839" t="str">
            <v>Non Pay</v>
          </cell>
          <cell r="H2839" t="str">
            <v>NMNL</v>
          </cell>
          <cell r="I2839" t="str">
            <v>Not currently mapped - Non Pay</v>
          </cell>
          <cell r="J2839" t="str">
            <v>NMNK</v>
          </cell>
          <cell r="K2839" t="str">
            <v>Not currently mapped - Non Pay</v>
          </cell>
          <cell r="L2839" t="str">
            <v>NMNJ</v>
          </cell>
          <cell r="M2839" t="str">
            <v>Not currently mapped - Non Pay</v>
          </cell>
          <cell r="N2839" t="str">
            <v>NMNI</v>
          </cell>
          <cell r="O2839" t="str">
            <v>Not currently mapped - Non Pay</v>
          </cell>
        </row>
        <row r="2840">
          <cell r="A2840" t="str">
            <v>6082</v>
          </cell>
          <cell r="B2840" t="str">
            <v>Imm Tgt Pmt PreSch Higher</v>
          </cell>
          <cell r="C2840" t="str">
            <v>TOTA</v>
          </cell>
          <cell r="D2840" t="str">
            <v>INCE</v>
          </cell>
          <cell r="E2840" t="str">
            <v>INCOME STATEMENT</v>
          </cell>
          <cell r="F2840" t="str">
            <v>026M</v>
          </cell>
          <cell r="G2840" t="str">
            <v>Non Pay</v>
          </cell>
          <cell r="H2840" t="str">
            <v>NMNL</v>
          </cell>
          <cell r="I2840" t="str">
            <v>Not currently mapped - Non Pay</v>
          </cell>
          <cell r="J2840" t="str">
            <v>NMNK</v>
          </cell>
          <cell r="K2840" t="str">
            <v>Not currently mapped - Non Pay</v>
          </cell>
          <cell r="L2840" t="str">
            <v>NMNJ</v>
          </cell>
          <cell r="M2840" t="str">
            <v>Not currently mapped - Non Pay</v>
          </cell>
          <cell r="N2840" t="str">
            <v>NMNI</v>
          </cell>
          <cell r="O2840" t="str">
            <v>Not currently mapped - Non Pay</v>
          </cell>
        </row>
        <row r="2841">
          <cell r="A2841" t="str">
            <v>6083</v>
          </cell>
          <cell r="B2841" t="str">
            <v>Imm Tgt Pmt PreSch Lower</v>
          </cell>
          <cell r="C2841" t="str">
            <v>TOTA</v>
          </cell>
          <cell r="D2841" t="str">
            <v>INCE</v>
          </cell>
          <cell r="E2841" t="str">
            <v>INCOME STATEMENT</v>
          </cell>
          <cell r="F2841" t="str">
            <v>026M</v>
          </cell>
          <cell r="G2841" t="str">
            <v>Non Pay</v>
          </cell>
          <cell r="H2841" t="str">
            <v>NMNL</v>
          </cell>
          <cell r="I2841" t="str">
            <v>Not currently mapped - Non Pay</v>
          </cell>
          <cell r="J2841" t="str">
            <v>NMNK</v>
          </cell>
          <cell r="K2841" t="str">
            <v>Not currently mapped - Non Pay</v>
          </cell>
          <cell r="L2841" t="str">
            <v>NMNJ</v>
          </cell>
          <cell r="M2841" t="str">
            <v>Not currently mapped - Non Pay</v>
          </cell>
          <cell r="N2841" t="str">
            <v>NMNI</v>
          </cell>
          <cell r="O2841" t="str">
            <v>Not currently mapped - Non Pay</v>
          </cell>
        </row>
        <row r="2842">
          <cell r="A2842" t="str">
            <v>6084</v>
          </cell>
          <cell r="B2842" t="str">
            <v>ODP Student</v>
          </cell>
          <cell r="C2842" t="str">
            <v>TOTA</v>
          </cell>
          <cell r="D2842" t="str">
            <v>INCE</v>
          </cell>
          <cell r="E2842" t="str">
            <v>INCOME STATEMENT</v>
          </cell>
          <cell r="F2842" t="str">
            <v>021M</v>
          </cell>
          <cell r="G2842" t="str">
            <v>Pay</v>
          </cell>
          <cell r="H2842" t="str">
            <v>051L</v>
          </cell>
          <cell r="I2842" t="str">
            <v>Staff and executive directors costs</v>
          </cell>
          <cell r="J2842" t="str">
            <v>066K</v>
          </cell>
          <cell r="K2842" t="str">
            <v>Clinical Staff</v>
          </cell>
          <cell r="L2842" t="str">
            <v>231J</v>
          </cell>
          <cell r="M2842" t="str">
            <v>Healthcare assistants and other support staff</v>
          </cell>
          <cell r="N2842" t="str">
            <v>426I</v>
          </cell>
          <cell r="O2842" t="str">
            <v>Allied health professionals - Substantive</v>
          </cell>
        </row>
        <row r="2843">
          <cell r="A2843" t="str">
            <v>6085</v>
          </cell>
          <cell r="B2843" t="str">
            <v>Sonographer Band 8c</v>
          </cell>
          <cell r="C2843" t="str">
            <v>TOTA</v>
          </cell>
          <cell r="D2843" t="str">
            <v>INCE</v>
          </cell>
          <cell r="E2843" t="str">
            <v>INCOME STATEMENT</v>
          </cell>
          <cell r="F2843" t="str">
            <v>021M</v>
          </cell>
          <cell r="G2843" t="str">
            <v>Pay</v>
          </cell>
          <cell r="H2843" t="str">
            <v>051L</v>
          </cell>
          <cell r="I2843" t="str">
            <v>Staff and executive directors costs</v>
          </cell>
          <cell r="J2843" t="str">
            <v>066K</v>
          </cell>
          <cell r="K2843" t="str">
            <v>Clinical Staff</v>
          </cell>
          <cell r="L2843" t="str">
            <v>231J</v>
          </cell>
          <cell r="M2843" t="str">
            <v>Healthcare assistants and other support staff</v>
          </cell>
          <cell r="N2843" t="str">
            <v>426I</v>
          </cell>
          <cell r="O2843" t="str">
            <v>Allied health professionals - Substantive</v>
          </cell>
        </row>
        <row r="2844">
          <cell r="A2844" t="str">
            <v>6086</v>
          </cell>
          <cell r="B2844" t="str">
            <v>Sonographer Band 8d</v>
          </cell>
          <cell r="C2844" t="str">
            <v>TOTA</v>
          </cell>
          <cell r="D2844" t="str">
            <v>INCE</v>
          </cell>
          <cell r="E2844" t="str">
            <v>INCOME STATEMENT</v>
          </cell>
          <cell r="F2844" t="str">
            <v>021M</v>
          </cell>
          <cell r="G2844" t="str">
            <v>Pay</v>
          </cell>
          <cell r="H2844" t="str">
            <v>051L</v>
          </cell>
          <cell r="I2844" t="str">
            <v>Staff and executive directors costs</v>
          </cell>
          <cell r="J2844" t="str">
            <v>066K</v>
          </cell>
          <cell r="K2844" t="str">
            <v>Clinical Staff</v>
          </cell>
          <cell r="L2844" t="str">
            <v>231J</v>
          </cell>
          <cell r="M2844" t="str">
            <v>Healthcare assistants and other support staff</v>
          </cell>
          <cell r="N2844" t="str">
            <v>426I</v>
          </cell>
          <cell r="O2844" t="str">
            <v>Allied health professionals - Substantive</v>
          </cell>
        </row>
        <row r="2845">
          <cell r="A2845" t="str">
            <v>6087</v>
          </cell>
          <cell r="B2845" t="str">
            <v>Sonographer Band 9</v>
          </cell>
          <cell r="C2845" t="str">
            <v>TOTA</v>
          </cell>
          <cell r="D2845" t="str">
            <v>INCE</v>
          </cell>
          <cell r="E2845" t="str">
            <v>INCOME STATEMENT</v>
          </cell>
          <cell r="F2845" t="str">
            <v>021M</v>
          </cell>
          <cell r="G2845" t="str">
            <v>Pay</v>
          </cell>
          <cell r="H2845" t="str">
            <v>051L</v>
          </cell>
          <cell r="I2845" t="str">
            <v>Staff and executive directors costs</v>
          </cell>
          <cell r="J2845" t="str">
            <v>066K</v>
          </cell>
          <cell r="K2845" t="str">
            <v>Clinical Staff</v>
          </cell>
          <cell r="L2845" t="str">
            <v>231J</v>
          </cell>
          <cell r="M2845" t="str">
            <v>Healthcare assistants and other support staff</v>
          </cell>
          <cell r="N2845" t="str">
            <v>426I</v>
          </cell>
          <cell r="O2845" t="str">
            <v>Allied health professionals - Substantive</v>
          </cell>
        </row>
        <row r="2846">
          <cell r="A2846" t="str">
            <v>6088</v>
          </cell>
          <cell r="B2846" t="str">
            <v>Specialty Dentist</v>
          </cell>
          <cell r="C2846" t="str">
            <v>TOTA</v>
          </cell>
          <cell r="D2846" t="str">
            <v>INCE</v>
          </cell>
          <cell r="E2846" t="str">
            <v>INCOME STATEMENT</v>
          </cell>
          <cell r="F2846" t="str">
            <v>021M</v>
          </cell>
          <cell r="G2846" t="str">
            <v>Pay</v>
          </cell>
          <cell r="H2846" t="str">
            <v>051L</v>
          </cell>
          <cell r="I2846" t="str">
            <v>Staff and executive directors costs</v>
          </cell>
          <cell r="J2846" t="str">
            <v>066K</v>
          </cell>
          <cell r="K2846" t="str">
            <v>Clinical Staff</v>
          </cell>
          <cell r="L2846" t="str">
            <v>251J</v>
          </cell>
          <cell r="M2846" t="str">
            <v>Medical and dental</v>
          </cell>
          <cell r="N2846" t="str">
            <v>546I</v>
          </cell>
          <cell r="O2846" t="str">
            <v>Medical and dental - Career/staff grades - Substantive</v>
          </cell>
        </row>
        <row r="2847">
          <cell r="A2847" t="str">
            <v>6089</v>
          </cell>
          <cell r="B2847" t="str">
            <v>Physician Associate Band 8B</v>
          </cell>
          <cell r="C2847" t="str">
            <v>TOTA</v>
          </cell>
          <cell r="D2847" t="str">
            <v>INCE</v>
          </cell>
          <cell r="E2847" t="str">
            <v>INCOME STATEMENT</v>
          </cell>
          <cell r="F2847" t="str">
            <v>021M</v>
          </cell>
          <cell r="G2847" t="str">
            <v>Pay</v>
          </cell>
          <cell r="H2847" t="str">
            <v>051L</v>
          </cell>
          <cell r="I2847" t="str">
            <v>Staff and executive directors costs</v>
          </cell>
          <cell r="J2847" t="str">
            <v>066K</v>
          </cell>
          <cell r="K2847" t="str">
            <v>Clinical Staff</v>
          </cell>
          <cell r="L2847" t="str">
            <v>251J</v>
          </cell>
          <cell r="M2847" t="str">
            <v>Medical and dental</v>
          </cell>
          <cell r="N2847" t="str">
            <v>546I</v>
          </cell>
          <cell r="O2847" t="str">
            <v>Medical and dental - Career/staff grades - Substantive</v>
          </cell>
        </row>
        <row r="2848">
          <cell r="A2848" t="str">
            <v>6090</v>
          </cell>
          <cell r="B2848" t="str">
            <v>Cervical Cyt Tgt Pmt High</v>
          </cell>
          <cell r="C2848" t="str">
            <v>TOTA</v>
          </cell>
          <cell r="D2848" t="str">
            <v>INCE</v>
          </cell>
          <cell r="E2848" t="str">
            <v>INCOME STATEMENT</v>
          </cell>
          <cell r="F2848" t="str">
            <v>026M</v>
          </cell>
          <cell r="G2848" t="str">
            <v>Non Pay</v>
          </cell>
          <cell r="H2848" t="str">
            <v>091L</v>
          </cell>
          <cell r="I2848" t="str">
            <v>Operating Expenditure</v>
          </cell>
          <cell r="J2848" t="str">
            <v>166K</v>
          </cell>
          <cell r="K2848" t="str">
            <v>Other Expenditure</v>
          </cell>
          <cell r="L2848" t="str">
            <v>421J</v>
          </cell>
          <cell r="M2848" t="str">
            <v>Other Expenditure</v>
          </cell>
          <cell r="N2848" t="str">
            <v>871I</v>
          </cell>
          <cell r="O2848" t="str">
            <v>Other Expenditure</v>
          </cell>
        </row>
        <row r="2849">
          <cell r="A2849" t="str">
            <v>6091</v>
          </cell>
          <cell r="B2849" t="str">
            <v>Cervical Cyt Tgt Pmt Low</v>
          </cell>
          <cell r="C2849" t="str">
            <v>TOTA</v>
          </cell>
          <cell r="D2849" t="str">
            <v>INCE</v>
          </cell>
          <cell r="E2849" t="str">
            <v>INCOME STATEMENT</v>
          </cell>
          <cell r="F2849" t="str">
            <v>026M</v>
          </cell>
          <cell r="G2849" t="str">
            <v>Non Pay</v>
          </cell>
          <cell r="H2849" t="str">
            <v>NMNL</v>
          </cell>
          <cell r="I2849" t="str">
            <v>Not currently mapped - Non Pay</v>
          </cell>
          <cell r="J2849" t="str">
            <v>NMNK</v>
          </cell>
          <cell r="K2849" t="str">
            <v>Not currently mapped - Non Pay</v>
          </cell>
          <cell r="L2849" t="str">
            <v>NMNJ</v>
          </cell>
          <cell r="M2849" t="str">
            <v>Not currently mapped - Non Pay</v>
          </cell>
          <cell r="N2849" t="str">
            <v>NMNI</v>
          </cell>
          <cell r="O2849" t="str">
            <v>Not currently mapped - Non Pay</v>
          </cell>
        </row>
        <row r="2850">
          <cell r="A2850" t="str">
            <v>6092</v>
          </cell>
          <cell r="B2850" t="str">
            <v>AHP Band 5</v>
          </cell>
          <cell r="C2850" t="str">
            <v>TOTA</v>
          </cell>
          <cell r="D2850" t="str">
            <v>INCE</v>
          </cell>
          <cell r="E2850" t="str">
            <v>INCOME STATEMENT</v>
          </cell>
          <cell r="F2850" t="str">
            <v>021M</v>
          </cell>
          <cell r="G2850" t="str">
            <v>Pay</v>
          </cell>
          <cell r="H2850" t="str">
            <v>051L</v>
          </cell>
          <cell r="I2850" t="str">
            <v>Staff and executive directors costs</v>
          </cell>
          <cell r="J2850" t="str">
            <v>066K</v>
          </cell>
          <cell r="K2850" t="str">
            <v>Clinical Staff</v>
          </cell>
          <cell r="L2850" t="str">
            <v>231J</v>
          </cell>
          <cell r="M2850" t="str">
            <v>Healthcare assistants and other support staff</v>
          </cell>
          <cell r="N2850" t="str">
            <v>426I</v>
          </cell>
          <cell r="O2850" t="str">
            <v>Allied health professionals - Substantive</v>
          </cell>
        </row>
        <row r="2851">
          <cell r="A2851" t="str">
            <v>6093</v>
          </cell>
          <cell r="B2851" t="str">
            <v>AHP Band 6</v>
          </cell>
          <cell r="C2851" t="str">
            <v>TOTA</v>
          </cell>
          <cell r="D2851" t="str">
            <v>INCE</v>
          </cell>
          <cell r="E2851" t="str">
            <v>INCOME STATEMENT</v>
          </cell>
          <cell r="F2851" t="str">
            <v>021M</v>
          </cell>
          <cell r="G2851" t="str">
            <v>Pay</v>
          </cell>
          <cell r="H2851" t="str">
            <v>051L</v>
          </cell>
          <cell r="I2851" t="str">
            <v>Staff and executive directors costs</v>
          </cell>
          <cell r="J2851" t="str">
            <v>066K</v>
          </cell>
          <cell r="K2851" t="str">
            <v>Clinical Staff</v>
          </cell>
          <cell r="L2851" t="str">
            <v>231J</v>
          </cell>
          <cell r="M2851" t="str">
            <v>Healthcare assistants and other support staff</v>
          </cell>
          <cell r="N2851" t="str">
            <v>426I</v>
          </cell>
          <cell r="O2851" t="str">
            <v>Allied health professionals - Substantive</v>
          </cell>
        </row>
        <row r="2852">
          <cell r="A2852" t="str">
            <v>6094</v>
          </cell>
          <cell r="B2852" t="str">
            <v>AHP Band 7</v>
          </cell>
          <cell r="C2852" t="str">
            <v>TOTA</v>
          </cell>
          <cell r="D2852" t="str">
            <v>INCE</v>
          </cell>
          <cell r="E2852" t="str">
            <v>INCOME STATEMENT</v>
          </cell>
          <cell r="F2852" t="str">
            <v>021M</v>
          </cell>
          <cell r="G2852" t="str">
            <v>Pay</v>
          </cell>
          <cell r="H2852" t="str">
            <v>051L</v>
          </cell>
          <cell r="I2852" t="str">
            <v>Staff and executive directors costs</v>
          </cell>
          <cell r="J2852" t="str">
            <v>066K</v>
          </cell>
          <cell r="K2852" t="str">
            <v>Clinical Staff</v>
          </cell>
          <cell r="L2852" t="str">
            <v>231J</v>
          </cell>
          <cell r="M2852" t="str">
            <v>Healthcare assistants and other support staff</v>
          </cell>
          <cell r="N2852" t="str">
            <v>426I</v>
          </cell>
          <cell r="O2852" t="str">
            <v>Allied health professionals - Substantive</v>
          </cell>
        </row>
        <row r="2853">
          <cell r="A2853" t="str">
            <v>6095</v>
          </cell>
          <cell r="B2853" t="str">
            <v>AHP Band 8a</v>
          </cell>
          <cell r="C2853" t="str">
            <v>TOTA</v>
          </cell>
          <cell r="D2853" t="str">
            <v>INCE</v>
          </cell>
          <cell r="E2853" t="str">
            <v>INCOME STATEMENT</v>
          </cell>
          <cell r="F2853" t="str">
            <v>021M</v>
          </cell>
          <cell r="G2853" t="str">
            <v>Pay</v>
          </cell>
          <cell r="H2853" t="str">
            <v>051L</v>
          </cell>
          <cell r="I2853" t="str">
            <v>Staff and executive directors costs</v>
          </cell>
          <cell r="J2853" t="str">
            <v>066K</v>
          </cell>
          <cell r="K2853" t="str">
            <v>Clinical Staff</v>
          </cell>
          <cell r="L2853" t="str">
            <v>231J</v>
          </cell>
          <cell r="M2853" t="str">
            <v>Healthcare assistants and other support staff</v>
          </cell>
          <cell r="N2853" t="str">
            <v>426I</v>
          </cell>
          <cell r="O2853" t="str">
            <v>Allied health professionals - Substantive</v>
          </cell>
        </row>
        <row r="2854">
          <cell r="A2854" t="str">
            <v>6096</v>
          </cell>
          <cell r="B2854" t="str">
            <v>AHP Band 8b</v>
          </cell>
          <cell r="C2854" t="str">
            <v>TOTA</v>
          </cell>
          <cell r="D2854" t="str">
            <v>INCE</v>
          </cell>
          <cell r="E2854" t="str">
            <v>INCOME STATEMENT</v>
          </cell>
          <cell r="F2854" t="str">
            <v>021M</v>
          </cell>
          <cell r="G2854" t="str">
            <v>Pay</v>
          </cell>
          <cell r="H2854" t="str">
            <v>051L</v>
          </cell>
          <cell r="I2854" t="str">
            <v>Staff and executive directors costs</v>
          </cell>
          <cell r="J2854" t="str">
            <v>066K</v>
          </cell>
          <cell r="K2854" t="str">
            <v>Clinical Staff</v>
          </cell>
          <cell r="L2854" t="str">
            <v>231J</v>
          </cell>
          <cell r="M2854" t="str">
            <v>Healthcare assistants and other support staff</v>
          </cell>
          <cell r="N2854" t="str">
            <v>426I</v>
          </cell>
          <cell r="O2854" t="str">
            <v>Allied health professionals - Substantive</v>
          </cell>
        </row>
        <row r="2855">
          <cell r="A2855" t="str">
            <v>6097</v>
          </cell>
          <cell r="B2855" t="str">
            <v>AHP Band 8c</v>
          </cell>
          <cell r="C2855" t="str">
            <v>TOTA</v>
          </cell>
          <cell r="D2855" t="str">
            <v>INCE</v>
          </cell>
          <cell r="E2855" t="str">
            <v>INCOME STATEMENT</v>
          </cell>
          <cell r="F2855" t="str">
            <v>021M</v>
          </cell>
          <cell r="G2855" t="str">
            <v>Pay</v>
          </cell>
          <cell r="H2855" t="str">
            <v>051L</v>
          </cell>
          <cell r="I2855" t="str">
            <v>Staff and executive directors costs</v>
          </cell>
          <cell r="J2855" t="str">
            <v>066K</v>
          </cell>
          <cell r="K2855" t="str">
            <v>Clinical Staff</v>
          </cell>
          <cell r="L2855" t="str">
            <v>231J</v>
          </cell>
          <cell r="M2855" t="str">
            <v>Healthcare assistants and other support staff</v>
          </cell>
          <cell r="N2855" t="str">
            <v>426I</v>
          </cell>
          <cell r="O2855" t="str">
            <v>Allied health professionals - Substantive</v>
          </cell>
        </row>
        <row r="2856">
          <cell r="A2856" t="str">
            <v>6098</v>
          </cell>
          <cell r="B2856" t="str">
            <v>Trainee grades-Waiting List</v>
          </cell>
          <cell r="C2856" t="str">
            <v>TOTA</v>
          </cell>
          <cell r="D2856" t="str">
            <v>INCE</v>
          </cell>
          <cell r="E2856" t="str">
            <v>INCOME STATEMENT</v>
          </cell>
          <cell r="F2856" t="str">
            <v>021M</v>
          </cell>
          <cell r="G2856" t="str">
            <v>Pay</v>
          </cell>
          <cell r="H2856" t="str">
            <v>051L</v>
          </cell>
          <cell r="I2856" t="str">
            <v>Staff and executive directors costs</v>
          </cell>
          <cell r="J2856" t="str">
            <v>066K</v>
          </cell>
          <cell r="K2856" t="str">
            <v>Clinical Staff</v>
          </cell>
          <cell r="L2856" t="str">
            <v>251J</v>
          </cell>
          <cell r="M2856" t="str">
            <v>Medical and dental</v>
          </cell>
          <cell r="N2856" t="str">
            <v>561I</v>
          </cell>
          <cell r="O2856" t="str">
            <v>Medical and dental - Trainee grades - Substantive</v>
          </cell>
        </row>
        <row r="2857">
          <cell r="A2857" t="str">
            <v>6099</v>
          </cell>
          <cell r="B2857" t="str">
            <v>Career/staff grades-Waiting List</v>
          </cell>
          <cell r="C2857" t="str">
            <v>TOTA</v>
          </cell>
          <cell r="D2857" t="str">
            <v>INCE</v>
          </cell>
          <cell r="E2857" t="str">
            <v>INCOME STATEMENT</v>
          </cell>
          <cell r="F2857" t="str">
            <v>021M</v>
          </cell>
          <cell r="G2857" t="str">
            <v>Pay</v>
          </cell>
          <cell r="H2857" t="str">
            <v>051L</v>
          </cell>
          <cell r="I2857" t="str">
            <v>Staff and executive directors costs</v>
          </cell>
          <cell r="J2857" t="str">
            <v>066K</v>
          </cell>
          <cell r="K2857" t="str">
            <v>Clinical Staff</v>
          </cell>
          <cell r="L2857" t="str">
            <v>251J</v>
          </cell>
          <cell r="M2857" t="str">
            <v>Medical and dental</v>
          </cell>
          <cell r="N2857" t="str">
            <v>546I</v>
          </cell>
          <cell r="O2857" t="str">
            <v>Medical and dental - Career/staff grades - Substantive</v>
          </cell>
        </row>
        <row r="2858">
          <cell r="A2858" t="str">
            <v>6100</v>
          </cell>
          <cell r="B2858" t="str">
            <v>Ward Based Depr Higher</v>
          </cell>
          <cell r="C2858" t="str">
            <v>TOTA</v>
          </cell>
          <cell r="D2858" t="str">
            <v>INCE</v>
          </cell>
          <cell r="E2858" t="str">
            <v>INCOME STATEMENT</v>
          </cell>
          <cell r="F2858" t="str">
            <v>026M</v>
          </cell>
          <cell r="G2858" t="str">
            <v>Non Pay</v>
          </cell>
          <cell r="H2858" t="str">
            <v>NMNL</v>
          </cell>
          <cell r="I2858" t="str">
            <v>Not currently mapped - Non Pay</v>
          </cell>
          <cell r="J2858" t="str">
            <v>NMNK</v>
          </cell>
          <cell r="K2858" t="str">
            <v>Not currently mapped - Non Pay</v>
          </cell>
          <cell r="L2858" t="str">
            <v>NMNJ</v>
          </cell>
          <cell r="M2858" t="str">
            <v>Not currently mapped - Non Pay</v>
          </cell>
          <cell r="N2858" t="str">
            <v>NMNI</v>
          </cell>
          <cell r="O2858" t="str">
            <v>Not currently mapped - Non Pay</v>
          </cell>
        </row>
        <row r="2859">
          <cell r="A2859" t="str">
            <v>6101</v>
          </cell>
          <cell r="B2859" t="str">
            <v>Ward Based Depv Medium</v>
          </cell>
          <cell r="C2859" t="str">
            <v>TOTA</v>
          </cell>
          <cell r="D2859" t="str">
            <v>INCE</v>
          </cell>
          <cell r="E2859" t="str">
            <v>INCOME STATEMENT</v>
          </cell>
          <cell r="F2859" t="str">
            <v>026M</v>
          </cell>
          <cell r="G2859" t="str">
            <v>Non Pay</v>
          </cell>
          <cell r="H2859" t="str">
            <v>NMNL</v>
          </cell>
          <cell r="I2859" t="str">
            <v>Not currently mapped - Non Pay</v>
          </cell>
          <cell r="J2859" t="str">
            <v>NMNK</v>
          </cell>
          <cell r="K2859" t="str">
            <v>Not currently mapped - Non Pay</v>
          </cell>
          <cell r="L2859" t="str">
            <v>NMNJ</v>
          </cell>
          <cell r="M2859" t="str">
            <v>Not currently mapped - Non Pay</v>
          </cell>
          <cell r="N2859" t="str">
            <v>NMNI</v>
          </cell>
          <cell r="O2859" t="str">
            <v>Not currently mapped - Non Pay</v>
          </cell>
        </row>
        <row r="2860">
          <cell r="A2860" t="str">
            <v>6102</v>
          </cell>
          <cell r="B2860" t="str">
            <v>Ward Based Depv Lower</v>
          </cell>
          <cell r="C2860" t="str">
            <v>TOTA</v>
          </cell>
          <cell r="D2860" t="str">
            <v>INCE</v>
          </cell>
          <cell r="E2860" t="str">
            <v>INCOME STATEMENT</v>
          </cell>
          <cell r="F2860" t="str">
            <v>026M</v>
          </cell>
          <cell r="G2860" t="str">
            <v>Non Pay</v>
          </cell>
          <cell r="H2860" t="str">
            <v>NMNL</v>
          </cell>
          <cell r="I2860" t="str">
            <v>Not currently mapped - Non Pay</v>
          </cell>
          <cell r="J2860" t="str">
            <v>NMNK</v>
          </cell>
          <cell r="K2860" t="str">
            <v>Not currently mapped - Non Pay</v>
          </cell>
          <cell r="L2860" t="str">
            <v>NMNJ</v>
          </cell>
          <cell r="M2860" t="str">
            <v>Not currently mapped - Non Pay</v>
          </cell>
          <cell r="N2860" t="str">
            <v>NMNI</v>
          </cell>
          <cell r="O2860" t="str">
            <v>Not currently mapped - Non Pay</v>
          </cell>
        </row>
        <row r="2861">
          <cell r="A2861" t="str">
            <v>6103</v>
          </cell>
          <cell r="B2861" t="str">
            <v>Rehab Team Leader Band 6</v>
          </cell>
          <cell r="C2861" t="str">
            <v>TOTA</v>
          </cell>
          <cell r="D2861" t="str">
            <v>INCE</v>
          </cell>
          <cell r="E2861" t="str">
            <v>INCOME STATEMENT</v>
          </cell>
          <cell r="F2861" t="str">
            <v>021M</v>
          </cell>
          <cell r="G2861" t="str">
            <v>Pay</v>
          </cell>
          <cell r="H2861" t="str">
            <v>051L</v>
          </cell>
          <cell r="I2861" t="str">
            <v>Staff and executive directors costs</v>
          </cell>
          <cell r="J2861" t="str">
            <v>066K</v>
          </cell>
          <cell r="K2861" t="str">
            <v>Clinical Staff</v>
          </cell>
          <cell r="L2861" t="str">
            <v>231J</v>
          </cell>
          <cell r="M2861" t="str">
            <v>Healthcare assistants and other support staff</v>
          </cell>
          <cell r="N2861" t="str">
            <v>426I</v>
          </cell>
          <cell r="O2861" t="str">
            <v>Allied health professionals - Substantive</v>
          </cell>
        </row>
        <row r="2862">
          <cell r="A2862" t="str">
            <v>6104</v>
          </cell>
          <cell r="B2862" t="str">
            <v>Rehab Manager Band 7</v>
          </cell>
          <cell r="C2862" t="str">
            <v>TOTA</v>
          </cell>
          <cell r="D2862" t="str">
            <v>INCE</v>
          </cell>
          <cell r="E2862" t="str">
            <v>INCOME STATEMENT</v>
          </cell>
          <cell r="F2862" t="str">
            <v>021M</v>
          </cell>
          <cell r="G2862" t="str">
            <v>Pay</v>
          </cell>
          <cell r="H2862" t="str">
            <v>051L</v>
          </cell>
          <cell r="I2862" t="str">
            <v>Staff and executive directors costs</v>
          </cell>
          <cell r="J2862" t="str">
            <v>066K</v>
          </cell>
          <cell r="K2862" t="str">
            <v>Clinical Staff</v>
          </cell>
          <cell r="L2862" t="str">
            <v>231J</v>
          </cell>
          <cell r="M2862" t="str">
            <v>Healthcare assistants and other support staff</v>
          </cell>
          <cell r="N2862" t="str">
            <v>426I</v>
          </cell>
          <cell r="O2862" t="str">
            <v>Allied health professionals - Substantive</v>
          </cell>
        </row>
        <row r="2863">
          <cell r="A2863" t="str">
            <v>6105</v>
          </cell>
          <cell r="B2863" t="str">
            <v>Orthotist Band 6</v>
          </cell>
          <cell r="C2863" t="str">
            <v>TOTA</v>
          </cell>
          <cell r="D2863" t="str">
            <v>INCE</v>
          </cell>
          <cell r="E2863" t="str">
            <v>INCOME STATEMENT</v>
          </cell>
          <cell r="F2863" t="str">
            <v>021M</v>
          </cell>
          <cell r="G2863" t="str">
            <v>Pay</v>
          </cell>
          <cell r="H2863" t="str">
            <v>051L</v>
          </cell>
          <cell r="I2863" t="str">
            <v>Staff and executive directors costs</v>
          </cell>
          <cell r="J2863" t="str">
            <v>066K</v>
          </cell>
          <cell r="K2863" t="str">
            <v>Clinical Staff</v>
          </cell>
          <cell r="L2863" t="str">
            <v>231J</v>
          </cell>
          <cell r="M2863" t="str">
            <v>Healthcare assistants and other support staff</v>
          </cell>
          <cell r="N2863" t="str">
            <v>426I</v>
          </cell>
          <cell r="O2863" t="str">
            <v>Allied health professionals - Substantive</v>
          </cell>
        </row>
        <row r="2864">
          <cell r="A2864" t="str">
            <v>6106</v>
          </cell>
          <cell r="B2864" t="str">
            <v>Orthotist Advanced Band 7</v>
          </cell>
          <cell r="C2864" t="str">
            <v>TOTA</v>
          </cell>
          <cell r="D2864" t="str">
            <v>INCE</v>
          </cell>
          <cell r="E2864" t="str">
            <v>INCOME STATEMENT</v>
          </cell>
          <cell r="F2864" t="str">
            <v>021M</v>
          </cell>
          <cell r="G2864" t="str">
            <v>Pay</v>
          </cell>
          <cell r="H2864" t="str">
            <v>051L</v>
          </cell>
          <cell r="I2864" t="str">
            <v>Staff and executive directors costs</v>
          </cell>
          <cell r="J2864" t="str">
            <v>066K</v>
          </cell>
          <cell r="K2864" t="str">
            <v>Clinical Staff</v>
          </cell>
          <cell r="L2864" t="str">
            <v>231J</v>
          </cell>
          <cell r="M2864" t="str">
            <v>Healthcare assistants and other support staff</v>
          </cell>
          <cell r="N2864" t="str">
            <v>426I</v>
          </cell>
          <cell r="O2864" t="str">
            <v>Allied health professionals - Substantive</v>
          </cell>
        </row>
        <row r="2865">
          <cell r="A2865" t="str">
            <v>6107</v>
          </cell>
          <cell r="B2865" t="str">
            <v>Orthotist Band 8a</v>
          </cell>
          <cell r="C2865" t="str">
            <v>TOTA</v>
          </cell>
          <cell r="D2865" t="str">
            <v>INCE</v>
          </cell>
          <cell r="E2865" t="str">
            <v>INCOME STATEMENT</v>
          </cell>
          <cell r="F2865" t="str">
            <v>021M</v>
          </cell>
          <cell r="G2865" t="str">
            <v>Pay</v>
          </cell>
          <cell r="H2865" t="str">
            <v>051L</v>
          </cell>
          <cell r="I2865" t="str">
            <v>Staff and executive directors costs</v>
          </cell>
          <cell r="J2865" t="str">
            <v>066K</v>
          </cell>
          <cell r="K2865" t="str">
            <v>Clinical Staff</v>
          </cell>
          <cell r="L2865" t="str">
            <v>231J</v>
          </cell>
          <cell r="M2865" t="str">
            <v>Healthcare assistants and other support staff</v>
          </cell>
          <cell r="N2865" t="str">
            <v>426I</v>
          </cell>
          <cell r="O2865" t="str">
            <v>Allied health professionals - Substantive</v>
          </cell>
        </row>
        <row r="2866">
          <cell r="A2866" t="str">
            <v>6108</v>
          </cell>
          <cell r="B2866" t="str">
            <v>Trainee Assistant Nursing Practitioner Band 3</v>
          </cell>
          <cell r="C2866" t="str">
            <v>TOTA</v>
          </cell>
          <cell r="D2866" t="str">
            <v>INCE</v>
          </cell>
          <cell r="E2866" t="str">
            <v>INCOME STATEMENT</v>
          </cell>
          <cell r="F2866" t="str">
            <v>021M</v>
          </cell>
          <cell r="G2866" t="str">
            <v>Pay</v>
          </cell>
          <cell r="H2866" t="str">
            <v>051L</v>
          </cell>
          <cell r="I2866" t="str">
            <v>Staff and executive directors costs</v>
          </cell>
          <cell r="J2866" t="str">
            <v>066K</v>
          </cell>
          <cell r="K2866" t="str">
            <v>Clinical Staff</v>
          </cell>
          <cell r="L2866" t="str">
            <v>261J</v>
          </cell>
          <cell r="M2866" t="str">
            <v>Nursing, midwifery and health visiting staff</v>
          </cell>
          <cell r="N2866" t="str">
            <v>486I</v>
          </cell>
          <cell r="O2866" t="str">
            <v>Support to nursing staff - Substantive</v>
          </cell>
        </row>
        <row r="2867">
          <cell r="A2867" t="str">
            <v>6109</v>
          </cell>
          <cell r="B2867" t="str">
            <v>Technician / Instructor (STT) Band 5</v>
          </cell>
          <cell r="C2867" t="str">
            <v>TOTA</v>
          </cell>
          <cell r="D2867" t="str">
            <v>INCE</v>
          </cell>
          <cell r="E2867" t="str">
            <v>INCOME STATEMENT</v>
          </cell>
          <cell r="F2867" t="str">
            <v>021M</v>
          </cell>
          <cell r="G2867" t="str">
            <v>Pay</v>
          </cell>
          <cell r="H2867" t="str">
            <v>051L</v>
          </cell>
          <cell r="I2867" t="str">
            <v>Staff and executive directors costs</v>
          </cell>
          <cell r="J2867" t="str">
            <v>066K</v>
          </cell>
          <cell r="K2867" t="str">
            <v>Clinical Staff</v>
          </cell>
          <cell r="L2867" t="str">
            <v>286J</v>
          </cell>
          <cell r="M2867" t="str">
            <v>Scientific, therapeutic and technical staff</v>
          </cell>
          <cell r="N2867" t="str">
            <v>441I</v>
          </cell>
          <cell r="O2867" t="str">
            <v>Other scientific, therapeutic and technical staff - Substantive</v>
          </cell>
        </row>
        <row r="2868">
          <cell r="A2868" t="str">
            <v>6110</v>
          </cell>
          <cell r="B2868" t="str">
            <v>En Distr Based Depv Pmt 1</v>
          </cell>
          <cell r="C2868" t="str">
            <v>TOTA</v>
          </cell>
          <cell r="D2868" t="str">
            <v>INCE</v>
          </cell>
          <cell r="E2868" t="str">
            <v>INCOME STATEMENT</v>
          </cell>
          <cell r="F2868" t="str">
            <v>026M</v>
          </cell>
          <cell r="G2868" t="str">
            <v>Non Pay</v>
          </cell>
          <cell r="H2868" t="str">
            <v>NMNL</v>
          </cell>
          <cell r="I2868" t="str">
            <v>Not currently mapped - Non Pay</v>
          </cell>
          <cell r="J2868" t="str">
            <v>NMNK</v>
          </cell>
          <cell r="K2868" t="str">
            <v>Not currently mapped - Non Pay</v>
          </cell>
          <cell r="L2868" t="str">
            <v>NMNJ</v>
          </cell>
          <cell r="M2868" t="str">
            <v>Not currently mapped - Non Pay</v>
          </cell>
          <cell r="N2868" t="str">
            <v>NMNI</v>
          </cell>
          <cell r="O2868" t="str">
            <v>Not currently mapped - Non Pay</v>
          </cell>
        </row>
        <row r="2869">
          <cell r="A2869" t="str">
            <v>6111</v>
          </cell>
          <cell r="B2869" t="str">
            <v>En Distr Based Depv Pmt 2</v>
          </cell>
          <cell r="C2869" t="str">
            <v>TOTA</v>
          </cell>
          <cell r="D2869" t="str">
            <v>INCE</v>
          </cell>
          <cell r="E2869" t="str">
            <v>INCOME STATEMENT</v>
          </cell>
          <cell r="F2869" t="str">
            <v>026M</v>
          </cell>
          <cell r="G2869" t="str">
            <v>Non Pay</v>
          </cell>
          <cell r="H2869" t="str">
            <v>NMNL</v>
          </cell>
          <cell r="I2869" t="str">
            <v>Not currently mapped - Non Pay</v>
          </cell>
          <cell r="J2869" t="str">
            <v>NMNK</v>
          </cell>
          <cell r="K2869" t="str">
            <v>Not currently mapped - Non Pay</v>
          </cell>
          <cell r="L2869" t="str">
            <v>NMNJ</v>
          </cell>
          <cell r="M2869" t="str">
            <v>Not currently mapped - Non Pay</v>
          </cell>
          <cell r="N2869" t="str">
            <v>NMNI</v>
          </cell>
          <cell r="O2869" t="str">
            <v>Not currently mapped - Non Pay</v>
          </cell>
        </row>
        <row r="2870">
          <cell r="A2870" t="str">
            <v>6112</v>
          </cell>
          <cell r="B2870" t="str">
            <v>En Distr Based Depv Pmt 3</v>
          </cell>
          <cell r="C2870" t="str">
            <v>TOTA</v>
          </cell>
          <cell r="D2870" t="str">
            <v>INCE</v>
          </cell>
          <cell r="E2870" t="str">
            <v>INCOME STATEMENT</v>
          </cell>
          <cell r="F2870" t="str">
            <v>026M</v>
          </cell>
          <cell r="G2870" t="str">
            <v>Non Pay</v>
          </cell>
          <cell r="H2870" t="str">
            <v>NMNL</v>
          </cell>
          <cell r="I2870" t="str">
            <v>Not currently mapped - Non Pay</v>
          </cell>
          <cell r="J2870" t="str">
            <v>NMNK</v>
          </cell>
          <cell r="K2870" t="str">
            <v>Not currently mapped - Non Pay</v>
          </cell>
          <cell r="L2870" t="str">
            <v>NMNJ</v>
          </cell>
          <cell r="M2870" t="str">
            <v>Not currently mapped - Non Pay</v>
          </cell>
          <cell r="N2870" t="str">
            <v>NMNI</v>
          </cell>
          <cell r="O2870" t="str">
            <v>Not currently mapped - Non Pay</v>
          </cell>
        </row>
        <row r="2871">
          <cell r="A2871" t="str">
            <v>6113</v>
          </cell>
          <cell r="B2871" t="str">
            <v>En Distr Based Depv Pmt 4</v>
          </cell>
          <cell r="C2871" t="str">
            <v>TOTA</v>
          </cell>
          <cell r="D2871" t="str">
            <v>INCE</v>
          </cell>
          <cell r="E2871" t="str">
            <v>INCOME STATEMENT</v>
          </cell>
          <cell r="F2871" t="str">
            <v>026M</v>
          </cell>
          <cell r="G2871" t="str">
            <v>Non Pay</v>
          </cell>
          <cell r="H2871" t="str">
            <v>NMNL</v>
          </cell>
          <cell r="I2871" t="str">
            <v>Not currently mapped - Non Pay</v>
          </cell>
          <cell r="J2871" t="str">
            <v>NMNK</v>
          </cell>
          <cell r="K2871" t="str">
            <v>Not currently mapped - Non Pay</v>
          </cell>
          <cell r="L2871" t="str">
            <v>NMNJ</v>
          </cell>
          <cell r="M2871" t="str">
            <v>Not currently mapped - Non Pay</v>
          </cell>
          <cell r="N2871" t="str">
            <v>NMNI</v>
          </cell>
          <cell r="O2871" t="str">
            <v>Not currently mapped - Non Pay</v>
          </cell>
        </row>
        <row r="2872">
          <cell r="A2872" t="str">
            <v>6114</v>
          </cell>
          <cell r="B2872" t="str">
            <v>Dental Nurse Bank Unqualified</v>
          </cell>
          <cell r="C2872" t="str">
            <v>TOTA</v>
          </cell>
          <cell r="D2872" t="str">
            <v>INCE</v>
          </cell>
          <cell r="E2872" t="str">
            <v>INCOME STATEMENT</v>
          </cell>
          <cell r="F2872" t="str">
            <v>021M</v>
          </cell>
          <cell r="G2872" t="str">
            <v>Pay</v>
          </cell>
          <cell r="H2872" t="str">
            <v>051L</v>
          </cell>
          <cell r="I2872" t="str">
            <v>Staff and executive directors costs</v>
          </cell>
          <cell r="J2872" t="str">
            <v>066K</v>
          </cell>
          <cell r="K2872" t="str">
            <v>Clinical Staff</v>
          </cell>
          <cell r="L2872" t="str">
            <v>286J</v>
          </cell>
          <cell r="M2872" t="str">
            <v>Scientific, therapeutic and technical staff</v>
          </cell>
          <cell r="N2872" t="str">
            <v>446I</v>
          </cell>
          <cell r="O2872" t="str">
            <v>Other scientific, therapeutic and technical staff - Bank</v>
          </cell>
        </row>
        <row r="2873">
          <cell r="A2873" t="str">
            <v>6115</v>
          </cell>
          <cell r="B2873" t="str">
            <v>Dental Nurse Bank Qualified</v>
          </cell>
          <cell r="C2873" t="str">
            <v>TOTA</v>
          </cell>
          <cell r="D2873" t="str">
            <v>INCE</v>
          </cell>
          <cell r="E2873" t="str">
            <v>INCOME STATEMENT</v>
          </cell>
          <cell r="F2873" t="str">
            <v>021M</v>
          </cell>
          <cell r="G2873" t="str">
            <v>Pay</v>
          </cell>
          <cell r="H2873" t="str">
            <v>051L</v>
          </cell>
          <cell r="I2873" t="str">
            <v>Staff and executive directors costs</v>
          </cell>
          <cell r="J2873" t="str">
            <v>066K</v>
          </cell>
          <cell r="K2873" t="str">
            <v>Clinical Staff</v>
          </cell>
          <cell r="L2873" t="str">
            <v>286J</v>
          </cell>
          <cell r="M2873" t="str">
            <v>Scientific, therapeutic and technical staff</v>
          </cell>
          <cell r="N2873" t="str">
            <v>446I</v>
          </cell>
          <cell r="O2873" t="str">
            <v>Other scientific, therapeutic and technical staff - Bank</v>
          </cell>
        </row>
        <row r="2874">
          <cell r="A2874" t="str">
            <v>6116</v>
          </cell>
          <cell r="B2874" t="str">
            <v>Midwife Band 2 - Bank</v>
          </cell>
          <cell r="C2874" t="str">
            <v>TOTA</v>
          </cell>
          <cell r="D2874" t="str">
            <v>INCE</v>
          </cell>
          <cell r="E2874" t="str">
            <v>INCOME STATEMENT</v>
          </cell>
          <cell r="F2874" t="str">
            <v>021M</v>
          </cell>
          <cell r="G2874" t="str">
            <v>Pay</v>
          </cell>
          <cell r="H2874" t="str">
            <v>051L</v>
          </cell>
          <cell r="I2874" t="str">
            <v>Staff and executive directors costs</v>
          </cell>
          <cell r="J2874" t="str">
            <v>066K</v>
          </cell>
          <cell r="K2874" t="str">
            <v>Clinical Staff</v>
          </cell>
          <cell r="L2874" t="str">
            <v>261J</v>
          </cell>
          <cell r="M2874" t="str">
            <v>Nursing, midwifery and health visiting staff</v>
          </cell>
          <cell r="N2874" t="str">
            <v>491I</v>
          </cell>
          <cell r="O2874" t="str">
            <v>Support to nursing staff - Bank</v>
          </cell>
        </row>
        <row r="2875">
          <cell r="A2875" t="str">
            <v>6117</v>
          </cell>
          <cell r="B2875" t="str">
            <v>Midwife Band 3 - Bank</v>
          </cell>
          <cell r="C2875" t="str">
            <v>TOTA</v>
          </cell>
          <cell r="D2875" t="str">
            <v>INCE</v>
          </cell>
          <cell r="E2875" t="str">
            <v>INCOME STATEMENT</v>
          </cell>
          <cell r="F2875" t="str">
            <v>021M</v>
          </cell>
          <cell r="G2875" t="str">
            <v>Pay</v>
          </cell>
          <cell r="H2875" t="str">
            <v>051L</v>
          </cell>
          <cell r="I2875" t="str">
            <v>Staff and executive directors costs</v>
          </cell>
          <cell r="J2875" t="str">
            <v>066K</v>
          </cell>
          <cell r="K2875" t="str">
            <v>Clinical Staff</v>
          </cell>
          <cell r="L2875" t="str">
            <v>261J</v>
          </cell>
          <cell r="M2875" t="str">
            <v>Nursing, midwifery and health visiting staff</v>
          </cell>
          <cell r="N2875" t="str">
            <v>491I</v>
          </cell>
          <cell r="O2875" t="str">
            <v>Support to nursing staff - Bank</v>
          </cell>
        </row>
        <row r="2876">
          <cell r="A2876" t="str">
            <v>6118</v>
          </cell>
          <cell r="B2876" t="str">
            <v>Midwife Band 4 - Bank</v>
          </cell>
          <cell r="C2876" t="str">
            <v>TOTA</v>
          </cell>
          <cell r="D2876" t="str">
            <v>INCE</v>
          </cell>
          <cell r="E2876" t="str">
            <v>INCOME STATEMENT</v>
          </cell>
          <cell r="F2876" t="str">
            <v>021M</v>
          </cell>
          <cell r="G2876" t="str">
            <v>Pay</v>
          </cell>
          <cell r="H2876" t="str">
            <v>051L</v>
          </cell>
          <cell r="I2876" t="str">
            <v>Staff and executive directors costs</v>
          </cell>
          <cell r="J2876" t="str">
            <v>066K</v>
          </cell>
          <cell r="K2876" t="str">
            <v>Clinical Staff</v>
          </cell>
          <cell r="L2876" t="str">
            <v>261J</v>
          </cell>
          <cell r="M2876" t="str">
            <v>Nursing, midwifery and health visiting staff</v>
          </cell>
          <cell r="N2876" t="str">
            <v>491I</v>
          </cell>
          <cell r="O2876" t="str">
            <v>Support to nursing staff - Bank</v>
          </cell>
        </row>
        <row r="2877">
          <cell r="A2877" t="str">
            <v>6119</v>
          </cell>
          <cell r="B2877" t="str">
            <v>Midwife Band 5 - Bank</v>
          </cell>
          <cell r="C2877" t="str">
            <v>TOTA</v>
          </cell>
          <cell r="D2877" t="str">
            <v>INCE</v>
          </cell>
          <cell r="E2877" t="str">
            <v>INCOME STATEMENT</v>
          </cell>
          <cell r="F2877" t="str">
            <v>021M</v>
          </cell>
          <cell r="G2877" t="str">
            <v>Pay</v>
          </cell>
          <cell r="H2877" t="str">
            <v>051L</v>
          </cell>
          <cell r="I2877" t="str">
            <v>Staff and executive directors costs</v>
          </cell>
          <cell r="J2877" t="str">
            <v>066K</v>
          </cell>
          <cell r="K2877" t="str">
            <v>Clinical Staff</v>
          </cell>
          <cell r="L2877" t="str">
            <v>261J</v>
          </cell>
          <cell r="M2877" t="str">
            <v>Nursing, midwifery and health visiting staff</v>
          </cell>
          <cell r="N2877" t="str">
            <v>491I</v>
          </cell>
          <cell r="O2877" t="str">
            <v>Support to nursing staff - Bank</v>
          </cell>
        </row>
        <row r="2878">
          <cell r="A2878" t="str">
            <v>6120</v>
          </cell>
          <cell r="B2878" t="str">
            <v>Capitation Fees Under 65</v>
          </cell>
          <cell r="C2878" t="str">
            <v>TOTA</v>
          </cell>
          <cell r="D2878" t="str">
            <v>INCE</v>
          </cell>
          <cell r="E2878" t="str">
            <v>INCOME STATEMENT</v>
          </cell>
          <cell r="F2878" t="str">
            <v>026M</v>
          </cell>
          <cell r="G2878" t="str">
            <v>Non Pay</v>
          </cell>
          <cell r="H2878" t="str">
            <v>NMNL</v>
          </cell>
          <cell r="I2878" t="str">
            <v>Not currently mapped - Non Pay</v>
          </cell>
          <cell r="J2878" t="str">
            <v>NMNK</v>
          </cell>
          <cell r="K2878" t="str">
            <v>Not currently mapped - Non Pay</v>
          </cell>
          <cell r="L2878" t="str">
            <v>NMNJ</v>
          </cell>
          <cell r="M2878" t="str">
            <v>Not currently mapped - Non Pay</v>
          </cell>
          <cell r="N2878" t="str">
            <v>NMNI</v>
          </cell>
          <cell r="O2878" t="str">
            <v>Not currently mapped - Non Pay</v>
          </cell>
        </row>
        <row r="2879">
          <cell r="A2879" t="str">
            <v>6121</v>
          </cell>
          <cell r="B2879" t="str">
            <v>Capitation Fees 65-74</v>
          </cell>
          <cell r="C2879" t="str">
            <v>TOTA</v>
          </cell>
          <cell r="D2879" t="str">
            <v>INCE</v>
          </cell>
          <cell r="E2879" t="str">
            <v>INCOME STATEMENT</v>
          </cell>
          <cell r="F2879" t="str">
            <v>026M</v>
          </cell>
          <cell r="G2879" t="str">
            <v>Non Pay</v>
          </cell>
          <cell r="H2879" t="str">
            <v>NMNL</v>
          </cell>
          <cell r="I2879" t="str">
            <v>Not currently mapped - Non Pay</v>
          </cell>
          <cell r="J2879" t="str">
            <v>NMNK</v>
          </cell>
          <cell r="K2879" t="str">
            <v>Not currently mapped - Non Pay</v>
          </cell>
          <cell r="L2879" t="str">
            <v>NMNJ</v>
          </cell>
          <cell r="M2879" t="str">
            <v>Not currently mapped - Non Pay</v>
          </cell>
          <cell r="N2879" t="str">
            <v>NMNI</v>
          </cell>
          <cell r="O2879" t="str">
            <v>Not currently mapped - Non Pay</v>
          </cell>
        </row>
        <row r="2880">
          <cell r="A2880" t="str">
            <v>6122</v>
          </cell>
          <cell r="B2880" t="str">
            <v>Capitation Fees 75 &amp; Over</v>
          </cell>
          <cell r="C2880" t="str">
            <v>TOTA</v>
          </cell>
          <cell r="D2880" t="str">
            <v>INCE</v>
          </cell>
          <cell r="E2880" t="str">
            <v>INCOME STATEMENT</v>
          </cell>
          <cell r="F2880" t="str">
            <v>026M</v>
          </cell>
          <cell r="G2880" t="str">
            <v>Non Pay</v>
          </cell>
          <cell r="H2880" t="str">
            <v>NMNL</v>
          </cell>
          <cell r="I2880" t="str">
            <v>Not currently mapped - Non Pay</v>
          </cell>
          <cell r="J2880" t="str">
            <v>NMNK</v>
          </cell>
          <cell r="K2880" t="str">
            <v>Not currently mapped - Non Pay</v>
          </cell>
          <cell r="L2880" t="str">
            <v>NMNJ</v>
          </cell>
          <cell r="M2880" t="str">
            <v>Not currently mapped - Non Pay</v>
          </cell>
          <cell r="N2880" t="str">
            <v>NMNI</v>
          </cell>
          <cell r="O2880" t="str">
            <v>Not currently mapped - Non Pay</v>
          </cell>
        </row>
        <row r="2881">
          <cell r="A2881" t="str">
            <v>6123</v>
          </cell>
          <cell r="B2881" t="str">
            <v>Midwife Band 6 - Bank</v>
          </cell>
          <cell r="C2881" t="str">
            <v>TOTA</v>
          </cell>
          <cell r="D2881" t="str">
            <v>INCE</v>
          </cell>
          <cell r="E2881" t="str">
            <v>INCOME STATEMENT</v>
          </cell>
          <cell r="F2881" t="str">
            <v>021M</v>
          </cell>
          <cell r="G2881" t="str">
            <v>Pay</v>
          </cell>
          <cell r="H2881" t="str">
            <v>051L</v>
          </cell>
          <cell r="I2881" t="str">
            <v>Staff and executive directors costs</v>
          </cell>
          <cell r="J2881" t="str">
            <v>066K</v>
          </cell>
          <cell r="K2881" t="str">
            <v>Clinical Staff</v>
          </cell>
          <cell r="L2881" t="str">
            <v>261J</v>
          </cell>
          <cell r="M2881" t="str">
            <v>Nursing, midwifery and health visiting staff</v>
          </cell>
          <cell r="N2881" t="str">
            <v>491I</v>
          </cell>
          <cell r="O2881" t="str">
            <v>Support to nursing staff - Bank</v>
          </cell>
        </row>
        <row r="2882">
          <cell r="A2882" t="str">
            <v>6124</v>
          </cell>
          <cell r="B2882" t="str">
            <v>Midwife Band 7 - Bank</v>
          </cell>
          <cell r="C2882" t="str">
            <v>TOTA</v>
          </cell>
          <cell r="D2882" t="str">
            <v>INCE</v>
          </cell>
          <cell r="E2882" t="str">
            <v>INCOME STATEMENT</v>
          </cell>
          <cell r="F2882" t="str">
            <v>021M</v>
          </cell>
          <cell r="G2882" t="str">
            <v>Pay</v>
          </cell>
          <cell r="H2882" t="str">
            <v>051L</v>
          </cell>
          <cell r="I2882" t="str">
            <v>Staff and executive directors costs</v>
          </cell>
          <cell r="J2882" t="str">
            <v>066K</v>
          </cell>
          <cell r="K2882" t="str">
            <v>Clinical Staff</v>
          </cell>
          <cell r="L2882" t="str">
            <v>261J</v>
          </cell>
          <cell r="M2882" t="str">
            <v>Nursing, midwifery and health visiting staff</v>
          </cell>
          <cell r="N2882" t="str">
            <v>491I</v>
          </cell>
          <cell r="O2882" t="str">
            <v>Support to nursing staff - Bank</v>
          </cell>
        </row>
        <row r="2883">
          <cell r="A2883" t="str">
            <v>6125</v>
          </cell>
          <cell r="B2883" t="str">
            <v>Midwife Band 8 - Bank</v>
          </cell>
          <cell r="C2883" t="str">
            <v>TOTA</v>
          </cell>
          <cell r="D2883" t="str">
            <v>INCE</v>
          </cell>
          <cell r="E2883" t="str">
            <v>INCOME STATEMENT</v>
          </cell>
          <cell r="F2883" t="str">
            <v>021M</v>
          </cell>
          <cell r="G2883" t="str">
            <v>Pay</v>
          </cell>
          <cell r="H2883" t="str">
            <v>051L</v>
          </cell>
          <cell r="I2883" t="str">
            <v>Staff and executive directors costs</v>
          </cell>
          <cell r="J2883" t="str">
            <v>066K</v>
          </cell>
          <cell r="K2883" t="str">
            <v>Clinical Staff</v>
          </cell>
          <cell r="L2883" t="str">
            <v>261J</v>
          </cell>
          <cell r="M2883" t="str">
            <v>Nursing, midwifery and health visiting staff</v>
          </cell>
          <cell r="N2883" t="str">
            <v>491I</v>
          </cell>
          <cell r="O2883" t="str">
            <v>Support to nursing staff - Bank</v>
          </cell>
        </row>
        <row r="2884">
          <cell r="A2884" t="str">
            <v>6126</v>
          </cell>
          <cell r="B2884" t="str">
            <v>Support Worker Band 2 - Bank</v>
          </cell>
          <cell r="C2884" t="str">
            <v>TOTA</v>
          </cell>
          <cell r="D2884" t="str">
            <v>INCE</v>
          </cell>
          <cell r="E2884" t="str">
            <v>INCOME STATEMENT</v>
          </cell>
          <cell r="F2884" t="str">
            <v>021M</v>
          </cell>
          <cell r="G2884" t="str">
            <v>Pay</v>
          </cell>
          <cell r="H2884" t="str">
            <v>051L</v>
          </cell>
          <cell r="I2884" t="str">
            <v>Staff and executive directors costs</v>
          </cell>
          <cell r="J2884" t="str">
            <v>066K</v>
          </cell>
          <cell r="K2884" t="str">
            <v>Clinical Staff</v>
          </cell>
          <cell r="L2884" t="str">
            <v>286J</v>
          </cell>
          <cell r="M2884" t="str">
            <v>Scientific, therapeutic and technical staff</v>
          </cell>
          <cell r="N2884" t="str">
            <v>446I</v>
          </cell>
          <cell r="O2884" t="str">
            <v>Other scientific, therapeutic and technical staff - Bank</v>
          </cell>
        </row>
        <row r="2885">
          <cell r="A2885" t="str">
            <v>6127</v>
          </cell>
          <cell r="B2885" t="str">
            <v>Support Worker Band 3 - Bank</v>
          </cell>
          <cell r="C2885" t="str">
            <v>TOTA</v>
          </cell>
          <cell r="D2885" t="str">
            <v>INCE</v>
          </cell>
          <cell r="E2885" t="str">
            <v>INCOME STATEMENT</v>
          </cell>
          <cell r="F2885" t="str">
            <v>021M</v>
          </cell>
          <cell r="G2885" t="str">
            <v>Pay</v>
          </cell>
          <cell r="H2885" t="str">
            <v>051L</v>
          </cell>
          <cell r="I2885" t="str">
            <v>Staff and executive directors costs</v>
          </cell>
          <cell r="J2885" t="str">
            <v>066K</v>
          </cell>
          <cell r="K2885" t="str">
            <v>Clinical Staff</v>
          </cell>
          <cell r="L2885" t="str">
            <v>286J</v>
          </cell>
          <cell r="M2885" t="str">
            <v>Scientific, therapeutic and technical staff</v>
          </cell>
          <cell r="N2885" t="str">
            <v>446I</v>
          </cell>
          <cell r="O2885" t="str">
            <v>Other scientific, therapeutic and technical staff - Bank</v>
          </cell>
        </row>
        <row r="2886">
          <cell r="A2886" t="str">
            <v>6128</v>
          </cell>
          <cell r="B2886" t="str">
            <v>Support Worker Band 4 - Bank</v>
          </cell>
          <cell r="C2886" t="str">
            <v>TOTA</v>
          </cell>
          <cell r="D2886" t="str">
            <v>INCE</v>
          </cell>
          <cell r="E2886" t="str">
            <v>INCOME STATEMENT</v>
          </cell>
          <cell r="F2886" t="str">
            <v>021M</v>
          </cell>
          <cell r="G2886" t="str">
            <v>Pay</v>
          </cell>
          <cell r="H2886" t="str">
            <v>051L</v>
          </cell>
          <cell r="I2886" t="str">
            <v>Staff and executive directors costs</v>
          </cell>
          <cell r="J2886" t="str">
            <v>066K</v>
          </cell>
          <cell r="K2886" t="str">
            <v>Clinical Staff</v>
          </cell>
          <cell r="L2886" t="str">
            <v>286J</v>
          </cell>
          <cell r="M2886" t="str">
            <v>Scientific, therapeutic and technical staff</v>
          </cell>
          <cell r="N2886" t="str">
            <v>446I</v>
          </cell>
          <cell r="O2886" t="str">
            <v>Other scientific, therapeutic and technical staff - Bank</v>
          </cell>
        </row>
        <row r="2887">
          <cell r="A2887" t="str">
            <v>6129</v>
          </cell>
          <cell r="B2887" t="str">
            <v>Therapy Assistant - Bank</v>
          </cell>
          <cell r="C2887" t="str">
            <v>TOTA</v>
          </cell>
          <cell r="D2887" t="str">
            <v>INCE</v>
          </cell>
          <cell r="E2887" t="str">
            <v>INCOME STATEMENT</v>
          </cell>
          <cell r="F2887" t="str">
            <v>021M</v>
          </cell>
          <cell r="G2887" t="str">
            <v>Pay</v>
          </cell>
          <cell r="H2887" t="str">
            <v>051L</v>
          </cell>
          <cell r="I2887" t="str">
            <v>Staff and executive directors costs</v>
          </cell>
          <cell r="J2887" t="str">
            <v>066K</v>
          </cell>
          <cell r="K2887" t="str">
            <v>Clinical Staff</v>
          </cell>
          <cell r="L2887" t="str">
            <v>286J</v>
          </cell>
          <cell r="M2887" t="str">
            <v>Scientific, therapeutic and technical staff</v>
          </cell>
          <cell r="N2887" t="str">
            <v>446I</v>
          </cell>
          <cell r="O2887" t="str">
            <v>Other scientific, therapeutic and technical staff - Bank</v>
          </cell>
        </row>
        <row r="2888">
          <cell r="A2888" t="str">
            <v>6130</v>
          </cell>
          <cell r="B2888" t="str">
            <v>Night Visit Consult Fees</v>
          </cell>
          <cell r="C2888" t="str">
            <v>TOTA</v>
          </cell>
          <cell r="D2888" t="str">
            <v>INCE</v>
          </cell>
          <cell r="E2888" t="str">
            <v>INCOME STATEMENT</v>
          </cell>
          <cell r="F2888" t="str">
            <v>026M</v>
          </cell>
          <cell r="G2888" t="str">
            <v>Non Pay</v>
          </cell>
          <cell r="H2888" t="str">
            <v>NMNL</v>
          </cell>
          <cell r="I2888" t="str">
            <v>Not currently mapped - Non Pay</v>
          </cell>
          <cell r="J2888" t="str">
            <v>NMNK</v>
          </cell>
          <cell r="K2888" t="str">
            <v>Not currently mapped - Non Pay</v>
          </cell>
          <cell r="L2888" t="str">
            <v>NMNJ</v>
          </cell>
          <cell r="M2888" t="str">
            <v>Not currently mapped - Non Pay</v>
          </cell>
          <cell r="N2888" t="str">
            <v>NMNI</v>
          </cell>
          <cell r="O2888" t="str">
            <v>Not currently mapped - Non Pay</v>
          </cell>
        </row>
        <row r="2889">
          <cell r="A2889" t="str">
            <v>6131</v>
          </cell>
          <cell r="B2889" t="str">
            <v>Night Visit Out of Hours</v>
          </cell>
          <cell r="C2889" t="str">
            <v>TOTA</v>
          </cell>
          <cell r="D2889" t="str">
            <v>INCE</v>
          </cell>
          <cell r="E2889" t="str">
            <v>INCOME STATEMENT</v>
          </cell>
          <cell r="F2889" t="str">
            <v>026M</v>
          </cell>
          <cell r="G2889" t="str">
            <v>Non Pay</v>
          </cell>
          <cell r="H2889" t="str">
            <v>NMNL</v>
          </cell>
          <cell r="I2889" t="str">
            <v>Not currently mapped - Non Pay</v>
          </cell>
          <cell r="J2889" t="str">
            <v>NMNK</v>
          </cell>
          <cell r="K2889" t="str">
            <v>Not currently mapped - Non Pay</v>
          </cell>
          <cell r="L2889" t="str">
            <v>NMNJ</v>
          </cell>
          <cell r="M2889" t="str">
            <v>Not currently mapped - Non Pay</v>
          </cell>
          <cell r="N2889" t="str">
            <v>NMNI</v>
          </cell>
          <cell r="O2889" t="str">
            <v>Not currently mapped - Non Pay</v>
          </cell>
        </row>
        <row r="2890">
          <cell r="A2890" t="str">
            <v>6132</v>
          </cell>
          <cell r="B2890" t="str">
            <v>Advanced Clinical Practitioner Band 8c</v>
          </cell>
          <cell r="C2890" t="str">
            <v>TOTA</v>
          </cell>
          <cell r="D2890" t="str">
            <v>INCE</v>
          </cell>
          <cell r="E2890" t="str">
            <v>INCOME STATEMENT</v>
          </cell>
          <cell r="F2890" t="str">
            <v>021M</v>
          </cell>
          <cell r="G2890" t="str">
            <v>Pay</v>
          </cell>
          <cell r="H2890" t="str">
            <v>051L</v>
          </cell>
          <cell r="I2890" t="str">
            <v>Staff and executive directors costs</v>
          </cell>
          <cell r="J2890" t="str">
            <v>066K</v>
          </cell>
          <cell r="K2890" t="str">
            <v>Clinical Staff</v>
          </cell>
          <cell r="L2890" t="str">
            <v>246J</v>
          </cell>
          <cell r="M2890" t="str">
            <v>Healthcare science staff</v>
          </cell>
          <cell r="N2890" t="str">
            <v>456I</v>
          </cell>
          <cell r="O2890" t="str">
            <v>Health care scientists - Substantive</v>
          </cell>
        </row>
        <row r="2891">
          <cell r="A2891" t="str">
            <v>6133</v>
          </cell>
          <cell r="B2891" t="str">
            <v>BANK Porter/Driver/Stores Band 3</v>
          </cell>
          <cell r="C2891" t="str">
            <v>TOTA</v>
          </cell>
          <cell r="D2891" t="str">
            <v>INCE</v>
          </cell>
          <cell r="E2891" t="str">
            <v>INCOME STATEMENT</v>
          </cell>
          <cell r="F2891" t="str">
            <v>021M</v>
          </cell>
          <cell r="G2891" t="str">
            <v>Pay</v>
          </cell>
          <cell r="H2891" t="str">
            <v>051L</v>
          </cell>
          <cell r="I2891" t="str">
            <v>Staff and executive directors costs</v>
          </cell>
          <cell r="J2891" t="str">
            <v>071K</v>
          </cell>
          <cell r="K2891" t="str">
            <v>Non Clinical Staff</v>
          </cell>
          <cell r="L2891" t="str">
            <v>256J</v>
          </cell>
          <cell r="M2891" t="str">
            <v>Administration and estates</v>
          </cell>
          <cell r="N2891" t="str">
            <v>581I</v>
          </cell>
          <cell r="O2891" t="str">
            <v>NHS infrastructure support - Bank</v>
          </cell>
        </row>
        <row r="2892">
          <cell r="A2892" t="str">
            <v>6134</v>
          </cell>
          <cell r="B2892" t="str">
            <v>BANK Security/Control Staff Band 2</v>
          </cell>
          <cell r="C2892" t="str">
            <v>TOTA</v>
          </cell>
          <cell r="D2892" t="str">
            <v>INCE</v>
          </cell>
          <cell r="E2892" t="str">
            <v>INCOME STATEMENT</v>
          </cell>
          <cell r="F2892" t="str">
            <v>021M</v>
          </cell>
          <cell r="G2892" t="str">
            <v>Pay</v>
          </cell>
          <cell r="H2892" t="str">
            <v>051L</v>
          </cell>
          <cell r="I2892" t="str">
            <v>Staff and executive directors costs</v>
          </cell>
          <cell r="J2892" t="str">
            <v>071K</v>
          </cell>
          <cell r="K2892" t="str">
            <v>Non Clinical Staff</v>
          </cell>
          <cell r="L2892" t="str">
            <v>256J</v>
          </cell>
          <cell r="M2892" t="str">
            <v>Administration and estates</v>
          </cell>
          <cell r="N2892" t="str">
            <v>581I</v>
          </cell>
          <cell r="O2892" t="str">
            <v>NHS infrastructure support - Bank</v>
          </cell>
        </row>
        <row r="2893">
          <cell r="A2893" t="str">
            <v>6135</v>
          </cell>
          <cell r="B2893" t="str">
            <v>BANK Security/Control Staff Band 3</v>
          </cell>
          <cell r="C2893" t="str">
            <v>TOTA</v>
          </cell>
          <cell r="D2893" t="str">
            <v>INCE</v>
          </cell>
          <cell r="E2893" t="str">
            <v>INCOME STATEMENT</v>
          </cell>
          <cell r="F2893" t="str">
            <v>021M</v>
          </cell>
          <cell r="G2893" t="str">
            <v>Pay</v>
          </cell>
          <cell r="H2893" t="str">
            <v>051L</v>
          </cell>
          <cell r="I2893" t="str">
            <v>Staff and executive directors costs</v>
          </cell>
          <cell r="J2893" t="str">
            <v>071K</v>
          </cell>
          <cell r="K2893" t="str">
            <v>Non Clinical Staff</v>
          </cell>
          <cell r="L2893" t="str">
            <v>256J</v>
          </cell>
          <cell r="M2893" t="str">
            <v>Administration and estates</v>
          </cell>
          <cell r="N2893" t="str">
            <v>581I</v>
          </cell>
          <cell r="O2893" t="str">
            <v>NHS infrastructure support - Bank</v>
          </cell>
        </row>
        <row r="2894">
          <cell r="A2894" t="str">
            <v>6136</v>
          </cell>
          <cell r="B2894" t="str">
            <v>BANK Security/Control Staff Band 4</v>
          </cell>
          <cell r="C2894" t="str">
            <v>TOTA</v>
          </cell>
          <cell r="D2894" t="str">
            <v>INCE</v>
          </cell>
          <cell r="E2894" t="str">
            <v>INCOME STATEMENT</v>
          </cell>
          <cell r="F2894" t="str">
            <v>021M</v>
          </cell>
          <cell r="G2894" t="str">
            <v>Pay</v>
          </cell>
          <cell r="H2894" t="str">
            <v>051L</v>
          </cell>
          <cell r="I2894" t="str">
            <v>Staff and executive directors costs</v>
          </cell>
          <cell r="J2894" t="str">
            <v>071K</v>
          </cell>
          <cell r="K2894" t="str">
            <v>Non Clinical Staff</v>
          </cell>
          <cell r="L2894" t="str">
            <v>256J</v>
          </cell>
          <cell r="M2894" t="str">
            <v>Administration and estates</v>
          </cell>
          <cell r="N2894" t="str">
            <v>581I</v>
          </cell>
          <cell r="O2894" t="str">
            <v>NHS infrastructure support - Bank</v>
          </cell>
        </row>
        <row r="2895">
          <cell r="A2895" t="str">
            <v>6137</v>
          </cell>
          <cell r="B2895" t="str">
            <v>Bank Pharmacist Band 5</v>
          </cell>
          <cell r="C2895" t="str">
            <v>TOTA</v>
          </cell>
          <cell r="D2895" t="str">
            <v>INCE</v>
          </cell>
          <cell r="E2895" t="str">
            <v>INCOME STATEMENT</v>
          </cell>
          <cell r="F2895" t="str">
            <v>021M</v>
          </cell>
          <cell r="G2895" t="str">
            <v>Pay</v>
          </cell>
          <cell r="H2895" t="str">
            <v>051L</v>
          </cell>
          <cell r="I2895" t="str">
            <v>Staff and executive directors costs</v>
          </cell>
          <cell r="J2895" t="str">
            <v>066K</v>
          </cell>
          <cell r="K2895" t="str">
            <v>Clinical Staff</v>
          </cell>
          <cell r="L2895" t="str">
            <v>286J</v>
          </cell>
          <cell r="M2895" t="str">
            <v>Scientific, therapeutic and technical staff</v>
          </cell>
          <cell r="N2895" t="str">
            <v>446I</v>
          </cell>
          <cell r="O2895" t="str">
            <v>Other scientific, therapeutic and technical staff - Bank</v>
          </cell>
        </row>
        <row r="2896">
          <cell r="A2896" t="str">
            <v>6138</v>
          </cell>
          <cell r="B2896" t="str">
            <v>Bank Pharmacist Band 6</v>
          </cell>
          <cell r="C2896" t="str">
            <v>TOTA</v>
          </cell>
          <cell r="D2896" t="str">
            <v>INCE</v>
          </cell>
          <cell r="E2896" t="str">
            <v>INCOME STATEMENT</v>
          </cell>
          <cell r="F2896" t="str">
            <v>021M</v>
          </cell>
          <cell r="G2896" t="str">
            <v>Pay</v>
          </cell>
          <cell r="H2896" t="str">
            <v>051L</v>
          </cell>
          <cell r="I2896" t="str">
            <v>Staff and executive directors costs</v>
          </cell>
          <cell r="J2896" t="str">
            <v>066K</v>
          </cell>
          <cell r="K2896" t="str">
            <v>Clinical Staff</v>
          </cell>
          <cell r="L2896" t="str">
            <v>286J</v>
          </cell>
          <cell r="M2896" t="str">
            <v>Scientific, therapeutic and technical staff</v>
          </cell>
          <cell r="N2896" t="str">
            <v>446I</v>
          </cell>
          <cell r="O2896" t="str">
            <v>Other scientific, therapeutic and technical staff - Bank</v>
          </cell>
        </row>
        <row r="2897">
          <cell r="A2897" t="str">
            <v>6139</v>
          </cell>
          <cell r="B2897" t="str">
            <v>Bank Pharmacist Band 7</v>
          </cell>
          <cell r="C2897" t="str">
            <v>TOTA</v>
          </cell>
          <cell r="D2897" t="str">
            <v>INCE</v>
          </cell>
          <cell r="E2897" t="str">
            <v>INCOME STATEMENT</v>
          </cell>
          <cell r="F2897" t="str">
            <v>021M</v>
          </cell>
          <cell r="G2897" t="str">
            <v>Pay</v>
          </cell>
          <cell r="H2897" t="str">
            <v>051L</v>
          </cell>
          <cell r="I2897" t="str">
            <v>Staff and executive directors costs</v>
          </cell>
          <cell r="J2897" t="str">
            <v>066K</v>
          </cell>
          <cell r="K2897" t="str">
            <v>Clinical Staff</v>
          </cell>
          <cell r="L2897" t="str">
            <v>286J</v>
          </cell>
          <cell r="M2897" t="str">
            <v>Scientific, therapeutic and technical staff</v>
          </cell>
          <cell r="N2897" t="str">
            <v>446I</v>
          </cell>
          <cell r="O2897" t="str">
            <v>Other scientific, therapeutic and technical staff - Bank</v>
          </cell>
        </row>
        <row r="2898">
          <cell r="A2898" t="str">
            <v>6140</v>
          </cell>
          <cell r="B2898" t="str">
            <v>Imm Men 2-4 Mth Vacc (3)</v>
          </cell>
          <cell r="C2898" t="str">
            <v>TOTA</v>
          </cell>
          <cell r="D2898" t="str">
            <v>INCE</v>
          </cell>
          <cell r="E2898" t="str">
            <v>INCOME STATEMENT</v>
          </cell>
          <cell r="F2898" t="str">
            <v>026M</v>
          </cell>
          <cell r="G2898" t="str">
            <v>Non Pay</v>
          </cell>
          <cell r="H2898" t="str">
            <v>NMNL</v>
          </cell>
          <cell r="I2898" t="str">
            <v>Not currently mapped - Non Pay</v>
          </cell>
          <cell r="J2898" t="str">
            <v>NMNK</v>
          </cell>
          <cell r="K2898" t="str">
            <v>Not currently mapped - Non Pay</v>
          </cell>
          <cell r="L2898" t="str">
            <v>NMNJ</v>
          </cell>
          <cell r="M2898" t="str">
            <v>Not currently mapped - Non Pay</v>
          </cell>
          <cell r="N2898" t="str">
            <v>NMNI</v>
          </cell>
          <cell r="O2898" t="str">
            <v>Not currently mapped - Non Pay</v>
          </cell>
        </row>
        <row r="2899">
          <cell r="A2899" t="str">
            <v>6141</v>
          </cell>
          <cell r="B2899" t="str">
            <v>Imm Men 5-11 Mth (2)</v>
          </cell>
          <cell r="C2899" t="str">
            <v>TOTA</v>
          </cell>
          <cell r="D2899" t="str">
            <v>INCE</v>
          </cell>
          <cell r="E2899" t="str">
            <v>INCOME STATEMENT</v>
          </cell>
          <cell r="F2899" t="str">
            <v>026M</v>
          </cell>
          <cell r="G2899" t="str">
            <v>Non Pay</v>
          </cell>
          <cell r="H2899" t="str">
            <v>NMNL</v>
          </cell>
          <cell r="I2899" t="str">
            <v>Not currently mapped - Non Pay</v>
          </cell>
          <cell r="J2899" t="str">
            <v>NMNK</v>
          </cell>
          <cell r="K2899" t="str">
            <v>Not currently mapped - Non Pay</v>
          </cell>
          <cell r="L2899" t="str">
            <v>NMNJ</v>
          </cell>
          <cell r="M2899" t="str">
            <v>Not currently mapped - Non Pay</v>
          </cell>
          <cell r="N2899" t="str">
            <v>NMNI</v>
          </cell>
          <cell r="O2899" t="str">
            <v>Not currently mapped - Non Pay</v>
          </cell>
        </row>
        <row r="2900">
          <cell r="A2900" t="str">
            <v>6142</v>
          </cell>
          <cell r="B2900" t="str">
            <v>Imm Men 12Mths&lt;5 Yrs (1)</v>
          </cell>
          <cell r="C2900" t="str">
            <v>TOTA</v>
          </cell>
          <cell r="D2900" t="str">
            <v>INCE</v>
          </cell>
          <cell r="E2900" t="str">
            <v>INCOME STATEMENT</v>
          </cell>
          <cell r="F2900" t="str">
            <v>026M</v>
          </cell>
          <cell r="G2900" t="str">
            <v>Non Pay</v>
          </cell>
          <cell r="H2900" t="str">
            <v>NMNL</v>
          </cell>
          <cell r="I2900" t="str">
            <v>Not currently mapped - Non Pay</v>
          </cell>
          <cell r="J2900" t="str">
            <v>NMNK</v>
          </cell>
          <cell r="K2900" t="str">
            <v>Not currently mapped - Non Pay</v>
          </cell>
          <cell r="L2900" t="str">
            <v>NMNJ</v>
          </cell>
          <cell r="M2900" t="str">
            <v>Not currently mapped - Non Pay</v>
          </cell>
          <cell r="N2900" t="str">
            <v>NMNI</v>
          </cell>
          <cell r="O2900" t="str">
            <v>Not currently mapped - Non Pay</v>
          </cell>
        </row>
        <row r="2901">
          <cell r="A2901" t="str">
            <v>6143</v>
          </cell>
          <cell r="B2901" t="str">
            <v>Imm Men-Uni Students (1)</v>
          </cell>
          <cell r="C2901" t="str">
            <v>TOTA</v>
          </cell>
          <cell r="D2901" t="str">
            <v>INCE</v>
          </cell>
          <cell r="E2901" t="str">
            <v>INCOME STATEMENT</v>
          </cell>
          <cell r="F2901" t="str">
            <v>026M</v>
          </cell>
          <cell r="G2901" t="str">
            <v>Non Pay</v>
          </cell>
          <cell r="H2901" t="str">
            <v>NMNL</v>
          </cell>
          <cell r="I2901" t="str">
            <v>Not currently mapped - Non Pay</v>
          </cell>
          <cell r="J2901" t="str">
            <v>NMNK</v>
          </cell>
          <cell r="K2901" t="str">
            <v>Not currently mapped - Non Pay</v>
          </cell>
          <cell r="L2901" t="str">
            <v>NMNJ</v>
          </cell>
          <cell r="M2901" t="str">
            <v>Not currently mapped - Non Pay</v>
          </cell>
          <cell r="N2901" t="str">
            <v>NMNI</v>
          </cell>
          <cell r="O2901" t="str">
            <v>Not currently mapped - Non Pay</v>
          </cell>
        </row>
        <row r="2902">
          <cell r="A2902" t="str">
            <v>6144</v>
          </cell>
          <cell r="B2902" t="str">
            <v>Imm Men-15-17 Not FTE (1)</v>
          </cell>
          <cell r="C2902" t="str">
            <v>TOTA</v>
          </cell>
          <cell r="D2902" t="str">
            <v>INCE</v>
          </cell>
          <cell r="E2902" t="str">
            <v>INCOME STATEMENT</v>
          </cell>
          <cell r="F2902" t="str">
            <v>026M</v>
          </cell>
          <cell r="G2902" t="str">
            <v>Non Pay</v>
          </cell>
          <cell r="H2902" t="str">
            <v>NMNL</v>
          </cell>
          <cell r="I2902" t="str">
            <v>Not currently mapped - Non Pay</v>
          </cell>
          <cell r="J2902" t="str">
            <v>NMNK</v>
          </cell>
          <cell r="K2902" t="str">
            <v>Not currently mapped - Non Pay</v>
          </cell>
          <cell r="L2902" t="str">
            <v>NMNJ</v>
          </cell>
          <cell r="M2902" t="str">
            <v>Not currently mapped - Non Pay</v>
          </cell>
          <cell r="N2902" t="str">
            <v>NMNI</v>
          </cell>
          <cell r="O2902" t="str">
            <v>Not currently mapped - Non Pay</v>
          </cell>
        </row>
        <row r="2903">
          <cell r="A2903" t="str">
            <v>6145</v>
          </cell>
          <cell r="B2903" t="str">
            <v>Bank Social Worker - Band 5</v>
          </cell>
          <cell r="C2903" t="str">
            <v>TOTA</v>
          </cell>
          <cell r="D2903" t="str">
            <v>INCE</v>
          </cell>
          <cell r="E2903" t="str">
            <v>INCOME STATEMENT</v>
          </cell>
          <cell r="F2903" t="str">
            <v>021M</v>
          </cell>
          <cell r="G2903" t="str">
            <v>Pay</v>
          </cell>
          <cell r="H2903" t="str">
            <v>051L</v>
          </cell>
          <cell r="I2903" t="str">
            <v>Staff and executive directors costs</v>
          </cell>
          <cell r="J2903" t="str">
            <v>066K</v>
          </cell>
          <cell r="K2903" t="str">
            <v>Clinical Staff</v>
          </cell>
          <cell r="L2903" t="str">
            <v>286J</v>
          </cell>
          <cell r="M2903" t="str">
            <v>Scientific, therapeutic and technical staff</v>
          </cell>
          <cell r="N2903" t="str">
            <v>446I</v>
          </cell>
          <cell r="O2903" t="str">
            <v>Other scientific, therapeutic and technical staff - Bank</v>
          </cell>
        </row>
        <row r="2904">
          <cell r="A2904" t="str">
            <v>6146</v>
          </cell>
          <cell r="B2904" t="str">
            <v>Bank Social Worker - Band 8a</v>
          </cell>
          <cell r="C2904" t="str">
            <v>TOTA</v>
          </cell>
          <cell r="D2904" t="str">
            <v>INCE</v>
          </cell>
          <cell r="E2904" t="str">
            <v>INCOME STATEMENT</v>
          </cell>
          <cell r="F2904" t="str">
            <v>021M</v>
          </cell>
          <cell r="G2904" t="str">
            <v>Pay</v>
          </cell>
          <cell r="H2904" t="str">
            <v>051L</v>
          </cell>
          <cell r="I2904" t="str">
            <v>Staff and executive directors costs</v>
          </cell>
          <cell r="J2904" t="str">
            <v>066K</v>
          </cell>
          <cell r="K2904" t="str">
            <v>Clinical Staff</v>
          </cell>
          <cell r="L2904" t="str">
            <v>286J</v>
          </cell>
          <cell r="M2904" t="str">
            <v>Scientific, therapeutic and technical staff</v>
          </cell>
          <cell r="N2904" t="str">
            <v>446I</v>
          </cell>
          <cell r="O2904" t="str">
            <v>Other scientific, therapeutic and technical staff - Bank</v>
          </cell>
        </row>
        <row r="2905">
          <cell r="A2905" t="str">
            <v>6147</v>
          </cell>
          <cell r="B2905" t="str">
            <v>Bank Social Worker - Band 8b</v>
          </cell>
          <cell r="C2905" t="str">
            <v>TOTA</v>
          </cell>
          <cell r="D2905" t="str">
            <v>INCE</v>
          </cell>
          <cell r="E2905" t="str">
            <v>INCOME STATEMENT</v>
          </cell>
          <cell r="F2905" t="str">
            <v>021M</v>
          </cell>
          <cell r="G2905" t="str">
            <v>Pay</v>
          </cell>
          <cell r="H2905" t="str">
            <v>051L</v>
          </cell>
          <cell r="I2905" t="str">
            <v>Staff and executive directors costs</v>
          </cell>
          <cell r="J2905" t="str">
            <v>066K</v>
          </cell>
          <cell r="K2905" t="str">
            <v>Clinical Staff</v>
          </cell>
          <cell r="L2905" t="str">
            <v>286J</v>
          </cell>
          <cell r="M2905" t="str">
            <v>Scientific, therapeutic and technical staff</v>
          </cell>
          <cell r="N2905" t="str">
            <v>446I</v>
          </cell>
          <cell r="O2905" t="str">
            <v>Other scientific, therapeutic and technical staff - Bank</v>
          </cell>
        </row>
        <row r="2906">
          <cell r="A2906" t="str">
            <v>6148</v>
          </cell>
          <cell r="B2906" t="str">
            <v>Bank Technician / Instructor (STT) Band 5</v>
          </cell>
          <cell r="C2906" t="str">
            <v>TOTA</v>
          </cell>
          <cell r="D2906" t="str">
            <v>INCE</v>
          </cell>
          <cell r="E2906" t="str">
            <v>INCOME STATEMENT</v>
          </cell>
          <cell r="F2906" t="str">
            <v>021M</v>
          </cell>
          <cell r="G2906" t="str">
            <v>Pay</v>
          </cell>
          <cell r="H2906" t="str">
            <v>051L</v>
          </cell>
          <cell r="I2906" t="str">
            <v>Staff and executive directors costs</v>
          </cell>
          <cell r="J2906" t="str">
            <v>066K</v>
          </cell>
          <cell r="K2906" t="str">
            <v>Clinical Staff</v>
          </cell>
          <cell r="L2906" t="str">
            <v>286J</v>
          </cell>
          <cell r="M2906" t="str">
            <v>Scientific, therapeutic and technical staff</v>
          </cell>
          <cell r="N2906" t="str">
            <v>446I</v>
          </cell>
          <cell r="O2906" t="str">
            <v>Other scientific, therapeutic and technical staff - Bank</v>
          </cell>
        </row>
        <row r="2907">
          <cell r="A2907" t="str">
            <v>6149</v>
          </cell>
          <cell r="B2907" t="str">
            <v>Porter - FMA - Domestic Team leader - Supervisor Band 3</v>
          </cell>
          <cell r="C2907" t="str">
            <v>TOTA</v>
          </cell>
          <cell r="D2907" t="str">
            <v>INCE</v>
          </cell>
          <cell r="E2907" t="str">
            <v>INCOME STATEMENT</v>
          </cell>
          <cell r="F2907" t="str">
            <v>021M</v>
          </cell>
          <cell r="G2907" t="str">
            <v>Pay</v>
          </cell>
          <cell r="H2907" t="str">
            <v>051L</v>
          </cell>
          <cell r="I2907" t="str">
            <v>Staff and executive directors costs</v>
          </cell>
          <cell r="J2907" t="str">
            <v>071K</v>
          </cell>
          <cell r="K2907" t="str">
            <v>Non Clinical Staff</v>
          </cell>
          <cell r="L2907" t="str">
            <v>256J</v>
          </cell>
          <cell r="M2907" t="str">
            <v>Administration and estates</v>
          </cell>
          <cell r="N2907" t="str">
            <v>576I</v>
          </cell>
          <cell r="O2907" t="str">
            <v>NHS infrastructure support - Substantive</v>
          </cell>
        </row>
        <row r="2908">
          <cell r="A2908" t="str">
            <v>6150</v>
          </cell>
          <cell r="B2908" t="str">
            <v>Influenza Imm 65-74</v>
          </cell>
          <cell r="C2908" t="str">
            <v>TOTA</v>
          </cell>
          <cell r="D2908" t="str">
            <v>INCE</v>
          </cell>
          <cell r="E2908" t="str">
            <v>INCOME STATEMENT</v>
          </cell>
          <cell r="F2908" t="str">
            <v>026M</v>
          </cell>
          <cell r="G2908" t="str">
            <v>Non Pay</v>
          </cell>
          <cell r="H2908" t="str">
            <v>NMNL</v>
          </cell>
          <cell r="I2908" t="str">
            <v>Not currently mapped - Non Pay</v>
          </cell>
          <cell r="J2908" t="str">
            <v>NMNK</v>
          </cell>
          <cell r="K2908" t="str">
            <v>Not currently mapped - Non Pay</v>
          </cell>
          <cell r="L2908" t="str">
            <v>NMNJ</v>
          </cell>
          <cell r="M2908" t="str">
            <v>Not currently mapped - Non Pay</v>
          </cell>
          <cell r="N2908" t="str">
            <v>NMNI</v>
          </cell>
          <cell r="O2908" t="str">
            <v>Not currently mapped - Non Pay</v>
          </cell>
        </row>
        <row r="2909">
          <cell r="A2909" t="str">
            <v>6151</v>
          </cell>
          <cell r="B2909" t="str">
            <v>Influenza Imm 75 and over</v>
          </cell>
          <cell r="C2909" t="str">
            <v>TOTA</v>
          </cell>
          <cell r="D2909" t="str">
            <v>INCE</v>
          </cell>
          <cell r="E2909" t="str">
            <v>INCOME STATEMENT</v>
          </cell>
          <cell r="F2909" t="str">
            <v>026M</v>
          </cell>
          <cell r="G2909" t="str">
            <v>Non Pay</v>
          </cell>
          <cell r="H2909" t="str">
            <v>NMNL</v>
          </cell>
          <cell r="I2909" t="str">
            <v>Not currently mapped - Non Pay</v>
          </cell>
          <cell r="J2909" t="str">
            <v>NMNK</v>
          </cell>
          <cell r="K2909" t="str">
            <v>Not currently mapped - Non Pay</v>
          </cell>
          <cell r="L2909" t="str">
            <v>NMNJ</v>
          </cell>
          <cell r="M2909" t="str">
            <v>Not currently mapped - Non Pay</v>
          </cell>
          <cell r="N2909" t="str">
            <v>NMNI</v>
          </cell>
          <cell r="O2909" t="str">
            <v>Not currently mapped - Non Pay</v>
          </cell>
        </row>
        <row r="2910">
          <cell r="A2910" t="str">
            <v>6152</v>
          </cell>
          <cell r="B2910" t="str">
            <v>MMRI</v>
          </cell>
          <cell r="C2910" t="str">
            <v>TOTA</v>
          </cell>
          <cell r="D2910" t="str">
            <v>INCE</v>
          </cell>
          <cell r="E2910" t="str">
            <v>INCOME STATEMENT</v>
          </cell>
          <cell r="F2910" t="str">
            <v>026M</v>
          </cell>
          <cell r="G2910" t="str">
            <v>Non Pay</v>
          </cell>
          <cell r="H2910" t="str">
            <v>NMNL</v>
          </cell>
          <cell r="I2910" t="str">
            <v>Not currently mapped - Non Pay</v>
          </cell>
          <cell r="J2910" t="str">
            <v>NMNK</v>
          </cell>
          <cell r="K2910" t="str">
            <v>Not currently mapped - Non Pay</v>
          </cell>
          <cell r="L2910" t="str">
            <v>NMNJ</v>
          </cell>
          <cell r="M2910" t="str">
            <v>Not currently mapped - Non Pay</v>
          </cell>
          <cell r="N2910" t="str">
            <v>NMNI</v>
          </cell>
          <cell r="O2910" t="str">
            <v>Not currently mapped - Non Pay</v>
          </cell>
        </row>
        <row r="2911">
          <cell r="A2911" t="str">
            <v>6153</v>
          </cell>
          <cell r="B2911" t="str">
            <v>Vaccination/Immunisation</v>
          </cell>
          <cell r="C2911" t="str">
            <v>TOTA</v>
          </cell>
          <cell r="D2911" t="str">
            <v>INCE</v>
          </cell>
          <cell r="E2911" t="str">
            <v>INCOME STATEMENT</v>
          </cell>
          <cell r="F2911" t="str">
            <v>026M</v>
          </cell>
          <cell r="G2911" t="str">
            <v>Non Pay</v>
          </cell>
          <cell r="H2911" t="str">
            <v>091L</v>
          </cell>
          <cell r="I2911" t="str">
            <v>Operating Expenditure</v>
          </cell>
          <cell r="J2911" t="str">
            <v>126K</v>
          </cell>
          <cell r="K2911" t="str">
            <v>Supplies &amp; Services</v>
          </cell>
          <cell r="L2911" t="str">
            <v>331J</v>
          </cell>
          <cell r="M2911" t="str">
            <v>Supplies &amp; Services</v>
          </cell>
          <cell r="N2911" t="str">
            <v>726I</v>
          </cell>
          <cell r="O2911" t="str">
            <v>Drugs costs (drug inventory consumed and purchase of non-inventory drugs)</v>
          </cell>
        </row>
        <row r="2912">
          <cell r="A2912" t="str">
            <v>6154</v>
          </cell>
          <cell r="B2912" t="str">
            <v>HIB Catch Up</v>
          </cell>
          <cell r="C2912" t="str">
            <v>TOTA</v>
          </cell>
          <cell r="D2912" t="str">
            <v>INCE</v>
          </cell>
          <cell r="E2912" t="str">
            <v>INCOME STATEMENT</v>
          </cell>
          <cell r="F2912" t="str">
            <v>026M</v>
          </cell>
          <cell r="G2912" t="str">
            <v>Non Pay</v>
          </cell>
          <cell r="H2912" t="str">
            <v>NMNL</v>
          </cell>
          <cell r="I2912" t="str">
            <v>Not currently mapped - Non Pay</v>
          </cell>
          <cell r="J2912" t="str">
            <v>NMNK</v>
          </cell>
          <cell r="K2912" t="str">
            <v>Not currently mapped - Non Pay</v>
          </cell>
          <cell r="L2912" t="str">
            <v>NMNJ</v>
          </cell>
          <cell r="M2912" t="str">
            <v>Not currently mapped - Non Pay</v>
          </cell>
          <cell r="N2912" t="str">
            <v>NMNI</v>
          </cell>
          <cell r="O2912" t="str">
            <v>Not currently mapped - Non Pay</v>
          </cell>
        </row>
        <row r="2913">
          <cell r="A2913" t="str">
            <v>6155</v>
          </cell>
          <cell r="B2913" t="str">
            <v>Pneumonia &gt; 80 programme</v>
          </cell>
          <cell r="C2913" t="str">
            <v>TOTA</v>
          </cell>
          <cell r="D2913" t="str">
            <v>INCE</v>
          </cell>
          <cell r="E2913" t="str">
            <v>INCOME STATEMENT</v>
          </cell>
          <cell r="F2913" t="str">
            <v>026M</v>
          </cell>
          <cell r="G2913" t="str">
            <v>Non Pay</v>
          </cell>
          <cell r="H2913" t="str">
            <v>NMNL</v>
          </cell>
          <cell r="I2913" t="str">
            <v>Not currently mapped - Non Pay</v>
          </cell>
          <cell r="J2913" t="str">
            <v>NMNK</v>
          </cell>
          <cell r="K2913" t="str">
            <v>Not currently mapped - Non Pay</v>
          </cell>
          <cell r="L2913" t="str">
            <v>NMNJ</v>
          </cell>
          <cell r="M2913" t="str">
            <v>Not currently mapped - Non Pay</v>
          </cell>
          <cell r="N2913" t="str">
            <v>NMNI</v>
          </cell>
          <cell r="O2913" t="str">
            <v>Not currently mapped - Non Pay</v>
          </cell>
        </row>
        <row r="2914">
          <cell r="A2914" t="str">
            <v>6156</v>
          </cell>
          <cell r="B2914" t="str">
            <v>Flu Under 65's at Risk</v>
          </cell>
          <cell r="C2914" t="str">
            <v>TOTA</v>
          </cell>
          <cell r="D2914" t="str">
            <v>INCE</v>
          </cell>
          <cell r="E2914" t="str">
            <v>INCOME STATEMENT</v>
          </cell>
          <cell r="F2914" t="str">
            <v>026M</v>
          </cell>
          <cell r="G2914" t="str">
            <v>Non Pay</v>
          </cell>
          <cell r="H2914" t="str">
            <v>NMNL</v>
          </cell>
          <cell r="I2914" t="str">
            <v>Not currently mapped - Non Pay</v>
          </cell>
          <cell r="J2914" t="str">
            <v>NMNK</v>
          </cell>
          <cell r="K2914" t="str">
            <v>Not currently mapped - Non Pay</v>
          </cell>
          <cell r="L2914" t="str">
            <v>NMNJ</v>
          </cell>
          <cell r="M2914" t="str">
            <v>Not currently mapped - Non Pay</v>
          </cell>
          <cell r="N2914" t="str">
            <v>NMNI</v>
          </cell>
          <cell r="O2914" t="str">
            <v>Not currently mapped - Non Pay</v>
          </cell>
        </row>
        <row r="2915">
          <cell r="A2915" t="str">
            <v>6157</v>
          </cell>
          <cell r="B2915" t="str">
            <v>Bank Facilities band 4</v>
          </cell>
          <cell r="C2915" t="str">
            <v>TOTA</v>
          </cell>
          <cell r="D2915" t="str">
            <v>INCE</v>
          </cell>
          <cell r="E2915" t="str">
            <v>INCOME STATEMENT</v>
          </cell>
          <cell r="F2915" t="str">
            <v>021M</v>
          </cell>
          <cell r="G2915" t="str">
            <v>Pay</v>
          </cell>
          <cell r="H2915" t="str">
            <v>051L</v>
          </cell>
          <cell r="I2915" t="str">
            <v>Staff and executive directors costs</v>
          </cell>
          <cell r="J2915" t="str">
            <v>071K</v>
          </cell>
          <cell r="K2915" t="str">
            <v>Non Clinical Staff</v>
          </cell>
          <cell r="L2915" t="str">
            <v>256J</v>
          </cell>
          <cell r="M2915" t="str">
            <v>Administration and estates</v>
          </cell>
          <cell r="N2915" t="str">
            <v>581I</v>
          </cell>
          <cell r="O2915" t="str">
            <v>NHS infrastructure support - Bank</v>
          </cell>
        </row>
        <row r="2916">
          <cell r="A2916" t="str">
            <v>6158</v>
          </cell>
          <cell r="B2916" t="str">
            <v>Housekeeper Band 2</v>
          </cell>
          <cell r="C2916" t="str">
            <v>TOTA</v>
          </cell>
          <cell r="D2916" t="str">
            <v>INCE</v>
          </cell>
          <cell r="E2916" t="str">
            <v>INCOME STATEMENT</v>
          </cell>
          <cell r="F2916" t="str">
            <v>021M</v>
          </cell>
          <cell r="G2916" t="str">
            <v>Pay</v>
          </cell>
          <cell r="H2916" t="str">
            <v>051L</v>
          </cell>
          <cell r="I2916" t="str">
            <v>Staff and executive directors costs</v>
          </cell>
          <cell r="J2916" t="str">
            <v>071K</v>
          </cell>
          <cell r="K2916" t="str">
            <v>Non Clinical Staff</v>
          </cell>
          <cell r="L2916" t="str">
            <v>256J</v>
          </cell>
          <cell r="M2916" t="str">
            <v>Administration and estates</v>
          </cell>
          <cell r="N2916" t="str">
            <v>576I</v>
          </cell>
          <cell r="O2916" t="str">
            <v>NHS infrastructure support - Substantive</v>
          </cell>
        </row>
        <row r="2917">
          <cell r="A2917" t="str">
            <v>6159</v>
          </cell>
          <cell r="B2917" t="str">
            <v>Porter Band 2</v>
          </cell>
          <cell r="C2917" t="str">
            <v>TOTA</v>
          </cell>
          <cell r="D2917" t="str">
            <v>INCE</v>
          </cell>
          <cell r="E2917" t="str">
            <v>INCOME STATEMENT</v>
          </cell>
          <cell r="F2917" t="str">
            <v>021M</v>
          </cell>
          <cell r="G2917" t="str">
            <v>Pay</v>
          </cell>
          <cell r="H2917" t="str">
            <v>051L</v>
          </cell>
          <cell r="I2917" t="str">
            <v>Staff and executive directors costs</v>
          </cell>
          <cell r="J2917" t="str">
            <v>071K</v>
          </cell>
          <cell r="K2917" t="str">
            <v>Non Clinical Staff</v>
          </cell>
          <cell r="L2917" t="str">
            <v>256J</v>
          </cell>
          <cell r="M2917" t="str">
            <v>Administration and estates</v>
          </cell>
          <cell r="N2917" t="str">
            <v>576I</v>
          </cell>
          <cell r="O2917" t="str">
            <v>NHS infrastructure support - Substantive</v>
          </cell>
        </row>
        <row r="2918">
          <cell r="A2918" t="str">
            <v>6160</v>
          </cell>
          <cell r="B2918" t="str">
            <v>Ord Contraceptive Srv</v>
          </cell>
          <cell r="C2918" t="str">
            <v>TOTA</v>
          </cell>
          <cell r="D2918" t="str">
            <v>INCE</v>
          </cell>
          <cell r="E2918" t="str">
            <v>INCOME STATEMENT</v>
          </cell>
          <cell r="F2918" t="str">
            <v>026M</v>
          </cell>
          <cell r="G2918" t="str">
            <v>Non Pay</v>
          </cell>
          <cell r="H2918" t="str">
            <v>091L</v>
          </cell>
          <cell r="I2918" t="str">
            <v>Operating Expenditure</v>
          </cell>
          <cell r="J2918" t="str">
            <v>116K</v>
          </cell>
          <cell r="K2918" t="str">
            <v>Purchase of Health and Social Care</v>
          </cell>
          <cell r="L2918" t="str">
            <v>316J</v>
          </cell>
          <cell r="M2918" t="str">
            <v>Purchase of HealthCare</v>
          </cell>
          <cell r="N2918" t="str">
            <v>701I</v>
          </cell>
          <cell r="O2918" t="str">
            <v>Purchase of healthcare from non-NHS and non-DHSC group bodies</v>
          </cell>
        </row>
        <row r="2919">
          <cell r="A2919" t="str">
            <v>6161</v>
          </cell>
          <cell r="B2919" t="str">
            <v>IUD Contraceptive Srv</v>
          </cell>
          <cell r="C2919" t="str">
            <v>TOTA</v>
          </cell>
          <cell r="D2919" t="str">
            <v>INCE</v>
          </cell>
          <cell r="E2919" t="str">
            <v>INCOME STATEMENT</v>
          </cell>
          <cell r="F2919" t="str">
            <v>026M</v>
          </cell>
          <cell r="G2919" t="str">
            <v>Non Pay</v>
          </cell>
          <cell r="H2919" t="str">
            <v>091L</v>
          </cell>
          <cell r="I2919" t="str">
            <v>Operating Expenditure</v>
          </cell>
          <cell r="J2919" t="str">
            <v>116K</v>
          </cell>
          <cell r="K2919" t="str">
            <v>Purchase of Health and Social Care</v>
          </cell>
          <cell r="L2919" t="str">
            <v>316J</v>
          </cell>
          <cell r="M2919" t="str">
            <v>Purchase of HealthCare</v>
          </cell>
          <cell r="N2919" t="str">
            <v>701I</v>
          </cell>
          <cell r="O2919" t="str">
            <v>Purchase of healthcare from non-NHS and non-DHSC group bodies</v>
          </cell>
        </row>
        <row r="2920">
          <cell r="A2920" t="str">
            <v>6162</v>
          </cell>
          <cell r="B2920" t="str">
            <v>Bank Catering Band 3</v>
          </cell>
          <cell r="C2920" t="str">
            <v>TOTA</v>
          </cell>
          <cell r="D2920" t="str">
            <v>INCE</v>
          </cell>
          <cell r="E2920" t="str">
            <v>INCOME STATEMENT</v>
          </cell>
          <cell r="F2920" t="str">
            <v>021M</v>
          </cell>
          <cell r="G2920" t="str">
            <v>Pay</v>
          </cell>
          <cell r="H2920" t="str">
            <v>051L</v>
          </cell>
          <cell r="I2920" t="str">
            <v>Staff and executive directors costs</v>
          </cell>
          <cell r="J2920" t="str">
            <v>071K</v>
          </cell>
          <cell r="K2920" t="str">
            <v>Non Clinical Staff</v>
          </cell>
          <cell r="L2920" t="str">
            <v>256J</v>
          </cell>
          <cell r="M2920" t="str">
            <v>Administration and estates</v>
          </cell>
          <cell r="N2920" t="str">
            <v>581I</v>
          </cell>
          <cell r="O2920" t="str">
            <v>NHS infrastructure support - Bank</v>
          </cell>
        </row>
        <row r="2921">
          <cell r="A2921" t="str">
            <v>6163</v>
          </cell>
          <cell r="B2921" t="str">
            <v>Bank Assistant Psychologist Band 4</v>
          </cell>
          <cell r="C2921" t="str">
            <v>TOTA</v>
          </cell>
          <cell r="D2921" t="str">
            <v>INCE</v>
          </cell>
          <cell r="E2921" t="str">
            <v>INCOME STATEMENT</v>
          </cell>
          <cell r="F2921" t="str">
            <v>021M</v>
          </cell>
          <cell r="G2921" t="str">
            <v>Pay</v>
          </cell>
          <cell r="H2921" t="str">
            <v>051L</v>
          </cell>
          <cell r="I2921" t="str">
            <v>Staff and executive directors costs</v>
          </cell>
          <cell r="J2921" t="str">
            <v>066K</v>
          </cell>
          <cell r="K2921" t="str">
            <v>Clinical Staff</v>
          </cell>
          <cell r="L2921" t="str">
            <v>286J</v>
          </cell>
          <cell r="M2921" t="str">
            <v>Scientific, therapeutic and technical staff</v>
          </cell>
          <cell r="N2921" t="str">
            <v>446I</v>
          </cell>
          <cell r="O2921" t="str">
            <v>Other scientific, therapeutic and technical staff - Bank</v>
          </cell>
        </row>
        <row r="2922">
          <cell r="A2922" t="str">
            <v>6164</v>
          </cell>
          <cell r="B2922" t="str">
            <v>Bank Trainee Psychologist Band 5</v>
          </cell>
          <cell r="C2922" t="str">
            <v>TOTA</v>
          </cell>
          <cell r="D2922" t="str">
            <v>INCE</v>
          </cell>
          <cell r="E2922" t="str">
            <v>INCOME STATEMENT</v>
          </cell>
          <cell r="F2922" t="str">
            <v>021M</v>
          </cell>
          <cell r="G2922" t="str">
            <v>Pay</v>
          </cell>
          <cell r="H2922" t="str">
            <v>051L</v>
          </cell>
          <cell r="I2922" t="str">
            <v>Staff and executive directors costs</v>
          </cell>
          <cell r="J2922" t="str">
            <v>066K</v>
          </cell>
          <cell r="K2922" t="str">
            <v>Clinical Staff</v>
          </cell>
          <cell r="L2922" t="str">
            <v>286J</v>
          </cell>
          <cell r="M2922" t="str">
            <v>Scientific, therapeutic and technical staff</v>
          </cell>
          <cell r="N2922" t="str">
            <v>446I</v>
          </cell>
          <cell r="O2922" t="str">
            <v>Other scientific, therapeutic and technical staff - Bank</v>
          </cell>
        </row>
        <row r="2923">
          <cell r="A2923" t="str">
            <v>6165</v>
          </cell>
          <cell r="B2923" t="str">
            <v>Bank Psychologist Band 6</v>
          </cell>
          <cell r="C2923" t="str">
            <v>TOTA</v>
          </cell>
          <cell r="D2923" t="str">
            <v>INCE</v>
          </cell>
          <cell r="E2923" t="str">
            <v>INCOME STATEMENT</v>
          </cell>
          <cell r="F2923" t="str">
            <v>021M</v>
          </cell>
          <cell r="G2923" t="str">
            <v>Pay</v>
          </cell>
          <cell r="H2923" t="str">
            <v>051L</v>
          </cell>
          <cell r="I2923" t="str">
            <v>Staff and executive directors costs</v>
          </cell>
          <cell r="J2923" t="str">
            <v>066K</v>
          </cell>
          <cell r="K2923" t="str">
            <v>Clinical Staff</v>
          </cell>
          <cell r="L2923" t="str">
            <v>286J</v>
          </cell>
          <cell r="M2923" t="str">
            <v>Scientific, therapeutic and technical staff</v>
          </cell>
          <cell r="N2923" t="str">
            <v>446I</v>
          </cell>
          <cell r="O2923" t="str">
            <v>Other scientific, therapeutic and technical staff - Bank</v>
          </cell>
        </row>
        <row r="2924">
          <cell r="A2924" t="str">
            <v>6166</v>
          </cell>
          <cell r="B2924" t="str">
            <v>Bank Psychologist Band 7</v>
          </cell>
          <cell r="C2924" t="str">
            <v>TOTA</v>
          </cell>
          <cell r="D2924" t="str">
            <v>INCE</v>
          </cell>
          <cell r="E2924" t="str">
            <v>INCOME STATEMENT</v>
          </cell>
          <cell r="F2924" t="str">
            <v>021M</v>
          </cell>
          <cell r="G2924" t="str">
            <v>Pay</v>
          </cell>
          <cell r="H2924" t="str">
            <v>051L</v>
          </cell>
          <cell r="I2924" t="str">
            <v>Staff and executive directors costs</v>
          </cell>
          <cell r="J2924" t="str">
            <v>066K</v>
          </cell>
          <cell r="K2924" t="str">
            <v>Clinical Staff</v>
          </cell>
          <cell r="L2924" t="str">
            <v>286J</v>
          </cell>
          <cell r="M2924" t="str">
            <v>Scientific, therapeutic and technical staff</v>
          </cell>
          <cell r="N2924" t="str">
            <v>446I</v>
          </cell>
          <cell r="O2924" t="str">
            <v>Other scientific, therapeutic and technical staff - Bank</v>
          </cell>
        </row>
        <row r="2925">
          <cell r="A2925" t="str">
            <v>6167</v>
          </cell>
          <cell r="B2925" t="str">
            <v>Bank Psychologist Band 8a</v>
          </cell>
          <cell r="C2925" t="str">
            <v>TOTA</v>
          </cell>
          <cell r="D2925" t="str">
            <v>INCE</v>
          </cell>
          <cell r="E2925" t="str">
            <v>INCOME STATEMENT</v>
          </cell>
          <cell r="F2925" t="str">
            <v>021M</v>
          </cell>
          <cell r="G2925" t="str">
            <v>Pay</v>
          </cell>
          <cell r="H2925" t="str">
            <v>051L</v>
          </cell>
          <cell r="I2925" t="str">
            <v>Staff and executive directors costs</v>
          </cell>
          <cell r="J2925" t="str">
            <v>066K</v>
          </cell>
          <cell r="K2925" t="str">
            <v>Clinical Staff</v>
          </cell>
          <cell r="L2925" t="str">
            <v>286J</v>
          </cell>
          <cell r="M2925" t="str">
            <v>Scientific, therapeutic and technical staff</v>
          </cell>
          <cell r="N2925" t="str">
            <v>446I</v>
          </cell>
          <cell r="O2925" t="str">
            <v>Other scientific, therapeutic and technical staff - Bank</v>
          </cell>
        </row>
        <row r="2926">
          <cell r="A2926" t="str">
            <v>6168</v>
          </cell>
          <cell r="B2926" t="str">
            <v>Bank Psychologist Band 8b</v>
          </cell>
          <cell r="C2926" t="str">
            <v>TOTA</v>
          </cell>
          <cell r="D2926" t="str">
            <v>INCE</v>
          </cell>
          <cell r="E2926" t="str">
            <v>INCOME STATEMENT</v>
          </cell>
          <cell r="F2926" t="str">
            <v>021M</v>
          </cell>
          <cell r="G2926" t="str">
            <v>Pay</v>
          </cell>
          <cell r="H2926" t="str">
            <v>051L</v>
          </cell>
          <cell r="I2926" t="str">
            <v>Staff and executive directors costs</v>
          </cell>
          <cell r="J2926" t="str">
            <v>066K</v>
          </cell>
          <cell r="K2926" t="str">
            <v>Clinical Staff</v>
          </cell>
          <cell r="L2926" t="str">
            <v>286J</v>
          </cell>
          <cell r="M2926" t="str">
            <v>Scientific, therapeutic and technical staff</v>
          </cell>
          <cell r="N2926" t="str">
            <v>446I</v>
          </cell>
          <cell r="O2926" t="str">
            <v>Other scientific, therapeutic and technical staff - Bank</v>
          </cell>
        </row>
        <row r="2927">
          <cell r="A2927" t="str">
            <v>6169</v>
          </cell>
          <cell r="B2927" t="str">
            <v>Bank Psychologist Band 8c</v>
          </cell>
          <cell r="C2927" t="str">
            <v>TOTA</v>
          </cell>
          <cell r="D2927" t="str">
            <v>INCE</v>
          </cell>
          <cell r="E2927" t="str">
            <v>INCOME STATEMENT</v>
          </cell>
          <cell r="F2927" t="str">
            <v>021M</v>
          </cell>
          <cell r="G2927" t="str">
            <v>Pay</v>
          </cell>
          <cell r="H2927" t="str">
            <v>051L</v>
          </cell>
          <cell r="I2927" t="str">
            <v>Staff and executive directors costs</v>
          </cell>
          <cell r="J2927" t="str">
            <v>066K</v>
          </cell>
          <cell r="K2927" t="str">
            <v>Clinical Staff</v>
          </cell>
          <cell r="L2927" t="str">
            <v>286J</v>
          </cell>
          <cell r="M2927" t="str">
            <v>Scientific, therapeutic and technical staff</v>
          </cell>
          <cell r="N2927" t="str">
            <v>446I</v>
          </cell>
          <cell r="O2927" t="str">
            <v>Other scientific, therapeutic and technical staff - Bank</v>
          </cell>
        </row>
        <row r="2928">
          <cell r="A2928" t="str">
            <v>6170</v>
          </cell>
          <cell r="B2928" t="str">
            <v>CDM Diabetes Health Prom</v>
          </cell>
          <cell r="C2928" t="str">
            <v>TOTA</v>
          </cell>
          <cell r="D2928" t="str">
            <v>INCE</v>
          </cell>
          <cell r="E2928" t="str">
            <v>INCOME STATEMENT</v>
          </cell>
          <cell r="F2928" t="str">
            <v>026M</v>
          </cell>
          <cell r="G2928" t="str">
            <v>Non Pay</v>
          </cell>
          <cell r="H2928" t="str">
            <v>NMNL</v>
          </cell>
          <cell r="I2928" t="str">
            <v>Not currently mapped - Non Pay</v>
          </cell>
          <cell r="J2928" t="str">
            <v>NMNK</v>
          </cell>
          <cell r="K2928" t="str">
            <v>Not currently mapped - Non Pay</v>
          </cell>
          <cell r="L2928" t="str">
            <v>NMNJ</v>
          </cell>
          <cell r="M2928" t="str">
            <v>Not currently mapped - Non Pay</v>
          </cell>
          <cell r="N2928" t="str">
            <v>NMNI</v>
          </cell>
          <cell r="O2928" t="str">
            <v>Not currently mapped - Non Pay</v>
          </cell>
        </row>
        <row r="2929">
          <cell r="A2929" t="str">
            <v>6171</v>
          </cell>
          <cell r="B2929" t="str">
            <v>CDM Asthma Health Prom</v>
          </cell>
          <cell r="C2929" t="str">
            <v>TOTA</v>
          </cell>
          <cell r="D2929" t="str">
            <v>INCE</v>
          </cell>
          <cell r="E2929" t="str">
            <v>INCOME STATEMENT</v>
          </cell>
          <cell r="F2929" t="str">
            <v>026M</v>
          </cell>
          <cell r="G2929" t="str">
            <v>Non Pay</v>
          </cell>
          <cell r="H2929" t="str">
            <v>NMNL</v>
          </cell>
          <cell r="I2929" t="str">
            <v>Not currently mapped - Non Pay</v>
          </cell>
          <cell r="J2929" t="str">
            <v>NMNK</v>
          </cell>
          <cell r="K2929" t="str">
            <v>Not currently mapped - Non Pay</v>
          </cell>
          <cell r="L2929" t="str">
            <v>NMNJ</v>
          </cell>
          <cell r="M2929" t="str">
            <v>Not currently mapped - Non Pay</v>
          </cell>
          <cell r="N2929" t="str">
            <v>NMNI</v>
          </cell>
          <cell r="O2929" t="str">
            <v>Not currently mapped - Non Pay</v>
          </cell>
        </row>
        <row r="2930">
          <cell r="A2930" t="str">
            <v>6172</v>
          </cell>
          <cell r="B2930" t="str">
            <v>Sessional Fees for H Prom</v>
          </cell>
          <cell r="C2930" t="str">
            <v>TOTA</v>
          </cell>
          <cell r="D2930" t="str">
            <v>INCE</v>
          </cell>
          <cell r="E2930" t="str">
            <v>INCOME STATEMENT</v>
          </cell>
          <cell r="F2930" t="str">
            <v>026M</v>
          </cell>
          <cell r="G2930" t="str">
            <v>Non Pay</v>
          </cell>
          <cell r="H2930" t="str">
            <v>091L</v>
          </cell>
          <cell r="I2930" t="str">
            <v>Operating Expenditure</v>
          </cell>
          <cell r="J2930" t="str">
            <v>166K</v>
          </cell>
          <cell r="K2930" t="str">
            <v>Other Expenditure</v>
          </cell>
          <cell r="L2930" t="str">
            <v>421J</v>
          </cell>
          <cell r="M2930" t="str">
            <v>Other Expenditure</v>
          </cell>
          <cell r="N2930" t="str">
            <v>871I</v>
          </cell>
          <cell r="O2930" t="str">
            <v>Other Expenditure</v>
          </cell>
        </row>
        <row r="2931">
          <cell r="A2931" t="str">
            <v>6173</v>
          </cell>
          <cell r="B2931" t="str">
            <v>Bank Dietitian Band 7</v>
          </cell>
          <cell r="C2931" t="str">
            <v>TOTA</v>
          </cell>
          <cell r="D2931" t="str">
            <v>INCE</v>
          </cell>
          <cell r="E2931" t="str">
            <v>INCOME STATEMENT</v>
          </cell>
          <cell r="F2931" t="str">
            <v>021M</v>
          </cell>
          <cell r="G2931" t="str">
            <v>Pay</v>
          </cell>
          <cell r="H2931" t="str">
            <v>051L</v>
          </cell>
          <cell r="I2931" t="str">
            <v>Staff and executive directors costs</v>
          </cell>
          <cell r="J2931" t="str">
            <v>066K</v>
          </cell>
          <cell r="K2931" t="str">
            <v>Clinical Staff</v>
          </cell>
          <cell r="L2931" t="str">
            <v>231J</v>
          </cell>
          <cell r="M2931" t="str">
            <v>Healthcare assistants and other support staff</v>
          </cell>
          <cell r="N2931" t="str">
            <v>431I</v>
          </cell>
          <cell r="O2931" t="str">
            <v>Allied health professionals - Bank</v>
          </cell>
        </row>
        <row r="2932">
          <cell r="A2932" t="str">
            <v>6174</v>
          </cell>
          <cell r="B2932" t="str">
            <v>Bank Dietitian Band 6</v>
          </cell>
          <cell r="C2932" t="str">
            <v>TOTA</v>
          </cell>
          <cell r="D2932" t="str">
            <v>INCE</v>
          </cell>
          <cell r="E2932" t="str">
            <v>INCOME STATEMENT</v>
          </cell>
          <cell r="F2932" t="str">
            <v>021M</v>
          </cell>
          <cell r="G2932" t="str">
            <v>Pay</v>
          </cell>
          <cell r="H2932" t="str">
            <v>051L</v>
          </cell>
          <cell r="I2932" t="str">
            <v>Staff and executive directors costs</v>
          </cell>
          <cell r="J2932" t="str">
            <v>066K</v>
          </cell>
          <cell r="K2932" t="str">
            <v>Clinical Staff</v>
          </cell>
          <cell r="L2932" t="str">
            <v>231J</v>
          </cell>
          <cell r="M2932" t="str">
            <v>Healthcare assistants and other support staff</v>
          </cell>
          <cell r="N2932" t="str">
            <v>431I</v>
          </cell>
          <cell r="O2932" t="str">
            <v>Allied health professionals - Bank</v>
          </cell>
        </row>
        <row r="2933">
          <cell r="A2933" t="str">
            <v>6175</v>
          </cell>
          <cell r="B2933" t="str">
            <v>Bank Dietitian Band 5</v>
          </cell>
          <cell r="C2933" t="str">
            <v>TOTA</v>
          </cell>
          <cell r="D2933" t="str">
            <v>INCE</v>
          </cell>
          <cell r="E2933" t="str">
            <v>INCOME STATEMENT</v>
          </cell>
          <cell r="F2933" t="str">
            <v>021M</v>
          </cell>
          <cell r="G2933" t="str">
            <v>Pay</v>
          </cell>
          <cell r="H2933" t="str">
            <v>051L</v>
          </cell>
          <cell r="I2933" t="str">
            <v>Staff and executive directors costs</v>
          </cell>
          <cell r="J2933" t="str">
            <v>066K</v>
          </cell>
          <cell r="K2933" t="str">
            <v>Clinical Staff</v>
          </cell>
          <cell r="L2933" t="str">
            <v>231J</v>
          </cell>
          <cell r="M2933" t="str">
            <v>Healthcare assistants and other support staff</v>
          </cell>
          <cell r="N2933" t="str">
            <v>431I</v>
          </cell>
          <cell r="O2933" t="str">
            <v>Allied health professionals - Bank</v>
          </cell>
        </row>
        <row r="2934">
          <cell r="A2934" t="str">
            <v>6176</v>
          </cell>
          <cell r="B2934" t="str">
            <v>Bank Dietetic Assistant Band 4</v>
          </cell>
          <cell r="C2934" t="str">
            <v>TOTA</v>
          </cell>
          <cell r="D2934" t="str">
            <v>INCE</v>
          </cell>
          <cell r="E2934" t="str">
            <v>INCOME STATEMENT</v>
          </cell>
          <cell r="F2934" t="str">
            <v>021M</v>
          </cell>
          <cell r="G2934" t="str">
            <v>Pay</v>
          </cell>
          <cell r="H2934" t="str">
            <v>051L</v>
          </cell>
          <cell r="I2934" t="str">
            <v>Staff and executive directors costs</v>
          </cell>
          <cell r="J2934" t="str">
            <v>066K</v>
          </cell>
          <cell r="K2934" t="str">
            <v>Clinical Staff</v>
          </cell>
          <cell r="L2934" t="str">
            <v>231J</v>
          </cell>
          <cell r="M2934" t="str">
            <v>Healthcare assistants and other support staff</v>
          </cell>
          <cell r="N2934" t="str">
            <v>506I</v>
          </cell>
          <cell r="O2934" t="str">
            <v>Support to allied health professionals - Bank</v>
          </cell>
        </row>
        <row r="2935">
          <cell r="A2935" t="str">
            <v>6177</v>
          </cell>
          <cell r="B2935" t="str">
            <v>Bank Dietetic Assistant Band 3</v>
          </cell>
          <cell r="C2935" t="str">
            <v>TOTA</v>
          </cell>
          <cell r="D2935" t="str">
            <v>INCE</v>
          </cell>
          <cell r="E2935" t="str">
            <v>INCOME STATEMENT</v>
          </cell>
          <cell r="F2935" t="str">
            <v>021M</v>
          </cell>
          <cell r="G2935" t="str">
            <v>Pay</v>
          </cell>
          <cell r="H2935" t="str">
            <v>051L</v>
          </cell>
          <cell r="I2935" t="str">
            <v>Staff and executive directors costs</v>
          </cell>
          <cell r="J2935" t="str">
            <v>066K</v>
          </cell>
          <cell r="K2935" t="str">
            <v>Clinical Staff</v>
          </cell>
          <cell r="L2935" t="str">
            <v>231J</v>
          </cell>
          <cell r="M2935" t="str">
            <v>Healthcare assistants and other support staff</v>
          </cell>
          <cell r="N2935" t="str">
            <v>506I</v>
          </cell>
          <cell r="O2935" t="str">
            <v>Support to allied health professionals - Bank</v>
          </cell>
        </row>
        <row r="2936">
          <cell r="A2936" t="str">
            <v>6178</v>
          </cell>
          <cell r="B2936" t="str">
            <v>Bank Advanced Podiatrist Band 7</v>
          </cell>
          <cell r="C2936" t="str">
            <v>TOTA</v>
          </cell>
          <cell r="D2936" t="str">
            <v>INCE</v>
          </cell>
          <cell r="E2936" t="str">
            <v>INCOME STATEMENT</v>
          </cell>
          <cell r="F2936" t="str">
            <v>021M</v>
          </cell>
          <cell r="G2936" t="str">
            <v>Pay</v>
          </cell>
          <cell r="H2936" t="str">
            <v>051L</v>
          </cell>
          <cell r="I2936" t="str">
            <v>Staff and executive directors costs</v>
          </cell>
          <cell r="J2936" t="str">
            <v>066K</v>
          </cell>
          <cell r="K2936" t="str">
            <v>Clinical Staff</v>
          </cell>
          <cell r="L2936" t="str">
            <v>231J</v>
          </cell>
          <cell r="M2936" t="str">
            <v>Healthcare assistants and other support staff</v>
          </cell>
          <cell r="N2936" t="str">
            <v>431I</v>
          </cell>
          <cell r="O2936" t="str">
            <v>Allied health professionals - Bank</v>
          </cell>
        </row>
        <row r="2937">
          <cell r="A2937" t="str">
            <v>6179</v>
          </cell>
          <cell r="B2937" t="str">
            <v>Bank Podiatrist Band 6</v>
          </cell>
          <cell r="C2937" t="str">
            <v>TOTA</v>
          </cell>
          <cell r="D2937" t="str">
            <v>INCE</v>
          </cell>
          <cell r="E2937" t="str">
            <v>INCOME STATEMENT</v>
          </cell>
          <cell r="F2937" t="str">
            <v>021M</v>
          </cell>
          <cell r="G2937" t="str">
            <v>Pay</v>
          </cell>
          <cell r="H2937" t="str">
            <v>051L</v>
          </cell>
          <cell r="I2937" t="str">
            <v>Staff and executive directors costs</v>
          </cell>
          <cell r="J2937" t="str">
            <v>066K</v>
          </cell>
          <cell r="K2937" t="str">
            <v>Clinical Staff</v>
          </cell>
          <cell r="L2937" t="str">
            <v>231J</v>
          </cell>
          <cell r="M2937" t="str">
            <v>Healthcare assistants and other support staff</v>
          </cell>
          <cell r="N2937" t="str">
            <v>431I</v>
          </cell>
          <cell r="O2937" t="str">
            <v>Allied health professionals - Bank</v>
          </cell>
        </row>
        <row r="2938">
          <cell r="A2938" t="str">
            <v>6180</v>
          </cell>
          <cell r="B2938" t="str">
            <v>Postgrad Educ Allow Full</v>
          </cell>
          <cell r="C2938" t="str">
            <v>TOTA</v>
          </cell>
          <cell r="D2938" t="str">
            <v>INCE</v>
          </cell>
          <cell r="E2938" t="str">
            <v>INCOME STATEMENT</v>
          </cell>
          <cell r="F2938" t="str">
            <v>026M</v>
          </cell>
          <cell r="G2938" t="str">
            <v>Non Pay</v>
          </cell>
          <cell r="H2938" t="str">
            <v>NMNL</v>
          </cell>
          <cell r="I2938" t="str">
            <v>Not currently mapped - Non Pay</v>
          </cell>
          <cell r="J2938" t="str">
            <v>NMNK</v>
          </cell>
          <cell r="K2938" t="str">
            <v>Not currently mapped - Non Pay</v>
          </cell>
          <cell r="L2938" t="str">
            <v>NMNJ</v>
          </cell>
          <cell r="M2938" t="str">
            <v>Not currently mapped - Non Pay</v>
          </cell>
          <cell r="N2938" t="str">
            <v>NMNI</v>
          </cell>
          <cell r="O2938" t="str">
            <v>Not currently mapped - Non Pay</v>
          </cell>
        </row>
        <row r="2939">
          <cell r="A2939" t="str">
            <v>6181</v>
          </cell>
          <cell r="B2939" t="str">
            <v>Postgrad Educ Allow Lvl 4</v>
          </cell>
          <cell r="C2939" t="str">
            <v>TOTA</v>
          </cell>
          <cell r="D2939" t="str">
            <v>INCE</v>
          </cell>
          <cell r="E2939" t="str">
            <v>INCOME STATEMENT</v>
          </cell>
          <cell r="F2939" t="str">
            <v>026M</v>
          </cell>
          <cell r="G2939" t="str">
            <v>Non Pay</v>
          </cell>
          <cell r="H2939" t="str">
            <v>NMNL</v>
          </cell>
          <cell r="I2939" t="str">
            <v>Not currently mapped - Non Pay</v>
          </cell>
          <cell r="J2939" t="str">
            <v>NMNK</v>
          </cell>
          <cell r="K2939" t="str">
            <v>Not currently mapped - Non Pay</v>
          </cell>
          <cell r="L2939" t="str">
            <v>NMNJ</v>
          </cell>
          <cell r="M2939" t="str">
            <v>Not currently mapped - Non Pay</v>
          </cell>
          <cell r="N2939" t="str">
            <v>NMNI</v>
          </cell>
          <cell r="O2939" t="str">
            <v>Not currently mapped - Non Pay</v>
          </cell>
        </row>
        <row r="2940">
          <cell r="A2940" t="str">
            <v>6182</v>
          </cell>
          <cell r="B2940" t="str">
            <v>Postgrad Educ Allow Lvl 3</v>
          </cell>
          <cell r="C2940" t="str">
            <v>TOTA</v>
          </cell>
          <cell r="D2940" t="str">
            <v>INCE</v>
          </cell>
          <cell r="E2940" t="str">
            <v>INCOME STATEMENT</v>
          </cell>
          <cell r="F2940" t="str">
            <v>026M</v>
          </cell>
          <cell r="G2940" t="str">
            <v>Non Pay</v>
          </cell>
          <cell r="H2940" t="str">
            <v>NMNL</v>
          </cell>
          <cell r="I2940" t="str">
            <v>Not currently mapped - Non Pay</v>
          </cell>
          <cell r="J2940" t="str">
            <v>NMNK</v>
          </cell>
          <cell r="K2940" t="str">
            <v>Not currently mapped - Non Pay</v>
          </cell>
          <cell r="L2940" t="str">
            <v>NMNJ</v>
          </cell>
          <cell r="M2940" t="str">
            <v>Not currently mapped - Non Pay</v>
          </cell>
          <cell r="N2940" t="str">
            <v>NMNI</v>
          </cell>
          <cell r="O2940" t="str">
            <v>Not currently mapped - Non Pay</v>
          </cell>
        </row>
        <row r="2941">
          <cell r="A2941" t="str">
            <v>6183</v>
          </cell>
          <cell r="B2941" t="str">
            <v>Postgrad Educ Allow Lvl 2</v>
          </cell>
          <cell r="C2941" t="str">
            <v>TOTA</v>
          </cell>
          <cell r="D2941" t="str">
            <v>INCE</v>
          </cell>
          <cell r="E2941" t="str">
            <v>INCOME STATEMENT</v>
          </cell>
          <cell r="F2941" t="str">
            <v>026M</v>
          </cell>
          <cell r="G2941" t="str">
            <v>Non Pay</v>
          </cell>
          <cell r="H2941" t="str">
            <v>NMNL</v>
          </cell>
          <cell r="I2941" t="str">
            <v>Not currently mapped - Non Pay</v>
          </cell>
          <cell r="J2941" t="str">
            <v>NMNK</v>
          </cell>
          <cell r="K2941" t="str">
            <v>Not currently mapped - Non Pay</v>
          </cell>
          <cell r="L2941" t="str">
            <v>NMNJ</v>
          </cell>
          <cell r="M2941" t="str">
            <v>Not currently mapped - Non Pay</v>
          </cell>
          <cell r="N2941" t="str">
            <v>NMNI</v>
          </cell>
          <cell r="O2941" t="str">
            <v>Not currently mapped - Non Pay</v>
          </cell>
        </row>
        <row r="2942">
          <cell r="A2942" t="str">
            <v>6184</v>
          </cell>
          <cell r="B2942" t="str">
            <v>Postgrad Educ Allow Lvl 1</v>
          </cell>
          <cell r="C2942" t="str">
            <v>TOTA</v>
          </cell>
          <cell r="D2942" t="str">
            <v>INCE</v>
          </cell>
          <cell r="E2942" t="str">
            <v>INCOME STATEMENT</v>
          </cell>
          <cell r="F2942" t="str">
            <v>026M</v>
          </cell>
          <cell r="G2942" t="str">
            <v>Non Pay</v>
          </cell>
          <cell r="H2942" t="str">
            <v>NMNL</v>
          </cell>
          <cell r="I2942" t="str">
            <v>Not currently mapped - Non Pay</v>
          </cell>
          <cell r="J2942" t="str">
            <v>NMNK</v>
          </cell>
          <cell r="K2942" t="str">
            <v>Not currently mapped - Non Pay</v>
          </cell>
          <cell r="L2942" t="str">
            <v>NMNJ</v>
          </cell>
          <cell r="M2942" t="str">
            <v>Not currently mapped - Non Pay</v>
          </cell>
          <cell r="N2942" t="str">
            <v>NMNI</v>
          </cell>
          <cell r="O2942" t="str">
            <v>Not currently mapped - Non Pay</v>
          </cell>
        </row>
        <row r="2943">
          <cell r="A2943" t="str">
            <v>6185</v>
          </cell>
          <cell r="B2943" t="str">
            <v>Associate Allow Nondisc</v>
          </cell>
          <cell r="C2943" t="str">
            <v>TOTA</v>
          </cell>
          <cell r="D2943" t="str">
            <v>INCE</v>
          </cell>
          <cell r="E2943" t="str">
            <v>INCOME STATEMENT</v>
          </cell>
          <cell r="F2943" t="str">
            <v>026M</v>
          </cell>
          <cell r="G2943" t="str">
            <v>Non Pay</v>
          </cell>
          <cell r="H2943" t="str">
            <v>NMNL</v>
          </cell>
          <cell r="I2943" t="str">
            <v>Not currently mapped - Non Pay</v>
          </cell>
          <cell r="J2943" t="str">
            <v>NMNK</v>
          </cell>
          <cell r="K2943" t="str">
            <v>Not currently mapped - Non Pay</v>
          </cell>
          <cell r="L2943" t="str">
            <v>NMNJ</v>
          </cell>
          <cell r="M2943" t="str">
            <v>Not currently mapped - Non Pay</v>
          </cell>
          <cell r="N2943" t="str">
            <v>NMNI</v>
          </cell>
          <cell r="O2943" t="str">
            <v>Not currently mapped - Non Pay</v>
          </cell>
        </row>
        <row r="2944">
          <cell r="A2944" t="str">
            <v>6186</v>
          </cell>
          <cell r="B2944" t="str">
            <v>BANK Podiatrist - Band 5</v>
          </cell>
          <cell r="C2944" t="str">
            <v>TOTA</v>
          </cell>
          <cell r="D2944" t="str">
            <v>INCE</v>
          </cell>
          <cell r="E2944" t="str">
            <v>INCOME STATEMENT</v>
          </cell>
          <cell r="F2944" t="str">
            <v>021M</v>
          </cell>
          <cell r="G2944" t="str">
            <v>Pay</v>
          </cell>
          <cell r="H2944" t="str">
            <v>051L</v>
          </cell>
          <cell r="I2944" t="str">
            <v>Staff and executive directors costs</v>
          </cell>
          <cell r="J2944" t="str">
            <v>066K</v>
          </cell>
          <cell r="K2944" t="str">
            <v>Clinical Staff</v>
          </cell>
          <cell r="L2944" t="str">
            <v>231J</v>
          </cell>
          <cell r="M2944" t="str">
            <v>Healthcare assistants and other support staff</v>
          </cell>
          <cell r="N2944" t="str">
            <v>431I</v>
          </cell>
          <cell r="O2944" t="str">
            <v>Allied health professionals - Bank</v>
          </cell>
        </row>
        <row r="2945">
          <cell r="A2945" t="str">
            <v>6187</v>
          </cell>
          <cell r="B2945" t="str">
            <v>Bank Podiatry Assistant Band 4</v>
          </cell>
          <cell r="C2945" t="str">
            <v>TOTA</v>
          </cell>
          <cell r="D2945" t="str">
            <v>INCE</v>
          </cell>
          <cell r="E2945" t="str">
            <v>INCOME STATEMENT</v>
          </cell>
          <cell r="F2945" t="str">
            <v>021M</v>
          </cell>
          <cell r="G2945" t="str">
            <v>Pay</v>
          </cell>
          <cell r="H2945" t="str">
            <v>051L</v>
          </cell>
          <cell r="I2945" t="str">
            <v>Staff and executive directors costs</v>
          </cell>
          <cell r="J2945" t="str">
            <v>066K</v>
          </cell>
          <cell r="K2945" t="str">
            <v>Clinical Staff</v>
          </cell>
          <cell r="L2945" t="str">
            <v>231J</v>
          </cell>
          <cell r="M2945" t="str">
            <v>Healthcare assistants and other support staff</v>
          </cell>
          <cell r="N2945" t="str">
            <v>506I</v>
          </cell>
          <cell r="O2945" t="str">
            <v>Support to allied health professionals - Bank</v>
          </cell>
        </row>
        <row r="2946">
          <cell r="A2946" t="str">
            <v>6188</v>
          </cell>
          <cell r="B2946" t="str">
            <v>Bank Podiatry Assistant Band 3</v>
          </cell>
          <cell r="C2946" t="str">
            <v>TOTA</v>
          </cell>
          <cell r="D2946" t="str">
            <v>INCE</v>
          </cell>
          <cell r="E2946" t="str">
            <v>INCOME STATEMENT</v>
          </cell>
          <cell r="F2946" t="str">
            <v>021M</v>
          </cell>
          <cell r="G2946" t="str">
            <v>Pay</v>
          </cell>
          <cell r="H2946" t="str">
            <v>051L</v>
          </cell>
          <cell r="I2946" t="str">
            <v>Staff and executive directors costs</v>
          </cell>
          <cell r="J2946" t="str">
            <v>066K</v>
          </cell>
          <cell r="K2946" t="str">
            <v>Clinical Staff</v>
          </cell>
          <cell r="L2946" t="str">
            <v>231J</v>
          </cell>
          <cell r="M2946" t="str">
            <v>Healthcare assistants and other support staff</v>
          </cell>
          <cell r="N2946" t="str">
            <v>506I</v>
          </cell>
          <cell r="O2946" t="str">
            <v>Support to allied health professionals - Bank</v>
          </cell>
        </row>
        <row r="2947">
          <cell r="A2947" t="str">
            <v>6189</v>
          </cell>
          <cell r="B2947" t="str">
            <v>Bank Psychotherapists/Psychological Therapists Band 8b</v>
          </cell>
          <cell r="C2947" t="str">
            <v>TOTA</v>
          </cell>
          <cell r="D2947" t="str">
            <v>INCE</v>
          </cell>
          <cell r="E2947" t="str">
            <v>INCOME STATEMENT</v>
          </cell>
          <cell r="F2947" t="str">
            <v>021M</v>
          </cell>
          <cell r="G2947" t="str">
            <v>Pay</v>
          </cell>
          <cell r="H2947" t="str">
            <v>051L</v>
          </cell>
          <cell r="I2947" t="str">
            <v>Staff and executive directors costs</v>
          </cell>
          <cell r="J2947" t="str">
            <v>066K</v>
          </cell>
          <cell r="K2947" t="str">
            <v>Clinical Staff</v>
          </cell>
          <cell r="L2947" t="str">
            <v>286J</v>
          </cell>
          <cell r="M2947" t="str">
            <v>Scientific, therapeutic and technical staff</v>
          </cell>
          <cell r="N2947" t="str">
            <v>446I</v>
          </cell>
          <cell r="O2947" t="str">
            <v>Other scientific, therapeutic and technical staff - Bank</v>
          </cell>
        </row>
        <row r="2948">
          <cell r="A2948" t="str">
            <v>6190</v>
          </cell>
          <cell r="B2948" t="str">
            <v>GoldenHello Pmts GMS Prin</v>
          </cell>
          <cell r="C2948" t="str">
            <v>TOTA</v>
          </cell>
          <cell r="D2948" t="str">
            <v>INCE</v>
          </cell>
          <cell r="E2948" t="str">
            <v>INCOME STATEMENT</v>
          </cell>
          <cell r="F2948" t="str">
            <v>026M</v>
          </cell>
          <cell r="G2948" t="str">
            <v>Non Pay</v>
          </cell>
          <cell r="H2948" t="str">
            <v>NMNL</v>
          </cell>
          <cell r="I2948" t="str">
            <v>Not currently mapped - Non Pay</v>
          </cell>
          <cell r="J2948" t="str">
            <v>NMNK</v>
          </cell>
          <cell r="K2948" t="str">
            <v>Not currently mapped - Non Pay</v>
          </cell>
          <cell r="L2948" t="str">
            <v>NMNJ</v>
          </cell>
          <cell r="M2948" t="str">
            <v>Not currently mapped - Non Pay</v>
          </cell>
          <cell r="N2948" t="str">
            <v>NMNI</v>
          </cell>
          <cell r="O2948" t="str">
            <v>Not currently mapped - Non Pay</v>
          </cell>
        </row>
        <row r="2949">
          <cell r="A2949" t="str">
            <v>6191</v>
          </cell>
          <cell r="B2949" t="str">
            <v>GoldenHello Pmts GMS Asst</v>
          </cell>
          <cell r="C2949" t="str">
            <v>TOTA</v>
          </cell>
          <cell r="D2949" t="str">
            <v>INCE</v>
          </cell>
          <cell r="E2949" t="str">
            <v>INCOME STATEMENT</v>
          </cell>
          <cell r="F2949" t="str">
            <v>026M</v>
          </cell>
          <cell r="G2949" t="str">
            <v>Non Pay</v>
          </cell>
          <cell r="H2949" t="str">
            <v>NMNL</v>
          </cell>
          <cell r="I2949" t="str">
            <v>Not currently mapped - Non Pay</v>
          </cell>
          <cell r="J2949" t="str">
            <v>NMNK</v>
          </cell>
          <cell r="K2949" t="str">
            <v>Not currently mapped - Non Pay</v>
          </cell>
          <cell r="L2949" t="str">
            <v>NMNJ</v>
          </cell>
          <cell r="M2949" t="str">
            <v>Not currently mapped - Non Pay</v>
          </cell>
          <cell r="N2949" t="str">
            <v>NMNI</v>
          </cell>
          <cell r="O2949" t="str">
            <v>Not currently mapped - Non Pay</v>
          </cell>
        </row>
        <row r="2950">
          <cell r="A2950" t="str">
            <v>6192</v>
          </cell>
          <cell r="B2950" t="str">
            <v>Bank Psychotherapists/Psychological Therapists Band 8a</v>
          </cell>
          <cell r="C2950" t="str">
            <v>TOTA</v>
          </cell>
          <cell r="D2950" t="str">
            <v>INCE</v>
          </cell>
          <cell r="E2950" t="str">
            <v>INCOME STATEMENT</v>
          </cell>
          <cell r="F2950" t="str">
            <v>021M</v>
          </cell>
          <cell r="G2950" t="str">
            <v>Pay</v>
          </cell>
          <cell r="H2950" t="str">
            <v>051L</v>
          </cell>
          <cell r="I2950" t="str">
            <v>Staff and executive directors costs</v>
          </cell>
          <cell r="J2950" t="str">
            <v>066K</v>
          </cell>
          <cell r="K2950" t="str">
            <v>Clinical Staff</v>
          </cell>
          <cell r="L2950" t="str">
            <v>286J</v>
          </cell>
          <cell r="M2950" t="str">
            <v>Scientific, therapeutic and technical staff</v>
          </cell>
          <cell r="N2950" t="str">
            <v>446I</v>
          </cell>
          <cell r="O2950" t="str">
            <v>Other scientific, therapeutic and technical staff - Bank</v>
          </cell>
        </row>
        <row r="2951">
          <cell r="A2951" t="str">
            <v>6193</v>
          </cell>
          <cell r="B2951" t="str">
            <v>Bank Psychotherapists/Psychological Therapists Band 7</v>
          </cell>
          <cell r="C2951" t="str">
            <v>TOTA</v>
          </cell>
          <cell r="D2951" t="str">
            <v>INCE</v>
          </cell>
          <cell r="E2951" t="str">
            <v>INCOME STATEMENT</v>
          </cell>
          <cell r="F2951" t="str">
            <v>021M</v>
          </cell>
          <cell r="G2951" t="str">
            <v>Pay</v>
          </cell>
          <cell r="H2951" t="str">
            <v>051L</v>
          </cell>
          <cell r="I2951" t="str">
            <v>Staff and executive directors costs</v>
          </cell>
          <cell r="J2951" t="str">
            <v>066K</v>
          </cell>
          <cell r="K2951" t="str">
            <v>Clinical Staff</v>
          </cell>
          <cell r="L2951" t="str">
            <v>286J</v>
          </cell>
          <cell r="M2951" t="str">
            <v>Scientific, therapeutic and technical staff</v>
          </cell>
          <cell r="N2951" t="str">
            <v>446I</v>
          </cell>
          <cell r="O2951" t="str">
            <v>Other scientific, therapeutic and technical staff - Bank</v>
          </cell>
        </row>
        <row r="2952">
          <cell r="A2952" t="str">
            <v>6194</v>
          </cell>
          <cell r="B2952" t="str">
            <v>Bank Psychotherapists/Psychological Therapists Band 6</v>
          </cell>
          <cell r="C2952" t="str">
            <v>TOTA</v>
          </cell>
          <cell r="D2952" t="str">
            <v>INCE</v>
          </cell>
          <cell r="E2952" t="str">
            <v>INCOME STATEMENT</v>
          </cell>
          <cell r="F2952" t="str">
            <v>021M</v>
          </cell>
          <cell r="G2952" t="str">
            <v>Pay</v>
          </cell>
          <cell r="H2952" t="str">
            <v>051L</v>
          </cell>
          <cell r="I2952" t="str">
            <v>Staff and executive directors costs</v>
          </cell>
          <cell r="J2952" t="str">
            <v>066K</v>
          </cell>
          <cell r="K2952" t="str">
            <v>Clinical Staff</v>
          </cell>
          <cell r="L2952" t="str">
            <v>286J</v>
          </cell>
          <cell r="M2952" t="str">
            <v>Scientific, therapeutic and technical staff</v>
          </cell>
          <cell r="N2952" t="str">
            <v>446I</v>
          </cell>
          <cell r="O2952" t="str">
            <v>Other scientific, therapeutic and technical staff - Bank</v>
          </cell>
        </row>
        <row r="2953">
          <cell r="A2953" t="str">
            <v>6195</v>
          </cell>
          <cell r="B2953" t="str">
            <v>Bank Psychotherapists/Psychological Therapists Band 5</v>
          </cell>
          <cell r="C2953" t="str">
            <v>TOTA</v>
          </cell>
          <cell r="D2953" t="str">
            <v>INCE</v>
          </cell>
          <cell r="E2953" t="str">
            <v>INCOME STATEMENT</v>
          </cell>
          <cell r="F2953" t="str">
            <v>021M</v>
          </cell>
          <cell r="G2953" t="str">
            <v>Pay</v>
          </cell>
          <cell r="H2953" t="str">
            <v>051L</v>
          </cell>
          <cell r="I2953" t="str">
            <v>Staff and executive directors costs</v>
          </cell>
          <cell r="J2953" t="str">
            <v>066K</v>
          </cell>
          <cell r="K2953" t="str">
            <v>Clinical Staff</v>
          </cell>
          <cell r="L2953" t="str">
            <v>286J</v>
          </cell>
          <cell r="M2953" t="str">
            <v>Scientific, therapeutic and technical staff</v>
          </cell>
          <cell r="N2953" t="str">
            <v>446I</v>
          </cell>
          <cell r="O2953" t="str">
            <v>Other scientific, therapeutic and technical staff - Bank</v>
          </cell>
        </row>
        <row r="2954">
          <cell r="A2954" t="str">
            <v>6196</v>
          </cell>
          <cell r="B2954" t="str">
            <v>Bank Healthcare Science Unqualified</v>
          </cell>
          <cell r="C2954" t="str">
            <v>TOTA</v>
          </cell>
          <cell r="D2954" t="str">
            <v>INCE</v>
          </cell>
          <cell r="E2954" t="str">
            <v>INCOME STATEMENT</v>
          </cell>
          <cell r="F2954" t="str">
            <v>021M</v>
          </cell>
          <cell r="G2954" t="str">
            <v>Pay</v>
          </cell>
          <cell r="H2954" t="str">
            <v>051L</v>
          </cell>
          <cell r="I2954" t="str">
            <v>Staff and executive directors costs</v>
          </cell>
          <cell r="J2954" t="str">
            <v>066K</v>
          </cell>
          <cell r="K2954" t="str">
            <v>Clinical Staff</v>
          </cell>
          <cell r="L2954" t="str">
            <v>286J</v>
          </cell>
          <cell r="M2954" t="str">
            <v>Scientific, therapeutic and technical staff</v>
          </cell>
          <cell r="N2954" t="str">
            <v>446I</v>
          </cell>
          <cell r="O2954" t="str">
            <v>Other scientific, therapeutic and technical staff - Bank</v>
          </cell>
        </row>
        <row r="2955">
          <cell r="A2955" t="str">
            <v>6197</v>
          </cell>
          <cell r="B2955" t="str">
            <v>Counsellor band 8A</v>
          </cell>
          <cell r="C2955" t="str">
            <v>TOTA</v>
          </cell>
          <cell r="D2955" t="str">
            <v>INCE</v>
          </cell>
          <cell r="E2955" t="str">
            <v>INCOME STATEMENT</v>
          </cell>
          <cell r="F2955" t="str">
            <v>021M</v>
          </cell>
          <cell r="G2955" t="str">
            <v>Pay</v>
          </cell>
          <cell r="H2955" t="str">
            <v>051L</v>
          </cell>
          <cell r="I2955" t="str">
            <v>Staff and executive directors costs</v>
          </cell>
          <cell r="J2955" t="str">
            <v>066K</v>
          </cell>
          <cell r="K2955" t="str">
            <v>Clinical Staff</v>
          </cell>
          <cell r="L2955" t="str">
            <v>286J</v>
          </cell>
          <cell r="M2955" t="str">
            <v>Scientific, therapeutic and technical staff</v>
          </cell>
          <cell r="N2955" t="str">
            <v>441I</v>
          </cell>
          <cell r="O2955" t="str">
            <v>Other scientific, therapeutic and technical staff - Substantive</v>
          </cell>
        </row>
        <row r="2956">
          <cell r="A2956" t="str">
            <v>6198</v>
          </cell>
          <cell r="B2956" t="str">
            <v>Counsellor bank 8A</v>
          </cell>
          <cell r="C2956" t="str">
            <v>TOTA</v>
          </cell>
          <cell r="D2956" t="str">
            <v>INCE</v>
          </cell>
          <cell r="E2956" t="str">
            <v>INCOME STATEMENT</v>
          </cell>
          <cell r="F2956" t="str">
            <v>021M</v>
          </cell>
          <cell r="G2956" t="str">
            <v>Pay</v>
          </cell>
          <cell r="H2956" t="str">
            <v>051L</v>
          </cell>
          <cell r="I2956" t="str">
            <v>Staff and executive directors costs</v>
          </cell>
          <cell r="J2956" t="str">
            <v>066K</v>
          </cell>
          <cell r="K2956" t="str">
            <v>Clinical Staff</v>
          </cell>
          <cell r="L2956" t="str">
            <v>286J</v>
          </cell>
          <cell r="M2956" t="str">
            <v>Scientific, therapeutic and technical staff</v>
          </cell>
          <cell r="N2956" t="str">
            <v>446I</v>
          </cell>
          <cell r="O2956" t="str">
            <v>Other scientific, therapeutic and technical staff - Bank</v>
          </cell>
        </row>
        <row r="2957">
          <cell r="A2957" t="str">
            <v>6199</v>
          </cell>
          <cell r="B2957" t="str">
            <v>Agency Psychotherapist Unqualified</v>
          </cell>
          <cell r="C2957" t="str">
            <v>TOTA</v>
          </cell>
          <cell r="D2957" t="str">
            <v>INCE</v>
          </cell>
          <cell r="E2957" t="str">
            <v>INCOME STATEMENT</v>
          </cell>
          <cell r="F2957" t="str">
            <v>021M</v>
          </cell>
          <cell r="G2957" t="str">
            <v>Pay</v>
          </cell>
          <cell r="H2957" t="str">
            <v>051L</v>
          </cell>
          <cell r="I2957" t="str">
            <v>Staff and executive directors costs</v>
          </cell>
          <cell r="J2957" t="str">
            <v>066K</v>
          </cell>
          <cell r="K2957" t="str">
            <v>Clinical Staff</v>
          </cell>
          <cell r="L2957" t="str">
            <v>286J</v>
          </cell>
          <cell r="M2957" t="str">
            <v>Scientific, therapeutic and technical staff</v>
          </cell>
          <cell r="N2957" t="str">
            <v>451I</v>
          </cell>
          <cell r="O2957" t="str">
            <v>Other scientific, therapeutic and technical staff - Agency</v>
          </cell>
        </row>
        <row r="2958">
          <cell r="A2958" t="str">
            <v>6200</v>
          </cell>
          <cell r="B2958" t="str">
            <v>Locum Allow: SHanded GP</v>
          </cell>
          <cell r="C2958" t="str">
            <v>TOTA</v>
          </cell>
          <cell r="D2958" t="str">
            <v>INCE</v>
          </cell>
          <cell r="E2958" t="str">
            <v>INCOME STATEMENT</v>
          </cell>
          <cell r="F2958" t="str">
            <v>026M</v>
          </cell>
          <cell r="G2958" t="str">
            <v>Non Pay</v>
          </cell>
          <cell r="H2958" t="str">
            <v>NMNL</v>
          </cell>
          <cell r="I2958" t="str">
            <v>Not currently mapped - Non Pay</v>
          </cell>
          <cell r="J2958" t="str">
            <v>NMNK</v>
          </cell>
          <cell r="K2958" t="str">
            <v>Not currently mapped - Non Pay</v>
          </cell>
          <cell r="L2958" t="str">
            <v>NMNJ</v>
          </cell>
          <cell r="M2958" t="str">
            <v>Not currently mapped - Non Pay</v>
          </cell>
          <cell r="N2958" t="str">
            <v>NMNI</v>
          </cell>
          <cell r="O2958" t="str">
            <v>Not currently mapped - Non Pay</v>
          </cell>
        </row>
        <row r="2959">
          <cell r="A2959" t="str">
            <v>6201</v>
          </cell>
          <cell r="B2959" t="str">
            <v>Locum Allow: Sickness</v>
          </cell>
          <cell r="C2959" t="str">
            <v>TOTA</v>
          </cell>
          <cell r="D2959" t="str">
            <v>INCE</v>
          </cell>
          <cell r="E2959" t="str">
            <v>INCOME STATEMENT</v>
          </cell>
          <cell r="F2959" t="str">
            <v>026M</v>
          </cell>
          <cell r="G2959" t="str">
            <v>Non Pay</v>
          </cell>
          <cell r="H2959" t="str">
            <v>NMNL</v>
          </cell>
          <cell r="I2959" t="str">
            <v>Not currently mapped - Non Pay</v>
          </cell>
          <cell r="J2959" t="str">
            <v>NMNK</v>
          </cell>
          <cell r="K2959" t="str">
            <v>Not currently mapped - Non Pay</v>
          </cell>
          <cell r="L2959" t="str">
            <v>NMNJ</v>
          </cell>
          <cell r="M2959" t="str">
            <v>Not currently mapped - Non Pay</v>
          </cell>
          <cell r="N2959" t="str">
            <v>NMNI</v>
          </cell>
          <cell r="O2959" t="str">
            <v>Not currently mapped - Non Pay</v>
          </cell>
        </row>
        <row r="2960">
          <cell r="A2960" t="str">
            <v>6202</v>
          </cell>
          <cell r="B2960" t="str">
            <v>Locum Allow: Confinement</v>
          </cell>
          <cell r="C2960" t="str">
            <v>TOTA</v>
          </cell>
          <cell r="D2960" t="str">
            <v>INCE</v>
          </cell>
          <cell r="E2960" t="str">
            <v>INCOME STATEMENT</v>
          </cell>
          <cell r="F2960" t="str">
            <v>026M</v>
          </cell>
          <cell r="G2960" t="str">
            <v>Non Pay</v>
          </cell>
          <cell r="H2960" t="str">
            <v>NMNL</v>
          </cell>
          <cell r="I2960" t="str">
            <v>Not currently mapped - Non Pay</v>
          </cell>
          <cell r="J2960" t="str">
            <v>NMNK</v>
          </cell>
          <cell r="K2960" t="str">
            <v>Not currently mapped - Non Pay</v>
          </cell>
          <cell r="L2960" t="str">
            <v>NMNJ</v>
          </cell>
          <cell r="M2960" t="str">
            <v>Not currently mapped - Non Pay</v>
          </cell>
          <cell r="N2960" t="str">
            <v>NMNI</v>
          </cell>
          <cell r="O2960" t="str">
            <v>Not currently mapped - Non Pay</v>
          </cell>
        </row>
        <row r="2961">
          <cell r="A2961" t="str">
            <v>6203</v>
          </cell>
          <cell r="B2961" t="str">
            <v>Locum Allow: Study Leave</v>
          </cell>
          <cell r="C2961" t="str">
            <v>TOTA</v>
          </cell>
          <cell r="D2961" t="str">
            <v>INCE</v>
          </cell>
          <cell r="E2961" t="str">
            <v>INCOME STATEMENT</v>
          </cell>
          <cell r="F2961" t="str">
            <v>026M</v>
          </cell>
          <cell r="G2961" t="str">
            <v>Non Pay</v>
          </cell>
          <cell r="H2961" t="str">
            <v>NMNL</v>
          </cell>
          <cell r="I2961" t="str">
            <v>Not currently mapped - Non Pay</v>
          </cell>
          <cell r="J2961" t="str">
            <v>NMNK</v>
          </cell>
          <cell r="K2961" t="str">
            <v>Not currently mapped - Non Pay</v>
          </cell>
          <cell r="L2961" t="str">
            <v>NMNJ</v>
          </cell>
          <cell r="M2961" t="str">
            <v>Not currently mapped - Non Pay</v>
          </cell>
          <cell r="N2961" t="str">
            <v>NMNI</v>
          </cell>
          <cell r="O2961" t="str">
            <v>Not currently mapped - Non Pay</v>
          </cell>
        </row>
        <row r="2962">
          <cell r="A2962" t="str">
            <v>6204</v>
          </cell>
          <cell r="B2962" t="str">
            <v>Locum Allow:Pension Cont</v>
          </cell>
          <cell r="C2962" t="str">
            <v>TOTA</v>
          </cell>
          <cell r="D2962" t="str">
            <v>INCE</v>
          </cell>
          <cell r="E2962" t="str">
            <v>INCOME STATEMENT</v>
          </cell>
          <cell r="F2962" t="str">
            <v>026M</v>
          </cell>
          <cell r="G2962" t="str">
            <v>Non Pay</v>
          </cell>
          <cell r="H2962" t="str">
            <v>NMNL</v>
          </cell>
          <cell r="I2962" t="str">
            <v>Not currently mapped - Non Pay</v>
          </cell>
          <cell r="J2962" t="str">
            <v>NMNK</v>
          </cell>
          <cell r="K2962" t="str">
            <v>Not currently mapped - Non Pay</v>
          </cell>
          <cell r="L2962" t="str">
            <v>NMNJ</v>
          </cell>
          <cell r="M2962" t="str">
            <v>Not currently mapped - Non Pay</v>
          </cell>
          <cell r="N2962" t="str">
            <v>NMNI</v>
          </cell>
          <cell r="O2962" t="str">
            <v>Not currently mapped - Non Pay</v>
          </cell>
        </row>
        <row r="2963">
          <cell r="A2963" t="str">
            <v>6205</v>
          </cell>
          <cell r="B2963" t="str">
            <v>Locum Allow:Suspended GP</v>
          </cell>
          <cell r="C2963" t="str">
            <v>TOTA</v>
          </cell>
          <cell r="D2963" t="str">
            <v>INCE</v>
          </cell>
          <cell r="E2963" t="str">
            <v>INCOME STATEMENT</v>
          </cell>
          <cell r="F2963" t="str">
            <v>026M</v>
          </cell>
          <cell r="G2963" t="str">
            <v>Non Pay</v>
          </cell>
          <cell r="H2963" t="str">
            <v>NMNL</v>
          </cell>
          <cell r="I2963" t="str">
            <v>Not currently mapped - Non Pay</v>
          </cell>
          <cell r="J2963" t="str">
            <v>NMNK</v>
          </cell>
          <cell r="K2963" t="str">
            <v>Not currently mapped - Non Pay</v>
          </cell>
          <cell r="L2963" t="str">
            <v>NMNJ</v>
          </cell>
          <cell r="M2963" t="str">
            <v>Not currently mapped - Non Pay</v>
          </cell>
          <cell r="N2963" t="str">
            <v>NMNI</v>
          </cell>
          <cell r="O2963" t="str">
            <v>Not currently mapped - Non Pay</v>
          </cell>
        </row>
        <row r="2964">
          <cell r="A2964" t="str">
            <v>6206</v>
          </cell>
          <cell r="B2964" t="str">
            <v>Mental Health Practitioners Band 4</v>
          </cell>
          <cell r="C2964" t="str">
            <v>TOTA</v>
          </cell>
          <cell r="D2964" t="str">
            <v>INCE</v>
          </cell>
          <cell r="E2964" t="str">
            <v>INCOME STATEMENT</v>
          </cell>
          <cell r="F2964" t="str">
            <v>021M</v>
          </cell>
          <cell r="G2964" t="str">
            <v>Pay</v>
          </cell>
          <cell r="H2964" t="str">
            <v>051L</v>
          </cell>
          <cell r="I2964" t="str">
            <v>Staff and executive directors costs</v>
          </cell>
          <cell r="J2964" t="str">
            <v>066K</v>
          </cell>
          <cell r="K2964" t="str">
            <v>Clinical Staff</v>
          </cell>
          <cell r="L2964" t="str">
            <v>261J</v>
          </cell>
          <cell r="M2964" t="str">
            <v>Nursing, midwifery and health visiting staff</v>
          </cell>
          <cell r="N2964" t="str">
            <v>411I</v>
          </cell>
          <cell r="O2964" t="str">
            <v>Registered nursing, midwifery and health visiting staff - Substantive</v>
          </cell>
        </row>
        <row r="2965">
          <cell r="A2965" t="str">
            <v>6207</v>
          </cell>
          <cell r="B2965" t="str">
            <v>Mental Health Practitioners Band 5</v>
          </cell>
          <cell r="C2965" t="str">
            <v>TOTA</v>
          </cell>
          <cell r="D2965" t="str">
            <v>INCE</v>
          </cell>
          <cell r="E2965" t="str">
            <v>INCOME STATEMENT</v>
          </cell>
          <cell r="F2965" t="str">
            <v>021M</v>
          </cell>
          <cell r="G2965" t="str">
            <v>Pay</v>
          </cell>
          <cell r="H2965" t="str">
            <v>051L</v>
          </cell>
          <cell r="I2965" t="str">
            <v>Staff and executive directors costs</v>
          </cell>
          <cell r="J2965" t="str">
            <v>066K</v>
          </cell>
          <cell r="K2965" t="str">
            <v>Clinical Staff</v>
          </cell>
          <cell r="L2965" t="str">
            <v>261J</v>
          </cell>
          <cell r="M2965" t="str">
            <v>Nursing, midwifery and health visiting staff</v>
          </cell>
          <cell r="N2965" t="str">
            <v>411I</v>
          </cell>
          <cell r="O2965" t="str">
            <v>Registered nursing, midwifery and health visiting staff - Substantive</v>
          </cell>
        </row>
        <row r="2966">
          <cell r="A2966" t="str">
            <v>6208</v>
          </cell>
          <cell r="B2966" t="str">
            <v>Mental Health Practitioners Band 6</v>
          </cell>
          <cell r="C2966" t="str">
            <v>TOTA</v>
          </cell>
          <cell r="D2966" t="str">
            <v>INCE</v>
          </cell>
          <cell r="E2966" t="str">
            <v>INCOME STATEMENT</v>
          </cell>
          <cell r="F2966" t="str">
            <v>021M</v>
          </cell>
          <cell r="G2966" t="str">
            <v>Pay</v>
          </cell>
          <cell r="H2966" t="str">
            <v>051L</v>
          </cell>
          <cell r="I2966" t="str">
            <v>Staff and executive directors costs</v>
          </cell>
          <cell r="J2966" t="str">
            <v>066K</v>
          </cell>
          <cell r="K2966" t="str">
            <v>Clinical Staff</v>
          </cell>
          <cell r="L2966" t="str">
            <v>261J</v>
          </cell>
          <cell r="M2966" t="str">
            <v>Nursing, midwifery and health visiting staff</v>
          </cell>
          <cell r="N2966" t="str">
            <v>411I</v>
          </cell>
          <cell r="O2966" t="str">
            <v>Registered nursing, midwifery and health visiting staff - Substantive</v>
          </cell>
        </row>
        <row r="2967">
          <cell r="A2967" t="str">
            <v>6209</v>
          </cell>
          <cell r="B2967" t="str">
            <v>Mental Health Practitioners Band 7</v>
          </cell>
          <cell r="C2967" t="str">
            <v>TOTA</v>
          </cell>
          <cell r="D2967" t="str">
            <v>INCE</v>
          </cell>
          <cell r="E2967" t="str">
            <v>INCOME STATEMENT</v>
          </cell>
          <cell r="F2967" t="str">
            <v>021M</v>
          </cell>
          <cell r="G2967" t="str">
            <v>Pay</v>
          </cell>
          <cell r="H2967" t="str">
            <v>051L</v>
          </cell>
          <cell r="I2967" t="str">
            <v>Staff and executive directors costs</v>
          </cell>
          <cell r="J2967" t="str">
            <v>066K</v>
          </cell>
          <cell r="K2967" t="str">
            <v>Clinical Staff</v>
          </cell>
          <cell r="L2967" t="str">
            <v>261J</v>
          </cell>
          <cell r="M2967" t="str">
            <v>Nursing, midwifery and health visiting staff</v>
          </cell>
          <cell r="N2967" t="str">
            <v>411I</v>
          </cell>
          <cell r="O2967" t="str">
            <v>Registered nursing, midwifery and health visiting staff - Substantive</v>
          </cell>
        </row>
        <row r="2968">
          <cell r="A2968" t="str">
            <v>6210</v>
          </cell>
          <cell r="B2968" t="str">
            <v>Prem &amp; Misc Actual Rents</v>
          </cell>
          <cell r="C2968" t="str">
            <v>TOTA</v>
          </cell>
          <cell r="D2968" t="str">
            <v>INCE</v>
          </cell>
          <cell r="E2968" t="str">
            <v>INCOME STATEMENT</v>
          </cell>
          <cell r="F2968" t="str">
            <v>026M</v>
          </cell>
          <cell r="G2968" t="str">
            <v>Non Pay</v>
          </cell>
          <cell r="H2968" t="str">
            <v>NMNL</v>
          </cell>
          <cell r="I2968" t="str">
            <v>Not currently mapped - Non Pay</v>
          </cell>
          <cell r="J2968" t="str">
            <v>NMNK</v>
          </cell>
          <cell r="K2968" t="str">
            <v>Not currently mapped - Non Pay</v>
          </cell>
          <cell r="L2968" t="str">
            <v>NMNJ</v>
          </cell>
          <cell r="M2968" t="str">
            <v>Not currently mapped - Non Pay</v>
          </cell>
          <cell r="N2968" t="str">
            <v>NMNI</v>
          </cell>
          <cell r="O2968" t="str">
            <v>Not currently mapped - Non Pay</v>
          </cell>
        </row>
        <row r="2969">
          <cell r="A2969" t="str">
            <v>6211</v>
          </cell>
          <cell r="B2969" t="str">
            <v>Prem &amp; Misc Actual Other</v>
          </cell>
          <cell r="C2969" t="str">
            <v>TOTA</v>
          </cell>
          <cell r="D2969" t="str">
            <v>INCE</v>
          </cell>
          <cell r="E2969" t="str">
            <v>INCOME STATEMENT</v>
          </cell>
          <cell r="F2969" t="str">
            <v>026M</v>
          </cell>
          <cell r="G2969" t="str">
            <v>Non Pay</v>
          </cell>
          <cell r="H2969" t="str">
            <v>NMNL</v>
          </cell>
          <cell r="I2969" t="str">
            <v>Not currently mapped - Non Pay</v>
          </cell>
          <cell r="J2969" t="str">
            <v>NMNK</v>
          </cell>
          <cell r="K2969" t="str">
            <v>Not currently mapped - Non Pay</v>
          </cell>
          <cell r="L2969" t="str">
            <v>NMNJ</v>
          </cell>
          <cell r="M2969" t="str">
            <v>Not currently mapped - Non Pay</v>
          </cell>
          <cell r="N2969" t="str">
            <v>NMNI</v>
          </cell>
          <cell r="O2969" t="str">
            <v>Not currently mapped - Non Pay</v>
          </cell>
        </row>
        <row r="2970">
          <cell r="A2970" t="str">
            <v>6212</v>
          </cell>
          <cell r="B2970" t="str">
            <v>Notional Rent Owner Occup</v>
          </cell>
          <cell r="C2970" t="str">
            <v>TOTA</v>
          </cell>
          <cell r="D2970" t="str">
            <v>INCE</v>
          </cell>
          <cell r="E2970" t="str">
            <v>INCOME STATEMENT</v>
          </cell>
          <cell r="F2970" t="str">
            <v>026M</v>
          </cell>
          <cell r="G2970" t="str">
            <v>Non Pay</v>
          </cell>
          <cell r="H2970" t="str">
            <v>NMNL</v>
          </cell>
          <cell r="I2970" t="str">
            <v>Not currently mapped - Non Pay</v>
          </cell>
          <cell r="J2970" t="str">
            <v>NMNK</v>
          </cell>
          <cell r="K2970" t="str">
            <v>Not currently mapped - Non Pay</v>
          </cell>
          <cell r="L2970" t="str">
            <v>NMNJ</v>
          </cell>
          <cell r="M2970" t="str">
            <v>Not currently mapped - Non Pay</v>
          </cell>
          <cell r="N2970" t="str">
            <v>NMNI</v>
          </cell>
          <cell r="O2970" t="str">
            <v>Not currently mapped - Non Pay</v>
          </cell>
        </row>
        <row r="2971">
          <cell r="A2971" t="str">
            <v>6213</v>
          </cell>
          <cell r="B2971" t="str">
            <v>Rates/Water/Sewerage/Refu</v>
          </cell>
          <cell r="C2971" t="str">
            <v>TOTA</v>
          </cell>
          <cell r="D2971" t="str">
            <v>INCE</v>
          </cell>
          <cell r="E2971" t="str">
            <v>INCOME STATEMENT</v>
          </cell>
          <cell r="F2971" t="str">
            <v>026M</v>
          </cell>
          <cell r="G2971" t="str">
            <v>Non Pay</v>
          </cell>
          <cell r="H2971" t="str">
            <v>091L</v>
          </cell>
          <cell r="I2971" t="str">
            <v>Operating Expenditure</v>
          </cell>
          <cell r="J2971" t="str">
            <v>141K</v>
          </cell>
          <cell r="K2971" t="str">
            <v>Premises</v>
          </cell>
          <cell r="L2971" t="str">
            <v>346J</v>
          </cell>
          <cell r="M2971" t="str">
            <v>Premises</v>
          </cell>
          <cell r="N2971" t="str">
            <v>741I</v>
          </cell>
          <cell r="O2971" t="str">
            <v>Premises - business rates payable to local authorities</v>
          </cell>
        </row>
        <row r="2972">
          <cell r="A2972" t="str">
            <v>6214</v>
          </cell>
          <cell r="B2972" t="str">
            <v>HC Rates/Water/Sewerage</v>
          </cell>
          <cell r="C2972" t="str">
            <v>TOTA</v>
          </cell>
          <cell r="D2972" t="str">
            <v>INCE</v>
          </cell>
          <cell r="E2972" t="str">
            <v>INCOME STATEMENT</v>
          </cell>
          <cell r="F2972" t="str">
            <v>026M</v>
          </cell>
          <cell r="G2972" t="str">
            <v>Non Pay</v>
          </cell>
          <cell r="H2972" t="str">
            <v>NMNL</v>
          </cell>
          <cell r="I2972" t="str">
            <v>Not currently mapped - Non Pay</v>
          </cell>
          <cell r="J2972" t="str">
            <v>NMNK</v>
          </cell>
          <cell r="K2972" t="str">
            <v>Not currently mapped - Non Pay</v>
          </cell>
          <cell r="L2972" t="str">
            <v>NMNJ</v>
          </cell>
          <cell r="M2972" t="str">
            <v>Not currently mapped - Non Pay</v>
          </cell>
          <cell r="N2972" t="str">
            <v>NMNI</v>
          </cell>
          <cell r="O2972" t="str">
            <v>Not currently mapped - Non Pay</v>
          </cell>
        </row>
        <row r="2973">
          <cell r="A2973" t="str">
            <v>6215</v>
          </cell>
          <cell r="B2973" t="str">
            <v>Survey/Install Water Metr</v>
          </cell>
          <cell r="C2973" t="str">
            <v>TOTA</v>
          </cell>
          <cell r="D2973" t="str">
            <v>INCE</v>
          </cell>
          <cell r="E2973" t="str">
            <v>INCOME STATEMENT</v>
          </cell>
          <cell r="F2973" t="str">
            <v>026M</v>
          </cell>
          <cell r="G2973" t="str">
            <v>Non Pay</v>
          </cell>
          <cell r="H2973" t="str">
            <v>NMNL</v>
          </cell>
          <cell r="I2973" t="str">
            <v>Not currently mapped - Non Pay</v>
          </cell>
          <cell r="J2973" t="str">
            <v>NMNK</v>
          </cell>
          <cell r="K2973" t="str">
            <v>Not currently mapped - Non Pay</v>
          </cell>
          <cell r="L2973" t="str">
            <v>NMNJ</v>
          </cell>
          <cell r="M2973" t="str">
            <v>Not currently mapped - Non Pay</v>
          </cell>
          <cell r="N2973" t="str">
            <v>NMNI</v>
          </cell>
          <cell r="O2973" t="str">
            <v>Not currently mapped - Non Pay</v>
          </cell>
        </row>
        <row r="2974">
          <cell r="A2974" t="str">
            <v>6216</v>
          </cell>
          <cell r="B2974" t="str">
            <v>Supply Syringes/Needles</v>
          </cell>
          <cell r="C2974" t="str">
            <v>TOTA</v>
          </cell>
          <cell r="D2974" t="str">
            <v>INCE</v>
          </cell>
          <cell r="E2974" t="str">
            <v>INCOME STATEMENT</v>
          </cell>
          <cell r="F2974" t="str">
            <v>026M</v>
          </cell>
          <cell r="G2974" t="str">
            <v>Non Pay</v>
          </cell>
          <cell r="H2974" t="str">
            <v>NMNL</v>
          </cell>
          <cell r="I2974" t="str">
            <v>Not currently mapped - Non Pay</v>
          </cell>
          <cell r="J2974" t="str">
            <v>NMNK</v>
          </cell>
          <cell r="K2974" t="str">
            <v>Not currently mapped - Non Pay</v>
          </cell>
          <cell r="L2974" t="str">
            <v>NMNJ</v>
          </cell>
          <cell r="M2974" t="str">
            <v>Not currently mapped - Non Pay</v>
          </cell>
          <cell r="N2974" t="str">
            <v>NMNI</v>
          </cell>
          <cell r="O2974" t="str">
            <v>Not currently mapped - Non Pay</v>
          </cell>
        </row>
        <row r="2975">
          <cell r="A2975" t="str">
            <v>6217</v>
          </cell>
          <cell r="B2975" t="str">
            <v>Disp of Clinical Waste</v>
          </cell>
          <cell r="C2975" t="str">
            <v>TOTA</v>
          </cell>
          <cell r="D2975" t="str">
            <v>INCE</v>
          </cell>
          <cell r="E2975" t="str">
            <v>INCOME STATEMENT</v>
          </cell>
          <cell r="F2975" t="str">
            <v>026M</v>
          </cell>
          <cell r="G2975" t="str">
            <v>Non Pay</v>
          </cell>
          <cell r="H2975" t="str">
            <v>091L</v>
          </cell>
          <cell r="I2975" t="str">
            <v>Operating Expenditure</v>
          </cell>
          <cell r="J2975" t="str">
            <v>136K</v>
          </cell>
          <cell r="K2975" t="str">
            <v>Establishment</v>
          </cell>
          <cell r="L2975" t="str">
            <v>341J</v>
          </cell>
          <cell r="M2975" t="str">
            <v>Establishment</v>
          </cell>
          <cell r="N2975" t="str">
            <v>736I</v>
          </cell>
          <cell r="O2975" t="str">
            <v>Establishment</v>
          </cell>
        </row>
        <row r="2976">
          <cell r="A2976" t="str">
            <v>6218</v>
          </cell>
          <cell r="B2976" t="str">
            <v>Rental Vacated Premises</v>
          </cell>
          <cell r="C2976" t="str">
            <v>TOTA</v>
          </cell>
          <cell r="D2976" t="str">
            <v>INCE</v>
          </cell>
          <cell r="E2976" t="str">
            <v>INCOME STATEMENT</v>
          </cell>
          <cell r="F2976" t="str">
            <v>026M</v>
          </cell>
          <cell r="G2976" t="str">
            <v>Non Pay</v>
          </cell>
          <cell r="H2976" t="str">
            <v>NMNL</v>
          </cell>
          <cell r="I2976" t="str">
            <v>Not currently mapped - Non Pay</v>
          </cell>
          <cell r="J2976" t="str">
            <v>NMNK</v>
          </cell>
          <cell r="K2976" t="str">
            <v>Not currently mapped - Non Pay</v>
          </cell>
          <cell r="L2976" t="str">
            <v>NMNJ</v>
          </cell>
          <cell r="M2976" t="str">
            <v>Not currently mapped - Non Pay</v>
          </cell>
          <cell r="N2976" t="str">
            <v>NMNI</v>
          </cell>
          <cell r="O2976" t="str">
            <v>Not currently mapped - Non Pay</v>
          </cell>
        </row>
        <row r="2977">
          <cell r="A2977" t="str">
            <v>6219</v>
          </cell>
          <cell r="B2977" t="str">
            <v>Homeless &amp; Rootless</v>
          </cell>
          <cell r="C2977" t="str">
            <v>TOTA</v>
          </cell>
          <cell r="D2977" t="str">
            <v>INCE</v>
          </cell>
          <cell r="E2977" t="str">
            <v>INCOME STATEMENT</v>
          </cell>
          <cell r="F2977" t="str">
            <v>026M</v>
          </cell>
          <cell r="G2977" t="str">
            <v>Non Pay</v>
          </cell>
          <cell r="H2977" t="str">
            <v>NMNL</v>
          </cell>
          <cell r="I2977" t="str">
            <v>Not currently mapped - Non Pay</v>
          </cell>
          <cell r="J2977" t="str">
            <v>NMNK</v>
          </cell>
          <cell r="K2977" t="str">
            <v>Not currently mapped - Non Pay</v>
          </cell>
          <cell r="L2977" t="str">
            <v>NMNJ</v>
          </cell>
          <cell r="M2977" t="str">
            <v>Not currently mapped - Non Pay</v>
          </cell>
          <cell r="N2977" t="str">
            <v>NMNI</v>
          </cell>
          <cell r="O2977" t="str">
            <v>Not currently mapped - Non Pay</v>
          </cell>
        </row>
        <row r="2978">
          <cell r="A2978" t="str">
            <v>6220</v>
          </cell>
          <cell r="B2978" t="str">
            <v>GMSNondisc premises/misc</v>
          </cell>
          <cell r="C2978" t="str">
            <v>TOTA</v>
          </cell>
          <cell r="D2978" t="str">
            <v>INCE</v>
          </cell>
          <cell r="E2978" t="str">
            <v>INCOME STATEMENT</v>
          </cell>
          <cell r="F2978" t="str">
            <v>026M</v>
          </cell>
          <cell r="G2978" t="str">
            <v>Non Pay</v>
          </cell>
          <cell r="H2978" t="str">
            <v>NMNL</v>
          </cell>
          <cell r="I2978" t="str">
            <v>Not currently mapped - Non Pay</v>
          </cell>
          <cell r="J2978" t="str">
            <v>NMNK</v>
          </cell>
          <cell r="K2978" t="str">
            <v>Not currently mapped - Non Pay</v>
          </cell>
          <cell r="L2978" t="str">
            <v>NMNJ</v>
          </cell>
          <cell r="M2978" t="str">
            <v>Not currently mapped - Non Pay</v>
          </cell>
          <cell r="N2978" t="str">
            <v>NMNI</v>
          </cell>
          <cell r="O2978" t="str">
            <v>Not currently mapped - Non Pay</v>
          </cell>
        </row>
        <row r="2979">
          <cell r="A2979" t="str">
            <v>6221</v>
          </cell>
          <cell r="B2979" t="str">
            <v>Inducement Payments</v>
          </cell>
          <cell r="C2979" t="str">
            <v>TOTA</v>
          </cell>
          <cell r="D2979" t="str">
            <v>INCE</v>
          </cell>
          <cell r="E2979" t="str">
            <v>INCOME STATEMENT</v>
          </cell>
          <cell r="F2979" t="str">
            <v>026M</v>
          </cell>
          <cell r="G2979" t="str">
            <v>Non Pay</v>
          </cell>
          <cell r="H2979" t="str">
            <v>NMNL</v>
          </cell>
          <cell r="I2979" t="str">
            <v>Not currently mapped - Non Pay</v>
          </cell>
          <cell r="J2979" t="str">
            <v>NMNK</v>
          </cell>
          <cell r="K2979" t="str">
            <v>Not currently mapped - Non Pay</v>
          </cell>
          <cell r="L2979" t="str">
            <v>NMNJ</v>
          </cell>
          <cell r="M2979" t="str">
            <v>Not currently mapped - Non Pay</v>
          </cell>
          <cell r="N2979" t="str">
            <v>NMNI</v>
          </cell>
          <cell r="O2979" t="str">
            <v>Not currently mapped - Non Pay</v>
          </cell>
        </row>
        <row r="2980">
          <cell r="A2980" t="str">
            <v>6222</v>
          </cell>
          <cell r="B2980" t="str">
            <v>Basic Practice Allowance</v>
          </cell>
          <cell r="C2980" t="str">
            <v>TOTA</v>
          </cell>
          <cell r="D2980" t="str">
            <v>INCE</v>
          </cell>
          <cell r="E2980" t="str">
            <v>INCOME STATEMENT</v>
          </cell>
          <cell r="F2980" t="str">
            <v>026M</v>
          </cell>
          <cell r="G2980" t="str">
            <v>Non Pay</v>
          </cell>
          <cell r="H2980" t="str">
            <v>NMNL</v>
          </cell>
          <cell r="I2980" t="str">
            <v>Not currently mapped - Non Pay</v>
          </cell>
          <cell r="J2980" t="str">
            <v>NMNK</v>
          </cell>
          <cell r="K2980" t="str">
            <v>Not currently mapped - Non Pay</v>
          </cell>
          <cell r="L2980" t="str">
            <v>NMNJ</v>
          </cell>
          <cell r="M2980" t="str">
            <v>Not currently mapped - Non Pay</v>
          </cell>
          <cell r="N2980" t="str">
            <v>NMNI</v>
          </cell>
          <cell r="O2980" t="str">
            <v>Not currently mapped - Non Pay</v>
          </cell>
        </row>
        <row r="2981">
          <cell r="A2981" t="str">
            <v>6223</v>
          </cell>
          <cell r="B2981" t="str">
            <v>Sustd Quality Allowance</v>
          </cell>
          <cell r="C2981" t="str">
            <v>TOTA</v>
          </cell>
          <cell r="D2981" t="str">
            <v>INCE</v>
          </cell>
          <cell r="E2981" t="str">
            <v>INCOME STATEMENT</v>
          </cell>
          <cell r="F2981" t="str">
            <v>026M</v>
          </cell>
          <cell r="G2981" t="str">
            <v>Non Pay</v>
          </cell>
          <cell r="H2981" t="str">
            <v>NMNL</v>
          </cell>
          <cell r="I2981" t="str">
            <v>Not currently mapped - Non Pay</v>
          </cell>
          <cell r="J2981" t="str">
            <v>NMNK</v>
          </cell>
          <cell r="K2981" t="str">
            <v>Not currently mapped - Non Pay</v>
          </cell>
          <cell r="L2981" t="str">
            <v>NMNJ</v>
          </cell>
          <cell r="M2981" t="str">
            <v>Not currently mapped - Non Pay</v>
          </cell>
          <cell r="N2981" t="str">
            <v>NMNI</v>
          </cell>
          <cell r="O2981" t="str">
            <v>Not currently mapped - Non Pay</v>
          </cell>
        </row>
        <row r="2982">
          <cell r="A2982" t="str">
            <v>6224</v>
          </cell>
          <cell r="B2982" t="str">
            <v>Assistant Allowance</v>
          </cell>
          <cell r="C2982" t="str">
            <v>TOTA</v>
          </cell>
          <cell r="D2982" t="str">
            <v>INCE</v>
          </cell>
          <cell r="E2982" t="str">
            <v>INCOME STATEMENT</v>
          </cell>
          <cell r="F2982" t="str">
            <v>026M</v>
          </cell>
          <cell r="G2982" t="str">
            <v>Non Pay</v>
          </cell>
          <cell r="H2982" t="str">
            <v>NMNL</v>
          </cell>
          <cell r="I2982" t="str">
            <v>Not currently mapped - Non Pay</v>
          </cell>
          <cell r="J2982" t="str">
            <v>NMNK</v>
          </cell>
          <cell r="K2982" t="str">
            <v>Not currently mapped - Non Pay</v>
          </cell>
          <cell r="L2982" t="str">
            <v>NMNJ</v>
          </cell>
          <cell r="M2982" t="str">
            <v>Not currently mapped - Non Pay</v>
          </cell>
          <cell r="N2982" t="str">
            <v>NMNI</v>
          </cell>
          <cell r="O2982" t="str">
            <v>Not currently mapped - Non Pay</v>
          </cell>
        </row>
        <row r="2983">
          <cell r="A2983" t="str">
            <v>6225</v>
          </cell>
          <cell r="B2983" t="str">
            <v>Child Health Surveil Fees</v>
          </cell>
          <cell r="C2983" t="str">
            <v>TOTA</v>
          </cell>
          <cell r="D2983" t="str">
            <v>INCE</v>
          </cell>
          <cell r="E2983" t="str">
            <v>INCOME STATEMENT</v>
          </cell>
          <cell r="F2983" t="str">
            <v>026M</v>
          </cell>
          <cell r="G2983" t="str">
            <v>Non Pay</v>
          </cell>
          <cell r="H2983" t="str">
            <v>NMNL</v>
          </cell>
          <cell r="I2983" t="str">
            <v>Not currently mapped - Non Pay</v>
          </cell>
          <cell r="J2983" t="str">
            <v>NMNK</v>
          </cell>
          <cell r="K2983" t="str">
            <v>Not currently mapped - Non Pay</v>
          </cell>
          <cell r="L2983" t="str">
            <v>NMNJ</v>
          </cell>
          <cell r="M2983" t="str">
            <v>Not currently mapped - Non Pay</v>
          </cell>
          <cell r="N2983" t="str">
            <v>NMNI</v>
          </cell>
          <cell r="O2983" t="str">
            <v>Not currently mapped - Non Pay</v>
          </cell>
        </row>
        <row r="2984">
          <cell r="A2984" t="str">
            <v>6226</v>
          </cell>
          <cell r="B2984" t="str">
            <v>Registration Fees</v>
          </cell>
          <cell r="C2984" t="str">
            <v>TOTA</v>
          </cell>
          <cell r="D2984" t="str">
            <v>INCE</v>
          </cell>
          <cell r="E2984" t="str">
            <v>INCOME STATEMENT</v>
          </cell>
          <cell r="F2984" t="str">
            <v>026M</v>
          </cell>
          <cell r="G2984" t="str">
            <v>Non Pay</v>
          </cell>
          <cell r="H2984" t="str">
            <v>091L</v>
          </cell>
          <cell r="I2984" t="str">
            <v>Operating Expenditure</v>
          </cell>
          <cell r="J2984" t="str">
            <v>181K</v>
          </cell>
          <cell r="K2984" t="str">
            <v>Costs related to people</v>
          </cell>
          <cell r="L2984" t="str">
            <v>396J</v>
          </cell>
          <cell r="M2984" t="str">
            <v>Education &amp; Training</v>
          </cell>
          <cell r="N2984" t="str">
            <v>826I</v>
          </cell>
          <cell r="O2984" t="str">
            <v>Education and training - non-staff</v>
          </cell>
        </row>
        <row r="2985">
          <cell r="A2985" t="str">
            <v>6227</v>
          </cell>
          <cell r="B2985" t="str">
            <v>Maternity Medical Service</v>
          </cell>
          <cell r="C2985" t="str">
            <v>TOTA</v>
          </cell>
          <cell r="D2985" t="str">
            <v>INCE</v>
          </cell>
          <cell r="E2985" t="str">
            <v>INCOME STATEMENT</v>
          </cell>
          <cell r="F2985" t="str">
            <v>026M</v>
          </cell>
          <cell r="G2985" t="str">
            <v>Non Pay</v>
          </cell>
          <cell r="H2985" t="str">
            <v>NMNL</v>
          </cell>
          <cell r="I2985" t="str">
            <v>Not currently mapped - Non Pay</v>
          </cell>
          <cell r="J2985" t="str">
            <v>NMNK</v>
          </cell>
          <cell r="K2985" t="str">
            <v>Not currently mapped - Non Pay</v>
          </cell>
          <cell r="L2985" t="str">
            <v>NMNJ</v>
          </cell>
          <cell r="M2985" t="str">
            <v>Not currently mapped - Non Pay</v>
          </cell>
          <cell r="N2985" t="str">
            <v>NMNI</v>
          </cell>
          <cell r="O2985" t="str">
            <v>Not currently mapped - Non Pay</v>
          </cell>
        </row>
        <row r="2986">
          <cell r="A2986" t="str">
            <v>6228</v>
          </cell>
          <cell r="B2986" t="str">
            <v>Temporary Residents</v>
          </cell>
          <cell r="C2986" t="str">
            <v>TOTA</v>
          </cell>
          <cell r="D2986" t="str">
            <v>INCE</v>
          </cell>
          <cell r="E2986" t="str">
            <v>INCOME STATEMENT</v>
          </cell>
          <cell r="F2986" t="str">
            <v>026M</v>
          </cell>
          <cell r="G2986" t="str">
            <v>Non Pay</v>
          </cell>
          <cell r="H2986" t="str">
            <v>NMNL</v>
          </cell>
          <cell r="I2986" t="str">
            <v>Not currently mapped - Non Pay</v>
          </cell>
          <cell r="J2986" t="str">
            <v>NMNK</v>
          </cell>
          <cell r="K2986" t="str">
            <v>Not currently mapped - Non Pay</v>
          </cell>
          <cell r="L2986" t="str">
            <v>NMNJ</v>
          </cell>
          <cell r="M2986" t="str">
            <v>Not currently mapped - Non Pay</v>
          </cell>
          <cell r="N2986" t="str">
            <v>NMNI</v>
          </cell>
          <cell r="O2986" t="str">
            <v>Not currently mapped - Non Pay</v>
          </cell>
        </row>
        <row r="2987">
          <cell r="A2987" t="str">
            <v>6229</v>
          </cell>
          <cell r="B2987" t="str">
            <v>Emergency Treatments</v>
          </cell>
          <cell r="C2987" t="str">
            <v>TOTA</v>
          </cell>
          <cell r="D2987" t="str">
            <v>INCE</v>
          </cell>
          <cell r="E2987" t="str">
            <v>INCOME STATEMENT</v>
          </cell>
          <cell r="F2987" t="str">
            <v>026M</v>
          </cell>
          <cell r="G2987" t="str">
            <v>Non Pay</v>
          </cell>
          <cell r="H2987" t="str">
            <v>NMNL</v>
          </cell>
          <cell r="I2987" t="str">
            <v>Not currently mapped - Non Pay</v>
          </cell>
          <cell r="J2987" t="str">
            <v>NMNK</v>
          </cell>
          <cell r="K2987" t="str">
            <v>Not currently mapped - Non Pay</v>
          </cell>
          <cell r="L2987" t="str">
            <v>NMNJ</v>
          </cell>
          <cell r="M2987" t="str">
            <v>Not currently mapped - Non Pay</v>
          </cell>
          <cell r="N2987" t="str">
            <v>NMNI</v>
          </cell>
          <cell r="O2987" t="str">
            <v>Not currently mapped - Non Pay</v>
          </cell>
        </row>
        <row r="2988">
          <cell r="A2988" t="str">
            <v>6230</v>
          </cell>
          <cell r="B2988" t="str">
            <v>Phone Advice for Temp Res</v>
          </cell>
          <cell r="C2988" t="str">
            <v>TOTA</v>
          </cell>
          <cell r="D2988" t="str">
            <v>INCE</v>
          </cell>
          <cell r="E2988" t="str">
            <v>INCOME STATEMENT</v>
          </cell>
          <cell r="F2988" t="str">
            <v>026M</v>
          </cell>
          <cell r="G2988" t="str">
            <v>Non Pay</v>
          </cell>
          <cell r="H2988" t="str">
            <v>NMNL</v>
          </cell>
          <cell r="I2988" t="str">
            <v>Not currently mapped - Non Pay</v>
          </cell>
          <cell r="J2988" t="str">
            <v>NMNK</v>
          </cell>
          <cell r="K2988" t="str">
            <v>Not currently mapped - Non Pay</v>
          </cell>
          <cell r="L2988" t="str">
            <v>NMNJ</v>
          </cell>
          <cell r="M2988" t="str">
            <v>Not currently mapped - Non Pay</v>
          </cell>
          <cell r="N2988" t="str">
            <v>NMNI</v>
          </cell>
          <cell r="O2988" t="str">
            <v>Not currently mapped - Non Pay</v>
          </cell>
        </row>
        <row r="2989">
          <cell r="A2989" t="str">
            <v>6231</v>
          </cell>
          <cell r="B2989" t="str">
            <v>Service as Anaesthetist</v>
          </cell>
          <cell r="C2989" t="str">
            <v>TOTA</v>
          </cell>
          <cell r="D2989" t="str">
            <v>INCE</v>
          </cell>
          <cell r="E2989" t="str">
            <v>INCOME STATEMENT</v>
          </cell>
          <cell r="F2989" t="str">
            <v>026M</v>
          </cell>
          <cell r="G2989" t="str">
            <v>Non Pay</v>
          </cell>
          <cell r="H2989" t="str">
            <v>NMNL</v>
          </cell>
          <cell r="I2989" t="str">
            <v>Not currently mapped - Non Pay</v>
          </cell>
          <cell r="J2989" t="str">
            <v>NMNK</v>
          </cell>
          <cell r="K2989" t="str">
            <v>Not currently mapped - Non Pay</v>
          </cell>
          <cell r="L2989" t="str">
            <v>NMNJ</v>
          </cell>
          <cell r="M2989" t="str">
            <v>Not currently mapped - Non Pay</v>
          </cell>
          <cell r="N2989" t="str">
            <v>NMNI</v>
          </cell>
          <cell r="O2989" t="str">
            <v>Not currently mapped - Non Pay</v>
          </cell>
        </row>
        <row r="2990">
          <cell r="A2990" t="str">
            <v>6232</v>
          </cell>
          <cell r="B2990" t="str">
            <v>Arrest of Dental Haemorrh</v>
          </cell>
          <cell r="C2990" t="str">
            <v>TOTA</v>
          </cell>
          <cell r="D2990" t="str">
            <v>INCE</v>
          </cell>
          <cell r="E2990" t="str">
            <v>INCOME STATEMENT</v>
          </cell>
          <cell r="F2990" t="str">
            <v>026M</v>
          </cell>
          <cell r="G2990" t="str">
            <v>Non Pay</v>
          </cell>
          <cell r="H2990" t="str">
            <v>NMNL</v>
          </cell>
          <cell r="I2990" t="str">
            <v>Not currently mapped - Non Pay</v>
          </cell>
          <cell r="J2990" t="str">
            <v>NMNK</v>
          </cell>
          <cell r="K2990" t="str">
            <v>Not currently mapped - Non Pay</v>
          </cell>
          <cell r="L2990" t="str">
            <v>NMNJ</v>
          </cell>
          <cell r="M2990" t="str">
            <v>Not currently mapped - Non Pay</v>
          </cell>
          <cell r="N2990" t="str">
            <v>NMNI</v>
          </cell>
          <cell r="O2990" t="str">
            <v>Not currently mapped - Non Pay</v>
          </cell>
        </row>
        <row r="2991">
          <cell r="A2991" t="str">
            <v>6233</v>
          </cell>
          <cell r="B2991" t="str">
            <v>Immediate Necessary Tment</v>
          </cell>
          <cell r="C2991" t="str">
            <v>TOTA</v>
          </cell>
          <cell r="D2991" t="str">
            <v>INCE</v>
          </cell>
          <cell r="E2991" t="str">
            <v>INCOME STATEMENT</v>
          </cell>
          <cell r="F2991" t="str">
            <v>026M</v>
          </cell>
          <cell r="G2991" t="str">
            <v>Non Pay</v>
          </cell>
          <cell r="H2991" t="str">
            <v>091L</v>
          </cell>
          <cell r="I2991" t="str">
            <v>Operating Expenditure</v>
          </cell>
          <cell r="J2991" t="str">
            <v>116K</v>
          </cell>
          <cell r="K2991" t="str">
            <v>Purchase of Health and Social Care</v>
          </cell>
          <cell r="L2991" t="str">
            <v>316J</v>
          </cell>
          <cell r="M2991" t="str">
            <v>Purchase of HealthCare</v>
          </cell>
          <cell r="N2991" t="str">
            <v>701I</v>
          </cell>
          <cell r="O2991" t="str">
            <v>Purchase of healthcare from non-NHS and non-DHSC group bodies</v>
          </cell>
        </row>
        <row r="2992">
          <cell r="A2992" t="str">
            <v>6234</v>
          </cell>
          <cell r="B2992" t="str">
            <v>Initial Prac Allowance</v>
          </cell>
          <cell r="C2992" t="str">
            <v>TOTA</v>
          </cell>
          <cell r="D2992" t="str">
            <v>INCE</v>
          </cell>
          <cell r="E2992" t="str">
            <v>INCOME STATEMENT</v>
          </cell>
          <cell r="F2992" t="str">
            <v>026M</v>
          </cell>
          <cell r="G2992" t="str">
            <v>Non Pay</v>
          </cell>
          <cell r="H2992" t="str">
            <v>NMNL</v>
          </cell>
          <cell r="I2992" t="str">
            <v>Not currently mapped - Non Pay</v>
          </cell>
          <cell r="J2992" t="str">
            <v>NMNK</v>
          </cell>
          <cell r="K2992" t="str">
            <v>Not currently mapped - Non Pay</v>
          </cell>
          <cell r="L2992" t="str">
            <v>NMNJ</v>
          </cell>
          <cell r="M2992" t="str">
            <v>Not currently mapped - Non Pay</v>
          </cell>
          <cell r="N2992" t="str">
            <v>NMNI</v>
          </cell>
          <cell r="O2992" t="str">
            <v>Not currently mapped - Non Pay</v>
          </cell>
        </row>
        <row r="2993">
          <cell r="A2993" t="str">
            <v>6235</v>
          </cell>
          <cell r="B2993" t="str">
            <v>Minor Surgery Sessional</v>
          </cell>
          <cell r="C2993" t="str">
            <v>TOTA</v>
          </cell>
          <cell r="D2993" t="str">
            <v>INCE</v>
          </cell>
          <cell r="E2993" t="str">
            <v>INCOME STATEMENT</v>
          </cell>
          <cell r="F2993" t="str">
            <v>026M</v>
          </cell>
          <cell r="G2993" t="str">
            <v>Non Pay</v>
          </cell>
          <cell r="H2993" t="str">
            <v>NMNL</v>
          </cell>
          <cell r="I2993" t="str">
            <v>Not currently mapped - Non Pay</v>
          </cell>
          <cell r="J2993" t="str">
            <v>NMNK</v>
          </cell>
          <cell r="K2993" t="str">
            <v>Not currently mapped - Non Pay</v>
          </cell>
          <cell r="L2993" t="str">
            <v>NMNJ</v>
          </cell>
          <cell r="M2993" t="str">
            <v>Not currently mapped - Non Pay</v>
          </cell>
          <cell r="N2993" t="str">
            <v>NMNI</v>
          </cell>
          <cell r="O2993" t="str">
            <v>Not currently mapped - Non Pay</v>
          </cell>
        </row>
        <row r="2994">
          <cell r="A2994" t="str">
            <v>6236</v>
          </cell>
          <cell r="B2994" t="str">
            <v>Rural Prac Payment Units</v>
          </cell>
          <cell r="C2994" t="str">
            <v>TOTA</v>
          </cell>
          <cell r="D2994" t="str">
            <v>INCE</v>
          </cell>
          <cell r="E2994" t="str">
            <v>INCOME STATEMENT</v>
          </cell>
          <cell r="F2994" t="str">
            <v>026M</v>
          </cell>
          <cell r="G2994" t="str">
            <v>Non Pay</v>
          </cell>
          <cell r="H2994" t="str">
            <v>NMNL</v>
          </cell>
          <cell r="I2994" t="str">
            <v>Not currently mapped - Non Pay</v>
          </cell>
          <cell r="J2994" t="str">
            <v>NMNK</v>
          </cell>
          <cell r="K2994" t="str">
            <v>Not currently mapped - Non Pay</v>
          </cell>
          <cell r="L2994" t="str">
            <v>NMNJ</v>
          </cell>
          <cell r="M2994" t="str">
            <v>Not currently mapped - Non Pay</v>
          </cell>
          <cell r="N2994" t="str">
            <v>NMNI</v>
          </cell>
          <cell r="O2994" t="str">
            <v>Not currently mapped - Non Pay</v>
          </cell>
        </row>
        <row r="2995">
          <cell r="A2995" t="str">
            <v>6237</v>
          </cell>
          <cell r="B2995" t="str">
            <v>Rural Prac Allow NonUnits</v>
          </cell>
          <cell r="C2995" t="str">
            <v>TOTA</v>
          </cell>
          <cell r="D2995" t="str">
            <v>INCE</v>
          </cell>
          <cell r="E2995" t="str">
            <v>INCOME STATEMENT</v>
          </cell>
          <cell r="F2995" t="str">
            <v>026M</v>
          </cell>
          <cell r="G2995" t="str">
            <v>Non Pay</v>
          </cell>
          <cell r="H2995" t="str">
            <v>NMNL</v>
          </cell>
          <cell r="I2995" t="str">
            <v>Not currently mapped - Non Pay</v>
          </cell>
          <cell r="J2995" t="str">
            <v>NMNK</v>
          </cell>
          <cell r="K2995" t="str">
            <v>Not currently mapped - Non Pay</v>
          </cell>
          <cell r="L2995" t="str">
            <v>NMNJ</v>
          </cell>
          <cell r="M2995" t="str">
            <v>Not currently mapped - Non Pay</v>
          </cell>
          <cell r="N2995" t="str">
            <v>NMNI</v>
          </cell>
          <cell r="O2995" t="str">
            <v>Not currently mapped - Non Pay</v>
          </cell>
        </row>
        <row r="2996">
          <cell r="A2996" t="str">
            <v>6238</v>
          </cell>
          <cell r="B2996" t="str">
            <v>Initial Practice Payments</v>
          </cell>
          <cell r="C2996" t="str">
            <v>TOTA</v>
          </cell>
          <cell r="D2996" t="str">
            <v>INCE</v>
          </cell>
          <cell r="E2996" t="str">
            <v>INCOME STATEMENT</v>
          </cell>
          <cell r="F2996" t="str">
            <v>026M</v>
          </cell>
          <cell r="G2996" t="str">
            <v>Non Pay</v>
          </cell>
          <cell r="H2996" t="str">
            <v>NMNL</v>
          </cell>
          <cell r="I2996" t="str">
            <v>Not currently mapped - Non Pay</v>
          </cell>
          <cell r="J2996" t="str">
            <v>NMNK</v>
          </cell>
          <cell r="K2996" t="str">
            <v>Not currently mapped - Non Pay</v>
          </cell>
          <cell r="L2996" t="str">
            <v>NMNJ</v>
          </cell>
          <cell r="M2996" t="str">
            <v>Not currently mapped - Non Pay</v>
          </cell>
          <cell r="N2996" t="str">
            <v>NMNI</v>
          </cell>
          <cell r="O2996" t="str">
            <v>Not currently mapped - Non Pay</v>
          </cell>
        </row>
        <row r="2997">
          <cell r="A2997" t="str">
            <v>6239</v>
          </cell>
          <cell r="B2997" t="str">
            <v>Cap Addns GPs Rel of Resp</v>
          </cell>
          <cell r="C2997" t="str">
            <v>TOTA</v>
          </cell>
          <cell r="D2997" t="str">
            <v>INCE</v>
          </cell>
          <cell r="E2997" t="str">
            <v>INCOME STATEMENT</v>
          </cell>
          <cell r="F2997" t="str">
            <v>026M</v>
          </cell>
          <cell r="G2997" t="str">
            <v>Non Pay</v>
          </cell>
          <cell r="H2997" t="str">
            <v>NMNL</v>
          </cell>
          <cell r="I2997" t="str">
            <v>Not currently mapped - Non Pay</v>
          </cell>
          <cell r="J2997" t="str">
            <v>NMNK</v>
          </cell>
          <cell r="K2997" t="str">
            <v>Not currently mapped - Non Pay</v>
          </cell>
          <cell r="L2997" t="str">
            <v>NMNJ</v>
          </cell>
          <cell r="M2997" t="str">
            <v>Not currently mapped - Non Pay</v>
          </cell>
          <cell r="N2997" t="str">
            <v>NMNI</v>
          </cell>
          <cell r="O2997" t="str">
            <v>Not currently mapped - Non Pay</v>
          </cell>
        </row>
        <row r="2998">
          <cell r="A2998" t="str">
            <v>6240</v>
          </cell>
          <cell r="B2998" t="str">
            <v>Less Employees Superan</v>
          </cell>
          <cell r="C2998" t="str">
            <v>TOTA</v>
          </cell>
          <cell r="D2998" t="str">
            <v>INCE</v>
          </cell>
          <cell r="E2998" t="str">
            <v>INCOME STATEMENT</v>
          </cell>
          <cell r="F2998" t="str">
            <v>026M</v>
          </cell>
          <cell r="G2998" t="str">
            <v>Non Pay</v>
          </cell>
          <cell r="H2998" t="str">
            <v>NMNL</v>
          </cell>
          <cell r="I2998" t="str">
            <v>Not currently mapped - Non Pay</v>
          </cell>
          <cell r="J2998" t="str">
            <v>NMNK</v>
          </cell>
          <cell r="K2998" t="str">
            <v>Not currently mapped - Non Pay</v>
          </cell>
          <cell r="L2998" t="str">
            <v>NMNJ</v>
          </cell>
          <cell r="M2998" t="str">
            <v>Not currently mapped - Non Pay</v>
          </cell>
          <cell r="N2998" t="str">
            <v>NMNI</v>
          </cell>
          <cell r="O2998" t="str">
            <v>Not currently mapped - Non Pay</v>
          </cell>
        </row>
        <row r="2999">
          <cell r="A2999" t="str">
            <v>6241</v>
          </cell>
          <cell r="B2999" t="str">
            <v>Bank Porter Band 2</v>
          </cell>
          <cell r="C2999" t="str">
            <v>TOTA</v>
          </cell>
          <cell r="D2999" t="str">
            <v>INCE</v>
          </cell>
          <cell r="E2999" t="str">
            <v>INCOME STATEMENT</v>
          </cell>
          <cell r="F2999" t="str">
            <v>026M</v>
          </cell>
          <cell r="G2999" t="str">
            <v>Non Pay</v>
          </cell>
          <cell r="H2999" t="str">
            <v>NMNL</v>
          </cell>
          <cell r="I2999" t="str">
            <v>Not currently mapped - Non Pay</v>
          </cell>
          <cell r="J2999" t="str">
            <v>NMNK</v>
          </cell>
          <cell r="K2999" t="str">
            <v>Not currently mapped - Non Pay</v>
          </cell>
          <cell r="L2999" t="str">
            <v>NMNJ</v>
          </cell>
          <cell r="M2999" t="str">
            <v>Not currently mapped - Non Pay</v>
          </cell>
          <cell r="N2999" t="str">
            <v>NMNI</v>
          </cell>
          <cell r="O2999" t="str">
            <v>Not currently mapped - Non Pay</v>
          </cell>
        </row>
        <row r="3000">
          <cell r="A3000" t="str">
            <v>6242</v>
          </cell>
          <cell r="B3000" t="str">
            <v>Sess Pmt Drs Retainer</v>
          </cell>
          <cell r="C3000" t="str">
            <v>TOTA</v>
          </cell>
          <cell r="D3000" t="str">
            <v>INCE</v>
          </cell>
          <cell r="E3000" t="str">
            <v>INCOME STATEMENT</v>
          </cell>
          <cell r="F3000" t="str">
            <v>026M</v>
          </cell>
          <cell r="G3000" t="str">
            <v>Non Pay</v>
          </cell>
          <cell r="H3000" t="str">
            <v>NMNL</v>
          </cell>
          <cell r="I3000" t="str">
            <v>Not currently mapped - Non Pay</v>
          </cell>
          <cell r="J3000" t="str">
            <v>NMNK</v>
          </cell>
          <cell r="K3000" t="str">
            <v>Not currently mapped - Non Pay</v>
          </cell>
          <cell r="L3000" t="str">
            <v>NMNJ</v>
          </cell>
          <cell r="M3000" t="str">
            <v>Not currently mapped - Non Pay</v>
          </cell>
          <cell r="N3000" t="str">
            <v>NMNI</v>
          </cell>
          <cell r="O3000" t="str">
            <v>Not currently mapped - Non Pay</v>
          </cell>
        </row>
        <row r="3001">
          <cell r="A3001" t="str">
            <v>6243</v>
          </cell>
          <cell r="B3001" t="str">
            <v>Def Retirement Pmt GMS</v>
          </cell>
          <cell r="C3001" t="str">
            <v>TOTA</v>
          </cell>
          <cell r="D3001" t="str">
            <v>INCE</v>
          </cell>
          <cell r="E3001" t="str">
            <v>INCOME STATEMENT</v>
          </cell>
          <cell r="F3001" t="str">
            <v>026M</v>
          </cell>
          <cell r="G3001" t="str">
            <v>Non Pay</v>
          </cell>
          <cell r="H3001" t="str">
            <v>NMNL</v>
          </cell>
          <cell r="I3001" t="str">
            <v>Not currently mapped - Non Pay</v>
          </cell>
          <cell r="J3001" t="str">
            <v>NMNK</v>
          </cell>
          <cell r="K3001" t="str">
            <v>Not currently mapped - Non Pay</v>
          </cell>
          <cell r="L3001" t="str">
            <v>NMNJ</v>
          </cell>
          <cell r="M3001" t="str">
            <v>Not currently mapped - Non Pay</v>
          </cell>
          <cell r="N3001" t="str">
            <v>NMNI</v>
          </cell>
          <cell r="O3001" t="str">
            <v>Not currently mapped - Non Pay</v>
          </cell>
        </row>
        <row r="3002">
          <cell r="A3002" t="str">
            <v>6244</v>
          </cell>
          <cell r="B3002" t="str">
            <v>Def Retirement Pmt PMS</v>
          </cell>
          <cell r="C3002" t="str">
            <v>TOTA</v>
          </cell>
          <cell r="D3002" t="str">
            <v>INCE</v>
          </cell>
          <cell r="E3002" t="str">
            <v>INCOME STATEMENT</v>
          </cell>
          <cell r="F3002" t="str">
            <v>026M</v>
          </cell>
          <cell r="G3002" t="str">
            <v>Non Pay</v>
          </cell>
          <cell r="H3002" t="str">
            <v>NMNL</v>
          </cell>
          <cell r="I3002" t="str">
            <v>Not currently mapped - Non Pay</v>
          </cell>
          <cell r="J3002" t="str">
            <v>NMNK</v>
          </cell>
          <cell r="K3002" t="str">
            <v>Not currently mapped - Non Pay</v>
          </cell>
          <cell r="L3002" t="str">
            <v>NMNJ</v>
          </cell>
          <cell r="M3002" t="str">
            <v>Not currently mapped - Non Pay</v>
          </cell>
          <cell r="N3002" t="str">
            <v>NMNI</v>
          </cell>
          <cell r="O3002" t="str">
            <v>Not currently mapped - Non Pay</v>
          </cell>
        </row>
        <row r="3003">
          <cell r="A3003" t="str">
            <v>6245</v>
          </cell>
          <cell r="B3003" t="str">
            <v>Levy</v>
          </cell>
          <cell r="C3003" t="str">
            <v>TOTA</v>
          </cell>
          <cell r="D3003" t="str">
            <v>INCE</v>
          </cell>
          <cell r="E3003" t="str">
            <v>INCOME STATEMENT</v>
          </cell>
          <cell r="F3003" t="str">
            <v>026M</v>
          </cell>
          <cell r="G3003" t="str">
            <v>Non Pay</v>
          </cell>
          <cell r="H3003" t="str">
            <v>091L</v>
          </cell>
          <cell r="I3003" t="str">
            <v>Operating Expenditure</v>
          </cell>
          <cell r="J3003" t="str">
            <v>166K</v>
          </cell>
          <cell r="K3003" t="str">
            <v>Other Expenditure</v>
          </cell>
          <cell r="L3003" t="str">
            <v>421J</v>
          </cell>
          <cell r="M3003" t="str">
            <v>Other Expenditure</v>
          </cell>
          <cell r="N3003" t="str">
            <v>871I</v>
          </cell>
          <cell r="O3003" t="str">
            <v>Other Expenditure</v>
          </cell>
        </row>
        <row r="3004">
          <cell r="A3004" t="str">
            <v>6246</v>
          </cell>
          <cell r="B3004" t="str">
            <v>GP Flexible Career Scheme</v>
          </cell>
          <cell r="C3004" t="str">
            <v>TOTA</v>
          </cell>
          <cell r="D3004" t="str">
            <v>INCE</v>
          </cell>
          <cell r="E3004" t="str">
            <v>INCOME STATEMENT</v>
          </cell>
          <cell r="F3004" t="str">
            <v>026M</v>
          </cell>
          <cell r="G3004" t="str">
            <v>Non Pay</v>
          </cell>
          <cell r="H3004" t="str">
            <v>NMNL</v>
          </cell>
          <cell r="I3004" t="str">
            <v>Not currently mapped - Non Pay</v>
          </cell>
          <cell r="J3004" t="str">
            <v>NMNK</v>
          </cell>
          <cell r="K3004" t="str">
            <v>Not currently mapped - Non Pay</v>
          </cell>
          <cell r="L3004" t="str">
            <v>NMNJ</v>
          </cell>
          <cell r="M3004" t="str">
            <v>Not currently mapped - Non Pay</v>
          </cell>
          <cell r="N3004" t="str">
            <v>NMNI</v>
          </cell>
          <cell r="O3004" t="str">
            <v>Not currently mapped - Non Pay</v>
          </cell>
        </row>
        <row r="3005">
          <cell r="A3005" t="str">
            <v>6247</v>
          </cell>
          <cell r="B3005" t="str">
            <v>Agency Pharmacist Assistant</v>
          </cell>
          <cell r="C3005" t="str">
            <v>TOTA</v>
          </cell>
          <cell r="D3005" t="str">
            <v>INCE</v>
          </cell>
          <cell r="E3005" t="str">
            <v>INCOME STATEMENT</v>
          </cell>
          <cell r="F3005" t="str">
            <v>021M</v>
          </cell>
          <cell r="G3005" t="str">
            <v>Pay</v>
          </cell>
          <cell r="H3005" t="str">
            <v>051L</v>
          </cell>
          <cell r="I3005" t="str">
            <v>Staff and executive directors costs</v>
          </cell>
          <cell r="J3005" t="str">
            <v>066K</v>
          </cell>
          <cell r="K3005" t="str">
            <v>Clinical Staff</v>
          </cell>
          <cell r="L3005" t="str">
            <v>286J</v>
          </cell>
          <cell r="M3005" t="str">
            <v>Scientific, therapeutic and technical staff</v>
          </cell>
          <cell r="N3005" t="str">
            <v>451I</v>
          </cell>
          <cell r="O3005" t="str">
            <v>Other scientific, therapeutic and technical staff - Agency</v>
          </cell>
        </row>
        <row r="3006">
          <cell r="A3006" t="str">
            <v>6248</v>
          </cell>
          <cell r="B3006" t="str">
            <v>Agency Dietetics Unqualified</v>
          </cell>
          <cell r="C3006" t="str">
            <v>TOTA</v>
          </cell>
          <cell r="D3006" t="str">
            <v>INCE</v>
          </cell>
          <cell r="E3006" t="str">
            <v>INCOME STATEMENT</v>
          </cell>
          <cell r="F3006" t="str">
            <v>021M</v>
          </cell>
          <cell r="G3006" t="str">
            <v>Pay</v>
          </cell>
          <cell r="H3006" t="str">
            <v>051L</v>
          </cell>
          <cell r="I3006" t="str">
            <v>Staff and executive directors costs</v>
          </cell>
          <cell r="J3006" t="str">
            <v>066K</v>
          </cell>
          <cell r="K3006" t="str">
            <v>Clinical Staff</v>
          </cell>
          <cell r="L3006" t="str">
            <v>231J</v>
          </cell>
          <cell r="M3006" t="str">
            <v>Healthcare assistants and other support staff</v>
          </cell>
          <cell r="N3006" t="str">
            <v>511I</v>
          </cell>
          <cell r="O3006" t="str">
            <v>Support to allied health professionals - Agency</v>
          </cell>
        </row>
        <row r="3007">
          <cell r="A3007" t="str">
            <v>6249</v>
          </cell>
          <cell r="B3007" t="str">
            <v>Agency Occupational Therapy Unqualified</v>
          </cell>
          <cell r="C3007" t="str">
            <v>TOTA</v>
          </cell>
          <cell r="D3007" t="str">
            <v>INCE</v>
          </cell>
          <cell r="E3007" t="str">
            <v>INCOME STATEMENT</v>
          </cell>
          <cell r="F3007" t="str">
            <v>021M</v>
          </cell>
          <cell r="G3007" t="str">
            <v>Pay</v>
          </cell>
          <cell r="H3007" t="str">
            <v>051L</v>
          </cell>
          <cell r="I3007" t="str">
            <v>Staff and executive directors costs</v>
          </cell>
          <cell r="J3007" t="str">
            <v>066K</v>
          </cell>
          <cell r="K3007" t="str">
            <v>Clinical Staff</v>
          </cell>
          <cell r="L3007" t="str">
            <v>231J</v>
          </cell>
          <cell r="M3007" t="str">
            <v>Healthcare assistants and other support staff</v>
          </cell>
          <cell r="N3007" t="str">
            <v>511I</v>
          </cell>
          <cell r="O3007" t="str">
            <v>Support to allied health professionals - Agency</v>
          </cell>
        </row>
        <row r="3008">
          <cell r="A3008" t="str">
            <v>6250</v>
          </cell>
          <cell r="B3008" t="str">
            <v>Clawback Golden Hello GMS</v>
          </cell>
          <cell r="C3008" t="str">
            <v>TOTA</v>
          </cell>
          <cell r="D3008" t="str">
            <v>INCE</v>
          </cell>
          <cell r="E3008" t="str">
            <v>INCOME STATEMENT</v>
          </cell>
          <cell r="F3008" t="str">
            <v>026M</v>
          </cell>
          <cell r="G3008" t="str">
            <v>Non Pay</v>
          </cell>
          <cell r="H3008" t="str">
            <v>NMNL</v>
          </cell>
          <cell r="I3008" t="str">
            <v>Not currently mapped - Non Pay</v>
          </cell>
          <cell r="J3008" t="str">
            <v>NMNK</v>
          </cell>
          <cell r="K3008" t="str">
            <v>Not currently mapped - Non Pay</v>
          </cell>
          <cell r="L3008" t="str">
            <v>NMNJ</v>
          </cell>
          <cell r="M3008" t="str">
            <v>Not currently mapped - Non Pay</v>
          </cell>
          <cell r="N3008" t="str">
            <v>NMNI</v>
          </cell>
          <cell r="O3008" t="str">
            <v>Not currently mapped - Non Pay</v>
          </cell>
        </row>
        <row r="3009">
          <cell r="A3009" t="str">
            <v>6251</v>
          </cell>
          <cell r="B3009" t="str">
            <v>TBC</v>
          </cell>
          <cell r="C3009" t="str">
            <v>TOTA</v>
          </cell>
          <cell r="D3009" t="str">
            <v>INCE</v>
          </cell>
          <cell r="E3009" t="str">
            <v>INCOME STATEMENT</v>
          </cell>
          <cell r="F3009" t="str">
            <v>026M</v>
          </cell>
          <cell r="G3009" t="str">
            <v>Non Pay</v>
          </cell>
          <cell r="H3009" t="str">
            <v>NMNL</v>
          </cell>
          <cell r="I3009" t="str">
            <v>Not currently mapped - Non Pay</v>
          </cell>
          <cell r="J3009" t="str">
            <v>NMNK</v>
          </cell>
          <cell r="K3009" t="str">
            <v>Not currently mapped - Non Pay</v>
          </cell>
          <cell r="L3009" t="str">
            <v>NMNJ</v>
          </cell>
          <cell r="M3009" t="str">
            <v>Not currently mapped - Non Pay</v>
          </cell>
          <cell r="N3009" t="str">
            <v>NMNI</v>
          </cell>
          <cell r="O3009" t="str">
            <v>Not currently mapped - Non Pay</v>
          </cell>
        </row>
        <row r="3010">
          <cell r="A3010" t="str">
            <v>6252</v>
          </cell>
          <cell r="B3010" t="str">
            <v>Paramedic Band 6</v>
          </cell>
          <cell r="C3010" t="str">
            <v>TOTA</v>
          </cell>
          <cell r="D3010" t="str">
            <v>INCE</v>
          </cell>
          <cell r="E3010" t="str">
            <v>INCOME STATEMENT</v>
          </cell>
          <cell r="F3010" t="str">
            <v>021M</v>
          </cell>
          <cell r="G3010" t="str">
            <v>Pay</v>
          </cell>
          <cell r="H3010" t="str">
            <v>051L</v>
          </cell>
          <cell r="I3010" t="str">
            <v>Staff and executive directors costs</v>
          </cell>
          <cell r="J3010" t="str">
            <v>066K</v>
          </cell>
          <cell r="K3010" t="str">
            <v>Clinical Staff</v>
          </cell>
          <cell r="L3010" t="str">
            <v>291J</v>
          </cell>
          <cell r="M3010" t="str">
            <v>Ambulance staff</v>
          </cell>
          <cell r="N3010" t="str">
            <v>471I</v>
          </cell>
          <cell r="O3010" t="str">
            <v>Qualified Ambulance Service Staff - Substantive</v>
          </cell>
        </row>
        <row r="3011">
          <cell r="A3011" t="str">
            <v>6253</v>
          </cell>
          <cell r="B3011" t="str">
            <v>Paramedic Band 7</v>
          </cell>
          <cell r="C3011" t="str">
            <v>TOTA</v>
          </cell>
          <cell r="D3011" t="str">
            <v>INCE</v>
          </cell>
          <cell r="E3011" t="str">
            <v>INCOME STATEMENT</v>
          </cell>
          <cell r="F3011" t="str">
            <v>021M</v>
          </cell>
          <cell r="G3011" t="str">
            <v>Pay</v>
          </cell>
          <cell r="H3011" t="str">
            <v>051L</v>
          </cell>
          <cell r="I3011" t="str">
            <v>Staff and executive directors costs</v>
          </cell>
          <cell r="J3011" t="str">
            <v>066K</v>
          </cell>
          <cell r="K3011" t="str">
            <v>Clinical Staff</v>
          </cell>
          <cell r="L3011" t="str">
            <v>291J</v>
          </cell>
          <cell r="M3011" t="str">
            <v>Ambulance staff</v>
          </cell>
          <cell r="N3011" t="str">
            <v>471I</v>
          </cell>
          <cell r="O3011" t="str">
            <v>Qualified Ambulance Service Staff - Substantive</v>
          </cell>
        </row>
        <row r="3012">
          <cell r="A3012" t="str">
            <v>6254</v>
          </cell>
          <cell r="B3012" t="str">
            <v>Paramedic Band 8a</v>
          </cell>
          <cell r="C3012" t="str">
            <v>TOTA</v>
          </cell>
          <cell r="D3012" t="str">
            <v>INCE</v>
          </cell>
          <cell r="E3012" t="str">
            <v>INCOME STATEMENT</v>
          </cell>
          <cell r="F3012" t="str">
            <v>021M</v>
          </cell>
          <cell r="G3012" t="str">
            <v>Pay</v>
          </cell>
          <cell r="H3012" t="str">
            <v>051L</v>
          </cell>
          <cell r="I3012" t="str">
            <v>Staff and executive directors costs</v>
          </cell>
          <cell r="J3012" t="str">
            <v>066K</v>
          </cell>
          <cell r="K3012" t="str">
            <v>Clinical Staff</v>
          </cell>
          <cell r="L3012" t="str">
            <v>291J</v>
          </cell>
          <cell r="M3012" t="str">
            <v>Ambulance staff</v>
          </cell>
          <cell r="N3012" t="str">
            <v>471I</v>
          </cell>
          <cell r="O3012" t="str">
            <v>Qualified Ambulance Service Staff - Substantive</v>
          </cell>
        </row>
        <row r="3013">
          <cell r="A3013" t="str">
            <v>6255</v>
          </cell>
          <cell r="B3013" t="str">
            <v>Paramedic Band 8b</v>
          </cell>
          <cell r="C3013" t="str">
            <v>TOTA</v>
          </cell>
          <cell r="D3013" t="str">
            <v>INCE</v>
          </cell>
          <cell r="E3013" t="str">
            <v>INCOME STATEMENT</v>
          </cell>
          <cell r="F3013" t="str">
            <v>021M</v>
          </cell>
          <cell r="G3013" t="str">
            <v>Pay</v>
          </cell>
          <cell r="H3013" t="str">
            <v>051L</v>
          </cell>
          <cell r="I3013" t="str">
            <v>Staff and executive directors costs</v>
          </cell>
          <cell r="J3013" t="str">
            <v>066K</v>
          </cell>
          <cell r="K3013" t="str">
            <v>Clinical Staff</v>
          </cell>
          <cell r="L3013" t="str">
            <v>291J</v>
          </cell>
          <cell r="M3013" t="str">
            <v>Ambulance staff</v>
          </cell>
          <cell r="N3013" t="str">
            <v>471I</v>
          </cell>
          <cell r="O3013" t="str">
            <v>Qualified Ambulance Service Staff - Substantive</v>
          </cell>
        </row>
        <row r="3014">
          <cell r="A3014" t="str">
            <v>6256</v>
          </cell>
          <cell r="B3014" t="str">
            <v>Paramedic Band 8c</v>
          </cell>
          <cell r="C3014" t="str">
            <v>TOTA</v>
          </cell>
          <cell r="D3014" t="str">
            <v>INCE</v>
          </cell>
          <cell r="E3014" t="str">
            <v>INCOME STATEMENT</v>
          </cell>
          <cell r="F3014" t="str">
            <v>021M</v>
          </cell>
          <cell r="G3014" t="str">
            <v>Pay</v>
          </cell>
          <cell r="H3014" t="str">
            <v>051L</v>
          </cell>
          <cell r="I3014" t="str">
            <v>Staff and executive directors costs</v>
          </cell>
          <cell r="J3014" t="str">
            <v>066K</v>
          </cell>
          <cell r="K3014" t="str">
            <v>Clinical Staff</v>
          </cell>
          <cell r="L3014" t="str">
            <v>291J</v>
          </cell>
          <cell r="M3014" t="str">
            <v>Ambulance staff</v>
          </cell>
          <cell r="N3014" t="str">
            <v>471I</v>
          </cell>
          <cell r="O3014" t="str">
            <v>Qualified Ambulance Service Staff - Substantive</v>
          </cell>
        </row>
        <row r="3015">
          <cell r="A3015" t="str">
            <v>6257</v>
          </cell>
          <cell r="B3015" t="str">
            <v>Paramedic Band 8d</v>
          </cell>
          <cell r="C3015" t="str">
            <v>TOTA</v>
          </cell>
          <cell r="D3015" t="str">
            <v>INCE</v>
          </cell>
          <cell r="E3015" t="str">
            <v>INCOME STATEMENT</v>
          </cell>
          <cell r="F3015" t="str">
            <v>021M</v>
          </cell>
          <cell r="G3015" t="str">
            <v>Pay</v>
          </cell>
          <cell r="H3015" t="str">
            <v>051L</v>
          </cell>
          <cell r="I3015" t="str">
            <v>Staff and executive directors costs</v>
          </cell>
          <cell r="J3015" t="str">
            <v>066K</v>
          </cell>
          <cell r="K3015" t="str">
            <v>Clinical Staff</v>
          </cell>
          <cell r="L3015" t="str">
            <v>291J</v>
          </cell>
          <cell r="M3015" t="str">
            <v>Ambulance staff</v>
          </cell>
          <cell r="N3015" t="str">
            <v>471I</v>
          </cell>
          <cell r="O3015" t="str">
            <v>Qualified Ambulance Service Staff - Substantive</v>
          </cell>
        </row>
        <row r="3016">
          <cell r="A3016" t="str">
            <v>6258</v>
          </cell>
          <cell r="B3016" t="str">
            <v>Paramedic Band 9</v>
          </cell>
          <cell r="C3016" t="str">
            <v>TOTA</v>
          </cell>
          <cell r="D3016" t="str">
            <v>INCE</v>
          </cell>
          <cell r="E3016" t="str">
            <v>INCOME STATEMENT</v>
          </cell>
          <cell r="F3016" t="str">
            <v>021M</v>
          </cell>
          <cell r="G3016" t="str">
            <v>Pay</v>
          </cell>
          <cell r="H3016" t="str">
            <v>051L</v>
          </cell>
          <cell r="I3016" t="str">
            <v>Staff and executive directors costs</v>
          </cell>
          <cell r="J3016" t="str">
            <v>066K</v>
          </cell>
          <cell r="K3016" t="str">
            <v>Clinical Staff</v>
          </cell>
          <cell r="L3016" t="str">
            <v>291J</v>
          </cell>
          <cell r="M3016" t="str">
            <v>Ambulance staff</v>
          </cell>
          <cell r="N3016" t="str">
            <v>471I</v>
          </cell>
          <cell r="O3016" t="str">
            <v>Qualified Ambulance Service Staff - Substantive</v>
          </cell>
        </row>
        <row r="3017">
          <cell r="A3017" t="str">
            <v>6259</v>
          </cell>
          <cell r="B3017" t="str">
            <v>Paramedic Band 5</v>
          </cell>
          <cell r="C3017" t="str">
            <v>TOTA</v>
          </cell>
          <cell r="D3017" t="str">
            <v>INCE</v>
          </cell>
          <cell r="E3017" t="str">
            <v>INCOME STATEMENT</v>
          </cell>
          <cell r="F3017" t="str">
            <v>021M</v>
          </cell>
          <cell r="G3017" t="str">
            <v>Pay</v>
          </cell>
          <cell r="H3017" t="str">
            <v>051L</v>
          </cell>
          <cell r="I3017" t="str">
            <v>Staff and executive directors costs</v>
          </cell>
          <cell r="J3017" t="str">
            <v>066K</v>
          </cell>
          <cell r="K3017" t="str">
            <v>Clinical Staff</v>
          </cell>
          <cell r="L3017" t="str">
            <v>291J</v>
          </cell>
          <cell r="M3017" t="str">
            <v>Ambulance staff</v>
          </cell>
          <cell r="N3017" t="str">
            <v>471I</v>
          </cell>
          <cell r="O3017" t="str">
            <v>Qualified Ambulance Service Staff - Substantive</v>
          </cell>
        </row>
        <row r="3018">
          <cell r="A3018" t="str">
            <v>6260</v>
          </cell>
          <cell r="B3018" t="str">
            <v>Specialist Medical</v>
          </cell>
          <cell r="C3018" t="str">
            <v>TOTA</v>
          </cell>
          <cell r="D3018" t="str">
            <v>INCE</v>
          </cell>
          <cell r="E3018" t="str">
            <v>INCOME STATEMENT</v>
          </cell>
          <cell r="F3018" t="str">
            <v>021M</v>
          </cell>
          <cell r="G3018" t="str">
            <v>Pay</v>
          </cell>
          <cell r="H3018" t="str">
            <v>051L</v>
          </cell>
          <cell r="I3018" t="str">
            <v>Staff and executive directors costs</v>
          </cell>
          <cell r="J3018" t="str">
            <v>066K</v>
          </cell>
          <cell r="K3018" t="str">
            <v>Clinical Staff</v>
          </cell>
          <cell r="L3018" t="str">
            <v>251J</v>
          </cell>
          <cell r="M3018" t="str">
            <v>Medical and dental</v>
          </cell>
          <cell r="N3018" t="str">
            <v>546I</v>
          </cell>
          <cell r="O3018" t="str">
            <v>Medical and dental - Career/staff grades - Substantive</v>
          </cell>
        </row>
        <row r="3019">
          <cell r="A3019" t="str">
            <v>6261</v>
          </cell>
          <cell r="B3019" t="str">
            <v>Bank Specialist Medical</v>
          </cell>
          <cell r="C3019" t="str">
            <v>TOTA</v>
          </cell>
          <cell r="D3019" t="str">
            <v>INCE</v>
          </cell>
          <cell r="E3019" t="str">
            <v>INCOME STATEMENT</v>
          </cell>
          <cell r="F3019" t="str">
            <v>021M</v>
          </cell>
          <cell r="G3019" t="str">
            <v>Pay</v>
          </cell>
          <cell r="H3019" t="str">
            <v>051L</v>
          </cell>
          <cell r="I3019" t="str">
            <v>Staff and executive directors costs</v>
          </cell>
          <cell r="J3019" t="str">
            <v>066K</v>
          </cell>
          <cell r="K3019" t="str">
            <v>Clinical Staff</v>
          </cell>
          <cell r="L3019" t="str">
            <v>251J</v>
          </cell>
          <cell r="M3019" t="str">
            <v>Medical and dental</v>
          </cell>
          <cell r="N3019" t="str">
            <v>551I</v>
          </cell>
          <cell r="O3019" t="str">
            <v>Medical and dental - Career/staff grades - Bank</v>
          </cell>
        </row>
        <row r="3020">
          <cell r="A3020" t="str">
            <v>6262</v>
          </cell>
          <cell r="B3020" t="str">
            <v>Agency Specialist Medical</v>
          </cell>
          <cell r="C3020" t="str">
            <v>TOTA</v>
          </cell>
          <cell r="D3020" t="str">
            <v>INCE</v>
          </cell>
          <cell r="E3020" t="str">
            <v>INCOME STATEMENT</v>
          </cell>
          <cell r="F3020" t="str">
            <v>021M</v>
          </cell>
          <cell r="G3020" t="str">
            <v>Pay</v>
          </cell>
          <cell r="H3020" t="str">
            <v>051L</v>
          </cell>
          <cell r="I3020" t="str">
            <v>Staff and executive directors costs</v>
          </cell>
          <cell r="J3020" t="str">
            <v>066K</v>
          </cell>
          <cell r="K3020" t="str">
            <v>Clinical Staff</v>
          </cell>
          <cell r="L3020" t="str">
            <v>251J</v>
          </cell>
          <cell r="M3020" t="str">
            <v>Medical and dental</v>
          </cell>
          <cell r="N3020" t="str">
            <v>556I</v>
          </cell>
          <cell r="O3020" t="str">
            <v>Medical and dental - Career/staff grades - Agency</v>
          </cell>
        </row>
        <row r="3021">
          <cell r="A3021" t="str">
            <v>6263</v>
          </cell>
          <cell r="B3021" t="str">
            <v>Specialist Dental</v>
          </cell>
          <cell r="C3021" t="str">
            <v>TOTA</v>
          </cell>
          <cell r="D3021" t="str">
            <v>INCE</v>
          </cell>
          <cell r="E3021" t="str">
            <v>INCOME STATEMENT</v>
          </cell>
          <cell r="F3021" t="str">
            <v>021M</v>
          </cell>
          <cell r="G3021" t="str">
            <v>Pay</v>
          </cell>
          <cell r="H3021" t="str">
            <v>051L</v>
          </cell>
          <cell r="I3021" t="str">
            <v>Staff and executive directors costs</v>
          </cell>
          <cell r="J3021" t="str">
            <v>066K</v>
          </cell>
          <cell r="K3021" t="str">
            <v>Clinical Staff</v>
          </cell>
          <cell r="L3021" t="str">
            <v>251J</v>
          </cell>
          <cell r="M3021" t="str">
            <v>Medical and dental</v>
          </cell>
          <cell r="N3021" t="str">
            <v>546I</v>
          </cell>
          <cell r="O3021" t="str">
            <v>Medical and dental - Career/staff grades - Substantive</v>
          </cell>
        </row>
        <row r="3022">
          <cell r="A3022" t="str">
            <v>6264</v>
          </cell>
          <cell r="B3022" t="str">
            <v>Bank Specialist Dental</v>
          </cell>
          <cell r="C3022" t="str">
            <v>TOTA</v>
          </cell>
          <cell r="D3022" t="str">
            <v>INCE</v>
          </cell>
          <cell r="E3022" t="str">
            <v>INCOME STATEMENT</v>
          </cell>
          <cell r="F3022" t="str">
            <v>021M</v>
          </cell>
          <cell r="G3022" t="str">
            <v>Pay</v>
          </cell>
          <cell r="H3022" t="str">
            <v>051L</v>
          </cell>
          <cell r="I3022" t="str">
            <v>Staff and executive directors costs</v>
          </cell>
          <cell r="J3022" t="str">
            <v>066K</v>
          </cell>
          <cell r="K3022" t="str">
            <v>Clinical Staff</v>
          </cell>
          <cell r="L3022" t="str">
            <v>251J</v>
          </cell>
          <cell r="M3022" t="str">
            <v>Medical and dental</v>
          </cell>
          <cell r="N3022" t="str">
            <v>551I</v>
          </cell>
          <cell r="O3022" t="str">
            <v>Medical and dental - Career/staff grades - Bank</v>
          </cell>
        </row>
        <row r="3023">
          <cell r="A3023" t="str">
            <v>6265</v>
          </cell>
          <cell r="B3023" t="str">
            <v>Agency Specialist Dental</v>
          </cell>
          <cell r="C3023" t="str">
            <v>TOTA</v>
          </cell>
          <cell r="D3023" t="str">
            <v>INCE</v>
          </cell>
          <cell r="E3023" t="str">
            <v>INCOME STATEMENT</v>
          </cell>
          <cell r="F3023" t="str">
            <v>021M</v>
          </cell>
          <cell r="G3023" t="str">
            <v>Pay</v>
          </cell>
          <cell r="H3023" t="str">
            <v>051L</v>
          </cell>
          <cell r="I3023" t="str">
            <v>Staff and executive directors costs</v>
          </cell>
          <cell r="J3023" t="str">
            <v>066K</v>
          </cell>
          <cell r="K3023" t="str">
            <v>Clinical Staff</v>
          </cell>
          <cell r="L3023" t="str">
            <v>251J</v>
          </cell>
          <cell r="M3023" t="str">
            <v>Medical and dental</v>
          </cell>
          <cell r="N3023" t="str">
            <v>556I</v>
          </cell>
          <cell r="O3023" t="str">
            <v>Medical and dental - Career/staff grades - Agency</v>
          </cell>
        </row>
        <row r="3024">
          <cell r="A3024" t="str">
            <v>6266</v>
          </cell>
          <cell r="B3024" t="str">
            <v>Agency Physiotherapy Unqualified</v>
          </cell>
          <cell r="C3024" t="str">
            <v>TOTA</v>
          </cell>
          <cell r="D3024" t="str">
            <v>INCE</v>
          </cell>
          <cell r="E3024" t="str">
            <v>INCOME STATEMENT</v>
          </cell>
          <cell r="F3024" t="str">
            <v>021M</v>
          </cell>
          <cell r="G3024" t="str">
            <v>Pay</v>
          </cell>
          <cell r="H3024" t="str">
            <v>051L</v>
          </cell>
          <cell r="I3024" t="str">
            <v>Staff and executive directors costs</v>
          </cell>
          <cell r="J3024" t="str">
            <v>066K</v>
          </cell>
          <cell r="K3024" t="str">
            <v>Clinical Staff</v>
          </cell>
          <cell r="L3024" t="str">
            <v>231J</v>
          </cell>
          <cell r="M3024" t="str">
            <v>Healthcare assistants and other support staff</v>
          </cell>
          <cell r="N3024" t="str">
            <v>511I</v>
          </cell>
          <cell r="O3024" t="str">
            <v>Support to allied health professionals - Agency</v>
          </cell>
        </row>
        <row r="3025">
          <cell r="A3025" t="str">
            <v>6267</v>
          </cell>
          <cell r="B3025" t="str">
            <v>Agency Podiatry Unqualified</v>
          </cell>
          <cell r="C3025" t="str">
            <v>TOTA</v>
          </cell>
          <cell r="D3025" t="str">
            <v>INCE</v>
          </cell>
          <cell r="E3025" t="str">
            <v>INCOME STATEMENT</v>
          </cell>
          <cell r="F3025" t="str">
            <v>021M</v>
          </cell>
          <cell r="G3025" t="str">
            <v>Pay</v>
          </cell>
          <cell r="H3025" t="str">
            <v>051L</v>
          </cell>
          <cell r="I3025" t="str">
            <v>Staff and executive directors costs</v>
          </cell>
          <cell r="J3025" t="str">
            <v>066K</v>
          </cell>
          <cell r="K3025" t="str">
            <v>Clinical Staff</v>
          </cell>
          <cell r="L3025" t="str">
            <v>231J</v>
          </cell>
          <cell r="M3025" t="str">
            <v>Healthcare assistants and other support staff</v>
          </cell>
          <cell r="N3025" t="str">
            <v>511I</v>
          </cell>
          <cell r="O3025" t="str">
            <v>Support to allied health professionals - Agency</v>
          </cell>
        </row>
        <row r="3026">
          <cell r="A3026" t="str">
            <v>6268</v>
          </cell>
          <cell r="B3026" t="str">
            <v>Agency Speech &amp; Lang Therapy Unqualified</v>
          </cell>
          <cell r="C3026" t="str">
            <v>TOTA</v>
          </cell>
          <cell r="D3026" t="str">
            <v>INCE</v>
          </cell>
          <cell r="E3026" t="str">
            <v>INCOME STATEMENT</v>
          </cell>
          <cell r="F3026" t="str">
            <v>021M</v>
          </cell>
          <cell r="G3026" t="str">
            <v>Pay</v>
          </cell>
          <cell r="H3026" t="str">
            <v>051L</v>
          </cell>
          <cell r="I3026" t="str">
            <v>Staff and executive directors costs</v>
          </cell>
          <cell r="J3026" t="str">
            <v>066K</v>
          </cell>
          <cell r="K3026" t="str">
            <v>Clinical Staff</v>
          </cell>
          <cell r="L3026" t="str">
            <v>231J</v>
          </cell>
          <cell r="M3026" t="str">
            <v>Healthcare assistants and other support staff</v>
          </cell>
          <cell r="N3026" t="str">
            <v>511I</v>
          </cell>
          <cell r="O3026" t="str">
            <v>Support to allied health professionals - Agency</v>
          </cell>
        </row>
        <row r="3027">
          <cell r="A3027" t="str">
            <v>6269</v>
          </cell>
          <cell r="B3027" t="str">
            <v>Bank Paramedic</v>
          </cell>
          <cell r="C3027" t="str">
            <v>TOTA</v>
          </cell>
          <cell r="D3027" t="str">
            <v>INCE</v>
          </cell>
          <cell r="E3027" t="str">
            <v>INCOME STATEMENT</v>
          </cell>
          <cell r="F3027" t="str">
            <v>021M</v>
          </cell>
          <cell r="G3027" t="str">
            <v>Pay</v>
          </cell>
          <cell r="H3027" t="str">
            <v>051L</v>
          </cell>
          <cell r="I3027" t="str">
            <v>Staff and executive directors costs</v>
          </cell>
          <cell r="J3027" t="str">
            <v>066K</v>
          </cell>
          <cell r="K3027" t="str">
            <v>Clinical Staff</v>
          </cell>
          <cell r="L3027" t="str">
            <v>291J</v>
          </cell>
          <cell r="M3027" t="str">
            <v>Ambulance staff</v>
          </cell>
          <cell r="N3027" t="str">
            <v>476I</v>
          </cell>
          <cell r="O3027" t="str">
            <v>Qualified Ambulance Service Staff - Bank</v>
          </cell>
        </row>
        <row r="3028">
          <cell r="A3028" t="str">
            <v>6270</v>
          </cell>
          <cell r="B3028" t="str">
            <v>GMS Nondisc Drugs Costs</v>
          </cell>
          <cell r="C3028" t="str">
            <v>TOTA</v>
          </cell>
          <cell r="D3028" t="str">
            <v>INCE</v>
          </cell>
          <cell r="E3028" t="str">
            <v>INCOME STATEMENT</v>
          </cell>
          <cell r="F3028" t="str">
            <v>026M</v>
          </cell>
          <cell r="G3028" t="str">
            <v>Non Pay</v>
          </cell>
          <cell r="H3028" t="str">
            <v>NMNL</v>
          </cell>
          <cell r="I3028" t="str">
            <v>Not currently mapped - Non Pay</v>
          </cell>
          <cell r="J3028" t="str">
            <v>NMNK</v>
          </cell>
          <cell r="K3028" t="str">
            <v>Not currently mapped - Non Pay</v>
          </cell>
          <cell r="L3028" t="str">
            <v>NMNJ</v>
          </cell>
          <cell r="M3028" t="str">
            <v>Not currently mapped - Non Pay</v>
          </cell>
          <cell r="N3028" t="str">
            <v>NMNI</v>
          </cell>
          <cell r="O3028" t="str">
            <v>Not currently mapped - Non Pay</v>
          </cell>
        </row>
        <row r="3029">
          <cell r="A3029" t="str">
            <v>6271</v>
          </cell>
          <cell r="B3029" t="str">
            <v>Podiatry/Chiropody Apprentice/Student Band 4</v>
          </cell>
          <cell r="C3029" t="str">
            <v>TOTA</v>
          </cell>
          <cell r="D3029" t="str">
            <v>INCE</v>
          </cell>
          <cell r="E3029" t="str">
            <v>INCOME STATEMENT</v>
          </cell>
          <cell r="F3029" t="str">
            <v>021M</v>
          </cell>
          <cell r="G3029" t="str">
            <v>Pay</v>
          </cell>
          <cell r="H3029" t="str">
            <v>051L</v>
          </cell>
          <cell r="I3029" t="str">
            <v>Staff and executive directors costs</v>
          </cell>
          <cell r="J3029" t="str">
            <v>066K</v>
          </cell>
          <cell r="K3029" t="str">
            <v>Clinical Staff</v>
          </cell>
          <cell r="L3029" t="str">
            <v>231J</v>
          </cell>
          <cell r="M3029" t="str">
            <v>Healthcare assistants and other support staff</v>
          </cell>
          <cell r="N3029" t="str">
            <v>426I</v>
          </cell>
          <cell r="O3029" t="str">
            <v>Allied health professionals - Substantive</v>
          </cell>
        </row>
        <row r="3030">
          <cell r="A3030" t="str">
            <v>6272</v>
          </cell>
          <cell r="B3030" t="str">
            <v>Agency Paramedic</v>
          </cell>
          <cell r="C3030" t="str">
            <v>TOTA</v>
          </cell>
          <cell r="D3030" t="str">
            <v>INCE</v>
          </cell>
          <cell r="E3030" t="str">
            <v>INCOME STATEMENT</v>
          </cell>
          <cell r="F3030" t="str">
            <v>021M</v>
          </cell>
          <cell r="G3030" t="str">
            <v>Pay</v>
          </cell>
          <cell r="H3030" t="str">
            <v>051L</v>
          </cell>
          <cell r="I3030" t="str">
            <v>Staff and executive directors costs</v>
          </cell>
          <cell r="J3030" t="str">
            <v>066K</v>
          </cell>
          <cell r="K3030" t="str">
            <v>Clinical Staff</v>
          </cell>
          <cell r="L3030" t="str">
            <v>291J</v>
          </cell>
          <cell r="M3030" t="str">
            <v>Ambulance staff</v>
          </cell>
          <cell r="N3030" t="str">
            <v>481I</v>
          </cell>
          <cell r="O3030" t="str">
            <v>Qualified Ambulance Service Staff - Agency</v>
          </cell>
        </row>
        <row r="3031">
          <cell r="A3031" t="str">
            <v>6273</v>
          </cell>
          <cell r="B3031" t="str">
            <v>Agency Counsellors</v>
          </cell>
          <cell r="C3031" t="str">
            <v>TOTA</v>
          </cell>
          <cell r="D3031" t="str">
            <v>INCE</v>
          </cell>
          <cell r="E3031" t="str">
            <v>INCOME STATEMENT</v>
          </cell>
          <cell r="F3031" t="str">
            <v>021M</v>
          </cell>
          <cell r="G3031" t="str">
            <v>Pay</v>
          </cell>
          <cell r="H3031" t="str">
            <v>051L</v>
          </cell>
          <cell r="I3031" t="str">
            <v>Staff and executive directors costs</v>
          </cell>
          <cell r="J3031" t="str">
            <v>066K</v>
          </cell>
          <cell r="K3031" t="str">
            <v>Clinical Staff</v>
          </cell>
          <cell r="L3031" t="str">
            <v>286J</v>
          </cell>
          <cell r="M3031" t="str">
            <v>Scientific, therapeutic and technical staff</v>
          </cell>
          <cell r="N3031" t="str">
            <v>451I</v>
          </cell>
          <cell r="O3031" t="str">
            <v>Other scientific, therapeutic and technical staff - Agency</v>
          </cell>
        </row>
        <row r="3032">
          <cell r="A3032" t="str">
            <v>6274</v>
          </cell>
          <cell r="B3032" t="str">
            <v>Agency Orthotics</v>
          </cell>
          <cell r="C3032" t="str">
            <v>TOTA</v>
          </cell>
          <cell r="D3032" t="str">
            <v>INCE</v>
          </cell>
          <cell r="E3032" t="str">
            <v>INCOME STATEMENT</v>
          </cell>
          <cell r="F3032" t="str">
            <v>021M</v>
          </cell>
          <cell r="G3032" t="str">
            <v>Pay</v>
          </cell>
          <cell r="H3032" t="str">
            <v>051L</v>
          </cell>
          <cell r="I3032" t="str">
            <v>Staff and executive directors costs</v>
          </cell>
          <cell r="J3032" t="str">
            <v>066K</v>
          </cell>
          <cell r="K3032" t="str">
            <v>Clinical Staff</v>
          </cell>
          <cell r="L3032" t="str">
            <v>231J</v>
          </cell>
          <cell r="M3032" t="str">
            <v>Healthcare assistants and other support staff</v>
          </cell>
          <cell r="N3032" t="str">
            <v>511I</v>
          </cell>
          <cell r="O3032" t="str">
            <v>Support to allied health professionals - Agency</v>
          </cell>
        </row>
        <row r="3033">
          <cell r="A3033" t="str">
            <v>6275</v>
          </cell>
          <cell r="B3033" t="str">
            <v>Electricity costs - green energy tariff</v>
          </cell>
          <cell r="C3033" t="str">
            <v>TOTA</v>
          </cell>
          <cell r="D3033" t="str">
            <v>INCE</v>
          </cell>
          <cell r="E3033" t="str">
            <v>INCOME STATEMENT</v>
          </cell>
          <cell r="F3033" t="str">
            <v>026M</v>
          </cell>
          <cell r="G3033" t="str">
            <v>Non Pay</v>
          </cell>
          <cell r="H3033" t="str">
            <v>091L</v>
          </cell>
          <cell r="I3033" t="str">
            <v>Operating Expenditure</v>
          </cell>
          <cell r="J3033" t="str">
            <v>141K</v>
          </cell>
          <cell r="K3033" t="str">
            <v>Premises</v>
          </cell>
          <cell r="L3033" t="str">
            <v>346J</v>
          </cell>
          <cell r="M3033" t="str">
            <v>Premises</v>
          </cell>
          <cell r="N3033" t="str">
            <v>746I</v>
          </cell>
          <cell r="O3033" t="str">
            <v>Premises - other</v>
          </cell>
        </row>
        <row r="3034">
          <cell r="A3034" t="str">
            <v>6276</v>
          </cell>
          <cell r="B3034" t="str">
            <v>Electricity costs - third party owned renewable</v>
          </cell>
          <cell r="C3034" t="str">
            <v>TOTA</v>
          </cell>
          <cell r="D3034" t="str">
            <v>INCE</v>
          </cell>
          <cell r="E3034" t="str">
            <v>INCOME STATEMENT</v>
          </cell>
          <cell r="F3034" t="str">
            <v>026M</v>
          </cell>
          <cell r="G3034" t="str">
            <v>Non Pay</v>
          </cell>
          <cell r="H3034" t="str">
            <v>091L</v>
          </cell>
          <cell r="I3034" t="str">
            <v>Operating Expenditure</v>
          </cell>
          <cell r="J3034" t="str">
            <v>141K</v>
          </cell>
          <cell r="K3034" t="str">
            <v>Premises</v>
          </cell>
          <cell r="L3034" t="str">
            <v>346J</v>
          </cell>
          <cell r="M3034" t="str">
            <v>Premises</v>
          </cell>
          <cell r="N3034" t="str">
            <v>746I</v>
          </cell>
          <cell r="O3034" t="str">
            <v>Premises - other</v>
          </cell>
        </row>
        <row r="3035">
          <cell r="A3035" t="str">
            <v>6277</v>
          </cell>
          <cell r="B3035" t="str">
            <v>Agency Dental Nurses</v>
          </cell>
          <cell r="C3035" t="str">
            <v>TOTA</v>
          </cell>
          <cell r="D3035" t="str">
            <v>INCE</v>
          </cell>
          <cell r="E3035" t="str">
            <v>INCOME STATEMENT</v>
          </cell>
          <cell r="F3035" t="str">
            <v>021M</v>
          </cell>
          <cell r="G3035" t="str">
            <v>Pay</v>
          </cell>
          <cell r="H3035" t="str">
            <v>051L</v>
          </cell>
          <cell r="I3035" t="str">
            <v>Staff and executive directors costs</v>
          </cell>
          <cell r="J3035" t="str">
            <v>066K</v>
          </cell>
          <cell r="K3035" t="str">
            <v>Clinical Staff</v>
          </cell>
          <cell r="L3035" t="str">
            <v>261J</v>
          </cell>
          <cell r="M3035" t="str">
            <v>Nursing, midwifery and health visiting staff</v>
          </cell>
          <cell r="N3035" t="str">
            <v>421I</v>
          </cell>
          <cell r="O3035" t="str">
            <v>Registered nursing, midwifery and health visiting staff - Agency</v>
          </cell>
        </row>
        <row r="3036">
          <cell r="A3036" t="str">
            <v>6278</v>
          </cell>
          <cell r="B3036" t="str">
            <v>Agency Mental Health Practitioners Qualified</v>
          </cell>
          <cell r="C3036" t="str">
            <v>TOTA</v>
          </cell>
          <cell r="D3036" t="str">
            <v>INCE</v>
          </cell>
          <cell r="E3036" t="str">
            <v>INCOME STATEMENT</v>
          </cell>
          <cell r="F3036" t="str">
            <v>021M</v>
          </cell>
          <cell r="G3036" t="str">
            <v>Pay</v>
          </cell>
          <cell r="H3036" t="str">
            <v>051L</v>
          </cell>
          <cell r="I3036" t="str">
            <v>Staff and executive directors costs</v>
          </cell>
          <cell r="J3036" t="str">
            <v>066K</v>
          </cell>
          <cell r="K3036" t="str">
            <v>Clinical Staff</v>
          </cell>
          <cell r="L3036" t="str">
            <v>261J</v>
          </cell>
          <cell r="M3036" t="str">
            <v>Nursing, midwifery and health visiting staff</v>
          </cell>
          <cell r="N3036" t="str">
            <v>421I</v>
          </cell>
          <cell r="O3036" t="str">
            <v>Registered nursing, midwifery and health visiting staff - Agency</v>
          </cell>
        </row>
        <row r="3037">
          <cell r="A3037" t="str">
            <v>6279</v>
          </cell>
          <cell r="B3037" t="str">
            <v>Agency Peer Support Workers</v>
          </cell>
          <cell r="C3037" t="str">
            <v>TOTA</v>
          </cell>
          <cell r="D3037" t="str">
            <v>INCE</v>
          </cell>
          <cell r="E3037" t="str">
            <v>INCOME STATEMENT</v>
          </cell>
          <cell r="F3037" t="str">
            <v>021M</v>
          </cell>
          <cell r="G3037" t="str">
            <v>Pay</v>
          </cell>
          <cell r="H3037" t="str">
            <v>051L</v>
          </cell>
          <cell r="I3037" t="str">
            <v>Staff and executive directors costs</v>
          </cell>
          <cell r="J3037" t="str">
            <v>066K</v>
          </cell>
          <cell r="K3037" t="str">
            <v>Clinical Staff</v>
          </cell>
          <cell r="L3037" t="str">
            <v>261J</v>
          </cell>
          <cell r="M3037" t="str">
            <v>Nursing, midwifery and health visiting staff</v>
          </cell>
          <cell r="N3037" t="str">
            <v>496I</v>
          </cell>
          <cell r="O3037" t="str">
            <v>Support to nursing staff - Agency</v>
          </cell>
        </row>
        <row r="3038">
          <cell r="A3038" t="str">
            <v>6280</v>
          </cell>
          <cell r="B3038" t="str">
            <v>Pharmaceutical Services</v>
          </cell>
          <cell r="C3038" t="str">
            <v>TOTA</v>
          </cell>
          <cell r="D3038" t="str">
            <v>INCE</v>
          </cell>
          <cell r="E3038" t="str">
            <v>INCOME STATEMENT</v>
          </cell>
          <cell r="F3038" t="str">
            <v>026M</v>
          </cell>
          <cell r="G3038" t="str">
            <v>Non Pay</v>
          </cell>
          <cell r="H3038" t="str">
            <v>091L</v>
          </cell>
          <cell r="I3038" t="str">
            <v>Operating Expenditure</v>
          </cell>
          <cell r="J3038" t="str">
            <v>116K</v>
          </cell>
          <cell r="K3038" t="str">
            <v>Purchase of Health and Social Care</v>
          </cell>
          <cell r="L3038" t="str">
            <v>316J</v>
          </cell>
          <cell r="M3038" t="str">
            <v>Purchase of HealthCare</v>
          </cell>
          <cell r="N3038" t="str">
            <v>701I</v>
          </cell>
          <cell r="O3038" t="str">
            <v>Purchase of healthcare from non-NHS and non-DHSC group bodies</v>
          </cell>
        </row>
        <row r="3039">
          <cell r="A3039" t="str">
            <v>6281</v>
          </cell>
          <cell r="B3039" t="str">
            <v>Agency STR Workers</v>
          </cell>
          <cell r="C3039" t="str">
            <v>TOTA</v>
          </cell>
          <cell r="D3039" t="str">
            <v>INCE</v>
          </cell>
          <cell r="E3039" t="str">
            <v>INCOME STATEMENT</v>
          </cell>
          <cell r="F3039" t="str">
            <v>021M</v>
          </cell>
          <cell r="G3039" t="str">
            <v>Pay</v>
          </cell>
          <cell r="H3039" t="str">
            <v>051L</v>
          </cell>
          <cell r="I3039" t="str">
            <v>Staff and executive directors costs</v>
          </cell>
          <cell r="J3039" t="str">
            <v>066K</v>
          </cell>
          <cell r="K3039" t="str">
            <v>Clinical Staff</v>
          </cell>
          <cell r="L3039" t="str">
            <v>261J</v>
          </cell>
          <cell r="M3039" t="str">
            <v>Nursing, midwifery and health visiting staff</v>
          </cell>
          <cell r="N3039" t="str">
            <v>496I</v>
          </cell>
          <cell r="O3039" t="str">
            <v>Support to nursing staff - Agency</v>
          </cell>
        </row>
        <row r="3040">
          <cell r="A3040" t="str">
            <v>6282</v>
          </cell>
          <cell r="B3040" t="str">
            <v>Deanery FY1</v>
          </cell>
          <cell r="C3040" t="str">
            <v>TOTA</v>
          </cell>
          <cell r="D3040" t="str">
            <v>INCE</v>
          </cell>
          <cell r="E3040" t="str">
            <v>INCOME STATEMENT</v>
          </cell>
          <cell r="F3040" t="str">
            <v>021M</v>
          </cell>
          <cell r="G3040" t="str">
            <v>Pay</v>
          </cell>
          <cell r="H3040" t="str">
            <v>051L</v>
          </cell>
          <cell r="I3040" t="str">
            <v>Staff and executive directors costs</v>
          </cell>
          <cell r="J3040" t="str">
            <v>066K</v>
          </cell>
          <cell r="K3040" t="str">
            <v>Clinical Staff</v>
          </cell>
          <cell r="L3040" t="str">
            <v>251J</v>
          </cell>
          <cell r="M3040" t="str">
            <v>Medical and dental</v>
          </cell>
          <cell r="N3040" t="str">
            <v>561I</v>
          </cell>
          <cell r="O3040" t="str">
            <v>Medical and dental - Trainee grades - Substantive</v>
          </cell>
        </row>
        <row r="3041">
          <cell r="A3041" t="str">
            <v>6283</v>
          </cell>
          <cell r="B3041" t="str">
            <v>Deanery FY2</v>
          </cell>
          <cell r="C3041" t="str">
            <v>TOTA</v>
          </cell>
          <cell r="D3041" t="str">
            <v>INCE</v>
          </cell>
          <cell r="E3041" t="str">
            <v>INCOME STATEMENT</v>
          </cell>
          <cell r="F3041" t="str">
            <v>021M</v>
          </cell>
          <cell r="G3041" t="str">
            <v>Pay</v>
          </cell>
          <cell r="H3041" t="str">
            <v>051L</v>
          </cell>
          <cell r="I3041" t="str">
            <v>Staff and executive directors costs</v>
          </cell>
          <cell r="J3041" t="str">
            <v>066K</v>
          </cell>
          <cell r="K3041" t="str">
            <v>Clinical Staff</v>
          </cell>
          <cell r="L3041" t="str">
            <v>251J</v>
          </cell>
          <cell r="M3041" t="str">
            <v>Medical and dental</v>
          </cell>
          <cell r="N3041" t="str">
            <v>561I</v>
          </cell>
          <cell r="O3041" t="str">
            <v>Medical and dental - Trainee grades - Substantive</v>
          </cell>
        </row>
        <row r="3042">
          <cell r="A3042" t="str">
            <v>6284</v>
          </cell>
          <cell r="B3042" t="str">
            <v>Deanery Core Trainee</v>
          </cell>
          <cell r="C3042" t="str">
            <v>TOTA</v>
          </cell>
          <cell r="D3042" t="str">
            <v>INCE</v>
          </cell>
          <cell r="E3042" t="str">
            <v>INCOME STATEMENT</v>
          </cell>
          <cell r="F3042" t="str">
            <v>021M</v>
          </cell>
          <cell r="G3042" t="str">
            <v>Pay</v>
          </cell>
          <cell r="H3042" t="str">
            <v>051L</v>
          </cell>
          <cell r="I3042" t="str">
            <v>Staff and executive directors costs</v>
          </cell>
          <cell r="J3042" t="str">
            <v>066K</v>
          </cell>
          <cell r="K3042" t="str">
            <v>Clinical Staff</v>
          </cell>
          <cell r="L3042" t="str">
            <v>251J</v>
          </cell>
          <cell r="M3042" t="str">
            <v>Medical and dental</v>
          </cell>
          <cell r="N3042" t="str">
            <v>561I</v>
          </cell>
          <cell r="O3042" t="str">
            <v>Medical and dental - Trainee grades - Substantive</v>
          </cell>
        </row>
        <row r="3043">
          <cell r="A3043" t="str">
            <v>6285</v>
          </cell>
          <cell r="B3043" t="str">
            <v>Deanery Higher Trainee</v>
          </cell>
          <cell r="C3043" t="str">
            <v>TOTA</v>
          </cell>
          <cell r="D3043" t="str">
            <v>INCE</v>
          </cell>
          <cell r="E3043" t="str">
            <v>INCOME STATEMENT</v>
          </cell>
          <cell r="F3043" t="str">
            <v>021M</v>
          </cell>
          <cell r="G3043" t="str">
            <v>Pay</v>
          </cell>
          <cell r="H3043" t="str">
            <v>051L</v>
          </cell>
          <cell r="I3043" t="str">
            <v>Staff and executive directors costs</v>
          </cell>
          <cell r="J3043" t="str">
            <v>066K</v>
          </cell>
          <cell r="K3043" t="str">
            <v>Clinical Staff</v>
          </cell>
          <cell r="L3043" t="str">
            <v>251J</v>
          </cell>
          <cell r="M3043" t="str">
            <v>Medical and dental</v>
          </cell>
          <cell r="N3043" t="str">
            <v>561I</v>
          </cell>
          <cell r="O3043" t="str">
            <v>Medical and dental - Trainee grades - Substantive</v>
          </cell>
        </row>
        <row r="3044">
          <cell r="A3044" t="str">
            <v>6286</v>
          </cell>
          <cell r="B3044" t="str">
            <v>Deanery Dental Trainee</v>
          </cell>
          <cell r="C3044" t="str">
            <v>TOTA</v>
          </cell>
          <cell r="D3044" t="str">
            <v>INCE</v>
          </cell>
          <cell r="E3044" t="str">
            <v>INCOME STATEMENT</v>
          </cell>
          <cell r="F3044" t="str">
            <v>021M</v>
          </cell>
          <cell r="G3044" t="str">
            <v>Pay</v>
          </cell>
          <cell r="H3044" t="str">
            <v>051L</v>
          </cell>
          <cell r="I3044" t="str">
            <v>Staff and executive directors costs</v>
          </cell>
          <cell r="J3044" t="str">
            <v>066K</v>
          </cell>
          <cell r="K3044" t="str">
            <v>Clinical Staff</v>
          </cell>
          <cell r="L3044" t="str">
            <v>251J</v>
          </cell>
          <cell r="M3044" t="str">
            <v>Medical and dental</v>
          </cell>
          <cell r="N3044" t="str">
            <v>561I</v>
          </cell>
          <cell r="O3044" t="str">
            <v>Medical and dental - Trainee grades - Substantive</v>
          </cell>
        </row>
        <row r="3045">
          <cell r="A3045" t="str">
            <v>6287</v>
          </cell>
          <cell r="B3045" t="str">
            <v>Nurse Degree Apprentice Band 2</v>
          </cell>
          <cell r="C3045" t="str">
            <v>TOTA</v>
          </cell>
          <cell r="D3045" t="str">
            <v>INCE</v>
          </cell>
          <cell r="E3045" t="str">
            <v>INCOME STATEMENT</v>
          </cell>
          <cell r="F3045" t="str">
            <v>021M</v>
          </cell>
          <cell r="G3045" t="str">
            <v>Pay</v>
          </cell>
          <cell r="H3045" t="str">
            <v>051L</v>
          </cell>
          <cell r="I3045" t="str">
            <v>Staff and executive directors costs</v>
          </cell>
          <cell r="J3045" t="str">
            <v>066K</v>
          </cell>
          <cell r="K3045" t="str">
            <v>Clinical Staff</v>
          </cell>
          <cell r="L3045" t="str">
            <v>261J</v>
          </cell>
          <cell r="M3045" t="str">
            <v>Nursing, midwifery and health visiting staff</v>
          </cell>
          <cell r="N3045" t="str">
            <v>486I</v>
          </cell>
          <cell r="O3045" t="str">
            <v>Support to nursing staff - Substantive</v>
          </cell>
        </row>
        <row r="3046">
          <cell r="A3046" t="str">
            <v>6288</v>
          </cell>
          <cell r="B3046" t="str">
            <v>Nurse Degree Apprentice Band 3</v>
          </cell>
          <cell r="C3046" t="str">
            <v>TOTA</v>
          </cell>
          <cell r="D3046" t="str">
            <v>INCE</v>
          </cell>
          <cell r="E3046" t="str">
            <v>INCOME STATEMENT</v>
          </cell>
          <cell r="F3046" t="str">
            <v>021M</v>
          </cell>
          <cell r="G3046" t="str">
            <v>Pay</v>
          </cell>
          <cell r="H3046" t="str">
            <v>051L</v>
          </cell>
          <cell r="I3046" t="str">
            <v>Staff and executive directors costs</v>
          </cell>
          <cell r="J3046" t="str">
            <v>066K</v>
          </cell>
          <cell r="K3046" t="str">
            <v>Clinical Staff</v>
          </cell>
          <cell r="L3046" t="str">
            <v>261J</v>
          </cell>
          <cell r="M3046" t="str">
            <v>Nursing, midwifery and health visiting staff</v>
          </cell>
          <cell r="N3046" t="str">
            <v>486I</v>
          </cell>
          <cell r="O3046" t="str">
            <v>Support to nursing staff - Substantive</v>
          </cell>
        </row>
        <row r="3047">
          <cell r="A3047" t="str">
            <v>6289</v>
          </cell>
          <cell r="B3047" t="str">
            <v>Radiographer Degree Apprentice Band 2</v>
          </cell>
          <cell r="C3047" t="str">
            <v>TOTA</v>
          </cell>
          <cell r="D3047" t="str">
            <v>INCE</v>
          </cell>
          <cell r="E3047" t="str">
            <v>INCOME STATEMENT</v>
          </cell>
          <cell r="F3047" t="str">
            <v>021M</v>
          </cell>
          <cell r="G3047" t="str">
            <v>Pay</v>
          </cell>
          <cell r="H3047" t="str">
            <v>051L</v>
          </cell>
          <cell r="I3047" t="str">
            <v>Staff and executive directors costs</v>
          </cell>
          <cell r="J3047" t="str">
            <v>066K</v>
          </cell>
          <cell r="K3047" t="str">
            <v>Clinical Staff</v>
          </cell>
          <cell r="L3047" t="str">
            <v>231J</v>
          </cell>
          <cell r="M3047" t="str">
            <v>Healthcare assistants and other support staff</v>
          </cell>
          <cell r="N3047" t="str">
            <v>426I</v>
          </cell>
          <cell r="O3047" t="str">
            <v>Allied health professionals - Substantive</v>
          </cell>
        </row>
        <row r="3048">
          <cell r="A3048" t="str">
            <v>6290</v>
          </cell>
          <cell r="B3048" t="str">
            <v>General Dental Services</v>
          </cell>
          <cell r="C3048" t="str">
            <v>TOTA</v>
          </cell>
          <cell r="D3048" t="str">
            <v>INCE</v>
          </cell>
          <cell r="E3048" t="str">
            <v>INCOME STATEMENT</v>
          </cell>
          <cell r="F3048" t="str">
            <v>026M</v>
          </cell>
          <cell r="G3048" t="str">
            <v>Non Pay</v>
          </cell>
          <cell r="H3048" t="str">
            <v>NMNL</v>
          </cell>
          <cell r="I3048" t="str">
            <v>Not currently mapped - Non Pay</v>
          </cell>
          <cell r="J3048" t="str">
            <v>NMNK</v>
          </cell>
          <cell r="K3048" t="str">
            <v>Not currently mapped - Non Pay</v>
          </cell>
          <cell r="L3048" t="str">
            <v>NMNJ</v>
          </cell>
          <cell r="M3048" t="str">
            <v>Not currently mapped - Non Pay</v>
          </cell>
          <cell r="N3048" t="str">
            <v>NMNI</v>
          </cell>
          <cell r="O3048" t="str">
            <v>Not currently mapped - Non Pay</v>
          </cell>
        </row>
        <row r="3049">
          <cell r="A3049" t="str">
            <v>6291</v>
          </cell>
          <cell r="B3049" t="str">
            <v>Radiographer Degree Apprentice Band 3</v>
          </cell>
          <cell r="C3049" t="str">
            <v>TOTA</v>
          </cell>
          <cell r="D3049" t="str">
            <v>INCE</v>
          </cell>
          <cell r="E3049" t="str">
            <v>INCOME STATEMENT</v>
          </cell>
          <cell r="F3049" t="str">
            <v>021M</v>
          </cell>
          <cell r="G3049" t="str">
            <v>Pay</v>
          </cell>
          <cell r="H3049" t="str">
            <v>051L</v>
          </cell>
          <cell r="I3049" t="str">
            <v>Staff and executive directors costs</v>
          </cell>
          <cell r="J3049" t="str">
            <v>066K</v>
          </cell>
          <cell r="K3049" t="str">
            <v>Clinical Staff</v>
          </cell>
          <cell r="L3049" t="str">
            <v>231J</v>
          </cell>
          <cell r="M3049" t="str">
            <v>Healthcare assistants and other support staff</v>
          </cell>
          <cell r="N3049" t="str">
            <v>426I</v>
          </cell>
          <cell r="O3049" t="str">
            <v>Allied health professionals - Substantive</v>
          </cell>
        </row>
        <row r="3050">
          <cell r="A3050" t="str">
            <v>6292</v>
          </cell>
          <cell r="B3050" t="str">
            <v>Radiographer Degree Apprentice Band 4</v>
          </cell>
          <cell r="C3050" t="str">
            <v>TOTA</v>
          </cell>
          <cell r="D3050" t="str">
            <v>INCE</v>
          </cell>
          <cell r="E3050" t="str">
            <v>INCOME STATEMENT</v>
          </cell>
          <cell r="F3050" t="str">
            <v>021M</v>
          </cell>
          <cell r="G3050" t="str">
            <v>Pay</v>
          </cell>
          <cell r="H3050" t="str">
            <v>051L</v>
          </cell>
          <cell r="I3050" t="str">
            <v>Staff and executive directors costs</v>
          </cell>
          <cell r="J3050" t="str">
            <v>066K</v>
          </cell>
          <cell r="K3050" t="str">
            <v>Clinical Staff</v>
          </cell>
          <cell r="L3050" t="str">
            <v>231J</v>
          </cell>
          <cell r="M3050" t="str">
            <v>Healthcare assistants and other support staff</v>
          </cell>
          <cell r="N3050" t="str">
            <v>426I</v>
          </cell>
          <cell r="O3050" t="str">
            <v>Allied health professionals - Substantive</v>
          </cell>
        </row>
        <row r="3051">
          <cell r="A3051" t="str">
            <v>6293</v>
          </cell>
          <cell r="B3051" t="str">
            <v>Clinical Scientist Support Band 3</v>
          </cell>
          <cell r="C3051" t="str">
            <v>TOTA</v>
          </cell>
          <cell r="D3051" t="str">
            <v>INCE</v>
          </cell>
          <cell r="E3051" t="str">
            <v>INCOME STATEMENT</v>
          </cell>
          <cell r="F3051" t="str">
            <v>021M</v>
          </cell>
          <cell r="G3051" t="str">
            <v>Pay</v>
          </cell>
          <cell r="H3051" t="str">
            <v>051L</v>
          </cell>
          <cell r="I3051" t="str">
            <v>Staff and executive directors costs</v>
          </cell>
          <cell r="J3051" t="str">
            <v>066K</v>
          </cell>
          <cell r="K3051" t="str">
            <v>Clinical Staff</v>
          </cell>
          <cell r="L3051" t="str">
            <v>246J</v>
          </cell>
          <cell r="M3051" t="str">
            <v>Healthcare science staff</v>
          </cell>
          <cell r="N3051" t="str">
            <v>456I</v>
          </cell>
          <cell r="O3051" t="str">
            <v>Health care scientists - Substantive</v>
          </cell>
        </row>
        <row r="3052">
          <cell r="A3052" t="str">
            <v>6294</v>
          </cell>
          <cell r="B3052" t="str">
            <v>Bank Technician / Instructor (STT) Band 4</v>
          </cell>
          <cell r="C3052" t="str">
            <v>TOTA</v>
          </cell>
          <cell r="D3052" t="str">
            <v>INCE</v>
          </cell>
          <cell r="E3052" t="str">
            <v>INCOME STATEMENT</v>
          </cell>
          <cell r="F3052" t="str">
            <v>021M</v>
          </cell>
          <cell r="G3052" t="str">
            <v>Pay</v>
          </cell>
          <cell r="H3052" t="str">
            <v>051L</v>
          </cell>
          <cell r="I3052" t="str">
            <v>Staff and executive directors costs</v>
          </cell>
          <cell r="J3052" t="str">
            <v>066K</v>
          </cell>
          <cell r="K3052" t="str">
            <v>Clinical Staff</v>
          </cell>
          <cell r="L3052" t="str">
            <v>286J</v>
          </cell>
          <cell r="M3052" t="str">
            <v>Scientific, therapeutic and technical staff</v>
          </cell>
          <cell r="N3052" t="str">
            <v>446I</v>
          </cell>
          <cell r="O3052" t="str">
            <v>Other scientific, therapeutic and technical staff - Bank</v>
          </cell>
        </row>
        <row r="3053">
          <cell r="A3053" t="str">
            <v>6295</v>
          </cell>
          <cell r="B3053" t="str">
            <v>Bank Technician / Instructor (STT) Band 3</v>
          </cell>
          <cell r="C3053" t="str">
            <v>TOTA</v>
          </cell>
          <cell r="D3053" t="str">
            <v>INCE</v>
          </cell>
          <cell r="E3053" t="str">
            <v>INCOME STATEMENT</v>
          </cell>
          <cell r="F3053" t="str">
            <v>021M</v>
          </cell>
          <cell r="G3053" t="str">
            <v>Pay</v>
          </cell>
          <cell r="H3053" t="str">
            <v>051L</v>
          </cell>
          <cell r="I3053" t="str">
            <v>Staff and executive directors costs</v>
          </cell>
          <cell r="J3053" t="str">
            <v>066K</v>
          </cell>
          <cell r="K3053" t="str">
            <v>Clinical Staff</v>
          </cell>
          <cell r="L3053" t="str">
            <v>286J</v>
          </cell>
          <cell r="M3053" t="str">
            <v>Scientific, therapeutic and technical staff</v>
          </cell>
          <cell r="N3053" t="str">
            <v>446I</v>
          </cell>
          <cell r="O3053" t="str">
            <v>Other scientific, therapeutic and technical staff - Bank</v>
          </cell>
        </row>
        <row r="3054">
          <cell r="A3054" t="str">
            <v>6296</v>
          </cell>
          <cell r="B3054" t="str">
            <v>Seconded staff - Prof &amp; Tech</v>
          </cell>
          <cell r="C3054" t="str">
            <v>TOTA</v>
          </cell>
          <cell r="D3054" t="str">
            <v>INCE</v>
          </cell>
          <cell r="E3054" t="str">
            <v>INCOME STATEMENT</v>
          </cell>
          <cell r="F3054" t="str">
            <v>021M</v>
          </cell>
          <cell r="G3054" t="str">
            <v>Pay</v>
          </cell>
          <cell r="H3054" t="str">
            <v>051L</v>
          </cell>
          <cell r="I3054" t="str">
            <v>Staff and executive directors costs</v>
          </cell>
          <cell r="J3054" t="str">
            <v>066K</v>
          </cell>
          <cell r="K3054" t="str">
            <v>Clinical Staff</v>
          </cell>
          <cell r="L3054" t="str">
            <v>286J</v>
          </cell>
          <cell r="M3054" t="str">
            <v>Scientific, therapeutic and technical staff</v>
          </cell>
          <cell r="N3054" t="str">
            <v>441I</v>
          </cell>
          <cell r="O3054" t="str">
            <v>Other scientific, therapeutic and technical staff - Substantive</v>
          </cell>
        </row>
        <row r="3055">
          <cell r="A3055" t="str">
            <v>6297</v>
          </cell>
          <cell r="B3055" t="str">
            <v>Locum Trainee Grades</v>
          </cell>
          <cell r="C3055" t="str">
            <v>TOTA</v>
          </cell>
          <cell r="D3055" t="str">
            <v>INCE</v>
          </cell>
          <cell r="E3055" t="str">
            <v>INCOME STATEMENT</v>
          </cell>
          <cell r="F3055" t="str">
            <v>021M</v>
          </cell>
          <cell r="G3055" t="str">
            <v>Pay</v>
          </cell>
          <cell r="H3055" t="str">
            <v>051L</v>
          </cell>
          <cell r="I3055" t="str">
            <v>Staff and executive directors costs</v>
          </cell>
          <cell r="J3055" t="str">
            <v>066K</v>
          </cell>
          <cell r="K3055" t="str">
            <v>Clinical Staff</v>
          </cell>
          <cell r="L3055" t="str">
            <v>251J</v>
          </cell>
          <cell r="M3055" t="str">
            <v>Medical and dental</v>
          </cell>
          <cell r="N3055" t="str">
            <v>571I</v>
          </cell>
          <cell r="O3055" t="str">
            <v>Medical and dental - Trainee grades - Agency</v>
          </cell>
        </row>
        <row r="3056">
          <cell r="A3056" t="str">
            <v>6298</v>
          </cell>
          <cell r="B3056" t="str">
            <v>Podiatric Registrar Band 8C</v>
          </cell>
          <cell r="C3056" t="str">
            <v>TOTA</v>
          </cell>
          <cell r="D3056" t="str">
            <v>INCE</v>
          </cell>
          <cell r="E3056" t="str">
            <v>INCOME STATEMENT</v>
          </cell>
          <cell r="F3056" t="str">
            <v>021M</v>
          </cell>
          <cell r="G3056" t="str">
            <v>Pay</v>
          </cell>
          <cell r="H3056" t="str">
            <v>051L</v>
          </cell>
          <cell r="I3056" t="str">
            <v>Staff and executive directors costs</v>
          </cell>
          <cell r="J3056" t="str">
            <v>066K</v>
          </cell>
          <cell r="K3056" t="str">
            <v>Clinical Staff</v>
          </cell>
          <cell r="L3056" t="str">
            <v>231J</v>
          </cell>
          <cell r="M3056" t="str">
            <v>Healthcare assistants and other support staff</v>
          </cell>
          <cell r="N3056" t="str">
            <v>426I</v>
          </cell>
          <cell r="O3056" t="str">
            <v>Allied health professionals - Substantive</v>
          </cell>
        </row>
        <row r="3057">
          <cell r="A3057" t="str">
            <v>6299</v>
          </cell>
          <cell r="B3057" t="str">
            <v>PAMs band 8A</v>
          </cell>
          <cell r="C3057" t="str">
            <v>TOTA</v>
          </cell>
          <cell r="D3057" t="str">
            <v>INCE</v>
          </cell>
          <cell r="E3057" t="str">
            <v>INCOME STATEMENT</v>
          </cell>
          <cell r="F3057" t="str">
            <v>021M</v>
          </cell>
          <cell r="G3057" t="str">
            <v>Pay</v>
          </cell>
          <cell r="H3057" t="str">
            <v>051L</v>
          </cell>
          <cell r="I3057" t="str">
            <v>Staff and executive directors costs</v>
          </cell>
          <cell r="J3057" t="str">
            <v>066K</v>
          </cell>
          <cell r="K3057" t="str">
            <v>Clinical Staff</v>
          </cell>
          <cell r="L3057" t="str">
            <v>231J</v>
          </cell>
          <cell r="M3057" t="str">
            <v>Healthcare assistants and other support staff</v>
          </cell>
          <cell r="N3057" t="str">
            <v>426I</v>
          </cell>
          <cell r="O3057" t="str">
            <v>Allied health professionals - Substantive</v>
          </cell>
        </row>
        <row r="3058">
          <cell r="A3058" t="str">
            <v>6300</v>
          </cell>
          <cell r="B3058" t="str">
            <v>Gen Ophthalmic Services</v>
          </cell>
          <cell r="C3058" t="str">
            <v>TOTA</v>
          </cell>
          <cell r="D3058" t="str">
            <v>INCE</v>
          </cell>
          <cell r="E3058" t="str">
            <v>INCOME STATEMENT</v>
          </cell>
          <cell r="F3058" t="str">
            <v>026M</v>
          </cell>
          <cell r="G3058" t="str">
            <v>Non Pay</v>
          </cell>
          <cell r="H3058" t="str">
            <v>NMNL</v>
          </cell>
          <cell r="I3058" t="str">
            <v>Not currently mapped - Non Pay</v>
          </cell>
          <cell r="J3058" t="str">
            <v>NMNK</v>
          </cell>
          <cell r="K3058" t="str">
            <v>Not currently mapped - Non Pay</v>
          </cell>
          <cell r="L3058" t="str">
            <v>NMNJ</v>
          </cell>
          <cell r="M3058" t="str">
            <v>Not currently mapped - Non Pay</v>
          </cell>
          <cell r="N3058" t="str">
            <v>NMNI</v>
          </cell>
          <cell r="O3058" t="str">
            <v>Not currently mapped - Non Pay</v>
          </cell>
        </row>
        <row r="3059">
          <cell r="A3059" t="str">
            <v>6301</v>
          </cell>
          <cell r="B3059" t="str">
            <v>TBC</v>
          </cell>
          <cell r="C3059" t="str">
            <v>TOTA</v>
          </cell>
          <cell r="D3059" t="str">
            <v>INCE</v>
          </cell>
          <cell r="E3059" t="str">
            <v>INCOME STATEMENT</v>
          </cell>
          <cell r="F3059" t="str">
            <v>026M</v>
          </cell>
          <cell r="G3059" t="str">
            <v>Non Pay</v>
          </cell>
          <cell r="H3059" t="str">
            <v>NMNL</v>
          </cell>
          <cell r="I3059" t="str">
            <v>Not currently mapped - Non Pay</v>
          </cell>
          <cell r="J3059" t="str">
            <v>NMNK</v>
          </cell>
          <cell r="K3059" t="str">
            <v>Not currently mapped - Non Pay</v>
          </cell>
          <cell r="L3059" t="str">
            <v>NMNJ</v>
          </cell>
          <cell r="M3059" t="str">
            <v>Not currently mapped - Non Pay</v>
          </cell>
          <cell r="N3059" t="str">
            <v>NMNI</v>
          </cell>
          <cell r="O3059" t="str">
            <v>Not currently mapped - Non Pay</v>
          </cell>
        </row>
        <row r="3060">
          <cell r="A3060" t="str">
            <v>6302</v>
          </cell>
          <cell r="B3060" t="str">
            <v>PAMs band 8B</v>
          </cell>
          <cell r="C3060" t="str">
            <v>TOTA</v>
          </cell>
          <cell r="D3060" t="str">
            <v>INCE</v>
          </cell>
          <cell r="E3060" t="str">
            <v>INCOME STATEMENT</v>
          </cell>
          <cell r="F3060" t="str">
            <v>021M</v>
          </cell>
          <cell r="G3060" t="str">
            <v>Pay</v>
          </cell>
          <cell r="H3060" t="str">
            <v>051L</v>
          </cell>
          <cell r="I3060" t="str">
            <v>Staff and executive directors costs</v>
          </cell>
          <cell r="J3060" t="str">
            <v>066K</v>
          </cell>
          <cell r="K3060" t="str">
            <v>Clinical Staff</v>
          </cell>
          <cell r="L3060" t="str">
            <v>231J</v>
          </cell>
          <cell r="M3060" t="str">
            <v>Healthcare assistants and other support staff</v>
          </cell>
          <cell r="N3060" t="str">
            <v>426I</v>
          </cell>
          <cell r="O3060" t="str">
            <v>Allied health professionals - Substantive</v>
          </cell>
        </row>
        <row r="3061">
          <cell r="A3061" t="str">
            <v>6303</v>
          </cell>
          <cell r="B3061" t="str">
            <v>PAMs band 8C</v>
          </cell>
          <cell r="C3061" t="str">
            <v>TOTA</v>
          </cell>
          <cell r="D3061" t="str">
            <v>INCE</v>
          </cell>
          <cell r="E3061" t="str">
            <v>INCOME STATEMENT</v>
          </cell>
          <cell r="F3061" t="str">
            <v>021M</v>
          </cell>
          <cell r="G3061" t="str">
            <v>Pay</v>
          </cell>
          <cell r="H3061" t="str">
            <v>051L</v>
          </cell>
          <cell r="I3061" t="str">
            <v>Staff and executive directors costs</v>
          </cell>
          <cell r="J3061" t="str">
            <v>066K</v>
          </cell>
          <cell r="K3061" t="str">
            <v>Clinical Staff</v>
          </cell>
          <cell r="L3061" t="str">
            <v>231J</v>
          </cell>
          <cell r="M3061" t="str">
            <v>Healthcare assistants and other support staff</v>
          </cell>
          <cell r="N3061" t="str">
            <v>426I</v>
          </cell>
          <cell r="O3061" t="str">
            <v>Allied health professionals - Substantive</v>
          </cell>
        </row>
        <row r="3062">
          <cell r="A3062" t="str">
            <v>6304</v>
          </cell>
          <cell r="B3062" t="str">
            <v>PAMs band 8D</v>
          </cell>
          <cell r="C3062" t="str">
            <v>TOTA</v>
          </cell>
          <cell r="D3062" t="str">
            <v>INCE</v>
          </cell>
          <cell r="E3062" t="str">
            <v>INCOME STATEMENT</v>
          </cell>
          <cell r="F3062" t="str">
            <v>021M</v>
          </cell>
          <cell r="G3062" t="str">
            <v>Pay</v>
          </cell>
          <cell r="H3062" t="str">
            <v>051L</v>
          </cell>
          <cell r="I3062" t="str">
            <v>Staff and executive directors costs</v>
          </cell>
          <cell r="J3062" t="str">
            <v>066K</v>
          </cell>
          <cell r="K3062" t="str">
            <v>Clinical Staff</v>
          </cell>
          <cell r="L3062" t="str">
            <v>231J</v>
          </cell>
          <cell r="M3062" t="str">
            <v>Healthcare assistants and other support staff</v>
          </cell>
          <cell r="N3062" t="str">
            <v>426I</v>
          </cell>
          <cell r="O3062" t="str">
            <v>Allied health professionals - Substantive</v>
          </cell>
        </row>
        <row r="3063">
          <cell r="A3063" t="str">
            <v>6310</v>
          </cell>
          <cell r="B3063" t="str">
            <v>DoH Initiative Funding</v>
          </cell>
          <cell r="C3063" t="str">
            <v>TOTA</v>
          </cell>
          <cell r="D3063" t="str">
            <v>INCE</v>
          </cell>
          <cell r="E3063" t="str">
            <v>INCOME STATEMENT</v>
          </cell>
          <cell r="F3063" t="str">
            <v>026M</v>
          </cell>
          <cell r="G3063" t="str">
            <v>Non Pay</v>
          </cell>
          <cell r="H3063" t="str">
            <v>NMNL</v>
          </cell>
          <cell r="I3063" t="str">
            <v>Not currently mapped - Non Pay</v>
          </cell>
          <cell r="J3063" t="str">
            <v>NMNK</v>
          </cell>
          <cell r="K3063" t="str">
            <v>Not currently mapped - Non Pay</v>
          </cell>
          <cell r="L3063" t="str">
            <v>NMNJ</v>
          </cell>
          <cell r="M3063" t="str">
            <v>Not currently mapped - Non Pay</v>
          </cell>
          <cell r="N3063" t="str">
            <v>NMNI</v>
          </cell>
          <cell r="O3063" t="str">
            <v>Not currently mapped - Non Pay</v>
          </cell>
        </row>
        <row r="3064">
          <cell r="A3064" t="str">
            <v>6320</v>
          </cell>
          <cell r="B3064" t="str">
            <v>PCAPS Med Pre-Pilot Prep</v>
          </cell>
          <cell r="C3064" t="str">
            <v>TOTA</v>
          </cell>
          <cell r="D3064" t="str">
            <v>INCE</v>
          </cell>
          <cell r="E3064" t="str">
            <v>INCOME STATEMENT</v>
          </cell>
          <cell r="F3064" t="str">
            <v>026M</v>
          </cell>
          <cell r="G3064" t="str">
            <v>Non Pay</v>
          </cell>
          <cell r="H3064" t="str">
            <v>NMNL</v>
          </cell>
          <cell r="I3064" t="str">
            <v>Not currently mapped - Non Pay</v>
          </cell>
          <cell r="J3064" t="str">
            <v>NMNK</v>
          </cell>
          <cell r="K3064" t="str">
            <v>Not currently mapped - Non Pay</v>
          </cell>
          <cell r="L3064" t="str">
            <v>NMNJ</v>
          </cell>
          <cell r="M3064" t="str">
            <v>Not currently mapped - Non Pay</v>
          </cell>
          <cell r="N3064" t="str">
            <v>NMNI</v>
          </cell>
          <cell r="O3064" t="str">
            <v>Not currently mapped - Non Pay</v>
          </cell>
        </row>
        <row r="3065">
          <cell r="A3065" t="str">
            <v>6321</v>
          </cell>
          <cell r="B3065" t="str">
            <v>PCAPS - PMS Contract</v>
          </cell>
          <cell r="C3065" t="str">
            <v>TOTA</v>
          </cell>
          <cell r="D3065" t="str">
            <v>INCE</v>
          </cell>
          <cell r="E3065" t="str">
            <v>INCOME STATEMENT</v>
          </cell>
          <cell r="F3065" t="str">
            <v>026M</v>
          </cell>
          <cell r="G3065" t="str">
            <v>Non Pay</v>
          </cell>
          <cell r="H3065" t="str">
            <v>NMNL</v>
          </cell>
          <cell r="I3065" t="str">
            <v>Not currently mapped - Non Pay</v>
          </cell>
          <cell r="J3065" t="str">
            <v>NMNK</v>
          </cell>
          <cell r="K3065" t="str">
            <v>Not currently mapped - Non Pay</v>
          </cell>
          <cell r="L3065" t="str">
            <v>NMNJ</v>
          </cell>
          <cell r="M3065" t="str">
            <v>Not currently mapped - Non Pay</v>
          </cell>
          <cell r="N3065" t="str">
            <v>NMNI</v>
          </cell>
          <cell r="O3065" t="str">
            <v>Not currently mapped - Non Pay</v>
          </cell>
        </row>
        <row r="3066">
          <cell r="A3066" t="str">
            <v>6322</v>
          </cell>
          <cell r="B3066" t="str">
            <v>Emplyr Superan Contb PMS</v>
          </cell>
          <cell r="C3066" t="str">
            <v>TOTA</v>
          </cell>
          <cell r="D3066" t="str">
            <v>INCE</v>
          </cell>
          <cell r="E3066" t="str">
            <v>INCOME STATEMENT</v>
          </cell>
          <cell r="F3066" t="str">
            <v>026M</v>
          </cell>
          <cell r="G3066" t="str">
            <v>Non Pay</v>
          </cell>
          <cell r="H3066" t="str">
            <v>NMNL</v>
          </cell>
          <cell r="I3066" t="str">
            <v>Not currently mapped - Non Pay</v>
          </cell>
          <cell r="J3066" t="str">
            <v>NMNK</v>
          </cell>
          <cell r="K3066" t="str">
            <v>Not currently mapped - Non Pay</v>
          </cell>
          <cell r="L3066" t="str">
            <v>NMNJ</v>
          </cell>
          <cell r="M3066" t="str">
            <v>Not currently mapped - Non Pay</v>
          </cell>
          <cell r="N3066" t="str">
            <v>NMNI</v>
          </cell>
          <cell r="O3066" t="str">
            <v>Not currently mapped - Non Pay</v>
          </cell>
        </row>
        <row r="3067">
          <cell r="A3067" t="str">
            <v>6323</v>
          </cell>
          <cell r="B3067" t="str">
            <v>HA Train Cost PMS PCAPS</v>
          </cell>
          <cell r="C3067" t="str">
            <v>TOTA</v>
          </cell>
          <cell r="D3067" t="str">
            <v>INCE</v>
          </cell>
          <cell r="E3067" t="str">
            <v>INCOME STATEMENT</v>
          </cell>
          <cell r="F3067" t="str">
            <v>026M</v>
          </cell>
          <cell r="G3067" t="str">
            <v>Non Pay</v>
          </cell>
          <cell r="H3067" t="str">
            <v>NMNL</v>
          </cell>
          <cell r="I3067" t="str">
            <v>Not currently mapped - Non Pay</v>
          </cell>
          <cell r="J3067" t="str">
            <v>NMNK</v>
          </cell>
          <cell r="K3067" t="str">
            <v>Not currently mapped - Non Pay</v>
          </cell>
          <cell r="L3067" t="str">
            <v>NMNJ</v>
          </cell>
          <cell r="M3067" t="str">
            <v>Not currently mapped - Non Pay</v>
          </cell>
          <cell r="N3067" t="str">
            <v>NMNI</v>
          </cell>
          <cell r="O3067" t="str">
            <v>Not currently mapped - Non Pay</v>
          </cell>
        </row>
        <row r="3068">
          <cell r="A3068" t="str">
            <v>6324</v>
          </cell>
          <cell r="B3068" t="str">
            <v>GP Flex Career Scheme Dis</v>
          </cell>
          <cell r="C3068" t="str">
            <v>TOTA</v>
          </cell>
          <cell r="D3068" t="str">
            <v>INCE</v>
          </cell>
          <cell r="E3068" t="str">
            <v>INCOME STATEMENT</v>
          </cell>
          <cell r="F3068" t="str">
            <v>026M</v>
          </cell>
          <cell r="G3068" t="str">
            <v>Non Pay</v>
          </cell>
          <cell r="H3068" t="str">
            <v>NMNL</v>
          </cell>
          <cell r="I3068" t="str">
            <v>Not currently mapped - Non Pay</v>
          </cell>
          <cell r="J3068" t="str">
            <v>NMNK</v>
          </cell>
          <cell r="K3068" t="str">
            <v>Not currently mapped - Non Pay</v>
          </cell>
          <cell r="L3068" t="str">
            <v>NMNJ</v>
          </cell>
          <cell r="M3068" t="str">
            <v>Not currently mapped - Non Pay</v>
          </cell>
          <cell r="N3068" t="str">
            <v>NMNI</v>
          </cell>
          <cell r="O3068" t="str">
            <v>Not currently mapped - Non Pay</v>
          </cell>
        </row>
        <row r="3069">
          <cell r="A3069" t="str">
            <v>6330</v>
          </cell>
          <cell r="B3069" t="str">
            <v>Golden Hello Payments PMS</v>
          </cell>
          <cell r="C3069" t="str">
            <v>TOTA</v>
          </cell>
          <cell r="D3069" t="str">
            <v>INCE</v>
          </cell>
          <cell r="E3069" t="str">
            <v>INCOME STATEMENT</v>
          </cell>
          <cell r="F3069" t="str">
            <v>026M</v>
          </cell>
          <cell r="G3069" t="str">
            <v>Non Pay</v>
          </cell>
          <cell r="H3069" t="str">
            <v>NMNL</v>
          </cell>
          <cell r="I3069" t="str">
            <v>Not currently mapped - Non Pay</v>
          </cell>
          <cell r="J3069" t="str">
            <v>NMNK</v>
          </cell>
          <cell r="K3069" t="str">
            <v>Not currently mapped - Non Pay</v>
          </cell>
          <cell r="L3069" t="str">
            <v>NMNJ</v>
          </cell>
          <cell r="M3069" t="str">
            <v>Not currently mapped - Non Pay</v>
          </cell>
          <cell r="N3069" t="str">
            <v>NMNI</v>
          </cell>
          <cell r="O3069" t="str">
            <v>Not currently mapped - Non Pay</v>
          </cell>
        </row>
        <row r="3070">
          <cell r="A3070" t="str">
            <v>6331</v>
          </cell>
          <cell r="B3070" t="str">
            <v>Clawback Golden Hello PMS</v>
          </cell>
          <cell r="C3070" t="str">
            <v>TOTA</v>
          </cell>
          <cell r="D3070" t="str">
            <v>INCE</v>
          </cell>
          <cell r="E3070" t="str">
            <v>INCOME STATEMENT</v>
          </cell>
          <cell r="F3070" t="str">
            <v>026M</v>
          </cell>
          <cell r="G3070" t="str">
            <v>Non Pay</v>
          </cell>
          <cell r="H3070" t="str">
            <v>NMNL</v>
          </cell>
          <cell r="I3070" t="str">
            <v>Not currently mapped - Non Pay</v>
          </cell>
          <cell r="J3070" t="str">
            <v>NMNK</v>
          </cell>
          <cell r="K3070" t="str">
            <v>Not currently mapped - Non Pay</v>
          </cell>
          <cell r="L3070" t="str">
            <v>NMNJ</v>
          </cell>
          <cell r="M3070" t="str">
            <v>Not currently mapped - Non Pay</v>
          </cell>
          <cell r="N3070" t="str">
            <v>NMNI</v>
          </cell>
          <cell r="O3070" t="str">
            <v>Not currently mapped - Non Pay</v>
          </cell>
        </row>
        <row r="3071">
          <cell r="A3071" t="str">
            <v>6340</v>
          </cell>
          <cell r="B3071" t="str">
            <v>Personal Dental Services</v>
          </cell>
          <cell r="C3071" t="str">
            <v>TOTA</v>
          </cell>
          <cell r="D3071" t="str">
            <v>INCE</v>
          </cell>
          <cell r="E3071" t="str">
            <v>INCOME STATEMENT</v>
          </cell>
          <cell r="F3071" t="str">
            <v>026M</v>
          </cell>
          <cell r="G3071" t="str">
            <v>Non Pay</v>
          </cell>
          <cell r="H3071" t="str">
            <v>NMNL</v>
          </cell>
          <cell r="I3071" t="str">
            <v>Not currently mapped - Non Pay</v>
          </cell>
          <cell r="J3071" t="str">
            <v>NMNK</v>
          </cell>
          <cell r="K3071" t="str">
            <v>Not currently mapped - Non Pay</v>
          </cell>
          <cell r="L3071" t="str">
            <v>NMNJ</v>
          </cell>
          <cell r="M3071" t="str">
            <v>Not currently mapped - Non Pay</v>
          </cell>
          <cell r="N3071" t="str">
            <v>NMNI</v>
          </cell>
          <cell r="O3071" t="str">
            <v>Not currently mapped - Non Pay</v>
          </cell>
        </row>
        <row r="3072">
          <cell r="A3072" t="str">
            <v>6350</v>
          </cell>
          <cell r="B3072" t="str">
            <v>Commissioning Learn Diff</v>
          </cell>
          <cell r="C3072" t="str">
            <v>TOTA</v>
          </cell>
          <cell r="D3072" t="str">
            <v>INCE</v>
          </cell>
          <cell r="E3072" t="str">
            <v>INCOME STATEMENT</v>
          </cell>
          <cell r="F3072" t="str">
            <v>026M</v>
          </cell>
          <cell r="G3072" t="str">
            <v>Non Pay</v>
          </cell>
          <cell r="H3072" t="str">
            <v>NMNL</v>
          </cell>
          <cell r="I3072" t="str">
            <v>Not currently mapped - Non Pay</v>
          </cell>
          <cell r="J3072" t="str">
            <v>NMNK</v>
          </cell>
          <cell r="K3072" t="str">
            <v>Not currently mapped - Non Pay</v>
          </cell>
          <cell r="L3072" t="str">
            <v>NMNJ</v>
          </cell>
          <cell r="M3072" t="str">
            <v>Not currently mapped - Non Pay</v>
          </cell>
          <cell r="N3072" t="str">
            <v>NMNI</v>
          </cell>
          <cell r="O3072" t="str">
            <v>Not currently mapped - Non Pay</v>
          </cell>
        </row>
        <row r="3073">
          <cell r="A3073" t="str">
            <v>6351</v>
          </cell>
          <cell r="B3073" t="str">
            <v>TBC</v>
          </cell>
          <cell r="C3073" t="str">
            <v>TOTA</v>
          </cell>
          <cell r="D3073" t="str">
            <v>INCE</v>
          </cell>
          <cell r="E3073" t="str">
            <v>INCOME STATEMENT</v>
          </cell>
          <cell r="F3073" t="str">
            <v>026M</v>
          </cell>
          <cell r="G3073" t="str">
            <v>Non Pay</v>
          </cell>
          <cell r="H3073" t="str">
            <v>NMNL</v>
          </cell>
          <cell r="I3073" t="str">
            <v>Not currently mapped - Non Pay</v>
          </cell>
          <cell r="J3073" t="str">
            <v>NMNK</v>
          </cell>
          <cell r="K3073" t="str">
            <v>Not currently mapped - Non Pay</v>
          </cell>
          <cell r="L3073" t="str">
            <v>NMNJ</v>
          </cell>
          <cell r="M3073" t="str">
            <v>Not currently mapped - Non Pay</v>
          </cell>
          <cell r="N3073" t="str">
            <v>NMNI</v>
          </cell>
          <cell r="O3073" t="str">
            <v>Not currently mapped - Non Pay</v>
          </cell>
        </row>
        <row r="3074">
          <cell r="A3074" t="str">
            <v>6360</v>
          </cell>
          <cell r="B3074" t="str">
            <v>Commissioning M Health</v>
          </cell>
          <cell r="C3074" t="str">
            <v>TOTA</v>
          </cell>
          <cell r="D3074" t="str">
            <v>INCE</v>
          </cell>
          <cell r="E3074" t="str">
            <v>INCOME STATEMENT</v>
          </cell>
          <cell r="F3074" t="str">
            <v>026M</v>
          </cell>
          <cell r="G3074" t="str">
            <v>Non Pay</v>
          </cell>
          <cell r="H3074" t="str">
            <v>091L</v>
          </cell>
          <cell r="I3074" t="str">
            <v>Operating Expenditure</v>
          </cell>
          <cell r="J3074" t="str">
            <v>116K</v>
          </cell>
          <cell r="K3074" t="str">
            <v>Purchase of Health and Social Care</v>
          </cell>
          <cell r="L3074" t="str">
            <v>316J</v>
          </cell>
          <cell r="M3074" t="str">
            <v>Purchase of HealthCare</v>
          </cell>
          <cell r="N3074" t="str">
            <v>701I</v>
          </cell>
          <cell r="O3074" t="str">
            <v>Purchase of healthcare from non-NHS and non-DHSC group bodies</v>
          </cell>
        </row>
        <row r="3075">
          <cell r="A3075" t="str">
            <v>6370</v>
          </cell>
          <cell r="B3075" t="str">
            <v>Commissioning Maternity</v>
          </cell>
          <cell r="C3075" t="str">
            <v>TOTA</v>
          </cell>
          <cell r="D3075" t="str">
            <v>INCE</v>
          </cell>
          <cell r="E3075" t="str">
            <v>INCOME STATEMENT</v>
          </cell>
          <cell r="F3075" t="str">
            <v>026M</v>
          </cell>
          <cell r="G3075" t="str">
            <v>Non Pay</v>
          </cell>
          <cell r="H3075" t="str">
            <v>091L</v>
          </cell>
          <cell r="I3075" t="str">
            <v>Operating Expenditure</v>
          </cell>
          <cell r="J3075" t="str">
            <v>116K</v>
          </cell>
          <cell r="K3075" t="str">
            <v>Purchase of Health and Social Care</v>
          </cell>
          <cell r="L3075" t="str">
            <v>316J</v>
          </cell>
          <cell r="M3075" t="str">
            <v>Purchase of HealthCare</v>
          </cell>
          <cell r="N3075" t="str">
            <v>701I</v>
          </cell>
          <cell r="O3075" t="str">
            <v>Purchase of healthcare from non-NHS and non-DHSC group bodies</v>
          </cell>
        </row>
        <row r="3076">
          <cell r="A3076" t="str">
            <v>6380</v>
          </cell>
          <cell r="B3076" t="str">
            <v>Commissioning Gen/Acute</v>
          </cell>
          <cell r="C3076" t="str">
            <v>TOTA</v>
          </cell>
          <cell r="D3076" t="str">
            <v>INCE</v>
          </cell>
          <cell r="E3076" t="str">
            <v>INCOME STATEMENT</v>
          </cell>
          <cell r="F3076" t="str">
            <v>026M</v>
          </cell>
          <cell r="G3076" t="str">
            <v>Non Pay</v>
          </cell>
          <cell r="H3076" t="str">
            <v>091L</v>
          </cell>
          <cell r="I3076" t="str">
            <v>Operating Expenditure</v>
          </cell>
          <cell r="J3076" t="str">
            <v>116K</v>
          </cell>
          <cell r="K3076" t="str">
            <v>Purchase of Health and Social Care</v>
          </cell>
          <cell r="L3076" t="str">
            <v>316J</v>
          </cell>
          <cell r="M3076" t="str">
            <v>Purchase of HealthCare</v>
          </cell>
          <cell r="N3076" t="str">
            <v>701I</v>
          </cell>
          <cell r="O3076" t="str">
            <v>Purchase of healthcare from non-NHS and non-DHSC group bodies</v>
          </cell>
        </row>
        <row r="3077">
          <cell r="A3077" t="str">
            <v>6390</v>
          </cell>
          <cell r="B3077" t="str">
            <v>Commissioning A&amp;E</v>
          </cell>
          <cell r="C3077" t="str">
            <v>TOTA</v>
          </cell>
          <cell r="D3077" t="str">
            <v>INCE</v>
          </cell>
          <cell r="E3077" t="str">
            <v>INCOME STATEMENT</v>
          </cell>
          <cell r="F3077" t="str">
            <v>026M</v>
          </cell>
          <cell r="G3077" t="str">
            <v>Non Pay</v>
          </cell>
          <cell r="H3077" t="str">
            <v>091L</v>
          </cell>
          <cell r="I3077" t="str">
            <v>Operating Expenditure</v>
          </cell>
          <cell r="J3077" t="str">
            <v>116K</v>
          </cell>
          <cell r="K3077" t="str">
            <v>Purchase of Health and Social Care</v>
          </cell>
          <cell r="L3077" t="str">
            <v>316J</v>
          </cell>
          <cell r="M3077" t="str">
            <v>Purchase of HealthCare</v>
          </cell>
          <cell r="N3077" t="str">
            <v>701I</v>
          </cell>
          <cell r="O3077" t="str">
            <v>Purchase of healthcare from non-NHS and non-DHSC group bodies</v>
          </cell>
        </row>
        <row r="3078">
          <cell r="A3078" t="str">
            <v>6391</v>
          </cell>
          <cell r="B3078" t="str">
            <v>Admin &amp; Clerical Band 1 - Bank</v>
          </cell>
          <cell r="C3078" t="str">
            <v>TOTA</v>
          </cell>
          <cell r="D3078" t="str">
            <v>INCE</v>
          </cell>
          <cell r="E3078" t="str">
            <v>INCOME STATEMENT</v>
          </cell>
          <cell r="F3078" t="str">
            <v>021M</v>
          </cell>
          <cell r="G3078" t="str">
            <v>Pay</v>
          </cell>
          <cell r="H3078" t="str">
            <v>051L</v>
          </cell>
          <cell r="I3078" t="str">
            <v>Staff and executive directors costs</v>
          </cell>
          <cell r="J3078" t="str">
            <v>071K</v>
          </cell>
          <cell r="K3078" t="str">
            <v>Non Clinical Staff</v>
          </cell>
          <cell r="L3078" t="str">
            <v>256J</v>
          </cell>
          <cell r="M3078" t="str">
            <v>Administration and estates</v>
          </cell>
          <cell r="N3078" t="str">
            <v>581I</v>
          </cell>
          <cell r="O3078" t="str">
            <v>NHS infrastructure support - Bank</v>
          </cell>
        </row>
        <row r="3079">
          <cell r="A3079" t="str">
            <v>6392</v>
          </cell>
          <cell r="B3079" t="str">
            <v>Admin &amp; Clerical Band 2 - Bank</v>
          </cell>
          <cell r="C3079" t="str">
            <v>TOTA</v>
          </cell>
          <cell r="D3079" t="str">
            <v>INCE</v>
          </cell>
          <cell r="E3079" t="str">
            <v>INCOME STATEMENT</v>
          </cell>
          <cell r="F3079" t="str">
            <v>021M</v>
          </cell>
          <cell r="G3079" t="str">
            <v>Pay</v>
          </cell>
          <cell r="H3079" t="str">
            <v>051L</v>
          </cell>
          <cell r="I3079" t="str">
            <v>Staff and executive directors costs</v>
          </cell>
          <cell r="J3079" t="str">
            <v>071K</v>
          </cell>
          <cell r="K3079" t="str">
            <v>Non Clinical Staff</v>
          </cell>
          <cell r="L3079" t="str">
            <v>256J</v>
          </cell>
          <cell r="M3079" t="str">
            <v>Administration and estates</v>
          </cell>
          <cell r="N3079" t="str">
            <v>581I</v>
          </cell>
          <cell r="O3079" t="str">
            <v>NHS infrastructure support - Bank</v>
          </cell>
        </row>
        <row r="3080">
          <cell r="A3080" t="str">
            <v>6393</v>
          </cell>
          <cell r="B3080" t="str">
            <v>Admin &amp; Clerical Band 3 - Bank</v>
          </cell>
          <cell r="C3080" t="str">
            <v>TOTA</v>
          </cell>
          <cell r="D3080" t="str">
            <v>INCE</v>
          </cell>
          <cell r="E3080" t="str">
            <v>INCOME STATEMENT</v>
          </cell>
          <cell r="F3080" t="str">
            <v>021M</v>
          </cell>
          <cell r="G3080" t="str">
            <v>Pay</v>
          </cell>
          <cell r="H3080" t="str">
            <v>051L</v>
          </cell>
          <cell r="I3080" t="str">
            <v>Staff and executive directors costs</v>
          </cell>
          <cell r="J3080" t="str">
            <v>071K</v>
          </cell>
          <cell r="K3080" t="str">
            <v>Non Clinical Staff</v>
          </cell>
          <cell r="L3080" t="str">
            <v>256J</v>
          </cell>
          <cell r="M3080" t="str">
            <v>Administration and estates</v>
          </cell>
          <cell r="N3080" t="str">
            <v>581I</v>
          </cell>
          <cell r="O3080" t="str">
            <v>NHS infrastructure support - Bank</v>
          </cell>
        </row>
        <row r="3081">
          <cell r="A3081" t="str">
            <v>6394</v>
          </cell>
          <cell r="B3081" t="str">
            <v>Admin &amp; Clerical Band 4 - Bank</v>
          </cell>
          <cell r="C3081" t="str">
            <v>TOTA</v>
          </cell>
          <cell r="D3081" t="str">
            <v>INCE</v>
          </cell>
          <cell r="E3081" t="str">
            <v>INCOME STATEMENT</v>
          </cell>
          <cell r="F3081" t="str">
            <v>021M</v>
          </cell>
          <cell r="G3081" t="str">
            <v>Pay</v>
          </cell>
          <cell r="H3081" t="str">
            <v>051L</v>
          </cell>
          <cell r="I3081" t="str">
            <v>Staff and executive directors costs</v>
          </cell>
          <cell r="J3081" t="str">
            <v>071K</v>
          </cell>
          <cell r="K3081" t="str">
            <v>Non Clinical Staff</v>
          </cell>
          <cell r="L3081" t="str">
            <v>256J</v>
          </cell>
          <cell r="M3081" t="str">
            <v>Administration and estates</v>
          </cell>
          <cell r="N3081" t="str">
            <v>581I</v>
          </cell>
          <cell r="O3081" t="str">
            <v>NHS infrastructure support - Bank</v>
          </cell>
        </row>
        <row r="3082">
          <cell r="A3082" t="str">
            <v>6395</v>
          </cell>
          <cell r="B3082" t="str">
            <v>Admin &amp; Clerical Band 5 - Bank</v>
          </cell>
          <cell r="C3082" t="str">
            <v>TOTA</v>
          </cell>
          <cell r="D3082" t="str">
            <v>INCE</v>
          </cell>
          <cell r="E3082" t="str">
            <v>INCOME STATEMENT</v>
          </cell>
          <cell r="F3082" t="str">
            <v>021M</v>
          </cell>
          <cell r="G3082" t="str">
            <v>Pay</v>
          </cell>
          <cell r="H3082" t="str">
            <v>051L</v>
          </cell>
          <cell r="I3082" t="str">
            <v>Staff and executive directors costs</v>
          </cell>
          <cell r="J3082" t="str">
            <v>071K</v>
          </cell>
          <cell r="K3082" t="str">
            <v>Non Clinical Staff</v>
          </cell>
          <cell r="L3082" t="str">
            <v>256J</v>
          </cell>
          <cell r="M3082" t="str">
            <v>Administration and estates</v>
          </cell>
          <cell r="N3082" t="str">
            <v>581I</v>
          </cell>
          <cell r="O3082" t="str">
            <v>NHS infrastructure support - Bank</v>
          </cell>
        </row>
        <row r="3083">
          <cell r="A3083" t="str">
            <v>6396</v>
          </cell>
          <cell r="B3083" t="str">
            <v>Admin &amp; Clerical Band 6 - Bank</v>
          </cell>
          <cell r="C3083" t="str">
            <v>TOTA</v>
          </cell>
          <cell r="D3083" t="str">
            <v>INCE</v>
          </cell>
          <cell r="E3083" t="str">
            <v>INCOME STATEMENT</v>
          </cell>
          <cell r="F3083" t="str">
            <v>021M</v>
          </cell>
          <cell r="G3083" t="str">
            <v>Pay</v>
          </cell>
          <cell r="H3083" t="str">
            <v>051L</v>
          </cell>
          <cell r="I3083" t="str">
            <v>Staff and executive directors costs</v>
          </cell>
          <cell r="J3083" t="str">
            <v>071K</v>
          </cell>
          <cell r="K3083" t="str">
            <v>Non Clinical Staff</v>
          </cell>
          <cell r="L3083" t="str">
            <v>256J</v>
          </cell>
          <cell r="M3083" t="str">
            <v>Administration and estates</v>
          </cell>
          <cell r="N3083" t="str">
            <v>581I</v>
          </cell>
          <cell r="O3083" t="str">
            <v>NHS infrastructure support - Bank</v>
          </cell>
        </row>
        <row r="3084">
          <cell r="A3084" t="str">
            <v>6397</v>
          </cell>
          <cell r="B3084" t="str">
            <v>Admin &amp; Clerical Band 7 - Bank</v>
          </cell>
          <cell r="C3084" t="str">
            <v>TOTA</v>
          </cell>
          <cell r="D3084" t="str">
            <v>INCE</v>
          </cell>
          <cell r="E3084" t="str">
            <v>INCOME STATEMENT</v>
          </cell>
          <cell r="F3084" t="str">
            <v>021M</v>
          </cell>
          <cell r="G3084" t="str">
            <v>Pay</v>
          </cell>
          <cell r="H3084" t="str">
            <v>051L</v>
          </cell>
          <cell r="I3084" t="str">
            <v>Staff and executive directors costs</v>
          </cell>
          <cell r="J3084" t="str">
            <v>071K</v>
          </cell>
          <cell r="K3084" t="str">
            <v>Non Clinical Staff</v>
          </cell>
          <cell r="L3084" t="str">
            <v>256J</v>
          </cell>
          <cell r="M3084" t="str">
            <v>Administration and estates</v>
          </cell>
          <cell r="N3084" t="str">
            <v>581I</v>
          </cell>
          <cell r="O3084" t="str">
            <v>NHS infrastructure support - Bank</v>
          </cell>
        </row>
        <row r="3085">
          <cell r="A3085" t="str">
            <v>6398</v>
          </cell>
          <cell r="B3085" t="str">
            <v>Admin &amp; Clerical Band 8a - Bank</v>
          </cell>
          <cell r="C3085" t="str">
            <v>TOTA</v>
          </cell>
          <cell r="D3085" t="str">
            <v>INCE</v>
          </cell>
          <cell r="E3085" t="str">
            <v>INCOME STATEMENT</v>
          </cell>
          <cell r="F3085" t="str">
            <v>021M</v>
          </cell>
          <cell r="G3085" t="str">
            <v>Pay</v>
          </cell>
          <cell r="H3085" t="str">
            <v>051L</v>
          </cell>
          <cell r="I3085" t="str">
            <v>Staff and executive directors costs</v>
          </cell>
          <cell r="J3085" t="str">
            <v>071K</v>
          </cell>
          <cell r="K3085" t="str">
            <v>Non Clinical Staff</v>
          </cell>
          <cell r="L3085" t="str">
            <v>256J</v>
          </cell>
          <cell r="M3085" t="str">
            <v>Administration and estates</v>
          </cell>
          <cell r="N3085" t="str">
            <v>581I</v>
          </cell>
          <cell r="O3085" t="str">
            <v>NHS infrastructure support - Bank</v>
          </cell>
        </row>
        <row r="3086">
          <cell r="A3086" t="str">
            <v>6399</v>
          </cell>
          <cell r="B3086" t="str">
            <v>Admin &amp; Clerical Band 8b - Bank</v>
          </cell>
          <cell r="C3086" t="str">
            <v>TOTA</v>
          </cell>
          <cell r="D3086" t="str">
            <v>INCE</v>
          </cell>
          <cell r="E3086" t="str">
            <v>INCOME STATEMENT</v>
          </cell>
          <cell r="F3086" t="str">
            <v>021M</v>
          </cell>
          <cell r="G3086" t="str">
            <v>Pay</v>
          </cell>
          <cell r="H3086" t="str">
            <v>051L</v>
          </cell>
          <cell r="I3086" t="str">
            <v>Staff and executive directors costs</v>
          </cell>
          <cell r="J3086" t="str">
            <v>071K</v>
          </cell>
          <cell r="K3086" t="str">
            <v>Non Clinical Staff</v>
          </cell>
          <cell r="L3086" t="str">
            <v>256J</v>
          </cell>
          <cell r="M3086" t="str">
            <v>Administration and estates</v>
          </cell>
          <cell r="N3086" t="str">
            <v>581I</v>
          </cell>
          <cell r="O3086" t="str">
            <v>NHS infrastructure support - Bank</v>
          </cell>
        </row>
        <row r="3087">
          <cell r="A3087" t="str">
            <v>6400</v>
          </cell>
          <cell r="B3087" t="str">
            <v>Commissioning CHC</v>
          </cell>
          <cell r="C3087" t="str">
            <v>TOTA</v>
          </cell>
          <cell r="D3087" t="str">
            <v>INCE</v>
          </cell>
          <cell r="E3087" t="str">
            <v>INCOME STATEMENT</v>
          </cell>
          <cell r="F3087" t="str">
            <v>026M</v>
          </cell>
          <cell r="G3087" t="str">
            <v>Non Pay</v>
          </cell>
          <cell r="H3087" t="str">
            <v>091L</v>
          </cell>
          <cell r="I3087" t="str">
            <v>Operating Expenditure</v>
          </cell>
          <cell r="J3087" t="str">
            <v>116K</v>
          </cell>
          <cell r="K3087" t="str">
            <v>Purchase of Health and Social Care</v>
          </cell>
          <cell r="L3087" t="str">
            <v>316J</v>
          </cell>
          <cell r="M3087" t="str">
            <v>Purchase of HealthCare</v>
          </cell>
          <cell r="N3087" t="str">
            <v>701I</v>
          </cell>
          <cell r="O3087" t="str">
            <v>Purchase of healthcare from non-NHS and non-DHSC group bodies</v>
          </cell>
        </row>
        <row r="3088">
          <cell r="A3088" t="str">
            <v>6401</v>
          </cell>
          <cell r="B3088" t="str">
            <v>TBC</v>
          </cell>
          <cell r="C3088" t="str">
            <v>TOTA</v>
          </cell>
          <cell r="D3088" t="str">
            <v>INCE</v>
          </cell>
          <cell r="E3088" t="str">
            <v>INCOME STATEMENT</v>
          </cell>
          <cell r="F3088" t="str">
            <v>026M</v>
          </cell>
          <cell r="G3088" t="str">
            <v>Non Pay</v>
          </cell>
          <cell r="H3088" t="str">
            <v>NMNL</v>
          </cell>
          <cell r="I3088" t="str">
            <v>Not currently mapped - Non Pay</v>
          </cell>
          <cell r="J3088" t="str">
            <v>NMNK</v>
          </cell>
          <cell r="K3088" t="str">
            <v>Not currently mapped - Non Pay</v>
          </cell>
          <cell r="L3088" t="str">
            <v>NMNJ</v>
          </cell>
          <cell r="M3088" t="str">
            <v>Not currently mapped - Non Pay</v>
          </cell>
          <cell r="N3088" t="str">
            <v>NMNI</v>
          </cell>
          <cell r="O3088" t="str">
            <v>Not currently mapped - Non Pay</v>
          </cell>
        </row>
        <row r="3089">
          <cell r="A3089" t="str">
            <v>6402</v>
          </cell>
          <cell r="B3089" t="str">
            <v>Admin &amp; Clerical Band 8c - Bank</v>
          </cell>
          <cell r="C3089" t="str">
            <v>TOTA</v>
          </cell>
          <cell r="D3089" t="str">
            <v>INCE</v>
          </cell>
          <cell r="E3089" t="str">
            <v>INCOME STATEMENT</v>
          </cell>
          <cell r="F3089" t="str">
            <v>021M</v>
          </cell>
          <cell r="G3089" t="str">
            <v>Pay</v>
          </cell>
          <cell r="H3089" t="str">
            <v>051L</v>
          </cell>
          <cell r="I3089" t="str">
            <v>Staff and executive directors costs</v>
          </cell>
          <cell r="J3089" t="str">
            <v>071K</v>
          </cell>
          <cell r="K3089" t="str">
            <v>Non Clinical Staff</v>
          </cell>
          <cell r="L3089" t="str">
            <v>256J</v>
          </cell>
          <cell r="M3089" t="str">
            <v>Administration and estates</v>
          </cell>
          <cell r="N3089" t="str">
            <v>581I</v>
          </cell>
          <cell r="O3089" t="str">
            <v>NHS infrastructure support - Bank</v>
          </cell>
        </row>
        <row r="3090">
          <cell r="A3090" t="str">
            <v>6403</v>
          </cell>
          <cell r="B3090" t="str">
            <v>Admin &amp; Clerical Band 8d - Bank</v>
          </cell>
          <cell r="C3090" t="str">
            <v>TOTA</v>
          </cell>
          <cell r="D3090" t="str">
            <v>INCE</v>
          </cell>
          <cell r="E3090" t="str">
            <v>INCOME STATEMENT</v>
          </cell>
          <cell r="F3090" t="str">
            <v>021M</v>
          </cell>
          <cell r="G3090" t="str">
            <v>Pay</v>
          </cell>
          <cell r="H3090" t="str">
            <v>051L</v>
          </cell>
          <cell r="I3090" t="str">
            <v>Staff and executive directors costs</v>
          </cell>
          <cell r="J3090" t="str">
            <v>071K</v>
          </cell>
          <cell r="K3090" t="str">
            <v>Non Clinical Staff</v>
          </cell>
          <cell r="L3090" t="str">
            <v>256J</v>
          </cell>
          <cell r="M3090" t="str">
            <v>Administration and estates</v>
          </cell>
          <cell r="N3090" t="str">
            <v>581I</v>
          </cell>
          <cell r="O3090" t="str">
            <v>NHS infrastructure support - Bank</v>
          </cell>
        </row>
        <row r="3091">
          <cell r="A3091" t="str">
            <v>6404</v>
          </cell>
          <cell r="B3091" t="str">
            <v>Admin &amp; Clerical Band 9 - Bank</v>
          </cell>
          <cell r="C3091" t="str">
            <v>TOTA</v>
          </cell>
          <cell r="D3091" t="str">
            <v>INCE</v>
          </cell>
          <cell r="E3091" t="str">
            <v>INCOME STATEMENT</v>
          </cell>
          <cell r="F3091" t="str">
            <v>021M</v>
          </cell>
          <cell r="G3091" t="str">
            <v>Pay</v>
          </cell>
          <cell r="H3091" t="str">
            <v>051L</v>
          </cell>
          <cell r="I3091" t="str">
            <v>Staff and executive directors costs</v>
          </cell>
          <cell r="J3091" t="str">
            <v>071K</v>
          </cell>
          <cell r="K3091" t="str">
            <v>Non Clinical Staff</v>
          </cell>
          <cell r="L3091" t="str">
            <v>256J</v>
          </cell>
          <cell r="M3091" t="str">
            <v>Administration and estates</v>
          </cell>
          <cell r="N3091" t="str">
            <v>581I</v>
          </cell>
          <cell r="O3091" t="str">
            <v>NHS infrastructure support - Bank</v>
          </cell>
        </row>
        <row r="3092">
          <cell r="A3092" t="str">
            <v>6405</v>
          </cell>
          <cell r="B3092" t="str">
            <v>Advanced Clinical Practitioner Band 8b</v>
          </cell>
          <cell r="C3092" t="str">
            <v>TOTA</v>
          </cell>
          <cell r="D3092" t="str">
            <v>INCE</v>
          </cell>
          <cell r="E3092" t="str">
            <v>INCOME STATEMENT</v>
          </cell>
          <cell r="F3092" t="str">
            <v>021M</v>
          </cell>
          <cell r="G3092" t="str">
            <v>Pay</v>
          </cell>
          <cell r="H3092" t="str">
            <v>051L</v>
          </cell>
          <cell r="I3092" t="str">
            <v>Staff and executive directors costs</v>
          </cell>
          <cell r="J3092" t="str">
            <v>066K</v>
          </cell>
          <cell r="K3092" t="str">
            <v>Clinical Staff</v>
          </cell>
          <cell r="L3092" t="str">
            <v>246J</v>
          </cell>
          <cell r="M3092" t="str">
            <v>Healthcare science staff</v>
          </cell>
          <cell r="N3092" t="str">
            <v>456I</v>
          </cell>
          <cell r="O3092" t="str">
            <v>Health care scientists - Substantive</v>
          </cell>
        </row>
        <row r="3093">
          <cell r="A3093" t="str">
            <v>6410</v>
          </cell>
          <cell r="B3093" t="str">
            <v>Commissioning Other Contr</v>
          </cell>
          <cell r="C3093" t="str">
            <v>TOTA</v>
          </cell>
          <cell r="D3093" t="str">
            <v>INCE</v>
          </cell>
          <cell r="E3093" t="str">
            <v>INCOME STATEMENT</v>
          </cell>
          <cell r="F3093" t="str">
            <v>026M</v>
          </cell>
          <cell r="G3093" t="str">
            <v>Non Pay</v>
          </cell>
          <cell r="H3093" t="str">
            <v>091L</v>
          </cell>
          <cell r="I3093" t="str">
            <v>Operating Expenditure</v>
          </cell>
          <cell r="J3093" t="str">
            <v>116K</v>
          </cell>
          <cell r="K3093" t="str">
            <v>Purchase of Health and Social Care</v>
          </cell>
          <cell r="L3093" t="str">
            <v>316J</v>
          </cell>
          <cell r="M3093" t="str">
            <v>Purchase of HealthCare</v>
          </cell>
          <cell r="N3093" t="str">
            <v>701I</v>
          </cell>
          <cell r="O3093" t="str">
            <v>Purchase of healthcare from non-NHS and non-DHSC group bodies</v>
          </cell>
        </row>
        <row r="3094">
          <cell r="A3094" t="str">
            <v>6420</v>
          </cell>
          <cell r="B3094" t="str">
            <v>Ambulance Services</v>
          </cell>
          <cell r="C3094" t="str">
            <v>TOTA</v>
          </cell>
          <cell r="D3094" t="str">
            <v>INCE</v>
          </cell>
          <cell r="E3094" t="str">
            <v>INCOME STATEMENT</v>
          </cell>
          <cell r="F3094" t="str">
            <v>026M</v>
          </cell>
          <cell r="G3094" t="str">
            <v>Non Pay</v>
          </cell>
          <cell r="H3094" t="str">
            <v>091L</v>
          </cell>
          <cell r="I3094" t="str">
            <v>Operating Expenditure</v>
          </cell>
          <cell r="J3094" t="str">
            <v>116K</v>
          </cell>
          <cell r="K3094" t="str">
            <v>Purchase of Health and Social Care</v>
          </cell>
          <cell r="L3094" t="str">
            <v>316J</v>
          </cell>
          <cell r="M3094" t="str">
            <v>Purchase of HealthCare</v>
          </cell>
          <cell r="N3094" t="str">
            <v>701I</v>
          </cell>
          <cell r="O3094" t="str">
            <v>Purchase of healthcare from non-NHS and non-DHSC group bodies</v>
          </cell>
        </row>
        <row r="3095">
          <cell r="A3095" t="str">
            <v>6440</v>
          </cell>
          <cell r="B3095" t="str">
            <v>Sight Test Fees</v>
          </cell>
          <cell r="C3095" t="str">
            <v>TOTA</v>
          </cell>
          <cell r="D3095" t="str">
            <v>INCE</v>
          </cell>
          <cell r="E3095" t="str">
            <v>INCOME STATEMENT</v>
          </cell>
          <cell r="F3095" t="str">
            <v>026M</v>
          </cell>
          <cell r="G3095" t="str">
            <v>Non Pay</v>
          </cell>
          <cell r="H3095" t="str">
            <v>NMNL</v>
          </cell>
          <cell r="I3095" t="str">
            <v>Not currently mapped - Non Pay</v>
          </cell>
          <cell r="J3095" t="str">
            <v>NMNK</v>
          </cell>
          <cell r="K3095" t="str">
            <v>Not currently mapped - Non Pay</v>
          </cell>
          <cell r="L3095" t="str">
            <v>NMNJ</v>
          </cell>
          <cell r="M3095" t="str">
            <v>Not currently mapped - Non Pay</v>
          </cell>
          <cell r="N3095" t="str">
            <v>NMNI</v>
          </cell>
          <cell r="O3095" t="str">
            <v>Not currently mapped - Non Pay</v>
          </cell>
        </row>
        <row r="3096">
          <cell r="A3096" t="str">
            <v>6441</v>
          </cell>
          <cell r="B3096" t="str">
            <v>Dom Visits OOs &amp; OMPs</v>
          </cell>
          <cell r="C3096" t="str">
            <v>TOTA</v>
          </cell>
          <cell r="D3096" t="str">
            <v>INCE</v>
          </cell>
          <cell r="E3096" t="str">
            <v>INCOME STATEMENT</v>
          </cell>
          <cell r="F3096" t="str">
            <v>026M</v>
          </cell>
          <cell r="G3096" t="str">
            <v>Non Pay</v>
          </cell>
          <cell r="H3096" t="str">
            <v>NMNL</v>
          </cell>
          <cell r="I3096" t="str">
            <v>Not currently mapped - Non Pay</v>
          </cell>
          <cell r="J3096" t="str">
            <v>NMNK</v>
          </cell>
          <cell r="K3096" t="str">
            <v>Not currently mapped - Non Pay</v>
          </cell>
          <cell r="L3096" t="str">
            <v>NMNJ</v>
          </cell>
          <cell r="M3096" t="str">
            <v>Not currently mapped - Non Pay</v>
          </cell>
          <cell r="N3096" t="str">
            <v>NMNI</v>
          </cell>
          <cell r="O3096" t="str">
            <v>Not currently mapped - Non Pay</v>
          </cell>
        </row>
        <row r="3097">
          <cell r="A3097" t="str">
            <v>6442</v>
          </cell>
          <cell r="B3097" t="str">
            <v>Less Employees Superan</v>
          </cell>
          <cell r="C3097" t="str">
            <v>TOTA</v>
          </cell>
          <cell r="D3097" t="str">
            <v>INCE</v>
          </cell>
          <cell r="E3097" t="str">
            <v>INCOME STATEMENT</v>
          </cell>
          <cell r="F3097" t="str">
            <v>026M</v>
          </cell>
          <cell r="G3097" t="str">
            <v>Non Pay</v>
          </cell>
          <cell r="H3097" t="str">
            <v>NMNL</v>
          </cell>
          <cell r="I3097" t="str">
            <v>Not currently mapped - Non Pay</v>
          </cell>
          <cell r="J3097" t="str">
            <v>NMNK</v>
          </cell>
          <cell r="K3097" t="str">
            <v>Not currently mapped - Non Pay</v>
          </cell>
          <cell r="L3097" t="str">
            <v>NMNJ</v>
          </cell>
          <cell r="M3097" t="str">
            <v>Not currently mapped - Non Pay</v>
          </cell>
          <cell r="N3097" t="str">
            <v>NMNI</v>
          </cell>
          <cell r="O3097" t="str">
            <v>Not currently mapped - Non Pay</v>
          </cell>
        </row>
        <row r="3098">
          <cell r="A3098" t="str">
            <v>6443</v>
          </cell>
          <cell r="B3098" t="str">
            <v>Plus Superannuation</v>
          </cell>
          <cell r="C3098" t="str">
            <v>TOTA</v>
          </cell>
          <cell r="D3098" t="str">
            <v>INCE</v>
          </cell>
          <cell r="E3098" t="str">
            <v>INCOME STATEMENT</v>
          </cell>
          <cell r="F3098" t="str">
            <v>026M</v>
          </cell>
          <cell r="G3098" t="str">
            <v>Non Pay</v>
          </cell>
          <cell r="H3098" t="str">
            <v>NMNL</v>
          </cell>
          <cell r="I3098" t="str">
            <v>Not currently mapped - Non Pay</v>
          </cell>
          <cell r="J3098" t="str">
            <v>NMNK</v>
          </cell>
          <cell r="K3098" t="str">
            <v>Not currently mapped - Non Pay</v>
          </cell>
          <cell r="L3098" t="str">
            <v>NMNJ</v>
          </cell>
          <cell r="M3098" t="str">
            <v>Not currently mapped - Non Pay</v>
          </cell>
          <cell r="N3098" t="str">
            <v>NMNI</v>
          </cell>
          <cell r="O3098" t="str">
            <v>Not currently mapped - Non Pay</v>
          </cell>
        </row>
        <row r="3099">
          <cell r="A3099" t="str">
            <v>6444</v>
          </cell>
          <cell r="B3099" t="str">
            <v>Ophth Optician Sight Test</v>
          </cell>
          <cell r="C3099" t="str">
            <v>TOTA</v>
          </cell>
          <cell r="D3099" t="str">
            <v>INCE</v>
          </cell>
          <cell r="E3099" t="str">
            <v>INCOME STATEMENT</v>
          </cell>
          <cell r="F3099" t="str">
            <v>026M</v>
          </cell>
          <cell r="G3099" t="str">
            <v>Non Pay</v>
          </cell>
          <cell r="H3099" t="str">
            <v>091L</v>
          </cell>
          <cell r="I3099" t="str">
            <v>Operating Expenditure</v>
          </cell>
          <cell r="J3099" t="str">
            <v>116K</v>
          </cell>
          <cell r="K3099" t="str">
            <v>Purchase of Health and Social Care</v>
          </cell>
          <cell r="L3099" t="str">
            <v>316J</v>
          </cell>
          <cell r="M3099" t="str">
            <v>Purchase of HealthCare</v>
          </cell>
          <cell r="N3099" t="str">
            <v>701I</v>
          </cell>
          <cell r="O3099" t="str">
            <v>Purchase of healthcare from non-NHS and non-DHSC group bodies</v>
          </cell>
        </row>
        <row r="3100">
          <cell r="A3100" t="str">
            <v>6445</v>
          </cell>
          <cell r="B3100" t="str">
            <v>Payments for HC3 holders</v>
          </cell>
          <cell r="C3100" t="str">
            <v>TOTA</v>
          </cell>
          <cell r="D3100" t="str">
            <v>INCE</v>
          </cell>
          <cell r="E3100" t="str">
            <v>INCOME STATEMENT</v>
          </cell>
          <cell r="F3100" t="str">
            <v>026M</v>
          </cell>
          <cell r="G3100" t="str">
            <v>Non Pay</v>
          </cell>
          <cell r="H3100" t="str">
            <v>NMNL</v>
          </cell>
          <cell r="I3100" t="str">
            <v>Not currently mapped - Non Pay</v>
          </cell>
          <cell r="J3100" t="str">
            <v>NMNK</v>
          </cell>
          <cell r="K3100" t="str">
            <v>Not currently mapped - Non Pay</v>
          </cell>
          <cell r="L3100" t="str">
            <v>NMNJ</v>
          </cell>
          <cell r="M3100" t="str">
            <v>Not currently mapped - Non Pay</v>
          </cell>
          <cell r="N3100" t="str">
            <v>NMNI</v>
          </cell>
          <cell r="O3100" t="str">
            <v>Not currently mapped - Non Pay</v>
          </cell>
        </row>
        <row r="3101">
          <cell r="A3101" t="str">
            <v>6446</v>
          </cell>
          <cell r="B3101" t="str">
            <v>Grants to Sup of Trainees</v>
          </cell>
          <cell r="C3101" t="str">
            <v>TOTA</v>
          </cell>
          <cell r="D3101" t="str">
            <v>INCE</v>
          </cell>
          <cell r="E3101" t="str">
            <v>INCOME STATEMENT</v>
          </cell>
          <cell r="F3101" t="str">
            <v>026M</v>
          </cell>
          <cell r="G3101" t="str">
            <v>Non Pay</v>
          </cell>
          <cell r="H3101" t="str">
            <v>NMNL</v>
          </cell>
          <cell r="I3101" t="str">
            <v>Not currently mapped - Non Pay</v>
          </cell>
          <cell r="J3101" t="str">
            <v>NMNK</v>
          </cell>
          <cell r="K3101" t="str">
            <v>Not currently mapped - Non Pay</v>
          </cell>
          <cell r="L3101" t="str">
            <v>NMNJ</v>
          </cell>
          <cell r="M3101" t="str">
            <v>Not currently mapped - Non Pay</v>
          </cell>
          <cell r="N3101" t="str">
            <v>NMNI</v>
          </cell>
          <cell r="O3101" t="str">
            <v>Not currently mapped - Non Pay</v>
          </cell>
        </row>
        <row r="3102">
          <cell r="A3102" t="str">
            <v>6447</v>
          </cell>
          <cell r="B3102" t="str">
            <v>Repl &amp; Repair of Glasses</v>
          </cell>
          <cell r="C3102" t="str">
            <v>TOTA</v>
          </cell>
          <cell r="D3102" t="str">
            <v>INCE</v>
          </cell>
          <cell r="E3102" t="str">
            <v>INCOME STATEMENT</v>
          </cell>
          <cell r="F3102" t="str">
            <v>026M</v>
          </cell>
          <cell r="G3102" t="str">
            <v>Non Pay</v>
          </cell>
          <cell r="H3102" t="str">
            <v>NMNL</v>
          </cell>
          <cell r="I3102" t="str">
            <v>Not currently mapped - Non Pay</v>
          </cell>
          <cell r="J3102" t="str">
            <v>NMNK</v>
          </cell>
          <cell r="K3102" t="str">
            <v>Not currently mapped - Non Pay</v>
          </cell>
          <cell r="L3102" t="str">
            <v>NMNJ</v>
          </cell>
          <cell r="M3102" t="str">
            <v>Not currently mapped - Non Pay</v>
          </cell>
          <cell r="N3102" t="str">
            <v>NMNI</v>
          </cell>
          <cell r="O3102" t="str">
            <v>Not currently mapped - Non Pay</v>
          </cell>
        </row>
        <row r="3103">
          <cell r="A3103" t="str">
            <v>6448</v>
          </cell>
          <cell r="B3103" t="str">
            <v>Cost of Vchrs for Glasses</v>
          </cell>
          <cell r="C3103" t="str">
            <v>TOTA</v>
          </cell>
          <cell r="D3103" t="str">
            <v>INCE</v>
          </cell>
          <cell r="E3103" t="str">
            <v>INCOME STATEMENT</v>
          </cell>
          <cell r="F3103" t="str">
            <v>026M</v>
          </cell>
          <cell r="G3103" t="str">
            <v>Non Pay</v>
          </cell>
          <cell r="H3103" t="str">
            <v>NMNL</v>
          </cell>
          <cell r="I3103" t="str">
            <v>Not currently mapped - Non Pay</v>
          </cell>
          <cell r="J3103" t="str">
            <v>NMNK</v>
          </cell>
          <cell r="K3103" t="str">
            <v>Not currently mapped - Non Pay</v>
          </cell>
          <cell r="L3103" t="str">
            <v>NMNJ</v>
          </cell>
          <cell r="M3103" t="str">
            <v>Not currently mapped - Non Pay</v>
          </cell>
          <cell r="N3103" t="str">
            <v>NMNI</v>
          </cell>
          <cell r="O3103" t="str">
            <v>Not currently mapped - Non Pay</v>
          </cell>
        </row>
        <row r="3104">
          <cell r="A3104" t="str">
            <v>6449</v>
          </cell>
          <cell r="B3104" t="str">
            <v>Ophthalmic Other Payments</v>
          </cell>
          <cell r="C3104" t="str">
            <v>TOTA</v>
          </cell>
          <cell r="D3104" t="str">
            <v>INCE</v>
          </cell>
          <cell r="E3104" t="str">
            <v>INCOME STATEMENT</v>
          </cell>
          <cell r="F3104" t="str">
            <v>026M</v>
          </cell>
          <cell r="G3104" t="str">
            <v>Non Pay</v>
          </cell>
          <cell r="H3104" t="str">
            <v>NMNL</v>
          </cell>
          <cell r="I3104" t="str">
            <v>Not currently mapped - Non Pay</v>
          </cell>
          <cell r="J3104" t="str">
            <v>NMNK</v>
          </cell>
          <cell r="K3104" t="str">
            <v>Not currently mapped - Non Pay</v>
          </cell>
          <cell r="L3104" t="str">
            <v>NMNJ</v>
          </cell>
          <cell r="M3104" t="str">
            <v>Not currently mapped - Non Pay</v>
          </cell>
          <cell r="N3104" t="str">
            <v>NMNI</v>
          </cell>
          <cell r="O3104" t="str">
            <v>Not currently mapped - Non Pay</v>
          </cell>
        </row>
        <row r="3105">
          <cell r="A3105" t="str">
            <v>6450</v>
          </cell>
          <cell r="B3105" t="str">
            <v>Ophth Incorr Vchr Pmt Rec</v>
          </cell>
          <cell r="C3105" t="str">
            <v>TOTA</v>
          </cell>
          <cell r="D3105" t="str">
            <v>INCE</v>
          </cell>
          <cell r="E3105" t="str">
            <v>INCOME STATEMENT</v>
          </cell>
          <cell r="F3105" t="str">
            <v>026M</v>
          </cell>
          <cell r="G3105" t="str">
            <v>Non Pay</v>
          </cell>
          <cell r="H3105" t="str">
            <v>NMNL</v>
          </cell>
          <cell r="I3105" t="str">
            <v>Not currently mapped - Non Pay</v>
          </cell>
          <cell r="J3105" t="str">
            <v>NMNK</v>
          </cell>
          <cell r="K3105" t="str">
            <v>Not currently mapped - Non Pay</v>
          </cell>
          <cell r="L3105" t="str">
            <v>NMNJ</v>
          </cell>
          <cell r="M3105" t="str">
            <v>Not currently mapped - Non Pay</v>
          </cell>
          <cell r="N3105" t="str">
            <v>NMNI</v>
          </cell>
          <cell r="O3105" t="str">
            <v>Not currently mapped - Non Pay</v>
          </cell>
        </row>
        <row r="3106">
          <cell r="A3106" t="str">
            <v>6451</v>
          </cell>
          <cell r="B3106" t="str">
            <v>TBC</v>
          </cell>
          <cell r="C3106" t="str">
            <v>TOTA</v>
          </cell>
          <cell r="D3106" t="str">
            <v>INCE</v>
          </cell>
          <cell r="E3106" t="str">
            <v>INCOME STATEMENT</v>
          </cell>
          <cell r="F3106" t="str">
            <v>026M</v>
          </cell>
          <cell r="G3106" t="str">
            <v>Non Pay</v>
          </cell>
          <cell r="H3106" t="str">
            <v>NMNL</v>
          </cell>
          <cell r="I3106" t="str">
            <v>Not currently mapped - Non Pay</v>
          </cell>
          <cell r="J3106" t="str">
            <v>NMNK</v>
          </cell>
          <cell r="K3106" t="str">
            <v>Not currently mapped - Non Pay</v>
          </cell>
          <cell r="L3106" t="str">
            <v>NMNJ</v>
          </cell>
          <cell r="M3106" t="str">
            <v>Not currently mapped - Non Pay</v>
          </cell>
          <cell r="N3106" t="str">
            <v>NMNI</v>
          </cell>
          <cell r="O3106" t="str">
            <v>Not currently mapped - Non Pay</v>
          </cell>
        </row>
        <row r="3107">
          <cell r="A3107" t="str">
            <v>6460</v>
          </cell>
          <cell r="B3107" t="str">
            <v>Pharmacist Fees</v>
          </cell>
          <cell r="C3107" t="str">
            <v>TOTA</v>
          </cell>
          <cell r="D3107" t="str">
            <v>INCE</v>
          </cell>
          <cell r="E3107" t="str">
            <v>INCOME STATEMENT</v>
          </cell>
          <cell r="F3107" t="str">
            <v>026M</v>
          </cell>
          <cell r="G3107" t="str">
            <v>Non Pay</v>
          </cell>
          <cell r="H3107" t="str">
            <v>NMNL</v>
          </cell>
          <cell r="I3107" t="str">
            <v>Not currently mapped - Non Pay</v>
          </cell>
          <cell r="J3107" t="str">
            <v>NMNK</v>
          </cell>
          <cell r="K3107" t="str">
            <v>Not currently mapped - Non Pay</v>
          </cell>
          <cell r="L3107" t="str">
            <v>NMNJ</v>
          </cell>
          <cell r="M3107" t="str">
            <v>Not currently mapped - Non Pay</v>
          </cell>
          <cell r="N3107" t="str">
            <v>NMNI</v>
          </cell>
          <cell r="O3107" t="str">
            <v>Not currently mapped - Non Pay</v>
          </cell>
        </row>
        <row r="3108">
          <cell r="A3108" t="str">
            <v>6461</v>
          </cell>
          <cell r="B3108" t="str">
            <v>Oxygen Cylinder Hardware</v>
          </cell>
          <cell r="C3108" t="str">
            <v>TOTA</v>
          </cell>
          <cell r="D3108" t="str">
            <v>INCE</v>
          </cell>
          <cell r="E3108" t="str">
            <v>INCOME STATEMENT</v>
          </cell>
          <cell r="F3108" t="str">
            <v>026M</v>
          </cell>
          <cell r="G3108" t="str">
            <v>Non Pay</v>
          </cell>
          <cell r="H3108" t="str">
            <v>NMNL</v>
          </cell>
          <cell r="I3108" t="str">
            <v>Not currently mapped - Non Pay</v>
          </cell>
          <cell r="J3108" t="str">
            <v>NMNK</v>
          </cell>
          <cell r="K3108" t="str">
            <v>Not currently mapped - Non Pay</v>
          </cell>
          <cell r="L3108" t="str">
            <v>NMNJ</v>
          </cell>
          <cell r="M3108" t="str">
            <v>Not currently mapped - Non Pay</v>
          </cell>
          <cell r="N3108" t="str">
            <v>NMNI</v>
          </cell>
          <cell r="O3108" t="str">
            <v>Not currently mapped - Non Pay</v>
          </cell>
        </row>
        <row r="3109">
          <cell r="A3109" t="str">
            <v>6462</v>
          </cell>
          <cell r="B3109" t="str">
            <v>Oxygen Cylinder Services</v>
          </cell>
          <cell r="C3109" t="str">
            <v>TOTA</v>
          </cell>
          <cell r="D3109" t="str">
            <v>INCE</v>
          </cell>
          <cell r="E3109" t="str">
            <v>INCOME STATEMENT</v>
          </cell>
          <cell r="F3109" t="str">
            <v>026M</v>
          </cell>
          <cell r="G3109" t="str">
            <v>Non Pay</v>
          </cell>
          <cell r="H3109" t="str">
            <v>091L</v>
          </cell>
          <cell r="I3109" t="str">
            <v>Operating Expenditure</v>
          </cell>
          <cell r="J3109" t="str">
            <v>126K</v>
          </cell>
          <cell r="K3109" t="str">
            <v>Supplies &amp; Services</v>
          </cell>
          <cell r="L3109" t="str">
            <v>331J</v>
          </cell>
          <cell r="M3109" t="str">
            <v>Supplies &amp; Services</v>
          </cell>
          <cell r="N3109" t="str">
            <v>716I</v>
          </cell>
          <cell r="O3109" t="str">
            <v>Supplies and services ¿ clinical (excluding drugs costs)</v>
          </cell>
        </row>
        <row r="3110">
          <cell r="A3110" t="str">
            <v>6463</v>
          </cell>
          <cell r="B3110" t="str">
            <v>Less Pats Chgs</v>
          </cell>
          <cell r="C3110" t="str">
            <v>TOTA</v>
          </cell>
          <cell r="D3110" t="str">
            <v>INCE</v>
          </cell>
          <cell r="E3110" t="str">
            <v>INCOME STATEMENT</v>
          </cell>
          <cell r="F3110" t="str">
            <v>026M</v>
          </cell>
          <cell r="G3110" t="str">
            <v>Non Pay</v>
          </cell>
          <cell r="H3110" t="str">
            <v>NMNL</v>
          </cell>
          <cell r="I3110" t="str">
            <v>Not currently mapped - Non Pay</v>
          </cell>
          <cell r="J3110" t="str">
            <v>NMNK</v>
          </cell>
          <cell r="K3110" t="str">
            <v>Not currently mapped - Non Pay</v>
          </cell>
          <cell r="L3110" t="str">
            <v>NMNJ</v>
          </cell>
          <cell r="M3110" t="str">
            <v>Not currently mapped - Non Pay</v>
          </cell>
          <cell r="N3110" t="str">
            <v>NMNI</v>
          </cell>
          <cell r="O3110" t="str">
            <v>Not currently mapped - Non Pay</v>
          </cell>
        </row>
        <row r="3111">
          <cell r="A3111" t="str">
            <v>6464</v>
          </cell>
          <cell r="B3111" t="str">
            <v>Prof Allowance TopUp</v>
          </cell>
          <cell r="C3111" t="str">
            <v>TOTA</v>
          </cell>
          <cell r="D3111" t="str">
            <v>INCE</v>
          </cell>
          <cell r="E3111" t="str">
            <v>INCOME STATEMENT</v>
          </cell>
          <cell r="F3111" t="str">
            <v>026M</v>
          </cell>
          <cell r="G3111" t="str">
            <v>Non Pay</v>
          </cell>
          <cell r="H3111" t="str">
            <v>NMNL</v>
          </cell>
          <cell r="I3111" t="str">
            <v>Not currently mapped - Non Pay</v>
          </cell>
          <cell r="J3111" t="str">
            <v>NMNK</v>
          </cell>
          <cell r="K3111" t="str">
            <v>Not currently mapped - Non Pay</v>
          </cell>
          <cell r="L3111" t="str">
            <v>NMNJ</v>
          </cell>
          <cell r="M3111" t="str">
            <v>Not currently mapped - Non Pay</v>
          </cell>
          <cell r="N3111" t="str">
            <v>NMNI</v>
          </cell>
          <cell r="O3111" t="str">
            <v>Not currently mapped - Non Pay</v>
          </cell>
        </row>
        <row r="3112">
          <cell r="A3112" t="str">
            <v>6465</v>
          </cell>
          <cell r="B3112" t="str">
            <v>Essential Small Pharmacy</v>
          </cell>
          <cell r="C3112" t="str">
            <v>TOTA</v>
          </cell>
          <cell r="D3112" t="str">
            <v>INCE</v>
          </cell>
          <cell r="E3112" t="str">
            <v>INCOME STATEMENT</v>
          </cell>
          <cell r="F3112" t="str">
            <v>026M</v>
          </cell>
          <cell r="G3112" t="str">
            <v>Non Pay</v>
          </cell>
          <cell r="H3112" t="str">
            <v>NMNL</v>
          </cell>
          <cell r="I3112" t="str">
            <v>Not currently mapped - Non Pay</v>
          </cell>
          <cell r="J3112" t="str">
            <v>NMNK</v>
          </cell>
          <cell r="K3112" t="str">
            <v>Not currently mapped - Non Pay</v>
          </cell>
          <cell r="L3112" t="str">
            <v>NMNJ</v>
          </cell>
          <cell r="M3112" t="str">
            <v>Not currently mapped - Non Pay</v>
          </cell>
          <cell r="N3112" t="str">
            <v>NMNI</v>
          </cell>
          <cell r="O3112" t="str">
            <v>Not currently mapped - Non Pay</v>
          </cell>
        </row>
        <row r="3113">
          <cell r="A3113" t="str">
            <v>6466</v>
          </cell>
          <cell r="B3113" t="str">
            <v>PMR Set up Fees</v>
          </cell>
          <cell r="C3113" t="str">
            <v>TOTA</v>
          </cell>
          <cell r="D3113" t="str">
            <v>INCE</v>
          </cell>
          <cell r="E3113" t="str">
            <v>INCOME STATEMENT</v>
          </cell>
          <cell r="F3113" t="str">
            <v>026M</v>
          </cell>
          <cell r="G3113" t="str">
            <v>Non Pay</v>
          </cell>
          <cell r="H3113" t="str">
            <v>NMNL</v>
          </cell>
          <cell r="I3113" t="str">
            <v>Not currently mapped - Non Pay</v>
          </cell>
          <cell r="J3113" t="str">
            <v>NMNK</v>
          </cell>
          <cell r="K3113" t="str">
            <v>Not currently mapped - Non Pay</v>
          </cell>
          <cell r="L3113" t="str">
            <v>NMNJ</v>
          </cell>
          <cell r="M3113" t="str">
            <v>Not currently mapped - Non Pay</v>
          </cell>
          <cell r="N3113" t="str">
            <v>NMNI</v>
          </cell>
          <cell r="O3113" t="str">
            <v>Not currently mapped - Non Pay</v>
          </cell>
        </row>
        <row r="3114">
          <cell r="A3114" t="str">
            <v>6467</v>
          </cell>
          <cell r="B3114" t="str">
            <v>Pre-registration Trainees</v>
          </cell>
          <cell r="C3114" t="str">
            <v>TOTA</v>
          </cell>
          <cell r="D3114" t="str">
            <v>INCE</v>
          </cell>
          <cell r="E3114" t="str">
            <v>INCOME STATEMENT</v>
          </cell>
          <cell r="F3114" t="str">
            <v>026M</v>
          </cell>
          <cell r="G3114" t="str">
            <v>Non Pay</v>
          </cell>
          <cell r="H3114" t="str">
            <v>NMNL</v>
          </cell>
          <cell r="I3114" t="str">
            <v>Not currently mapped - Non Pay</v>
          </cell>
          <cell r="J3114" t="str">
            <v>NMNK</v>
          </cell>
          <cell r="K3114" t="str">
            <v>Not currently mapped - Non Pay</v>
          </cell>
          <cell r="L3114" t="str">
            <v>NMNJ</v>
          </cell>
          <cell r="M3114" t="str">
            <v>Not currently mapped - Non Pay</v>
          </cell>
          <cell r="N3114" t="str">
            <v>NMNI</v>
          </cell>
          <cell r="O3114" t="str">
            <v>Not currently mapped - Non Pay</v>
          </cell>
        </row>
        <row r="3115">
          <cell r="A3115" t="str">
            <v>6468</v>
          </cell>
          <cell r="B3115" t="str">
            <v>Refund of Prescr Chgs</v>
          </cell>
          <cell r="C3115" t="str">
            <v>TOTA</v>
          </cell>
          <cell r="D3115" t="str">
            <v>INCE</v>
          </cell>
          <cell r="E3115" t="str">
            <v>INCOME STATEMENT</v>
          </cell>
          <cell r="F3115" t="str">
            <v>026M</v>
          </cell>
          <cell r="G3115" t="str">
            <v>Non Pay</v>
          </cell>
          <cell r="H3115" t="str">
            <v>NMNL</v>
          </cell>
          <cell r="I3115" t="str">
            <v>Not currently mapped - Non Pay</v>
          </cell>
          <cell r="J3115" t="str">
            <v>NMNK</v>
          </cell>
          <cell r="K3115" t="str">
            <v>Not currently mapped - Non Pay</v>
          </cell>
          <cell r="L3115" t="str">
            <v>NMNJ</v>
          </cell>
          <cell r="M3115" t="str">
            <v>Not currently mapped - Non Pay</v>
          </cell>
          <cell r="N3115" t="str">
            <v>NMNI</v>
          </cell>
          <cell r="O3115" t="str">
            <v>Not currently mapped - Non Pay</v>
          </cell>
        </row>
        <row r="3116">
          <cell r="A3116" t="str">
            <v>6469</v>
          </cell>
          <cell r="B3116" t="str">
            <v>Pharmacy Reward Scheme</v>
          </cell>
          <cell r="C3116" t="str">
            <v>TOTA</v>
          </cell>
          <cell r="D3116" t="str">
            <v>INCE</v>
          </cell>
          <cell r="E3116" t="str">
            <v>INCOME STATEMENT</v>
          </cell>
          <cell r="F3116" t="str">
            <v>026M</v>
          </cell>
          <cell r="G3116" t="str">
            <v>Non Pay</v>
          </cell>
          <cell r="H3116" t="str">
            <v>NMNL</v>
          </cell>
          <cell r="I3116" t="str">
            <v>Not currently mapped - Non Pay</v>
          </cell>
          <cell r="J3116" t="str">
            <v>NMNK</v>
          </cell>
          <cell r="K3116" t="str">
            <v>Not currently mapped - Non Pay</v>
          </cell>
          <cell r="L3116" t="str">
            <v>NMNJ</v>
          </cell>
          <cell r="M3116" t="str">
            <v>Not currently mapped - Non Pay</v>
          </cell>
          <cell r="N3116" t="str">
            <v>NMNI</v>
          </cell>
          <cell r="O3116" t="str">
            <v>Not currently mapped - Non Pay</v>
          </cell>
        </row>
        <row r="3117">
          <cell r="A3117" t="str">
            <v>6470</v>
          </cell>
          <cell r="B3117" t="str">
            <v>Oxygen Concentrator Suppl</v>
          </cell>
          <cell r="C3117" t="str">
            <v>TOTA</v>
          </cell>
          <cell r="D3117" t="str">
            <v>INCE</v>
          </cell>
          <cell r="E3117" t="str">
            <v>INCOME STATEMENT</v>
          </cell>
          <cell r="F3117" t="str">
            <v>026M</v>
          </cell>
          <cell r="G3117" t="str">
            <v>Non Pay</v>
          </cell>
          <cell r="H3117" t="str">
            <v>NMNL</v>
          </cell>
          <cell r="I3117" t="str">
            <v>Not currently mapped - Non Pay</v>
          </cell>
          <cell r="J3117" t="str">
            <v>NMNK</v>
          </cell>
          <cell r="K3117" t="str">
            <v>Not currently mapped - Non Pay</v>
          </cell>
          <cell r="L3117" t="str">
            <v>NMNJ</v>
          </cell>
          <cell r="M3117" t="str">
            <v>Not currently mapped - Non Pay</v>
          </cell>
          <cell r="N3117" t="str">
            <v>NMNI</v>
          </cell>
          <cell r="O3117" t="str">
            <v>Not currently mapped - Non Pay</v>
          </cell>
        </row>
        <row r="3118">
          <cell r="A3118" t="str">
            <v>6471</v>
          </cell>
          <cell r="B3118" t="str">
            <v>Pharm/Appl Chg Other</v>
          </cell>
          <cell r="C3118" t="str">
            <v>TOTA</v>
          </cell>
          <cell r="D3118" t="str">
            <v>INCE</v>
          </cell>
          <cell r="E3118" t="str">
            <v>INCOME STATEMENT</v>
          </cell>
          <cell r="F3118" t="str">
            <v>026M</v>
          </cell>
          <cell r="G3118" t="str">
            <v>Non Pay</v>
          </cell>
          <cell r="H3118" t="str">
            <v>NMNL</v>
          </cell>
          <cell r="I3118" t="str">
            <v>Not currently mapped - Non Pay</v>
          </cell>
          <cell r="J3118" t="str">
            <v>NMNK</v>
          </cell>
          <cell r="K3118" t="str">
            <v>Not currently mapped - Non Pay</v>
          </cell>
          <cell r="L3118" t="str">
            <v>NMNJ</v>
          </cell>
          <cell r="M3118" t="str">
            <v>Not currently mapped - Non Pay</v>
          </cell>
          <cell r="N3118" t="str">
            <v>NMNI</v>
          </cell>
          <cell r="O3118" t="str">
            <v>Not currently mapped - Non Pay</v>
          </cell>
        </row>
        <row r="3119">
          <cell r="A3119" t="str">
            <v>6472</v>
          </cell>
          <cell r="B3119" t="str">
            <v>Less Remuneration Element</v>
          </cell>
          <cell r="C3119" t="str">
            <v>TOTA</v>
          </cell>
          <cell r="D3119" t="str">
            <v>INCE</v>
          </cell>
          <cell r="E3119" t="str">
            <v>INCOME STATEMENT</v>
          </cell>
          <cell r="F3119" t="str">
            <v>026M</v>
          </cell>
          <cell r="G3119" t="str">
            <v>Non Pay</v>
          </cell>
          <cell r="H3119" t="str">
            <v>NMNL</v>
          </cell>
          <cell r="I3119" t="str">
            <v>Not currently mapped - Non Pay</v>
          </cell>
          <cell r="J3119" t="str">
            <v>NMNK</v>
          </cell>
          <cell r="K3119" t="str">
            <v>Not currently mapped - Non Pay</v>
          </cell>
          <cell r="L3119" t="str">
            <v>NMNJ</v>
          </cell>
          <cell r="M3119" t="str">
            <v>Not currently mapped - Non Pay</v>
          </cell>
          <cell r="N3119" t="str">
            <v>NMNI</v>
          </cell>
          <cell r="O3119" t="str">
            <v>Not currently mapped - Non Pay</v>
          </cell>
        </row>
        <row r="3120">
          <cell r="A3120" t="str">
            <v>6473</v>
          </cell>
          <cell r="B3120" t="str">
            <v>FP10(HP) Patients Charges</v>
          </cell>
          <cell r="C3120" t="str">
            <v>TOTA</v>
          </cell>
          <cell r="D3120" t="str">
            <v>INCE</v>
          </cell>
          <cell r="E3120" t="str">
            <v>INCOME STATEMENT</v>
          </cell>
          <cell r="F3120" t="str">
            <v>026M</v>
          </cell>
          <cell r="G3120" t="str">
            <v>Non Pay</v>
          </cell>
          <cell r="H3120" t="str">
            <v>NMNL</v>
          </cell>
          <cell r="I3120" t="str">
            <v>Not currently mapped - Non Pay</v>
          </cell>
          <cell r="J3120" t="str">
            <v>NMNK</v>
          </cell>
          <cell r="K3120" t="str">
            <v>Not currently mapped - Non Pay</v>
          </cell>
          <cell r="L3120" t="str">
            <v>NMNJ</v>
          </cell>
          <cell r="M3120" t="str">
            <v>Not currently mapped - Non Pay</v>
          </cell>
          <cell r="N3120" t="str">
            <v>NMNI</v>
          </cell>
          <cell r="O3120" t="str">
            <v>Not currently mapped - Non Pay</v>
          </cell>
        </row>
        <row r="3121">
          <cell r="A3121" t="str">
            <v>6480</v>
          </cell>
          <cell r="B3121" t="str">
            <v>Dental Practitioners</v>
          </cell>
          <cell r="C3121" t="str">
            <v>TOTA</v>
          </cell>
          <cell r="D3121" t="str">
            <v>INCE</v>
          </cell>
          <cell r="E3121" t="str">
            <v>INCOME STATEMENT</v>
          </cell>
          <cell r="F3121" t="str">
            <v>026M</v>
          </cell>
          <cell r="G3121" t="str">
            <v>Non Pay</v>
          </cell>
          <cell r="H3121" t="str">
            <v>NMNL</v>
          </cell>
          <cell r="I3121" t="str">
            <v>Not currently mapped - Non Pay</v>
          </cell>
          <cell r="J3121" t="str">
            <v>NMNK</v>
          </cell>
          <cell r="K3121" t="str">
            <v>Not currently mapped - Non Pay</v>
          </cell>
          <cell r="L3121" t="str">
            <v>NMNJ</v>
          </cell>
          <cell r="M3121" t="str">
            <v>Not currently mapped - Non Pay</v>
          </cell>
          <cell r="N3121" t="str">
            <v>NMNI</v>
          </cell>
          <cell r="O3121" t="str">
            <v>Not currently mapped - Non Pay</v>
          </cell>
        </row>
        <row r="3122">
          <cell r="A3122" t="str">
            <v>6481</v>
          </cell>
          <cell r="B3122" t="str">
            <v>Dental Voc TrainersGrants</v>
          </cell>
          <cell r="C3122" t="str">
            <v>TOTA</v>
          </cell>
          <cell r="D3122" t="str">
            <v>INCE</v>
          </cell>
          <cell r="E3122" t="str">
            <v>INCOME STATEMENT</v>
          </cell>
          <cell r="F3122" t="str">
            <v>026M</v>
          </cell>
          <cell r="G3122" t="str">
            <v>Non Pay</v>
          </cell>
          <cell r="H3122" t="str">
            <v>NMNL</v>
          </cell>
          <cell r="I3122" t="str">
            <v>Not currently mapped - Non Pay</v>
          </cell>
          <cell r="J3122" t="str">
            <v>NMNK</v>
          </cell>
          <cell r="K3122" t="str">
            <v>Not currently mapped - Non Pay</v>
          </cell>
          <cell r="L3122" t="str">
            <v>NMNJ</v>
          </cell>
          <cell r="M3122" t="str">
            <v>Not currently mapped - Non Pay</v>
          </cell>
          <cell r="N3122" t="str">
            <v>NMNI</v>
          </cell>
          <cell r="O3122" t="str">
            <v>Not currently mapped - Non Pay</v>
          </cell>
        </row>
        <row r="3123">
          <cell r="A3123" t="str">
            <v>6482</v>
          </cell>
          <cell r="B3123" t="str">
            <v>Dental Voc TraineesSal/NI</v>
          </cell>
          <cell r="C3123" t="str">
            <v>TOTA</v>
          </cell>
          <cell r="D3123" t="str">
            <v>INCE</v>
          </cell>
          <cell r="E3123" t="str">
            <v>INCOME STATEMENT</v>
          </cell>
          <cell r="F3123" t="str">
            <v>026M</v>
          </cell>
          <cell r="G3123" t="str">
            <v>Non Pay</v>
          </cell>
          <cell r="H3123" t="str">
            <v>NMNL</v>
          </cell>
          <cell r="I3123" t="str">
            <v>Not currently mapped - Non Pay</v>
          </cell>
          <cell r="J3123" t="str">
            <v>NMNK</v>
          </cell>
          <cell r="K3123" t="str">
            <v>Not currently mapped - Non Pay</v>
          </cell>
          <cell r="L3123" t="str">
            <v>NMNJ</v>
          </cell>
          <cell r="M3123" t="str">
            <v>Not currently mapped - Non Pay</v>
          </cell>
          <cell r="N3123" t="str">
            <v>NMNI</v>
          </cell>
          <cell r="O3123" t="str">
            <v>Not currently mapped - Non Pay</v>
          </cell>
        </row>
        <row r="3124">
          <cell r="A3124" t="str">
            <v>6483</v>
          </cell>
          <cell r="B3124" t="str">
            <v>Dental Seniority Payments</v>
          </cell>
          <cell r="C3124" t="str">
            <v>TOTA</v>
          </cell>
          <cell r="D3124" t="str">
            <v>INCE</v>
          </cell>
          <cell r="E3124" t="str">
            <v>INCOME STATEMENT</v>
          </cell>
          <cell r="F3124" t="str">
            <v>026M</v>
          </cell>
          <cell r="G3124" t="str">
            <v>Non Pay</v>
          </cell>
          <cell r="H3124" t="str">
            <v>NMNL</v>
          </cell>
          <cell r="I3124" t="str">
            <v>Not currently mapped - Non Pay</v>
          </cell>
          <cell r="J3124" t="str">
            <v>NMNK</v>
          </cell>
          <cell r="K3124" t="str">
            <v>Not currently mapped - Non Pay</v>
          </cell>
          <cell r="L3124" t="str">
            <v>NMNJ</v>
          </cell>
          <cell r="M3124" t="str">
            <v>Not currently mapped - Non Pay</v>
          </cell>
          <cell r="N3124" t="str">
            <v>NMNI</v>
          </cell>
          <cell r="O3124" t="str">
            <v>Not currently mapped - Non Pay</v>
          </cell>
        </row>
        <row r="3125">
          <cell r="A3125" t="str">
            <v>6484</v>
          </cell>
          <cell r="B3125" t="str">
            <v>Dental Suspended Dentists</v>
          </cell>
          <cell r="C3125" t="str">
            <v>TOTA</v>
          </cell>
          <cell r="D3125" t="str">
            <v>INCE</v>
          </cell>
          <cell r="E3125" t="str">
            <v>INCOME STATEMENT</v>
          </cell>
          <cell r="F3125" t="str">
            <v>026M</v>
          </cell>
          <cell r="G3125" t="str">
            <v>Non Pay</v>
          </cell>
          <cell r="H3125" t="str">
            <v>NMNL</v>
          </cell>
          <cell r="I3125" t="str">
            <v>Not currently mapped - Non Pay</v>
          </cell>
          <cell r="J3125" t="str">
            <v>NMNK</v>
          </cell>
          <cell r="K3125" t="str">
            <v>Not currently mapped - Non Pay</v>
          </cell>
          <cell r="L3125" t="str">
            <v>NMNJ</v>
          </cell>
          <cell r="M3125" t="str">
            <v>Not currently mapped - Non Pay</v>
          </cell>
          <cell r="N3125" t="str">
            <v>NMNI</v>
          </cell>
          <cell r="O3125" t="str">
            <v>Not currently mapped - Non Pay</v>
          </cell>
        </row>
        <row r="3126">
          <cell r="A3126" t="str">
            <v>6485</v>
          </cell>
          <cell r="B3126" t="str">
            <v>Dental Continu Care Payts</v>
          </cell>
          <cell r="C3126" t="str">
            <v>TOTA</v>
          </cell>
          <cell r="D3126" t="str">
            <v>INCE</v>
          </cell>
          <cell r="E3126" t="str">
            <v>INCOME STATEMENT</v>
          </cell>
          <cell r="F3126" t="str">
            <v>026M</v>
          </cell>
          <cell r="G3126" t="str">
            <v>Non Pay</v>
          </cell>
          <cell r="H3126" t="str">
            <v>NMNL</v>
          </cell>
          <cell r="I3126" t="str">
            <v>Not currently mapped - Non Pay</v>
          </cell>
          <cell r="J3126" t="str">
            <v>NMNK</v>
          </cell>
          <cell r="K3126" t="str">
            <v>Not currently mapped - Non Pay</v>
          </cell>
          <cell r="L3126" t="str">
            <v>NMNJ</v>
          </cell>
          <cell r="M3126" t="str">
            <v>Not currently mapped - Non Pay</v>
          </cell>
          <cell r="N3126" t="str">
            <v>NMNI</v>
          </cell>
          <cell r="O3126" t="str">
            <v>Not currently mapped - Non Pay</v>
          </cell>
        </row>
        <row r="3127">
          <cell r="A3127" t="str">
            <v>6486</v>
          </cell>
          <cell r="B3127" t="str">
            <v>Dental Capitn Fees Childn</v>
          </cell>
          <cell r="C3127" t="str">
            <v>TOTA</v>
          </cell>
          <cell r="D3127" t="str">
            <v>INCE</v>
          </cell>
          <cell r="E3127" t="str">
            <v>INCOME STATEMENT</v>
          </cell>
          <cell r="F3127" t="str">
            <v>026M</v>
          </cell>
          <cell r="G3127" t="str">
            <v>Non Pay</v>
          </cell>
          <cell r="H3127" t="str">
            <v>NMNL</v>
          </cell>
          <cell r="I3127" t="str">
            <v>Not currently mapped - Non Pay</v>
          </cell>
          <cell r="J3127" t="str">
            <v>NMNK</v>
          </cell>
          <cell r="K3127" t="str">
            <v>Not currently mapped - Non Pay</v>
          </cell>
          <cell r="L3127" t="str">
            <v>NMNJ</v>
          </cell>
          <cell r="M3127" t="str">
            <v>Not currently mapped - Non Pay</v>
          </cell>
          <cell r="N3127" t="str">
            <v>NMNI</v>
          </cell>
          <cell r="O3127" t="str">
            <v>Not currently mapped - Non Pay</v>
          </cell>
        </row>
        <row r="3128">
          <cell r="A3128" t="str">
            <v>6487</v>
          </cell>
          <cell r="B3128" t="str">
            <v>Dental Postgrad Edu Allow</v>
          </cell>
          <cell r="C3128" t="str">
            <v>TOTA</v>
          </cell>
          <cell r="D3128" t="str">
            <v>INCE</v>
          </cell>
          <cell r="E3128" t="str">
            <v>INCOME STATEMENT</v>
          </cell>
          <cell r="F3128" t="str">
            <v>026M</v>
          </cell>
          <cell r="G3128" t="str">
            <v>Non Pay</v>
          </cell>
          <cell r="H3128" t="str">
            <v>NMNL</v>
          </cell>
          <cell r="I3128" t="str">
            <v>Not currently mapped - Non Pay</v>
          </cell>
          <cell r="J3128" t="str">
            <v>NMNK</v>
          </cell>
          <cell r="K3128" t="str">
            <v>Not currently mapped - Non Pay</v>
          </cell>
          <cell r="L3128" t="str">
            <v>NMNJ</v>
          </cell>
          <cell r="M3128" t="str">
            <v>Not currently mapped - Non Pay</v>
          </cell>
          <cell r="N3128" t="str">
            <v>NMNI</v>
          </cell>
          <cell r="O3128" t="str">
            <v>Not currently mapped - Non Pay</v>
          </cell>
        </row>
        <row r="3129">
          <cell r="A3129" t="str">
            <v>6488</v>
          </cell>
          <cell r="B3129" t="str">
            <v>Dental Maternity Pay</v>
          </cell>
          <cell r="C3129" t="str">
            <v>TOTA</v>
          </cell>
          <cell r="D3129" t="str">
            <v>INCE</v>
          </cell>
          <cell r="E3129" t="str">
            <v>INCOME STATEMENT</v>
          </cell>
          <cell r="F3129" t="str">
            <v>026M</v>
          </cell>
          <cell r="G3129" t="str">
            <v>Non Pay</v>
          </cell>
          <cell r="H3129" t="str">
            <v>NMNL</v>
          </cell>
          <cell r="I3129" t="str">
            <v>Not currently mapped - Non Pay</v>
          </cell>
          <cell r="J3129" t="str">
            <v>NMNK</v>
          </cell>
          <cell r="K3129" t="str">
            <v>Not currently mapped - Non Pay</v>
          </cell>
          <cell r="L3129" t="str">
            <v>NMNJ</v>
          </cell>
          <cell r="M3129" t="str">
            <v>Not currently mapped - Non Pay</v>
          </cell>
          <cell r="N3129" t="str">
            <v>NMNI</v>
          </cell>
          <cell r="O3129" t="str">
            <v>Not currently mapped - Non Pay</v>
          </cell>
        </row>
        <row r="3130">
          <cell r="A3130" t="str">
            <v>6489</v>
          </cell>
          <cell r="B3130" t="str">
            <v>Dental Sick Pay</v>
          </cell>
          <cell r="C3130" t="str">
            <v>TOTA</v>
          </cell>
          <cell r="D3130" t="str">
            <v>INCE</v>
          </cell>
          <cell r="E3130" t="str">
            <v>INCOME STATEMENT</v>
          </cell>
          <cell r="F3130" t="str">
            <v>026M</v>
          </cell>
          <cell r="G3130" t="str">
            <v>Non Pay</v>
          </cell>
          <cell r="H3130" t="str">
            <v>NMNL</v>
          </cell>
          <cell r="I3130" t="str">
            <v>Not currently mapped - Non Pay</v>
          </cell>
          <cell r="J3130" t="str">
            <v>NMNK</v>
          </cell>
          <cell r="K3130" t="str">
            <v>Not currently mapped - Non Pay</v>
          </cell>
          <cell r="L3130" t="str">
            <v>NMNJ</v>
          </cell>
          <cell r="M3130" t="str">
            <v>Not currently mapped - Non Pay</v>
          </cell>
          <cell r="N3130" t="str">
            <v>NMNI</v>
          </cell>
          <cell r="O3130" t="str">
            <v>Not currently mapped - Non Pay</v>
          </cell>
        </row>
        <row r="3131">
          <cell r="A3131" t="str">
            <v>6490</v>
          </cell>
          <cell r="B3131" t="str">
            <v>Dental Reimburst of Rates</v>
          </cell>
          <cell r="C3131" t="str">
            <v>TOTA</v>
          </cell>
          <cell r="D3131" t="str">
            <v>INCE</v>
          </cell>
          <cell r="E3131" t="str">
            <v>INCOME STATEMENT</v>
          </cell>
          <cell r="F3131" t="str">
            <v>026M</v>
          </cell>
          <cell r="G3131" t="str">
            <v>Non Pay</v>
          </cell>
          <cell r="H3131" t="str">
            <v>NMNL</v>
          </cell>
          <cell r="I3131" t="str">
            <v>Not currently mapped - Non Pay</v>
          </cell>
          <cell r="J3131" t="str">
            <v>NMNK</v>
          </cell>
          <cell r="K3131" t="str">
            <v>Not currently mapped - Non Pay</v>
          </cell>
          <cell r="L3131" t="str">
            <v>NMNJ</v>
          </cell>
          <cell r="M3131" t="str">
            <v>Not currently mapped - Non Pay</v>
          </cell>
          <cell r="N3131" t="str">
            <v>NMNI</v>
          </cell>
          <cell r="O3131" t="str">
            <v>Not currently mapped - Non Pay</v>
          </cell>
        </row>
        <row r="3132">
          <cell r="A3132" t="str">
            <v>6491</v>
          </cell>
          <cell r="B3132" t="str">
            <v>Dental Contg ProfDevAllow</v>
          </cell>
          <cell r="C3132" t="str">
            <v>TOTA</v>
          </cell>
          <cell r="D3132" t="str">
            <v>INCE</v>
          </cell>
          <cell r="E3132" t="str">
            <v>INCOME STATEMENT</v>
          </cell>
          <cell r="F3132" t="str">
            <v>026M</v>
          </cell>
          <cell r="G3132" t="str">
            <v>Non Pay</v>
          </cell>
          <cell r="H3132" t="str">
            <v>NMNL</v>
          </cell>
          <cell r="I3132" t="str">
            <v>Not currently mapped - Non Pay</v>
          </cell>
          <cell r="J3132" t="str">
            <v>NMNK</v>
          </cell>
          <cell r="K3132" t="str">
            <v>Not currently mapped - Non Pay</v>
          </cell>
          <cell r="L3132" t="str">
            <v>NMNJ</v>
          </cell>
          <cell r="M3132" t="str">
            <v>Not currently mapped - Non Pay</v>
          </cell>
          <cell r="N3132" t="str">
            <v>NMNI</v>
          </cell>
          <cell r="O3132" t="str">
            <v>Not currently mapped - Non Pay</v>
          </cell>
        </row>
        <row r="3133">
          <cell r="A3133" t="str">
            <v>6492</v>
          </cell>
          <cell r="B3133" t="str">
            <v>Dental Clinical Gover Pmt</v>
          </cell>
          <cell r="C3133" t="str">
            <v>TOTA</v>
          </cell>
          <cell r="D3133" t="str">
            <v>INCE</v>
          </cell>
          <cell r="E3133" t="str">
            <v>INCOME STATEMENT</v>
          </cell>
          <cell r="F3133" t="str">
            <v>026M</v>
          </cell>
          <cell r="G3133" t="str">
            <v>Non Pay</v>
          </cell>
          <cell r="H3133" t="str">
            <v>NMNL</v>
          </cell>
          <cell r="I3133" t="str">
            <v>Not currently mapped - Non Pay</v>
          </cell>
          <cell r="J3133" t="str">
            <v>NMNK</v>
          </cell>
          <cell r="K3133" t="str">
            <v>Not currently mapped - Non Pay</v>
          </cell>
          <cell r="L3133" t="str">
            <v>NMNJ</v>
          </cell>
          <cell r="M3133" t="str">
            <v>Not currently mapped - Non Pay</v>
          </cell>
          <cell r="N3133" t="str">
            <v>NMNI</v>
          </cell>
          <cell r="O3133" t="str">
            <v>Not currently mapped - Non Pay</v>
          </cell>
        </row>
        <row r="3134">
          <cell r="A3134" t="str">
            <v>6493</v>
          </cell>
          <cell r="B3134" t="str">
            <v>Dental Less PatientCharge</v>
          </cell>
          <cell r="C3134" t="str">
            <v>TOTA</v>
          </cell>
          <cell r="D3134" t="str">
            <v>INCE</v>
          </cell>
          <cell r="E3134" t="str">
            <v>INCOME STATEMENT</v>
          </cell>
          <cell r="F3134" t="str">
            <v>026M</v>
          </cell>
          <cell r="G3134" t="str">
            <v>Non Pay</v>
          </cell>
          <cell r="H3134" t="str">
            <v>NMNL</v>
          </cell>
          <cell r="I3134" t="str">
            <v>Not currently mapped - Non Pay</v>
          </cell>
          <cell r="J3134" t="str">
            <v>NMNK</v>
          </cell>
          <cell r="K3134" t="str">
            <v>Not currently mapped - Non Pay</v>
          </cell>
          <cell r="L3134" t="str">
            <v>NMNJ</v>
          </cell>
          <cell r="M3134" t="str">
            <v>Not currently mapped - Non Pay</v>
          </cell>
          <cell r="N3134" t="str">
            <v>NMNI</v>
          </cell>
          <cell r="O3134" t="str">
            <v>Not currently mapped - Non Pay</v>
          </cell>
        </row>
        <row r="3135">
          <cell r="A3135" t="str">
            <v>6494</v>
          </cell>
          <cell r="B3135" t="str">
            <v>Dental Plus Remissions</v>
          </cell>
          <cell r="C3135" t="str">
            <v>TOTA</v>
          </cell>
          <cell r="D3135" t="str">
            <v>INCE</v>
          </cell>
          <cell r="E3135" t="str">
            <v>INCOME STATEMENT</v>
          </cell>
          <cell r="F3135" t="str">
            <v>026M</v>
          </cell>
          <cell r="G3135" t="str">
            <v>Non Pay</v>
          </cell>
          <cell r="H3135" t="str">
            <v>NMNL</v>
          </cell>
          <cell r="I3135" t="str">
            <v>Not currently mapped - Non Pay</v>
          </cell>
          <cell r="J3135" t="str">
            <v>NMNK</v>
          </cell>
          <cell r="K3135" t="str">
            <v>Not currently mapped - Non Pay</v>
          </cell>
          <cell r="L3135" t="str">
            <v>NMNJ</v>
          </cell>
          <cell r="M3135" t="str">
            <v>Not currently mapped - Non Pay</v>
          </cell>
          <cell r="N3135" t="str">
            <v>NMNI</v>
          </cell>
          <cell r="O3135" t="str">
            <v>Not currently mapped - Non Pay</v>
          </cell>
        </row>
        <row r="3136">
          <cell r="A3136" t="str">
            <v>6495</v>
          </cell>
          <cell r="B3136" t="str">
            <v>Dental Appro Access Incen</v>
          </cell>
          <cell r="C3136" t="str">
            <v>TOTA</v>
          </cell>
          <cell r="D3136" t="str">
            <v>INCE</v>
          </cell>
          <cell r="E3136" t="str">
            <v>INCOME STATEMENT</v>
          </cell>
          <cell r="F3136" t="str">
            <v>026M</v>
          </cell>
          <cell r="G3136" t="str">
            <v>Non Pay</v>
          </cell>
          <cell r="H3136" t="str">
            <v>NMNL</v>
          </cell>
          <cell r="I3136" t="str">
            <v>Not currently mapped - Non Pay</v>
          </cell>
          <cell r="J3136" t="str">
            <v>NMNK</v>
          </cell>
          <cell r="K3136" t="str">
            <v>Not currently mapped - Non Pay</v>
          </cell>
          <cell r="L3136" t="str">
            <v>NMNJ</v>
          </cell>
          <cell r="M3136" t="str">
            <v>Not currently mapped - Non Pay</v>
          </cell>
          <cell r="N3136" t="str">
            <v>NMNI</v>
          </cell>
          <cell r="O3136" t="str">
            <v>Not currently mapped - Non Pay</v>
          </cell>
        </row>
        <row r="3137">
          <cell r="A3137" t="str">
            <v>6496</v>
          </cell>
          <cell r="B3137" t="str">
            <v>Dental Modernisa Fund Pmt</v>
          </cell>
          <cell r="C3137" t="str">
            <v>TOTA</v>
          </cell>
          <cell r="D3137" t="str">
            <v>INCE</v>
          </cell>
          <cell r="E3137" t="str">
            <v>INCOME STATEMENT</v>
          </cell>
          <cell r="F3137" t="str">
            <v>026M</v>
          </cell>
          <cell r="G3137" t="str">
            <v>Non Pay</v>
          </cell>
          <cell r="H3137" t="str">
            <v>NMNL</v>
          </cell>
          <cell r="I3137" t="str">
            <v>Not currently mapped - Non Pay</v>
          </cell>
          <cell r="J3137" t="str">
            <v>NMNK</v>
          </cell>
          <cell r="K3137" t="str">
            <v>Not currently mapped - Non Pay</v>
          </cell>
          <cell r="L3137" t="str">
            <v>NMNJ</v>
          </cell>
          <cell r="M3137" t="str">
            <v>Not currently mapped - Non Pay</v>
          </cell>
          <cell r="N3137" t="str">
            <v>NMNI</v>
          </cell>
          <cell r="O3137" t="str">
            <v>Not currently mapped - Non Pay</v>
          </cell>
        </row>
        <row r="3138">
          <cell r="A3138" t="str">
            <v>6497</v>
          </cell>
          <cell r="B3138" t="str">
            <v>Dental Less EmploySuperan</v>
          </cell>
          <cell r="C3138" t="str">
            <v>TOTA</v>
          </cell>
          <cell r="D3138" t="str">
            <v>INCE</v>
          </cell>
          <cell r="E3138" t="str">
            <v>INCOME STATEMENT</v>
          </cell>
          <cell r="F3138" t="str">
            <v>026M</v>
          </cell>
          <cell r="G3138" t="str">
            <v>Non Pay</v>
          </cell>
          <cell r="H3138" t="str">
            <v>NMNL</v>
          </cell>
          <cell r="I3138" t="str">
            <v>Not currently mapped - Non Pay</v>
          </cell>
          <cell r="J3138" t="str">
            <v>NMNK</v>
          </cell>
          <cell r="K3138" t="str">
            <v>Not currently mapped - Non Pay</v>
          </cell>
          <cell r="L3138" t="str">
            <v>NMNJ</v>
          </cell>
          <cell r="M3138" t="str">
            <v>Not currently mapped - Non Pay</v>
          </cell>
          <cell r="N3138" t="str">
            <v>NMNI</v>
          </cell>
          <cell r="O3138" t="str">
            <v>Not currently mapped - Non Pay</v>
          </cell>
        </row>
        <row r="3139">
          <cell r="A3139" t="str">
            <v>6498</v>
          </cell>
          <cell r="B3139" t="str">
            <v>Dental PlusSupeEple/Eplyr</v>
          </cell>
          <cell r="C3139" t="str">
            <v>TOTA</v>
          </cell>
          <cell r="D3139" t="str">
            <v>INCE</v>
          </cell>
          <cell r="E3139" t="str">
            <v>INCOME STATEMENT</v>
          </cell>
          <cell r="F3139" t="str">
            <v>026M</v>
          </cell>
          <cell r="G3139" t="str">
            <v>Non Pay</v>
          </cell>
          <cell r="H3139" t="str">
            <v>NMNL</v>
          </cell>
          <cell r="I3139" t="str">
            <v>Not currently mapped - Non Pay</v>
          </cell>
          <cell r="J3139" t="str">
            <v>NMNK</v>
          </cell>
          <cell r="K3139" t="str">
            <v>Not currently mapped - Non Pay</v>
          </cell>
          <cell r="L3139" t="str">
            <v>NMNJ</v>
          </cell>
          <cell r="M3139" t="str">
            <v>Not currently mapped - Non Pay</v>
          </cell>
          <cell r="N3139" t="str">
            <v>NMNI</v>
          </cell>
          <cell r="O3139" t="str">
            <v>Not currently mapped - Non Pay</v>
          </cell>
        </row>
        <row r="3140">
          <cell r="A3140" t="str">
            <v>6499</v>
          </cell>
          <cell r="B3140" t="str">
            <v>Dental Practice Other</v>
          </cell>
          <cell r="C3140" t="str">
            <v>TOTA</v>
          </cell>
          <cell r="D3140" t="str">
            <v>INCE</v>
          </cell>
          <cell r="E3140" t="str">
            <v>INCOME STATEMENT</v>
          </cell>
          <cell r="F3140" t="str">
            <v>026M</v>
          </cell>
          <cell r="G3140" t="str">
            <v>Non Pay</v>
          </cell>
          <cell r="H3140" t="str">
            <v>NMNL</v>
          </cell>
          <cell r="I3140" t="str">
            <v>Not currently mapped - Non Pay</v>
          </cell>
          <cell r="J3140" t="str">
            <v>NMNK</v>
          </cell>
          <cell r="K3140" t="str">
            <v>Not currently mapped - Non Pay</v>
          </cell>
          <cell r="L3140" t="str">
            <v>NMNJ</v>
          </cell>
          <cell r="M3140" t="str">
            <v>Not currently mapped - Non Pay</v>
          </cell>
          <cell r="N3140" t="str">
            <v>NMNI</v>
          </cell>
          <cell r="O3140" t="str">
            <v>Not currently mapped - Non Pay</v>
          </cell>
        </row>
        <row r="3141">
          <cell r="A3141" t="str">
            <v>6500</v>
          </cell>
          <cell r="B3141" t="str">
            <v>Anaesthesia Associates Band 6</v>
          </cell>
          <cell r="C3141" t="str">
            <v>TOTA</v>
          </cell>
          <cell r="D3141" t="str">
            <v>INCE</v>
          </cell>
          <cell r="E3141" t="str">
            <v>INCOME STATEMENT</v>
          </cell>
          <cell r="F3141" t="str">
            <v>021M</v>
          </cell>
          <cell r="G3141" t="str">
            <v>Pay</v>
          </cell>
          <cell r="H3141" t="str">
            <v>051L</v>
          </cell>
          <cell r="I3141" t="str">
            <v>Staff and executive directors costs</v>
          </cell>
          <cell r="J3141" t="str">
            <v>066K</v>
          </cell>
          <cell r="K3141" t="str">
            <v>Clinical Staff</v>
          </cell>
          <cell r="L3141" t="str">
            <v>251J</v>
          </cell>
          <cell r="M3141" t="str">
            <v>Medical and dental</v>
          </cell>
          <cell r="N3141" t="str">
            <v>546I</v>
          </cell>
          <cell r="O3141" t="str">
            <v>Medical and dental - Career/staff grades - Substantive</v>
          </cell>
        </row>
        <row r="3142">
          <cell r="A3142" t="str">
            <v>6502</v>
          </cell>
          <cell r="B3142" t="str">
            <v>Anaesthesia Associates Band 7</v>
          </cell>
          <cell r="C3142" t="str">
            <v>TOTA</v>
          </cell>
          <cell r="D3142" t="str">
            <v>INCE</v>
          </cell>
          <cell r="E3142" t="str">
            <v>INCOME STATEMENT</v>
          </cell>
          <cell r="F3142" t="str">
            <v>021M</v>
          </cell>
          <cell r="G3142" t="str">
            <v>Pay</v>
          </cell>
          <cell r="H3142" t="str">
            <v>051L</v>
          </cell>
          <cell r="I3142" t="str">
            <v>Staff and executive directors costs</v>
          </cell>
          <cell r="J3142" t="str">
            <v>066K</v>
          </cell>
          <cell r="K3142" t="str">
            <v>Clinical Staff</v>
          </cell>
          <cell r="L3142" t="str">
            <v>251J</v>
          </cell>
          <cell r="M3142" t="str">
            <v>Medical and dental</v>
          </cell>
          <cell r="N3142" t="str">
            <v>546I</v>
          </cell>
          <cell r="O3142" t="str">
            <v>Medical and dental - Career/staff grades - Substantive</v>
          </cell>
        </row>
        <row r="3143">
          <cell r="A3143" t="str">
            <v>6503</v>
          </cell>
          <cell r="B3143" t="str">
            <v>Anaesthesia Associates Band 8a</v>
          </cell>
          <cell r="C3143" t="str">
            <v>TOTA</v>
          </cell>
          <cell r="D3143" t="str">
            <v>INCE</v>
          </cell>
          <cell r="E3143" t="str">
            <v>INCOME STATEMENT</v>
          </cell>
          <cell r="F3143" t="str">
            <v>021M</v>
          </cell>
          <cell r="G3143" t="str">
            <v>Pay</v>
          </cell>
          <cell r="H3143" t="str">
            <v>051L</v>
          </cell>
          <cell r="I3143" t="str">
            <v>Staff and executive directors costs</v>
          </cell>
          <cell r="J3143" t="str">
            <v>066K</v>
          </cell>
          <cell r="K3143" t="str">
            <v>Clinical Staff</v>
          </cell>
          <cell r="L3143" t="str">
            <v>251J</v>
          </cell>
          <cell r="M3143" t="str">
            <v>Medical and dental</v>
          </cell>
          <cell r="N3143" t="str">
            <v>546I</v>
          </cell>
          <cell r="O3143" t="str">
            <v>Medical and dental - Career/staff grades - Substantive</v>
          </cell>
        </row>
        <row r="3144">
          <cell r="A3144" t="str">
            <v>6504</v>
          </cell>
          <cell r="B3144" t="str">
            <v>DHSC donated-COVID Consumables (inventory) Utilisation</v>
          </cell>
          <cell r="C3144" t="str">
            <v>TOTA</v>
          </cell>
          <cell r="D3144" t="str">
            <v>INCE</v>
          </cell>
          <cell r="E3144" t="str">
            <v>INCOME STATEMENT</v>
          </cell>
          <cell r="F3144" t="str">
            <v>026M</v>
          </cell>
          <cell r="G3144" t="str">
            <v>Non Pay</v>
          </cell>
          <cell r="H3144" t="str">
            <v>091L</v>
          </cell>
          <cell r="I3144" t="str">
            <v>Operating Expenditure</v>
          </cell>
          <cell r="J3144" t="str">
            <v>116K</v>
          </cell>
          <cell r="K3144" t="str">
            <v>Purchase of Health and Social Care</v>
          </cell>
          <cell r="L3144" t="str">
            <v>316J</v>
          </cell>
          <cell r="M3144" t="str">
            <v>Purchase of HealthCare</v>
          </cell>
          <cell r="N3144" t="str">
            <v>696I</v>
          </cell>
          <cell r="O3144" t="str">
            <v>Purchase of healthcare from NHS and DHSC group bodies</v>
          </cell>
        </row>
        <row r="3145">
          <cell r="A3145" t="str">
            <v>6505</v>
          </cell>
          <cell r="B3145" t="str">
            <v>DHSC donated- COVID Consumables (inventory) Written Down</v>
          </cell>
          <cell r="C3145" t="str">
            <v>TOTA</v>
          </cell>
          <cell r="D3145" t="str">
            <v>INCE</v>
          </cell>
          <cell r="E3145" t="str">
            <v>INCOME STATEMENT</v>
          </cell>
          <cell r="F3145" t="str">
            <v>026M</v>
          </cell>
          <cell r="G3145" t="str">
            <v>Non Pay</v>
          </cell>
          <cell r="H3145" t="str">
            <v>091L</v>
          </cell>
          <cell r="I3145" t="str">
            <v>Operating Expenditure</v>
          </cell>
          <cell r="J3145" t="str">
            <v>116K</v>
          </cell>
          <cell r="K3145" t="str">
            <v>Purchase of Health and Social Care</v>
          </cell>
          <cell r="L3145" t="str">
            <v>316J</v>
          </cell>
          <cell r="M3145" t="str">
            <v>Purchase of HealthCare</v>
          </cell>
          <cell r="N3145" t="str">
            <v>696I</v>
          </cell>
          <cell r="O3145" t="str">
            <v>Purchase of healthcare from NHS and DHSC group bodies</v>
          </cell>
        </row>
        <row r="3146">
          <cell r="A3146" t="str">
            <v>6510</v>
          </cell>
          <cell r="B3146" t="str">
            <v>FHS Refund of Prescr Chgs</v>
          </cell>
          <cell r="C3146" t="str">
            <v>TOTA</v>
          </cell>
          <cell r="D3146" t="str">
            <v>INCE</v>
          </cell>
          <cell r="E3146" t="str">
            <v>INCOME STATEMENT</v>
          </cell>
          <cell r="F3146" t="str">
            <v>026M</v>
          </cell>
          <cell r="G3146" t="str">
            <v>Non Pay</v>
          </cell>
          <cell r="H3146" t="str">
            <v>NMNL</v>
          </cell>
          <cell r="I3146" t="str">
            <v>Not currently mapped - Non Pay</v>
          </cell>
          <cell r="J3146" t="str">
            <v>NMNK</v>
          </cell>
          <cell r="K3146" t="str">
            <v>Not currently mapped - Non Pay</v>
          </cell>
          <cell r="L3146" t="str">
            <v>NMNJ</v>
          </cell>
          <cell r="M3146" t="str">
            <v>Not currently mapped - Non Pay</v>
          </cell>
          <cell r="N3146" t="str">
            <v>NMNI</v>
          </cell>
          <cell r="O3146" t="str">
            <v>Not currently mapped - Non Pay</v>
          </cell>
        </row>
        <row r="3147">
          <cell r="A3147" t="str">
            <v>6511</v>
          </cell>
          <cell r="B3147" t="str">
            <v>FHS Patient Chgs Otr Pmt</v>
          </cell>
          <cell r="C3147" t="str">
            <v>TOTA</v>
          </cell>
          <cell r="D3147" t="str">
            <v>INCE</v>
          </cell>
          <cell r="E3147" t="str">
            <v>INCOME STATEMENT</v>
          </cell>
          <cell r="F3147" t="str">
            <v>026M</v>
          </cell>
          <cell r="G3147" t="str">
            <v>Non Pay</v>
          </cell>
          <cell r="H3147" t="str">
            <v>NMNL</v>
          </cell>
          <cell r="I3147" t="str">
            <v>Not currently mapped - Non Pay</v>
          </cell>
          <cell r="J3147" t="str">
            <v>NMNK</v>
          </cell>
          <cell r="K3147" t="str">
            <v>Not currently mapped - Non Pay</v>
          </cell>
          <cell r="L3147" t="str">
            <v>NMNJ</v>
          </cell>
          <cell r="M3147" t="str">
            <v>Not currently mapped - Non Pay</v>
          </cell>
          <cell r="N3147" t="str">
            <v>NMNI</v>
          </cell>
          <cell r="O3147" t="str">
            <v>Not currently mapped - Non Pay</v>
          </cell>
        </row>
        <row r="3148">
          <cell r="A3148" t="str">
            <v>6512</v>
          </cell>
          <cell r="B3148" t="str">
            <v>FHS Drugs Cost Dsp Drs</v>
          </cell>
          <cell r="C3148" t="str">
            <v>TOTA</v>
          </cell>
          <cell r="D3148" t="str">
            <v>INCE</v>
          </cell>
          <cell r="E3148" t="str">
            <v>INCOME STATEMENT</v>
          </cell>
          <cell r="F3148" t="str">
            <v>026M</v>
          </cell>
          <cell r="G3148" t="str">
            <v>Non Pay</v>
          </cell>
          <cell r="H3148" t="str">
            <v>NMNL</v>
          </cell>
          <cell r="I3148" t="str">
            <v>Not currently mapped - Non Pay</v>
          </cell>
          <cell r="J3148" t="str">
            <v>NMNK</v>
          </cell>
          <cell r="K3148" t="str">
            <v>Not currently mapped - Non Pay</v>
          </cell>
          <cell r="L3148" t="str">
            <v>NMNJ</v>
          </cell>
          <cell r="M3148" t="str">
            <v>Not currently mapped - Non Pay</v>
          </cell>
          <cell r="N3148" t="str">
            <v>NMNI</v>
          </cell>
          <cell r="O3148" t="str">
            <v>Not currently mapped - Non Pay</v>
          </cell>
        </row>
        <row r="3149">
          <cell r="A3149" t="str">
            <v>6513</v>
          </cell>
          <cell r="B3149" t="str">
            <v>FHS Prof Fees Dsp Drs</v>
          </cell>
          <cell r="C3149" t="str">
            <v>TOTA</v>
          </cell>
          <cell r="D3149" t="str">
            <v>INCE</v>
          </cell>
          <cell r="E3149" t="str">
            <v>INCOME STATEMENT</v>
          </cell>
          <cell r="F3149" t="str">
            <v>026M</v>
          </cell>
          <cell r="G3149" t="str">
            <v>Non Pay</v>
          </cell>
          <cell r="H3149" t="str">
            <v>NMNL</v>
          </cell>
          <cell r="I3149" t="str">
            <v>Not currently mapped - Non Pay</v>
          </cell>
          <cell r="J3149" t="str">
            <v>NMNK</v>
          </cell>
          <cell r="K3149" t="str">
            <v>Not currently mapped - Non Pay</v>
          </cell>
          <cell r="L3149" t="str">
            <v>NMNJ</v>
          </cell>
          <cell r="M3149" t="str">
            <v>Not currently mapped - Non Pay</v>
          </cell>
          <cell r="N3149" t="str">
            <v>NMNI</v>
          </cell>
          <cell r="O3149" t="str">
            <v>Not currently mapped - Non Pay</v>
          </cell>
        </row>
        <row r="3150">
          <cell r="A3150" t="str">
            <v>6514</v>
          </cell>
          <cell r="B3150" t="str">
            <v>FHS Drugs Presc Med Prac</v>
          </cell>
          <cell r="C3150" t="str">
            <v>TOTA</v>
          </cell>
          <cell r="D3150" t="str">
            <v>INCE</v>
          </cell>
          <cell r="E3150" t="str">
            <v>INCOME STATEMENT</v>
          </cell>
          <cell r="F3150" t="str">
            <v>026M</v>
          </cell>
          <cell r="G3150" t="str">
            <v>Non Pay</v>
          </cell>
          <cell r="H3150" t="str">
            <v>NMNL</v>
          </cell>
          <cell r="I3150" t="str">
            <v>Not currently mapped - Non Pay</v>
          </cell>
          <cell r="J3150" t="str">
            <v>NMNK</v>
          </cell>
          <cell r="K3150" t="str">
            <v>Not currently mapped - Non Pay</v>
          </cell>
          <cell r="L3150" t="str">
            <v>NMNJ</v>
          </cell>
          <cell r="M3150" t="str">
            <v>Not currently mapped - Non Pay</v>
          </cell>
          <cell r="N3150" t="str">
            <v>NMNI</v>
          </cell>
          <cell r="O3150" t="str">
            <v>Not currently mapped - Non Pay</v>
          </cell>
        </row>
        <row r="3151">
          <cell r="A3151" t="str">
            <v>6515</v>
          </cell>
          <cell r="B3151" t="str">
            <v>FHS Prof Fees Med Prac</v>
          </cell>
          <cell r="C3151" t="str">
            <v>TOTA</v>
          </cell>
          <cell r="D3151" t="str">
            <v>INCE</v>
          </cell>
          <cell r="E3151" t="str">
            <v>INCOME STATEMENT</v>
          </cell>
          <cell r="F3151" t="str">
            <v>026M</v>
          </cell>
          <cell r="G3151" t="str">
            <v>Non Pay</v>
          </cell>
          <cell r="H3151" t="str">
            <v>NMNL</v>
          </cell>
          <cell r="I3151" t="str">
            <v>Not currently mapped - Non Pay</v>
          </cell>
          <cell r="J3151" t="str">
            <v>NMNK</v>
          </cell>
          <cell r="K3151" t="str">
            <v>Not currently mapped - Non Pay</v>
          </cell>
          <cell r="L3151" t="str">
            <v>NMNJ</v>
          </cell>
          <cell r="M3151" t="str">
            <v>Not currently mapped - Non Pay</v>
          </cell>
          <cell r="N3151" t="str">
            <v>NMNI</v>
          </cell>
          <cell r="O3151" t="str">
            <v>Not currently mapped - Non Pay</v>
          </cell>
        </row>
        <row r="3152">
          <cell r="A3152" t="str">
            <v>6516</v>
          </cell>
          <cell r="B3152" t="str">
            <v>FHS Less Drs Superan Liab</v>
          </cell>
          <cell r="C3152" t="str">
            <v>TOTA</v>
          </cell>
          <cell r="D3152" t="str">
            <v>INCE</v>
          </cell>
          <cell r="E3152" t="str">
            <v>INCOME STATEMENT</v>
          </cell>
          <cell r="F3152" t="str">
            <v>026M</v>
          </cell>
          <cell r="G3152" t="str">
            <v>Non Pay</v>
          </cell>
          <cell r="H3152" t="str">
            <v>NMNL</v>
          </cell>
          <cell r="I3152" t="str">
            <v>Not currently mapped - Non Pay</v>
          </cell>
          <cell r="J3152" t="str">
            <v>NMNK</v>
          </cell>
          <cell r="K3152" t="str">
            <v>Not currently mapped - Non Pay</v>
          </cell>
          <cell r="L3152" t="str">
            <v>NMNJ</v>
          </cell>
          <cell r="M3152" t="str">
            <v>Not currently mapped - Non Pay</v>
          </cell>
          <cell r="N3152" t="str">
            <v>NMNI</v>
          </cell>
          <cell r="O3152" t="str">
            <v>Not currently mapped - Non Pay</v>
          </cell>
        </row>
        <row r="3153">
          <cell r="A3153" t="str">
            <v>6517</v>
          </cell>
          <cell r="B3153" t="str">
            <v>FHS Superan Pmts Made</v>
          </cell>
          <cell r="C3153" t="str">
            <v>TOTA</v>
          </cell>
          <cell r="D3153" t="str">
            <v>INCE</v>
          </cell>
          <cell r="E3153" t="str">
            <v>INCOME STATEMENT</v>
          </cell>
          <cell r="F3153" t="str">
            <v>026M</v>
          </cell>
          <cell r="G3153" t="str">
            <v>Non Pay</v>
          </cell>
          <cell r="H3153" t="str">
            <v>NMNL</v>
          </cell>
          <cell r="I3153" t="str">
            <v>Not currently mapped - Non Pay</v>
          </cell>
          <cell r="J3153" t="str">
            <v>NMNK</v>
          </cell>
          <cell r="K3153" t="str">
            <v>Not currently mapped - Non Pay</v>
          </cell>
          <cell r="L3153" t="str">
            <v>NMNJ</v>
          </cell>
          <cell r="M3153" t="str">
            <v>Not currently mapped - Non Pay</v>
          </cell>
          <cell r="N3153" t="str">
            <v>NMNI</v>
          </cell>
          <cell r="O3153" t="str">
            <v>Not currently mapped - Non Pay</v>
          </cell>
        </row>
        <row r="3154">
          <cell r="A3154" t="str">
            <v>6518</v>
          </cell>
          <cell r="B3154" t="str">
            <v>FHS Drugs Other Payments</v>
          </cell>
          <cell r="C3154" t="str">
            <v>TOTA</v>
          </cell>
          <cell r="D3154" t="str">
            <v>INCE</v>
          </cell>
          <cell r="E3154" t="str">
            <v>INCOME STATEMENT</v>
          </cell>
          <cell r="F3154" t="str">
            <v>026M</v>
          </cell>
          <cell r="G3154" t="str">
            <v>Non Pay</v>
          </cell>
          <cell r="H3154" t="str">
            <v>NMNL</v>
          </cell>
          <cell r="I3154" t="str">
            <v>Not currently mapped - Non Pay</v>
          </cell>
          <cell r="J3154" t="str">
            <v>NMNK</v>
          </cell>
          <cell r="K3154" t="str">
            <v>Not currently mapped - Non Pay</v>
          </cell>
          <cell r="L3154" t="str">
            <v>NMNJ</v>
          </cell>
          <cell r="M3154" t="str">
            <v>Not currently mapped - Non Pay</v>
          </cell>
          <cell r="N3154" t="str">
            <v>NMNI</v>
          </cell>
          <cell r="O3154" t="str">
            <v>Not currently mapped - Non Pay</v>
          </cell>
        </row>
        <row r="3155">
          <cell r="A3155" t="str">
            <v>6519</v>
          </cell>
          <cell r="B3155" t="str">
            <v>Presc Chgs Coll Dsp Drs</v>
          </cell>
          <cell r="C3155" t="str">
            <v>TOTA</v>
          </cell>
          <cell r="D3155" t="str">
            <v>INCE</v>
          </cell>
          <cell r="E3155" t="str">
            <v>INCOME STATEMENT</v>
          </cell>
          <cell r="F3155" t="str">
            <v>026M</v>
          </cell>
          <cell r="G3155" t="str">
            <v>Non Pay</v>
          </cell>
          <cell r="H3155" t="str">
            <v>NMNL</v>
          </cell>
          <cell r="I3155" t="str">
            <v>Not currently mapped - Non Pay</v>
          </cell>
          <cell r="J3155" t="str">
            <v>NMNK</v>
          </cell>
          <cell r="K3155" t="str">
            <v>Not currently mapped - Non Pay</v>
          </cell>
          <cell r="L3155" t="str">
            <v>NMNJ</v>
          </cell>
          <cell r="M3155" t="str">
            <v>Not currently mapped - Non Pay</v>
          </cell>
          <cell r="N3155" t="str">
            <v>NMNI</v>
          </cell>
          <cell r="O3155" t="str">
            <v>Not currently mapped - Non Pay</v>
          </cell>
        </row>
        <row r="3156">
          <cell r="A3156" t="str">
            <v>6520</v>
          </cell>
          <cell r="B3156" t="str">
            <v>Prescr Chgs Recov Fr Pats</v>
          </cell>
          <cell r="C3156" t="str">
            <v>TOTA</v>
          </cell>
          <cell r="D3156" t="str">
            <v>INCE</v>
          </cell>
          <cell r="E3156" t="str">
            <v>INCOME STATEMENT</v>
          </cell>
          <cell r="F3156" t="str">
            <v>026M</v>
          </cell>
          <cell r="G3156" t="str">
            <v>Non Pay</v>
          </cell>
          <cell r="H3156" t="str">
            <v>NMNL</v>
          </cell>
          <cell r="I3156" t="str">
            <v>Not currently mapped - Non Pay</v>
          </cell>
          <cell r="J3156" t="str">
            <v>NMNK</v>
          </cell>
          <cell r="K3156" t="str">
            <v>Not currently mapped - Non Pay</v>
          </cell>
          <cell r="L3156" t="str">
            <v>NMNJ</v>
          </cell>
          <cell r="M3156" t="str">
            <v>Not currently mapped - Non Pay</v>
          </cell>
          <cell r="N3156" t="str">
            <v>NMNI</v>
          </cell>
          <cell r="O3156" t="str">
            <v>Not currently mapped - Non Pay</v>
          </cell>
        </row>
        <row r="3157">
          <cell r="A3157" t="str">
            <v>6521</v>
          </cell>
          <cell r="B3157" t="str">
            <v>Repayment Certif 4&amp;12Mths</v>
          </cell>
          <cell r="C3157" t="str">
            <v>TOTA</v>
          </cell>
          <cell r="D3157" t="str">
            <v>INCE</v>
          </cell>
          <cell r="E3157" t="str">
            <v>INCOME STATEMENT</v>
          </cell>
          <cell r="F3157" t="str">
            <v>026M</v>
          </cell>
          <cell r="G3157" t="str">
            <v>Non Pay</v>
          </cell>
          <cell r="H3157" t="str">
            <v>NMNL</v>
          </cell>
          <cell r="I3157" t="str">
            <v>Not currently mapped - Non Pay</v>
          </cell>
          <cell r="J3157" t="str">
            <v>NMNK</v>
          </cell>
          <cell r="K3157" t="str">
            <v>Not currently mapped - Non Pay</v>
          </cell>
          <cell r="L3157" t="str">
            <v>NMNJ</v>
          </cell>
          <cell r="M3157" t="str">
            <v>Not currently mapped - Non Pay</v>
          </cell>
          <cell r="N3157" t="str">
            <v>NMNI</v>
          </cell>
          <cell r="O3157" t="str">
            <v>Not currently mapped - Non Pay</v>
          </cell>
        </row>
        <row r="3158">
          <cell r="A3158" t="str">
            <v>6530</v>
          </cell>
          <cell r="B3158" t="str">
            <v>Salaried Dentists</v>
          </cell>
          <cell r="C3158" t="str">
            <v>TOTA</v>
          </cell>
          <cell r="D3158" t="str">
            <v>INCE</v>
          </cell>
          <cell r="E3158" t="str">
            <v>INCOME STATEMENT</v>
          </cell>
          <cell r="F3158" t="str">
            <v>026M</v>
          </cell>
          <cell r="G3158" t="str">
            <v>Non Pay</v>
          </cell>
          <cell r="H3158" t="str">
            <v>NMNL</v>
          </cell>
          <cell r="I3158" t="str">
            <v>Not currently mapped - Non Pay</v>
          </cell>
          <cell r="J3158" t="str">
            <v>NMNK</v>
          </cell>
          <cell r="K3158" t="str">
            <v>Not currently mapped - Non Pay</v>
          </cell>
          <cell r="L3158" t="str">
            <v>NMNJ</v>
          </cell>
          <cell r="M3158" t="str">
            <v>Not currently mapped - Non Pay</v>
          </cell>
          <cell r="N3158" t="str">
            <v>NMNI</v>
          </cell>
          <cell r="O3158" t="str">
            <v>Not currently mapped - Non Pay</v>
          </cell>
        </row>
        <row r="3159">
          <cell r="A3159" t="str">
            <v>6531</v>
          </cell>
          <cell r="B3159" t="str">
            <v>Emergency Dental Services</v>
          </cell>
          <cell r="C3159" t="str">
            <v>TOTA</v>
          </cell>
          <cell r="D3159" t="str">
            <v>INCE</v>
          </cell>
          <cell r="E3159" t="str">
            <v>INCOME STATEMENT</v>
          </cell>
          <cell r="F3159" t="str">
            <v>026M</v>
          </cell>
          <cell r="G3159" t="str">
            <v>Non Pay</v>
          </cell>
          <cell r="H3159" t="str">
            <v>NMNL</v>
          </cell>
          <cell r="I3159" t="str">
            <v>Not currently mapped - Non Pay</v>
          </cell>
          <cell r="J3159" t="str">
            <v>NMNK</v>
          </cell>
          <cell r="K3159" t="str">
            <v>Not currently mapped - Non Pay</v>
          </cell>
          <cell r="L3159" t="str">
            <v>NMNJ</v>
          </cell>
          <cell r="M3159" t="str">
            <v>Not currently mapped - Non Pay</v>
          </cell>
          <cell r="N3159" t="str">
            <v>NMNI</v>
          </cell>
          <cell r="O3159" t="str">
            <v>Not currently mapped - Non Pay</v>
          </cell>
        </row>
        <row r="3160">
          <cell r="A3160" t="str">
            <v>6532</v>
          </cell>
          <cell r="B3160" t="str">
            <v>Approved Access Incentive</v>
          </cell>
          <cell r="C3160" t="str">
            <v>TOTA</v>
          </cell>
          <cell r="D3160" t="str">
            <v>INCE</v>
          </cell>
          <cell r="E3160" t="str">
            <v>INCOME STATEMENT</v>
          </cell>
          <cell r="F3160" t="str">
            <v>026M</v>
          </cell>
          <cell r="G3160" t="str">
            <v>Non Pay</v>
          </cell>
          <cell r="H3160" t="str">
            <v>NMNL</v>
          </cell>
          <cell r="I3160" t="str">
            <v>Not currently mapped - Non Pay</v>
          </cell>
          <cell r="J3160" t="str">
            <v>NMNK</v>
          </cell>
          <cell r="K3160" t="str">
            <v>Not currently mapped - Non Pay</v>
          </cell>
          <cell r="L3160" t="str">
            <v>NMNJ</v>
          </cell>
          <cell r="M3160" t="str">
            <v>Not currently mapped - Non Pay</v>
          </cell>
          <cell r="N3160" t="str">
            <v>NMNI</v>
          </cell>
          <cell r="O3160" t="str">
            <v>Not currently mapped - Non Pay</v>
          </cell>
        </row>
        <row r="3161">
          <cell r="A3161" t="str">
            <v>6533</v>
          </cell>
          <cell r="B3161" t="str">
            <v>Less Emplyr SA Payments</v>
          </cell>
          <cell r="C3161" t="str">
            <v>TOTA</v>
          </cell>
          <cell r="D3161" t="str">
            <v>INCE</v>
          </cell>
          <cell r="E3161" t="str">
            <v>INCOME STATEMENT</v>
          </cell>
          <cell r="F3161" t="str">
            <v>026M</v>
          </cell>
          <cell r="G3161" t="str">
            <v>Non Pay</v>
          </cell>
          <cell r="H3161" t="str">
            <v>NMNL</v>
          </cell>
          <cell r="I3161" t="str">
            <v>Not currently mapped - Non Pay</v>
          </cell>
          <cell r="J3161" t="str">
            <v>NMNK</v>
          </cell>
          <cell r="K3161" t="str">
            <v>Not currently mapped - Non Pay</v>
          </cell>
          <cell r="L3161" t="str">
            <v>NMNJ</v>
          </cell>
          <cell r="M3161" t="str">
            <v>Not currently mapped - Non Pay</v>
          </cell>
          <cell r="N3161" t="str">
            <v>NMNI</v>
          </cell>
          <cell r="O3161" t="str">
            <v>Not currently mapped - Non Pay</v>
          </cell>
        </row>
        <row r="3162">
          <cell r="A3162" t="str">
            <v>6534</v>
          </cell>
          <cell r="B3162" t="str">
            <v>Plus SA Paymts Tfr&gt;1Apr</v>
          </cell>
          <cell r="C3162" t="str">
            <v>TOTA</v>
          </cell>
          <cell r="D3162" t="str">
            <v>INCE</v>
          </cell>
          <cell r="E3162" t="str">
            <v>INCOME STATEMENT</v>
          </cell>
          <cell r="F3162" t="str">
            <v>026M</v>
          </cell>
          <cell r="G3162" t="str">
            <v>Non Pay</v>
          </cell>
          <cell r="H3162" t="str">
            <v>NMNL</v>
          </cell>
          <cell r="I3162" t="str">
            <v>Not currently mapped - Non Pay</v>
          </cell>
          <cell r="J3162" t="str">
            <v>NMNK</v>
          </cell>
          <cell r="K3162" t="str">
            <v>Not currently mapped - Non Pay</v>
          </cell>
          <cell r="L3162" t="str">
            <v>NMNJ</v>
          </cell>
          <cell r="M3162" t="str">
            <v>Not currently mapped - Non Pay</v>
          </cell>
          <cell r="N3162" t="str">
            <v>NMNI</v>
          </cell>
          <cell r="O3162" t="str">
            <v>Not currently mapped - Non Pay</v>
          </cell>
        </row>
        <row r="3163">
          <cell r="A3163" t="str">
            <v>6535</v>
          </cell>
          <cell r="B3163" t="str">
            <v>Refund Patients Charges</v>
          </cell>
          <cell r="C3163" t="str">
            <v>TOTA</v>
          </cell>
          <cell r="D3163" t="str">
            <v>INCE</v>
          </cell>
          <cell r="E3163" t="str">
            <v>INCOME STATEMENT</v>
          </cell>
          <cell r="F3163" t="str">
            <v>026M</v>
          </cell>
          <cell r="G3163" t="str">
            <v>Non Pay</v>
          </cell>
          <cell r="H3163" t="str">
            <v>NMNL</v>
          </cell>
          <cell r="I3163" t="str">
            <v>Not currently mapped - Non Pay</v>
          </cell>
          <cell r="J3163" t="str">
            <v>NMNK</v>
          </cell>
          <cell r="K3163" t="str">
            <v>Not currently mapped - Non Pay</v>
          </cell>
          <cell r="L3163" t="str">
            <v>NMNJ</v>
          </cell>
          <cell r="M3163" t="str">
            <v>Not currently mapped - Non Pay</v>
          </cell>
          <cell r="N3163" t="str">
            <v>NMNI</v>
          </cell>
          <cell r="O3163" t="str">
            <v>Not currently mapped - Non Pay</v>
          </cell>
        </row>
        <row r="3164">
          <cell r="A3164" t="str">
            <v>6536</v>
          </cell>
          <cell r="B3164" t="str">
            <v>Repay Pension ERet</v>
          </cell>
          <cell r="C3164" t="str">
            <v>TOTA</v>
          </cell>
          <cell r="D3164" t="str">
            <v>INCE</v>
          </cell>
          <cell r="E3164" t="str">
            <v>INCOME STATEMENT</v>
          </cell>
          <cell r="F3164" t="str">
            <v>026M</v>
          </cell>
          <cell r="G3164" t="str">
            <v>Non Pay</v>
          </cell>
          <cell r="H3164" t="str">
            <v>NMNL</v>
          </cell>
          <cell r="I3164" t="str">
            <v>Not currently mapped - Non Pay</v>
          </cell>
          <cell r="J3164" t="str">
            <v>NMNK</v>
          </cell>
          <cell r="K3164" t="str">
            <v>Not currently mapped - Non Pay</v>
          </cell>
          <cell r="L3164" t="str">
            <v>NMNJ</v>
          </cell>
          <cell r="M3164" t="str">
            <v>Not currently mapped - Non Pay</v>
          </cell>
          <cell r="N3164" t="str">
            <v>NMNI</v>
          </cell>
          <cell r="O3164" t="str">
            <v>Not currently mapped - Non Pay</v>
          </cell>
        </row>
        <row r="3165">
          <cell r="A3165" t="str">
            <v>6537</v>
          </cell>
          <cell r="B3165" t="str">
            <v>FHS Dental Other Payments</v>
          </cell>
          <cell r="C3165" t="str">
            <v>TOTA</v>
          </cell>
          <cell r="D3165" t="str">
            <v>INCE</v>
          </cell>
          <cell r="E3165" t="str">
            <v>INCOME STATEMENT</v>
          </cell>
          <cell r="F3165" t="str">
            <v>026M</v>
          </cell>
          <cell r="G3165" t="str">
            <v>Non Pay</v>
          </cell>
          <cell r="H3165" t="str">
            <v>NMNL</v>
          </cell>
          <cell r="I3165" t="str">
            <v>Not currently mapped - Non Pay</v>
          </cell>
          <cell r="J3165" t="str">
            <v>NMNK</v>
          </cell>
          <cell r="K3165" t="str">
            <v>Not currently mapped - Non Pay</v>
          </cell>
          <cell r="L3165" t="str">
            <v>NMNJ</v>
          </cell>
          <cell r="M3165" t="str">
            <v>Not currently mapped - Non Pay</v>
          </cell>
          <cell r="N3165" t="str">
            <v>NMNI</v>
          </cell>
          <cell r="O3165" t="str">
            <v>Not currently mapped - Non Pay</v>
          </cell>
        </row>
        <row r="3166">
          <cell r="A3166" t="str">
            <v>6538</v>
          </cell>
          <cell r="B3166" t="str">
            <v>Dental Receipts Patients</v>
          </cell>
          <cell r="C3166" t="str">
            <v>TOTA</v>
          </cell>
          <cell r="D3166" t="str">
            <v>INCE</v>
          </cell>
          <cell r="E3166" t="str">
            <v>INCOME STATEMENT</v>
          </cell>
          <cell r="F3166" t="str">
            <v>026M</v>
          </cell>
          <cell r="G3166" t="str">
            <v>Non Pay</v>
          </cell>
          <cell r="H3166" t="str">
            <v>NMNL</v>
          </cell>
          <cell r="I3166" t="str">
            <v>Not currently mapped - Non Pay</v>
          </cell>
          <cell r="J3166" t="str">
            <v>NMNK</v>
          </cell>
          <cell r="K3166" t="str">
            <v>Not currently mapped - Non Pay</v>
          </cell>
          <cell r="L3166" t="str">
            <v>NMNJ</v>
          </cell>
          <cell r="M3166" t="str">
            <v>Not currently mapped - Non Pay</v>
          </cell>
          <cell r="N3166" t="str">
            <v>NMNI</v>
          </cell>
          <cell r="O3166" t="str">
            <v>Not currently mapped - Non Pay</v>
          </cell>
        </row>
        <row r="3167">
          <cell r="A3167" t="str">
            <v>6539</v>
          </cell>
          <cell r="B3167" t="str">
            <v>Dental Rcpts incorr claim</v>
          </cell>
          <cell r="C3167" t="str">
            <v>TOTA</v>
          </cell>
          <cell r="D3167" t="str">
            <v>INCE</v>
          </cell>
          <cell r="E3167" t="str">
            <v>INCOME STATEMENT</v>
          </cell>
          <cell r="F3167" t="str">
            <v>026M</v>
          </cell>
          <cell r="G3167" t="str">
            <v>Non Pay</v>
          </cell>
          <cell r="H3167" t="str">
            <v>NMNL</v>
          </cell>
          <cell r="I3167" t="str">
            <v>Not currently mapped - Non Pay</v>
          </cell>
          <cell r="J3167" t="str">
            <v>NMNK</v>
          </cell>
          <cell r="K3167" t="str">
            <v>Not currently mapped - Non Pay</v>
          </cell>
          <cell r="L3167" t="str">
            <v>NMNJ</v>
          </cell>
          <cell r="M3167" t="str">
            <v>Not currently mapped - Non Pay</v>
          </cell>
          <cell r="N3167" t="str">
            <v>NMNI</v>
          </cell>
          <cell r="O3167" t="str">
            <v>Not currently mapped - Non Pay</v>
          </cell>
        </row>
        <row r="3168">
          <cell r="A3168" t="str">
            <v>6550</v>
          </cell>
          <cell r="B3168" t="str">
            <v>GP FundHolding Savings</v>
          </cell>
          <cell r="C3168" t="str">
            <v>TOTA</v>
          </cell>
          <cell r="D3168" t="str">
            <v>INCE</v>
          </cell>
          <cell r="E3168" t="str">
            <v>INCOME STATEMENT</v>
          </cell>
          <cell r="F3168" t="str">
            <v>026M</v>
          </cell>
          <cell r="G3168" t="str">
            <v>Non Pay</v>
          </cell>
          <cell r="H3168" t="str">
            <v>NMNL</v>
          </cell>
          <cell r="I3168" t="str">
            <v>Not currently mapped - Non Pay</v>
          </cell>
          <cell r="J3168" t="str">
            <v>NMNK</v>
          </cell>
          <cell r="K3168" t="str">
            <v>Not currently mapped - Non Pay</v>
          </cell>
          <cell r="L3168" t="str">
            <v>NMNJ</v>
          </cell>
          <cell r="M3168" t="str">
            <v>Not currently mapped - Non Pay</v>
          </cell>
          <cell r="N3168" t="str">
            <v>NMNI</v>
          </cell>
          <cell r="O3168" t="str">
            <v>Not currently mapped - Non Pay</v>
          </cell>
        </row>
        <row r="3169">
          <cell r="A3169" t="str">
            <v>6551</v>
          </cell>
          <cell r="B3169" t="str">
            <v>Grants for Local Training</v>
          </cell>
          <cell r="C3169" t="str">
            <v>TOTA</v>
          </cell>
          <cell r="D3169" t="str">
            <v>INCE</v>
          </cell>
          <cell r="E3169" t="str">
            <v>INCOME STATEMENT</v>
          </cell>
          <cell r="F3169" t="str">
            <v>026M</v>
          </cell>
          <cell r="G3169" t="str">
            <v>Non Pay</v>
          </cell>
          <cell r="H3169" t="str">
            <v>091L</v>
          </cell>
          <cell r="I3169" t="str">
            <v>Operating Expenditure</v>
          </cell>
          <cell r="J3169" t="str">
            <v>181K</v>
          </cell>
          <cell r="K3169" t="str">
            <v>Costs related to people</v>
          </cell>
          <cell r="L3169" t="str">
            <v>396J</v>
          </cell>
          <cell r="M3169" t="str">
            <v>Education &amp; Training</v>
          </cell>
          <cell r="N3169" t="str">
            <v>826I</v>
          </cell>
          <cell r="O3169" t="str">
            <v>Education and training - non-staff</v>
          </cell>
        </row>
        <row r="3170">
          <cell r="A3170" t="str">
            <v>6555</v>
          </cell>
          <cell r="B3170" t="str">
            <v>Sec36 GMS LocDev MLD</v>
          </cell>
          <cell r="C3170" t="str">
            <v>TOTA</v>
          </cell>
          <cell r="D3170" t="str">
            <v>INCE</v>
          </cell>
          <cell r="E3170" t="str">
            <v>INCOME STATEMENT</v>
          </cell>
          <cell r="F3170" t="str">
            <v>026M</v>
          </cell>
          <cell r="G3170" t="str">
            <v>Non Pay</v>
          </cell>
          <cell r="H3170" t="str">
            <v>NMNL</v>
          </cell>
          <cell r="I3170" t="str">
            <v>Not currently mapped - Non Pay</v>
          </cell>
          <cell r="J3170" t="str">
            <v>NMNK</v>
          </cell>
          <cell r="K3170" t="str">
            <v>Not currently mapped - Non Pay</v>
          </cell>
          <cell r="L3170" t="str">
            <v>NMNJ</v>
          </cell>
          <cell r="M3170" t="str">
            <v>Not currently mapped - Non Pay</v>
          </cell>
          <cell r="N3170" t="str">
            <v>NMNI</v>
          </cell>
          <cell r="O3170" t="str">
            <v>Not currently mapped - Non Pay</v>
          </cell>
        </row>
        <row r="3171">
          <cell r="A3171" t="str">
            <v>6556</v>
          </cell>
          <cell r="B3171" t="str">
            <v>Sec36 GMS LocDev not MLD</v>
          </cell>
          <cell r="C3171" t="str">
            <v>TOTA</v>
          </cell>
          <cell r="D3171" t="str">
            <v>INCE</v>
          </cell>
          <cell r="E3171" t="str">
            <v>INCOME STATEMENT</v>
          </cell>
          <cell r="F3171" t="str">
            <v>026M</v>
          </cell>
          <cell r="G3171" t="str">
            <v>Non Pay</v>
          </cell>
          <cell r="H3171" t="str">
            <v>NMNL</v>
          </cell>
          <cell r="I3171" t="str">
            <v>Not currently mapped - Non Pay</v>
          </cell>
          <cell r="J3171" t="str">
            <v>NMNK</v>
          </cell>
          <cell r="K3171" t="str">
            <v>Not currently mapped - Non Pay</v>
          </cell>
          <cell r="L3171" t="str">
            <v>NMNJ</v>
          </cell>
          <cell r="M3171" t="str">
            <v>Not currently mapped - Non Pay</v>
          </cell>
          <cell r="N3171" t="str">
            <v>NMNI</v>
          </cell>
          <cell r="O3171" t="str">
            <v>Not currently mapped - Non Pay</v>
          </cell>
        </row>
        <row r="3172">
          <cell r="A3172" t="str">
            <v>6557</v>
          </cell>
          <cell r="B3172" t="str">
            <v>E'ersSA Sec36GMS LocDev</v>
          </cell>
          <cell r="C3172" t="str">
            <v>TOTA</v>
          </cell>
          <cell r="D3172" t="str">
            <v>INCE</v>
          </cell>
          <cell r="E3172" t="str">
            <v>INCOME STATEMENT</v>
          </cell>
          <cell r="F3172" t="str">
            <v>026M</v>
          </cell>
          <cell r="G3172" t="str">
            <v>Non Pay</v>
          </cell>
          <cell r="H3172" t="str">
            <v>NMNL</v>
          </cell>
          <cell r="I3172" t="str">
            <v>Not currently mapped - Non Pay</v>
          </cell>
          <cell r="J3172" t="str">
            <v>NMNK</v>
          </cell>
          <cell r="K3172" t="str">
            <v>Not currently mapped - Non Pay</v>
          </cell>
          <cell r="L3172" t="str">
            <v>NMNJ</v>
          </cell>
          <cell r="M3172" t="str">
            <v>Not currently mapped - Non Pay</v>
          </cell>
          <cell r="N3172" t="str">
            <v>NMNI</v>
          </cell>
          <cell r="O3172" t="str">
            <v>Not currently mapped - Non Pay</v>
          </cell>
        </row>
        <row r="3173">
          <cell r="A3173" t="str">
            <v>6558</v>
          </cell>
          <cell r="B3173" t="str">
            <v>E'ersSA Sec36GMS notLocDv</v>
          </cell>
          <cell r="C3173" t="str">
            <v>TOTA</v>
          </cell>
          <cell r="D3173" t="str">
            <v>INCE</v>
          </cell>
          <cell r="E3173" t="str">
            <v>INCOME STATEMENT</v>
          </cell>
          <cell r="F3173" t="str">
            <v>026M</v>
          </cell>
          <cell r="G3173" t="str">
            <v>Non Pay</v>
          </cell>
          <cell r="H3173" t="str">
            <v>NMNL</v>
          </cell>
          <cell r="I3173" t="str">
            <v>Not currently mapped - Non Pay</v>
          </cell>
          <cell r="J3173" t="str">
            <v>NMNK</v>
          </cell>
          <cell r="K3173" t="str">
            <v>Not currently mapped - Non Pay</v>
          </cell>
          <cell r="L3173" t="str">
            <v>NMNJ</v>
          </cell>
          <cell r="M3173" t="str">
            <v>Not currently mapped - Non Pay</v>
          </cell>
          <cell r="N3173" t="str">
            <v>NMNI</v>
          </cell>
          <cell r="O3173" t="str">
            <v>Not currently mapped - Non Pay</v>
          </cell>
        </row>
        <row r="3174">
          <cell r="A3174" t="str">
            <v>6559</v>
          </cell>
          <cell r="B3174" t="str">
            <v>NHS Pens Agy S36 GMS LDS</v>
          </cell>
          <cell r="C3174" t="str">
            <v>TOTA</v>
          </cell>
          <cell r="D3174" t="str">
            <v>INCE</v>
          </cell>
          <cell r="E3174" t="str">
            <v>INCOME STATEMENT</v>
          </cell>
          <cell r="F3174" t="str">
            <v>026M</v>
          </cell>
          <cell r="G3174" t="str">
            <v>Non Pay</v>
          </cell>
          <cell r="H3174" t="str">
            <v>NMNL</v>
          </cell>
          <cell r="I3174" t="str">
            <v>Not currently mapped - Non Pay</v>
          </cell>
          <cell r="J3174" t="str">
            <v>NMNK</v>
          </cell>
          <cell r="K3174" t="str">
            <v>Not currently mapped - Non Pay</v>
          </cell>
          <cell r="L3174" t="str">
            <v>NMNJ</v>
          </cell>
          <cell r="M3174" t="str">
            <v>Not currently mapped - Non Pay</v>
          </cell>
          <cell r="N3174" t="str">
            <v>NMNI</v>
          </cell>
          <cell r="O3174" t="str">
            <v>Not currently mapped - Non Pay</v>
          </cell>
        </row>
        <row r="3175">
          <cell r="A3175" t="str">
            <v>6560</v>
          </cell>
          <cell r="B3175" t="str">
            <v>Total S36 GMS LDS</v>
          </cell>
          <cell r="C3175" t="str">
            <v>TOTA</v>
          </cell>
          <cell r="D3175" t="str">
            <v>INCE</v>
          </cell>
          <cell r="E3175" t="str">
            <v>INCOME STATEMENT</v>
          </cell>
          <cell r="F3175" t="str">
            <v>026M</v>
          </cell>
          <cell r="G3175" t="str">
            <v>Non Pay</v>
          </cell>
          <cell r="H3175" t="str">
            <v>NMNL</v>
          </cell>
          <cell r="I3175" t="str">
            <v>Not currently mapped - Non Pay</v>
          </cell>
          <cell r="J3175" t="str">
            <v>NMNK</v>
          </cell>
          <cell r="K3175" t="str">
            <v>Not currently mapped - Non Pay</v>
          </cell>
          <cell r="L3175" t="str">
            <v>NMNJ</v>
          </cell>
          <cell r="M3175" t="str">
            <v>Not currently mapped - Non Pay</v>
          </cell>
          <cell r="N3175" t="str">
            <v>NMNI</v>
          </cell>
          <cell r="O3175" t="str">
            <v>Not currently mapped - Non Pay</v>
          </cell>
        </row>
        <row r="3176">
          <cell r="A3176" t="str">
            <v>6561</v>
          </cell>
          <cell r="B3176" t="str">
            <v>GMS ISDN Router Firewalls</v>
          </cell>
          <cell r="C3176" t="str">
            <v>TOTA</v>
          </cell>
          <cell r="D3176" t="str">
            <v>INCE</v>
          </cell>
          <cell r="E3176" t="str">
            <v>INCOME STATEMENT</v>
          </cell>
          <cell r="F3176" t="str">
            <v>026M</v>
          </cell>
          <cell r="G3176" t="str">
            <v>Non Pay</v>
          </cell>
          <cell r="H3176" t="str">
            <v>NMNL</v>
          </cell>
          <cell r="I3176" t="str">
            <v>Not currently mapped - Non Pay</v>
          </cell>
          <cell r="J3176" t="str">
            <v>NMNK</v>
          </cell>
          <cell r="K3176" t="str">
            <v>Not currently mapped - Non Pay</v>
          </cell>
          <cell r="L3176" t="str">
            <v>NMNJ</v>
          </cell>
          <cell r="M3176" t="str">
            <v>Not currently mapped - Non Pay</v>
          </cell>
          <cell r="N3176" t="str">
            <v>NMNI</v>
          </cell>
          <cell r="O3176" t="str">
            <v>Not currently mapped - Non Pay</v>
          </cell>
        </row>
        <row r="3177">
          <cell r="A3177" t="str">
            <v>6562</v>
          </cell>
          <cell r="B3177" t="str">
            <v>Prescr Schm Exp Yr 1</v>
          </cell>
          <cell r="C3177" t="str">
            <v>TOTA</v>
          </cell>
          <cell r="D3177" t="str">
            <v>INCE</v>
          </cell>
          <cell r="E3177" t="str">
            <v>INCOME STATEMENT</v>
          </cell>
          <cell r="F3177" t="str">
            <v>026M</v>
          </cell>
          <cell r="G3177" t="str">
            <v>Non Pay</v>
          </cell>
          <cell r="H3177" t="str">
            <v>NMNL</v>
          </cell>
          <cell r="I3177" t="str">
            <v>Not currently mapped - Non Pay</v>
          </cell>
          <cell r="J3177" t="str">
            <v>NMNK</v>
          </cell>
          <cell r="K3177" t="str">
            <v>Not currently mapped - Non Pay</v>
          </cell>
          <cell r="L3177" t="str">
            <v>NMNJ</v>
          </cell>
          <cell r="M3177" t="str">
            <v>Not currently mapped - Non Pay</v>
          </cell>
          <cell r="N3177" t="str">
            <v>NMNI</v>
          </cell>
          <cell r="O3177" t="str">
            <v>Not currently mapped - Non Pay</v>
          </cell>
        </row>
        <row r="3178">
          <cell r="A3178" t="str">
            <v>6563</v>
          </cell>
          <cell r="B3178" t="str">
            <v>Prescr Schm Exp Yr 2</v>
          </cell>
          <cell r="C3178" t="str">
            <v>TOTA</v>
          </cell>
          <cell r="D3178" t="str">
            <v>INCE</v>
          </cell>
          <cell r="E3178" t="str">
            <v>INCOME STATEMENT</v>
          </cell>
          <cell r="F3178" t="str">
            <v>026M</v>
          </cell>
          <cell r="G3178" t="str">
            <v>Non Pay</v>
          </cell>
          <cell r="H3178" t="str">
            <v>NMNL</v>
          </cell>
          <cell r="I3178" t="str">
            <v>Not currently mapped - Non Pay</v>
          </cell>
          <cell r="J3178" t="str">
            <v>NMNK</v>
          </cell>
          <cell r="K3178" t="str">
            <v>Not currently mapped - Non Pay</v>
          </cell>
          <cell r="L3178" t="str">
            <v>NMNJ</v>
          </cell>
          <cell r="M3178" t="str">
            <v>Not currently mapped - Non Pay</v>
          </cell>
          <cell r="N3178" t="str">
            <v>NMNI</v>
          </cell>
          <cell r="O3178" t="str">
            <v>Not currently mapped - Non Pay</v>
          </cell>
        </row>
        <row r="3179">
          <cell r="A3179" t="str">
            <v>6564</v>
          </cell>
          <cell r="B3179" t="str">
            <v>PIS/GPFH Savings to B/S</v>
          </cell>
          <cell r="C3179" t="str">
            <v>TOTA</v>
          </cell>
          <cell r="D3179" t="str">
            <v>INCE</v>
          </cell>
          <cell r="E3179" t="str">
            <v>INCOME STATEMENT</v>
          </cell>
          <cell r="F3179" t="str">
            <v>026M</v>
          </cell>
          <cell r="G3179" t="str">
            <v>Non Pay</v>
          </cell>
          <cell r="H3179" t="str">
            <v>NMNL</v>
          </cell>
          <cell r="I3179" t="str">
            <v>Not currently mapped - Non Pay</v>
          </cell>
          <cell r="J3179" t="str">
            <v>NMNK</v>
          </cell>
          <cell r="K3179" t="str">
            <v>Not currently mapped - Non Pay</v>
          </cell>
          <cell r="L3179" t="str">
            <v>NMNJ</v>
          </cell>
          <cell r="M3179" t="str">
            <v>Not currently mapped - Non Pay</v>
          </cell>
          <cell r="N3179" t="str">
            <v>NMNI</v>
          </cell>
          <cell r="O3179" t="str">
            <v>Not currently mapped - Non Pay</v>
          </cell>
        </row>
        <row r="3180">
          <cell r="A3180" t="str">
            <v>6565</v>
          </cell>
          <cell r="B3180" t="str">
            <v>Primary Care investment</v>
          </cell>
          <cell r="C3180" t="str">
            <v>TOTA</v>
          </cell>
          <cell r="D3180" t="str">
            <v>INCE</v>
          </cell>
          <cell r="E3180" t="str">
            <v>INCOME STATEMENT</v>
          </cell>
          <cell r="F3180" t="str">
            <v>026M</v>
          </cell>
          <cell r="G3180" t="str">
            <v>Non Pay</v>
          </cell>
          <cell r="H3180" t="str">
            <v>NMNL</v>
          </cell>
          <cell r="I3180" t="str">
            <v>Not currently mapped - Non Pay</v>
          </cell>
          <cell r="J3180" t="str">
            <v>NMNK</v>
          </cell>
          <cell r="K3180" t="str">
            <v>Not currently mapped - Non Pay</v>
          </cell>
          <cell r="L3180" t="str">
            <v>NMNJ</v>
          </cell>
          <cell r="M3180" t="str">
            <v>Not currently mapped - Non Pay</v>
          </cell>
          <cell r="N3180" t="str">
            <v>NMNI</v>
          </cell>
          <cell r="O3180" t="str">
            <v>Not currently mapped - Non Pay</v>
          </cell>
        </row>
        <row r="3181">
          <cell r="A3181" t="str">
            <v>6566</v>
          </cell>
          <cell r="B3181" t="str">
            <v>Clin Governance in PCare</v>
          </cell>
          <cell r="C3181" t="str">
            <v>TOTA</v>
          </cell>
          <cell r="D3181" t="str">
            <v>INCE</v>
          </cell>
          <cell r="E3181" t="str">
            <v>INCOME STATEMENT</v>
          </cell>
          <cell r="F3181" t="str">
            <v>026M</v>
          </cell>
          <cell r="G3181" t="str">
            <v>Non Pay</v>
          </cell>
          <cell r="H3181" t="str">
            <v>NMNL</v>
          </cell>
          <cell r="I3181" t="str">
            <v>Not currently mapped - Non Pay</v>
          </cell>
          <cell r="J3181" t="str">
            <v>NMNK</v>
          </cell>
          <cell r="K3181" t="str">
            <v>Not currently mapped - Non Pay</v>
          </cell>
          <cell r="L3181" t="str">
            <v>NMNJ</v>
          </cell>
          <cell r="M3181" t="str">
            <v>Not currently mapped - Non Pay</v>
          </cell>
          <cell r="N3181" t="str">
            <v>NMNI</v>
          </cell>
          <cell r="O3181" t="str">
            <v>Not currently mapped - Non Pay</v>
          </cell>
        </row>
        <row r="3182">
          <cell r="A3182" t="str">
            <v>6567</v>
          </cell>
          <cell r="B3182" t="str">
            <v>Compensatory Payments</v>
          </cell>
          <cell r="C3182" t="str">
            <v>TOTA</v>
          </cell>
          <cell r="D3182" t="str">
            <v>INCE</v>
          </cell>
          <cell r="E3182" t="str">
            <v>INCOME STATEMENT</v>
          </cell>
          <cell r="F3182" t="str">
            <v>026M</v>
          </cell>
          <cell r="G3182" t="str">
            <v>Non Pay</v>
          </cell>
          <cell r="H3182" t="str">
            <v>091L</v>
          </cell>
          <cell r="I3182" t="str">
            <v>Operating Expenditure</v>
          </cell>
          <cell r="J3182" t="str">
            <v>166K</v>
          </cell>
          <cell r="K3182" t="str">
            <v>Other Expenditure</v>
          </cell>
          <cell r="L3182" t="str">
            <v>421J</v>
          </cell>
          <cell r="M3182" t="str">
            <v>Other Expenditure</v>
          </cell>
          <cell r="N3182" t="str">
            <v>871I</v>
          </cell>
          <cell r="O3182" t="str">
            <v>Other Expenditure</v>
          </cell>
        </row>
        <row r="3183">
          <cell r="A3183" t="str">
            <v>6568</v>
          </cell>
          <cell r="B3183" t="str">
            <v>Doctors Rep (Blue Badge)</v>
          </cell>
          <cell r="C3183" t="str">
            <v>TOTA</v>
          </cell>
          <cell r="D3183" t="str">
            <v>INCE</v>
          </cell>
          <cell r="E3183" t="str">
            <v>INCOME STATEMENT</v>
          </cell>
          <cell r="F3183" t="str">
            <v>026M</v>
          </cell>
          <cell r="G3183" t="str">
            <v>Non Pay</v>
          </cell>
          <cell r="H3183" t="str">
            <v>NMNL</v>
          </cell>
          <cell r="I3183" t="str">
            <v>Not currently mapped - Non Pay</v>
          </cell>
          <cell r="J3183" t="str">
            <v>NMNK</v>
          </cell>
          <cell r="K3183" t="str">
            <v>Not currently mapped - Non Pay</v>
          </cell>
          <cell r="L3183" t="str">
            <v>NMNJ</v>
          </cell>
          <cell r="M3183" t="str">
            <v>Not currently mapped - Non Pay</v>
          </cell>
          <cell r="N3183" t="str">
            <v>NMNI</v>
          </cell>
          <cell r="O3183" t="str">
            <v>Not currently mapped - Non Pay</v>
          </cell>
        </row>
        <row r="3184">
          <cell r="A3184" t="str">
            <v>6569</v>
          </cell>
          <cell r="B3184" t="str">
            <v>Secondary Care in PCare</v>
          </cell>
          <cell r="C3184" t="str">
            <v>TOTA</v>
          </cell>
          <cell r="D3184" t="str">
            <v>INCE</v>
          </cell>
          <cell r="E3184" t="str">
            <v>INCOME STATEMENT</v>
          </cell>
          <cell r="F3184" t="str">
            <v>026M</v>
          </cell>
          <cell r="G3184" t="str">
            <v>Non Pay</v>
          </cell>
          <cell r="H3184" t="str">
            <v>NMNL</v>
          </cell>
          <cell r="I3184" t="str">
            <v>Not currently mapped - Non Pay</v>
          </cell>
          <cell r="J3184" t="str">
            <v>NMNK</v>
          </cell>
          <cell r="K3184" t="str">
            <v>Not currently mapped - Non Pay</v>
          </cell>
          <cell r="L3184" t="str">
            <v>NMNJ</v>
          </cell>
          <cell r="M3184" t="str">
            <v>Not currently mapped - Non Pay</v>
          </cell>
          <cell r="N3184" t="str">
            <v>NMNI</v>
          </cell>
          <cell r="O3184" t="str">
            <v>Not currently mapped - Non Pay</v>
          </cell>
        </row>
        <row r="3185">
          <cell r="A3185" t="str">
            <v>6570</v>
          </cell>
          <cell r="B3185" t="str">
            <v>PCG Management Costs</v>
          </cell>
          <cell r="C3185" t="str">
            <v>TOTA</v>
          </cell>
          <cell r="D3185" t="str">
            <v>INCE</v>
          </cell>
          <cell r="E3185" t="str">
            <v>INCOME STATEMENT</v>
          </cell>
          <cell r="F3185" t="str">
            <v>026M</v>
          </cell>
          <cell r="G3185" t="str">
            <v>Non Pay</v>
          </cell>
          <cell r="H3185" t="str">
            <v>NMNL</v>
          </cell>
          <cell r="I3185" t="str">
            <v>Not currently mapped - Non Pay</v>
          </cell>
          <cell r="J3185" t="str">
            <v>NMNK</v>
          </cell>
          <cell r="K3185" t="str">
            <v>Not currently mapped - Non Pay</v>
          </cell>
          <cell r="L3185" t="str">
            <v>NMNJ</v>
          </cell>
          <cell r="M3185" t="str">
            <v>Not currently mapped - Non Pay</v>
          </cell>
          <cell r="N3185" t="str">
            <v>NMNI</v>
          </cell>
          <cell r="O3185" t="str">
            <v>Not currently mapped - Non Pay</v>
          </cell>
        </row>
        <row r="3186">
          <cell r="A3186" t="str">
            <v>6571</v>
          </cell>
          <cell r="B3186" t="str">
            <v>PCG IT Costs</v>
          </cell>
          <cell r="C3186" t="str">
            <v>TOTA</v>
          </cell>
          <cell r="D3186" t="str">
            <v>INCE</v>
          </cell>
          <cell r="E3186" t="str">
            <v>INCOME STATEMENT</v>
          </cell>
          <cell r="F3186" t="str">
            <v>026M</v>
          </cell>
          <cell r="G3186" t="str">
            <v>Non Pay</v>
          </cell>
          <cell r="H3186" t="str">
            <v>NMNL</v>
          </cell>
          <cell r="I3186" t="str">
            <v>Not currently mapped - Non Pay</v>
          </cell>
          <cell r="J3186" t="str">
            <v>NMNK</v>
          </cell>
          <cell r="K3186" t="str">
            <v>Not currently mapped - Non Pay</v>
          </cell>
          <cell r="L3186" t="str">
            <v>NMNJ</v>
          </cell>
          <cell r="M3186" t="str">
            <v>Not currently mapped - Non Pay</v>
          </cell>
          <cell r="N3186" t="str">
            <v>NMNI</v>
          </cell>
          <cell r="O3186" t="str">
            <v>Not currently mapped - Non Pay</v>
          </cell>
        </row>
        <row r="3187">
          <cell r="A3187" t="str">
            <v>6572</v>
          </cell>
          <cell r="B3187" t="str">
            <v>PCG Comp Purch Hware/Cap</v>
          </cell>
          <cell r="C3187" t="str">
            <v>TOTA</v>
          </cell>
          <cell r="D3187" t="str">
            <v>INCE</v>
          </cell>
          <cell r="E3187" t="str">
            <v>INCOME STATEMENT</v>
          </cell>
          <cell r="F3187" t="str">
            <v>026M</v>
          </cell>
          <cell r="G3187" t="str">
            <v>Non Pay</v>
          </cell>
          <cell r="H3187" t="str">
            <v>NMNL</v>
          </cell>
          <cell r="I3187" t="str">
            <v>Not currently mapped - Non Pay</v>
          </cell>
          <cell r="J3187" t="str">
            <v>NMNK</v>
          </cell>
          <cell r="K3187" t="str">
            <v>Not currently mapped - Non Pay</v>
          </cell>
          <cell r="L3187" t="str">
            <v>NMNJ</v>
          </cell>
          <cell r="M3187" t="str">
            <v>Not currently mapped - Non Pay</v>
          </cell>
          <cell r="N3187" t="str">
            <v>NMNI</v>
          </cell>
          <cell r="O3187" t="str">
            <v>Not currently mapped - Non Pay</v>
          </cell>
        </row>
        <row r="3188">
          <cell r="A3188" t="str">
            <v>6573</v>
          </cell>
          <cell r="B3188" t="str">
            <v>Primary Care Grps - Other</v>
          </cell>
          <cell r="C3188" t="str">
            <v>TOTA</v>
          </cell>
          <cell r="D3188" t="str">
            <v>INCE</v>
          </cell>
          <cell r="E3188" t="str">
            <v>INCOME STATEMENT</v>
          </cell>
          <cell r="F3188" t="str">
            <v>026M</v>
          </cell>
          <cell r="G3188" t="str">
            <v>Non Pay</v>
          </cell>
          <cell r="H3188" t="str">
            <v>NMNL</v>
          </cell>
          <cell r="I3188" t="str">
            <v>Not currently mapped - Non Pay</v>
          </cell>
          <cell r="J3188" t="str">
            <v>NMNK</v>
          </cell>
          <cell r="K3188" t="str">
            <v>Not currently mapped - Non Pay</v>
          </cell>
          <cell r="L3188" t="str">
            <v>NMNJ</v>
          </cell>
          <cell r="M3188" t="str">
            <v>Not currently mapped - Non Pay</v>
          </cell>
          <cell r="N3188" t="str">
            <v>NMNI</v>
          </cell>
          <cell r="O3188" t="str">
            <v>Not currently mapped - Non Pay</v>
          </cell>
        </row>
        <row r="3189">
          <cell r="A3189" t="str">
            <v>6574</v>
          </cell>
          <cell r="B3189" t="str">
            <v>PCG Set Up Costs</v>
          </cell>
          <cell r="C3189" t="str">
            <v>TOTA</v>
          </cell>
          <cell r="D3189" t="str">
            <v>INCE</v>
          </cell>
          <cell r="E3189" t="str">
            <v>INCOME STATEMENT</v>
          </cell>
          <cell r="F3189" t="str">
            <v>026M</v>
          </cell>
          <cell r="G3189" t="str">
            <v>Non Pay</v>
          </cell>
          <cell r="H3189" t="str">
            <v>NMNL</v>
          </cell>
          <cell r="I3189" t="str">
            <v>Not currently mapped - Non Pay</v>
          </cell>
          <cell r="J3189" t="str">
            <v>NMNK</v>
          </cell>
          <cell r="K3189" t="str">
            <v>Not currently mapped - Non Pay</v>
          </cell>
          <cell r="L3189" t="str">
            <v>NMNJ</v>
          </cell>
          <cell r="M3189" t="str">
            <v>Not currently mapped - Non Pay</v>
          </cell>
          <cell r="N3189" t="str">
            <v>NMNI</v>
          </cell>
          <cell r="O3189" t="str">
            <v>Not currently mapped - Non Pay</v>
          </cell>
        </row>
        <row r="3190">
          <cell r="A3190" t="str">
            <v>6575</v>
          </cell>
          <cell r="B3190" t="str">
            <v>GP Commissioning Consorti</v>
          </cell>
          <cell r="C3190" t="str">
            <v>TOTA</v>
          </cell>
          <cell r="D3190" t="str">
            <v>INCE</v>
          </cell>
          <cell r="E3190" t="str">
            <v>INCOME STATEMENT</v>
          </cell>
          <cell r="F3190" t="str">
            <v>026M</v>
          </cell>
          <cell r="G3190" t="str">
            <v>Non Pay</v>
          </cell>
          <cell r="H3190" t="str">
            <v>NMNL</v>
          </cell>
          <cell r="I3190" t="str">
            <v>Not currently mapped - Non Pay</v>
          </cell>
          <cell r="J3190" t="str">
            <v>NMNK</v>
          </cell>
          <cell r="K3190" t="str">
            <v>Not currently mapped - Non Pay</v>
          </cell>
          <cell r="L3190" t="str">
            <v>NMNJ</v>
          </cell>
          <cell r="M3190" t="str">
            <v>Not currently mapped - Non Pay</v>
          </cell>
          <cell r="N3190" t="str">
            <v>NMNI</v>
          </cell>
          <cell r="O3190" t="str">
            <v>Not currently mapped - Non Pay</v>
          </cell>
        </row>
        <row r="3191">
          <cell r="A3191" t="str">
            <v>6580</v>
          </cell>
          <cell r="B3191" t="str">
            <v>PCT Management Costs</v>
          </cell>
          <cell r="C3191" t="str">
            <v>TOTA</v>
          </cell>
          <cell r="D3191" t="str">
            <v>INCE</v>
          </cell>
          <cell r="E3191" t="str">
            <v>INCOME STATEMENT</v>
          </cell>
          <cell r="F3191" t="str">
            <v>026M</v>
          </cell>
          <cell r="G3191" t="str">
            <v>Non Pay</v>
          </cell>
          <cell r="H3191" t="str">
            <v>NMNL</v>
          </cell>
          <cell r="I3191" t="str">
            <v>Not currently mapped - Non Pay</v>
          </cell>
          <cell r="J3191" t="str">
            <v>NMNK</v>
          </cell>
          <cell r="K3191" t="str">
            <v>Not currently mapped - Non Pay</v>
          </cell>
          <cell r="L3191" t="str">
            <v>NMNJ</v>
          </cell>
          <cell r="M3191" t="str">
            <v>Not currently mapped - Non Pay</v>
          </cell>
          <cell r="N3191" t="str">
            <v>NMNI</v>
          </cell>
          <cell r="O3191" t="str">
            <v>Not currently mapped - Non Pay</v>
          </cell>
        </row>
        <row r="3192">
          <cell r="A3192" t="str">
            <v>6581</v>
          </cell>
          <cell r="B3192" t="str">
            <v>PCT IT Costs</v>
          </cell>
          <cell r="C3192" t="str">
            <v>TOTA</v>
          </cell>
          <cell r="D3192" t="str">
            <v>INCE</v>
          </cell>
          <cell r="E3192" t="str">
            <v>INCOME STATEMENT</v>
          </cell>
          <cell r="F3192" t="str">
            <v>026M</v>
          </cell>
          <cell r="G3192" t="str">
            <v>Non Pay</v>
          </cell>
          <cell r="H3192" t="str">
            <v>NMNL</v>
          </cell>
          <cell r="I3192" t="str">
            <v>Not currently mapped - Non Pay</v>
          </cell>
          <cell r="J3192" t="str">
            <v>NMNK</v>
          </cell>
          <cell r="K3192" t="str">
            <v>Not currently mapped - Non Pay</v>
          </cell>
          <cell r="L3192" t="str">
            <v>NMNJ</v>
          </cell>
          <cell r="M3192" t="str">
            <v>Not currently mapped - Non Pay</v>
          </cell>
          <cell r="N3192" t="str">
            <v>NMNI</v>
          </cell>
          <cell r="O3192" t="str">
            <v>Not currently mapped - Non Pay</v>
          </cell>
        </row>
        <row r="3193">
          <cell r="A3193" t="str">
            <v>6582</v>
          </cell>
          <cell r="B3193" t="str">
            <v>PCT Comp Purch Hware/Cap</v>
          </cell>
          <cell r="C3193" t="str">
            <v>TOTA</v>
          </cell>
          <cell r="D3193" t="str">
            <v>INCE</v>
          </cell>
          <cell r="E3193" t="str">
            <v>INCOME STATEMENT</v>
          </cell>
          <cell r="F3193" t="str">
            <v>026M</v>
          </cell>
          <cell r="G3193" t="str">
            <v>Non Pay</v>
          </cell>
          <cell r="H3193" t="str">
            <v>NMNL</v>
          </cell>
          <cell r="I3193" t="str">
            <v>Not currently mapped - Non Pay</v>
          </cell>
          <cell r="J3193" t="str">
            <v>NMNK</v>
          </cell>
          <cell r="K3193" t="str">
            <v>Not currently mapped - Non Pay</v>
          </cell>
          <cell r="L3193" t="str">
            <v>NMNJ</v>
          </cell>
          <cell r="M3193" t="str">
            <v>Not currently mapped - Non Pay</v>
          </cell>
          <cell r="N3193" t="str">
            <v>NMNI</v>
          </cell>
          <cell r="O3193" t="str">
            <v>Not currently mapped - Non Pay</v>
          </cell>
        </row>
        <row r="3194">
          <cell r="A3194" t="str">
            <v>6583</v>
          </cell>
          <cell r="B3194" t="str">
            <v>Primary Care Trts - Other</v>
          </cell>
          <cell r="C3194" t="str">
            <v>TOTA</v>
          </cell>
          <cell r="D3194" t="str">
            <v>INCE</v>
          </cell>
          <cell r="E3194" t="str">
            <v>INCOME STATEMENT</v>
          </cell>
          <cell r="F3194" t="str">
            <v>026M</v>
          </cell>
          <cell r="G3194" t="str">
            <v>Non Pay</v>
          </cell>
          <cell r="H3194" t="str">
            <v>NMNL</v>
          </cell>
          <cell r="I3194" t="str">
            <v>Not currently mapped - Non Pay</v>
          </cell>
          <cell r="J3194" t="str">
            <v>NMNK</v>
          </cell>
          <cell r="K3194" t="str">
            <v>Not currently mapped - Non Pay</v>
          </cell>
          <cell r="L3194" t="str">
            <v>NMNJ</v>
          </cell>
          <cell r="M3194" t="str">
            <v>Not currently mapped - Non Pay</v>
          </cell>
          <cell r="N3194" t="str">
            <v>NMNI</v>
          </cell>
          <cell r="O3194" t="str">
            <v>Not currently mapped - Non Pay</v>
          </cell>
        </row>
        <row r="3195">
          <cell r="A3195" t="str">
            <v>6584</v>
          </cell>
          <cell r="B3195" t="str">
            <v>PCT/Trust Incentive Schm</v>
          </cell>
          <cell r="C3195" t="str">
            <v>TOTA</v>
          </cell>
          <cell r="D3195" t="str">
            <v>INCE</v>
          </cell>
          <cell r="E3195" t="str">
            <v>INCOME STATEMENT</v>
          </cell>
          <cell r="F3195" t="str">
            <v>026M</v>
          </cell>
          <cell r="G3195" t="str">
            <v>Non Pay</v>
          </cell>
          <cell r="H3195" t="str">
            <v>NMNL</v>
          </cell>
          <cell r="I3195" t="str">
            <v>Not currently mapped - Non Pay</v>
          </cell>
          <cell r="J3195" t="str">
            <v>NMNK</v>
          </cell>
          <cell r="K3195" t="str">
            <v>Not currently mapped - Non Pay</v>
          </cell>
          <cell r="L3195" t="str">
            <v>NMNJ</v>
          </cell>
          <cell r="M3195" t="str">
            <v>Not currently mapped - Non Pay</v>
          </cell>
          <cell r="N3195" t="str">
            <v>NMNI</v>
          </cell>
          <cell r="O3195" t="str">
            <v>Not currently mapped - Non Pay</v>
          </cell>
        </row>
        <row r="3196">
          <cell r="A3196" t="str">
            <v>6600</v>
          </cell>
          <cell r="B3196" t="str">
            <v>Trust Lead GDS</v>
          </cell>
          <cell r="C3196" t="str">
            <v>TOTA</v>
          </cell>
          <cell r="D3196" t="str">
            <v>INCE</v>
          </cell>
          <cell r="E3196" t="str">
            <v>INCOME STATEMENT</v>
          </cell>
          <cell r="F3196" t="str">
            <v>026M</v>
          </cell>
          <cell r="G3196" t="str">
            <v>Non Pay</v>
          </cell>
          <cell r="H3196" t="str">
            <v>NMNL</v>
          </cell>
          <cell r="I3196" t="str">
            <v>Not currently mapped - Non Pay</v>
          </cell>
          <cell r="J3196" t="str">
            <v>NMNK</v>
          </cell>
          <cell r="K3196" t="str">
            <v>Not currently mapped - Non Pay</v>
          </cell>
          <cell r="L3196" t="str">
            <v>NMNJ</v>
          </cell>
          <cell r="M3196" t="str">
            <v>Not currently mapped - Non Pay</v>
          </cell>
          <cell r="N3196" t="str">
            <v>NMNI</v>
          </cell>
          <cell r="O3196" t="str">
            <v>Not currently mapped - Non Pay</v>
          </cell>
        </row>
        <row r="3197">
          <cell r="A3197" t="str">
            <v>6601</v>
          </cell>
          <cell r="B3197" t="str">
            <v>Trust Lead PDS</v>
          </cell>
          <cell r="C3197" t="str">
            <v>TOTA</v>
          </cell>
          <cell r="D3197" t="str">
            <v>INCE</v>
          </cell>
          <cell r="E3197" t="str">
            <v>INCOME STATEMENT</v>
          </cell>
          <cell r="F3197" t="str">
            <v>026M</v>
          </cell>
          <cell r="G3197" t="str">
            <v>Non Pay</v>
          </cell>
          <cell r="H3197" t="str">
            <v>NMNL</v>
          </cell>
          <cell r="I3197" t="str">
            <v>Not currently mapped - Non Pay</v>
          </cell>
          <cell r="J3197" t="str">
            <v>NMNK</v>
          </cell>
          <cell r="K3197" t="str">
            <v>Not currently mapped - Non Pay</v>
          </cell>
          <cell r="L3197" t="str">
            <v>NMNJ</v>
          </cell>
          <cell r="M3197" t="str">
            <v>Not currently mapped - Non Pay</v>
          </cell>
          <cell r="N3197" t="str">
            <v>NMNI</v>
          </cell>
          <cell r="O3197" t="str">
            <v>Not currently mapped - Non Pay</v>
          </cell>
        </row>
        <row r="3198">
          <cell r="A3198" t="str">
            <v>6610</v>
          </cell>
          <cell r="B3198" t="str">
            <v>Local Pharm Svcs Pilots</v>
          </cell>
          <cell r="C3198" t="str">
            <v>TOTA</v>
          </cell>
          <cell r="D3198" t="str">
            <v>INCE</v>
          </cell>
          <cell r="E3198" t="str">
            <v>INCOME STATEMENT</v>
          </cell>
          <cell r="F3198" t="str">
            <v>026M</v>
          </cell>
          <cell r="G3198" t="str">
            <v>Non Pay</v>
          </cell>
          <cell r="H3198" t="str">
            <v>NMNL</v>
          </cell>
          <cell r="I3198" t="str">
            <v>Not currently mapped - Non Pay</v>
          </cell>
          <cell r="J3198" t="str">
            <v>NMNK</v>
          </cell>
          <cell r="K3198" t="str">
            <v>Not currently mapped - Non Pay</v>
          </cell>
          <cell r="L3198" t="str">
            <v>NMNJ</v>
          </cell>
          <cell r="M3198" t="str">
            <v>Not currently mapped - Non Pay</v>
          </cell>
          <cell r="N3198" t="str">
            <v>NMNI</v>
          </cell>
          <cell r="O3198" t="str">
            <v>Not currently mapped - Non Pay</v>
          </cell>
        </row>
        <row r="3199">
          <cell r="A3199" t="str">
            <v>6615</v>
          </cell>
          <cell r="B3199" t="str">
            <v>New Pharmacy Contract</v>
          </cell>
          <cell r="C3199" t="str">
            <v>TOTA</v>
          </cell>
          <cell r="D3199" t="str">
            <v>INCE</v>
          </cell>
          <cell r="E3199" t="str">
            <v>INCOME STATEMENT</v>
          </cell>
          <cell r="F3199" t="str">
            <v>026M</v>
          </cell>
          <cell r="G3199" t="str">
            <v>Non Pay</v>
          </cell>
          <cell r="H3199" t="str">
            <v>NMNL</v>
          </cell>
          <cell r="I3199" t="str">
            <v>Not currently mapped - Non Pay</v>
          </cell>
          <cell r="J3199" t="str">
            <v>NMNK</v>
          </cell>
          <cell r="K3199" t="str">
            <v>Not currently mapped - Non Pay</v>
          </cell>
          <cell r="L3199" t="str">
            <v>NMNJ</v>
          </cell>
          <cell r="M3199" t="str">
            <v>Not currently mapped - Non Pay</v>
          </cell>
          <cell r="N3199" t="str">
            <v>NMNI</v>
          </cell>
          <cell r="O3199" t="str">
            <v>Not currently mapped - Non Pay</v>
          </cell>
        </row>
        <row r="3200">
          <cell r="A3200" t="str">
            <v>6620</v>
          </cell>
          <cell r="B3200" t="str">
            <v>Pharmacy Global Sum</v>
          </cell>
          <cell r="C3200" t="str">
            <v>TOTA</v>
          </cell>
          <cell r="D3200" t="str">
            <v>INCE</v>
          </cell>
          <cell r="E3200" t="str">
            <v>INCOME STATEMENT</v>
          </cell>
          <cell r="F3200" t="str">
            <v>026M</v>
          </cell>
          <cell r="G3200" t="str">
            <v>Non Pay</v>
          </cell>
          <cell r="H3200" t="str">
            <v>NMNL</v>
          </cell>
          <cell r="I3200" t="str">
            <v>Not currently mapped - Non Pay</v>
          </cell>
          <cell r="J3200" t="str">
            <v>NMNK</v>
          </cell>
          <cell r="K3200" t="str">
            <v>Not currently mapped - Non Pay</v>
          </cell>
          <cell r="L3200" t="str">
            <v>NMNJ</v>
          </cell>
          <cell r="M3200" t="str">
            <v>Not currently mapped - Non Pay</v>
          </cell>
          <cell r="N3200" t="str">
            <v>NMNI</v>
          </cell>
          <cell r="O3200" t="str">
            <v>Not currently mapped - Non Pay</v>
          </cell>
        </row>
        <row r="3201">
          <cell r="A3201" t="str">
            <v>6660</v>
          </cell>
          <cell r="B3201" t="str">
            <v>Hcare Srv Rec NHS Trust</v>
          </cell>
          <cell r="C3201" t="str">
            <v>TOTA</v>
          </cell>
          <cell r="D3201" t="str">
            <v>INCE</v>
          </cell>
          <cell r="E3201" t="str">
            <v>INCOME STATEMENT</v>
          </cell>
          <cell r="F3201" t="str">
            <v>026M</v>
          </cell>
          <cell r="G3201" t="str">
            <v>Non Pay</v>
          </cell>
          <cell r="H3201" t="str">
            <v>091L</v>
          </cell>
          <cell r="I3201" t="str">
            <v>Operating Expenditure</v>
          </cell>
          <cell r="J3201" t="str">
            <v>116K</v>
          </cell>
          <cell r="K3201" t="str">
            <v>Purchase of Health and Social Care</v>
          </cell>
          <cell r="L3201" t="str">
            <v>316J</v>
          </cell>
          <cell r="M3201" t="str">
            <v>Purchase of HealthCare</v>
          </cell>
          <cell r="N3201" t="str">
            <v>696I</v>
          </cell>
          <cell r="O3201" t="str">
            <v>Purchase of healthcare from NHS and DHSC group bodies</v>
          </cell>
        </row>
        <row r="3202">
          <cell r="A3202" t="str">
            <v>6661</v>
          </cell>
          <cell r="B3202" t="str">
            <v>Phlebotomist Band 4</v>
          </cell>
          <cell r="C3202" t="str">
            <v>TOTA</v>
          </cell>
          <cell r="D3202" t="str">
            <v>INCE</v>
          </cell>
          <cell r="E3202" t="str">
            <v>INCOME STATEMENT</v>
          </cell>
          <cell r="F3202" t="str">
            <v>021M</v>
          </cell>
          <cell r="G3202" t="str">
            <v>Pay</v>
          </cell>
          <cell r="H3202" t="str">
            <v>051L</v>
          </cell>
          <cell r="I3202" t="str">
            <v>Staff and executive directors costs</v>
          </cell>
          <cell r="J3202" t="str">
            <v>066K</v>
          </cell>
          <cell r="K3202" t="str">
            <v>Clinical Staff</v>
          </cell>
          <cell r="L3202" t="str">
            <v>246J</v>
          </cell>
          <cell r="M3202" t="str">
            <v>Healthcare science staff</v>
          </cell>
          <cell r="N3202" t="str">
            <v>456I</v>
          </cell>
          <cell r="O3202" t="str">
            <v>Health care scientists - Substantive</v>
          </cell>
        </row>
        <row r="3203">
          <cell r="A3203" t="str">
            <v>6662</v>
          </cell>
          <cell r="B3203" t="str">
            <v>Phlebotomist Band 5</v>
          </cell>
          <cell r="C3203" t="str">
            <v>TOTA</v>
          </cell>
          <cell r="D3203" t="str">
            <v>INCE</v>
          </cell>
          <cell r="E3203" t="str">
            <v>INCOME STATEMENT</v>
          </cell>
          <cell r="F3203" t="str">
            <v>021M</v>
          </cell>
          <cell r="G3203" t="str">
            <v>Pay</v>
          </cell>
          <cell r="H3203" t="str">
            <v>051L</v>
          </cell>
          <cell r="I3203" t="str">
            <v>Staff and executive directors costs</v>
          </cell>
          <cell r="J3203" t="str">
            <v>066K</v>
          </cell>
          <cell r="K3203" t="str">
            <v>Clinical Staff</v>
          </cell>
          <cell r="L3203" t="str">
            <v>246J</v>
          </cell>
          <cell r="M3203" t="str">
            <v>Healthcare science staff</v>
          </cell>
          <cell r="N3203" t="str">
            <v>456I</v>
          </cell>
          <cell r="O3203" t="str">
            <v>Health care scientists - Substantive</v>
          </cell>
        </row>
        <row r="3204">
          <cell r="A3204" t="str">
            <v>6663</v>
          </cell>
          <cell r="B3204" t="str">
            <v>Outsourced Services from Non NHS Provider</v>
          </cell>
          <cell r="C3204" t="str">
            <v>TOTA</v>
          </cell>
          <cell r="D3204" t="str">
            <v>INCE</v>
          </cell>
          <cell r="E3204" t="str">
            <v>INCOME STATEMENT</v>
          </cell>
          <cell r="F3204" t="str">
            <v>026M</v>
          </cell>
          <cell r="G3204" t="str">
            <v>Non Pay</v>
          </cell>
          <cell r="H3204" t="str">
            <v>091L</v>
          </cell>
          <cell r="I3204" t="str">
            <v>Operating Expenditure</v>
          </cell>
          <cell r="J3204" t="str">
            <v>116K</v>
          </cell>
          <cell r="K3204" t="str">
            <v>Purchase of Health and Social Care</v>
          </cell>
          <cell r="L3204" t="str">
            <v>316J</v>
          </cell>
          <cell r="M3204" t="str">
            <v>Purchase of HealthCare</v>
          </cell>
          <cell r="N3204" t="str">
            <v>701I</v>
          </cell>
          <cell r="O3204" t="str">
            <v>Purchase of healthcare from non-NHS and non-DHSC group bodies</v>
          </cell>
        </row>
        <row r="3205">
          <cell r="A3205" t="str">
            <v>6664</v>
          </cell>
          <cell r="B3205" t="str">
            <v>Insourced Services from Non NHS Provider</v>
          </cell>
          <cell r="C3205" t="str">
            <v>TOTA</v>
          </cell>
          <cell r="D3205" t="str">
            <v>INCE</v>
          </cell>
          <cell r="E3205" t="str">
            <v>INCOME STATEMENT</v>
          </cell>
          <cell r="F3205" t="str">
            <v>026M</v>
          </cell>
          <cell r="G3205" t="str">
            <v>Non Pay</v>
          </cell>
          <cell r="H3205" t="str">
            <v>091L</v>
          </cell>
          <cell r="I3205" t="str">
            <v>Operating Expenditure</v>
          </cell>
          <cell r="J3205" t="str">
            <v>116K</v>
          </cell>
          <cell r="K3205" t="str">
            <v>Purchase of Health and Social Care</v>
          </cell>
          <cell r="L3205" t="str">
            <v>316J</v>
          </cell>
          <cell r="M3205" t="str">
            <v>Purchase of HealthCare</v>
          </cell>
          <cell r="N3205" t="str">
            <v>701I</v>
          </cell>
          <cell r="O3205" t="str">
            <v>Purchase of healthcare from non-NHS and non-DHSC group bodies</v>
          </cell>
        </row>
        <row r="3206">
          <cell r="A3206" t="str">
            <v>6665</v>
          </cell>
          <cell r="B3206" t="str">
            <v>Pharmacy Technician Band 4</v>
          </cell>
          <cell r="C3206" t="str">
            <v>TOTA</v>
          </cell>
          <cell r="D3206" t="str">
            <v>INCE</v>
          </cell>
          <cell r="E3206" t="str">
            <v>INCOME STATEMENT</v>
          </cell>
          <cell r="F3206" t="str">
            <v>021M</v>
          </cell>
          <cell r="G3206" t="str">
            <v>Pay</v>
          </cell>
          <cell r="H3206" t="str">
            <v>051L</v>
          </cell>
          <cell r="I3206" t="str">
            <v>Staff and executive directors costs</v>
          </cell>
          <cell r="J3206" t="str">
            <v>066K</v>
          </cell>
          <cell r="K3206" t="str">
            <v>Clinical Staff</v>
          </cell>
          <cell r="L3206" t="str">
            <v>286J</v>
          </cell>
          <cell r="M3206" t="str">
            <v>Scientific, therapeutic and technical staff</v>
          </cell>
          <cell r="N3206" t="str">
            <v>441I</v>
          </cell>
          <cell r="O3206" t="str">
            <v>Other scientific, therapeutic and technical staff - Substantive</v>
          </cell>
        </row>
        <row r="3207">
          <cell r="A3207" t="str">
            <v>6670</v>
          </cell>
          <cell r="B3207" t="str">
            <v>Nurse NAR Band 4</v>
          </cell>
          <cell r="C3207" t="str">
            <v>TOTA</v>
          </cell>
          <cell r="D3207" t="str">
            <v>INCE</v>
          </cell>
          <cell r="E3207" t="str">
            <v>INCOME STATEMENT</v>
          </cell>
          <cell r="F3207" t="str">
            <v>021M</v>
          </cell>
          <cell r="G3207" t="str">
            <v>Pay</v>
          </cell>
          <cell r="H3207" t="str">
            <v>051L</v>
          </cell>
          <cell r="I3207" t="str">
            <v>Staff and executive directors costs</v>
          </cell>
          <cell r="J3207" t="str">
            <v>066K</v>
          </cell>
          <cell r="K3207" t="str">
            <v>Clinical Staff</v>
          </cell>
          <cell r="L3207" t="str">
            <v>261J</v>
          </cell>
          <cell r="M3207" t="str">
            <v>Nursing, midwifery and health visiting staff</v>
          </cell>
          <cell r="N3207" t="str">
            <v>486I</v>
          </cell>
          <cell r="O3207" t="str">
            <v>Support to nursing staff - Substantive</v>
          </cell>
        </row>
        <row r="3208">
          <cell r="A3208" t="str">
            <v>6671</v>
          </cell>
          <cell r="B3208" t="str">
            <v>Student Radiographer</v>
          </cell>
          <cell r="C3208" t="str">
            <v>TOTA</v>
          </cell>
          <cell r="D3208" t="str">
            <v>INCE</v>
          </cell>
          <cell r="E3208" t="str">
            <v>INCOME STATEMENT</v>
          </cell>
          <cell r="F3208" t="str">
            <v>021M</v>
          </cell>
          <cell r="G3208" t="str">
            <v>Pay</v>
          </cell>
          <cell r="H3208" t="str">
            <v>051L</v>
          </cell>
          <cell r="I3208" t="str">
            <v>Staff and executive directors costs</v>
          </cell>
          <cell r="J3208" t="str">
            <v>066K</v>
          </cell>
          <cell r="K3208" t="str">
            <v>Clinical Staff</v>
          </cell>
          <cell r="L3208" t="str">
            <v>231J</v>
          </cell>
          <cell r="M3208" t="str">
            <v>Healthcare assistants and other support staff</v>
          </cell>
          <cell r="N3208" t="str">
            <v>426I</v>
          </cell>
          <cell r="O3208" t="str">
            <v>Allied health professionals - Substantive</v>
          </cell>
        </row>
        <row r="3209">
          <cell r="A3209" t="str">
            <v>6672</v>
          </cell>
          <cell r="B3209" t="str">
            <v>Student Occupational Therapist</v>
          </cell>
          <cell r="C3209" t="str">
            <v>TOTA</v>
          </cell>
          <cell r="D3209" t="str">
            <v>INCE</v>
          </cell>
          <cell r="E3209" t="str">
            <v>INCOME STATEMENT</v>
          </cell>
          <cell r="F3209" t="str">
            <v>021M</v>
          </cell>
          <cell r="G3209" t="str">
            <v>Pay</v>
          </cell>
          <cell r="H3209" t="str">
            <v>051L</v>
          </cell>
          <cell r="I3209" t="str">
            <v>Staff and executive directors costs</v>
          </cell>
          <cell r="J3209" t="str">
            <v>066K</v>
          </cell>
          <cell r="K3209" t="str">
            <v>Clinical Staff</v>
          </cell>
          <cell r="L3209" t="str">
            <v>231J</v>
          </cell>
          <cell r="M3209" t="str">
            <v>Healthcare assistants and other support staff</v>
          </cell>
          <cell r="N3209" t="str">
            <v>426I</v>
          </cell>
          <cell r="O3209" t="str">
            <v>Allied health professionals - Substantive</v>
          </cell>
        </row>
        <row r="3210">
          <cell r="A3210" t="str">
            <v>6673</v>
          </cell>
          <cell r="B3210" t="str">
            <v>Student Physiotherapist</v>
          </cell>
          <cell r="C3210" t="str">
            <v>TOTA</v>
          </cell>
          <cell r="D3210" t="str">
            <v>INCE</v>
          </cell>
          <cell r="E3210" t="str">
            <v>INCOME STATEMENT</v>
          </cell>
          <cell r="F3210" t="str">
            <v>021M</v>
          </cell>
          <cell r="G3210" t="str">
            <v>Pay</v>
          </cell>
          <cell r="H3210" t="str">
            <v>051L</v>
          </cell>
          <cell r="I3210" t="str">
            <v>Staff and executive directors costs</v>
          </cell>
          <cell r="J3210" t="str">
            <v>066K</v>
          </cell>
          <cell r="K3210" t="str">
            <v>Clinical Staff</v>
          </cell>
          <cell r="L3210" t="str">
            <v>231J</v>
          </cell>
          <cell r="M3210" t="str">
            <v>Healthcare assistants and other support staff</v>
          </cell>
          <cell r="N3210" t="str">
            <v>426I</v>
          </cell>
          <cell r="O3210" t="str">
            <v>Allied health professionals - Substantive</v>
          </cell>
        </row>
        <row r="3211">
          <cell r="A3211" t="str">
            <v>6674</v>
          </cell>
          <cell r="B3211" t="str">
            <v>Student Dietitian</v>
          </cell>
          <cell r="C3211" t="str">
            <v>TOTA</v>
          </cell>
          <cell r="D3211" t="str">
            <v>INCE</v>
          </cell>
          <cell r="E3211" t="str">
            <v>INCOME STATEMENT</v>
          </cell>
          <cell r="F3211" t="str">
            <v>021M</v>
          </cell>
          <cell r="G3211" t="str">
            <v>Pay</v>
          </cell>
          <cell r="H3211" t="str">
            <v>051L</v>
          </cell>
          <cell r="I3211" t="str">
            <v>Staff and executive directors costs</v>
          </cell>
          <cell r="J3211" t="str">
            <v>066K</v>
          </cell>
          <cell r="K3211" t="str">
            <v>Clinical Staff</v>
          </cell>
          <cell r="L3211" t="str">
            <v>231J</v>
          </cell>
          <cell r="M3211" t="str">
            <v>Healthcare assistants and other support staff</v>
          </cell>
          <cell r="N3211" t="str">
            <v>426I</v>
          </cell>
          <cell r="O3211" t="str">
            <v>Allied health professionals - Substantive</v>
          </cell>
        </row>
        <row r="3212">
          <cell r="A3212" t="str">
            <v>6675</v>
          </cell>
          <cell r="B3212" t="str">
            <v>Student Speech &amp; Language Therapist</v>
          </cell>
          <cell r="C3212" t="str">
            <v>TOTA</v>
          </cell>
          <cell r="D3212" t="str">
            <v>INCE</v>
          </cell>
          <cell r="E3212" t="str">
            <v>INCOME STATEMENT</v>
          </cell>
          <cell r="F3212" t="str">
            <v>021M</v>
          </cell>
          <cell r="G3212" t="str">
            <v>Pay</v>
          </cell>
          <cell r="H3212" t="str">
            <v>051L</v>
          </cell>
          <cell r="I3212" t="str">
            <v>Staff and executive directors costs</v>
          </cell>
          <cell r="J3212" t="str">
            <v>066K</v>
          </cell>
          <cell r="K3212" t="str">
            <v>Clinical Staff</v>
          </cell>
          <cell r="L3212" t="str">
            <v>231J</v>
          </cell>
          <cell r="M3212" t="str">
            <v>Healthcare assistants and other support staff</v>
          </cell>
          <cell r="N3212" t="str">
            <v>426I</v>
          </cell>
          <cell r="O3212" t="str">
            <v>Allied health professionals - Substantive</v>
          </cell>
        </row>
        <row r="3213">
          <cell r="A3213" t="str">
            <v>6676</v>
          </cell>
          <cell r="B3213" t="str">
            <v>Student Paramedic</v>
          </cell>
          <cell r="C3213" t="str">
            <v>TOTA</v>
          </cell>
          <cell r="D3213" t="str">
            <v>INCE</v>
          </cell>
          <cell r="E3213" t="str">
            <v>INCOME STATEMENT</v>
          </cell>
          <cell r="F3213" t="str">
            <v>021M</v>
          </cell>
          <cell r="G3213" t="str">
            <v>Pay</v>
          </cell>
          <cell r="H3213" t="str">
            <v>051L</v>
          </cell>
          <cell r="I3213" t="str">
            <v>Staff and executive directors costs</v>
          </cell>
          <cell r="J3213" t="str">
            <v>066K</v>
          </cell>
          <cell r="K3213" t="str">
            <v>Clinical Staff</v>
          </cell>
          <cell r="L3213" t="str">
            <v>291J</v>
          </cell>
          <cell r="M3213" t="str">
            <v>Ambulance staff</v>
          </cell>
          <cell r="N3213" t="str">
            <v>471I</v>
          </cell>
          <cell r="O3213" t="str">
            <v>Qualified Ambulance Service Staff - Substantive</v>
          </cell>
        </row>
        <row r="3214">
          <cell r="A3214" t="str">
            <v>6701</v>
          </cell>
          <cell r="B3214" t="str">
            <v>TBC</v>
          </cell>
          <cell r="C3214" t="str">
            <v>TOTA</v>
          </cell>
          <cell r="D3214" t="str">
            <v>INCE</v>
          </cell>
          <cell r="E3214" t="str">
            <v>INCOME STATEMENT</v>
          </cell>
          <cell r="F3214" t="str">
            <v>026M</v>
          </cell>
          <cell r="G3214" t="str">
            <v>Non Pay</v>
          </cell>
          <cell r="H3214" t="str">
            <v>NMNL</v>
          </cell>
          <cell r="I3214" t="str">
            <v>Not currently mapped - Non Pay</v>
          </cell>
          <cell r="J3214" t="str">
            <v>NMNK</v>
          </cell>
          <cell r="K3214" t="str">
            <v>Not currently mapped - Non Pay</v>
          </cell>
          <cell r="L3214" t="str">
            <v>NMNJ</v>
          </cell>
          <cell r="M3214" t="str">
            <v>Not currently mapped - Non Pay</v>
          </cell>
          <cell r="N3214" t="str">
            <v>NMNI</v>
          </cell>
          <cell r="O3214" t="str">
            <v>Not currently mapped - Non Pay</v>
          </cell>
        </row>
        <row r="3215">
          <cell r="A3215" t="str">
            <v>6751</v>
          </cell>
          <cell r="B3215" t="str">
            <v>TBC</v>
          </cell>
          <cell r="C3215" t="str">
            <v>TOTA</v>
          </cell>
          <cell r="D3215" t="str">
            <v>INCE</v>
          </cell>
          <cell r="E3215" t="str">
            <v>INCOME STATEMENT</v>
          </cell>
          <cell r="F3215" t="str">
            <v>026M</v>
          </cell>
          <cell r="G3215" t="str">
            <v>Non Pay</v>
          </cell>
          <cell r="H3215" t="str">
            <v>NMNL</v>
          </cell>
          <cell r="I3215" t="str">
            <v>Not currently mapped - Non Pay</v>
          </cell>
          <cell r="J3215" t="str">
            <v>NMNK</v>
          </cell>
          <cell r="K3215" t="str">
            <v>Not currently mapped - Non Pay</v>
          </cell>
          <cell r="L3215" t="str">
            <v>NMNJ</v>
          </cell>
          <cell r="M3215" t="str">
            <v>Not currently mapped - Non Pay</v>
          </cell>
          <cell r="N3215" t="str">
            <v>NMNI</v>
          </cell>
          <cell r="O3215" t="str">
            <v>Not currently mapped - Non Pay</v>
          </cell>
        </row>
        <row r="3216">
          <cell r="A3216" t="str">
            <v>6760</v>
          </cell>
          <cell r="B3216" t="str">
            <v>Healthcare Srv Rec PCTs</v>
          </cell>
          <cell r="C3216" t="str">
            <v>TOTA</v>
          </cell>
          <cell r="D3216" t="str">
            <v>INCE</v>
          </cell>
          <cell r="E3216" t="str">
            <v>INCOME STATEMENT</v>
          </cell>
          <cell r="F3216" t="str">
            <v>026M</v>
          </cell>
          <cell r="G3216" t="str">
            <v>Non Pay</v>
          </cell>
          <cell r="H3216" t="str">
            <v>NMNL</v>
          </cell>
          <cell r="I3216" t="str">
            <v>Not currently mapped - Non Pay</v>
          </cell>
          <cell r="J3216" t="str">
            <v>NMNK</v>
          </cell>
          <cell r="K3216" t="str">
            <v>Not currently mapped - Non Pay</v>
          </cell>
          <cell r="L3216" t="str">
            <v>NMNJ</v>
          </cell>
          <cell r="M3216" t="str">
            <v>Not currently mapped - Non Pay</v>
          </cell>
          <cell r="N3216" t="str">
            <v>NMNI</v>
          </cell>
          <cell r="O3216" t="str">
            <v>Not currently mapped - Non Pay</v>
          </cell>
        </row>
        <row r="3217">
          <cell r="A3217" t="str">
            <v>6801</v>
          </cell>
          <cell r="B3217" t="str">
            <v>TBC</v>
          </cell>
          <cell r="C3217" t="str">
            <v>TOTA</v>
          </cell>
          <cell r="D3217" t="str">
            <v>INCE</v>
          </cell>
          <cell r="E3217" t="str">
            <v>INCOME STATEMENT</v>
          </cell>
          <cell r="F3217" t="str">
            <v>026M</v>
          </cell>
          <cell r="G3217" t="str">
            <v>Non Pay</v>
          </cell>
          <cell r="H3217" t="str">
            <v>NMNL</v>
          </cell>
          <cell r="I3217" t="str">
            <v>Not currently mapped - Non Pay</v>
          </cell>
          <cell r="J3217" t="str">
            <v>NMNK</v>
          </cell>
          <cell r="K3217" t="str">
            <v>Not currently mapped - Non Pay</v>
          </cell>
          <cell r="L3217" t="str">
            <v>NMNJ</v>
          </cell>
          <cell r="M3217" t="str">
            <v>Not currently mapped - Non Pay</v>
          </cell>
          <cell r="N3217" t="str">
            <v>NMNI</v>
          </cell>
          <cell r="O3217" t="str">
            <v>Not currently mapped - Non Pay</v>
          </cell>
        </row>
        <row r="3218">
          <cell r="A3218" t="str">
            <v>6851</v>
          </cell>
          <cell r="B3218" t="str">
            <v>TBC</v>
          </cell>
          <cell r="C3218" t="str">
            <v>TOTA</v>
          </cell>
          <cell r="D3218" t="str">
            <v>INCE</v>
          </cell>
          <cell r="E3218" t="str">
            <v>INCOME STATEMENT</v>
          </cell>
          <cell r="F3218" t="str">
            <v>026M</v>
          </cell>
          <cell r="G3218" t="str">
            <v>Non Pay</v>
          </cell>
          <cell r="H3218" t="str">
            <v>NMNL</v>
          </cell>
          <cell r="I3218" t="str">
            <v>Not currently mapped - Non Pay</v>
          </cell>
          <cell r="J3218" t="str">
            <v>NMNK</v>
          </cell>
          <cell r="K3218" t="str">
            <v>Not currently mapped - Non Pay</v>
          </cell>
          <cell r="L3218" t="str">
            <v>NMNJ</v>
          </cell>
          <cell r="M3218" t="str">
            <v>Not currently mapped - Non Pay</v>
          </cell>
          <cell r="N3218" t="str">
            <v>NMNI</v>
          </cell>
          <cell r="O3218" t="str">
            <v>Not currently mapped - Non Pay</v>
          </cell>
        </row>
        <row r="3219">
          <cell r="A3219" t="str">
            <v>6860</v>
          </cell>
          <cell r="B3219" t="str">
            <v>Hcare Srv Rec Other NHS</v>
          </cell>
          <cell r="C3219" t="str">
            <v>TOTA</v>
          </cell>
          <cell r="D3219" t="str">
            <v>INCE</v>
          </cell>
          <cell r="E3219" t="str">
            <v>INCOME STATEMENT</v>
          </cell>
          <cell r="F3219" t="str">
            <v>026M</v>
          </cell>
          <cell r="G3219" t="str">
            <v>Non Pay</v>
          </cell>
          <cell r="H3219" t="str">
            <v>091L</v>
          </cell>
          <cell r="I3219" t="str">
            <v>Operating Expenditure</v>
          </cell>
          <cell r="J3219" t="str">
            <v>116K</v>
          </cell>
          <cell r="K3219" t="str">
            <v>Purchase of Health and Social Care</v>
          </cell>
          <cell r="L3219" t="str">
            <v>316J</v>
          </cell>
          <cell r="M3219" t="str">
            <v>Purchase of HealthCare</v>
          </cell>
          <cell r="N3219" t="str">
            <v>696I</v>
          </cell>
          <cell r="O3219" t="str">
            <v>Purchase of healthcare from NHS and DHSC group bodies</v>
          </cell>
        </row>
        <row r="3220">
          <cell r="A3220" t="str">
            <v>6865</v>
          </cell>
          <cell r="B3220" t="str">
            <v>Healthcare - SHAs</v>
          </cell>
          <cell r="C3220" t="str">
            <v>TOTA</v>
          </cell>
          <cell r="D3220" t="str">
            <v>INCE</v>
          </cell>
          <cell r="E3220" t="str">
            <v>INCOME STATEMENT</v>
          </cell>
          <cell r="F3220" t="str">
            <v>026M</v>
          </cell>
          <cell r="G3220" t="str">
            <v>Non Pay</v>
          </cell>
          <cell r="H3220" t="str">
            <v>NMNL</v>
          </cell>
          <cell r="I3220" t="str">
            <v>Not currently mapped - Non Pay</v>
          </cell>
          <cell r="J3220" t="str">
            <v>NMNK</v>
          </cell>
          <cell r="K3220" t="str">
            <v>Not currently mapped - Non Pay</v>
          </cell>
          <cell r="L3220" t="str">
            <v>NMNJ</v>
          </cell>
          <cell r="M3220" t="str">
            <v>Not currently mapped - Non Pay</v>
          </cell>
          <cell r="N3220" t="str">
            <v>NMNI</v>
          </cell>
          <cell r="O3220" t="str">
            <v>Not currently mapped - Non Pay</v>
          </cell>
        </row>
        <row r="3221">
          <cell r="A3221" t="str">
            <v>6866</v>
          </cell>
          <cell r="B3221" t="str">
            <v>Hlthcre-Foundation Trsts</v>
          </cell>
          <cell r="C3221" t="str">
            <v>TOTA</v>
          </cell>
          <cell r="D3221" t="str">
            <v>INCE</v>
          </cell>
          <cell r="E3221" t="str">
            <v>INCOME STATEMENT</v>
          </cell>
          <cell r="F3221" t="str">
            <v>026M</v>
          </cell>
          <cell r="G3221" t="str">
            <v>Non Pay</v>
          </cell>
          <cell r="H3221" t="str">
            <v>091L</v>
          </cell>
          <cell r="I3221" t="str">
            <v>Operating Expenditure</v>
          </cell>
          <cell r="J3221" t="str">
            <v>116K</v>
          </cell>
          <cell r="K3221" t="str">
            <v>Purchase of Health and Social Care</v>
          </cell>
          <cell r="L3221" t="str">
            <v>316J</v>
          </cell>
          <cell r="M3221" t="str">
            <v>Purchase of HealthCare</v>
          </cell>
          <cell r="N3221" t="str">
            <v>696I</v>
          </cell>
          <cell r="O3221" t="str">
            <v>Purchase of healthcare from NHS and DHSC group bodies</v>
          </cell>
        </row>
        <row r="3222">
          <cell r="A3222" t="str">
            <v>6950</v>
          </cell>
          <cell r="B3222" t="str">
            <v>GP/Practice Nurse Prescr</v>
          </cell>
          <cell r="C3222" t="str">
            <v>TOTA</v>
          </cell>
          <cell r="D3222" t="str">
            <v>INCE</v>
          </cell>
          <cell r="E3222" t="str">
            <v>INCOME STATEMENT</v>
          </cell>
          <cell r="F3222" t="str">
            <v>026M</v>
          </cell>
          <cell r="G3222" t="str">
            <v>Non Pay</v>
          </cell>
          <cell r="H3222" t="str">
            <v>NMNL</v>
          </cell>
          <cell r="I3222" t="str">
            <v>Not currently mapped - Non Pay</v>
          </cell>
          <cell r="J3222" t="str">
            <v>NMNK</v>
          </cell>
          <cell r="K3222" t="str">
            <v>Not currently mapped - Non Pay</v>
          </cell>
          <cell r="L3222" t="str">
            <v>NMNJ</v>
          </cell>
          <cell r="M3222" t="str">
            <v>Not currently mapped - Non Pay</v>
          </cell>
          <cell r="N3222" t="str">
            <v>NMNI</v>
          </cell>
          <cell r="O3222" t="str">
            <v>Not currently mapped - Non Pay</v>
          </cell>
        </row>
        <row r="3223">
          <cell r="A3223" t="str">
            <v>6951</v>
          </cell>
          <cell r="B3223" t="str">
            <v>Unidentified GP Prescr</v>
          </cell>
          <cell r="C3223" t="str">
            <v>TOTA</v>
          </cell>
          <cell r="D3223" t="str">
            <v>INCE</v>
          </cell>
          <cell r="E3223" t="str">
            <v>INCOME STATEMENT</v>
          </cell>
          <cell r="F3223" t="str">
            <v>026M</v>
          </cell>
          <cell r="G3223" t="str">
            <v>Non Pay</v>
          </cell>
          <cell r="H3223" t="str">
            <v>NMNL</v>
          </cell>
          <cell r="I3223" t="str">
            <v>Not currently mapped - Non Pay</v>
          </cell>
          <cell r="J3223" t="str">
            <v>NMNK</v>
          </cell>
          <cell r="K3223" t="str">
            <v>Not currently mapped - Non Pay</v>
          </cell>
          <cell r="L3223" t="str">
            <v>NMNJ</v>
          </cell>
          <cell r="M3223" t="str">
            <v>Not currently mapped - Non Pay</v>
          </cell>
          <cell r="N3223" t="str">
            <v>NMNI</v>
          </cell>
          <cell r="O3223" t="str">
            <v>Not currently mapped - Non Pay</v>
          </cell>
        </row>
        <row r="3224">
          <cell r="A3224" t="str">
            <v>6952</v>
          </cell>
          <cell r="B3224" t="str">
            <v>Unident Deputy Srv Prescr</v>
          </cell>
          <cell r="C3224" t="str">
            <v>TOTA</v>
          </cell>
          <cell r="D3224" t="str">
            <v>INCE</v>
          </cell>
          <cell r="E3224" t="str">
            <v>INCOME STATEMENT</v>
          </cell>
          <cell r="F3224" t="str">
            <v>026M</v>
          </cell>
          <cell r="G3224" t="str">
            <v>Non Pay</v>
          </cell>
          <cell r="H3224" t="str">
            <v>NMNL</v>
          </cell>
          <cell r="I3224" t="str">
            <v>Not currently mapped - Non Pay</v>
          </cell>
          <cell r="J3224" t="str">
            <v>NMNK</v>
          </cell>
          <cell r="K3224" t="str">
            <v>Not currently mapped - Non Pay</v>
          </cell>
          <cell r="L3224" t="str">
            <v>NMNJ</v>
          </cell>
          <cell r="M3224" t="str">
            <v>Not currently mapped - Non Pay</v>
          </cell>
          <cell r="N3224" t="str">
            <v>NMNI</v>
          </cell>
          <cell r="O3224" t="str">
            <v>Not currently mapped - Non Pay</v>
          </cell>
        </row>
        <row r="3225">
          <cell r="A3225" t="str">
            <v>6953</v>
          </cell>
          <cell r="B3225" t="str">
            <v>Community Prescribing</v>
          </cell>
          <cell r="C3225" t="str">
            <v>TOTA</v>
          </cell>
          <cell r="D3225" t="str">
            <v>INCE</v>
          </cell>
          <cell r="E3225" t="str">
            <v>INCOME STATEMENT</v>
          </cell>
          <cell r="F3225" t="str">
            <v>026M</v>
          </cell>
          <cell r="G3225" t="str">
            <v>Non Pay</v>
          </cell>
          <cell r="H3225" t="str">
            <v>NMNL</v>
          </cell>
          <cell r="I3225" t="str">
            <v>Not currently mapped - Non Pay</v>
          </cell>
          <cell r="J3225" t="str">
            <v>NMNK</v>
          </cell>
          <cell r="K3225" t="str">
            <v>Not currently mapped - Non Pay</v>
          </cell>
          <cell r="L3225" t="str">
            <v>NMNJ</v>
          </cell>
          <cell r="M3225" t="str">
            <v>Not currently mapped - Non Pay</v>
          </cell>
          <cell r="N3225" t="str">
            <v>NMNI</v>
          </cell>
          <cell r="O3225" t="str">
            <v>Not currently mapped - Non Pay</v>
          </cell>
        </row>
        <row r="3226">
          <cell r="A3226" t="str">
            <v>6954</v>
          </cell>
          <cell r="B3226" t="str">
            <v>Lost Prescription Batches</v>
          </cell>
          <cell r="C3226" t="str">
            <v>TOTA</v>
          </cell>
          <cell r="D3226" t="str">
            <v>INCE</v>
          </cell>
          <cell r="E3226" t="str">
            <v>INCOME STATEMENT</v>
          </cell>
          <cell r="F3226" t="str">
            <v>026M</v>
          </cell>
          <cell r="G3226" t="str">
            <v>Non Pay</v>
          </cell>
          <cell r="H3226" t="str">
            <v>NMNL</v>
          </cell>
          <cell r="I3226" t="str">
            <v>Not currently mapped - Non Pay</v>
          </cell>
          <cell r="J3226" t="str">
            <v>NMNK</v>
          </cell>
          <cell r="K3226" t="str">
            <v>Not currently mapped - Non Pay</v>
          </cell>
          <cell r="L3226" t="str">
            <v>NMNJ</v>
          </cell>
          <cell r="M3226" t="str">
            <v>Not currently mapped - Non Pay</v>
          </cell>
          <cell r="N3226" t="str">
            <v>NMNI</v>
          </cell>
          <cell r="O3226" t="str">
            <v>Not currently mapped - Non Pay</v>
          </cell>
        </row>
        <row r="3227">
          <cell r="A3227" t="str">
            <v>6955</v>
          </cell>
          <cell r="B3227" t="str">
            <v>National Reallocation</v>
          </cell>
          <cell r="C3227" t="str">
            <v>TOTA</v>
          </cell>
          <cell r="D3227" t="str">
            <v>INCE</v>
          </cell>
          <cell r="E3227" t="str">
            <v>INCOME STATEMENT</v>
          </cell>
          <cell r="F3227" t="str">
            <v>026M</v>
          </cell>
          <cell r="G3227" t="str">
            <v>Non Pay</v>
          </cell>
          <cell r="H3227" t="str">
            <v>NMNL</v>
          </cell>
          <cell r="I3227" t="str">
            <v>Not currently mapped - Non Pay</v>
          </cell>
          <cell r="J3227" t="str">
            <v>NMNK</v>
          </cell>
          <cell r="K3227" t="str">
            <v>Not currently mapped - Non Pay</v>
          </cell>
          <cell r="L3227" t="str">
            <v>NMNJ</v>
          </cell>
          <cell r="M3227" t="str">
            <v>Not currently mapped - Non Pay</v>
          </cell>
          <cell r="N3227" t="str">
            <v>NMNI</v>
          </cell>
          <cell r="O3227" t="str">
            <v>Not currently mapped - Non Pay</v>
          </cell>
        </row>
        <row r="3228">
          <cell r="A3228" t="str">
            <v>6956</v>
          </cell>
          <cell r="B3228" t="str">
            <v>Centrally Funded Charges</v>
          </cell>
          <cell r="C3228" t="str">
            <v>TOTA</v>
          </cell>
          <cell r="D3228" t="str">
            <v>INCE</v>
          </cell>
          <cell r="E3228" t="str">
            <v>INCOME STATEMENT</v>
          </cell>
          <cell r="F3228" t="str">
            <v>026M</v>
          </cell>
          <cell r="G3228" t="str">
            <v>Non Pay</v>
          </cell>
          <cell r="H3228" t="str">
            <v>NMNL</v>
          </cell>
          <cell r="I3228" t="str">
            <v>Not currently mapped - Non Pay</v>
          </cell>
          <cell r="J3228" t="str">
            <v>NMNK</v>
          </cell>
          <cell r="K3228" t="str">
            <v>Not currently mapped - Non Pay</v>
          </cell>
          <cell r="L3228" t="str">
            <v>NMNJ</v>
          </cell>
          <cell r="M3228" t="str">
            <v>Not currently mapped - Non Pay</v>
          </cell>
          <cell r="N3228" t="str">
            <v>NMNI</v>
          </cell>
          <cell r="O3228" t="str">
            <v>Not currently mapped - Non Pay</v>
          </cell>
        </row>
        <row r="3229">
          <cell r="A3229" t="str">
            <v>6957</v>
          </cell>
          <cell r="B3229" t="str">
            <v>Locally Auth Cash Ltd Pmt</v>
          </cell>
          <cell r="C3229" t="str">
            <v>TOTA</v>
          </cell>
          <cell r="D3229" t="str">
            <v>INCE</v>
          </cell>
          <cell r="E3229" t="str">
            <v>INCOME STATEMENT</v>
          </cell>
          <cell r="F3229" t="str">
            <v>026M</v>
          </cell>
          <cell r="G3229" t="str">
            <v>Non Pay</v>
          </cell>
          <cell r="H3229" t="str">
            <v>NMNL</v>
          </cell>
          <cell r="I3229" t="str">
            <v>Not currently mapped - Non Pay</v>
          </cell>
          <cell r="J3229" t="str">
            <v>NMNK</v>
          </cell>
          <cell r="K3229" t="str">
            <v>Not currently mapped - Non Pay</v>
          </cell>
          <cell r="L3229" t="str">
            <v>NMNJ</v>
          </cell>
          <cell r="M3229" t="str">
            <v>Not currently mapped - Non Pay</v>
          </cell>
          <cell r="N3229" t="str">
            <v>NMNI</v>
          </cell>
          <cell r="O3229" t="str">
            <v>Not currently mapped - Non Pay</v>
          </cell>
        </row>
        <row r="3230">
          <cell r="A3230" t="str">
            <v>6958</v>
          </cell>
          <cell r="B3230" t="str">
            <v>Prescribing Incent Scheme</v>
          </cell>
          <cell r="C3230" t="str">
            <v>TOTA</v>
          </cell>
          <cell r="D3230" t="str">
            <v>INCE</v>
          </cell>
          <cell r="E3230" t="str">
            <v>INCOME STATEMENT</v>
          </cell>
          <cell r="F3230" t="str">
            <v>026M</v>
          </cell>
          <cell r="G3230" t="str">
            <v>Non Pay</v>
          </cell>
          <cell r="H3230" t="str">
            <v>NMNL</v>
          </cell>
          <cell r="I3230" t="str">
            <v>Not currently mapped - Non Pay</v>
          </cell>
          <cell r="J3230" t="str">
            <v>NMNK</v>
          </cell>
          <cell r="K3230" t="str">
            <v>Not currently mapped - Non Pay</v>
          </cell>
          <cell r="L3230" t="str">
            <v>NMNJ</v>
          </cell>
          <cell r="M3230" t="str">
            <v>Not currently mapped - Non Pay</v>
          </cell>
          <cell r="N3230" t="str">
            <v>NMNI</v>
          </cell>
          <cell r="O3230" t="str">
            <v>Not currently mapped - Non Pay</v>
          </cell>
        </row>
        <row r="3231">
          <cell r="A3231" t="str">
            <v>6959</v>
          </cell>
          <cell r="B3231" t="str">
            <v>Local Extended Schemes</v>
          </cell>
          <cell r="C3231" t="str">
            <v>TOTA</v>
          </cell>
          <cell r="D3231" t="str">
            <v>INCE</v>
          </cell>
          <cell r="E3231" t="str">
            <v>INCOME STATEMENT</v>
          </cell>
          <cell r="F3231" t="str">
            <v>026M</v>
          </cell>
          <cell r="G3231" t="str">
            <v>Non Pay</v>
          </cell>
          <cell r="H3231" t="str">
            <v>NMNL</v>
          </cell>
          <cell r="I3231" t="str">
            <v>Not currently mapped - Non Pay</v>
          </cell>
          <cell r="J3231" t="str">
            <v>NMNK</v>
          </cell>
          <cell r="K3231" t="str">
            <v>Not currently mapped - Non Pay</v>
          </cell>
          <cell r="L3231" t="str">
            <v>NMNJ</v>
          </cell>
          <cell r="M3231" t="str">
            <v>Not currently mapped - Non Pay</v>
          </cell>
          <cell r="N3231" t="str">
            <v>NMNI</v>
          </cell>
          <cell r="O3231" t="str">
            <v>Not currently mapped - Non Pay</v>
          </cell>
        </row>
        <row r="3232">
          <cell r="A3232" t="str">
            <v>6960</v>
          </cell>
          <cell r="B3232" t="str">
            <v>Local Schemes</v>
          </cell>
          <cell r="C3232" t="str">
            <v>TOTA</v>
          </cell>
          <cell r="D3232" t="str">
            <v>INCE</v>
          </cell>
          <cell r="E3232" t="str">
            <v>INCOME STATEMENT</v>
          </cell>
          <cell r="F3232" t="str">
            <v>026M</v>
          </cell>
          <cell r="G3232" t="str">
            <v>Non Pay</v>
          </cell>
          <cell r="H3232" t="str">
            <v>NMNL</v>
          </cell>
          <cell r="I3232" t="str">
            <v>Not currently mapped - Non Pay</v>
          </cell>
          <cell r="J3232" t="str">
            <v>NMNK</v>
          </cell>
          <cell r="K3232" t="str">
            <v>Not currently mapped - Non Pay</v>
          </cell>
          <cell r="L3232" t="str">
            <v>NMNJ</v>
          </cell>
          <cell r="M3232" t="str">
            <v>Not currently mapped - Non Pay</v>
          </cell>
          <cell r="N3232" t="str">
            <v>NMNI</v>
          </cell>
          <cell r="O3232" t="str">
            <v>Not currently mapped - Non Pay</v>
          </cell>
        </row>
        <row r="3233">
          <cell r="A3233" t="str">
            <v>6998</v>
          </cell>
          <cell r="B3233" t="str">
            <v>Horizon PB&amp;F - Pay Budget Reserve</v>
          </cell>
          <cell r="C3233" t="str">
            <v>TOTA</v>
          </cell>
          <cell r="D3233" t="str">
            <v>INCE</v>
          </cell>
          <cell r="E3233" t="str">
            <v>INCOME STATEMENT</v>
          </cell>
          <cell r="F3233" t="str">
            <v>021M</v>
          </cell>
          <cell r="G3233" t="str">
            <v>Pay</v>
          </cell>
          <cell r="H3233" t="str">
            <v>071L</v>
          </cell>
          <cell r="I3233" t="str">
            <v>Staffing Operating Expenses</v>
          </cell>
          <cell r="J3233" t="str">
            <v>096K</v>
          </cell>
          <cell r="K3233" t="str">
            <v>Staffing Operating Expenses</v>
          </cell>
          <cell r="L3233" t="str">
            <v>281J</v>
          </cell>
          <cell r="M3233" t="str">
            <v>Staffing Operating Expenses</v>
          </cell>
          <cell r="N3233" t="str">
            <v>691I</v>
          </cell>
          <cell r="O3233" t="str">
            <v>Other Employee Expenses</v>
          </cell>
        </row>
        <row r="3234">
          <cell r="A3234" t="str">
            <v>6999</v>
          </cell>
          <cell r="B3234" t="str">
            <v>Physicians Associates - Bank</v>
          </cell>
          <cell r="C3234" t="str">
            <v>TOTA</v>
          </cell>
          <cell r="D3234" t="str">
            <v>INCE</v>
          </cell>
          <cell r="E3234" t="str">
            <v>INCOME STATEMENT</v>
          </cell>
          <cell r="F3234" t="str">
            <v>021M</v>
          </cell>
          <cell r="G3234" t="str">
            <v>Pay</v>
          </cell>
          <cell r="H3234" t="str">
            <v>051L</v>
          </cell>
          <cell r="I3234" t="str">
            <v>Staff and executive directors costs</v>
          </cell>
          <cell r="J3234" t="str">
            <v>066K</v>
          </cell>
          <cell r="K3234" t="str">
            <v>Clinical Staff</v>
          </cell>
          <cell r="L3234" t="str">
            <v>251J</v>
          </cell>
          <cell r="M3234" t="str">
            <v>Medical and dental</v>
          </cell>
          <cell r="N3234" t="str">
            <v>551I</v>
          </cell>
          <cell r="O3234" t="str">
            <v>Medical and dental - Career/staff grades - Bank</v>
          </cell>
        </row>
        <row r="3235">
          <cell r="A3235" t="str">
            <v>7000</v>
          </cell>
          <cell r="B3235" t="str">
            <v>Drugs</v>
          </cell>
          <cell r="C3235" t="str">
            <v>TOTA</v>
          </cell>
          <cell r="D3235" t="str">
            <v>INCE</v>
          </cell>
          <cell r="E3235" t="str">
            <v>INCOME STATEMENT</v>
          </cell>
          <cell r="F3235" t="str">
            <v>026M</v>
          </cell>
          <cell r="G3235" t="str">
            <v>Non Pay</v>
          </cell>
          <cell r="H3235" t="str">
            <v>091L</v>
          </cell>
          <cell r="I3235" t="str">
            <v>Operating Expenditure</v>
          </cell>
          <cell r="J3235" t="str">
            <v>126K</v>
          </cell>
          <cell r="K3235" t="str">
            <v>Supplies &amp; Services</v>
          </cell>
          <cell r="L3235" t="str">
            <v>331J</v>
          </cell>
          <cell r="M3235" t="str">
            <v>Supplies &amp; Services</v>
          </cell>
          <cell r="N3235" t="str">
            <v>726I</v>
          </cell>
          <cell r="O3235" t="str">
            <v>Drugs costs (drug inventory consumed and purchase of non-inventory drugs)</v>
          </cell>
        </row>
        <row r="3236">
          <cell r="A3236" t="str">
            <v>7001</v>
          </cell>
          <cell r="B3236" t="str">
            <v>Blood Products</v>
          </cell>
          <cell r="C3236" t="str">
            <v>TOTA</v>
          </cell>
          <cell r="D3236" t="str">
            <v>INCE</v>
          </cell>
          <cell r="E3236" t="str">
            <v>INCOME STATEMENT</v>
          </cell>
          <cell r="F3236" t="str">
            <v>026M</v>
          </cell>
          <cell r="G3236" t="str">
            <v>Non Pay</v>
          </cell>
          <cell r="H3236" t="str">
            <v>091L</v>
          </cell>
          <cell r="I3236" t="str">
            <v>Operating Expenditure</v>
          </cell>
          <cell r="J3236" t="str">
            <v>126K</v>
          </cell>
          <cell r="K3236" t="str">
            <v>Supplies &amp; Services</v>
          </cell>
          <cell r="L3236" t="str">
            <v>331J</v>
          </cell>
          <cell r="M3236" t="str">
            <v>Supplies &amp; Services</v>
          </cell>
          <cell r="N3236" t="str">
            <v>716I</v>
          </cell>
          <cell r="O3236" t="str">
            <v>Supplies and services ¿ clinical (excluding drugs costs)</v>
          </cell>
        </row>
        <row r="3237">
          <cell r="A3237" t="str">
            <v>7002</v>
          </cell>
          <cell r="B3237" t="str">
            <v>Vaccines</v>
          </cell>
          <cell r="C3237" t="str">
            <v>TOTA</v>
          </cell>
          <cell r="D3237" t="str">
            <v>INCE</v>
          </cell>
          <cell r="E3237" t="str">
            <v>INCOME STATEMENT</v>
          </cell>
          <cell r="F3237" t="str">
            <v>026M</v>
          </cell>
          <cell r="G3237" t="str">
            <v>Non Pay</v>
          </cell>
          <cell r="H3237" t="str">
            <v>091L</v>
          </cell>
          <cell r="I3237" t="str">
            <v>Operating Expenditure</v>
          </cell>
          <cell r="J3237" t="str">
            <v>126K</v>
          </cell>
          <cell r="K3237" t="str">
            <v>Supplies &amp; Services</v>
          </cell>
          <cell r="L3237" t="str">
            <v>331J</v>
          </cell>
          <cell r="M3237" t="str">
            <v>Supplies &amp; Services</v>
          </cell>
          <cell r="N3237" t="str">
            <v>726I</v>
          </cell>
          <cell r="O3237" t="str">
            <v>Drugs costs (drug inventory consumed and purchase of non-inventory drugs)</v>
          </cell>
        </row>
        <row r="3238">
          <cell r="A3238" t="str">
            <v>7003</v>
          </cell>
          <cell r="B3238" t="str">
            <v>FP10S</v>
          </cell>
          <cell r="C3238" t="str">
            <v>TOTA</v>
          </cell>
          <cell r="D3238" t="str">
            <v>INCE</v>
          </cell>
          <cell r="E3238" t="str">
            <v>INCOME STATEMENT</v>
          </cell>
          <cell r="F3238" t="str">
            <v>026M</v>
          </cell>
          <cell r="G3238" t="str">
            <v>Non Pay</v>
          </cell>
          <cell r="H3238" t="str">
            <v>091L</v>
          </cell>
          <cell r="I3238" t="str">
            <v>Operating Expenditure</v>
          </cell>
          <cell r="J3238" t="str">
            <v>126K</v>
          </cell>
          <cell r="K3238" t="str">
            <v>Supplies &amp; Services</v>
          </cell>
          <cell r="L3238" t="str">
            <v>331J</v>
          </cell>
          <cell r="M3238" t="str">
            <v>Supplies &amp; Services</v>
          </cell>
          <cell r="N3238" t="str">
            <v>726I</v>
          </cell>
          <cell r="O3238" t="str">
            <v>Drugs costs (drug inventory consumed and purchase of non-inventory drugs)</v>
          </cell>
        </row>
        <row r="3239">
          <cell r="A3239" t="str">
            <v>7004</v>
          </cell>
          <cell r="B3239" t="str">
            <v>CAPD Fluids</v>
          </cell>
          <cell r="C3239" t="str">
            <v>TOTA</v>
          </cell>
          <cell r="D3239" t="str">
            <v>INCE</v>
          </cell>
          <cell r="E3239" t="str">
            <v>INCOME STATEMENT</v>
          </cell>
          <cell r="F3239" t="str">
            <v>026M</v>
          </cell>
          <cell r="G3239" t="str">
            <v>Non Pay</v>
          </cell>
          <cell r="H3239" t="str">
            <v>091L</v>
          </cell>
          <cell r="I3239" t="str">
            <v>Operating Expenditure</v>
          </cell>
          <cell r="J3239" t="str">
            <v>126K</v>
          </cell>
          <cell r="K3239" t="str">
            <v>Supplies &amp; Services</v>
          </cell>
          <cell r="L3239" t="str">
            <v>331J</v>
          </cell>
          <cell r="M3239" t="str">
            <v>Supplies &amp; Services</v>
          </cell>
          <cell r="N3239" t="str">
            <v>716I</v>
          </cell>
          <cell r="O3239" t="str">
            <v>Supplies and services ¿ clinical (excluding drugs costs)</v>
          </cell>
        </row>
        <row r="3240">
          <cell r="A3240" t="str">
            <v>7005</v>
          </cell>
          <cell r="B3240" t="str">
            <v>Medical Gases</v>
          </cell>
          <cell r="C3240" t="str">
            <v>TOTA</v>
          </cell>
          <cell r="D3240" t="str">
            <v>INCE</v>
          </cell>
          <cell r="E3240" t="str">
            <v>INCOME STATEMENT</v>
          </cell>
          <cell r="F3240" t="str">
            <v>026M</v>
          </cell>
          <cell r="G3240" t="str">
            <v>Non Pay</v>
          </cell>
          <cell r="H3240" t="str">
            <v>091L</v>
          </cell>
          <cell r="I3240" t="str">
            <v>Operating Expenditure</v>
          </cell>
          <cell r="J3240" t="str">
            <v>126K</v>
          </cell>
          <cell r="K3240" t="str">
            <v>Supplies &amp; Services</v>
          </cell>
          <cell r="L3240" t="str">
            <v>331J</v>
          </cell>
          <cell r="M3240" t="str">
            <v>Supplies &amp; Services</v>
          </cell>
          <cell r="N3240" t="str">
            <v>716I</v>
          </cell>
          <cell r="O3240" t="str">
            <v>Supplies and services ¿ clinical (excluding drugs costs)</v>
          </cell>
        </row>
        <row r="3241">
          <cell r="A3241" t="str">
            <v>7006</v>
          </cell>
          <cell r="B3241" t="str">
            <v>Drugs Reserves</v>
          </cell>
          <cell r="C3241" t="str">
            <v>TOTA</v>
          </cell>
          <cell r="D3241" t="str">
            <v>INCE</v>
          </cell>
          <cell r="E3241" t="str">
            <v>INCOME STATEMENT</v>
          </cell>
          <cell r="F3241" t="str">
            <v>026M</v>
          </cell>
          <cell r="G3241" t="str">
            <v>Non Pay</v>
          </cell>
          <cell r="H3241" t="str">
            <v>091L</v>
          </cell>
          <cell r="I3241" t="str">
            <v>Operating Expenditure</v>
          </cell>
          <cell r="J3241" t="str">
            <v>126K</v>
          </cell>
          <cell r="K3241" t="str">
            <v>Supplies &amp; Services</v>
          </cell>
          <cell r="L3241" t="str">
            <v>331J</v>
          </cell>
          <cell r="M3241" t="str">
            <v>Supplies &amp; Services</v>
          </cell>
          <cell r="N3241" t="str">
            <v>726I</v>
          </cell>
          <cell r="O3241" t="str">
            <v>Drugs costs (drug inventory consumed and purchase of non-inventory drugs)</v>
          </cell>
        </row>
        <row r="3242">
          <cell r="A3242" t="str">
            <v>7007</v>
          </cell>
          <cell r="B3242" t="str">
            <v>Drugs Savings Target</v>
          </cell>
          <cell r="C3242" t="str">
            <v>TOTA</v>
          </cell>
          <cell r="D3242" t="str">
            <v>INCE</v>
          </cell>
          <cell r="E3242" t="str">
            <v>INCOME STATEMENT</v>
          </cell>
          <cell r="F3242" t="str">
            <v>026M</v>
          </cell>
          <cell r="G3242" t="str">
            <v>Non Pay</v>
          </cell>
          <cell r="H3242" t="str">
            <v>091L</v>
          </cell>
          <cell r="I3242" t="str">
            <v>Operating Expenditure</v>
          </cell>
          <cell r="J3242" t="str">
            <v>126K</v>
          </cell>
          <cell r="K3242" t="str">
            <v>Supplies &amp; Services</v>
          </cell>
          <cell r="L3242" t="str">
            <v>331J</v>
          </cell>
          <cell r="M3242" t="str">
            <v>Supplies &amp; Services</v>
          </cell>
          <cell r="N3242" t="str">
            <v>726I</v>
          </cell>
          <cell r="O3242" t="str">
            <v>Drugs costs (drug inventory consumed and purchase of non-inventory drugs)</v>
          </cell>
        </row>
        <row r="3243">
          <cell r="A3243" t="str">
            <v>7008</v>
          </cell>
          <cell r="B3243" t="str">
            <v>High Cost Drugs Expenditure</v>
          </cell>
          <cell r="C3243" t="str">
            <v>TOTA</v>
          </cell>
          <cell r="D3243" t="str">
            <v>INCE</v>
          </cell>
          <cell r="E3243" t="str">
            <v>INCOME STATEMENT</v>
          </cell>
          <cell r="F3243" t="str">
            <v>026M</v>
          </cell>
          <cell r="G3243" t="str">
            <v>Non Pay</v>
          </cell>
          <cell r="H3243" t="str">
            <v>091L</v>
          </cell>
          <cell r="I3243" t="str">
            <v>Operating Expenditure</v>
          </cell>
          <cell r="J3243" t="str">
            <v>126K</v>
          </cell>
          <cell r="K3243" t="str">
            <v>Supplies &amp; Services</v>
          </cell>
          <cell r="L3243" t="str">
            <v>331J</v>
          </cell>
          <cell r="M3243" t="str">
            <v>Supplies &amp; Services</v>
          </cell>
          <cell r="N3243" t="str">
            <v>726I</v>
          </cell>
          <cell r="O3243" t="str">
            <v>Drugs costs (drug inventory consumed and purchase of non-inventory drugs)</v>
          </cell>
        </row>
        <row r="3244">
          <cell r="A3244" t="str">
            <v>7010</v>
          </cell>
          <cell r="B3244" t="str">
            <v>Dressings</v>
          </cell>
          <cell r="C3244" t="str">
            <v>TOTA</v>
          </cell>
          <cell r="D3244" t="str">
            <v>INCE</v>
          </cell>
          <cell r="E3244" t="str">
            <v>INCOME STATEMENT</v>
          </cell>
          <cell r="F3244" t="str">
            <v>026M</v>
          </cell>
          <cell r="G3244" t="str">
            <v>Non Pay</v>
          </cell>
          <cell r="H3244" t="str">
            <v>091L</v>
          </cell>
          <cell r="I3244" t="str">
            <v>Operating Expenditure</v>
          </cell>
          <cell r="J3244" t="str">
            <v>126K</v>
          </cell>
          <cell r="K3244" t="str">
            <v>Supplies &amp; Services</v>
          </cell>
          <cell r="L3244" t="str">
            <v>331J</v>
          </cell>
          <cell r="M3244" t="str">
            <v>Supplies &amp; Services</v>
          </cell>
          <cell r="N3244" t="str">
            <v>716I</v>
          </cell>
          <cell r="O3244" t="str">
            <v>Supplies and services ¿ clinical (excluding drugs costs)</v>
          </cell>
        </row>
        <row r="3245">
          <cell r="A3245" t="str">
            <v>7011</v>
          </cell>
          <cell r="B3245" t="str">
            <v>Clinical SS Reserves</v>
          </cell>
          <cell r="C3245" t="str">
            <v>TOTA</v>
          </cell>
          <cell r="D3245" t="str">
            <v>INCE</v>
          </cell>
          <cell r="E3245" t="str">
            <v>INCOME STATEMENT</v>
          </cell>
          <cell r="F3245" t="str">
            <v>026M</v>
          </cell>
          <cell r="G3245" t="str">
            <v>Non Pay</v>
          </cell>
          <cell r="H3245" t="str">
            <v>NMNL</v>
          </cell>
          <cell r="I3245" t="str">
            <v>Not currently mapped - Non Pay</v>
          </cell>
          <cell r="J3245" t="str">
            <v>NMNK</v>
          </cell>
          <cell r="K3245" t="str">
            <v>Not currently mapped - Non Pay</v>
          </cell>
          <cell r="L3245" t="str">
            <v>NMNJ</v>
          </cell>
          <cell r="M3245" t="str">
            <v>Not currently mapped - Non Pay</v>
          </cell>
          <cell r="N3245" t="str">
            <v>NMNI</v>
          </cell>
          <cell r="O3245" t="str">
            <v>Not currently mapped - Non Pay</v>
          </cell>
        </row>
        <row r="3246">
          <cell r="A3246" t="str">
            <v>7012</v>
          </cell>
          <cell r="B3246" t="str">
            <v>Clinical SS Savings Targ</v>
          </cell>
          <cell r="C3246" t="str">
            <v>TOTA</v>
          </cell>
          <cell r="D3246" t="str">
            <v>INCE</v>
          </cell>
          <cell r="E3246" t="str">
            <v>INCOME STATEMENT</v>
          </cell>
          <cell r="F3246" t="str">
            <v>026M</v>
          </cell>
          <cell r="G3246" t="str">
            <v>Non Pay</v>
          </cell>
          <cell r="H3246" t="str">
            <v>NMNL</v>
          </cell>
          <cell r="I3246" t="str">
            <v>Not currently mapped - Non Pay</v>
          </cell>
          <cell r="J3246" t="str">
            <v>NMNK</v>
          </cell>
          <cell r="K3246" t="str">
            <v>Not currently mapped - Non Pay</v>
          </cell>
          <cell r="L3246" t="str">
            <v>NMNJ</v>
          </cell>
          <cell r="M3246" t="str">
            <v>Not currently mapped - Non Pay</v>
          </cell>
          <cell r="N3246" t="str">
            <v>NMNI</v>
          </cell>
          <cell r="O3246" t="str">
            <v>Not currently mapped - Non Pay</v>
          </cell>
        </row>
        <row r="3247">
          <cell r="A3247" t="str">
            <v>7020</v>
          </cell>
          <cell r="B3247" t="str">
            <v>Med &amp; Surg Equip General</v>
          </cell>
          <cell r="C3247" t="str">
            <v>TOTA</v>
          </cell>
          <cell r="D3247" t="str">
            <v>INCE</v>
          </cell>
          <cell r="E3247" t="str">
            <v>INCOME STATEMENT</v>
          </cell>
          <cell r="F3247" t="str">
            <v>026M</v>
          </cell>
          <cell r="G3247" t="str">
            <v>Non Pay</v>
          </cell>
          <cell r="H3247" t="str">
            <v>091L</v>
          </cell>
          <cell r="I3247" t="str">
            <v>Operating Expenditure</v>
          </cell>
          <cell r="J3247" t="str">
            <v>126K</v>
          </cell>
          <cell r="K3247" t="str">
            <v>Supplies &amp; Services</v>
          </cell>
          <cell r="L3247" t="str">
            <v>331J</v>
          </cell>
          <cell r="M3247" t="str">
            <v>Supplies &amp; Services</v>
          </cell>
          <cell r="N3247" t="str">
            <v>716I</v>
          </cell>
          <cell r="O3247" t="str">
            <v>Supplies and services ¿ clinical (excluding drugs costs)</v>
          </cell>
        </row>
        <row r="3248">
          <cell r="A3248" t="str">
            <v>7021</v>
          </cell>
          <cell r="B3248" t="str">
            <v>Med &amp; Surg Equip Disp</v>
          </cell>
          <cell r="C3248" t="str">
            <v>TOTA</v>
          </cell>
          <cell r="D3248" t="str">
            <v>INCE</v>
          </cell>
          <cell r="E3248" t="str">
            <v>INCOME STATEMENT</v>
          </cell>
          <cell r="F3248" t="str">
            <v>026M</v>
          </cell>
          <cell r="G3248" t="str">
            <v>Non Pay</v>
          </cell>
          <cell r="H3248" t="str">
            <v>091L</v>
          </cell>
          <cell r="I3248" t="str">
            <v>Operating Expenditure</v>
          </cell>
          <cell r="J3248" t="str">
            <v>126K</v>
          </cell>
          <cell r="K3248" t="str">
            <v>Supplies &amp; Services</v>
          </cell>
          <cell r="L3248" t="str">
            <v>331J</v>
          </cell>
          <cell r="M3248" t="str">
            <v>Supplies &amp; Services</v>
          </cell>
          <cell r="N3248" t="str">
            <v>716I</v>
          </cell>
          <cell r="O3248" t="str">
            <v>Supplies and services ¿ clinical (excluding drugs costs)</v>
          </cell>
        </row>
        <row r="3249">
          <cell r="A3249" t="str">
            <v>7022</v>
          </cell>
          <cell r="B3249" t="str">
            <v>Med &amp; Surg Equip Leases</v>
          </cell>
          <cell r="C3249" t="str">
            <v>TOTA</v>
          </cell>
          <cell r="D3249" t="str">
            <v>INCE</v>
          </cell>
          <cell r="E3249" t="str">
            <v>INCOME STATEMENT</v>
          </cell>
          <cell r="F3249" t="str">
            <v>026M</v>
          </cell>
          <cell r="G3249" t="str">
            <v>Non Pay</v>
          </cell>
          <cell r="H3249" t="str">
            <v>091L</v>
          </cell>
          <cell r="I3249" t="str">
            <v>Operating Expenditure</v>
          </cell>
          <cell r="J3249" t="str">
            <v>126K</v>
          </cell>
          <cell r="K3249" t="str">
            <v>Supplies &amp; Services</v>
          </cell>
          <cell r="L3249" t="str">
            <v>331J</v>
          </cell>
          <cell r="M3249" t="str">
            <v>Supplies &amp; Services</v>
          </cell>
          <cell r="N3249" t="str">
            <v>716I</v>
          </cell>
          <cell r="O3249" t="str">
            <v>Supplies and services ¿ clinical (excluding drugs costs)</v>
          </cell>
        </row>
        <row r="3250">
          <cell r="A3250" t="str">
            <v>7023</v>
          </cell>
          <cell r="B3250" t="str">
            <v>Med &amp; Surg Equip Hire</v>
          </cell>
          <cell r="C3250" t="str">
            <v>TOTA</v>
          </cell>
          <cell r="D3250" t="str">
            <v>INCE</v>
          </cell>
          <cell r="E3250" t="str">
            <v>INCOME STATEMENT</v>
          </cell>
          <cell r="F3250" t="str">
            <v>026M</v>
          </cell>
          <cell r="G3250" t="str">
            <v>Non Pay</v>
          </cell>
          <cell r="H3250" t="str">
            <v>091L</v>
          </cell>
          <cell r="I3250" t="str">
            <v>Operating Expenditure</v>
          </cell>
          <cell r="J3250" t="str">
            <v>126K</v>
          </cell>
          <cell r="K3250" t="str">
            <v>Supplies &amp; Services</v>
          </cell>
          <cell r="L3250" t="str">
            <v>331J</v>
          </cell>
          <cell r="M3250" t="str">
            <v>Supplies &amp; Services</v>
          </cell>
          <cell r="N3250" t="str">
            <v>716I</v>
          </cell>
          <cell r="O3250" t="str">
            <v>Supplies and services ¿ clinical (excluding drugs costs)</v>
          </cell>
        </row>
        <row r="3251">
          <cell r="A3251" t="str">
            <v>7024</v>
          </cell>
          <cell r="B3251" t="str">
            <v>Surg Instruments General</v>
          </cell>
          <cell r="C3251" t="str">
            <v>TOTA</v>
          </cell>
          <cell r="D3251" t="str">
            <v>INCE</v>
          </cell>
          <cell r="E3251" t="str">
            <v>INCOME STATEMENT</v>
          </cell>
          <cell r="F3251" t="str">
            <v>026M</v>
          </cell>
          <cell r="G3251" t="str">
            <v>Non Pay</v>
          </cell>
          <cell r="H3251" t="str">
            <v>091L</v>
          </cell>
          <cell r="I3251" t="str">
            <v>Operating Expenditure</v>
          </cell>
          <cell r="J3251" t="str">
            <v>126K</v>
          </cell>
          <cell r="K3251" t="str">
            <v>Supplies &amp; Services</v>
          </cell>
          <cell r="L3251" t="str">
            <v>331J</v>
          </cell>
          <cell r="M3251" t="str">
            <v>Supplies &amp; Services</v>
          </cell>
          <cell r="N3251" t="str">
            <v>716I</v>
          </cell>
          <cell r="O3251" t="str">
            <v>Supplies and services ¿ clinical (excluding drugs costs)</v>
          </cell>
        </row>
        <row r="3252">
          <cell r="A3252" t="str">
            <v>7025</v>
          </cell>
          <cell r="B3252" t="str">
            <v>Surg Instruments Disp</v>
          </cell>
          <cell r="C3252" t="str">
            <v>TOTA</v>
          </cell>
          <cell r="D3252" t="str">
            <v>INCE</v>
          </cell>
          <cell r="E3252" t="str">
            <v>INCOME STATEMENT</v>
          </cell>
          <cell r="F3252" t="str">
            <v>026M</v>
          </cell>
          <cell r="G3252" t="str">
            <v>Non Pay</v>
          </cell>
          <cell r="H3252" t="str">
            <v>091L</v>
          </cell>
          <cell r="I3252" t="str">
            <v>Operating Expenditure</v>
          </cell>
          <cell r="J3252" t="str">
            <v>126K</v>
          </cell>
          <cell r="K3252" t="str">
            <v>Supplies &amp; Services</v>
          </cell>
          <cell r="L3252" t="str">
            <v>331J</v>
          </cell>
          <cell r="M3252" t="str">
            <v>Supplies &amp; Services</v>
          </cell>
          <cell r="N3252" t="str">
            <v>716I</v>
          </cell>
          <cell r="O3252" t="str">
            <v>Supplies and services ¿ clinical (excluding drugs costs)</v>
          </cell>
        </row>
        <row r="3253">
          <cell r="A3253" t="str">
            <v>7026</v>
          </cell>
          <cell r="B3253" t="str">
            <v>General Materials</v>
          </cell>
          <cell r="C3253" t="str">
            <v>TOTA</v>
          </cell>
          <cell r="D3253" t="str">
            <v>INCE</v>
          </cell>
          <cell r="E3253" t="str">
            <v>INCOME STATEMENT</v>
          </cell>
          <cell r="F3253" t="str">
            <v>026M</v>
          </cell>
          <cell r="G3253" t="str">
            <v>Non Pay</v>
          </cell>
          <cell r="H3253" t="str">
            <v>091L</v>
          </cell>
          <cell r="I3253" t="str">
            <v>Operating Expenditure</v>
          </cell>
          <cell r="J3253" t="str">
            <v>126K</v>
          </cell>
          <cell r="K3253" t="str">
            <v>Supplies &amp; Services</v>
          </cell>
          <cell r="L3253" t="str">
            <v>331J</v>
          </cell>
          <cell r="M3253" t="str">
            <v>Supplies &amp; Services</v>
          </cell>
          <cell r="N3253" t="str">
            <v>716I</v>
          </cell>
          <cell r="O3253" t="str">
            <v>Supplies and services ¿ clinical (excluding drugs costs)</v>
          </cell>
        </row>
        <row r="3254">
          <cell r="A3254" t="str">
            <v>7027</v>
          </cell>
          <cell r="B3254" t="str">
            <v>Continence Products</v>
          </cell>
          <cell r="C3254" t="str">
            <v>TOTA</v>
          </cell>
          <cell r="D3254" t="str">
            <v>INCE</v>
          </cell>
          <cell r="E3254" t="str">
            <v>INCOME STATEMENT</v>
          </cell>
          <cell r="F3254" t="str">
            <v>026M</v>
          </cell>
          <cell r="G3254" t="str">
            <v>Non Pay</v>
          </cell>
          <cell r="H3254" t="str">
            <v>091L</v>
          </cell>
          <cell r="I3254" t="str">
            <v>Operating Expenditure</v>
          </cell>
          <cell r="J3254" t="str">
            <v>126K</v>
          </cell>
          <cell r="K3254" t="str">
            <v>Supplies &amp; Services</v>
          </cell>
          <cell r="L3254" t="str">
            <v>331J</v>
          </cell>
          <cell r="M3254" t="str">
            <v>Supplies &amp; Services</v>
          </cell>
          <cell r="N3254" t="str">
            <v>716I</v>
          </cell>
          <cell r="O3254" t="str">
            <v>Supplies and services ¿ clinical (excluding drugs costs)</v>
          </cell>
        </row>
        <row r="3255">
          <cell r="A3255" t="str">
            <v>7028</v>
          </cell>
          <cell r="B3255" t="str">
            <v>Enteral Feeding</v>
          </cell>
          <cell r="C3255" t="str">
            <v>TOTA</v>
          </cell>
          <cell r="D3255" t="str">
            <v>INCE</v>
          </cell>
          <cell r="E3255" t="str">
            <v>INCOME STATEMENT</v>
          </cell>
          <cell r="F3255" t="str">
            <v>026M</v>
          </cell>
          <cell r="G3255" t="str">
            <v>Non Pay</v>
          </cell>
          <cell r="H3255" t="str">
            <v>091L</v>
          </cell>
          <cell r="I3255" t="str">
            <v>Operating Expenditure</v>
          </cell>
          <cell r="J3255" t="str">
            <v>126K</v>
          </cell>
          <cell r="K3255" t="str">
            <v>Supplies &amp; Services</v>
          </cell>
          <cell r="L3255" t="str">
            <v>331J</v>
          </cell>
          <cell r="M3255" t="str">
            <v>Supplies &amp; Services</v>
          </cell>
          <cell r="N3255" t="str">
            <v>716I</v>
          </cell>
          <cell r="O3255" t="str">
            <v>Supplies and services ¿ clinical (excluding drugs costs)</v>
          </cell>
        </row>
        <row r="3256">
          <cell r="A3256" t="str">
            <v>7029</v>
          </cell>
          <cell r="B3256" t="str">
            <v>Contractual Clinical Srv</v>
          </cell>
          <cell r="C3256" t="str">
            <v>TOTA</v>
          </cell>
          <cell r="D3256" t="str">
            <v>INCE</v>
          </cell>
          <cell r="E3256" t="str">
            <v>INCOME STATEMENT</v>
          </cell>
          <cell r="F3256" t="str">
            <v>026M</v>
          </cell>
          <cell r="G3256" t="str">
            <v>Non Pay</v>
          </cell>
          <cell r="H3256" t="str">
            <v>091L</v>
          </cell>
          <cell r="I3256" t="str">
            <v>Operating Expenditure</v>
          </cell>
          <cell r="J3256" t="str">
            <v>126K</v>
          </cell>
          <cell r="K3256" t="str">
            <v>Supplies &amp; Services</v>
          </cell>
          <cell r="L3256" t="str">
            <v>331J</v>
          </cell>
          <cell r="M3256" t="str">
            <v>Supplies &amp; Services</v>
          </cell>
          <cell r="N3256" t="str">
            <v>716I</v>
          </cell>
          <cell r="O3256" t="str">
            <v>Supplies and services ¿ clinical (excluding drugs costs)</v>
          </cell>
        </row>
        <row r="3257">
          <cell r="A3257" t="str">
            <v>7030</v>
          </cell>
          <cell r="B3257" t="str">
            <v>Heart Valves</v>
          </cell>
          <cell r="C3257" t="str">
            <v>TOTA</v>
          </cell>
          <cell r="D3257" t="str">
            <v>INCE</v>
          </cell>
          <cell r="E3257" t="str">
            <v>INCOME STATEMENT</v>
          </cell>
          <cell r="F3257" t="str">
            <v>026M</v>
          </cell>
          <cell r="G3257" t="str">
            <v>Non Pay</v>
          </cell>
          <cell r="H3257" t="str">
            <v>091L</v>
          </cell>
          <cell r="I3257" t="str">
            <v>Operating Expenditure</v>
          </cell>
          <cell r="J3257" t="str">
            <v>126K</v>
          </cell>
          <cell r="K3257" t="str">
            <v>Supplies &amp; Services</v>
          </cell>
          <cell r="L3257" t="str">
            <v>331J</v>
          </cell>
          <cell r="M3257" t="str">
            <v>Supplies &amp; Services</v>
          </cell>
          <cell r="N3257" t="str">
            <v>716I</v>
          </cell>
          <cell r="O3257" t="str">
            <v>Supplies and services ¿ clinical (excluding drugs costs)</v>
          </cell>
        </row>
        <row r="3258">
          <cell r="A3258" t="str">
            <v>7031</v>
          </cell>
          <cell r="B3258" t="str">
            <v>Spinal Cord Stimulators</v>
          </cell>
          <cell r="C3258" t="str">
            <v>TOTA</v>
          </cell>
          <cell r="D3258" t="str">
            <v>INCE</v>
          </cell>
          <cell r="E3258" t="str">
            <v>INCOME STATEMENT</v>
          </cell>
          <cell r="F3258" t="str">
            <v>026M</v>
          </cell>
          <cell r="G3258" t="str">
            <v>Non Pay</v>
          </cell>
          <cell r="H3258" t="str">
            <v>091L</v>
          </cell>
          <cell r="I3258" t="str">
            <v>Operating Expenditure</v>
          </cell>
          <cell r="J3258" t="str">
            <v>126K</v>
          </cell>
          <cell r="K3258" t="str">
            <v>Supplies &amp; Services</v>
          </cell>
          <cell r="L3258" t="str">
            <v>331J</v>
          </cell>
          <cell r="M3258" t="str">
            <v>Supplies &amp; Services</v>
          </cell>
          <cell r="N3258" t="str">
            <v>716I</v>
          </cell>
          <cell r="O3258" t="str">
            <v>Supplies and services ¿ clinical (excluding drugs costs)</v>
          </cell>
        </row>
        <row r="3259">
          <cell r="A3259" t="str">
            <v>7032</v>
          </cell>
          <cell r="B3259" t="str">
            <v>Stents</v>
          </cell>
          <cell r="C3259" t="str">
            <v>TOTA</v>
          </cell>
          <cell r="D3259" t="str">
            <v>INCE</v>
          </cell>
          <cell r="E3259" t="str">
            <v>INCOME STATEMENT</v>
          </cell>
          <cell r="F3259" t="str">
            <v>026M</v>
          </cell>
          <cell r="G3259" t="str">
            <v>Non Pay</v>
          </cell>
          <cell r="H3259" t="str">
            <v>091L</v>
          </cell>
          <cell r="I3259" t="str">
            <v>Operating Expenditure</v>
          </cell>
          <cell r="J3259" t="str">
            <v>126K</v>
          </cell>
          <cell r="K3259" t="str">
            <v>Supplies &amp; Services</v>
          </cell>
          <cell r="L3259" t="str">
            <v>331J</v>
          </cell>
          <cell r="M3259" t="str">
            <v>Supplies &amp; Services</v>
          </cell>
          <cell r="N3259" t="str">
            <v>716I</v>
          </cell>
          <cell r="O3259" t="str">
            <v>Supplies and services ¿ clinical (excluding drugs costs)</v>
          </cell>
        </row>
        <row r="3260">
          <cell r="A3260" t="str">
            <v>7033</v>
          </cell>
          <cell r="B3260" t="str">
            <v>Anaesthetics Accessories</v>
          </cell>
          <cell r="C3260" t="str">
            <v>TOTA</v>
          </cell>
          <cell r="D3260" t="str">
            <v>INCE</v>
          </cell>
          <cell r="E3260" t="str">
            <v>INCOME STATEMENT</v>
          </cell>
          <cell r="F3260" t="str">
            <v>026M</v>
          </cell>
          <cell r="G3260" t="str">
            <v>Non Pay</v>
          </cell>
          <cell r="H3260" t="str">
            <v>091L</v>
          </cell>
          <cell r="I3260" t="str">
            <v>Operating Expenditure</v>
          </cell>
          <cell r="J3260" t="str">
            <v>126K</v>
          </cell>
          <cell r="K3260" t="str">
            <v>Supplies &amp; Services</v>
          </cell>
          <cell r="L3260" t="str">
            <v>331J</v>
          </cell>
          <cell r="M3260" t="str">
            <v>Supplies &amp; Services</v>
          </cell>
          <cell r="N3260" t="str">
            <v>716I</v>
          </cell>
          <cell r="O3260" t="str">
            <v>Supplies and services ¿ clinical (excluding drugs costs)</v>
          </cell>
        </row>
        <row r="3261">
          <cell r="A3261" t="str">
            <v>7034</v>
          </cell>
          <cell r="B3261" t="str">
            <v>Anaesthetics Tmp Control</v>
          </cell>
          <cell r="C3261" t="str">
            <v>TOTA</v>
          </cell>
          <cell r="D3261" t="str">
            <v>INCE</v>
          </cell>
          <cell r="E3261" t="str">
            <v>INCOME STATEMENT</v>
          </cell>
          <cell r="F3261" t="str">
            <v>026M</v>
          </cell>
          <cell r="G3261" t="str">
            <v>Non Pay</v>
          </cell>
          <cell r="H3261" t="str">
            <v>091L</v>
          </cell>
          <cell r="I3261" t="str">
            <v>Operating Expenditure</v>
          </cell>
          <cell r="J3261" t="str">
            <v>126K</v>
          </cell>
          <cell r="K3261" t="str">
            <v>Supplies &amp; Services</v>
          </cell>
          <cell r="L3261" t="str">
            <v>331J</v>
          </cell>
          <cell r="M3261" t="str">
            <v>Supplies &amp; Services</v>
          </cell>
          <cell r="N3261" t="str">
            <v>716I</v>
          </cell>
          <cell r="O3261" t="str">
            <v>Supplies and services ¿ clinical (excluding drugs costs)</v>
          </cell>
        </row>
        <row r="3262">
          <cell r="A3262" t="str">
            <v>7035</v>
          </cell>
          <cell r="B3262" t="str">
            <v>Sterile Products</v>
          </cell>
          <cell r="C3262" t="str">
            <v>TOTA</v>
          </cell>
          <cell r="D3262" t="str">
            <v>INCE</v>
          </cell>
          <cell r="E3262" t="str">
            <v>INCOME STATEMENT</v>
          </cell>
          <cell r="F3262" t="str">
            <v>026M</v>
          </cell>
          <cell r="G3262" t="str">
            <v>Non Pay</v>
          </cell>
          <cell r="H3262" t="str">
            <v>091L</v>
          </cell>
          <cell r="I3262" t="str">
            <v>Operating Expenditure</v>
          </cell>
          <cell r="J3262" t="str">
            <v>126K</v>
          </cell>
          <cell r="K3262" t="str">
            <v>Supplies &amp; Services</v>
          </cell>
          <cell r="L3262" t="str">
            <v>331J</v>
          </cell>
          <cell r="M3262" t="str">
            <v>Supplies &amp; Services</v>
          </cell>
          <cell r="N3262" t="str">
            <v>716I</v>
          </cell>
          <cell r="O3262" t="str">
            <v>Supplies and services ¿ clinical (excluding drugs costs)</v>
          </cell>
        </row>
        <row r="3263">
          <cell r="A3263" t="str">
            <v>7036</v>
          </cell>
          <cell r="B3263" t="str">
            <v>Medical&amp;Surg Equip:Coils</v>
          </cell>
          <cell r="C3263" t="str">
            <v>TOTA</v>
          </cell>
          <cell r="D3263" t="str">
            <v>INCE</v>
          </cell>
          <cell r="E3263" t="str">
            <v>INCOME STATEMENT</v>
          </cell>
          <cell r="F3263" t="str">
            <v>026M</v>
          </cell>
          <cell r="G3263" t="str">
            <v>Non Pay</v>
          </cell>
          <cell r="H3263" t="str">
            <v>091L</v>
          </cell>
          <cell r="I3263" t="str">
            <v>Operating Expenditure</v>
          </cell>
          <cell r="J3263" t="str">
            <v>126K</v>
          </cell>
          <cell r="K3263" t="str">
            <v>Supplies &amp; Services</v>
          </cell>
          <cell r="L3263" t="str">
            <v>331J</v>
          </cell>
          <cell r="M3263" t="str">
            <v>Supplies &amp; Services</v>
          </cell>
          <cell r="N3263" t="str">
            <v>716I</v>
          </cell>
          <cell r="O3263" t="str">
            <v>Supplies and services ¿ clinical (excluding drugs costs)</v>
          </cell>
        </row>
        <row r="3264">
          <cell r="A3264" t="str">
            <v>7040</v>
          </cell>
          <cell r="B3264" t="str">
            <v>Med &amp; Surg Equip Repair</v>
          </cell>
          <cell r="C3264" t="str">
            <v>TOTA</v>
          </cell>
          <cell r="D3264" t="str">
            <v>INCE</v>
          </cell>
          <cell r="E3264" t="str">
            <v>INCOME STATEMENT</v>
          </cell>
          <cell r="F3264" t="str">
            <v>026M</v>
          </cell>
          <cell r="G3264" t="str">
            <v>Non Pay</v>
          </cell>
          <cell r="H3264" t="str">
            <v>091L</v>
          </cell>
          <cell r="I3264" t="str">
            <v>Operating Expenditure</v>
          </cell>
          <cell r="J3264" t="str">
            <v>126K</v>
          </cell>
          <cell r="K3264" t="str">
            <v>Supplies &amp; Services</v>
          </cell>
          <cell r="L3264" t="str">
            <v>331J</v>
          </cell>
          <cell r="M3264" t="str">
            <v>Supplies &amp; Services</v>
          </cell>
          <cell r="N3264" t="str">
            <v>716I</v>
          </cell>
          <cell r="O3264" t="str">
            <v>Supplies and services ¿ clinical (excluding drugs costs)</v>
          </cell>
        </row>
        <row r="3265">
          <cell r="A3265" t="str">
            <v>7041</v>
          </cell>
          <cell r="B3265" t="str">
            <v>Med &amp; Surg Maint Contract</v>
          </cell>
          <cell r="C3265" t="str">
            <v>TOTA</v>
          </cell>
          <cell r="D3265" t="str">
            <v>INCE</v>
          </cell>
          <cell r="E3265" t="str">
            <v>INCOME STATEMENT</v>
          </cell>
          <cell r="F3265" t="str">
            <v>026M</v>
          </cell>
          <cell r="G3265" t="str">
            <v>Non Pay</v>
          </cell>
          <cell r="H3265" t="str">
            <v>091L</v>
          </cell>
          <cell r="I3265" t="str">
            <v>Operating Expenditure</v>
          </cell>
          <cell r="J3265" t="str">
            <v>126K</v>
          </cell>
          <cell r="K3265" t="str">
            <v>Supplies &amp; Services</v>
          </cell>
          <cell r="L3265" t="str">
            <v>331J</v>
          </cell>
          <cell r="M3265" t="str">
            <v>Supplies &amp; Services</v>
          </cell>
          <cell r="N3265" t="str">
            <v>716I</v>
          </cell>
          <cell r="O3265" t="str">
            <v>Supplies and services ¿ clinical (excluding drugs costs)</v>
          </cell>
        </row>
        <row r="3266">
          <cell r="A3266" t="str">
            <v>7050</v>
          </cell>
          <cell r="B3266" t="str">
            <v>X-Ray Equipment Purchase</v>
          </cell>
          <cell r="C3266" t="str">
            <v>TOTA</v>
          </cell>
          <cell r="D3266" t="str">
            <v>INCE</v>
          </cell>
          <cell r="E3266" t="str">
            <v>INCOME STATEMENT</v>
          </cell>
          <cell r="F3266" t="str">
            <v>026M</v>
          </cell>
          <cell r="G3266" t="str">
            <v>Non Pay</v>
          </cell>
          <cell r="H3266" t="str">
            <v>091L</v>
          </cell>
          <cell r="I3266" t="str">
            <v>Operating Expenditure</v>
          </cell>
          <cell r="J3266" t="str">
            <v>126K</v>
          </cell>
          <cell r="K3266" t="str">
            <v>Supplies &amp; Services</v>
          </cell>
          <cell r="L3266" t="str">
            <v>331J</v>
          </cell>
          <cell r="M3266" t="str">
            <v>Supplies &amp; Services</v>
          </cell>
          <cell r="N3266" t="str">
            <v>716I</v>
          </cell>
          <cell r="O3266" t="str">
            <v>Supplies and services ¿ clinical (excluding drugs costs)</v>
          </cell>
        </row>
        <row r="3267">
          <cell r="A3267" t="str">
            <v>7051</v>
          </cell>
          <cell r="B3267" t="str">
            <v>TBC</v>
          </cell>
          <cell r="C3267" t="str">
            <v>TOTA</v>
          </cell>
          <cell r="D3267" t="str">
            <v>INCE</v>
          </cell>
          <cell r="E3267" t="str">
            <v>INCOME STATEMENT</v>
          </cell>
          <cell r="F3267" t="str">
            <v>026M</v>
          </cell>
          <cell r="G3267" t="str">
            <v>Non Pay</v>
          </cell>
          <cell r="H3267" t="str">
            <v>NMNL</v>
          </cell>
          <cell r="I3267" t="str">
            <v>Not currently mapped - Non Pay</v>
          </cell>
          <cell r="J3267" t="str">
            <v>NMNK</v>
          </cell>
          <cell r="K3267" t="str">
            <v>Not currently mapped - Non Pay</v>
          </cell>
          <cell r="L3267" t="str">
            <v>NMNJ</v>
          </cell>
          <cell r="M3267" t="str">
            <v>Not currently mapped - Non Pay</v>
          </cell>
          <cell r="N3267" t="str">
            <v>NMNI</v>
          </cell>
          <cell r="O3267" t="str">
            <v>Not currently mapped - Non Pay</v>
          </cell>
        </row>
        <row r="3268">
          <cell r="A3268" t="str">
            <v>7060</v>
          </cell>
          <cell r="B3268" t="str">
            <v>X-Ray Film &amp; Chemicals</v>
          </cell>
          <cell r="C3268" t="str">
            <v>TOTA</v>
          </cell>
          <cell r="D3268" t="str">
            <v>INCE</v>
          </cell>
          <cell r="E3268" t="str">
            <v>INCOME STATEMENT</v>
          </cell>
          <cell r="F3268" t="str">
            <v>026M</v>
          </cell>
          <cell r="G3268" t="str">
            <v>Non Pay</v>
          </cell>
          <cell r="H3268" t="str">
            <v>091L</v>
          </cell>
          <cell r="I3268" t="str">
            <v>Operating Expenditure</v>
          </cell>
          <cell r="J3268" t="str">
            <v>126K</v>
          </cell>
          <cell r="K3268" t="str">
            <v>Supplies &amp; Services</v>
          </cell>
          <cell r="L3268" t="str">
            <v>331J</v>
          </cell>
          <cell r="M3268" t="str">
            <v>Supplies &amp; Services</v>
          </cell>
          <cell r="N3268" t="str">
            <v>716I</v>
          </cell>
          <cell r="O3268" t="str">
            <v>Supplies and services ¿ clinical (excluding drugs costs)</v>
          </cell>
        </row>
        <row r="3269">
          <cell r="A3269" t="str">
            <v>7070</v>
          </cell>
          <cell r="B3269" t="str">
            <v>X-Ray Equip Maint/Repair</v>
          </cell>
          <cell r="C3269" t="str">
            <v>TOTA</v>
          </cell>
          <cell r="D3269" t="str">
            <v>INCE</v>
          </cell>
          <cell r="E3269" t="str">
            <v>INCOME STATEMENT</v>
          </cell>
          <cell r="F3269" t="str">
            <v>026M</v>
          </cell>
          <cell r="G3269" t="str">
            <v>Non Pay</v>
          </cell>
          <cell r="H3269" t="str">
            <v>091L</v>
          </cell>
          <cell r="I3269" t="str">
            <v>Operating Expenditure</v>
          </cell>
          <cell r="J3269" t="str">
            <v>126K</v>
          </cell>
          <cell r="K3269" t="str">
            <v>Supplies &amp; Services</v>
          </cell>
          <cell r="L3269" t="str">
            <v>331J</v>
          </cell>
          <cell r="M3269" t="str">
            <v>Supplies &amp; Services</v>
          </cell>
          <cell r="N3269" t="str">
            <v>716I</v>
          </cell>
          <cell r="O3269" t="str">
            <v>Supplies and services ¿ clinical (excluding drugs costs)</v>
          </cell>
        </row>
        <row r="3270">
          <cell r="A3270" t="str">
            <v>7071</v>
          </cell>
          <cell r="B3270" t="str">
            <v>Equip Maint Contracts</v>
          </cell>
          <cell r="C3270" t="str">
            <v>TOTA</v>
          </cell>
          <cell r="D3270" t="str">
            <v>INCE</v>
          </cell>
          <cell r="E3270" t="str">
            <v>INCOME STATEMENT</v>
          </cell>
          <cell r="F3270" t="str">
            <v>026M</v>
          </cell>
          <cell r="G3270" t="str">
            <v>Non Pay</v>
          </cell>
          <cell r="H3270" t="str">
            <v>091L</v>
          </cell>
          <cell r="I3270" t="str">
            <v>Operating Expenditure</v>
          </cell>
          <cell r="J3270" t="str">
            <v>126K</v>
          </cell>
          <cell r="K3270" t="str">
            <v>Supplies &amp; Services</v>
          </cell>
          <cell r="L3270" t="str">
            <v>331J</v>
          </cell>
          <cell r="M3270" t="str">
            <v>Supplies &amp; Services</v>
          </cell>
          <cell r="N3270" t="str">
            <v>716I</v>
          </cell>
          <cell r="O3270" t="str">
            <v>Supplies and services ¿ clinical (excluding drugs costs)</v>
          </cell>
        </row>
        <row r="3271">
          <cell r="A3271" t="str">
            <v>7080</v>
          </cell>
          <cell r="B3271" t="str">
            <v>Patients Appl: Purchase</v>
          </cell>
          <cell r="C3271" t="str">
            <v>TOTA</v>
          </cell>
          <cell r="D3271" t="str">
            <v>INCE</v>
          </cell>
          <cell r="E3271" t="str">
            <v>INCOME STATEMENT</v>
          </cell>
          <cell r="F3271" t="str">
            <v>026M</v>
          </cell>
          <cell r="G3271" t="str">
            <v>Non Pay</v>
          </cell>
          <cell r="H3271" t="str">
            <v>091L</v>
          </cell>
          <cell r="I3271" t="str">
            <v>Operating Expenditure</v>
          </cell>
          <cell r="J3271" t="str">
            <v>126K</v>
          </cell>
          <cell r="K3271" t="str">
            <v>Supplies &amp; Services</v>
          </cell>
          <cell r="L3271" t="str">
            <v>331J</v>
          </cell>
          <cell r="M3271" t="str">
            <v>Supplies &amp; Services</v>
          </cell>
          <cell r="N3271" t="str">
            <v>716I</v>
          </cell>
          <cell r="O3271" t="str">
            <v>Supplies and services ¿ clinical (excluding drugs costs)</v>
          </cell>
        </row>
        <row r="3272">
          <cell r="A3272" t="str">
            <v>7081</v>
          </cell>
          <cell r="B3272" t="str">
            <v>Patients Appl: Lease</v>
          </cell>
          <cell r="C3272" t="str">
            <v>TOTA</v>
          </cell>
          <cell r="D3272" t="str">
            <v>INCE</v>
          </cell>
          <cell r="E3272" t="str">
            <v>INCOME STATEMENT</v>
          </cell>
          <cell r="F3272" t="str">
            <v>026M</v>
          </cell>
          <cell r="G3272" t="str">
            <v>Non Pay</v>
          </cell>
          <cell r="H3272" t="str">
            <v>091L</v>
          </cell>
          <cell r="I3272" t="str">
            <v>Operating Expenditure</v>
          </cell>
          <cell r="J3272" t="str">
            <v>126K</v>
          </cell>
          <cell r="K3272" t="str">
            <v>Supplies &amp; Services</v>
          </cell>
          <cell r="L3272" t="str">
            <v>331J</v>
          </cell>
          <cell r="M3272" t="str">
            <v>Supplies &amp; Services</v>
          </cell>
          <cell r="N3272" t="str">
            <v>716I</v>
          </cell>
          <cell r="O3272" t="str">
            <v>Supplies and services ¿ clinical (excluding drugs costs)</v>
          </cell>
        </row>
        <row r="3273">
          <cell r="A3273" t="str">
            <v>7082</v>
          </cell>
          <cell r="B3273" t="str">
            <v>Patients Appl: Repairs</v>
          </cell>
          <cell r="C3273" t="str">
            <v>TOTA</v>
          </cell>
          <cell r="D3273" t="str">
            <v>INCE</v>
          </cell>
          <cell r="E3273" t="str">
            <v>INCOME STATEMENT</v>
          </cell>
          <cell r="F3273" t="str">
            <v>026M</v>
          </cell>
          <cell r="G3273" t="str">
            <v>Non Pay</v>
          </cell>
          <cell r="H3273" t="str">
            <v>091L</v>
          </cell>
          <cell r="I3273" t="str">
            <v>Operating Expenditure</v>
          </cell>
          <cell r="J3273" t="str">
            <v>126K</v>
          </cell>
          <cell r="K3273" t="str">
            <v>Supplies &amp; Services</v>
          </cell>
          <cell r="L3273" t="str">
            <v>331J</v>
          </cell>
          <cell r="M3273" t="str">
            <v>Supplies &amp; Services</v>
          </cell>
          <cell r="N3273" t="str">
            <v>716I</v>
          </cell>
          <cell r="O3273" t="str">
            <v>Supplies and services ¿ clinical (excluding drugs costs)</v>
          </cell>
        </row>
        <row r="3274">
          <cell r="A3274" t="str">
            <v>7083</v>
          </cell>
          <cell r="B3274" t="str">
            <v>Contact lenses &amp; glasses</v>
          </cell>
          <cell r="C3274" t="str">
            <v>TOTA</v>
          </cell>
          <cell r="D3274" t="str">
            <v>INCE</v>
          </cell>
          <cell r="E3274" t="str">
            <v>INCOME STATEMENT</v>
          </cell>
          <cell r="F3274" t="str">
            <v>026M</v>
          </cell>
          <cell r="G3274" t="str">
            <v>Non Pay</v>
          </cell>
          <cell r="H3274" t="str">
            <v>091L</v>
          </cell>
          <cell r="I3274" t="str">
            <v>Operating Expenditure</v>
          </cell>
          <cell r="J3274" t="str">
            <v>126K</v>
          </cell>
          <cell r="K3274" t="str">
            <v>Supplies &amp; Services</v>
          </cell>
          <cell r="L3274" t="str">
            <v>331J</v>
          </cell>
          <cell r="M3274" t="str">
            <v>Supplies &amp; Services</v>
          </cell>
          <cell r="N3274" t="str">
            <v>716I</v>
          </cell>
          <cell r="O3274" t="str">
            <v>Supplies and services ¿ clinical (excluding drugs costs)</v>
          </cell>
        </row>
        <row r="3275">
          <cell r="A3275" t="str">
            <v>7084</v>
          </cell>
          <cell r="B3275" t="str">
            <v>Pacemakers</v>
          </cell>
          <cell r="C3275" t="str">
            <v>TOTA</v>
          </cell>
          <cell r="D3275" t="str">
            <v>INCE</v>
          </cell>
          <cell r="E3275" t="str">
            <v>INCOME STATEMENT</v>
          </cell>
          <cell r="F3275" t="str">
            <v>026M</v>
          </cell>
          <cell r="G3275" t="str">
            <v>Non Pay</v>
          </cell>
          <cell r="H3275" t="str">
            <v>091L</v>
          </cell>
          <cell r="I3275" t="str">
            <v>Operating Expenditure</v>
          </cell>
          <cell r="J3275" t="str">
            <v>126K</v>
          </cell>
          <cell r="K3275" t="str">
            <v>Supplies &amp; Services</v>
          </cell>
          <cell r="L3275" t="str">
            <v>331J</v>
          </cell>
          <cell r="M3275" t="str">
            <v>Supplies &amp; Services</v>
          </cell>
          <cell r="N3275" t="str">
            <v>716I</v>
          </cell>
          <cell r="O3275" t="str">
            <v>Supplies and services ¿ clinical (excluding drugs costs)</v>
          </cell>
        </row>
        <row r="3276">
          <cell r="A3276" t="str">
            <v>7085</v>
          </cell>
          <cell r="B3276" t="str">
            <v>Breast Care Prosthesis</v>
          </cell>
          <cell r="C3276" t="str">
            <v>TOTA</v>
          </cell>
          <cell r="D3276" t="str">
            <v>INCE</v>
          </cell>
          <cell r="E3276" t="str">
            <v>INCOME STATEMENT</v>
          </cell>
          <cell r="F3276" t="str">
            <v>026M</v>
          </cell>
          <cell r="G3276" t="str">
            <v>Non Pay</v>
          </cell>
          <cell r="H3276" t="str">
            <v>091L</v>
          </cell>
          <cell r="I3276" t="str">
            <v>Operating Expenditure</v>
          </cell>
          <cell r="J3276" t="str">
            <v>126K</v>
          </cell>
          <cell r="K3276" t="str">
            <v>Supplies &amp; Services</v>
          </cell>
          <cell r="L3276" t="str">
            <v>331J</v>
          </cell>
          <cell r="M3276" t="str">
            <v>Supplies &amp; Services</v>
          </cell>
          <cell r="N3276" t="str">
            <v>716I</v>
          </cell>
          <cell r="O3276" t="str">
            <v>Supplies and services ¿ clinical (excluding drugs costs)</v>
          </cell>
        </row>
        <row r="3277">
          <cell r="A3277" t="str">
            <v>7086</v>
          </cell>
          <cell r="B3277" t="str">
            <v>Voice Prosthesis</v>
          </cell>
          <cell r="C3277" t="str">
            <v>TOTA</v>
          </cell>
          <cell r="D3277" t="str">
            <v>INCE</v>
          </cell>
          <cell r="E3277" t="str">
            <v>INCOME STATEMENT</v>
          </cell>
          <cell r="F3277" t="str">
            <v>026M</v>
          </cell>
          <cell r="G3277" t="str">
            <v>Non Pay</v>
          </cell>
          <cell r="H3277" t="str">
            <v>091L</v>
          </cell>
          <cell r="I3277" t="str">
            <v>Operating Expenditure</v>
          </cell>
          <cell r="J3277" t="str">
            <v>126K</v>
          </cell>
          <cell r="K3277" t="str">
            <v>Supplies &amp; Services</v>
          </cell>
          <cell r="L3277" t="str">
            <v>331J</v>
          </cell>
          <cell r="M3277" t="str">
            <v>Supplies &amp; Services</v>
          </cell>
          <cell r="N3277" t="str">
            <v>716I</v>
          </cell>
          <cell r="O3277" t="str">
            <v>Supplies and services ¿ clinical (excluding drugs costs)</v>
          </cell>
        </row>
        <row r="3278">
          <cell r="A3278" t="str">
            <v>7087</v>
          </cell>
          <cell r="B3278" t="str">
            <v>Low Visual Appliances</v>
          </cell>
          <cell r="C3278" t="str">
            <v>TOTA</v>
          </cell>
          <cell r="D3278" t="str">
            <v>INCE</v>
          </cell>
          <cell r="E3278" t="str">
            <v>INCOME STATEMENT</v>
          </cell>
          <cell r="F3278" t="str">
            <v>026M</v>
          </cell>
          <cell r="G3278" t="str">
            <v>Non Pay</v>
          </cell>
          <cell r="H3278" t="str">
            <v>091L</v>
          </cell>
          <cell r="I3278" t="str">
            <v>Operating Expenditure</v>
          </cell>
          <cell r="J3278" t="str">
            <v>126K</v>
          </cell>
          <cell r="K3278" t="str">
            <v>Supplies &amp; Services</v>
          </cell>
          <cell r="L3278" t="str">
            <v>331J</v>
          </cell>
          <cell r="M3278" t="str">
            <v>Supplies &amp; Services</v>
          </cell>
          <cell r="N3278" t="str">
            <v>716I</v>
          </cell>
          <cell r="O3278" t="str">
            <v>Supplies and services ¿ clinical (excluding drugs costs)</v>
          </cell>
        </row>
        <row r="3279">
          <cell r="A3279" t="str">
            <v>7088</v>
          </cell>
          <cell r="B3279" t="str">
            <v>Hearing Aids: Purchase</v>
          </cell>
          <cell r="C3279" t="str">
            <v>TOTA</v>
          </cell>
          <cell r="D3279" t="str">
            <v>INCE</v>
          </cell>
          <cell r="E3279" t="str">
            <v>INCOME STATEMENT</v>
          </cell>
          <cell r="F3279" t="str">
            <v>026M</v>
          </cell>
          <cell r="G3279" t="str">
            <v>Non Pay</v>
          </cell>
          <cell r="H3279" t="str">
            <v>091L</v>
          </cell>
          <cell r="I3279" t="str">
            <v>Operating Expenditure</v>
          </cell>
          <cell r="J3279" t="str">
            <v>126K</v>
          </cell>
          <cell r="K3279" t="str">
            <v>Supplies &amp; Services</v>
          </cell>
          <cell r="L3279" t="str">
            <v>331J</v>
          </cell>
          <cell r="M3279" t="str">
            <v>Supplies &amp; Services</v>
          </cell>
          <cell r="N3279" t="str">
            <v>716I</v>
          </cell>
          <cell r="O3279" t="str">
            <v>Supplies and services ¿ clinical (excluding drugs costs)</v>
          </cell>
        </row>
        <row r="3280">
          <cell r="A3280" t="str">
            <v>7089</v>
          </cell>
          <cell r="B3280" t="str">
            <v>Hearing Aids: Repairs</v>
          </cell>
          <cell r="C3280" t="str">
            <v>TOTA</v>
          </cell>
          <cell r="D3280" t="str">
            <v>INCE</v>
          </cell>
          <cell r="E3280" t="str">
            <v>INCOME STATEMENT</v>
          </cell>
          <cell r="F3280" t="str">
            <v>026M</v>
          </cell>
          <cell r="G3280" t="str">
            <v>Non Pay</v>
          </cell>
          <cell r="H3280" t="str">
            <v>091L</v>
          </cell>
          <cell r="I3280" t="str">
            <v>Operating Expenditure</v>
          </cell>
          <cell r="J3280" t="str">
            <v>126K</v>
          </cell>
          <cell r="K3280" t="str">
            <v>Supplies &amp; Services</v>
          </cell>
          <cell r="L3280" t="str">
            <v>331J</v>
          </cell>
          <cell r="M3280" t="str">
            <v>Supplies &amp; Services</v>
          </cell>
          <cell r="N3280" t="str">
            <v>716I</v>
          </cell>
          <cell r="O3280" t="str">
            <v>Supplies and services ¿ clinical (excluding drugs costs)</v>
          </cell>
        </row>
        <row r="3281">
          <cell r="A3281" t="str">
            <v>7090</v>
          </cell>
          <cell r="B3281" t="str">
            <v>Maxillo Facial Implants</v>
          </cell>
          <cell r="C3281" t="str">
            <v>TOTA</v>
          </cell>
          <cell r="D3281" t="str">
            <v>INCE</v>
          </cell>
          <cell r="E3281" t="str">
            <v>INCOME STATEMENT</v>
          </cell>
          <cell r="F3281" t="str">
            <v>026M</v>
          </cell>
          <cell r="G3281" t="str">
            <v>Non Pay</v>
          </cell>
          <cell r="H3281" t="str">
            <v>091L</v>
          </cell>
          <cell r="I3281" t="str">
            <v>Operating Expenditure</v>
          </cell>
          <cell r="J3281" t="str">
            <v>126K</v>
          </cell>
          <cell r="K3281" t="str">
            <v>Supplies &amp; Services</v>
          </cell>
          <cell r="L3281" t="str">
            <v>331J</v>
          </cell>
          <cell r="M3281" t="str">
            <v>Supplies &amp; Services</v>
          </cell>
          <cell r="N3281" t="str">
            <v>716I</v>
          </cell>
          <cell r="O3281" t="str">
            <v>Supplies and services ¿ clinical (excluding drugs costs)</v>
          </cell>
        </row>
        <row r="3282">
          <cell r="A3282" t="str">
            <v>7091</v>
          </cell>
          <cell r="B3282" t="str">
            <v>Cochlea Implants</v>
          </cell>
          <cell r="C3282" t="str">
            <v>TOTA</v>
          </cell>
          <cell r="D3282" t="str">
            <v>INCE</v>
          </cell>
          <cell r="E3282" t="str">
            <v>INCOME STATEMENT</v>
          </cell>
          <cell r="F3282" t="str">
            <v>026M</v>
          </cell>
          <cell r="G3282" t="str">
            <v>Non Pay</v>
          </cell>
          <cell r="H3282" t="str">
            <v>091L</v>
          </cell>
          <cell r="I3282" t="str">
            <v>Operating Expenditure</v>
          </cell>
          <cell r="J3282" t="str">
            <v>126K</v>
          </cell>
          <cell r="K3282" t="str">
            <v>Supplies &amp; Services</v>
          </cell>
          <cell r="L3282" t="str">
            <v>331J</v>
          </cell>
          <cell r="M3282" t="str">
            <v>Supplies &amp; Services</v>
          </cell>
          <cell r="N3282" t="str">
            <v>716I</v>
          </cell>
          <cell r="O3282" t="str">
            <v>Supplies and services ¿ clinical (excluding drugs costs)</v>
          </cell>
        </row>
        <row r="3283">
          <cell r="A3283" t="str">
            <v>7092</v>
          </cell>
          <cell r="B3283" t="str">
            <v>Ophthalmic Implants</v>
          </cell>
          <cell r="C3283" t="str">
            <v>TOTA</v>
          </cell>
          <cell r="D3283" t="str">
            <v>INCE</v>
          </cell>
          <cell r="E3283" t="str">
            <v>INCOME STATEMENT</v>
          </cell>
          <cell r="F3283" t="str">
            <v>026M</v>
          </cell>
          <cell r="G3283" t="str">
            <v>Non Pay</v>
          </cell>
          <cell r="H3283" t="str">
            <v>091L</v>
          </cell>
          <cell r="I3283" t="str">
            <v>Operating Expenditure</v>
          </cell>
          <cell r="J3283" t="str">
            <v>126K</v>
          </cell>
          <cell r="K3283" t="str">
            <v>Supplies &amp; Services</v>
          </cell>
          <cell r="L3283" t="str">
            <v>331J</v>
          </cell>
          <cell r="M3283" t="str">
            <v>Supplies &amp; Services</v>
          </cell>
          <cell r="N3283" t="str">
            <v>716I</v>
          </cell>
          <cell r="O3283" t="str">
            <v>Supplies and services ¿ clinical (excluding drugs costs)</v>
          </cell>
        </row>
        <row r="3284">
          <cell r="A3284" t="str">
            <v>7093</v>
          </cell>
          <cell r="B3284" t="str">
            <v>Vascular Implants</v>
          </cell>
          <cell r="C3284" t="str">
            <v>TOTA</v>
          </cell>
          <cell r="D3284" t="str">
            <v>INCE</v>
          </cell>
          <cell r="E3284" t="str">
            <v>INCOME STATEMENT</v>
          </cell>
          <cell r="F3284" t="str">
            <v>026M</v>
          </cell>
          <cell r="G3284" t="str">
            <v>Non Pay</v>
          </cell>
          <cell r="H3284" t="str">
            <v>091L</v>
          </cell>
          <cell r="I3284" t="str">
            <v>Operating Expenditure</v>
          </cell>
          <cell r="J3284" t="str">
            <v>126K</v>
          </cell>
          <cell r="K3284" t="str">
            <v>Supplies &amp; Services</v>
          </cell>
          <cell r="L3284" t="str">
            <v>331J</v>
          </cell>
          <cell r="M3284" t="str">
            <v>Supplies &amp; Services</v>
          </cell>
          <cell r="N3284" t="str">
            <v>716I</v>
          </cell>
          <cell r="O3284" t="str">
            <v>Supplies and services ¿ clinical (excluding drugs costs)</v>
          </cell>
        </row>
        <row r="3285">
          <cell r="A3285" t="str">
            <v>7094</v>
          </cell>
          <cell r="B3285" t="str">
            <v>Prostheses - Hips</v>
          </cell>
          <cell r="C3285" t="str">
            <v>TOTA</v>
          </cell>
          <cell r="D3285" t="str">
            <v>INCE</v>
          </cell>
          <cell r="E3285" t="str">
            <v>INCOME STATEMENT</v>
          </cell>
          <cell r="F3285" t="str">
            <v>026M</v>
          </cell>
          <cell r="G3285" t="str">
            <v>Non Pay</v>
          </cell>
          <cell r="H3285" t="str">
            <v>091L</v>
          </cell>
          <cell r="I3285" t="str">
            <v>Operating Expenditure</v>
          </cell>
          <cell r="J3285" t="str">
            <v>126K</v>
          </cell>
          <cell r="K3285" t="str">
            <v>Supplies &amp; Services</v>
          </cell>
          <cell r="L3285" t="str">
            <v>331J</v>
          </cell>
          <cell r="M3285" t="str">
            <v>Supplies &amp; Services</v>
          </cell>
          <cell r="N3285" t="str">
            <v>716I</v>
          </cell>
          <cell r="O3285" t="str">
            <v>Supplies and services ¿ clinical (excluding drugs costs)</v>
          </cell>
        </row>
        <row r="3286">
          <cell r="A3286" t="str">
            <v>7095</v>
          </cell>
          <cell r="B3286" t="str">
            <v>Prostheses - Knees</v>
          </cell>
          <cell r="C3286" t="str">
            <v>TOTA</v>
          </cell>
          <cell r="D3286" t="str">
            <v>INCE</v>
          </cell>
          <cell r="E3286" t="str">
            <v>INCOME STATEMENT</v>
          </cell>
          <cell r="F3286" t="str">
            <v>026M</v>
          </cell>
          <cell r="G3286" t="str">
            <v>Non Pay</v>
          </cell>
          <cell r="H3286" t="str">
            <v>091L</v>
          </cell>
          <cell r="I3286" t="str">
            <v>Operating Expenditure</v>
          </cell>
          <cell r="J3286" t="str">
            <v>126K</v>
          </cell>
          <cell r="K3286" t="str">
            <v>Supplies &amp; Services</v>
          </cell>
          <cell r="L3286" t="str">
            <v>331J</v>
          </cell>
          <cell r="M3286" t="str">
            <v>Supplies &amp; Services</v>
          </cell>
          <cell r="N3286" t="str">
            <v>716I</v>
          </cell>
          <cell r="O3286" t="str">
            <v>Supplies and services ¿ clinical (excluding drugs costs)</v>
          </cell>
        </row>
        <row r="3287">
          <cell r="A3287" t="str">
            <v>7096</v>
          </cell>
          <cell r="B3287" t="str">
            <v>Prostheses - Other</v>
          </cell>
          <cell r="C3287" t="str">
            <v>TOTA</v>
          </cell>
          <cell r="D3287" t="str">
            <v>INCE</v>
          </cell>
          <cell r="E3287" t="str">
            <v>INCOME STATEMENT</v>
          </cell>
          <cell r="F3287" t="str">
            <v>026M</v>
          </cell>
          <cell r="G3287" t="str">
            <v>Non Pay</v>
          </cell>
          <cell r="H3287" t="str">
            <v>091L</v>
          </cell>
          <cell r="I3287" t="str">
            <v>Operating Expenditure</v>
          </cell>
          <cell r="J3287" t="str">
            <v>126K</v>
          </cell>
          <cell r="K3287" t="str">
            <v>Supplies &amp; Services</v>
          </cell>
          <cell r="L3287" t="str">
            <v>331J</v>
          </cell>
          <cell r="M3287" t="str">
            <v>Supplies &amp; Services</v>
          </cell>
          <cell r="N3287" t="str">
            <v>716I</v>
          </cell>
          <cell r="O3287" t="str">
            <v>Supplies and services ¿ clinical (excluding drugs costs)</v>
          </cell>
        </row>
        <row r="3288">
          <cell r="A3288" t="str">
            <v>7097</v>
          </cell>
          <cell r="B3288" t="str">
            <v>Home Loans</v>
          </cell>
          <cell r="C3288" t="str">
            <v>TOTA</v>
          </cell>
          <cell r="D3288" t="str">
            <v>INCE</v>
          </cell>
          <cell r="E3288" t="str">
            <v>INCOME STATEMENT</v>
          </cell>
          <cell r="F3288" t="str">
            <v>026M</v>
          </cell>
          <cell r="G3288" t="str">
            <v>Non Pay</v>
          </cell>
          <cell r="H3288" t="str">
            <v>091L</v>
          </cell>
          <cell r="I3288" t="str">
            <v>Operating Expenditure</v>
          </cell>
          <cell r="J3288" t="str">
            <v>126K</v>
          </cell>
          <cell r="K3288" t="str">
            <v>Supplies &amp; Services</v>
          </cell>
          <cell r="L3288" t="str">
            <v>331J</v>
          </cell>
          <cell r="M3288" t="str">
            <v>Supplies &amp; Services</v>
          </cell>
          <cell r="N3288" t="str">
            <v>716I</v>
          </cell>
          <cell r="O3288" t="str">
            <v>Supplies and services ¿ clinical (excluding drugs costs)</v>
          </cell>
        </row>
        <row r="3289">
          <cell r="A3289" t="str">
            <v>7098</v>
          </cell>
          <cell r="B3289" t="str">
            <v>Prostheses</v>
          </cell>
          <cell r="C3289" t="str">
            <v>TOTA</v>
          </cell>
          <cell r="D3289" t="str">
            <v>INCE</v>
          </cell>
          <cell r="E3289" t="str">
            <v>INCOME STATEMENT</v>
          </cell>
          <cell r="F3289" t="str">
            <v>026M</v>
          </cell>
          <cell r="G3289" t="str">
            <v>Non Pay</v>
          </cell>
          <cell r="H3289" t="str">
            <v>091L</v>
          </cell>
          <cell r="I3289" t="str">
            <v>Operating Expenditure</v>
          </cell>
          <cell r="J3289" t="str">
            <v>126K</v>
          </cell>
          <cell r="K3289" t="str">
            <v>Supplies &amp; Services</v>
          </cell>
          <cell r="L3289" t="str">
            <v>331J</v>
          </cell>
          <cell r="M3289" t="str">
            <v>Supplies &amp; Services</v>
          </cell>
          <cell r="N3289" t="str">
            <v>716I</v>
          </cell>
          <cell r="O3289" t="str">
            <v>Supplies and services ¿ clinical (excluding drugs costs)</v>
          </cell>
        </row>
        <row r="3290">
          <cell r="A3290" t="str">
            <v>7099</v>
          </cell>
          <cell r="B3290" t="str">
            <v>Buggies &amp; Acc</v>
          </cell>
          <cell r="C3290" t="str">
            <v>TOTA</v>
          </cell>
          <cell r="D3290" t="str">
            <v>INCE</v>
          </cell>
          <cell r="E3290" t="str">
            <v>INCOME STATEMENT</v>
          </cell>
          <cell r="F3290" t="str">
            <v>026M</v>
          </cell>
          <cell r="G3290" t="str">
            <v>Non Pay</v>
          </cell>
          <cell r="H3290" t="str">
            <v>091L</v>
          </cell>
          <cell r="I3290" t="str">
            <v>Operating Expenditure</v>
          </cell>
          <cell r="J3290" t="str">
            <v>126K</v>
          </cell>
          <cell r="K3290" t="str">
            <v>Supplies &amp; Services</v>
          </cell>
          <cell r="L3290" t="str">
            <v>331J</v>
          </cell>
          <cell r="M3290" t="str">
            <v>Supplies &amp; Services</v>
          </cell>
          <cell r="N3290" t="str">
            <v>716I</v>
          </cell>
          <cell r="O3290" t="str">
            <v>Supplies and services ¿ clinical (excluding drugs costs)</v>
          </cell>
        </row>
        <row r="3291">
          <cell r="A3291" t="str">
            <v>70A1</v>
          </cell>
          <cell r="B3291" t="str">
            <v>TBC</v>
          </cell>
          <cell r="C3291" t="str">
            <v>TOTA</v>
          </cell>
          <cell r="D3291" t="str">
            <v>INCE</v>
          </cell>
          <cell r="E3291" t="str">
            <v>INCOME STATEMENT</v>
          </cell>
          <cell r="F3291" t="str">
            <v>026M</v>
          </cell>
          <cell r="G3291" t="str">
            <v>Non Pay</v>
          </cell>
          <cell r="H3291" t="str">
            <v>NMNL</v>
          </cell>
          <cell r="I3291" t="str">
            <v>Not currently mapped - Non Pay</v>
          </cell>
          <cell r="J3291" t="str">
            <v>NMNK</v>
          </cell>
          <cell r="K3291" t="str">
            <v>Not currently mapped - Non Pay</v>
          </cell>
          <cell r="L3291" t="str">
            <v>NMNJ</v>
          </cell>
          <cell r="M3291" t="str">
            <v>Not currently mapped - Non Pay</v>
          </cell>
          <cell r="N3291" t="str">
            <v>NMNI</v>
          </cell>
          <cell r="O3291" t="str">
            <v>Not currently mapped - Non Pay</v>
          </cell>
        </row>
        <row r="3292">
          <cell r="A3292" t="str">
            <v>70A2</v>
          </cell>
          <cell r="B3292" t="str">
            <v>TBC</v>
          </cell>
          <cell r="C3292" t="str">
            <v>TOTA</v>
          </cell>
          <cell r="D3292" t="str">
            <v>INCE</v>
          </cell>
          <cell r="E3292" t="str">
            <v>INCOME STATEMENT</v>
          </cell>
          <cell r="F3292" t="str">
            <v>026M</v>
          </cell>
          <cell r="G3292" t="str">
            <v>Non Pay</v>
          </cell>
          <cell r="H3292" t="str">
            <v>NMNL</v>
          </cell>
          <cell r="I3292" t="str">
            <v>Not currently mapped - Non Pay</v>
          </cell>
          <cell r="J3292" t="str">
            <v>NMNK</v>
          </cell>
          <cell r="K3292" t="str">
            <v>Not currently mapped - Non Pay</v>
          </cell>
          <cell r="L3292" t="str">
            <v>NMNJ</v>
          </cell>
          <cell r="M3292" t="str">
            <v>Not currently mapped - Non Pay</v>
          </cell>
          <cell r="N3292" t="str">
            <v>NMNI</v>
          </cell>
          <cell r="O3292" t="str">
            <v>Not currently mapped - Non Pay</v>
          </cell>
        </row>
        <row r="3293">
          <cell r="A3293" t="str">
            <v>70I1</v>
          </cell>
          <cell r="B3293" t="str">
            <v>TBC</v>
          </cell>
          <cell r="C3293" t="str">
            <v>TOTA</v>
          </cell>
          <cell r="D3293" t="str">
            <v>INCE</v>
          </cell>
          <cell r="E3293" t="str">
            <v>INCOME STATEMENT</v>
          </cell>
          <cell r="F3293" t="str">
            <v>026M</v>
          </cell>
          <cell r="G3293" t="str">
            <v>Non Pay</v>
          </cell>
          <cell r="H3293" t="str">
            <v>NMNL</v>
          </cell>
          <cell r="I3293" t="str">
            <v>Not currently mapped - Non Pay</v>
          </cell>
          <cell r="J3293" t="str">
            <v>NMNK</v>
          </cell>
          <cell r="K3293" t="str">
            <v>Not currently mapped - Non Pay</v>
          </cell>
          <cell r="L3293" t="str">
            <v>NMNJ</v>
          </cell>
          <cell r="M3293" t="str">
            <v>Not currently mapped - Non Pay</v>
          </cell>
          <cell r="N3293" t="str">
            <v>NMNI</v>
          </cell>
          <cell r="O3293" t="str">
            <v>Not currently mapped - Non Pay</v>
          </cell>
        </row>
        <row r="3294">
          <cell r="A3294" t="str">
            <v>70I2</v>
          </cell>
          <cell r="B3294" t="str">
            <v>TBC</v>
          </cell>
          <cell r="C3294" t="str">
            <v>TOTA</v>
          </cell>
          <cell r="D3294" t="str">
            <v>INCE</v>
          </cell>
          <cell r="E3294" t="str">
            <v>INCOME STATEMENT</v>
          </cell>
          <cell r="F3294" t="str">
            <v>026M</v>
          </cell>
          <cell r="G3294" t="str">
            <v>Non Pay</v>
          </cell>
          <cell r="H3294" t="str">
            <v>NMNL</v>
          </cell>
          <cell r="I3294" t="str">
            <v>Not currently mapped - Non Pay</v>
          </cell>
          <cell r="J3294" t="str">
            <v>NMNK</v>
          </cell>
          <cell r="K3294" t="str">
            <v>Not currently mapped - Non Pay</v>
          </cell>
          <cell r="L3294" t="str">
            <v>NMNJ</v>
          </cell>
          <cell r="M3294" t="str">
            <v>Not currently mapped - Non Pay</v>
          </cell>
          <cell r="N3294" t="str">
            <v>NMNI</v>
          </cell>
          <cell r="O3294" t="str">
            <v>Not currently mapped - Non Pay</v>
          </cell>
        </row>
        <row r="3295">
          <cell r="A3295" t="str">
            <v>70I3</v>
          </cell>
          <cell r="B3295" t="str">
            <v>TBC</v>
          </cell>
          <cell r="C3295" t="str">
            <v>TOTA</v>
          </cell>
          <cell r="D3295" t="str">
            <v>INCE</v>
          </cell>
          <cell r="E3295" t="str">
            <v>INCOME STATEMENT</v>
          </cell>
          <cell r="F3295" t="str">
            <v>026M</v>
          </cell>
          <cell r="G3295" t="str">
            <v>Non Pay</v>
          </cell>
          <cell r="H3295" t="str">
            <v>NMNL</v>
          </cell>
          <cell r="I3295" t="str">
            <v>Not currently mapped - Non Pay</v>
          </cell>
          <cell r="J3295" t="str">
            <v>NMNK</v>
          </cell>
          <cell r="K3295" t="str">
            <v>Not currently mapped - Non Pay</v>
          </cell>
          <cell r="L3295" t="str">
            <v>NMNJ</v>
          </cell>
          <cell r="M3295" t="str">
            <v>Not currently mapped - Non Pay</v>
          </cell>
          <cell r="N3295" t="str">
            <v>NMNI</v>
          </cell>
          <cell r="O3295" t="str">
            <v>Not currently mapped - Non Pay</v>
          </cell>
        </row>
        <row r="3296">
          <cell r="A3296" t="str">
            <v>70L1</v>
          </cell>
          <cell r="B3296" t="str">
            <v>TBC</v>
          </cell>
          <cell r="C3296" t="str">
            <v>TOTA</v>
          </cell>
          <cell r="D3296" t="str">
            <v>INCE</v>
          </cell>
          <cell r="E3296" t="str">
            <v>INCOME STATEMENT</v>
          </cell>
          <cell r="F3296" t="str">
            <v>026M</v>
          </cell>
          <cell r="G3296" t="str">
            <v>Non Pay</v>
          </cell>
          <cell r="H3296" t="str">
            <v>NMNL</v>
          </cell>
          <cell r="I3296" t="str">
            <v>Not currently mapped - Non Pay</v>
          </cell>
          <cell r="J3296" t="str">
            <v>NMNK</v>
          </cell>
          <cell r="K3296" t="str">
            <v>Not currently mapped - Non Pay</v>
          </cell>
          <cell r="L3296" t="str">
            <v>NMNJ</v>
          </cell>
          <cell r="M3296" t="str">
            <v>Not currently mapped - Non Pay</v>
          </cell>
          <cell r="N3296" t="str">
            <v>NMNI</v>
          </cell>
          <cell r="O3296" t="str">
            <v>Not currently mapped - Non Pay</v>
          </cell>
        </row>
        <row r="3297">
          <cell r="A3297" t="str">
            <v>70P4</v>
          </cell>
          <cell r="B3297" t="str">
            <v>Costs related to people</v>
          </cell>
          <cell r="C3297" t="str">
            <v>TOTA</v>
          </cell>
          <cell r="D3297" t="str">
            <v>INCE</v>
          </cell>
          <cell r="E3297" t="str">
            <v>INCOME STATEMENT</v>
          </cell>
          <cell r="F3297" t="str">
            <v>026M</v>
          </cell>
          <cell r="G3297" t="str">
            <v>Non Pay</v>
          </cell>
          <cell r="H3297" t="str">
            <v>NMNL</v>
          </cell>
          <cell r="I3297" t="str">
            <v>Not currently mapped - Non Pay</v>
          </cell>
          <cell r="J3297" t="str">
            <v>NMNK</v>
          </cell>
          <cell r="K3297" t="str">
            <v>Not currently mapped - Non Pay</v>
          </cell>
          <cell r="L3297" t="str">
            <v>NMNJ</v>
          </cell>
          <cell r="M3297" t="str">
            <v>Not currently mapped - Non Pay</v>
          </cell>
          <cell r="N3297" t="str">
            <v>NMNI</v>
          </cell>
          <cell r="O3297" t="str">
            <v>Not currently mapped - Non Pay</v>
          </cell>
        </row>
        <row r="3298">
          <cell r="A3298" t="str">
            <v>7100</v>
          </cell>
          <cell r="B3298" t="str">
            <v>Disabled Living Aid</v>
          </cell>
          <cell r="C3298" t="str">
            <v>TOTA</v>
          </cell>
          <cell r="D3298" t="str">
            <v>INCE</v>
          </cell>
          <cell r="E3298" t="str">
            <v>INCOME STATEMENT</v>
          </cell>
          <cell r="F3298" t="str">
            <v>026M</v>
          </cell>
          <cell r="G3298" t="str">
            <v>Non Pay</v>
          </cell>
          <cell r="H3298" t="str">
            <v>091L</v>
          </cell>
          <cell r="I3298" t="str">
            <v>Operating Expenditure</v>
          </cell>
          <cell r="J3298" t="str">
            <v>126K</v>
          </cell>
          <cell r="K3298" t="str">
            <v>Supplies &amp; Services</v>
          </cell>
          <cell r="L3298" t="str">
            <v>331J</v>
          </cell>
          <cell r="M3298" t="str">
            <v>Supplies &amp; Services</v>
          </cell>
          <cell r="N3298" t="str">
            <v>716I</v>
          </cell>
          <cell r="O3298" t="str">
            <v>Supplies and services ¿ clinical (excluding drugs costs)</v>
          </cell>
        </row>
        <row r="3299">
          <cell r="A3299" t="str">
            <v>7101</v>
          </cell>
          <cell r="B3299" t="str">
            <v>Environmental Contl</v>
          </cell>
          <cell r="C3299" t="str">
            <v>TOTA</v>
          </cell>
          <cell r="D3299" t="str">
            <v>INCE</v>
          </cell>
          <cell r="E3299" t="str">
            <v>INCOME STATEMENT</v>
          </cell>
          <cell r="F3299" t="str">
            <v>026M</v>
          </cell>
          <cell r="G3299" t="str">
            <v>Non Pay</v>
          </cell>
          <cell r="H3299" t="str">
            <v>091L</v>
          </cell>
          <cell r="I3299" t="str">
            <v>Operating Expenditure</v>
          </cell>
          <cell r="J3299" t="str">
            <v>126K</v>
          </cell>
          <cell r="K3299" t="str">
            <v>Supplies &amp; Services</v>
          </cell>
          <cell r="L3299" t="str">
            <v>331J</v>
          </cell>
          <cell r="M3299" t="str">
            <v>Supplies &amp; Services</v>
          </cell>
          <cell r="N3299" t="str">
            <v>716I</v>
          </cell>
          <cell r="O3299" t="str">
            <v>Supplies and services ¿ clinical (excluding drugs costs)</v>
          </cell>
        </row>
        <row r="3300">
          <cell r="A3300" t="str">
            <v>7102</v>
          </cell>
          <cell r="B3300" t="str">
            <v>War Pensioners</v>
          </cell>
          <cell r="C3300" t="str">
            <v>TOTA</v>
          </cell>
          <cell r="D3300" t="str">
            <v>INCE</v>
          </cell>
          <cell r="E3300" t="str">
            <v>INCOME STATEMENT</v>
          </cell>
          <cell r="F3300" t="str">
            <v>026M</v>
          </cell>
          <cell r="G3300" t="str">
            <v>Non Pay</v>
          </cell>
          <cell r="H3300" t="str">
            <v>NMNL</v>
          </cell>
          <cell r="I3300" t="str">
            <v>Not currently mapped - Non Pay</v>
          </cell>
          <cell r="J3300" t="str">
            <v>NMNK</v>
          </cell>
          <cell r="K3300" t="str">
            <v>Not currently mapped - Non Pay</v>
          </cell>
          <cell r="L3300" t="str">
            <v>NMNJ</v>
          </cell>
          <cell r="M3300" t="str">
            <v>Not currently mapped - Non Pay</v>
          </cell>
          <cell r="N3300" t="str">
            <v>NMNI</v>
          </cell>
          <cell r="O3300" t="str">
            <v>Not currently mapped - Non Pay</v>
          </cell>
        </row>
        <row r="3301">
          <cell r="A3301" t="str">
            <v>7103</v>
          </cell>
          <cell r="B3301" t="str">
            <v>Limbs</v>
          </cell>
          <cell r="C3301" t="str">
            <v>TOTA</v>
          </cell>
          <cell r="D3301" t="str">
            <v>INCE</v>
          </cell>
          <cell r="E3301" t="str">
            <v>INCOME STATEMENT</v>
          </cell>
          <cell r="F3301" t="str">
            <v>026M</v>
          </cell>
          <cell r="G3301" t="str">
            <v>Non Pay</v>
          </cell>
          <cell r="H3301" t="str">
            <v>091L</v>
          </cell>
          <cell r="I3301" t="str">
            <v>Operating Expenditure</v>
          </cell>
          <cell r="J3301" t="str">
            <v>126K</v>
          </cell>
          <cell r="K3301" t="str">
            <v>Supplies &amp; Services</v>
          </cell>
          <cell r="L3301" t="str">
            <v>331J</v>
          </cell>
          <cell r="M3301" t="str">
            <v>Supplies &amp; Services</v>
          </cell>
          <cell r="N3301" t="str">
            <v>716I</v>
          </cell>
          <cell r="O3301" t="str">
            <v>Supplies and services ¿ clinical (excluding drugs costs)</v>
          </cell>
        </row>
        <row r="3302">
          <cell r="A3302" t="str">
            <v>7104</v>
          </cell>
          <cell r="B3302" t="str">
            <v>Wheelchairs</v>
          </cell>
          <cell r="C3302" t="str">
            <v>TOTA</v>
          </cell>
          <cell r="D3302" t="str">
            <v>INCE</v>
          </cell>
          <cell r="E3302" t="str">
            <v>INCOME STATEMENT</v>
          </cell>
          <cell r="F3302" t="str">
            <v>026M</v>
          </cell>
          <cell r="G3302" t="str">
            <v>Non Pay</v>
          </cell>
          <cell r="H3302" t="str">
            <v>091L</v>
          </cell>
          <cell r="I3302" t="str">
            <v>Operating Expenditure</v>
          </cell>
          <cell r="J3302" t="str">
            <v>126K</v>
          </cell>
          <cell r="K3302" t="str">
            <v>Supplies &amp; Services</v>
          </cell>
          <cell r="L3302" t="str">
            <v>331J</v>
          </cell>
          <cell r="M3302" t="str">
            <v>Supplies &amp; Services</v>
          </cell>
          <cell r="N3302" t="str">
            <v>716I</v>
          </cell>
          <cell r="O3302" t="str">
            <v>Supplies and services ¿ clinical (excluding drugs costs)</v>
          </cell>
        </row>
        <row r="3303">
          <cell r="A3303" t="str">
            <v>7105</v>
          </cell>
          <cell r="B3303" t="str">
            <v>Special Seating</v>
          </cell>
          <cell r="C3303" t="str">
            <v>TOTA</v>
          </cell>
          <cell r="D3303" t="str">
            <v>INCE</v>
          </cell>
          <cell r="E3303" t="str">
            <v>INCOME STATEMENT</v>
          </cell>
          <cell r="F3303" t="str">
            <v>026M</v>
          </cell>
          <cell r="G3303" t="str">
            <v>Non Pay</v>
          </cell>
          <cell r="H3303" t="str">
            <v>091L</v>
          </cell>
          <cell r="I3303" t="str">
            <v>Operating Expenditure</v>
          </cell>
          <cell r="J3303" t="str">
            <v>126K</v>
          </cell>
          <cell r="K3303" t="str">
            <v>Supplies &amp; Services</v>
          </cell>
          <cell r="L3303" t="str">
            <v>331J</v>
          </cell>
          <cell r="M3303" t="str">
            <v>Supplies &amp; Services</v>
          </cell>
          <cell r="N3303" t="str">
            <v>716I</v>
          </cell>
          <cell r="O3303" t="str">
            <v>Supplies and services ¿ clinical (excluding drugs costs)</v>
          </cell>
        </row>
        <row r="3304">
          <cell r="A3304" t="str">
            <v>7106</v>
          </cell>
          <cell r="B3304" t="str">
            <v>Appl Mods / Construction</v>
          </cell>
          <cell r="C3304" t="str">
            <v>TOTA</v>
          </cell>
          <cell r="D3304" t="str">
            <v>INCE</v>
          </cell>
          <cell r="E3304" t="str">
            <v>INCOME STATEMENT</v>
          </cell>
          <cell r="F3304" t="str">
            <v>026M</v>
          </cell>
          <cell r="G3304" t="str">
            <v>Non Pay</v>
          </cell>
          <cell r="H3304" t="str">
            <v>091L</v>
          </cell>
          <cell r="I3304" t="str">
            <v>Operating Expenditure</v>
          </cell>
          <cell r="J3304" t="str">
            <v>126K</v>
          </cell>
          <cell r="K3304" t="str">
            <v>Supplies &amp; Services</v>
          </cell>
          <cell r="L3304" t="str">
            <v>331J</v>
          </cell>
          <cell r="M3304" t="str">
            <v>Supplies &amp; Services</v>
          </cell>
          <cell r="N3304" t="str">
            <v>716I</v>
          </cell>
          <cell r="O3304" t="str">
            <v>Supplies and services ¿ clinical (excluding drugs costs)</v>
          </cell>
        </row>
        <row r="3305">
          <cell r="A3305" t="str">
            <v>7107</v>
          </cell>
          <cell r="B3305" t="str">
            <v>Appl Storage</v>
          </cell>
          <cell r="C3305" t="str">
            <v>TOTA</v>
          </cell>
          <cell r="D3305" t="str">
            <v>INCE</v>
          </cell>
          <cell r="E3305" t="str">
            <v>INCOME STATEMENT</v>
          </cell>
          <cell r="F3305" t="str">
            <v>026M</v>
          </cell>
          <cell r="G3305" t="str">
            <v>Non Pay</v>
          </cell>
          <cell r="H3305" t="str">
            <v>091L</v>
          </cell>
          <cell r="I3305" t="str">
            <v>Operating Expenditure</v>
          </cell>
          <cell r="J3305" t="str">
            <v>126K</v>
          </cell>
          <cell r="K3305" t="str">
            <v>Supplies &amp; Services</v>
          </cell>
          <cell r="L3305" t="str">
            <v>331J</v>
          </cell>
          <cell r="M3305" t="str">
            <v>Supplies &amp; Services</v>
          </cell>
          <cell r="N3305" t="str">
            <v>716I</v>
          </cell>
          <cell r="O3305" t="str">
            <v>Supplies and services ¿ clinical (excluding drugs costs)</v>
          </cell>
        </row>
        <row r="3306">
          <cell r="A3306" t="str">
            <v>7108</v>
          </cell>
          <cell r="B3306" t="str">
            <v>Appl Special Cushions</v>
          </cell>
          <cell r="C3306" t="str">
            <v>TOTA</v>
          </cell>
          <cell r="D3306" t="str">
            <v>INCE</v>
          </cell>
          <cell r="E3306" t="str">
            <v>INCOME STATEMENT</v>
          </cell>
          <cell r="F3306" t="str">
            <v>026M</v>
          </cell>
          <cell r="G3306" t="str">
            <v>Non Pay</v>
          </cell>
          <cell r="H3306" t="str">
            <v>091L</v>
          </cell>
          <cell r="I3306" t="str">
            <v>Operating Expenditure</v>
          </cell>
          <cell r="J3306" t="str">
            <v>126K</v>
          </cell>
          <cell r="K3306" t="str">
            <v>Supplies &amp; Services</v>
          </cell>
          <cell r="L3306" t="str">
            <v>331J</v>
          </cell>
          <cell r="M3306" t="str">
            <v>Supplies &amp; Services</v>
          </cell>
          <cell r="N3306" t="str">
            <v>716I</v>
          </cell>
          <cell r="O3306" t="str">
            <v>Supplies and services ¿ clinical (excluding drugs costs)</v>
          </cell>
        </row>
        <row r="3307">
          <cell r="A3307" t="str">
            <v>7109</v>
          </cell>
          <cell r="B3307" t="str">
            <v>Appl Spares</v>
          </cell>
          <cell r="C3307" t="str">
            <v>TOTA</v>
          </cell>
          <cell r="D3307" t="str">
            <v>INCE</v>
          </cell>
          <cell r="E3307" t="str">
            <v>INCOME STATEMENT</v>
          </cell>
          <cell r="F3307" t="str">
            <v>026M</v>
          </cell>
          <cell r="G3307" t="str">
            <v>Non Pay</v>
          </cell>
          <cell r="H3307" t="str">
            <v>091L</v>
          </cell>
          <cell r="I3307" t="str">
            <v>Operating Expenditure</v>
          </cell>
          <cell r="J3307" t="str">
            <v>126K</v>
          </cell>
          <cell r="K3307" t="str">
            <v>Supplies &amp; Services</v>
          </cell>
          <cell r="L3307" t="str">
            <v>331J</v>
          </cell>
          <cell r="M3307" t="str">
            <v>Supplies &amp; Services</v>
          </cell>
          <cell r="N3307" t="str">
            <v>716I</v>
          </cell>
          <cell r="O3307" t="str">
            <v>Supplies and services ¿ clinical (excluding drugs costs)</v>
          </cell>
        </row>
        <row r="3308">
          <cell r="A3308" t="str">
            <v>7110</v>
          </cell>
          <cell r="B3308" t="str">
            <v>Appl Contract</v>
          </cell>
          <cell r="C3308" t="str">
            <v>TOTA</v>
          </cell>
          <cell r="D3308" t="str">
            <v>INCE</v>
          </cell>
          <cell r="E3308" t="str">
            <v>INCOME STATEMENT</v>
          </cell>
          <cell r="F3308" t="str">
            <v>026M</v>
          </cell>
          <cell r="G3308" t="str">
            <v>Non Pay</v>
          </cell>
          <cell r="H3308" t="str">
            <v>091L</v>
          </cell>
          <cell r="I3308" t="str">
            <v>Operating Expenditure</v>
          </cell>
          <cell r="J3308" t="str">
            <v>126K</v>
          </cell>
          <cell r="K3308" t="str">
            <v>Supplies &amp; Services</v>
          </cell>
          <cell r="L3308" t="str">
            <v>331J</v>
          </cell>
          <cell r="M3308" t="str">
            <v>Supplies &amp; Services</v>
          </cell>
          <cell r="N3308" t="str">
            <v>716I</v>
          </cell>
          <cell r="O3308" t="str">
            <v>Supplies and services ¿ clinical (excluding drugs costs)</v>
          </cell>
        </row>
        <row r="3309">
          <cell r="A3309" t="str">
            <v>7111</v>
          </cell>
          <cell r="B3309" t="str">
            <v>Appl Non-Contract</v>
          </cell>
          <cell r="C3309" t="str">
            <v>TOTA</v>
          </cell>
          <cell r="D3309" t="str">
            <v>INCE</v>
          </cell>
          <cell r="E3309" t="str">
            <v>INCOME STATEMENT</v>
          </cell>
          <cell r="F3309" t="str">
            <v>026M</v>
          </cell>
          <cell r="G3309" t="str">
            <v>Non Pay</v>
          </cell>
          <cell r="H3309" t="str">
            <v>091L</v>
          </cell>
          <cell r="I3309" t="str">
            <v>Operating Expenditure</v>
          </cell>
          <cell r="J3309" t="str">
            <v>126K</v>
          </cell>
          <cell r="K3309" t="str">
            <v>Supplies &amp; Services</v>
          </cell>
          <cell r="L3309" t="str">
            <v>331J</v>
          </cell>
          <cell r="M3309" t="str">
            <v>Supplies &amp; Services</v>
          </cell>
          <cell r="N3309" t="str">
            <v>716I</v>
          </cell>
          <cell r="O3309" t="str">
            <v>Supplies and services ¿ clinical (excluding drugs costs)</v>
          </cell>
        </row>
        <row r="3310">
          <cell r="A3310" t="str">
            <v>7112</v>
          </cell>
          <cell r="B3310" t="str">
            <v>Appl Other</v>
          </cell>
          <cell r="C3310" t="str">
            <v>TOTA</v>
          </cell>
          <cell r="D3310" t="str">
            <v>INCE</v>
          </cell>
          <cell r="E3310" t="str">
            <v>INCOME STATEMENT</v>
          </cell>
          <cell r="F3310" t="str">
            <v>026M</v>
          </cell>
          <cell r="G3310" t="str">
            <v>Non Pay</v>
          </cell>
          <cell r="H3310" t="str">
            <v>091L</v>
          </cell>
          <cell r="I3310" t="str">
            <v>Operating Expenditure</v>
          </cell>
          <cell r="J3310" t="str">
            <v>126K</v>
          </cell>
          <cell r="K3310" t="str">
            <v>Supplies &amp; Services</v>
          </cell>
          <cell r="L3310" t="str">
            <v>331J</v>
          </cell>
          <cell r="M3310" t="str">
            <v>Supplies &amp; Services</v>
          </cell>
          <cell r="N3310" t="str">
            <v>716I</v>
          </cell>
          <cell r="O3310" t="str">
            <v>Supplies and services ¿ clinical (excluding drugs costs)</v>
          </cell>
        </row>
        <row r="3311">
          <cell r="A3311" t="str">
            <v>7113</v>
          </cell>
          <cell r="B3311" t="str">
            <v>Digital Hearing Aids</v>
          </cell>
          <cell r="C3311" t="str">
            <v>TOTA</v>
          </cell>
          <cell r="D3311" t="str">
            <v>INCE</v>
          </cell>
          <cell r="E3311" t="str">
            <v>INCOME STATEMENT</v>
          </cell>
          <cell r="F3311" t="str">
            <v>026M</v>
          </cell>
          <cell r="G3311" t="str">
            <v>Non Pay</v>
          </cell>
          <cell r="H3311" t="str">
            <v>091L</v>
          </cell>
          <cell r="I3311" t="str">
            <v>Operating Expenditure</v>
          </cell>
          <cell r="J3311" t="str">
            <v>126K</v>
          </cell>
          <cell r="K3311" t="str">
            <v>Supplies &amp; Services</v>
          </cell>
          <cell r="L3311" t="str">
            <v>331J</v>
          </cell>
          <cell r="M3311" t="str">
            <v>Supplies &amp; Services</v>
          </cell>
          <cell r="N3311" t="str">
            <v>716I</v>
          </cell>
          <cell r="O3311" t="str">
            <v>Supplies and services ¿ clinical (excluding drugs costs)</v>
          </cell>
        </row>
        <row r="3312">
          <cell r="A3312" t="str">
            <v>7114</v>
          </cell>
          <cell r="B3312" t="str">
            <v>Non-Digital Hearing Aids</v>
          </cell>
          <cell r="C3312" t="str">
            <v>TOTA</v>
          </cell>
          <cell r="D3312" t="str">
            <v>INCE</v>
          </cell>
          <cell r="E3312" t="str">
            <v>INCOME STATEMENT</v>
          </cell>
          <cell r="F3312" t="str">
            <v>026M</v>
          </cell>
          <cell r="G3312" t="str">
            <v>Non Pay</v>
          </cell>
          <cell r="H3312" t="str">
            <v>091L</v>
          </cell>
          <cell r="I3312" t="str">
            <v>Operating Expenditure</v>
          </cell>
          <cell r="J3312" t="str">
            <v>126K</v>
          </cell>
          <cell r="K3312" t="str">
            <v>Supplies &amp; Services</v>
          </cell>
          <cell r="L3312" t="str">
            <v>331J</v>
          </cell>
          <cell r="M3312" t="str">
            <v>Supplies &amp; Services</v>
          </cell>
          <cell r="N3312" t="str">
            <v>716I</v>
          </cell>
          <cell r="O3312" t="str">
            <v>Supplies and services ¿ clinical (excluding drugs costs)</v>
          </cell>
        </row>
        <row r="3313">
          <cell r="A3313" t="str">
            <v>7115</v>
          </cell>
          <cell r="B3313" t="str">
            <v>Epioc Wheelchairs</v>
          </cell>
          <cell r="C3313" t="str">
            <v>TOTA</v>
          </cell>
          <cell r="D3313" t="str">
            <v>INCE</v>
          </cell>
          <cell r="E3313" t="str">
            <v>INCOME STATEMENT</v>
          </cell>
          <cell r="F3313" t="str">
            <v>026M</v>
          </cell>
          <cell r="G3313" t="str">
            <v>Non Pay</v>
          </cell>
          <cell r="H3313" t="str">
            <v>091L</v>
          </cell>
          <cell r="I3313" t="str">
            <v>Operating Expenditure</v>
          </cell>
          <cell r="J3313" t="str">
            <v>126K</v>
          </cell>
          <cell r="K3313" t="str">
            <v>Supplies &amp; Services</v>
          </cell>
          <cell r="L3313" t="str">
            <v>331J</v>
          </cell>
          <cell r="M3313" t="str">
            <v>Supplies &amp; Services</v>
          </cell>
          <cell r="N3313" t="str">
            <v>716I</v>
          </cell>
          <cell r="O3313" t="str">
            <v>Supplies and services ¿ clinical (excluding drugs costs)</v>
          </cell>
        </row>
        <row r="3314">
          <cell r="A3314" t="str">
            <v>7116</v>
          </cell>
          <cell r="B3314" t="str">
            <v>PbR Excluded Devices Expenditure</v>
          </cell>
          <cell r="C3314" t="str">
            <v>TOTA</v>
          </cell>
          <cell r="D3314" t="str">
            <v>INCE</v>
          </cell>
          <cell r="E3314" t="str">
            <v>INCOME STATEMENT</v>
          </cell>
          <cell r="F3314" t="str">
            <v>026M</v>
          </cell>
          <cell r="G3314" t="str">
            <v>Non Pay</v>
          </cell>
          <cell r="H3314" t="str">
            <v>091L</v>
          </cell>
          <cell r="I3314" t="str">
            <v>Operating Expenditure</v>
          </cell>
          <cell r="J3314" t="str">
            <v>126K</v>
          </cell>
          <cell r="K3314" t="str">
            <v>Supplies &amp; Services</v>
          </cell>
          <cell r="L3314" t="str">
            <v>331J</v>
          </cell>
          <cell r="M3314" t="str">
            <v>Supplies &amp; Services</v>
          </cell>
          <cell r="N3314" t="str">
            <v>716I</v>
          </cell>
          <cell r="O3314" t="str">
            <v>Supplies and services ¿ clinical (excluding drugs costs)</v>
          </cell>
        </row>
        <row r="3315">
          <cell r="A3315" t="str">
            <v>7117</v>
          </cell>
          <cell r="B3315" t="str">
            <v>PbR Excluded Drugs</v>
          </cell>
          <cell r="C3315" t="str">
            <v>TOTA</v>
          </cell>
          <cell r="D3315" t="str">
            <v>INCE</v>
          </cell>
          <cell r="E3315" t="str">
            <v>INCOME STATEMENT</v>
          </cell>
          <cell r="F3315" t="str">
            <v>026M</v>
          </cell>
          <cell r="G3315" t="str">
            <v>Non Pay</v>
          </cell>
          <cell r="H3315" t="str">
            <v>091L</v>
          </cell>
          <cell r="I3315" t="str">
            <v>Operating Expenditure</v>
          </cell>
          <cell r="J3315" t="str">
            <v>126K</v>
          </cell>
          <cell r="K3315" t="str">
            <v>Supplies &amp; Services</v>
          </cell>
          <cell r="L3315" t="str">
            <v>331J</v>
          </cell>
          <cell r="M3315" t="str">
            <v>Supplies &amp; Services</v>
          </cell>
          <cell r="N3315" t="str">
            <v>726I</v>
          </cell>
          <cell r="O3315" t="str">
            <v>Drugs costs (drug inventory consumed and purchase of non-inventory drugs)</v>
          </cell>
        </row>
        <row r="3316">
          <cell r="A3316" t="str">
            <v>7120</v>
          </cell>
          <cell r="B3316" t="str">
            <v>Laboratory Equipment</v>
          </cell>
          <cell r="C3316" t="str">
            <v>TOTA</v>
          </cell>
          <cell r="D3316" t="str">
            <v>INCE</v>
          </cell>
          <cell r="E3316" t="str">
            <v>INCOME STATEMENT</v>
          </cell>
          <cell r="F3316" t="str">
            <v>026M</v>
          </cell>
          <cell r="G3316" t="str">
            <v>Non Pay</v>
          </cell>
          <cell r="H3316" t="str">
            <v>091L</v>
          </cell>
          <cell r="I3316" t="str">
            <v>Operating Expenditure</v>
          </cell>
          <cell r="J3316" t="str">
            <v>126K</v>
          </cell>
          <cell r="K3316" t="str">
            <v>Supplies &amp; Services</v>
          </cell>
          <cell r="L3316" t="str">
            <v>331J</v>
          </cell>
          <cell r="M3316" t="str">
            <v>Supplies &amp; Services</v>
          </cell>
          <cell r="N3316" t="str">
            <v>716I</v>
          </cell>
          <cell r="O3316" t="str">
            <v>Supplies and services ¿ clinical (excluding drugs costs)</v>
          </cell>
        </row>
        <row r="3317">
          <cell r="A3317" t="str">
            <v>7121</v>
          </cell>
          <cell r="B3317" t="str">
            <v>Laboratory Chemicals</v>
          </cell>
          <cell r="C3317" t="str">
            <v>TOTA</v>
          </cell>
          <cell r="D3317" t="str">
            <v>INCE</v>
          </cell>
          <cell r="E3317" t="str">
            <v>INCOME STATEMENT</v>
          </cell>
          <cell r="F3317" t="str">
            <v>026M</v>
          </cell>
          <cell r="G3317" t="str">
            <v>Non Pay</v>
          </cell>
          <cell r="H3317" t="str">
            <v>091L</v>
          </cell>
          <cell r="I3317" t="str">
            <v>Operating Expenditure</v>
          </cell>
          <cell r="J3317" t="str">
            <v>126K</v>
          </cell>
          <cell r="K3317" t="str">
            <v>Supplies &amp; Services</v>
          </cell>
          <cell r="L3317" t="str">
            <v>331J</v>
          </cell>
          <cell r="M3317" t="str">
            <v>Supplies &amp; Services</v>
          </cell>
          <cell r="N3317" t="str">
            <v>716I</v>
          </cell>
          <cell r="O3317" t="str">
            <v>Supplies and services ¿ clinical (excluding drugs costs)</v>
          </cell>
        </row>
        <row r="3318">
          <cell r="A3318" t="str">
            <v>7122</v>
          </cell>
          <cell r="B3318" t="str">
            <v>Laboratory Reagents</v>
          </cell>
          <cell r="C3318" t="str">
            <v>TOTA</v>
          </cell>
          <cell r="D3318" t="str">
            <v>INCE</v>
          </cell>
          <cell r="E3318" t="str">
            <v>INCOME STATEMENT</v>
          </cell>
          <cell r="F3318" t="str">
            <v>026M</v>
          </cell>
          <cell r="G3318" t="str">
            <v>Non Pay</v>
          </cell>
          <cell r="H3318" t="str">
            <v>091L</v>
          </cell>
          <cell r="I3318" t="str">
            <v>Operating Expenditure</v>
          </cell>
          <cell r="J3318" t="str">
            <v>126K</v>
          </cell>
          <cell r="K3318" t="str">
            <v>Supplies &amp; Services</v>
          </cell>
          <cell r="L3318" t="str">
            <v>331J</v>
          </cell>
          <cell r="M3318" t="str">
            <v>Supplies &amp; Services</v>
          </cell>
          <cell r="N3318" t="str">
            <v>716I</v>
          </cell>
          <cell r="O3318" t="str">
            <v>Supplies and services ¿ clinical (excluding drugs costs)</v>
          </cell>
        </row>
        <row r="3319">
          <cell r="A3319" t="str">
            <v>7123</v>
          </cell>
          <cell r="B3319" t="str">
            <v>Laboratory Bottles &amp; Cont</v>
          </cell>
          <cell r="C3319" t="str">
            <v>TOTA</v>
          </cell>
          <cell r="D3319" t="str">
            <v>INCE</v>
          </cell>
          <cell r="E3319" t="str">
            <v>INCOME STATEMENT</v>
          </cell>
          <cell r="F3319" t="str">
            <v>026M</v>
          </cell>
          <cell r="G3319" t="str">
            <v>Non Pay</v>
          </cell>
          <cell r="H3319" t="str">
            <v>091L</v>
          </cell>
          <cell r="I3319" t="str">
            <v>Operating Expenditure</v>
          </cell>
          <cell r="J3319" t="str">
            <v>126K</v>
          </cell>
          <cell r="K3319" t="str">
            <v>Supplies &amp; Services</v>
          </cell>
          <cell r="L3319" t="str">
            <v>331J</v>
          </cell>
          <cell r="M3319" t="str">
            <v>Supplies &amp; Services</v>
          </cell>
          <cell r="N3319" t="str">
            <v>716I</v>
          </cell>
          <cell r="O3319" t="str">
            <v>Supplies and services ¿ clinical (excluding drugs costs)</v>
          </cell>
        </row>
        <row r="3320">
          <cell r="A3320" t="str">
            <v>7124</v>
          </cell>
          <cell r="B3320" t="str">
            <v>Laboratory Culture Media</v>
          </cell>
          <cell r="C3320" t="str">
            <v>TOTA</v>
          </cell>
          <cell r="D3320" t="str">
            <v>INCE</v>
          </cell>
          <cell r="E3320" t="str">
            <v>INCOME STATEMENT</v>
          </cell>
          <cell r="F3320" t="str">
            <v>026M</v>
          </cell>
          <cell r="G3320" t="str">
            <v>Non Pay</v>
          </cell>
          <cell r="H3320" t="str">
            <v>091L</v>
          </cell>
          <cell r="I3320" t="str">
            <v>Operating Expenditure</v>
          </cell>
          <cell r="J3320" t="str">
            <v>126K</v>
          </cell>
          <cell r="K3320" t="str">
            <v>Supplies &amp; Services</v>
          </cell>
          <cell r="L3320" t="str">
            <v>331J</v>
          </cell>
          <cell r="M3320" t="str">
            <v>Supplies &amp; Services</v>
          </cell>
          <cell r="N3320" t="str">
            <v>716I</v>
          </cell>
          <cell r="O3320" t="str">
            <v>Supplies and services ¿ clinical (excluding drugs costs)</v>
          </cell>
        </row>
        <row r="3321">
          <cell r="A3321" t="str">
            <v>7125</v>
          </cell>
          <cell r="B3321" t="str">
            <v>Laboratory Radio-Isotopes</v>
          </cell>
          <cell r="C3321" t="str">
            <v>TOTA</v>
          </cell>
          <cell r="D3321" t="str">
            <v>INCE</v>
          </cell>
          <cell r="E3321" t="str">
            <v>INCOME STATEMENT</v>
          </cell>
          <cell r="F3321" t="str">
            <v>026M</v>
          </cell>
          <cell r="G3321" t="str">
            <v>Non Pay</v>
          </cell>
          <cell r="H3321" t="str">
            <v>091L</v>
          </cell>
          <cell r="I3321" t="str">
            <v>Operating Expenditure</v>
          </cell>
          <cell r="J3321" t="str">
            <v>126K</v>
          </cell>
          <cell r="K3321" t="str">
            <v>Supplies &amp; Services</v>
          </cell>
          <cell r="L3321" t="str">
            <v>331J</v>
          </cell>
          <cell r="M3321" t="str">
            <v>Supplies &amp; Services</v>
          </cell>
          <cell r="N3321" t="str">
            <v>716I</v>
          </cell>
          <cell r="O3321" t="str">
            <v>Supplies and services ¿ clinical (excluding drugs costs)</v>
          </cell>
        </row>
        <row r="3322">
          <cell r="A3322" t="str">
            <v>7126</v>
          </cell>
          <cell r="B3322" t="str">
            <v>Laboratory Test Kits</v>
          </cell>
          <cell r="C3322" t="str">
            <v>TOTA</v>
          </cell>
          <cell r="D3322" t="str">
            <v>INCE</v>
          </cell>
          <cell r="E3322" t="str">
            <v>INCOME STATEMENT</v>
          </cell>
          <cell r="F3322" t="str">
            <v>026M</v>
          </cell>
          <cell r="G3322" t="str">
            <v>Non Pay</v>
          </cell>
          <cell r="H3322" t="str">
            <v>091L</v>
          </cell>
          <cell r="I3322" t="str">
            <v>Operating Expenditure</v>
          </cell>
          <cell r="J3322" t="str">
            <v>126K</v>
          </cell>
          <cell r="K3322" t="str">
            <v>Supplies &amp; Services</v>
          </cell>
          <cell r="L3322" t="str">
            <v>331J</v>
          </cell>
          <cell r="M3322" t="str">
            <v>Supplies &amp; Services</v>
          </cell>
          <cell r="N3322" t="str">
            <v>716I</v>
          </cell>
          <cell r="O3322" t="str">
            <v>Supplies and services ¿ clinical (excluding drugs costs)</v>
          </cell>
        </row>
        <row r="3323">
          <cell r="A3323" t="str">
            <v>7127</v>
          </cell>
          <cell r="B3323" t="str">
            <v>Laboratory Quality Ctrl</v>
          </cell>
          <cell r="C3323" t="str">
            <v>TOTA</v>
          </cell>
          <cell r="D3323" t="str">
            <v>INCE</v>
          </cell>
          <cell r="E3323" t="str">
            <v>INCOME STATEMENT</v>
          </cell>
          <cell r="F3323" t="str">
            <v>026M</v>
          </cell>
          <cell r="G3323" t="str">
            <v>Non Pay</v>
          </cell>
          <cell r="H3323" t="str">
            <v>091L</v>
          </cell>
          <cell r="I3323" t="str">
            <v>Operating Expenditure</v>
          </cell>
          <cell r="J3323" t="str">
            <v>126K</v>
          </cell>
          <cell r="K3323" t="str">
            <v>Supplies &amp; Services</v>
          </cell>
          <cell r="L3323" t="str">
            <v>331J</v>
          </cell>
          <cell r="M3323" t="str">
            <v>Supplies &amp; Services</v>
          </cell>
          <cell r="N3323" t="str">
            <v>716I</v>
          </cell>
          <cell r="O3323" t="str">
            <v>Supplies and services ¿ clinical (excluding drugs costs)</v>
          </cell>
        </row>
        <row r="3324">
          <cell r="A3324" t="str">
            <v>7128</v>
          </cell>
          <cell r="B3324" t="str">
            <v>Laboratory External Tests</v>
          </cell>
          <cell r="C3324" t="str">
            <v>TOTA</v>
          </cell>
          <cell r="D3324" t="str">
            <v>INCE</v>
          </cell>
          <cell r="E3324" t="str">
            <v>INCOME STATEMENT</v>
          </cell>
          <cell r="F3324" t="str">
            <v>026M</v>
          </cell>
          <cell r="G3324" t="str">
            <v>Non Pay</v>
          </cell>
          <cell r="H3324" t="str">
            <v>091L</v>
          </cell>
          <cell r="I3324" t="str">
            <v>Operating Expenditure</v>
          </cell>
          <cell r="J3324" t="str">
            <v>126K</v>
          </cell>
          <cell r="K3324" t="str">
            <v>Supplies &amp; Services</v>
          </cell>
          <cell r="L3324" t="str">
            <v>331J</v>
          </cell>
          <cell r="M3324" t="str">
            <v>Supplies &amp; Services</v>
          </cell>
          <cell r="N3324" t="str">
            <v>716I</v>
          </cell>
          <cell r="O3324" t="str">
            <v>Supplies and services ¿ clinical (excluding drugs costs)</v>
          </cell>
        </row>
        <row r="3325">
          <cell r="A3325" t="str">
            <v>7130</v>
          </cell>
          <cell r="B3325" t="str">
            <v>Lab Equip Maint / Repairs</v>
          </cell>
          <cell r="C3325" t="str">
            <v>TOTA</v>
          </cell>
          <cell r="D3325" t="str">
            <v>INCE</v>
          </cell>
          <cell r="E3325" t="str">
            <v>INCOME STATEMENT</v>
          </cell>
          <cell r="F3325" t="str">
            <v>026M</v>
          </cell>
          <cell r="G3325" t="str">
            <v>Non Pay</v>
          </cell>
          <cell r="H3325" t="str">
            <v>091L</v>
          </cell>
          <cell r="I3325" t="str">
            <v>Operating Expenditure</v>
          </cell>
          <cell r="J3325" t="str">
            <v>126K</v>
          </cell>
          <cell r="K3325" t="str">
            <v>Supplies &amp; Services</v>
          </cell>
          <cell r="L3325" t="str">
            <v>331J</v>
          </cell>
          <cell r="M3325" t="str">
            <v>Supplies &amp; Services</v>
          </cell>
          <cell r="N3325" t="str">
            <v>716I</v>
          </cell>
          <cell r="O3325" t="str">
            <v>Supplies and services ¿ clinical (excluding drugs costs)</v>
          </cell>
        </row>
        <row r="3326">
          <cell r="A3326" t="str">
            <v>7131</v>
          </cell>
          <cell r="B3326" t="str">
            <v>Lab Equip Maint Contracts</v>
          </cell>
          <cell r="C3326" t="str">
            <v>TOTA</v>
          </cell>
          <cell r="D3326" t="str">
            <v>INCE</v>
          </cell>
          <cell r="E3326" t="str">
            <v>INCOME STATEMENT</v>
          </cell>
          <cell r="F3326" t="str">
            <v>026M</v>
          </cell>
          <cell r="G3326" t="str">
            <v>Non Pay</v>
          </cell>
          <cell r="H3326" t="str">
            <v>091L</v>
          </cell>
          <cell r="I3326" t="str">
            <v>Operating Expenditure</v>
          </cell>
          <cell r="J3326" t="str">
            <v>126K</v>
          </cell>
          <cell r="K3326" t="str">
            <v>Supplies &amp; Services</v>
          </cell>
          <cell r="L3326" t="str">
            <v>331J</v>
          </cell>
          <cell r="M3326" t="str">
            <v>Supplies &amp; Services</v>
          </cell>
          <cell r="N3326" t="str">
            <v>716I</v>
          </cell>
          <cell r="O3326" t="str">
            <v>Supplies and services ¿ clinical (excluding drugs costs)</v>
          </cell>
        </row>
        <row r="3327">
          <cell r="A3327" t="str">
            <v>7140</v>
          </cell>
          <cell r="B3327" t="str">
            <v>Therapy Equip &amp; Materials</v>
          </cell>
          <cell r="C3327" t="str">
            <v>TOTA</v>
          </cell>
          <cell r="D3327" t="str">
            <v>INCE</v>
          </cell>
          <cell r="E3327" t="str">
            <v>INCOME STATEMENT</v>
          </cell>
          <cell r="F3327" t="str">
            <v>026M</v>
          </cell>
          <cell r="G3327" t="str">
            <v>Non Pay</v>
          </cell>
          <cell r="H3327" t="str">
            <v>091L</v>
          </cell>
          <cell r="I3327" t="str">
            <v>Operating Expenditure</v>
          </cell>
          <cell r="J3327" t="str">
            <v>126K</v>
          </cell>
          <cell r="K3327" t="str">
            <v>Supplies &amp; Services</v>
          </cell>
          <cell r="L3327" t="str">
            <v>331J</v>
          </cell>
          <cell r="M3327" t="str">
            <v>Supplies &amp; Services</v>
          </cell>
          <cell r="N3327" t="str">
            <v>716I</v>
          </cell>
          <cell r="O3327" t="str">
            <v>Supplies and services ¿ clinical (excluding drugs costs)</v>
          </cell>
        </row>
        <row r="3328">
          <cell r="A3328" t="str">
            <v>7141</v>
          </cell>
          <cell r="B3328" t="str">
            <v>Special Needs Children</v>
          </cell>
          <cell r="C3328" t="str">
            <v>TOTA</v>
          </cell>
          <cell r="D3328" t="str">
            <v>INCE</v>
          </cell>
          <cell r="E3328" t="str">
            <v>INCOME STATEMENT</v>
          </cell>
          <cell r="F3328" t="str">
            <v>026M</v>
          </cell>
          <cell r="G3328" t="str">
            <v>Non Pay</v>
          </cell>
          <cell r="H3328" t="str">
            <v>091L</v>
          </cell>
          <cell r="I3328" t="str">
            <v>Operating Expenditure</v>
          </cell>
          <cell r="J3328" t="str">
            <v>126K</v>
          </cell>
          <cell r="K3328" t="str">
            <v>Supplies &amp; Services</v>
          </cell>
          <cell r="L3328" t="str">
            <v>331J</v>
          </cell>
          <cell r="M3328" t="str">
            <v>Supplies &amp; Services</v>
          </cell>
          <cell r="N3328" t="str">
            <v>716I</v>
          </cell>
          <cell r="O3328" t="str">
            <v>Supplies and services ¿ clinical (excluding drugs costs)</v>
          </cell>
        </row>
        <row r="3329">
          <cell r="A3329" t="str">
            <v>7142</v>
          </cell>
          <cell r="B3329" t="str">
            <v>Doctors Fees (BD8'S Etc)</v>
          </cell>
          <cell r="C3329" t="str">
            <v>TOTA</v>
          </cell>
          <cell r="D3329" t="str">
            <v>INCE</v>
          </cell>
          <cell r="E3329" t="str">
            <v>INCOME STATEMENT</v>
          </cell>
          <cell r="F3329" t="str">
            <v>026M</v>
          </cell>
          <cell r="G3329" t="str">
            <v>Non Pay</v>
          </cell>
          <cell r="H3329" t="str">
            <v>091L</v>
          </cell>
          <cell r="I3329" t="str">
            <v>Operating Expenditure</v>
          </cell>
          <cell r="J3329" t="str">
            <v>126K</v>
          </cell>
          <cell r="K3329" t="str">
            <v>Supplies &amp; Services</v>
          </cell>
          <cell r="L3329" t="str">
            <v>331J</v>
          </cell>
          <cell r="M3329" t="str">
            <v>Supplies &amp; Services</v>
          </cell>
          <cell r="N3329" t="str">
            <v>716I</v>
          </cell>
          <cell r="O3329" t="str">
            <v>Supplies and services ¿ clinical (excluding drugs costs)</v>
          </cell>
        </row>
        <row r="3330">
          <cell r="A3330" t="str">
            <v>7143</v>
          </cell>
          <cell r="B3330" t="str">
            <v>Leases (Other Clin Suppl)</v>
          </cell>
          <cell r="C3330" t="str">
            <v>TOTA</v>
          </cell>
          <cell r="D3330" t="str">
            <v>INCE</v>
          </cell>
          <cell r="E3330" t="str">
            <v>INCOME STATEMENT</v>
          </cell>
          <cell r="F3330" t="str">
            <v>026M</v>
          </cell>
          <cell r="G3330" t="str">
            <v>Non Pay</v>
          </cell>
          <cell r="H3330" t="str">
            <v>091L</v>
          </cell>
          <cell r="I3330" t="str">
            <v>Operating Expenditure</v>
          </cell>
          <cell r="J3330" t="str">
            <v>126K</v>
          </cell>
          <cell r="K3330" t="str">
            <v>Supplies &amp; Services</v>
          </cell>
          <cell r="L3330" t="str">
            <v>331J</v>
          </cell>
          <cell r="M3330" t="str">
            <v>Supplies &amp; Services</v>
          </cell>
          <cell r="N3330" t="str">
            <v>716I</v>
          </cell>
          <cell r="O3330" t="str">
            <v>Supplies and services ¿ clinical (excluding drugs costs)</v>
          </cell>
        </row>
        <row r="3331">
          <cell r="A3331" t="str">
            <v>7144</v>
          </cell>
          <cell r="B3331" t="str">
            <v>Other Clinical Costs</v>
          </cell>
          <cell r="C3331" t="str">
            <v>TOTA</v>
          </cell>
          <cell r="D3331" t="str">
            <v>INCE</v>
          </cell>
          <cell r="E3331" t="str">
            <v>INCOME STATEMENT</v>
          </cell>
          <cell r="F3331" t="str">
            <v>026M</v>
          </cell>
          <cell r="G3331" t="str">
            <v>Non Pay</v>
          </cell>
          <cell r="H3331" t="str">
            <v>091L</v>
          </cell>
          <cell r="I3331" t="str">
            <v>Operating Expenditure</v>
          </cell>
          <cell r="J3331" t="str">
            <v>126K</v>
          </cell>
          <cell r="K3331" t="str">
            <v>Supplies &amp; Services</v>
          </cell>
          <cell r="L3331" t="str">
            <v>331J</v>
          </cell>
          <cell r="M3331" t="str">
            <v>Supplies &amp; Services</v>
          </cell>
          <cell r="N3331" t="str">
            <v>716I</v>
          </cell>
          <cell r="O3331" t="str">
            <v>Supplies and services ¿ clinical (excluding drugs costs)</v>
          </cell>
        </row>
        <row r="3332">
          <cell r="A3332" t="str">
            <v>7145</v>
          </cell>
          <cell r="B3332" t="str">
            <v>Managed Service</v>
          </cell>
          <cell r="C3332" t="str">
            <v>TOTA</v>
          </cell>
          <cell r="D3332" t="str">
            <v>INCE</v>
          </cell>
          <cell r="E3332" t="str">
            <v>INCOME STATEMENT</v>
          </cell>
          <cell r="F3332" t="str">
            <v>026M</v>
          </cell>
          <cell r="G3332" t="str">
            <v>Non Pay</v>
          </cell>
          <cell r="H3332" t="str">
            <v>091L</v>
          </cell>
          <cell r="I3332" t="str">
            <v>Operating Expenditure</v>
          </cell>
          <cell r="J3332" t="str">
            <v>126K</v>
          </cell>
          <cell r="K3332" t="str">
            <v>Supplies &amp; Services</v>
          </cell>
          <cell r="L3332" t="str">
            <v>331J</v>
          </cell>
          <cell r="M3332" t="str">
            <v>Supplies &amp; Services</v>
          </cell>
          <cell r="N3332" t="str">
            <v>721I</v>
          </cell>
          <cell r="O3332" t="str">
            <v>Supplies and services - general</v>
          </cell>
        </row>
        <row r="3333">
          <cell r="A3333" t="str">
            <v>7150</v>
          </cell>
          <cell r="B3333" t="str">
            <v>Provisions</v>
          </cell>
          <cell r="C3333" t="str">
            <v>TOTA</v>
          </cell>
          <cell r="D3333" t="str">
            <v>INCE</v>
          </cell>
          <cell r="E3333" t="str">
            <v>INCOME STATEMENT</v>
          </cell>
          <cell r="F3333" t="str">
            <v>026M</v>
          </cell>
          <cell r="G3333" t="str">
            <v>Non Pay</v>
          </cell>
          <cell r="H3333" t="str">
            <v>091L</v>
          </cell>
          <cell r="I3333" t="str">
            <v>Operating Expenditure</v>
          </cell>
          <cell r="J3333" t="str">
            <v>126K</v>
          </cell>
          <cell r="K3333" t="str">
            <v>Supplies &amp; Services</v>
          </cell>
          <cell r="L3333" t="str">
            <v>331J</v>
          </cell>
          <cell r="M3333" t="str">
            <v>Supplies &amp; Services</v>
          </cell>
          <cell r="N3333" t="str">
            <v>721I</v>
          </cell>
          <cell r="O3333" t="str">
            <v>Supplies and services - general</v>
          </cell>
        </row>
        <row r="3334">
          <cell r="A3334" t="str">
            <v>7151</v>
          </cell>
          <cell r="B3334" t="str">
            <v>Vending Machine Supplies</v>
          </cell>
          <cell r="C3334" t="str">
            <v>TOTA</v>
          </cell>
          <cell r="D3334" t="str">
            <v>INCE</v>
          </cell>
          <cell r="E3334" t="str">
            <v>INCOME STATEMENT</v>
          </cell>
          <cell r="F3334" t="str">
            <v>026M</v>
          </cell>
          <cell r="G3334" t="str">
            <v>Non Pay</v>
          </cell>
          <cell r="H3334" t="str">
            <v>091L</v>
          </cell>
          <cell r="I3334" t="str">
            <v>Operating Expenditure</v>
          </cell>
          <cell r="J3334" t="str">
            <v>126K</v>
          </cell>
          <cell r="K3334" t="str">
            <v>Supplies &amp; Services</v>
          </cell>
          <cell r="L3334" t="str">
            <v>331J</v>
          </cell>
          <cell r="M3334" t="str">
            <v>Supplies &amp; Services</v>
          </cell>
          <cell r="N3334" t="str">
            <v>721I</v>
          </cell>
          <cell r="O3334" t="str">
            <v>Supplies and services - general</v>
          </cell>
        </row>
        <row r="3335">
          <cell r="A3335" t="str">
            <v>7152</v>
          </cell>
          <cell r="B3335" t="str">
            <v>Vending Machine Rental</v>
          </cell>
          <cell r="C3335" t="str">
            <v>TOTA</v>
          </cell>
          <cell r="D3335" t="str">
            <v>INCE</v>
          </cell>
          <cell r="E3335" t="str">
            <v>INCOME STATEMENT</v>
          </cell>
          <cell r="F3335" t="str">
            <v>026M</v>
          </cell>
          <cell r="G3335" t="str">
            <v>Non Pay</v>
          </cell>
          <cell r="H3335" t="str">
            <v>091L</v>
          </cell>
          <cell r="I3335" t="str">
            <v>Operating Expenditure</v>
          </cell>
          <cell r="J3335" t="str">
            <v>126K</v>
          </cell>
          <cell r="K3335" t="str">
            <v>Supplies &amp; Services</v>
          </cell>
          <cell r="L3335" t="str">
            <v>331J</v>
          </cell>
          <cell r="M3335" t="str">
            <v>Supplies &amp; Services</v>
          </cell>
          <cell r="N3335" t="str">
            <v>721I</v>
          </cell>
          <cell r="O3335" t="str">
            <v>Supplies and services - general</v>
          </cell>
        </row>
        <row r="3336">
          <cell r="A3336" t="str">
            <v>7153</v>
          </cell>
          <cell r="B3336" t="str">
            <v>Welfare Foods</v>
          </cell>
          <cell r="C3336" t="str">
            <v>TOTA</v>
          </cell>
          <cell r="D3336" t="str">
            <v>INCE</v>
          </cell>
          <cell r="E3336" t="str">
            <v>INCOME STATEMENT</v>
          </cell>
          <cell r="F3336" t="str">
            <v>026M</v>
          </cell>
          <cell r="G3336" t="str">
            <v>Non Pay</v>
          </cell>
          <cell r="H3336" t="str">
            <v>091L</v>
          </cell>
          <cell r="I3336" t="str">
            <v>Operating Expenditure</v>
          </cell>
          <cell r="J3336" t="str">
            <v>126K</v>
          </cell>
          <cell r="K3336" t="str">
            <v>Supplies &amp; Services</v>
          </cell>
          <cell r="L3336" t="str">
            <v>331J</v>
          </cell>
          <cell r="M3336" t="str">
            <v>Supplies &amp; Services</v>
          </cell>
          <cell r="N3336" t="str">
            <v>721I</v>
          </cell>
          <cell r="O3336" t="str">
            <v>Supplies and services - general</v>
          </cell>
        </row>
        <row r="3337">
          <cell r="A3337" t="str">
            <v>7154</v>
          </cell>
          <cell r="B3337" t="str">
            <v>Hardware &amp; Crockery</v>
          </cell>
          <cell r="C3337" t="str">
            <v>TOTA</v>
          </cell>
          <cell r="D3337" t="str">
            <v>INCE</v>
          </cell>
          <cell r="E3337" t="str">
            <v>INCOME STATEMENT</v>
          </cell>
          <cell r="F3337" t="str">
            <v>026M</v>
          </cell>
          <cell r="G3337" t="str">
            <v>Non Pay</v>
          </cell>
          <cell r="H3337" t="str">
            <v>091L</v>
          </cell>
          <cell r="I3337" t="str">
            <v>Operating Expenditure</v>
          </cell>
          <cell r="J3337" t="str">
            <v>126K</v>
          </cell>
          <cell r="K3337" t="str">
            <v>Supplies &amp; Services</v>
          </cell>
          <cell r="L3337" t="str">
            <v>331J</v>
          </cell>
          <cell r="M3337" t="str">
            <v>Supplies &amp; Services</v>
          </cell>
          <cell r="N3337" t="str">
            <v>721I</v>
          </cell>
          <cell r="O3337" t="str">
            <v>Supplies and services - general</v>
          </cell>
        </row>
        <row r="3338">
          <cell r="A3338" t="str">
            <v>7155</v>
          </cell>
          <cell r="B3338" t="str">
            <v>Dietetic Products</v>
          </cell>
          <cell r="C3338" t="str">
            <v>TOTA</v>
          </cell>
          <cell r="D3338" t="str">
            <v>INCE</v>
          </cell>
          <cell r="E3338" t="str">
            <v>INCOME STATEMENT</v>
          </cell>
          <cell r="F3338" t="str">
            <v>026M</v>
          </cell>
          <cell r="G3338" t="str">
            <v>Non Pay</v>
          </cell>
          <cell r="H3338" t="str">
            <v>091L</v>
          </cell>
          <cell r="I3338" t="str">
            <v>Operating Expenditure</v>
          </cell>
          <cell r="J3338" t="str">
            <v>126K</v>
          </cell>
          <cell r="K3338" t="str">
            <v>Supplies &amp; Services</v>
          </cell>
          <cell r="L3338" t="str">
            <v>331J</v>
          </cell>
          <cell r="M3338" t="str">
            <v>Supplies &amp; Services</v>
          </cell>
          <cell r="N3338" t="str">
            <v>721I</v>
          </cell>
          <cell r="O3338" t="str">
            <v>Supplies and services - general</v>
          </cell>
        </row>
        <row r="3339">
          <cell r="A3339" t="str">
            <v>7156</v>
          </cell>
          <cell r="B3339" t="str">
            <v>Catering Equip Purchase</v>
          </cell>
          <cell r="C3339" t="str">
            <v>TOTA</v>
          </cell>
          <cell r="D3339" t="str">
            <v>INCE</v>
          </cell>
          <cell r="E3339" t="str">
            <v>INCOME STATEMENT</v>
          </cell>
          <cell r="F3339" t="str">
            <v>026M</v>
          </cell>
          <cell r="G3339" t="str">
            <v>Non Pay</v>
          </cell>
          <cell r="H3339" t="str">
            <v>091L</v>
          </cell>
          <cell r="I3339" t="str">
            <v>Operating Expenditure</v>
          </cell>
          <cell r="J3339" t="str">
            <v>126K</v>
          </cell>
          <cell r="K3339" t="str">
            <v>Supplies &amp; Services</v>
          </cell>
          <cell r="L3339" t="str">
            <v>331J</v>
          </cell>
          <cell r="M3339" t="str">
            <v>Supplies &amp; Services</v>
          </cell>
          <cell r="N3339" t="str">
            <v>721I</v>
          </cell>
          <cell r="O3339" t="str">
            <v>Supplies and services - general</v>
          </cell>
        </row>
        <row r="3340">
          <cell r="A3340" t="str">
            <v>7157</v>
          </cell>
          <cell r="B3340" t="str">
            <v>Catering Equip Disposable</v>
          </cell>
          <cell r="C3340" t="str">
            <v>TOTA</v>
          </cell>
          <cell r="D3340" t="str">
            <v>INCE</v>
          </cell>
          <cell r="E3340" t="str">
            <v>INCOME STATEMENT</v>
          </cell>
          <cell r="F3340" t="str">
            <v>026M</v>
          </cell>
          <cell r="G3340" t="str">
            <v>Non Pay</v>
          </cell>
          <cell r="H3340" t="str">
            <v>091L</v>
          </cell>
          <cell r="I3340" t="str">
            <v>Operating Expenditure</v>
          </cell>
          <cell r="J3340" t="str">
            <v>126K</v>
          </cell>
          <cell r="K3340" t="str">
            <v>Supplies &amp; Services</v>
          </cell>
          <cell r="L3340" t="str">
            <v>331J</v>
          </cell>
          <cell r="M3340" t="str">
            <v>Supplies &amp; Services</v>
          </cell>
          <cell r="N3340" t="str">
            <v>721I</v>
          </cell>
          <cell r="O3340" t="str">
            <v>Supplies and services - general</v>
          </cell>
        </row>
        <row r="3341">
          <cell r="A3341" t="str">
            <v>7158</v>
          </cell>
          <cell r="B3341" t="str">
            <v>Catering Equip Leases</v>
          </cell>
          <cell r="C3341" t="str">
            <v>TOTA</v>
          </cell>
          <cell r="D3341" t="str">
            <v>INCE</v>
          </cell>
          <cell r="E3341" t="str">
            <v>INCOME STATEMENT</v>
          </cell>
          <cell r="F3341" t="str">
            <v>026M</v>
          </cell>
          <cell r="G3341" t="str">
            <v>Non Pay</v>
          </cell>
          <cell r="H3341" t="str">
            <v>091L</v>
          </cell>
          <cell r="I3341" t="str">
            <v>Operating Expenditure</v>
          </cell>
          <cell r="J3341" t="str">
            <v>126K</v>
          </cell>
          <cell r="K3341" t="str">
            <v>Supplies &amp; Services</v>
          </cell>
          <cell r="L3341" t="str">
            <v>331J</v>
          </cell>
          <cell r="M3341" t="str">
            <v>Supplies &amp; Services</v>
          </cell>
          <cell r="N3341" t="str">
            <v>721I</v>
          </cell>
          <cell r="O3341" t="str">
            <v>Supplies and services - general</v>
          </cell>
        </row>
        <row r="3342">
          <cell r="A3342" t="str">
            <v>7159</v>
          </cell>
          <cell r="B3342" t="str">
            <v>Cater Equip Maint/Repair</v>
          </cell>
          <cell r="C3342" t="str">
            <v>TOTA</v>
          </cell>
          <cell r="D3342" t="str">
            <v>INCE</v>
          </cell>
          <cell r="E3342" t="str">
            <v>INCOME STATEMENT</v>
          </cell>
          <cell r="F3342" t="str">
            <v>026M</v>
          </cell>
          <cell r="G3342" t="str">
            <v>Non Pay</v>
          </cell>
          <cell r="H3342" t="str">
            <v>091L</v>
          </cell>
          <cell r="I3342" t="str">
            <v>Operating Expenditure</v>
          </cell>
          <cell r="J3342" t="str">
            <v>126K</v>
          </cell>
          <cell r="K3342" t="str">
            <v>Supplies &amp; Services</v>
          </cell>
          <cell r="L3342" t="str">
            <v>331J</v>
          </cell>
          <cell r="M3342" t="str">
            <v>Supplies &amp; Services</v>
          </cell>
          <cell r="N3342" t="str">
            <v>721I</v>
          </cell>
          <cell r="O3342" t="str">
            <v>Supplies and services - general</v>
          </cell>
        </row>
        <row r="3343">
          <cell r="A3343" t="str">
            <v>7160</v>
          </cell>
          <cell r="B3343" t="str">
            <v>Cater Equip Maint Contr</v>
          </cell>
          <cell r="C3343" t="str">
            <v>TOTA</v>
          </cell>
          <cell r="D3343" t="str">
            <v>INCE</v>
          </cell>
          <cell r="E3343" t="str">
            <v>INCOME STATEMENT</v>
          </cell>
          <cell r="F3343" t="str">
            <v>026M</v>
          </cell>
          <cell r="G3343" t="str">
            <v>Non Pay</v>
          </cell>
          <cell r="H3343" t="str">
            <v>091L</v>
          </cell>
          <cell r="I3343" t="str">
            <v>Operating Expenditure</v>
          </cell>
          <cell r="J3343" t="str">
            <v>126K</v>
          </cell>
          <cell r="K3343" t="str">
            <v>Supplies &amp; Services</v>
          </cell>
          <cell r="L3343" t="str">
            <v>331J</v>
          </cell>
          <cell r="M3343" t="str">
            <v>Supplies &amp; Services</v>
          </cell>
          <cell r="N3343" t="str">
            <v>721I</v>
          </cell>
          <cell r="O3343" t="str">
            <v>Supplies and services - general</v>
          </cell>
        </row>
        <row r="3344">
          <cell r="A3344" t="str">
            <v>7161</v>
          </cell>
          <cell r="B3344" t="str">
            <v>Water Coolers</v>
          </cell>
          <cell r="C3344" t="str">
            <v>TOTA</v>
          </cell>
          <cell r="D3344" t="str">
            <v>INCE</v>
          </cell>
          <cell r="E3344" t="str">
            <v>INCOME STATEMENT</v>
          </cell>
          <cell r="F3344" t="str">
            <v>026M</v>
          </cell>
          <cell r="G3344" t="str">
            <v>Non Pay</v>
          </cell>
          <cell r="H3344" t="str">
            <v>091L</v>
          </cell>
          <cell r="I3344" t="str">
            <v>Operating Expenditure</v>
          </cell>
          <cell r="J3344" t="str">
            <v>126K</v>
          </cell>
          <cell r="K3344" t="str">
            <v>Supplies &amp; Services</v>
          </cell>
          <cell r="L3344" t="str">
            <v>331J</v>
          </cell>
          <cell r="M3344" t="str">
            <v>Supplies &amp; Services</v>
          </cell>
          <cell r="N3344" t="str">
            <v>721I</v>
          </cell>
          <cell r="O3344" t="str">
            <v>Supplies and services - general</v>
          </cell>
        </row>
        <row r="3345">
          <cell r="A3345" t="str">
            <v>7170</v>
          </cell>
          <cell r="B3345" t="str">
            <v>Ext Contr Catering</v>
          </cell>
          <cell r="C3345" t="str">
            <v>TOTA</v>
          </cell>
          <cell r="D3345" t="str">
            <v>INCE</v>
          </cell>
          <cell r="E3345" t="str">
            <v>INCOME STATEMENT</v>
          </cell>
          <cell r="F3345" t="str">
            <v>026M</v>
          </cell>
          <cell r="G3345" t="str">
            <v>Non Pay</v>
          </cell>
          <cell r="H3345" t="str">
            <v>091L</v>
          </cell>
          <cell r="I3345" t="str">
            <v>Operating Expenditure</v>
          </cell>
          <cell r="J3345" t="str">
            <v>126K</v>
          </cell>
          <cell r="K3345" t="str">
            <v>Supplies &amp; Services</v>
          </cell>
          <cell r="L3345" t="str">
            <v>331J</v>
          </cell>
          <cell r="M3345" t="str">
            <v>Supplies &amp; Services</v>
          </cell>
          <cell r="N3345" t="str">
            <v>721I</v>
          </cell>
          <cell r="O3345" t="str">
            <v>Supplies and services - general</v>
          </cell>
        </row>
        <row r="3346">
          <cell r="A3346" t="str">
            <v>7171</v>
          </cell>
          <cell r="B3346" t="str">
            <v>Ext Contr Domestics</v>
          </cell>
          <cell r="C3346" t="str">
            <v>TOTA</v>
          </cell>
          <cell r="D3346" t="str">
            <v>INCE</v>
          </cell>
          <cell r="E3346" t="str">
            <v>INCOME STATEMENT</v>
          </cell>
          <cell r="F3346" t="str">
            <v>026M</v>
          </cell>
          <cell r="G3346" t="str">
            <v>Non Pay</v>
          </cell>
          <cell r="H3346" t="str">
            <v>091L</v>
          </cell>
          <cell r="I3346" t="str">
            <v>Operating Expenditure</v>
          </cell>
          <cell r="J3346" t="str">
            <v>126K</v>
          </cell>
          <cell r="K3346" t="str">
            <v>Supplies &amp; Services</v>
          </cell>
          <cell r="L3346" t="str">
            <v>331J</v>
          </cell>
          <cell r="M3346" t="str">
            <v>Supplies &amp; Services</v>
          </cell>
          <cell r="N3346" t="str">
            <v>721I</v>
          </cell>
          <cell r="O3346" t="str">
            <v>Supplies and services - general</v>
          </cell>
        </row>
        <row r="3347">
          <cell r="A3347" t="str">
            <v>7172</v>
          </cell>
          <cell r="B3347" t="str">
            <v>Ext Contr Window Clean</v>
          </cell>
          <cell r="C3347" t="str">
            <v>TOTA</v>
          </cell>
          <cell r="D3347" t="str">
            <v>INCE</v>
          </cell>
          <cell r="E3347" t="str">
            <v>INCOME STATEMENT</v>
          </cell>
          <cell r="F3347" t="str">
            <v>026M</v>
          </cell>
          <cell r="G3347" t="str">
            <v>Non Pay</v>
          </cell>
          <cell r="H3347" t="str">
            <v>091L</v>
          </cell>
          <cell r="I3347" t="str">
            <v>Operating Expenditure</v>
          </cell>
          <cell r="J3347" t="str">
            <v>126K</v>
          </cell>
          <cell r="K3347" t="str">
            <v>Supplies &amp; Services</v>
          </cell>
          <cell r="L3347" t="str">
            <v>331J</v>
          </cell>
          <cell r="M3347" t="str">
            <v>Supplies &amp; Services</v>
          </cell>
          <cell r="N3347" t="str">
            <v>721I</v>
          </cell>
          <cell r="O3347" t="str">
            <v>Supplies and services - general</v>
          </cell>
        </row>
        <row r="3348">
          <cell r="A3348" t="str">
            <v>7173</v>
          </cell>
          <cell r="B3348" t="str">
            <v>Ext Contr Laundry</v>
          </cell>
          <cell r="C3348" t="str">
            <v>TOTA</v>
          </cell>
          <cell r="D3348" t="str">
            <v>INCE</v>
          </cell>
          <cell r="E3348" t="str">
            <v>INCOME STATEMENT</v>
          </cell>
          <cell r="F3348" t="str">
            <v>026M</v>
          </cell>
          <cell r="G3348" t="str">
            <v>Non Pay</v>
          </cell>
          <cell r="H3348" t="str">
            <v>091L</v>
          </cell>
          <cell r="I3348" t="str">
            <v>Operating Expenditure</v>
          </cell>
          <cell r="J3348" t="str">
            <v>126K</v>
          </cell>
          <cell r="K3348" t="str">
            <v>Supplies &amp; Services</v>
          </cell>
          <cell r="L3348" t="str">
            <v>331J</v>
          </cell>
          <cell r="M3348" t="str">
            <v>Supplies &amp; Services</v>
          </cell>
          <cell r="N3348" t="str">
            <v>721I</v>
          </cell>
          <cell r="O3348" t="str">
            <v>Supplies and services - general</v>
          </cell>
        </row>
        <row r="3349">
          <cell r="A3349" t="str">
            <v>7174</v>
          </cell>
          <cell r="B3349" t="str">
            <v>Ext Contr Oth Hotel Srv</v>
          </cell>
          <cell r="C3349" t="str">
            <v>TOTA</v>
          </cell>
          <cell r="D3349" t="str">
            <v>INCE</v>
          </cell>
          <cell r="E3349" t="str">
            <v>INCOME STATEMENT</v>
          </cell>
          <cell r="F3349" t="str">
            <v>026M</v>
          </cell>
          <cell r="G3349" t="str">
            <v>Non Pay</v>
          </cell>
          <cell r="H3349" t="str">
            <v>091L</v>
          </cell>
          <cell r="I3349" t="str">
            <v>Operating Expenditure</v>
          </cell>
          <cell r="J3349" t="str">
            <v>126K</v>
          </cell>
          <cell r="K3349" t="str">
            <v>Supplies &amp; Services</v>
          </cell>
          <cell r="L3349" t="str">
            <v>331J</v>
          </cell>
          <cell r="M3349" t="str">
            <v>Supplies &amp; Services</v>
          </cell>
          <cell r="N3349" t="str">
            <v>721I</v>
          </cell>
          <cell r="O3349" t="str">
            <v>Supplies and services - general</v>
          </cell>
        </row>
        <row r="3350">
          <cell r="A3350" t="str">
            <v>7180</v>
          </cell>
          <cell r="B3350" t="str">
            <v>Staff Uniforms &amp; Clothing</v>
          </cell>
          <cell r="C3350" t="str">
            <v>TOTA</v>
          </cell>
          <cell r="D3350" t="str">
            <v>INCE</v>
          </cell>
          <cell r="E3350" t="str">
            <v>INCOME STATEMENT</v>
          </cell>
          <cell r="F3350" t="str">
            <v>026M</v>
          </cell>
          <cell r="G3350" t="str">
            <v>Non Pay</v>
          </cell>
          <cell r="H3350" t="str">
            <v>091L</v>
          </cell>
          <cell r="I3350" t="str">
            <v>Operating Expenditure</v>
          </cell>
          <cell r="J3350" t="str">
            <v>126K</v>
          </cell>
          <cell r="K3350" t="str">
            <v>Supplies &amp; Services</v>
          </cell>
          <cell r="L3350" t="str">
            <v>331J</v>
          </cell>
          <cell r="M3350" t="str">
            <v>Supplies &amp; Services</v>
          </cell>
          <cell r="N3350" t="str">
            <v>721I</v>
          </cell>
          <cell r="O3350" t="str">
            <v>Supplies and services - general</v>
          </cell>
        </row>
        <row r="3351">
          <cell r="A3351" t="str">
            <v>7181</v>
          </cell>
          <cell r="B3351" t="str">
            <v>Protective Clothing</v>
          </cell>
          <cell r="C3351" t="str">
            <v>TOTA</v>
          </cell>
          <cell r="D3351" t="str">
            <v>INCE</v>
          </cell>
          <cell r="E3351" t="str">
            <v>INCOME STATEMENT</v>
          </cell>
          <cell r="F3351" t="str">
            <v>026M</v>
          </cell>
          <cell r="G3351" t="str">
            <v>Non Pay</v>
          </cell>
          <cell r="H3351" t="str">
            <v>091L</v>
          </cell>
          <cell r="I3351" t="str">
            <v>Operating Expenditure</v>
          </cell>
          <cell r="J3351" t="str">
            <v>126K</v>
          </cell>
          <cell r="K3351" t="str">
            <v>Supplies &amp; Services</v>
          </cell>
          <cell r="L3351" t="str">
            <v>331J</v>
          </cell>
          <cell r="M3351" t="str">
            <v>Supplies &amp; Services</v>
          </cell>
          <cell r="N3351" t="str">
            <v>721I</v>
          </cell>
          <cell r="O3351" t="str">
            <v>Supplies and services - general</v>
          </cell>
        </row>
        <row r="3352">
          <cell r="A3352" t="str">
            <v>7182</v>
          </cell>
          <cell r="B3352" t="str">
            <v>Patients Clothing</v>
          </cell>
          <cell r="C3352" t="str">
            <v>TOTA</v>
          </cell>
          <cell r="D3352" t="str">
            <v>INCE</v>
          </cell>
          <cell r="E3352" t="str">
            <v>INCOME STATEMENT</v>
          </cell>
          <cell r="F3352" t="str">
            <v>026M</v>
          </cell>
          <cell r="G3352" t="str">
            <v>Non Pay</v>
          </cell>
          <cell r="H3352" t="str">
            <v>091L</v>
          </cell>
          <cell r="I3352" t="str">
            <v>Operating Expenditure</v>
          </cell>
          <cell r="J3352" t="str">
            <v>126K</v>
          </cell>
          <cell r="K3352" t="str">
            <v>Supplies &amp; Services</v>
          </cell>
          <cell r="L3352" t="str">
            <v>331J</v>
          </cell>
          <cell r="M3352" t="str">
            <v>Supplies &amp; Services</v>
          </cell>
          <cell r="N3352" t="str">
            <v>721I</v>
          </cell>
          <cell r="O3352" t="str">
            <v>Supplies and services - general</v>
          </cell>
        </row>
        <row r="3353">
          <cell r="A3353" t="str">
            <v>7190</v>
          </cell>
          <cell r="B3353" t="str">
            <v>Cleaning Equipment</v>
          </cell>
          <cell r="C3353" t="str">
            <v>TOTA</v>
          </cell>
          <cell r="D3353" t="str">
            <v>INCE</v>
          </cell>
          <cell r="E3353" t="str">
            <v>INCOME STATEMENT</v>
          </cell>
          <cell r="F3353" t="str">
            <v>026M</v>
          </cell>
          <cell r="G3353" t="str">
            <v>Non Pay</v>
          </cell>
          <cell r="H3353" t="str">
            <v>091L</v>
          </cell>
          <cell r="I3353" t="str">
            <v>Operating Expenditure</v>
          </cell>
          <cell r="J3353" t="str">
            <v>126K</v>
          </cell>
          <cell r="K3353" t="str">
            <v>Supplies &amp; Services</v>
          </cell>
          <cell r="L3353" t="str">
            <v>331J</v>
          </cell>
          <cell r="M3353" t="str">
            <v>Supplies &amp; Services</v>
          </cell>
          <cell r="N3353" t="str">
            <v>721I</v>
          </cell>
          <cell r="O3353" t="str">
            <v>Supplies and services - general</v>
          </cell>
        </row>
        <row r="3354">
          <cell r="A3354" t="str">
            <v>7191</v>
          </cell>
          <cell r="B3354" t="str">
            <v>Cleaning Materials</v>
          </cell>
          <cell r="C3354" t="str">
            <v>TOTA</v>
          </cell>
          <cell r="D3354" t="str">
            <v>INCE</v>
          </cell>
          <cell r="E3354" t="str">
            <v>INCOME STATEMENT</v>
          </cell>
          <cell r="F3354" t="str">
            <v>026M</v>
          </cell>
          <cell r="G3354" t="str">
            <v>Non Pay</v>
          </cell>
          <cell r="H3354" t="str">
            <v>091L</v>
          </cell>
          <cell r="I3354" t="str">
            <v>Operating Expenditure</v>
          </cell>
          <cell r="J3354" t="str">
            <v>126K</v>
          </cell>
          <cell r="K3354" t="str">
            <v>Supplies &amp; Services</v>
          </cell>
          <cell r="L3354" t="str">
            <v>331J</v>
          </cell>
          <cell r="M3354" t="str">
            <v>Supplies &amp; Services</v>
          </cell>
          <cell r="N3354" t="str">
            <v>721I</v>
          </cell>
          <cell r="O3354" t="str">
            <v>Supplies and services - general</v>
          </cell>
        </row>
        <row r="3355">
          <cell r="A3355" t="str">
            <v>7192</v>
          </cell>
          <cell r="B3355" t="str">
            <v>Laundry Equipment</v>
          </cell>
          <cell r="C3355" t="str">
            <v>TOTA</v>
          </cell>
          <cell r="D3355" t="str">
            <v>INCE</v>
          </cell>
          <cell r="E3355" t="str">
            <v>INCOME STATEMENT</v>
          </cell>
          <cell r="F3355" t="str">
            <v>026M</v>
          </cell>
          <cell r="G3355" t="str">
            <v>Non Pay</v>
          </cell>
          <cell r="H3355" t="str">
            <v>091L</v>
          </cell>
          <cell r="I3355" t="str">
            <v>Operating Expenditure</v>
          </cell>
          <cell r="J3355" t="str">
            <v>126K</v>
          </cell>
          <cell r="K3355" t="str">
            <v>Supplies &amp; Services</v>
          </cell>
          <cell r="L3355" t="str">
            <v>331J</v>
          </cell>
          <cell r="M3355" t="str">
            <v>Supplies &amp; Services</v>
          </cell>
          <cell r="N3355" t="str">
            <v>721I</v>
          </cell>
          <cell r="O3355" t="str">
            <v>Supplies and services - general</v>
          </cell>
        </row>
        <row r="3356">
          <cell r="A3356" t="str">
            <v>7193</v>
          </cell>
          <cell r="B3356" t="str">
            <v>Laundry Materials</v>
          </cell>
          <cell r="C3356" t="str">
            <v>TOTA</v>
          </cell>
          <cell r="D3356" t="str">
            <v>INCE</v>
          </cell>
          <cell r="E3356" t="str">
            <v>INCOME STATEMENT</v>
          </cell>
          <cell r="F3356" t="str">
            <v>026M</v>
          </cell>
          <cell r="G3356" t="str">
            <v>Non Pay</v>
          </cell>
          <cell r="H3356" t="str">
            <v>091L</v>
          </cell>
          <cell r="I3356" t="str">
            <v>Operating Expenditure</v>
          </cell>
          <cell r="J3356" t="str">
            <v>126K</v>
          </cell>
          <cell r="K3356" t="str">
            <v>Supplies &amp; Services</v>
          </cell>
          <cell r="L3356" t="str">
            <v>331J</v>
          </cell>
          <cell r="M3356" t="str">
            <v>Supplies &amp; Services</v>
          </cell>
          <cell r="N3356" t="str">
            <v>721I</v>
          </cell>
          <cell r="O3356" t="str">
            <v>Supplies and services - general</v>
          </cell>
        </row>
        <row r="3357">
          <cell r="A3357" t="str">
            <v>7194</v>
          </cell>
          <cell r="B3357" t="str">
            <v>Laundry Maint/Repairs</v>
          </cell>
          <cell r="C3357" t="str">
            <v>TOTA</v>
          </cell>
          <cell r="D3357" t="str">
            <v>INCE</v>
          </cell>
          <cell r="E3357" t="str">
            <v>INCOME STATEMENT</v>
          </cell>
          <cell r="F3357" t="str">
            <v>026M</v>
          </cell>
          <cell r="G3357" t="str">
            <v>Non Pay</v>
          </cell>
          <cell r="H3357" t="str">
            <v>091L</v>
          </cell>
          <cell r="I3357" t="str">
            <v>Operating Expenditure</v>
          </cell>
          <cell r="J3357" t="str">
            <v>126K</v>
          </cell>
          <cell r="K3357" t="str">
            <v>Supplies &amp; Services</v>
          </cell>
          <cell r="L3357" t="str">
            <v>331J</v>
          </cell>
          <cell r="M3357" t="str">
            <v>Supplies &amp; Services</v>
          </cell>
          <cell r="N3357" t="str">
            <v>721I</v>
          </cell>
          <cell r="O3357" t="str">
            <v>Supplies and services - general</v>
          </cell>
        </row>
        <row r="3358">
          <cell r="A3358" t="str">
            <v>7195</v>
          </cell>
          <cell r="B3358" t="str">
            <v>Laundry Maint Contracts</v>
          </cell>
          <cell r="C3358" t="str">
            <v>TOTA</v>
          </cell>
          <cell r="D3358" t="str">
            <v>INCE</v>
          </cell>
          <cell r="E3358" t="str">
            <v>INCOME STATEMENT</v>
          </cell>
          <cell r="F3358" t="str">
            <v>026M</v>
          </cell>
          <cell r="G3358" t="str">
            <v>Non Pay</v>
          </cell>
          <cell r="H3358" t="str">
            <v>091L</v>
          </cell>
          <cell r="I3358" t="str">
            <v>Operating Expenditure</v>
          </cell>
          <cell r="J3358" t="str">
            <v>126K</v>
          </cell>
          <cell r="K3358" t="str">
            <v>Supplies &amp; Services</v>
          </cell>
          <cell r="L3358" t="str">
            <v>331J</v>
          </cell>
          <cell r="M3358" t="str">
            <v>Supplies &amp; Services</v>
          </cell>
          <cell r="N3358" t="str">
            <v>721I</v>
          </cell>
          <cell r="O3358" t="str">
            <v>Supplies and services - general</v>
          </cell>
        </row>
        <row r="3359">
          <cell r="A3359" t="str">
            <v>7200</v>
          </cell>
          <cell r="B3359" t="str">
            <v>Bedding &amp; Linen: Disp</v>
          </cell>
          <cell r="C3359" t="str">
            <v>TOTA</v>
          </cell>
          <cell r="D3359" t="str">
            <v>INCE</v>
          </cell>
          <cell r="E3359" t="str">
            <v>INCOME STATEMENT</v>
          </cell>
          <cell r="F3359" t="str">
            <v>026M</v>
          </cell>
          <cell r="G3359" t="str">
            <v>Non Pay</v>
          </cell>
          <cell r="H3359" t="str">
            <v>091L</v>
          </cell>
          <cell r="I3359" t="str">
            <v>Operating Expenditure</v>
          </cell>
          <cell r="J3359" t="str">
            <v>126K</v>
          </cell>
          <cell r="K3359" t="str">
            <v>Supplies &amp; Services</v>
          </cell>
          <cell r="L3359" t="str">
            <v>331J</v>
          </cell>
          <cell r="M3359" t="str">
            <v>Supplies &amp; Services</v>
          </cell>
          <cell r="N3359" t="str">
            <v>721I</v>
          </cell>
          <cell r="O3359" t="str">
            <v>Supplies and services - general</v>
          </cell>
        </row>
        <row r="3360">
          <cell r="A3360" t="str">
            <v>7201</v>
          </cell>
          <cell r="B3360" t="str">
            <v>Bedding &amp; Linen: Non-Disp</v>
          </cell>
          <cell r="C3360" t="str">
            <v>TOTA</v>
          </cell>
          <cell r="D3360" t="str">
            <v>INCE</v>
          </cell>
          <cell r="E3360" t="str">
            <v>INCOME STATEMENT</v>
          </cell>
          <cell r="F3360" t="str">
            <v>026M</v>
          </cell>
          <cell r="G3360" t="str">
            <v>Non Pay</v>
          </cell>
          <cell r="H3360" t="str">
            <v>091L</v>
          </cell>
          <cell r="I3360" t="str">
            <v>Operating Expenditure</v>
          </cell>
          <cell r="J3360" t="str">
            <v>126K</v>
          </cell>
          <cell r="K3360" t="str">
            <v>Supplies &amp; Services</v>
          </cell>
          <cell r="L3360" t="str">
            <v>331J</v>
          </cell>
          <cell r="M3360" t="str">
            <v>Supplies &amp; Services</v>
          </cell>
          <cell r="N3360" t="str">
            <v>721I</v>
          </cell>
          <cell r="O3360" t="str">
            <v>Supplies and services - general</v>
          </cell>
        </row>
        <row r="3361">
          <cell r="A3361" t="str">
            <v>7210</v>
          </cell>
          <cell r="B3361" t="str">
            <v>Other Gen Supplies &amp; Srv</v>
          </cell>
          <cell r="C3361" t="str">
            <v>TOTA</v>
          </cell>
          <cell r="D3361" t="str">
            <v>INCE</v>
          </cell>
          <cell r="E3361" t="str">
            <v>INCOME STATEMENT</v>
          </cell>
          <cell r="F3361" t="str">
            <v>026M</v>
          </cell>
          <cell r="G3361" t="str">
            <v>Non Pay</v>
          </cell>
          <cell r="H3361" t="str">
            <v>091L</v>
          </cell>
          <cell r="I3361" t="str">
            <v>Operating Expenditure</v>
          </cell>
          <cell r="J3361" t="str">
            <v>126K</v>
          </cell>
          <cell r="K3361" t="str">
            <v>Supplies &amp; Services</v>
          </cell>
          <cell r="L3361" t="str">
            <v>331J</v>
          </cell>
          <cell r="M3361" t="str">
            <v>Supplies &amp; Services</v>
          </cell>
          <cell r="N3361" t="str">
            <v>721I</v>
          </cell>
          <cell r="O3361" t="str">
            <v>Supplies and services - general</v>
          </cell>
        </row>
        <row r="3362">
          <cell r="A3362" t="str">
            <v>7220</v>
          </cell>
          <cell r="B3362" t="str">
            <v>Printing Costs</v>
          </cell>
          <cell r="C3362" t="str">
            <v>TOTA</v>
          </cell>
          <cell r="D3362" t="str">
            <v>INCE</v>
          </cell>
          <cell r="E3362" t="str">
            <v>INCOME STATEMENT</v>
          </cell>
          <cell r="F3362" t="str">
            <v>026M</v>
          </cell>
          <cell r="G3362" t="str">
            <v>Non Pay</v>
          </cell>
          <cell r="H3362" t="str">
            <v>091L</v>
          </cell>
          <cell r="I3362" t="str">
            <v>Operating Expenditure</v>
          </cell>
          <cell r="J3362" t="str">
            <v>136K</v>
          </cell>
          <cell r="K3362" t="str">
            <v>Establishment</v>
          </cell>
          <cell r="L3362" t="str">
            <v>341J</v>
          </cell>
          <cell r="M3362" t="str">
            <v>Establishment</v>
          </cell>
          <cell r="N3362" t="str">
            <v>736I</v>
          </cell>
          <cell r="O3362" t="str">
            <v>Establishment</v>
          </cell>
        </row>
        <row r="3363">
          <cell r="A3363" t="str">
            <v>7221</v>
          </cell>
          <cell r="B3363" t="str">
            <v>Stationery</v>
          </cell>
          <cell r="C3363" t="str">
            <v>TOTA</v>
          </cell>
          <cell r="D3363" t="str">
            <v>INCE</v>
          </cell>
          <cell r="E3363" t="str">
            <v>INCOME STATEMENT</v>
          </cell>
          <cell r="F3363" t="str">
            <v>026M</v>
          </cell>
          <cell r="G3363" t="str">
            <v>Non Pay</v>
          </cell>
          <cell r="H3363" t="str">
            <v>091L</v>
          </cell>
          <cell r="I3363" t="str">
            <v>Operating Expenditure</v>
          </cell>
          <cell r="J3363" t="str">
            <v>136K</v>
          </cell>
          <cell r="K3363" t="str">
            <v>Establishment</v>
          </cell>
          <cell r="L3363" t="str">
            <v>341J</v>
          </cell>
          <cell r="M3363" t="str">
            <v>Establishment</v>
          </cell>
          <cell r="N3363" t="str">
            <v>736I</v>
          </cell>
          <cell r="O3363" t="str">
            <v>Establishment</v>
          </cell>
        </row>
        <row r="3364">
          <cell r="A3364" t="str">
            <v>7222</v>
          </cell>
          <cell r="B3364" t="str">
            <v>Books, Journals &amp; Subscr</v>
          </cell>
          <cell r="C3364" t="str">
            <v>TOTA</v>
          </cell>
          <cell r="D3364" t="str">
            <v>INCE</v>
          </cell>
          <cell r="E3364" t="str">
            <v>INCOME STATEMENT</v>
          </cell>
          <cell r="F3364" t="str">
            <v>026M</v>
          </cell>
          <cell r="G3364" t="str">
            <v>Non Pay</v>
          </cell>
          <cell r="H3364" t="str">
            <v>091L</v>
          </cell>
          <cell r="I3364" t="str">
            <v>Operating Expenditure</v>
          </cell>
          <cell r="J3364" t="str">
            <v>136K</v>
          </cell>
          <cell r="K3364" t="str">
            <v>Establishment</v>
          </cell>
          <cell r="L3364" t="str">
            <v>341J</v>
          </cell>
          <cell r="M3364" t="str">
            <v>Establishment</v>
          </cell>
          <cell r="N3364" t="str">
            <v>736I</v>
          </cell>
          <cell r="O3364" t="str">
            <v>Establishment</v>
          </cell>
        </row>
        <row r="3365">
          <cell r="A3365" t="str">
            <v>7223</v>
          </cell>
          <cell r="B3365" t="str">
            <v>Microfilming &amp; DIT</v>
          </cell>
          <cell r="C3365" t="str">
            <v>TOTA</v>
          </cell>
          <cell r="D3365" t="str">
            <v>INCE</v>
          </cell>
          <cell r="E3365" t="str">
            <v>INCOME STATEMENT</v>
          </cell>
          <cell r="F3365" t="str">
            <v>026M</v>
          </cell>
          <cell r="G3365" t="str">
            <v>Non Pay</v>
          </cell>
          <cell r="H3365" t="str">
            <v>091L</v>
          </cell>
          <cell r="I3365" t="str">
            <v>Operating Expenditure</v>
          </cell>
          <cell r="J3365" t="str">
            <v>136K</v>
          </cell>
          <cell r="K3365" t="str">
            <v>Establishment</v>
          </cell>
          <cell r="L3365" t="str">
            <v>341J</v>
          </cell>
          <cell r="M3365" t="str">
            <v>Establishment</v>
          </cell>
          <cell r="N3365" t="str">
            <v>736I</v>
          </cell>
          <cell r="O3365" t="str">
            <v>Establishment</v>
          </cell>
        </row>
        <row r="3366">
          <cell r="A3366" t="str">
            <v>7224</v>
          </cell>
          <cell r="B3366" t="str">
            <v>Printing Design Costs</v>
          </cell>
          <cell r="C3366" t="str">
            <v>TOTA</v>
          </cell>
          <cell r="D3366" t="str">
            <v>INCE</v>
          </cell>
          <cell r="E3366" t="str">
            <v>INCOME STATEMENT</v>
          </cell>
          <cell r="F3366" t="str">
            <v>026M</v>
          </cell>
          <cell r="G3366" t="str">
            <v>Non Pay</v>
          </cell>
          <cell r="H3366" t="str">
            <v>091L</v>
          </cell>
          <cell r="I3366" t="str">
            <v>Operating Expenditure</v>
          </cell>
          <cell r="J3366" t="str">
            <v>136K</v>
          </cell>
          <cell r="K3366" t="str">
            <v>Establishment</v>
          </cell>
          <cell r="L3366" t="str">
            <v>341J</v>
          </cell>
          <cell r="M3366" t="str">
            <v>Establishment</v>
          </cell>
          <cell r="N3366" t="str">
            <v>736I</v>
          </cell>
          <cell r="O3366" t="str">
            <v>Establishment</v>
          </cell>
        </row>
        <row r="3367">
          <cell r="A3367" t="str">
            <v>7230</v>
          </cell>
          <cell r="B3367" t="str">
            <v>Postage &amp; Carriage</v>
          </cell>
          <cell r="C3367" t="str">
            <v>TOTA</v>
          </cell>
          <cell r="D3367" t="str">
            <v>INCE</v>
          </cell>
          <cell r="E3367" t="str">
            <v>INCOME STATEMENT</v>
          </cell>
          <cell r="F3367" t="str">
            <v>026M</v>
          </cell>
          <cell r="G3367" t="str">
            <v>Non Pay</v>
          </cell>
          <cell r="H3367" t="str">
            <v>091L</v>
          </cell>
          <cell r="I3367" t="str">
            <v>Operating Expenditure</v>
          </cell>
          <cell r="J3367" t="str">
            <v>136K</v>
          </cell>
          <cell r="K3367" t="str">
            <v>Establishment</v>
          </cell>
          <cell r="L3367" t="str">
            <v>341J</v>
          </cell>
          <cell r="M3367" t="str">
            <v>Establishment</v>
          </cell>
          <cell r="N3367" t="str">
            <v>736I</v>
          </cell>
          <cell r="O3367" t="str">
            <v>Establishment</v>
          </cell>
        </row>
        <row r="3368">
          <cell r="A3368" t="str">
            <v>7231</v>
          </cell>
          <cell r="B3368" t="str">
            <v>Packing &amp; Storage</v>
          </cell>
          <cell r="C3368" t="str">
            <v>TOTA</v>
          </cell>
          <cell r="D3368" t="str">
            <v>INCE</v>
          </cell>
          <cell r="E3368" t="str">
            <v>INCOME STATEMENT</v>
          </cell>
          <cell r="F3368" t="str">
            <v>026M</v>
          </cell>
          <cell r="G3368" t="str">
            <v>Non Pay</v>
          </cell>
          <cell r="H3368" t="str">
            <v>091L</v>
          </cell>
          <cell r="I3368" t="str">
            <v>Operating Expenditure</v>
          </cell>
          <cell r="J3368" t="str">
            <v>136K</v>
          </cell>
          <cell r="K3368" t="str">
            <v>Establishment</v>
          </cell>
          <cell r="L3368" t="str">
            <v>341J</v>
          </cell>
          <cell r="M3368" t="str">
            <v>Establishment</v>
          </cell>
          <cell r="N3368" t="str">
            <v>736I</v>
          </cell>
          <cell r="O3368" t="str">
            <v>Establishment</v>
          </cell>
        </row>
        <row r="3369">
          <cell r="A3369" t="str">
            <v>7240</v>
          </cell>
          <cell r="B3369" t="str">
            <v>Phone Instal &amp; Maint</v>
          </cell>
          <cell r="C3369" t="str">
            <v>TOTA</v>
          </cell>
          <cell r="D3369" t="str">
            <v>INCE</v>
          </cell>
          <cell r="E3369" t="str">
            <v>INCOME STATEMENT</v>
          </cell>
          <cell r="F3369" t="str">
            <v>026M</v>
          </cell>
          <cell r="G3369" t="str">
            <v>Non Pay</v>
          </cell>
          <cell r="H3369" t="str">
            <v>091L</v>
          </cell>
          <cell r="I3369" t="str">
            <v>Operating Expenditure</v>
          </cell>
          <cell r="J3369" t="str">
            <v>136K</v>
          </cell>
          <cell r="K3369" t="str">
            <v>Establishment</v>
          </cell>
          <cell r="L3369" t="str">
            <v>341J</v>
          </cell>
          <cell r="M3369" t="str">
            <v>Establishment</v>
          </cell>
          <cell r="N3369" t="str">
            <v>736I</v>
          </cell>
          <cell r="O3369" t="str">
            <v>Establishment</v>
          </cell>
        </row>
        <row r="3370">
          <cell r="A3370" t="str">
            <v>7241</v>
          </cell>
          <cell r="B3370" t="str">
            <v>Phone Rental and Calls</v>
          </cell>
          <cell r="C3370" t="str">
            <v>TOTA</v>
          </cell>
          <cell r="D3370" t="str">
            <v>INCE</v>
          </cell>
          <cell r="E3370" t="str">
            <v>INCOME STATEMENT</v>
          </cell>
          <cell r="F3370" t="str">
            <v>026M</v>
          </cell>
          <cell r="G3370" t="str">
            <v>Non Pay</v>
          </cell>
          <cell r="H3370" t="str">
            <v>091L</v>
          </cell>
          <cell r="I3370" t="str">
            <v>Operating Expenditure</v>
          </cell>
          <cell r="J3370" t="str">
            <v>136K</v>
          </cell>
          <cell r="K3370" t="str">
            <v>Establishment</v>
          </cell>
          <cell r="L3370" t="str">
            <v>341J</v>
          </cell>
          <cell r="M3370" t="str">
            <v>Establishment</v>
          </cell>
          <cell r="N3370" t="str">
            <v>736I</v>
          </cell>
          <cell r="O3370" t="str">
            <v>Establishment</v>
          </cell>
        </row>
        <row r="3371">
          <cell r="A3371" t="str">
            <v>7242</v>
          </cell>
          <cell r="B3371" t="str">
            <v>Data Lines</v>
          </cell>
          <cell r="C3371" t="str">
            <v>TOTA</v>
          </cell>
          <cell r="D3371" t="str">
            <v>INCE</v>
          </cell>
          <cell r="E3371" t="str">
            <v>INCOME STATEMENT</v>
          </cell>
          <cell r="F3371" t="str">
            <v>026M</v>
          </cell>
          <cell r="G3371" t="str">
            <v>Non Pay</v>
          </cell>
          <cell r="H3371" t="str">
            <v>091L</v>
          </cell>
          <cell r="I3371" t="str">
            <v>Operating Expenditure</v>
          </cell>
          <cell r="J3371" t="str">
            <v>136K</v>
          </cell>
          <cell r="K3371" t="str">
            <v>Establishment</v>
          </cell>
          <cell r="L3371" t="str">
            <v>341J</v>
          </cell>
          <cell r="M3371" t="str">
            <v>Establishment</v>
          </cell>
          <cell r="N3371" t="str">
            <v>736I</v>
          </cell>
          <cell r="O3371" t="str">
            <v>Establishment</v>
          </cell>
        </row>
        <row r="3372">
          <cell r="A3372" t="str">
            <v>7243</v>
          </cell>
          <cell r="B3372" t="str">
            <v>Mobile Phones</v>
          </cell>
          <cell r="C3372" t="str">
            <v>TOTA</v>
          </cell>
          <cell r="D3372" t="str">
            <v>INCE</v>
          </cell>
          <cell r="E3372" t="str">
            <v>INCOME STATEMENT</v>
          </cell>
          <cell r="F3372" t="str">
            <v>026M</v>
          </cell>
          <cell r="G3372" t="str">
            <v>Non Pay</v>
          </cell>
          <cell r="H3372" t="str">
            <v>091L</v>
          </cell>
          <cell r="I3372" t="str">
            <v>Operating Expenditure</v>
          </cell>
          <cell r="J3372" t="str">
            <v>136K</v>
          </cell>
          <cell r="K3372" t="str">
            <v>Establishment</v>
          </cell>
          <cell r="L3372" t="str">
            <v>341J</v>
          </cell>
          <cell r="M3372" t="str">
            <v>Establishment</v>
          </cell>
          <cell r="N3372" t="str">
            <v>736I</v>
          </cell>
          <cell r="O3372" t="str">
            <v>Establishment</v>
          </cell>
        </row>
        <row r="3373">
          <cell r="A3373" t="str">
            <v>7244</v>
          </cell>
          <cell r="B3373" t="str">
            <v>Staff Location/Bleeps</v>
          </cell>
          <cell r="C3373" t="str">
            <v>TOTA</v>
          </cell>
          <cell r="D3373" t="str">
            <v>INCE</v>
          </cell>
          <cell r="E3373" t="str">
            <v>INCOME STATEMENT</v>
          </cell>
          <cell r="F3373" t="str">
            <v>026M</v>
          </cell>
          <cell r="G3373" t="str">
            <v>Non Pay</v>
          </cell>
          <cell r="H3373" t="str">
            <v>091L</v>
          </cell>
          <cell r="I3373" t="str">
            <v>Operating Expenditure</v>
          </cell>
          <cell r="J3373" t="str">
            <v>136K</v>
          </cell>
          <cell r="K3373" t="str">
            <v>Establishment</v>
          </cell>
          <cell r="L3373" t="str">
            <v>341J</v>
          </cell>
          <cell r="M3373" t="str">
            <v>Establishment</v>
          </cell>
          <cell r="N3373" t="str">
            <v>736I</v>
          </cell>
          <cell r="O3373" t="str">
            <v>Establishment</v>
          </cell>
        </row>
        <row r="3374">
          <cell r="A3374" t="str">
            <v>7245</v>
          </cell>
          <cell r="B3374" t="str">
            <v>Radio communications</v>
          </cell>
          <cell r="C3374" t="str">
            <v>TOTA</v>
          </cell>
          <cell r="D3374" t="str">
            <v>INCE</v>
          </cell>
          <cell r="E3374" t="str">
            <v>INCOME STATEMENT</v>
          </cell>
          <cell r="F3374" t="str">
            <v>026M</v>
          </cell>
          <cell r="G3374" t="str">
            <v>Non Pay</v>
          </cell>
          <cell r="H3374" t="str">
            <v>091L</v>
          </cell>
          <cell r="I3374" t="str">
            <v>Operating Expenditure</v>
          </cell>
          <cell r="J3374" t="str">
            <v>136K</v>
          </cell>
          <cell r="K3374" t="str">
            <v>Establishment</v>
          </cell>
          <cell r="L3374" t="str">
            <v>341J</v>
          </cell>
          <cell r="M3374" t="str">
            <v>Establishment</v>
          </cell>
          <cell r="N3374" t="str">
            <v>736I</v>
          </cell>
          <cell r="O3374" t="str">
            <v>Establishment</v>
          </cell>
        </row>
        <row r="3375">
          <cell r="A3375" t="str">
            <v>7249</v>
          </cell>
          <cell r="B3375" t="str">
            <v>Public Engagement Expense</v>
          </cell>
          <cell r="C3375" t="str">
            <v>TOTA</v>
          </cell>
          <cell r="D3375" t="str">
            <v>INCE</v>
          </cell>
          <cell r="E3375" t="str">
            <v>INCOME STATEMENT</v>
          </cell>
          <cell r="F3375" t="str">
            <v>026M</v>
          </cell>
          <cell r="G3375" t="str">
            <v>Non Pay</v>
          </cell>
          <cell r="H3375" t="str">
            <v>091L</v>
          </cell>
          <cell r="I3375" t="str">
            <v>Operating Expenditure</v>
          </cell>
          <cell r="J3375" t="str">
            <v>136K</v>
          </cell>
          <cell r="K3375" t="str">
            <v>Establishment</v>
          </cell>
          <cell r="L3375" t="str">
            <v>341J</v>
          </cell>
          <cell r="M3375" t="str">
            <v>Establishment</v>
          </cell>
          <cell r="N3375" t="str">
            <v>736I</v>
          </cell>
          <cell r="O3375" t="str">
            <v>Establishment</v>
          </cell>
        </row>
        <row r="3376">
          <cell r="A3376" t="str">
            <v>7250</v>
          </cell>
          <cell r="B3376" t="str">
            <v>Advertising</v>
          </cell>
          <cell r="C3376" t="str">
            <v>TOTA</v>
          </cell>
          <cell r="D3376" t="str">
            <v>INCE</v>
          </cell>
          <cell r="E3376" t="str">
            <v>INCOME STATEMENT</v>
          </cell>
          <cell r="F3376" t="str">
            <v>026M</v>
          </cell>
          <cell r="G3376" t="str">
            <v>Non Pay</v>
          </cell>
          <cell r="H3376" t="str">
            <v>091L</v>
          </cell>
          <cell r="I3376" t="str">
            <v>Operating Expenditure</v>
          </cell>
          <cell r="J3376" t="str">
            <v>136K</v>
          </cell>
          <cell r="K3376" t="str">
            <v>Establishment</v>
          </cell>
          <cell r="L3376" t="str">
            <v>341J</v>
          </cell>
          <cell r="M3376" t="str">
            <v>Establishment</v>
          </cell>
          <cell r="N3376" t="str">
            <v>736I</v>
          </cell>
          <cell r="O3376" t="str">
            <v>Establishment</v>
          </cell>
        </row>
        <row r="3377">
          <cell r="A3377" t="str">
            <v>7251</v>
          </cell>
          <cell r="B3377" t="str">
            <v>Public Relations Expenses</v>
          </cell>
          <cell r="C3377" t="str">
            <v>TOTA</v>
          </cell>
          <cell r="D3377" t="str">
            <v>INCE</v>
          </cell>
          <cell r="E3377" t="str">
            <v>INCOME STATEMENT</v>
          </cell>
          <cell r="F3377" t="str">
            <v>026M</v>
          </cell>
          <cell r="G3377" t="str">
            <v>Non Pay</v>
          </cell>
          <cell r="H3377" t="str">
            <v>091L</v>
          </cell>
          <cell r="I3377" t="str">
            <v>Operating Expenditure</v>
          </cell>
          <cell r="J3377" t="str">
            <v>136K</v>
          </cell>
          <cell r="K3377" t="str">
            <v>Establishment</v>
          </cell>
          <cell r="L3377" t="str">
            <v>341J</v>
          </cell>
          <cell r="M3377" t="str">
            <v>Establishment</v>
          </cell>
          <cell r="N3377" t="str">
            <v>736I</v>
          </cell>
          <cell r="O3377" t="str">
            <v>Establishment</v>
          </cell>
        </row>
        <row r="3378">
          <cell r="A3378" t="str">
            <v>7252</v>
          </cell>
          <cell r="B3378" t="str">
            <v>Recruitment Agency Fees</v>
          </cell>
          <cell r="C3378" t="str">
            <v>TOTA</v>
          </cell>
          <cell r="D3378" t="str">
            <v>INCE</v>
          </cell>
          <cell r="E3378" t="str">
            <v>INCOME STATEMENT</v>
          </cell>
          <cell r="F3378" t="str">
            <v>026M</v>
          </cell>
          <cell r="G3378" t="str">
            <v>Non Pay</v>
          </cell>
          <cell r="H3378" t="str">
            <v>091L</v>
          </cell>
          <cell r="I3378" t="str">
            <v>Operating Expenditure</v>
          </cell>
          <cell r="J3378" t="str">
            <v>136K</v>
          </cell>
          <cell r="K3378" t="str">
            <v>Establishment</v>
          </cell>
          <cell r="L3378" t="str">
            <v>341J</v>
          </cell>
          <cell r="M3378" t="str">
            <v>Establishment</v>
          </cell>
          <cell r="N3378" t="str">
            <v>736I</v>
          </cell>
          <cell r="O3378" t="str">
            <v>Establishment</v>
          </cell>
        </row>
        <row r="3379">
          <cell r="A3379" t="str">
            <v>7253</v>
          </cell>
          <cell r="B3379" t="str">
            <v>Staff Recruitment Advert</v>
          </cell>
          <cell r="C3379" t="str">
            <v>TOTA</v>
          </cell>
          <cell r="D3379" t="str">
            <v>INCE</v>
          </cell>
          <cell r="E3379" t="str">
            <v>INCOME STATEMENT</v>
          </cell>
          <cell r="F3379" t="str">
            <v>026M</v>
          </cell>
          <cell r="G3379" t="str">
            <v>Non Pay</v>
          </cell>
          <cell r="H3379" t="str">
            <v>091L</v>
          </cell>
          <cell r="I3379" t="str">
            <v>Operating Expenditure</v>
          </cell>
          <cell r="J3379" t="str">
            <v>136K</v>
          </cell>
          <cell r="K3379" t="str">
            <v>Establishment</v>
          </cell>
          <cell r="L3379" t="str">
            <v>341J</v>
          </cell>
          <cell r="M3379" t="str">
            <v>Establishment</v>
          </cell>
          <cell r="N3379" t="str">
            <v>736I</v>
          </cell>
          <cell r="O3379" t="str">
            <v>Establishment</v>
          </cell>
        </row>
        <row r="3380">
          <cell r="A3380" t="str">
            <v>7254</v>
          </cell>
          <cell r="B3380" t="str">
            <v>DBS Checks</v>
          </cell>
          <cell r="C3380" t="str">
            <v>TOTA</v>
          </cell>
          <cell r="D3380" t="str">
            <v>INCE</v>
          </cell>
          <cell r="E3380" t="str">
            <v>INCOME STATEMENT</v>
          </cell>
          <cell r="F3380" t="str">
            <v>026M</v>
          </cell>
          <cell r="G3380" t="str">
            <v>Non Pay</v>
          </cell>
          <cell r="H3380" t="str">
            <v>091L</v>
          </cell>
          <cell r="I3380" t="str">
            <v>Operating Expenditure</v>
          </cell>
          <cell r="J3380" t="str">
            <v>136K</v>
          </cell>
          <cell r="K3380" t="str">
            <v>Establishment</v>
          </cell>
          <cell r="L3380" t="str">
            <v>341J</v>
          </cell>
          <cell r="M3380" t="str">
            <v>Establishment</v>
          </cell>
          <cell r="N3380" t="str">
            <v>736I</v>
          </cell>
          <cell r="O3380" t="str">
            <v>Establishment</v>
          </cell>
        </row>
        <row r="3381">
          <cell r="A3381" t="str">
            <v>7255</v>
          </cell>
          <cell r="B3381" t="str">
            <v>Work Permits and Visa</v>
          </cell>
          <cell r="C3381" t="str">
            <v>TOTA</v>
          </cell>
          <cell r="D3381" t="str">
            <v>INCE</v>
          </cell>
          <cell r="E3381" t="str">
            <v>INCOME STATEMENT</v>
          </cell>
          <cell r="F3381" t="str">
            <v>026M</v>
          </cell>
          <cell r="G3381" t="str">
            <v>Non Pay</v>
          </cell>
          <cell r="H3381" t="str">
            <v>091L</v>
          </cell>
          <cell r="I3381" t="str">
            <v>Operating Expenditure</v>
          </cell>
          <cell r="J3381" t="str">
            <v>136K</v>
          </cell>
          <cell r="K3381" t="str">
            <v>Establishment</v>
          </cell>
          <cell r="L3381" t="str">
            <v>341J</v>
          </cell>
          <cell r="M3381" t="str">
            <v>Establishment</v>
          </cell>
          <cell r="N3381" t="str">
            <v>736I</v>
          </cell>
          <cell r="O3381" t="str">
            <v>Establishment</v>
          </cell>
        </row>
        <row r="3382">
          <cell r="A3382" t="str">
            <v>7256</v>
          </cell>
          <cell r="B3382" t="str">
            <v>Recruitment Assessment</v>
          </cell>
          <cell r="C3382" t="str">
            <v>TOTA</v>
          </cell>
          <cell r="D3382" t="str">
            <v>INCE</v>
          </cell>
          <cell r="E3382" t="str">
            <v>INCOME STATEMENT</v>
          </cell>
          <cell r="F3382" t="str">
            <v>026M</v>
          </cell>
          <cell r="G3382" t="str">
            <v>Non Pay</v>
          </cell>
          <cell r="H3382" t="str">
            <v>091L</v>
          </cell>
          <cell r="I3382" t="str">
            <v>Operating Expenditure</v>
          </cell>
          <cell r="J3382" t="str">
            <v>136K</v>
          </cell>
          <cell r="K3382" t="str">
            <v>Establishment</v>
          </cell>
          <cell r="L3382" t="str">
            <v>341J</v>
          </cell>
          <cell r="M3382" t="str">
            <v>Establishment</v>
          </cell>
          <cell r="N3382" t="str">
            <v>736I</v>
          </cell>
          <cell r="O3382" t="str">
            <v>Establishment</v>
          </cell>
        </row>
        <row r="3383">
          <cell r="A3383" t="str">
            <v>7260</v>
          </cell>
          <cell r="B3383" t="str">
            <v>Removal Expenses</v>
          </cell>
          <cell r="C3383" t="str">
            <v>TOTA</v>
          </cell>
          <cell r="D3383" t="str">
            <v>INCE</v>
          </cell>
          <cell r="E3383" t="str">
            <v>INCOME STATEMENT</v>
          </cell>
          <cell r="F3383" t="str">
            <v>026M</v>
          </cell>
          <cell r="G3383" t="str">
            <v>Non Pay</v>
          </cell>
          <cell r="H3383" t="str">
            <v>091L</v>
          </cell>
          <cell r="I3383" t="str">
            <v>Operating Expenditure</v>
          </cell>
          <cell r="J3383" t="str">
            <v>136K</v>
          </cell>
          <cell r="K3383" t="str">
            <v>Establishment</v>
          </cell>
          <cell r="L3383" t="str">
            <v>341J</v>
          </cell>
          <cell r="M3383" t="str">
            <v>Establishment</v>
          </cell>
          <cell r="N3383" t="str">
            <v>736I</v>
          </cell>
          <cell r="O3383" t="str">
            <v>Establishment</v>
          </cell>
        </row>
        <row r="3384">
          <cell r="A3384" t="str">
            <v>7270</v>
          </cell>
          <cell r="B3384" t="str">
            <v>Travel &amp; Subsistence</v>
          </cell>
          <cell r="C3384" t="str">
            <v>TOTA</v>
          </cell>
          <cell r="D3384" t="str">
            <v>INCE</v>
          </cell>
          <cell r="E3384" t="str">
            <v>INCOME STATEMENT</v>
          </cell>
          <cell r="F3384" t="str">
            <v>026M</v>
          </cell>
          <cell r="G3384" t="str">
            <v>Non Pay</v>
          </cell>
          <cell r="H3384" t="str">
            <v>091L</v>
          </cell>
          <cell r="I3384" t="str">
            <v>Operating Expenditure</v>
          </cell>
          <cell r="J3384" t="str">
            <v>146K</v>
          </cell>
          <cell r="K3384" t="str">
            <v>Transport</v>
          </cell>
          <cell r="L3384" t="str">
            <v>351J</v>
          </cell>
          <cell r="M3384" t="str">
            <v>Transport</v>
          </cell>
          <cell r="N3384" t="str">
            <v>751I</v>
          </cell>
          <cell r="O3384" t="str">
            <v>Transport</v>
          </cell>
        </row>
        <row r="3385">
          <cell r="A3385" t="str">
            <v>7271</v>
          </cell>
          <cell r="B3385" t="str">
            <v>Excess Mileage</v>
          </cell>
          <cell r="C3385" t="str">
            <v>TOTA</v>
          </cell>
          <cell r="D3385" t="str">
            <v>INCE</v>
          </cell>
          <cell r="E3385" t="str">
            <v>INCOME STATEMENT</v>
          </cell>
          <cell r="F3385" t="str">
            <v>026M</v>
          </cell>
          <cell r="G3385" t="str">
            <v>Non Pay</v>
          </cell>
          <cell r="H3385" t="str">
            <v>091L</v>
          </cell>
          <cell r="I3385" t="str">
            <v>Operating Expenditure</v>
          </cell>
          <cell r="J3385" t="str">
            <v>146K</v>
          </cell>
          <cell r="K3385" t="str">
            <v>Transport</v>
          </cell>
          <cell r="L3385" t="str">
            <v>351J</v>
          </cell>
          <cell r="M3385" t="str">
            <v>Transport</v>
          </cell>
          <cell r="N3385" t="str">
            <v>751I</v>
          </cell>
          <cell r="O3385" t="str">
            <v>Transport</v>
          </cell>
        </row>
        <row r="3386">
          <cell r="A3386" t="str">
            <v>7272</v>
          </cell>
          <cell r="B3386" t="str">
            <v>Regular Car User Allow</v>
          </cell>
          <cell r="C3386" t="str">
            <v>TOTA</v>
          </cell>
          <cell r="D3386" t="str">
            <v>INCE</v>
          </cell>
          <cell r="E3386" t="str">
            <v>INCOME STATEMENT</v>
          </cell>
          <cell r="F3386" t="str">
            <v>026M</v>
          </cell>
          <cell r="G3386" t="str">
            <v>Non Pay</v>
          </cell>
          <cell r="H3386" t="str">
            <v>091L</v>
          </cell>
          <cell r="I3386" t="str">
            <v>Operating Expenditure</v>
          </cell>
          <cell r="J3386" t="str">
            <v>146K</v>
          </cell>
          <cell r="K3386" t="str">
            <v>Transport</v>
          </cell>
          <cell r="L3386" t="str">
            <v>351J</v>
          </cell>
          <cell r="M3386" t="str">
            <v>Transport</v>
          </cell>
          <cell r="N3386" t="str">
            <v>751I</v>
          </cell>
          <cell r="O3386" t="str">
            <v>Transport</v>
          </cell>
        </row>
        <row r="3387">
          <cell r="A3387" t="str">
            <v>7273</v>
          </cell>
          <cell r="B3387" t="str">
            <v>Interview Expenses</v>
          </cell>
          <cell r="C3387" t="str">
            <v>TOTA</v>
          </cell>
          <cell r="D3387" t="str">
            <v>INCE</v>
          </cell>
          <cell r="E3387" t="str">
            <v>INCOME STATEMENT</v>
          </cell>
          <cell r="F3387" t="str">
            <v>026M</v>
          </cell>
          <cell r="G3387" t="str">
            <v>Non Pay</v>
          </cell>
          <cell r="H3387" t="str">
            <v>091L</v>
          </cell>
          <cell r="I3387" t="str">
            <v>Operating Expenditure</v>
          </cell>
          <cell r="J3387" t="str">
            <v>136K</v>
          </cell>
          <cell r="K3387" t="str">
            <v>Establishment</v>
          </cell>
          <cell r="L3387" t="str">
            <v>341J</v>
          </cell>
          <cell r="M3387" t="str">
            <v>Establishment</v>
          </cell>
          <cell r="N3387" t="str">
            <v>736I</v>
          </cell>
          <cell r="O3387" t="str">
            <v>Establishment</v>
          </cell>
        </row>
        <row r="3388">
          <cell r="A3388" t="str">
            <v>7274</v>
          </cell>
          <cell r="B3388" t="str">
            <v>Training Travel &amp; Subs</v>
          </cell>
          <cell r="C3388" t="str">
            <v>TOTA</v>
          </cell>
          <cell r="D3388" t="str">
            <v>INCE</v>
          </cell>
          <cell r="E3388" t="str">
            <v>INCOME STATEMENT</v>
          </cell>
          <cell r="F3388" t="str">
            <v>026M</v>
          </cell>
          <cell r="G3388" t="str">
            <v>Non Pay</v>
          </cell>
          <cell r="H3388" t="str">
            <v>091L</v>
          </cell>
          <cell r="I3388" t="str">
            <v>Operating Expenditure</v>
          </cell>
          <cell r="J3388" t="str">
            <v>136K</v>
          </cell>
          <cell r="K3388" t="str">
            <v>Establishment</v>
          </cell>
          <cell r="L3388" t="str">
            <v>341J</v>
          </cell>
          <cell r="M3388" t="str">
            <v>Establishment</v>
          </cell>
          <cell r="N3388" t="str">
            <v>736I</v>
          </cell>
          <cell r="O3388" t="str">
            <v>Establishment</v>
          </cell>
        </row>
        <row r="3389">
          <cell r="A3389" t="str">
            <v>7275</v>
          </cell>
          <cell r="B3389" t="str">
            <v>Hospitality</v>
          </cell>
          <cell r="C3389" t="str">
            <v>TOTA</v>
          </cell>
          <cell r="D3389" t="str">
            <v>INCE</v>
          </cell>
          <cell r="E3389" t="str">
            <v>INCOME STATEMENT</v>
          </cell>
          <cell r="F3389" t="str">
            <v>026M</v>
          </cell>
          <cell r="G3389" t="str">
            <v>Non Pay</v>
          </cell>
          <cell r="H3389" t="str">
            <v>091L</v>
          </cell>
          <cell r="I3389" t="str">
            <v>Operating Expenditure</v>
          </cell>
          <cell r="J3389" t="str">
            <v>166K</v>
          </cell>
          <cell r="K3389" t="str">
            <v>Other Expenditure</v>
          </cell>
          <cell r="L3389" t="str">
            <v>421J</v>
          </cell>
          <cell r="M3389" t="str">
            <v>Other Expenditure</v>
          </cell>
          <cell r="N3389" t="str">
            <v>871I</v>
          </cell>
          <cell r="O3389" t="str">
            <v>Other Expenditure</v>
          </cell>
        </row>
        <row r="3390">
          <cell r="A3390" t="str">
            <v>7280</v>
          </cell>
          <cell r="B3390" t="str">
            <v>Lease Cars: Contract</v>
          </cell>
          <cell r="C3390" t="str">
            <v>TOTA</v>
          </cell>
          <cell r="D3390" t="str">
            <v>INCE</v>
          </cell>
          <cell r="E3390" t="str">
            <v>INCOME STATEMENT</v>
          </cell>
          <cell r="F3390" t="str">
            <v>026M</v>
          </cell>
          <cell r="G3390" t="str">
            <v>Non Pay</v>
          </cell>
          <cell r="H3390" t="str">
            <v>091L</v>
          </cell>
          <cell r="I3390" t="str">
            <v>Operating Expenditure</v>
          </cell>
          <cell r="J3390" t="str">
            <v>146K</v>
          </cell>
          <cell r="K3390" t="str">
            <v>Transport</v>
          </cell>
          <cell r="L3390" t="str">
            <v>351J</v>
          </cell>
          <cell r="M3390" t="str">
            <v>Transport</v>
          </cell>
          <cell r="N3390" t="str">
            <v>751I</v>
          </cell>
          <cell r="O3390" t="str">
            <v>Transport</v>
          </cell>
        </row>
        <row r="3391">
          <cell r="A3391" t="str">
            <v>7281</v>
          </cell>
          <cell r="B3391" t="str">
            <v>Lease Cars: Private Dedns</v>
          </cell>
          <cell r="C3391" t="str">
            <v>TOTA</v>
          </cell>
          <cell r="D3391" t="str">
            <v>INCE</v>
          </cell>
          <cell r="E3391" t="str">
            <v>INCOME STATEMENT</v>
          </cell>
          <cell r="F3391" t="str">
            <v>026M</v>
          </cell>
          <cell r="G3391" t="str">
            <v>Non Pay</v>
          </cell>
          <cell r="H3391" t="str">
            <v>091L</v>
          </cell>
          <cell r="I3391" t="str">
            <v>Operating Expenditure</v>
          </cell>
          <cell r="J3391" t="str">
            <v>146K</v>
          </cell>
          <cell r="K3391" t="str">
            <v>Transport</v>
          </cell>
          <cell r="L3391" t="str">
            <v>351J</v>
          </cell>
          <cell r="M3391" t="str">
            <v>Transport</v>
          </cell>
          <cell r="N3391" t="str">
            <v>751I</v>
          </cell>
          <cell r="O3391" t="str">
            <v>Transport</v>
          </cell>
        </row>
        <row r="3392">
          <cell r="A3392" t="str">
            <v>7282</v>
          </cell>
          <cell r="B3392" t="str">
            <v>Fleet Veh Run Costs: Fuel</v>
          </cell>
          <cell r="C3392" t="str">
            <v>TOTA</v>
          </cell>
          <cell r="D3392" t="str">
            <v>INCE</v>
          </cell>
          <cell r="E3392" t="str">
            <v>INCOME STATEMENT</v>
          </cell>
          <cell r="F3392" t="str">
            <v>026M</v>
          </cell>
          <cell r="G3392" t="str">
            <v>Non Pay</v>
          </cell>
          <cell r="H3392" t="str">
            <v>091L</v>
          </cell>
          <cell r="I3392" t="str">
            <v>Operating Expenditure</v>
          </cell>
          <cell r="J3392" t="str">
            <v>146K</v>
          </cell>
          <cell r="K3392" t="str">
            <v>Transport</v>
          </cell>
          <cell r="L3392" t="str">
            <v>351J</v>
          </cell>
          <cell r="M3392" t="str">
            <v>Transport</v>
          </cell>
          <cell r="N3392" t="str">
            <v>751I</v>
          </cell>
          <cell r="O3392" t="str">
            <v>Transport</v>
          </cell>
        </row>
        <row r="3393">
          <cell r="A3393" t="str">
            <v>7283</v>
          </cell>
          <cell r="B3393" t="str">
            <v>Fleet Veh Run Costs: Oth</v>
          </cell>
          <cell r="C3393" t="str">
            <v>TOTA</v>
          </cell>
          <cell r="D3393" t="str">
            <v>INCE</v>
          </cell>
          <cell r="E3393" t="str">
            <v>INCOME STATEMENT</v>
          </cell>
          <cell r="F3393" t="str">
            <v>026M</v>
          </cell>
          <cell r="G3393" t="str">
            <v>Non Pay</v>
          </cell>
          <cell r="H3393" t="str">
            <v>091L</v>
          </cell>
          <cell r="I3393" t="str">
            <v>Operating Expenditure</v>
          </cell>
          <cell r="J3393" t="str">
            <v>146K</v>
          </cell>
          <cell r="K3393" t="str">
            <v>Transport</v>
          </cell>
          <cell r="L3393" t="str">
            <v>351J</v>
          </cell>
          <cell r="M3393" t="str">
            <v>Transport</v>
          </cell>
          <cell r="N3393" t="str">
            <v>751I</v>
          </cell>
          <cell r="O3393" t="str">
            <v>Transport</v>
          </cell>
        </row>
        <row r="3394">
          <cell r="A3394" t="str">
            <v>7284</v>
          </cell>
          <cell r="B3394" t="str">
            <v>Fleet Veh Maint Internal</v>
          </cell>
          <cell r="C3394" t="str">
            <v>TOTA</v>
          </cell>
          <cell r="D3394" t="str">
            <v>INCE</v>
          </cell>
          <cell r="E3394" t="str">
            <v>INCOME STATEMENT</v>
          </cell>
          <cell r="F3394" t="str">
            <v>026M</v>
          </cell>
          <cell r="G3394" t="str">
            <v>Non Pay</v>
          </cell>
          <cell r="H3394" t="str">
            <v>091L</v>
          </cell>
          <cell r="I3394" t="str">
            <v>Operating Expenditure</v>
          </cell>
          <cell r="J3394" t="str">
            <v>146K</v>
          </cell>
          <cell r="K3394" t="str">
            <v>Transport</v>
          </cell>
          <cell r="L3394" t="str">
            <v>351J</v>
          </cell>
          <cell r="M3394" t="str">
            <v>Transport</v>
          </cell>
          <cell r="N3394" t="str">
            <v>751I</v>
          </cell>
          <cell r="O3394" t="str">
            <v>Transport</v>
          </cell>
        </row>
        <row r="3395">
          <cell r="A3395" t="str">
            <v>7285</v>
          </cell>
          <cell r="B3395" t="str">
            <v>Fleet Veh Maint Ext Contr</v>
          </cell>
          <cell r="C3395" t="str">
            <v>TOTA</v>
          </cell>
          <cell r="D3395" t="str">
            <v>INCE</v>
          </cell>
          <cell r="E3395" t="str">
            <v>INCOME STATEMENT</v>
          </cell>
          <cell r="F3395" t="str">
            <v>026M</v>
          </cell>
          <cell r="G3395" t="str">
            <v>Non Pay</v>
          </cell>
          <cell r="H3395" t="str">
            <v>091L</v>
          </cell>
          <cell r="I3395" t="str">
            <v>Operating Expenditure</v>
          </cell>
          <cell r="J3395" t="str">
            <v>146K</v>
          </cell>
          <cell r="K3395" t="str">
            <v>Transport</v>
          </cell>
          <cell r="L3395" t="str">
            <v>351J</v>
          </cell>
          <cell r="M3395" t="str">
            <v>Transport</v>
          </cell>
          <cell r="N3395" t="str">
            <v>751I</v>
          </cell>
          <cell r="O3395" t="str">
            <v>Transport</v>
          </cell>
        </row>
        <row r="3396">
          <cell r="A3396" t="str">
            <v>7287</v>
          </cell>
          <cell r="B3396" t="str">
            <v>Fleet Operating Licence</v>
          </cell>
          <cell r="C3396" t="str">
            <v>TOTA</v>
          </cell>
          <cell r="D3396" t="str">
            <v>INCE</v>
          </cell>
          <cell r="E3396" t="str">
            <v>INCOME STATEMENT</v>
          </cell>
          <cell r="F3396" t="str">
            <v>026M</v>
          </cell>
          <cell r="G3396" t="str">
            <v>Non Pay</v>
          </cell>
          <cell r="H3396" t="str">
            <v>091L</v>
          </cell>
          <cell r="I3396" t="str">
            <v>Operating Expenditure</v>
          </cell>
          <cell r="J3396" t="str">
            <v>146K</v>
          </cell>
          <cell r="K3396" t="str">
            <v>Transport</v>
          </cell>
          <cell r="L3396" t="str">
            <v>351J</v>
          </cell>
          <cell r="M3396" t="str">
            <v>Transport</v>
          </cell>
          <cell r="N3396" t="str">
            <v>751I</v>
          </cell>
          <cell r="O3396" t="str">
            <v>Transport</v>
          </cell>
        </row>
        <row r="3397">
          <cell r="A3397" t="str">
            <v>7288</v>
          </cell>
          <cell r="B3397" t="str">
            <v>Fleet Vehicle Leases</v>
          </cell>
          <cell r="C3397" t="str">
            <v>TOTA</v>
          </cell>
          <cell r="D3397" t="str">
            <v>INCE</v>
          </cell>
          <cell r="E3397" t="str">
            <v>INCOME STATEMENT</v>
          </cell>
          <cell r="F3397" t="str">
            <v>026M</v>
          </cell>
          <cell r="G3397" t="str">
            <v>Non Pay</v>
          </cell>
          <cell r="H3397" t="str">
            <v>091L</v>
          </cell>
          <cell r="I3397" t="str">
            <v>Operating Expenditure</v>
          </cell>
          <cell r="J3397" t="str">
            <v>146K</v>
          </cell>
          <cell r="K3397" t="str">
            <v>Transport</v>
          </cell>
          <cell r="L3397" t="str">
            <v>351J</v>
          </cell>
          <cell r="M3397" t="str">
            <v>Transport</v>
          </cell>
          <cell r="N3397" t="str">
            <v>751I</v>
          </cell>
          <cell r="O3397" t="str">
            <v>Transport</v>
          </cell>
        </row>
        <row r="3398">
          <cell r="A3398" t="str">
            <v>7289</v>
          </cell>
          <cell r="B3398" t="str">
            <v>Fleet Vehicle Insurance</v>
          </cell>
          <cell r="C3398" t="str">
            <v>TOTA</v>
          </cell>
          <cell r="D3398" t="str">
            <v>INCE</v>
          </cell>
          <cell r="E3398" t="str">
            <v>INCOME STATEMENT</v>
          </cell>
          <cell r="F3398" t="str">
            <v>026M</v>
          </cell>
          <cell r="G3398" t="str">
            <v>Non Pay</v>
          </cell>
          <cell r="H3398" t="str">
            <v>091L</v>
          </cell>
          <cell r="I3398" t="str">
            <v>Operating Expenditure</v>
          </cell>
          <cell r="J3398" t="str">
            <v>146K</v>
          </cell>
          <cell r="K3398" t="str">
            <v>Transport</v>
          </cell>
          <cell r="L3398" t="str">
            <v>351J</v>
          </cell>
          <cell r="M3398" t="str">
            <v>Transport</v>
          </cell>
          <cell r="N3398" t="str">
            <v>751I</v>
          </cell>
          <cell r="O3398" t="str">
            <v>Transport</v>
          </cell>
        </row>
        <row r="3399">
          <cell r="A3399" t="str">
            <v>7290</v>
          </cell>
          <cell r="B3399" t="str">
            <v>Vehicle Costs: Fuel</v>
          </cell>
          <cell r="C3399" t="str">
            <v>TOTA</v>
          </cell>
          <cell r="D3399" t="str">
            <v>INCE</v>
          </cell>
          <cell r="E3399" t="str">
            <v>INCOME STATEMENT</v>
          </cell>
          <cell r="F3399" t="str">
            <v>026M</v>
          </cell>
          <cell r="G3399" t="str">
            <v>Non Pay</v>
          </cell>
          <cell r="H3399" t="str">
            <v>091L</v>
          </cell>
          <cell r="I3399" t="str">
            <v>Operating Expenditure</v>
          </cell>
          <cell r="J3399" t="str">
            <v>146K</v>
          </cell>
          <cell r="K3399" t="str">
            <v>Transport</v>
          </cell>
          <cell r="L3399" t="str">
            <v>351J</v>
          </cell>
          <cell r="M3399" t="str">
            <v>Transport</v>
          </cell>
          <cell r="N3399" t="str">
            <v>751I</v>
          </cell>
          <cell r="O3399" t="str">
            <v>Transport</v>
          </cell>
        </row>
        <row r="3400">
          <cell r="A3400" t="str">
            <v>7291</v>
          </cell>
          <cell r="B3400" t="str">
            <v>Vehicle Costs: Other</v>
          </cell>
          <cell r="C3400" t="str">
            <v>TOTA</v>
          </cell>
          <cell r="D3400" t="str">
            <v>INCE</v>
          </cell>
          <cell r="E3400" t="str">
            <v>INCOME STATEMENT</v>
          </cell>
          <cell r="F3400" t="str">
            <v>026M</v>
          </cell>
          <cell r="G3400" t="str">
            <v>Non Pay</v>
          </cell>
          <cell r="H3400" t="str">
            <v>091L</v>
          </cell>
          <cell r="I3400" t="str">
            <v>Operating Expenditure</v>
          </cell>
          <cell r="J3400" t="str">
            <v>146K</v>
          </cell>
          <cell r="K3400" t="str">
            <v>Transport</v>
          </cell>
          <cell r="L3400" t="str">
            <v>351J</v>
          </cell>
          <cell r="M3400" t="str">
            <v>Transport</v>
          </cell>
          <cell r="N3400" t="str">
            <v>751I</v>
          </cell>
          <cell r="O3400" t="str">
            <v>Transport</v>
          </cell>
        </row>
        <row r="3401">
          <cell r="A3401" t="str">
            <v>7292</v>
          </cell>
          <cell r="B3401" t="str">
            <v>Vehicle Maintenance</v>
          </cell>
          <cell r="C3401" t="str">
            <v>TOTA</v>
          </cell>
          <cell r="D3401" t="str">
            <v>INCE</v>
          </cell>
          <cell r="E3401" t="str">
            <v>INCOME STATEMENT</v>
          </cell>
          <cell r="F3401" t="str">
            <v>026M</v>
          </cell>
          <cell r="G3401" t="str">
            <v>Non Pay</v>
          </cell>
          <cell r="H3401" t="str">
            <v>091L</v>
          </cell>
          <cell r="I3401" t="str">
            <v>Operating Expenditure</v>
          </cell>
          <cell r="J3401" t="str">
            <v>146K</v>
          </cell>
          <cell r="K3401" t="str">
            <v>Transport</v>
          </cell>
          <cell r="L3401" t="str">
            <v>351J</v>
          </cell>
          <cell r="M3401" t="str">
            <v>Transport</v>
          </cell>
          <cell r="N3401" t="str">
            <v>751I</v>
          </cell>
          <cell r="O3401" t="str">
            <v>Transport</v>
          </cell>
        </row>
        <row r="3402">
          <cell r="A3402" t="str">
            <v>7293</v>
          </cell>
          <cell r="B3402" t="str">
            <v>Vehicle Leases</v>
          </cell>
          <cell r="C3402" t="str">
            <v>TOTA</v>
          </cell>
          <cell r="D3402" t="str">
            <v>INCE</v>
          </cell>
          <cell r="E3402" t="str">
            <v>INCOME STATEMENT</v>
          </cell>
          <cell r="F3402" t="str">
            <v>026M</v>
          </cell>
          <cell r="G3402" t="str">
            <v>Non Pay</v>
          </cell>
          <cell r="H3402" t="str">
            <v>091L</v>
          </cell>
          <cell r="I3402" t="str">
            <v>Operating Expenditure</v>
          </cell>
          <cell r="J3402" t="str">
            <v>146K</v>
          </cell>
          <cell r="K3402" t="str">
            <v>Transport</v>
          </cell>
          <cell r="L3402" t="str">
            <v>351J</v>
          </cell>
          <cell r="M3402" t="str">
            <v>Transport</v>
          </cell>
          <cell r="N3402" t="str">
            <v>751I</v>
          </cell>
          <cell r="O3402" t="str">
            <v>Transport</v>
          </cell>
        </row>
        <row r="3403">
          <cell r="A3403" t="str">
            <v>7294</v>
          </cell>
          <cell r="B3403" t="str">
            <v>Vehicle Insurance</v>
          </cell>
          <cell r="C3403" t="str">
            <v>TOTA</v>
          </cell>
          <cell r="D3403" t="str">
            <v>INCE</v>
          </cell>
          <cell r="E3403" t="str">
            <v>INCOME STATEMENT</v>
          </cell>
          <cell r="F3403" t="str">
            <v>026M</v>
          </cell>
          <cell r="G3403" t="str">
            <v>Non Pay</v>
          </cell>
          <cell r="H3403" t="str">
            <v>091L</v>
          </cell>
          <cell r="I3403" t="str">
            <v>Operating Expenditure</v>
          </cell>
          <cell r="J3403" t="str">
            <v>146K</v>
          </cell>
          <cell r="K3403" t="str">
            <v>Transport</v>
          </cell>
          <cell r="L3403" t="str">
            <v>351J</v>
          </cell>
          <cell r="M3403" t="str">
            <v>Transport</v>
          </cell>
          <cell r="N3403" t="str">
            <v>751I</v>
          </cell>
          <cell r="O3403" t="str">
            <v>Transport</v>
          </cell>
        </row>
        <row r="3404">
          <cell r="A3404" t="str">
            <v>7295</v>
          </cell>
          <cell r="B3404" t="str">
            <v>Taxi &amp; Other Vehicle Hire</v>
          </cell>
          <cell r="C3404" t="str">
            <v>TOTA</v>
          </cell>
          <cell r="D3404" t="str">
            <v>INCE</v>
          </cell>
          <cell r="E3404" t="str">
            <v>INCOME STATEMENT</v>
          </cell>
          <cell r="F3404" t="str">
            <v>026M</v>
          </cell>
          <cell r="G3404" t="str">
            <v>Non Pay</v>
          </cell>
          <cell r="H3404" t="str">
            <v>091L</v>
          </cell>
          <cell r="I3404" t="str">
            <v>Operating Expenditure</v>
          </cell>
          <cell r="J3404" t="str">
            <v>146K</v>
          </cell>
          <cell r="K3404" t="str">
            <v>Transport</v>
          </cell>
          <cell r="L3404" t="str">
            <v>351J</v>
          </cell>
          <cell r="M3404" t="str">
            <v>Transport</v>
          </cell>
          <cell r="N3404" t="str">
            <v>751I</v>
          </cell>
          <cell r="O3404" t="str">
            <v>Transport</v>
          </cell>
        </row>
        <row r="3405">
          <cell r="A3405" t="str">
            <v>7296</v>
          </cell>
          <cell r="B3405" t="str">
            <v>Hospital Car Services</v>
          </cell>
          <cell r="C3405" t="str">
            <v>TOTA</v>
          </cell>
          <cell r="D3405" t="str">
            <v>INCE</v>
          </cell>
          <cell r="E3405" t="str">
            <v>INCOME STATEMENT</v>
          </cell>
          <cell r="F3405" t="str">
            <v>026M</v>
          </cell>
          <cell r="G3405" t="str">
            <v>Non Pay</v>
          </cell>
          <cell r="H3405" t="str">
            <v>091L</v>
          </cell>
          <cell r="I3405" t="str">
            <v>Operating Expenditure</v>
          </cell>
          <cell r="J3405" t="str">
            <v>146K</v>
          </cell>
          <cell r="K3405" t="str">
            <v>Transport</v>
          </cell>
          <cell r="L3405" t="str">
            <v>351J</v>
          </cell>
          <cell r="M3405" t="str">
            <v>Transport</v>
          </cell>
          <cell r="N3405" t="str">
            <v>751I</v>
          </cell>
          <cell r="O3405" t="str">
            <v>Transport</v>
          </cell>
        </row>
        <row r="3406">
          <cell r="A3406" t="str">
            <v>7298</v>
          </cell>
          <cell r="B3406" t="str">
            <v>Other Transport Costs</v>
          </cell>
          <cell r="C3406" t="str">
            <v>TOTA</v>
          </cell>
          <cell r="D3406" t="str">
            <v>INCE</v>
          </cell>
          <cell r="E3406" t="str">
            <v>INCOME STATEMENT</v>
          </cell>
          <cell r="F3406" t="str">
            <v>026M</v>
          </cell>
          <cell r="G3406" t="str">
            <v>Non Pay</v>
          </cell>
          <cell r="H3406" t="str">
            <v>091L</v>
          </cell>
          <cell r="I3406" t="str">
            <v>Operating Expenditure</v>
          </cell>
          <cell r="J3406" t="str">
            <v>146K</v>
          </cell>
          <cell r="K3406" t="str">
            <v>Transport</v>
          </cell>
          <cell r="L3406" t="str">
            <v>351J</v>
          </cell>
          <cell r="M3406" t="str">
            <v>Transport</v>
          </cell>
          <cell r="N3406" t="str">
            <v>751I</v>
          </cell>
          <cell r="O3406" t="str">
            <v>Transport</v>
          </cell>
        </row>
        <row r="3407">
          <cell r="A3407" t="str">
            <v>7299</v>
          </cell>
          <cell r="B3407" t="str">
            <v>Ambulance Car Service</v>
          </cell>
          <cell r="C3407" t="str">
            <v>TOTA</v>
          </cell>
          <cell r="D3407" t="str">
            <v>INCE</v>
          </cell>
          <cell r="E3407" t="str">
            <v>INCOME STATEMENT</v>
          </cell>
          <cell r="F3407" t="str">
            <v>026M</v>
          </cell>
          <cell r="G3407" t="str">
            <v>Non Pay</v>
          </cell>
          <cell r="H3407" t="str">
            <v>091L</v>
          </cell>
          <cell r="I3407" t="str">
            <v>Operating Expenditure</v>
          </cell>
          <cell r="J3407" t="str">
            <v>146K</v>
          </cell>
          <cell r="K3407" t="str">
            <v>Transport</v>
          </cell>
          <cell r="L3407" t="str">
            <v>351J</v>
          </cell>
          <cell r="M3407" t="str">
            <v>Transport</v>
          </cell>
          <cell r="N3407" t="str">
            <v>751I</v>
          </cell>
          <cell r="O3407" t="str">
            <v>Transport</v>
          </cell>
        </row>
        <row r="3408">
          <cell r="A3408" t="str">
            <v>7300</v>
          </cell>
          <cell r="B3408" t="str">
            <v>Training Expenses</v>
          </cell>
          <cell r="C3408" t="str">
            <v>TOTA</v>
          </cell>
          <cell r="D3408" t="str">
            <v>INCE</v>
          </cell>
          <cell r="E3408" t="str">
            <v>INCOME STATEMENT</v>
          </cell>
          <cell r="F3408" t="str">
            <v>026M</v>
          </cell>
          <cell r="G3408" t="str">
            <v>Non Pay</v>
          </cell>
          <cell r="H3408" t="str">
            <v>091L</v>
          </cell>
          <cell r="I3408" t="str">
            <v>Operating Expenditure</v>
          </cell>
          <cell r="J3408" t="str">
            <v>181K</v>
          </cell>
          <cell r="K3408" t="str">
            <v>Costs related to people</v>
          </cell>
          <cell r="L3408" t="str">
            <v>396J</v>
          </cell>
          <cell r="M3408" t="str">
            <v>Education &amp; Training</v>
          </cell>
          <cell r="N3408" t="str">
            <v>826I</v>
          </cell>
          <cell r="O3408" t="str">
            <v>Education and training - non-staff</v>
          </cell>
        </row>
        <row r="3409">
          <cell r="A3409" t="str">
            <v>7301</v>
          </cell>
          <cell r="B3409" t="str">
            <v>Training Materials</v>
          </cell>
          <cell r="C3409" t="str">
            <v>TOTA</v>
          </cell>
          <cell r="D3409" t="str">
            <v>INCE</v>
          </cell>
          <cell r="E3409" t="str">
            <v>INCOME STATEMENT</v>
          </cell>
          <cell r="F3409" t="str">
            <v>026M</v>
          </cell>
          <cell r="G3409" t="str">
            <v>Non Pay</v>
          </cell>
          <cell r="H3409" t="str">
            <v>091L</v>
          </cell>
          <cell r="I3409" t="str">
            <v>Operating Expenditure</v>
          </cell>
          <cell r="J3409" t="str">
            <v>181K</v>
          </cell>
          <cell r="K3409" t="str">
            <v>Costs related to people</v>
          </cell>
          <cell r="L3409" t="str">
            <v>396J</v>
          </cell>
          <cell r="M3409" t="str">
            <v>Education &amp; Training</v>
          </cell>
          <cell r="N3409" t="str">
            <v>826I</v>
          </cell>
          <cell r="O3409" t="str">
            <v>Education and training - non-staff</v>
          </cell>
        </row>
        <row r="3410">
          <cell r="A3410" t="str">
            <v>7302</v>
          </cell>
          <cell r="B3410" t="str">
            <v>Conferences and Seminars</v>
          </cell>
          <cell r="C3410" t="str">
            <v>TOTA</v>
          </cell>
          <cell r="D3410" t="str">
            <v>INCE</v>
          </cell>
          <cell r="E3410" t="str">
            <v>INCOME STATEMENT</v>
          </cell>
          <cell r="F3410" t="str">
            <v>026M</v>
          </cell>
          <cell r="G3410" t="str">
            <v>Non Pay</v>
          </cell>
          <cell r="H3410" t="str">
            <v>091L</v>
          </cell>
          <cell r="I3410" t="str">
            <v>Operating Expenditure</v>
          </cell>
          <cell r="J3410" t="str">
            <v>181K</v>
          </cell>
          <cell r="K3410" t="str">
            <v>Costs related to people</v>
          </cell>
          <cell r="L3410" t="str">
            <v>396J</v>
          </cell>
          <cell r="M3410" t="str">
            <v>Education &amp; Training</v>
          </cell>
          <cell r="N3410" t="str">
            <v>826I</v>
          </cell>
          <cell r="O3410" t="str">
            <v>Education and training - non-staff</v>
          </cell>
        </row>
        <row r="3411">
          <cell r="A3411" t="str">
            <v>7305</v>
          </cell>
          <cell r="B3411" t="str">
            <v>Lecture Fees</v>
          </cell>
          <cell r="C3411" t="str">
            <v>TOTA</v>
          </cell>
          <cell r="D3411" t="str">
            <v>INCE</v>
          </cell>
          <cell r="E3411" t="str">
            <v>INCOME STATEMENT</v>
          </cell>
          <cell r="F3411" t="str">
            <v>026M</v>
          </cell>
          <cell r="G3411" t="str">
            <v>Non Pay</v>
          </cell>
          <cell r="H3411" t="str">
            <v>091L</v>
          </cell>
          <cell r="I3411" t="str">
            <v>Operating Expenditure</v>
          </cell>
          <cell r="J3411" t="str">
            <v>181K</v>
          </cell>
          <cell r="K3411" t="str">
            <v>Costs related to people</v>
          </cell>
          <cell r="L3411" t="str">
            <v>396J</v>
          </cell>
          <cell r="M3411" t="str">
            <v>Education &amp; Training</v>
          </cell>
          <cell r="N3411" t="str">
            <v>826I</v>
          </cell>
          <cell r="O3411" t="str">
            <v>Education and training - non-staff</v>
          </cell>
        </row>
        <row r="3412">
          <cell r="A3412" t="str">
            <v>7306</v>
          </cell>
          <cell r="B3412" t="str">
            <v>Academic Trainees</v>
          </cell>
          <cell r="C3412" t="str">
            <v>TOTA</v>
          </cell>
          <cell r="D3412" t="str">
            <v>INCE</v>
          </cell>
          <cell r="E3412" t="str">
            <v>INCOME STATEMENT</v>
          </cell>
          <cell r="F3412" t="str">
            <v>026M</v>
          </cell>
          <cell r="G3412" t="str">
            <v>Non Pay</v>
          </cell>
          <cell r="H3412" t="str">
            <v>091L</v>
          </cell>
          <cell r="I3412" t="str">
            <v>Operating Expenditure</v>
          </cell>
          <cell r="J3412" t="str">
            <v>181K</v>
          </cell>
          <cell r="K3412" t="str">
            <v>Costs related to people</v>
          </cell>
          <cell r="L3412" t="str">
            <v>396J</v>
          </cell>
          <cell r="M3412" t="str">
            <v>Education &amp; Training</v>
          </cell>
          <cell r="N3412" t="str">
            <v>826I</v>
          </cell>
          <cell r="O3412" t="str">
            <v>Education and training - non-staff</v>
          </cell>
        </row>
        <row r="3413">
          <cell r="A3413" t="str">
            <v>7307</v>
          </cell>
          <cell r="B3413" t="str">
            <v>Course Fees</v>
          </cell>
          <cell r="C3413" t="str">
            <v>TOTA</v>
          </cell>
          <cell r="D3413" t="str">
            <v>INCE</v>
          </cell>
          <cell r="E3413" t="str">
            <v>INCOME STATEMENT</v>
          </cell>
          <cell r="F3413" t="str">
            <v>026M</v>
          </cell>
          <cell r="G3413" t="str">
            <v>Non Pay</v>
          </cell>
          <cell r="H3413" t="str">
            <v>091L</v>
          </cell>
          <cell r="I3413" t="str">
            <v>Operating Expenditure</v>
          </cell>
          <cell r="J3413" t="str">
            <v>181K</v>
          </cell>
          <cell r="K3413" t="str">
            <v>Costs related to people</v>
          </cell>
          <cell r="L3413" t="str">
            <v>396J</v>
          </cell>
          <cell r="M3413" t="str">
            <v>Education &amp; Training</v>
          </cell>
          <cell r="N3413" t="str">
            <v>826I</v>
          </cell>
          <cell r="O3413" t="str">
            <v>Education and training - non-staff</v>
          </cell>
        </row>
        <row r="3414">
          <cell r="A3414" t="str">
            <v>7308</v>
          </cell>
          <cell r="B3414" t="str">
            <v>Legal Fees</v>
          </cell>
          <cell r="C3414" t="str">
            <v>TOTA</v>
          </cell>
          <cell r="D3414" t="str">
            <v>INCE</v>
          </cell>
          <cell r="E3414" t="str">
            <v>INCOME STATEMENT</v>
          </cell>
          <cell r="F3414" t="str">
            <v>026M</v>
          </cell>
          <cell r="G3414" t="str">
            <v>Non Pay</v>
          </cell>
          <cell r="H3414" t="str">
            <v>091L</v>
          </cell>
          <cell r="I3414" t="str">
            <v>Operating Expenditure</v>
          </cell>
          <cell r="J3414" t="str">
            <v>166K</v>
          </cell>
          <cell r="K3414" t="str">
            <v>Other Expenditure</v>
          </cell>
          <cell r="L3414" t="str">
            <v>421J</v>
          </cell>
          <cell r="M3414" t="str">
            <v>Other Expenditure</v>
          </cell>
          <cell r="N3414" t="str">
            <v>871I</v>
          </cell>
          <cell r="O3414" t="str">
            <v>Other Expenditure</v>
          </cell>
        </row>
        <row r="3415">
          <cell r="A3415" t="str">
            <v>7309</v>
          </cell>
          <cell r="B3415" t="str">
            <v>Professional Fees</v>
          </cell>
          <cell r="C3415" t="str">
            <v>TOTA</v>
          </cell>
          <cell r="D3415" t="str">
            <v>INCE</v>
          </cell>
          <cell r="E3415" t="str">
            <v>INCOME STATEMENT</v>
          </cell>
          <cell r="F3415" t="str">
            <v>026M</v>
          </cell>
          <cell r="G3415" t="str">
            <v>Non Pay</v>
          </cell>
          <cell r="H3415" t="str">
            <v>091L</v>
          </cell>
          <cell r="I3415" t="str">
            <v>Operating Expenditure</v>
          </cell>
          <cell r="J3415" t="str">
            <v>166K</v>
          </cell>
          <cell r="K3415" t="str">
            <v>Other Expenditure</v>
          </cell>
          <cell r="L3415" t="str">
            <v>421J</v>
          </cell>
          <cell r="M3415" t="str">
            <v>Other Expenditure</v>
          </cell>
          <cell r="N3415" t="str">
            <v>871I</v>
          </cell>
          <cell r="O3415" t="str">
            <v>Other Expenditure</v>
          </cell>
        </row>
        <row r="3416">
          <cell r="A3416" t="str">
            <v>7310</v>
          </cell>
          <cell r="B3416" t="str">
            <v>Legal / Prof Fees</v>
          </cell>
          <cell r="C3416" t="str">
            <v>TOTA</v>
          </cell>
          <cell r="D3416" t="str">
            <v>INCE</v>
          </cell>
          <cell r="E3416" t="str">
            <v>INCOME STATEMENT</v>
          </cell>
          <cell r="F3416" t="str">
            <v>026M</v>
          </cell>
          <cell r="G3416" t="str">
            <v>Non Pay</v>
          </cell>
          <cell r="H3416" t="str">
            <v>091L</v>
          </cell>
          <cell r="I3416" t="str">
            <v>Operating Expenditure</v>
          </cell>
          <cell r="J3416" t="str">
            <v>166K</v>
          </cell>
          <cell r="K3416" t="str">
            <v>Other Expenditure</v>
          </cell>
          <cell r="L3416" t="str">
            <v>421J</v>
          </cell>
          <cell r="M3416" t="str">
            <v>Other Expenditure</v>
          </cell>
          <cell r="N3416" t="str">
            <v>871I</v>
          </cell>
          <cell r="O3416" t="str">
            <v>Other Expenditure</v>
          </cell>
        </row>
        <row r="3417">
          <cell r="A3417" t="str">
            <v>7311</v>
          </cell>
          <cell r="B3417" t="str">
            <v>Net Bank Charges</v>
          </cell>
          <cell r="C3417" t="str">
            <v>TOTA</v>
          </cell>
          <cell r="D3417" t="str">
            <v>INCE</v>
          </cell>
          <cell r="E3417" t="str">
            <v>INCOME STATEMENT</v>
          </cell>
          <cell r="F3417" t="str">
            <v>026M</v>
          </cell>
          <cell r="G3417" t="str">
            <v>Non Pay</v>
          </cell>
          <cell r="H3417" t="str">
            <v>091L</v>
          </cell>
          <cell r="I3417" t="str">
            <v>Operating Expenditure</v>
          </cell>
          <cell r="J3417" t="str">
            <v>136K</v>
          </cell>
          <cell r="K3417" t="str">
            <v>Establishment</v>
          </cell>
          <cell r="L3417" t="str">
            <v>341J</v>
          </cell>
          <cell r="M3417" t="str">
            <v>Establishment</v>
          </cell>
          <cell r="N3417" t="str">
            <v>736I</v>
          </cell>
          <cell r="O3417" t="str">
            <v>Establishment</v>
          </cell>
        </row>
        <row r="3418">
          <cell r="A3418" t="str">
            <v>7312</v>
          </cell>
          <cell r="B3418" t="str">
            <v>Security Payments</v>
          </cell>
          <cell r="C3418" t="str">
            <v>TOTA</v>
          </cell>
          <cell r="D3418" t="str">
            <v>INCE</v>
          </cell>
          <cell r="E3418" t="str">
            <v>INCOME STATEMENT</v>
          </cell>
          <cell r="F3418" t="str">
            <v>026M</v>
          </cell>
          <cell r="G3418" t="str">
            <v>Non Pay</v>
          </cell>
          <cell r="H3418" t="str">
            <v>091L</v>
          </cell>
          <cell r="I3418" t="str">
            <v>Operating Expenditure</v>
          </cell>
          <cell r="J3418" t="str">
            <v>141K</v>
          </cell>
          <cell r="K3418" t="str">
            <v>Premises</v>
          </cell>
          <cell r="L3418" t="str">
            <v>346J</v>
          </cell>
          <cell r="M3418" t="str">
            <v>Premises</v>
          </cell>
          <cell r="N3418" t="str">
            <v>746I</v>
          </cell>
          <cell r="O3418" t="str">
            <v>Premises - other</v>
          </cell>
        </row>
        <row r="3419">
          <cell r="A3419" t="str">
            <v>7313</v>
          </cell>
          <cell r="B3419" t="str">
            <v>Debt Recovery &amp; Crd Ctrl</v>
          </cell>
          <cell r="C3419" t="str">
            <v>TOTA</v>
          </cell>
          <cell r="D3419" t="str">
            <v>INCE</v>
          </cell>
          <cell r="E3419" t="str">
            <v>INCOME STATEMENT</v>
          </cell>
          <cell r="F3419" t="str">
            <v>026M</v>
          </cell>
          <cell r="G3419" t="str">
            <v>Non Pay</v>
          </cell>
          <cell r="H3419" t="str">
            <v>091L</v>
          </cell>
          <cell r="I3419" t="str">
            <v>Operating Expenditure</v>
          </cell>
          <cell r="J3419" t="str">
            <v>136K</v>
          </cell>
          <cell r="K3419" t="str">
            <v>Establishment</v>
          </cell>
          <cell r="L3419" t="str">
            <v>341J</v>
          </cell>
          <cell r="M3419" t="str">
            <v>Establishment</v>
          </cell>
          <cell r="N3419" t="str">
            <v>736I</v>
          </cell>
          <cell r="O3419" t="str">
            <v>Establishment</v>
          </cell>
        </row>
        <row r="3420">
          <cell r="A3420" t="str">
            <v>7314</v>
          </cell>
          <cell r="B3420" t="str">
            <v>Patent Costs</v>
          </cell>
          <cell r="C3420" t="str">
            <v>TOTA</v>
          </cell>
          <cell r="D3420" t="str">
            <v>INCE</v>
          </cell>
          <cell r="E3420" t="str">
            <v>INCOME STATEMENT</v>
          </cell>
          <cell r="F3420" t="str">
            <v>026M</v>
          </cell>
          <cell r="G3420" t="str">
            <v>Non Pay</v>
          </cell>
          <cell r="H3420" t="str">
            <v>091L</v>
          </cell>
          <cell r="I3420" t="str">
            <v>Operating Expenditure</v>
          </cell>
          <cell r="J3420" t="str">
            <v>136K</v>
          </cell>
          <cell r="K3420" t="str">
            <v>Establishment</v>
          </cell>
          <cell r="L3420" t="str">
            <v>341J</v>
          </cell>
          <cell r="M3420" t="str">
            <v>Establishment</v>
          </cell>
          <cell r="N3420" t="str">
            <v>736I</v>
          </cell>
          <cell r="O3420" t="str">
            <v>Establishment</v>
          </cell>
        </row>
        <row r="3421">
          <cell r="A3421" t="str">
            <v>7315</v>
          </cell>
          <cell r="B3421" t="str">
            <v>Interpreting services</v>
          </cell>
          <cell r="C3421" t="str">
            <v>TOTA</v>
          </cell>
          <cell r="D3421" t="str">
            <v>INCE</v>
          </cell>
          <cell r="E3421" t="str">
            <v>INCOME STATEMENT</v>
          </cell>
          <cell r="F3421" t="str">
            <v>026M</v>
          </cell>
          <cell r="G3421" t="str">
            <v>Non Pay</v>
          </cell>
          <cell r="H3421" t="str">
            <v>091L</v>
          </cell>
          <cell r="I3421" t="str">
            <v>Operating Expenditure</v>
          </cell>
          <cell r="J3421" t="str">
            <v>136K</v>
          </cell>
          <cell r="K3421" t="str">
            <v>Establishment</v>
          </cell>
          <cell r="L3421" t="str">
            <v>341J</v>
          </cell>
          <cell r="M3421" t="str">
            <v>Establishment</v>
          </cell>
          <cell r="N3421" t="str">
            <v>736I</v>
          </cell>
          <cell r="O3421" t="str">
            <v>Establishment</v>
          </cell>
        </row>
        <row r="3422">
          <cell r="A3422" t="str">
            <v>7316</v>
          </cell>
          <cell r="B3422" t="str">
            <v>Insurance Costs</v>
          </cell>
          <cell r="C3422" t="str">
            <v>TOTA</v>
          </cell>
          <cell r="D3422" t="str">
            <v>INCE</v>
          </cell>
          <cell r="E3422" t="str">
            <v>INCOME STATEMENT</v>
          </cell>
          <cell r="F3422" t="str">
            <v>026M</v>
          </cell>
          <cell r="G3422" t="str">
            <v>Non Pay</v>
          </cell>
          <cell r="H3422" t="str">
            <v>091L</v>
          </cell>
          <cell r="I3422" t="str">
            <v>Operating Expenditure</v>
          </cell>
          <cell r="J3422" t="str">
            <v>166K</v>
          </cell>
          <cell r="K3422" t="str">
            <v>Other Expenditure</v>
          </cell>
          <cell r="L3422" t="str">
            <v>421J</v>
          </cell>
          <cell r="M3422" t="str">
            <v>Other Expenditure</v>
          </cell>
          <cell r="N3422" t="str">
            <v>871I</v>
          </cell>
          <cell r="O3422" t="str">
            <v>Other Expenditure</v>
          </cell>
        </row>
        <row r="3423">
          <cell r="A3423" t="str">
            <v>7317</v>
          </cell>
          <cell r="B3423" t="str">
            <v>CNST contributions</v>
          </cell>
          <cell r="C3423" t="str">
            <v>TOTA</v>
          </cell>
          <cell r="D3423" t="str">
            <v>INCE</v>
          </cell>
          <cell r="E3423" t="str">
            <v>INCOME STATEMENT</v>
          </cell>
          <cell r="F3423" t="str">
            <v>026M</v>
          </cell>
          <cell r="G3423" t="str">
            <v>Non Pay</v>
          </cell>
          <cell r="H3423" t="str">
            <v>091L</v>
          </cell>
          <cell r="I3423" t="str">
            <v>Operating Expenditure</v>
          </cell>
          <cell r="J3423" t="str">
            <v>176K</v>
          </cell>
          <cell r="K3423" t="str">
            <v>Clinical negligence</v>
          </cell>
          <cell r="L3423" t="str">
            <v>381J</v>
          </cell>
          <cell r="M3423" t="str">
            <v>Clinical negligence</v>
          </cell>
          <cell r="N3423" t="str">
            <v>811I</v>
          </cell>
          <cell r="O3423" t="str">
            <v>Clinical negligence</v>
          </cell>
        </row>
        <row r="3424">
          <cell r="A3424" t="str">
            <v>7318</v>
          </cell>
          <cell r="B3424" t="str">
            <v>Discount taken</v>
          </cell>
          <cell r="C3424" t="str">
            <v>TOTA</v>
          </cell>
          <cell r="D3424" t="str">
            <v>INCE</v>
          </cell>
          <cell r="E3424" t="str">
            <v>INCOME STATEMENT</v>
          </cell>
          <cell r="F3424" t="str">
            <v>026M</v>
          </cell>
          <cell r="G3424" t="str">
            <v>Non Pay</v>
          </cell>
          <cell r="H3424" t="str">
            <v>091L</v>
          </cell>
          <cell r="I3424" t="str">
            <v>Operating Expenditure</v>
          </cell>
          <cell r="J3424" t="str">
            <v>136K</v>
          </cell>
          <cell r="K3424" t="str">
            <v>Establishment</v>
          </cell>
          <cell r="L3424" t="str">
            <v>341J</v>
          </cell>
          <cell r="M3424" t="str">
            <v>Establishment</v>
          </cell>
          <cell r="N3424" t="str">
            <v>736I</v>
          </cell>
          <cell r="O3424" t="str">
            <v>Establishment</v>
          </cell>
        </row>
        <row r="3425">
          <cell r="A3425" t="str">
            <v>7319</v>
          </cell>
          <cell r="B3425" t="str">
            <v>Meeting expense/Room Hire</v>
          </cell>
          <cell r="C3425" t="str">
            <v>TOTA</v>
          </cell>
          <cell r="D3425" t="str">
            <v>INCE</v>
          </cell>
          <cell r="E3425" t="str">
            <v>INCOME STATEMENT</v>
          </cell>
          <cell r="F3425" t="str">
            <v>026M</v>
          </cell>
          <cell r="G3425" t="str">
            <v>Non Pay</v>
          </cell>
          <cell r="H3425" t="str">
            <v>091L</v>
          </cell>
          <cell r="I3425" t="str">
            <v>Operating Expenditure</v>
          </cell>
          <cell r="J3425" t="str">
            <v>136K</v>
          </cell>
          <cell r="K3425" t="str">
            <v>Establishment</v>
          </cell>
          <cell r="L3425" t="str">
            <v>341J</v>
          </cell>
          <cell r="M3425" t="str">
            <v>Establishment</v>
          </cell>
          <cell r="N3425" t="str">
            <v>736I</v>
          </cell>
          <cell r="O3425" t="str">
            <v>Establishment</v>
          </cell>
        </row>
        <row r="3426">
          <cell r="A3426" t="str">
            <v>7320</v>
          </cell>
          <cell r="B3426" t="str">
            <v>Electricity</v>
          </cell>
          <cell r="C3426" t="str">
            <v>TOTA</v>
          </cell>
          <cell r="D3426" t="str">
            <v>INCE</v>
          </cell>
          <cell r="E3426" t="str">
            <v>INCOME STATEMENT</v>
          </cell>
          <cell r="F3426" t="str">
            <v>026M</v>
          </cell>
          <cell r="G3426" t="str">
            <v>Non Pay</v>
          </cell>
          <cell r="H3426" t="str">
            <v>091L</v>
          </cell>
          <cell r="I3426" t="str">
            <v>Operating Expenditure</v>
          </cell>
          <cell r="J3426" t="str">
            <v>141K</v>
          </cell>
          <cell r="K3426" t="str">
            <v>Premises</v>
          </cell>
          <cell r="L3426" t="str">
            <v>346J</v>
          </cell>
          <cell r="M3426" t="str">
            <v>Premises</v>
          </cell>
          <cell r="N3426" t="str">
            <v>746I</v>
          </cell>
          <cell r="O3426" t="str">
            <v>Premises - other</v>
          </cell>
        </row>
        <row r="3427">
          <cell r="A3427" t="str">
            <v>7321</v>
          </cell>
          <cell r="B3427" t="str">
            <v>Gas</v>
          </cell>
          <cell r="C3427" t="str">
            <v>TOTA</v>
          </cell>
          <cell r="D3427" t="str">
            <v>INCE</v>
          </cell>
          <cell r="E3427" t="str">
            <v>INCOME STATEMENT</v>
          </cell>
          <cell r="F3427" t="str">
            <v>026M</v>
          </cell>
          <cell r="G3427" t="str">
            <v>Non Pay</v>
          </cell>
          <cell r="H3427" t="str">
            <v>091L</v>
          </cell>
          <cell r="I3427" t="str">
            <v>Operating Expenditure</v>
          </cell>
          <cell r="J3427" t="str">
            <v>141K</v>
          </cell>
          <cell r="K3427" t="str">
            <v>Premises</v>
          </cell>
          <cell r="L3427" t="str">
            <v>346J</v>
          </cell>
          <cell r="M3427" t="str">
            <v>Premises</v>
          </cell>
          <cell r="N3427" t="str">
            <v>746I</v>
          </cell>
          <cell r="O3427" t="str">
            <v>Premises - other</v>
          </cell>
        </row>
        <row r="3428">
          <cell r="A3428" t="str">
            <v>7322</v>
          </cell>
          <cell r="B3428" t="str">
            <v>Water</v>
          </cell>
          <cell r="C3428" t="str">
            <v>TOTA</v>
          </cell>
          <cell r="D3428" t="str">
            <v>INCE</v>
          </cell>
          <cell r="E3428" t="str">
            <v>INCOME STATEMENT</v>
          </cell>
          <cell r="F3428" t="str">
            <v>026M</v>
          </cell>
          <cell r="G3428" t="str">
            <v>Non Pay</v>
          </cell>
          <cell r="H3428" t="str">
            <v>091L</v>
          </cell>
          <cell r="I3428" t="str">
            <v>Operating Expenditure</v>
          </cell>
          <cell r="J3428" t="str">
            <v>141K</v>
          </cell>
          <cell r="K3428" t="str">
            <v>Premises</v>
          </cell>
          <cell r="L3428" t="str">
            <v>346J</v>
          </cell>
          <cell r="M3428" t="str">
            <v>Premises</v>
          </cell>
          <cell r="N3428" t="str">
            <v>746I</v>
          </cell>
          <cell r="O3428" t="str">
            <v>Premises - other</v>
          </cell>
        </row>
        <row r="3429">
          <cell r="A3429" t="str">
            <v>7323</v>
          </cell>
          <cell r="B3429" t="str">
            <v>Sewerage</v>
          </cell>
          <cell r="C3429" t="str">
            <v>TOTA</v>
          </cell>
          <cell r="D3429" t="str">
            <v>INCE</v>
          </cell>
          <cell r="E3429" t="str">
            <v>INCOME STATEMENT</v>
          </cell>
          <cell r="F3429" t="str">
            <v>026M</v>
          </cell>
          <cell r="G3429" t="str">
            <v>Non Pay</v>
          </cell>
          <cell r="H3429" t="str">
            <v>091L</v>
          </cell>
          <cell r="I3429" t="str">
            <v>Operating Expenditure</v>
          </cell>
          <cell r="J3429" t="str">
            <v>141K</v>
          </cell>
          <cell r="K3429" t="str">
            <v>Premises</v>
          </cell>
          <cell r="L3429" t="str">
            <v>346J</v>
          </cell>
          <cell r="M3429" t="str">
            <v>Premises</v>
          </cell>
          <cell r="N3429" t="str">
            <v>746I</v>
          </cell>
          <cell r="O3429" t="str">
            <v>Premises - other</v>
          </cell>
        </row>
        <row r="3430">
          <cell r="A3430" t="str">
            <v>7324</v>
          </cell>
          <cell r="B3430" t="str">
            <v>Heating Oil</v>
          </cell>
          <cell r="C3430" t="str">
            <v>TOTA</v>
          </cell>
          <cell r="D3430" t="str">
            <v>INCE</v>
          </cell>
          <cell r="E3430" t="str">
            <v>INCOME STATEMENT</v>
          </cell>
          <cell r="F3430" t="str">
            <v>026M</v>
          </cell>
          <cell r="G3430" t="str">
            <v>Non Pay</v>
          </cell>
          <cell r="H3430" t="str">
            <v>091L</v>
          </cell>
          <cell r="I3430" t="str">
            <v>Operating Expenditure</v>
          </cell>
          <cell r="J3430" t="str">
            <v>141K</v>
          </cell>
          <cell r="K3430" t="str">
            <v>Premises</v>
          </cell>
          <cell r="L3430" t="str">
            <v>346J</v>
          </cell>
          <cell r="M3430" t="str">
            <v>Premises</v>
          </cell>
          <cell r="N3430" t="str">
            <v>746I</v>
          </cell>
          <cell r="O3430" t="str">
            <v>Premises - other</v>
          </cell>
        </row>
        <row r="3431">
          <cell r="A3431" t="str">
            <v>7325</v>
          </cell>
          <cell r="B3431" t="str">
            <v>Energy Management Contr</v>
          </cell>
          <cell r="C3431" t="str">
            <v>TOTA</v>
          </cell>
          <cell r="D3431" t="str">
            <v>INCE</v>
          </cell>
          <cell r="E3431" t="str">
            <v>INCOME STATEMENT</v>
          </cell>
          <cell r="F3431" t="str">
            <v>026M</v>
          </cell>
          <cell r="G3431" t="str">
            <v>Non Pay</v>
          </cell>
          <cell r="H3431" t="str">
            <v>091L</v>
          </cell>
          <cell r="I3431" t="str">
            <v>Operating Expenditure</v>
          </cell>
          <cell r="J3431" t="str">
            <v>141K</v>
          </cell>
          <cell r="K3431" t="str">
            <v>Premises</v>
          </cell>
          <cell r="L3431" t="str">
            <v>346J</v>
          </cell>
          <cell r="M3431" t="str">
            <v>Premises</v>
          </cell>
          <cell r="N3431" t="str">
            <v>746I</v>
          </cell>
          <cell r="O3431" t="str">
            <v>Premises - other</v>
          </cell>
        </row>
        <row r="3432">
          <cell r="A3432" t="str">
            <v>7326</v>
          </cell>
          <cell r="B3432" t="str">
            <v>Other Utility Fuels</v>
          </cell>
          <cell r="C3432" t="str">
            <v>TOTA</v>
          </cell>
          <cell r="D3432" t="str">
            <v>INCE</v>
          </cell>
          <cell r="E3432" t="str">
            <v>INCOME STATEMENT</v>
          </cell>
          <cell r="F3432" t="str">
            <v>026M</v>
          </cell>
          <cell r="G3432" t="str">
            <v>Non Pay</v>
          </cell>
          <cell r="H3432" t="str">
            <v>091L</v>
          </cell>
          <cell r="I3432" t="str">
            <v>Operating Expenditure</v>
          </cell>
          <cell r="J3432" t="str">
            <v>141K</v>
          </cell>
          <cell r="K3432" t="str">
            <v>Premises</v>
          </cell>
          <cell r="L3432" t="str">
            <v>346J</v>
          </cell>
          <cell r="M3432" t="str">
            <v>Premises</v>
          </cell>
          <cell r="N3432" t="str">
            <v>746I</v>
          </cell>
          <cell r="O3432" t="str">
            <v>Premises - other</v>
          </cell>
        </row>
        <row r="3433">
          <cell r="A3433" t="str">
            <v>7327</v>
          </cell>
          <cell r="B3433" t="str">
            <v>Outsourced Back Office Services (e.g. Payroll, Finance and Procur</v>
          </cell>
          <cell r="C3433" t="str">
            <v>TOTA</v>
          </cell>
          <cell r="D3433" t="str">
            <v>INCE</v>
          </cell>
          <cell r="E3433" t="str">
            <v>INCOME STATEMENT</v>
          </cell>
          <cell r="F3433" t="str">
            <v>026M</v>
          </cell>
          <cell r="G3433" t="str">
            <v>Non Pay</v>
          </cell>
          <cell r="H3433" t="str">
            <v>091L</v>
          </cell>
          <cell r="I3433" t="str">
            <v>Operating Expenditure</v>
          </cell>
          <cell r="J3433" t="str">
            <v>166K</v>
          </cell>
          <cell r="K3433" t="str">
            <v>Other Expenditure</v>
          </cell>
          <cell r="L3433" t="str">
            <v>421J</v>
          </cell>
          <cell r="M3433" t="str">
            <v>Other Expenditure</v>
          </cell>
          <cell r="N3433" t="str">
            <v>871I</v>
          </cell>
          <cell r="O3433" t="str">
            <v>Other Expenditure</v>
          </cell>
        </row>
        <row r="3434">
          <cell r="A3434" t="str">
            <v>7329</v>
          </cell>
          <cell r="B3434" t="str">
            <v>Rates Rebate</v>
          </cell>
          <cell r="C3434" t="str">
            <v>TOTA</v>
          </cell>
          <cell r="D3434" t="str">
            <v>INCE</v>
          </cell>
          <cell r="E3434" t="str">
            <v>INCOME STATEMENT</v>
          </cell>
          <cell r="F3434" t="str">
            <v>026M</v>
          </cell>
          <cell r="G3434" t="str">
            <v>Non Pay</v>
          </cell>
          <cell r="H3434" t="str">
            <v>091L</v>
          </cell>
          <cell r="I3434" t="str">
            <v>Operating Expenditure</v>
          </cell>
          <cell r="J3434" t="str">
            <v>141K</v>
          </cell>
          <cell r="K3434" t="str">
            <v>Premises</v>
          </cell>
          <cell r="L3434" t="str">
            <v>346J</v>
          </cell>
          <cell r="M3434" t="str">
            <v>Premises</v>
          </cell>
          <cell r="N3434" t="str">
            <v>741I</v>
          </cell>
          <cell r="O3434" t="str">
            <v>Premises - business rates payable to local authorities</v>
          </cell>
        </row>
        <row r="3435">
          <cell r="A3435" t="str">
            <v>7330</v>
          </cell>
          <cell r="B3435" t="str">
            <v>Rates</v>
          </cell>
          <cell r="C3435" t="str">
            <v>TOTA</v>
          </cell>
          <cell r="D3435" t="str">
            <v>INCE</v>
          </cell>
          <cell r="E3435" t="str">
            <v>INCOME STATEMENT</v>
          </cell>
          <cell r="F3435" t="str">
            <v>026M</v>
          </cell>
          <cell r="G3435" t="str">
            <v>Non Pay</v>
          </cell>
          <cell r="H3435" t="str">
            <v>091L</v>
          </cell>
          <cell r="I3435" t="str">
            <v>Operating Expenditure</v>
          </cell>
          <cell r="J3435" t="str">
            <v>141K</v>
          </cell>
          <cell r="K3435" t="str">
            <v>Premises</v>
          </cell>
          <cell r="L3435" t="str">
            <v>346J</v>
          </cell>
          <cell r="M3435" t="str">
            <v>Premises</v>
          </cell>
          <cell r="N3435" t="str">
            <v>741I</v>
          </cell>
          <cell r="O3435" t="str">
            <v>Premises - business rates payable to local authorities</v>
          </cell>
        </row>
        <row r="3436">
          <cell r="A3436" t="str">
            <v>7331</v>
          </cell>
          <cell r="B3436" t="str">
            <v>Rent</v>
          </cell>
          <cell r="C3436" t="str">
            <v>TOTA</v>
          </cell>
          <cell r="D3436" t="str">
            <v>INCE</v>
          </cell>
          <cell r="E3436" t="str">
            <v>INCOME STATEMENT</v>
          </cell>
          <cell r="F3436" t="str">
            <v>026M</v>
          </cell>
          <cell r="G3436" t="str">
            <v>Non Pay</v>
          </cell>
          <cell r="H3436" t="str">
            <v>091L</v>
          </cell>
          <cell r="I3436" t="str">
            <v>Operating Expenditure</v>
          </cell>
          <cell r="J3436" t="str">
            <v>141K</v>
          </cell>
          <cell r="K3436" t="str">
            <v>Premises</v>
          </cell>
          <cell r="L3436" t="str">
            <v>346J</v>
          </cell>
          <cell r="M3436" t="str">
            <v>Premises</v>
          </cell>
          <cell r="N3436" t="str">
            <v>746I</v>
          </cell>
          <cell r="O3436" t="str">
            <v>Premises - other</v>
          </cell>
        </row>
        <row r="3437">
          <cell r="A3437" t="str">
            <v>7332</v>
          </cell>
          <cell r="B3437" t="str">
            <v>Lease Rents</v>
          </cell>
          <cell r="C3437" t="str">
            <v>TOTA</v>
          </cell>
          <cell r="D3437" t="str">
            <v>INCE</v>
          </cell>
          <cell r="E3437" t="str">
            <v>INCOME STATEMENT</v>
          </cell>
          <cell r="F3437" t="str">
            <v>026M</v>
          </cell>
          <cell r="G3437" t="str">
            <v>Non Pay</v>
          </cell>
          <cell r="H3437" t="str">
            <v>091L</v>
          </cell>
          <cell r="I3437" t="str">
            <v>Operating Expenditure</v>
          </cell>
          <cell r="J3437" t="str">
            <v>141K</v>
          </cell>
          <cell r="K3437" t="str">
            <v>Premises</v>
          </cell>
          <cell r="L3437" t="str">
            <v>346J</v>
          </cell>
          <cell r="M3437" t="str">
            <v>Premises</v>
          </cell>
          <cell r="N3437" t="str">
            <v>746I</v>
          </cell>
          <cell r="O3437" t="str">
            <v>Premises - other</v>
          </cell>
        </row>
        <row r="3438">
          <cell r="A3438" t="str">
            <v>7333</v>
          </cell>
          <cell r="B3438" t="str">
            <v>Aerial Site Rentals</v>
          </cell>
          <cell r="C3438" t="str">
            <v>TOTA</v>
          </cell>
          <cell r="D3438" t="str">
            <v>INCE</v>
          </cell>
          <cell r="E3438" t="str">
            <v>INCOME STATEMENT</v>
          </cell>
          <cell r="F3438" t="str">
            <v>026M</v>
          </cell>
          <cell r="G3438" t="str">
            <v>Non Pay</v>
          </cell>
          <cell r="H3438" t="str">
            <v>091L</v>
          </cell>
          <cell r="I3438" t="str">
            <v>Operating Expenditure</v>
          </cell>
          <cell r="J3438" t="str">
            <v>141K</v>
          </cell>
          <cell r="K3438" t="str">
            <v>Premises</v>
          </cell>
          <cell r="L3438" t="str">
            <v>346J</v>
          </cell>
          <cell r="M3438" t="str">
            <v>Premises</v>
          </cell>
          <cell r="N3438" t="str">
            <v>746I</v>
          </cell>
          <cell r="O3438" t="str">
            <v>Premises - other</v>
          </cell>
        </row>
        <row r="3439">
          <cell r="A3439" t="str">
            <v>7334</v>
          </cell>
          <cell r="B3439" t="str">
            <v>Service Charge</v>
          </cell>
          <cell r="C3439" t="str">
            <v>TOTA</v>
          </cell>
          <cell r="D3439" t="str">
            <v>INCE</v>
          </cell>
          <cell r="E3439" t="str">
            <v>INCOME STATEMENT</v>
          </cell>
          <cell r="F3439" t="str">
            <v>026M</v>
          </cell>
          <cell r="G3439" t="str">
            <v>Non Pay</v>
          </cell>
          <cell r="H3439" t="str">
            <v>091L</v>
          </cell>
          <cell r="I3439" t="str">
            <v>Operating Expenditure</v>
          </cell>
          <cell r="J3439" t="str">
            <v>141K</v>
          </cell>
          <cell r="K3439" t="str">
            <v>Premises</v>
          </cell>
          <cell r="L3439" t="str">
            <v>346J</v>
          </cell>
          <cell r="M3439" t="str">
            <v>Premises</v>
          </cell>
          <cell r="N3439" t="str">
            <v>746I</v>
          </cell>
          <cell r="O3439" t="str">
            <v>Premises - other</v>
          </cell>
        </row>
        <row r="3440">
          <cell r="A3440" t="str">
            <v>7335</v>
          </cell>
          <cell r="B3440" t="str">
            <v>Finance Charge</v>
          </cell>
          <cell r="C3440" t="str">
            <v>TOTA</v>
          </cell>
          <cell r="D3440" t="str">
            <v>INCE</v>
          </cell>
          <cell r="E3440" t="str">
            <v>INCOME STATEMENT</v>
          </cell>
          <cell r="F3440" t="str">
            <v>026M</v>
          </cell>
          <cell r="G3440" t="str">
            <v>Non Pay</v>
          </cell>
          <cell r="H3440" t="str">
            <v>091L</v>
          </cell>
          <cell r="I3440" t="str">
            <v>Operating Expenditure</v>
          </cell>
          <cell r="J3440" t="str">
            <v>166K</v>
          </cell>
          <cell r="K3440" t="str">
            <v>Other Expenditure</v>
          </cell>
          <cell r="L3440" t="str">
            <v>421J</v>
          </cell>
          <cell r="M3440" t="str">
            <v>Other Expenditure</v>
          </cell>
          <cell r="N3440" t="str">
            <v>871I</v>
          </cell>
          <cell r="O3440" t="str">
            <v>Other Expenditure</v>
          </cell>
        </row>
        <row r="3441">
          <cell r="A3441" t="str">
            <v>7336</v>
          </cell>
          <cell r="B3441" t="str">
            <v>Fines and Penalties</v>
          </cell>
          <cell r="C3441" t="str">
            <v>TOTA</v>
          </cell>
          <cell r="D3441" t="str">
            <v>INCE</v>
          </cell>
          <cell r="E3441" t="str">
            <v>INCOME STATEMENT</v>
          </cell>
          <cell r="F3441" t="str">
            <v>026M</v>
          </cell>
          <cell r="G3441" t="str">
            <v>Non Pay</v>
          </cell>
          <cell r="H3441" t="str">
            <v>091L</v>
          </cell>
          <cell r="I3441" t="str">
            <v>Operating Expenditure</v>
          </cell>
          <cell r="J3441" t="str">
            <v>166K</v>
          </cell>
          <cell r="K3441" t="str">
            <v>Other Expenditure</v>
          </cell>
          <cell r="L3441" t="str">
            <v>421J</v>
          </cell>
          <cell r="M3441" t="str">
            <v>Other Expenditure</v>
          </cell>
          <cell r="N3441" t="str">
            <v>871I</v>
          </cell>
          <cell r="O3441" t="str">
            <v>Other Expenditure</v>
          </cell>
        </row>
        <row r="3442">
          <cell r="A3442" t="str">
            <v>7337</v>
          </cell>
          <cell r="B3442" t="str">
            <v>Non-Executive Director</v>
          </cell>
          <cell r="C3442" t="str">
            <v>TOTA</v>
          </cell>
          <cell r="D3442" t="str">
            <v>INCE</v>
          </cell>
          <cell r="E3442" t="str">
            <v>INCOME STATEMENT</v>
          </cell>
          <cell r="F3442" t="str">
            <v>026M</v>
          </cell>
          <cell r="G3442" t="str">
            <v>Non Pay</v>
          </cell>
          <cell r="H3442" t="str">
            <v>091L</v>
          </cell>
          <cell r="I3442" t="str">
            <v>Operating Expenditure</v>
          </cell>
          <cell r="J3442" t="str">
            <v>121K</v>
          </cell>
          <cell r="K3442" t="str">
            <v>Non-executive directors</v>
          </cell>
          <cell r="L3442" t="str">
            <v>326J</v>
          </cell>
          <cell r="M3442" t="str">
            <v>Non-executive directors</v>
          </cell>
          <cell r="N3442" t="str">
            <v>711I</v>
          </cell>
          <cell r="O3442" t="str">
            <v>Non-executive directors</v>
          </cell>
        </row>
        <row r="3443">
          <cell r="A3443" t="str">
            <v>7338</v>
          </cell>
          <cell r="B3443" t="str">
            <v>Chairman</v>
          </cell>
          <cell r="C3443" t="str">
            <v>TOTA</v>
          </cell>
          <cell r="D3443" t="str">
            <v>INCE</v>
          </cell>
          <cell r="E3443" t="str">
            <v>INCOME STATEMENT</v>
          </cell>
          <cell r="F3443" t="str">
            <v>026M</v>
          </cell>
          <cell r="G3443" t="str">
            <v>Non Pay</v>
          </cell>
          <cell r="H3443" t="str">
            <v>091L</v>
          </cell>
          <cell r="I3443" t="str">
            <v>Operating Expenditure</v>
          </cell>
          <cell r="J3443" t="str">
            <v>121K</v>
          </cell>
          <cell r="K3443" t="str">
            <v>Non-executive directors</v>
          </cell>
          <cell r="L3443" t="str">
            <v>326J</v>
          </cell>
          <cell r="M3443" t="str">
            <v>Non-executive directors</v>
          </cell>
          <cell r="N3443" t="str">
            <v>711I</v>
          </cell>
          <cell r="O3443" t="str">
            <v>Non-executive directors</v>
          </cell>
        </row>
        <row r="3444">
          <cell r="A3444" t="str">
            <v>7339</v>
          </cell>
          <cell r="B3444" t="str">
            <v>Sub-Lease receipts</v>
          </cell>
          <cell r="C3444" t="str">
            <v>TOTA</v>
          </cell>
          <cell r="D3444" t="str">
            <v>INCE</v>
          </cell>
          <cell r="E3444" t="str">
            <v>INCOME STATEMENT</v>
          </cell>
          <cell r="F3444" t="str">
            <v>026M</v>
          </cell>
          <cell r="G3444" t="str">
            <v>Non Pay</v>
          </cell>
          <cell r="H3444" t="str">
            <v>091L</v>
          </cell>
          <cell r="I3444" t="str">
            <v>Operating Expenditure</v>
          </cell>
          <cell r="J3444" t="str">
            <v>186K</v>
          </cell>
          <cell r="K3444" t="str">
            <v>Operating lease expenditure</v>
          </cell>
          <cell r="L3444" t="str">
            <v>401J</v>
          </cell>
          <cell r="M3444" t="str">
            <v>Operating lease expenditure</v>
          </cell>
          <cell r="N3444" t="str">
            <v>836I</v>
          </cell>
          <cell r="O3444" t="str">
            <v>Operating lease expenditure</v>
          </cell>
        </row>
        <row r="3445">
          <cell r="A3445" t="str">
            <v>7340</v>
          </cell>
          <cell r="B3445" t="str">
            <v>Contr Photocopier Rental</v>
          </cell>
          <cell r="C3445" t="str">
            <v>TOTA</v>
          </cell>
          <cell r="D3445" t="str">
            <v>INCE</v>
          </cell>
          <cell r="E3445" t="str">
            <v>INCOME STATEMENT</v>
          </cell>
          <cell r="F3445" t="str">
            <v>026M</v>
          </cell>
          <cell r="G3445" t="str">
            <v>Non Pay</v>
          </cell>
          <cell r="H3445" t="str">
            <v>091L</v>
          </cell>
          <cell r="I3445" t="str">
            <v>Operating Expenditure</v>
          </cell>
          <cell r="J3445" t="str">
            <v>141K</v>
          </cell>
          <cell r="K3445" t="str">
            <v>Premises</v>
          </cell>
          <cell r="L3445" t="str">
            <v>346J</v>
          </cell>
          <cell r="M3445" t="str">
            <v>Premises</v>
          </cell>
          <cell r="N3445" t="str">
            <v>746I</v>
          </cell>
          <cell r="O3445" t="str">
            <v>Premises - other</v>
          </cell>
        </row>
        <row r="3446">
          <cell r="A3446" t="str">
            <v>7341</v>
          </cell>
          <cell r="B3446" t="str">
            <v>Contr Refuse &amp; Clin Waste</v>
          </cell>
          <cell r="C3446" t="str">
            <v>TOTA</v>
          </cell>
          <cell r="D3446" t="str">
            <v>INCE</v>
          </cell>
          <cell r="E3446" t="str">
            <v>INCOME STATEMENT</v>
          </cell>
          <cell r="F3446" t="str">
            <v>026M</v>
          </cell>
          <cell r="G3446" t="str">
            <v>Non Pay</v>
          </cell>
          <cell r="H3446" t="str">
            <v>091L</v>
          </cell>
          <cell r="I3446" t="str">
            <v>Operating Expenditure</v>
          </cell>
          <cell r="J3446" t="str">
            <v>141K</v>
          </cell>
          <cell r="K3446" t="str">
            <v>Premises</v>
          </cell>
          <cell r="L3446" t="str">
            <v>346J</v>
          </cell>
          <cell r="M3446" t="str">
            <v>Premises</v>
          </cell>
          <cell r="N3446" t="str">
            <v>746I</v>
          </cell>
          <cell r="O3446" t="str">
            <v>Premises - other</v>
          </cell>
        </row>
        <row r="3447">
          <cell r="A3447" t="str">
            <v>7342</v>
          </cell>
          <cell r="B3447" t="str">
            <v>Contr Hygiene &amp; Sanitary</v>
          </cell>
          <cell r="C3447" t="str">
            <v>TOTA</v>
          </cell>
          <cell r="D3447" t="str">
            <v>INCE</v>
          </cell>
          <cell r="E3447" t="str">
            <v>INCOME STATEMENT</v>
          </cell>
          <cell r="F3447" t="str">
            <v>026M</v>
          </cell>
          <cell r="G3447" t="str">
            <v>Non Pay</v>
          </cell>
          <cell r="H3447" t="str">
            <v>091L</v>
          </cell>
          <cell r="I3447" t="str">
            <v>Operating Expenditure</v>
          </cell>
          <cell r="J3447" t="str">
            <v>141K</v>
          </cell>
          <cell r="K3447" t="str">
            <v>Premises</v>
          </cell>
          <cell r="L3447" t="str">
            <v>346J</v>
          </cell>
          <cell r="M3447" t="str">
            <v>Premises</v>
          </cell>
          <cell r="N3447" t="str">
            <v>746I</v>
          </cell>
          <cell r="O3447" t="str">
            <v>Premises - other</v>
          </cell>
        </row>
        <row r="3448">
          <cell r="A3448" t="str">
            <v>7343</v>
          </cell>
          <cell r="B3448" t="str">
            <v>Contr Pest Control</v>
          </cell>
          <cell r="C3448" t="str">
            <v>TOTA</v>
          </cell>
          <cell r="D3448" t="str">
            <v>INCE</v>
          </cell>
          <cell r="E3448" t="str">
            <v>INCOME STATEMENT</v>
          </cell>
          <cell r="F3448" t="str">
            <v>026M</v>
          </cell>
          <cell r="G3448" t="str">
            <v>Non Pay</v>
          </cell>
          <cell r="H3448" t="str">
            <v>091L</v>
          </cell>
          <cell r="I3448" t="str">
            <v>Operating Expenditure</v>
          </cell>
          <cell r="J3448" t="str">
            <v>141K</v>
          </cell>
          <cell r="K3448" t="str">
            <v>Premises</v>
          </cell>
          <cell r="L3448" t="str">
            <v>346J</v>
          </cell>
          <cell r="M3448" t="str">
            <v>Premises</v>
          </cell>
          <cell r="N3448" t="str">
            <v>746I</v>
          </cell>
          <cell r="O3448" t="str">
            <v>Premises - other</v>
          </cell>
        </row>
        <row r="3449">
          <cell r="A3449" t="str">
            <v>7344</v>
          </cell>
          <cell r="B3449" t="str">
            <v>Contr Grounds &amp; Gardens</v>
          </cell>
          <cell r="C3449" t="str">
            <v>TOTA</v>
          </cell>
          <cell r="D3449" t="str">
            <v>INCE</v>
          </cell>
          <cell r="E3449" t="str">
            <v>INCOME STATEMENT</v>
          </cell>
          <cell r="F3449" t="str">
            <v>026M</v>
          </cell>
          <cell r="G3449" t="str">
            <v>Non Pay</v>
          </cell>
          <cell r="H3449" t="str">
            <v>091L</v>
          </cell>
          <cell r="I3449" t="str">
            <v>Operating Expenditure</v>
          </cell>
          <cell r="J3449" t="str">
            <v>141K</v>
          </cell>
          <cell r="K3449" t="str">
            <v>Premises</v>
          </cell>
          <cell r="L3449" t="str">
            <v>346J</v>
          </cell>
          <cell r="M3449" t="str">
            <v>Premises</v>
          </cell>
          <cell r="N3449" t="str">
            <v>746I</v>
          </cell>
          <cell r="O3449" t="str">
            <v>Premises - other</v>
          </cell>
        </row>
        <row r="3450">
          <cell r="A3450" t="str">
            <v>7345</v>
          </cell>
          <cell r="B3450" t="str">
            <v>Contr Supply &amp; Fix</v>
          </cell>
          <cell r="C3450" t="str">
            <v>TOTA</v>
          </cell>
          <cell r="D3450" t="str">
            <v>INCE</v>
          </cell>
          <cell r="E3450" t="str">
            <v>INCOME STATEMENT</v>
          </cell>
          <cell r="F3450" t="str">
            <v>026M</v>
          </cell>
          <cell r="G3450" t="str">
            <v>Non Pay</v>
          </cell>
          <cell r="H3450" t="str">
            <v>091L</v>
          </cell>
          <cell r="I3450" t="str">
            <v>Operating Expenditure</v>
          </cell>
          <cell r="J3450" t="str">
            <v>141K</v>
          </cell>
          <cell r="K3450" t="str">
            <v>Premises</v>
          </cell>
          <cell r="L3450" t="str">
            <v>346J</v>
          </cell>
          <cell r="M3450" t="str">
            <v>Premises</v>
          </cell>
          <cell r="N3450" t="str">
            <v>746I</v>
          </cell>
          <cell r="O3450" t="str">
            <v>Premises - other</v>
          </cell>
        </row>
        <row r="3451">
          <cell r="A3451" t="str">
            <v>7346</v>
          </cell>
          <cell r="B3451" t="str">
            <v>Contr Premises Security</v>
          </cell>
          <cell r="C3451" t="str">
            <v>TOTA</v>
          </cell>
          <cell r="D3451" t="str">
            <v>INCE</v>
          </cell>
          <cell r="E3451" t="str">
            <v>INCOME STATEMENT</v>
          </cell>
          <cell r="F3451" t="str">
            <v>026M</v>
          </cell>
          <cell r="G3451" t="str">
            <v>Non Pay</v>
          </cell>
          <cell r="H3451" t="str">
            <v>091L</v>
          </cell>
          <cell r="I3451" t="str">
            <v>Operating Expenditure</v>
          </cell>
          <cell r="J3451" t="str">
            <v>166K</v>
          </cell>
          <cell r="K3451" t="str">
            <v>Other Expenditure</v>
          </cell>
          <cell r="L3451" t="str">
            <v>421J</v>
          </cell>
          <cell r="M3451" t="str">
            <v>Other Expenditure</v>
          </cell>
          <cell r="N3451" t="str">
            <v>871I</v>
          </cell>
          <cell r="O3451" t="str">
            <v>Other Expenditure</v>
          </cell>
        </row>
        <row r="3452">
          <cell r="A3452" t="str">
            <v>7347</v>
          </cell>
          <cell r="B3452" t="str">
            <v>Contr Other External</v>
          </cell>
          <cell r="C3452" t="str">
            <v>TOTA</v>
          </cell>
          <cell r="D3452" t="str">
            <v>INCE</v>
          </cell>
          <cell r="E3452" t="str">
            <v>INCOME STATEMENT</v>
          </cell>
          <cell r="F3452" t="str">
            <v>026M</v>
          </cell>
          <cell r="G3452" t="str">
            <v>Non Pay</v>
          </cell>
          <cell r="H3452" t="str">
            <v>091L</v>
          </cell>
          <cell r="I3452" t="str">
            <v>Operating Expenditure</v>
          </cell>
          <cell r="J3452" t="str">
            <v>141K</v>
          </cell>
          <cell r="K3452" t="str">
            <v>Premises</v>
          </cell>
          <cell r="L3452" t="str">
            <v>346J</v>
          </cell>
          <cell r="M3452" t="str">
            <v>Premises</v>
          </cell>
          <cell r="N3452" t="str">
            <v>746I</v>
          </cell>
          <cell r="O3452" t="str">
            <v>Premises - other</v>
          </cell>
        </row>
        <row r="3453">
          <cell r="A3453" t="str">
            <v>7348</v>
          </cell>
          <cell r="B3453" t="str">
            <v>Contr Estate Management</v>
          </cell>
          <cell r="C3453" t="str">
            <v>TOTA</v>
          </cell>
          <cell r="D3453" t="str">
            <v>INCE</v>
          </cell>
          <cell r="E3453" t="str">
            <v>INCOME STATEMENT</v>
          </cell>
          <cell r="F3453" t="str">
            <v>026M</v>
          </cell>
          <cell r="G3453" t="str">
            <v>Non Pay</v>
          </cell>
          <cell r="H3453" t="str">
            <v>091L</v>
          </cell>
          <cell r="I3453" t="str">
            <v>Operating Expenditure</v>
          </cell>
          <cell r="J3453" t="str">
            <v>141K</v>
          </cell>
          <cell r="K3453" t="str">
            <v>Premises</v>
          </cell>
          <cell r="L3453" t="str">
            <v>346J</v>
          </cell>
          <cell r="M3453" t="str">
            <v>Premises</v>
          </cell>
          <cell r="N3453" t="str">
            <v>746I</v>
          </cell>
          <cell r="O3453" t="str">
            <v>Premises - other</v>
          </cell>
        </row>
        <row r="3454">
          <cell r="A3454" t="str">
            <v>7350</v>
          </cell>
          <cell r="B3454" t="str">
            <v>Furniture &amp; Fittings</v>
          </cell>
          <cell r="C3454" t="str">
            <v>TOTA</v>
          </cell>
          <cell r="D3454" t="str">
            <v>INCE</v>
          </cell>
          <cell r="E3454" t="str">
            <v>INCOME STATEMENT</v>
          </cell>
          <cell r="F3454" t="str">
            <v>026M</v>
          </cell>
          <cell r="G3454" t="str">
            <v>Non Pay</v>
          </cell>
          <cell r="H3454" t="str">
            <v>091L</v>
          </cell>
          <cell r="I3454" t="str">
            <v>Operating Expenditure</v>
          </cell>
          <cell r="J3454" t="str">
            <v>141K</v>
          </cell>
          <cell r="K3454" t="str">
            <v>Premises</v>
          </cell>
          <cell r="L3454" t="str">
            <v>346J</v>
          </cell>
          <cell r="M3454" t="str">
            <v>Premises</v>
          </cell>
          <cell r="N3454" t="str">
            <v>746I</v>
          </cell>
          <cell r="O3454" t="str">
            <v>Premises - other</v>
          </cell>
        </row>
        <row r="3455">
          <cell r="A3455" t="str">
            <v>7351</v>
          </cell>
          <cell r="B3455" t="str">
            <v>Office Equipment</v>
          </cell>
          <cell r="C3455" t="str">
            <v>TOTA</v>
          </cell>
          <cell r="D3455" t="str">
            <v>INCE</v>
          </cell>
          <cell r="E3455" t="str">
            <v>INCOME STATEMENT</v>
          </cell>
          <cell r="F3455" t="str">
            <v>026M</v>
          </cell>
          <cell r="G3455" t="str">
            <v>Non Pay</v>
          </cell>
          <cell r="H3455" t="str">
            <v>091L</v>
          </cell>
          <cell r="I3455" t="str">
            <v>Operating Expenditure</v>
          </cell>
          <cell r="J3455" t="str">
            <v>141K</v>
          </cell>
          <cell r="K3455" t="str">
            <v>Premises</v>
          </cell>
          <cell r="L3455" t="str">
            <v>346J</v>
          </cell>
          <cell r="M3455" t="str">
            <v>Premises</v>
          </cell>
          <cell r="N3455" t="str">
            <v>746I</v>
          </cell>
          <cell r="O3455" t="str">
            <v>Premises - other</v>
          </cell>
        </row>
        <row r="3456">
          <cell r="A3456" t="str">
            <v>7352</v>
          </cell>
          <cell r="B3456" t="str">
            <v>Office Equipment Hire</v>
          </cell>
          <cell r="C3456" t="str">
            <v>TOTA</v>
          </cell>
          <cell r="D3456" t="str">
            <v>INCE</v>
          </cell>
          <cell r="E3456" t="str">
            <v>INCOME STATEMENT</v>
          </cell>
          <cell r="F3456" t="str">
            <v>026M</v>
          </cell>
          <cell r="G3456" t="str">
            <v>Non Pay</v>
          </cell>
          <cell r="H3456" t="str">
            <v>091L</v>
          </cell>
          <cell r="I3456" t="str">
            <v>Operating Expenditure</v>
          </cell>
          <cell r="J3456" t="str">
            <v>141K</v>
          </cell>
          <cell r="K3456" t="str">
            <v>Premises</v>
          </cell>
          <cell r="L3456" t="str">
            <v>346J</v>
          </cell>
          <cell r="M3456" t="str">
            <v>Premises</v>
          </cell>
          <cell r="N3456" t="str">
            <v>746I</v>
          </cell>
          <cell r="O3456" t="str">
            <v>Premises - other</v>
          </cell>
        </row>
        <row r="3457">
          <cell r="A3457" t="str">
            <v>7353</v>
          </cell>
          <cell r="B3457" t="str">
            <v>Office Equipment Repair</v>
          </cell>
          <cell r="C3457" t="str">
            <v>TOTA</v>
          </cell>
          <cell r="D3457" t="str">
            <v>INCE</v>
          </cell>
          <cell r="E3457" t="str">
            <v>INCOME STATEMENT</v>
          </cell>
          <cell r="F3457" t="str">
            <v>026M</v>
          </cell>
          <cell r="G3457" t="str">
            <v>Non Pay</v>
          </cell>
          <cell r="H3457" t="str">
            <v>091L</v>
          </cell>
          <cell r="I3457" t="str">
            <v>Operating Expenditure</v>
          </cell>
          <cell r="J3457" t="str">
            <v>141K</v>
          </cell>
          <cell r="K3457" t="str">
            <v>Premises</v>
          </cell>
          <cell r="L3457" t="str">
            <v>346J</v>
          </cell>
          <cell r="M3457" t="str">
            <v>Premises</v>
          </cell>
          <cell r="N3457" t="str">
            <v>746I</v>
          </cell>
          <cell r="O3457" t="str">
            <v>Premises - other</v>
          </cell>
        </row>
        <row r="3458">
          <cell r="A3458" t="str">
            <v>7354</v>
          </cell>
          <cell r="B3458" t="str">
            <v>Computer Hardware Purch</v>
          </cell>
          <cell r="C3458" t="str">
            <v>TOTA</v>
          </cell>
          <cell r="D3458" t="str">
            <v>INCE</v>
          </cell>
          <cell r="E3458" t="str">
            <v>INCOME STATEMENT</v>
          </cell>
          <cell r="F3458" t="str">
            <v>026M</v>
          </cell>
          <cell r="G3458" t="str">
            <v>Non Pay</v>
          </cell>
          <cell r="H3458" t="str">
            <v>091L</v>
          </cell>
          <cell r="I3458" t="str">
            <v>Operating Expenditure</v>
          </cell>
          <cell r="J3458" t="str">
            <v>141K</v>
          </cell>
          <cell r="K3458" t="str">
            <v>Premises</v>
          </cell>
          <cell r="L3458" t="str">
            <v>346J</v>
          </cell>
          <cell r="M3458" t="str">
            <v>Premises</v>
          </cell>
          <cell r="N3458" t="str">
            <v>746I</v>
          </cell>
          <cell r="O3458" t="str">
            <v>Premises - other</v>
          </cell>
        </row>
        <row r="3459">
          <cell r="A3459" t="str">
            <v>7355</v>
          </cell>
          <cell r="B3459" t="str">
            <v>Computer Software/License</v>
          </cell>
          <cell r="C3459" t="str">
            <v>TOTA</v>
          </cell>
          <cell r="D3459" t="str">
            <v>INCE</v>
          </cell>
          <cell r="E3459" t="str">
            <v>INCOME STATEMENT</v>
          </cell>
          <cell r="F3459" t="str">
            <v>026M</v>
          </cell>
          <cell r="G3459" t="str">
            <v>Non Pay</v>
          </cell>
          <cell r="H3459" t="str">
            <v>091L</v>
          </cell>
          <cell r="I3459" t="str">
            <v>Operating Expenditure</v>
          </cell>
          <cell r="J3459" t="str">
            <v>141K</v>
          </cell>
          <cell r="K3459" t="str">
            <v>Premises</v>
          </cell>
          <cell r="L3459" t="str">
            <v>346J</v>
          </cell>
          <cell r="M3459" t="str">
            <v>Premises</v>
          </cell>
          <cell r="N3459" t="str">
            <v>746I</v>
          </cell>
          <cell r="O3459" t="str">
            <v>Premises - other</v>
          </cell>
        </row>
        <row r="3460">
          <cell r="A3460" t="str">
            <v>7356</v>
          </cell>
          <cell r="B3460" t="str">
            <v>Computer Network Costs</v>
          </cell>
          <cell r="C3460" t="str">
            <v>TOTA</v>
          </cell>
          <cell r="D3460" t="str">
            <v>INCE</v>
          </cell>
          <cell r="E3460" t="str">
            <v>INCOME STATEMENT</v>
          </cell>
          <cell r="F3460" t="str">
            <v>026M</v>
          </cell>
          <cell r="G3460" t="str">
            <v>Non Pay</v>
          </cell>
          <cell r="H3460" t="str">
            <v>091L</v>
          </cell>
          <cell r="I3460" t="str">
            <v>Operating Expenditure</v>
          </cell>
          <cell r="J3460" t="str">
            <v>141K</v>
          </cell>
          <cell r="K3460" t="str">
            <v>Premises</v>
          </cell>
          <cell r="L3460" t="str">
            <v>346J</v>
          </cell>
          <cell r="M3460" t="str">
            <v>Premises</v>
          </cell>
          <cell r="N3460" t="str">
            <v>746I</v>
          </cell>
          <cell r="O3460" t="str">
            <v>Premises - other</v>
          </cell>
        </row>
        <row r="3461">
          <cell r="A3461" t="str">
            <v>7357</v>
          </cell>
          <cell r="B3461" t="str">
            <v>Computer Maintenance</v>
          </cell>
          <cell r="C3461" t="str">
            <v>TOTA</v>
          </cell>
          <cell r="D3461" t="str">
            <v>INCE</v>
          </cell>
          <cell r="E3461" t="str">
            <v>INCOME STATEMENT</v>
          </cell>
          <cell r="F3461" t="str">
            <v>026M</v>
          </cell>
          <cell r="G3461" t="str">
            <v>Non Pay</v>
          </cell>
          <cell r="H3461" t="str">
            <v>091L</v>
          </cell>
          <cell r="I3461" t="str">
            <v>Operating Expenditure</v>
          </cell>
          <cell r="J3461" t="str">
            <v>141K</v>
          </cell>
          <cell r="K3461" t="str">
            <v>Premises</v>
          </cell>
          <cell r="L3461" t="str">
            <v>346J</v>
          </cell>
          <cell r="M3461" t="str">
            <v>Premises</v>
          </cell>
          <cell r="N3461" t="str">
            <v>746I</v>
          </cell>
          <cell r="O3461" t="str">
            <v>Premises - other</v>
          </cell>
        </row>
        <row r="3462">
          <cell r="A3462" t="str">
            <v>7358</v>
          </cell>
          <cell r="B3462" t="str">
            <v>Info Tech Security Costs</v>
          </cell>
          <cell r="C3462" t="str">
            <v>TOTA</v>
          </cell>
          <cell r="D3462" t="str">
            <v>INCE</v>
          </cell>
          <cell r="E3462" t="str">
            <v>INCOME STATEMENT</v>
          </cell>
          <cell r="F3462" t="str">
            <v>026M</v>
          </cell>
          <cell r="G3462" t="str">
            <v>Non Pay</v>
          </cell>
          <cell r="H3462" t="str">
            <v>091L</v>
          </cell>
          <cell r="I3462" t="str">
            <v>Operating Expenditure</v>
          </cell>
          <cell r="J3462" t="str">
            <v>141K</v>
          </cell>
          <cell r="K3462" t="str">
            <v>Premises</v>
          </cell>
          <cell r="L3462" t="str">
            <v>346J</v>
          </cell>
          <cell r="M3462" t="str">
            <v>Premises</v>
          </cell>
          <cell r="N3462" t="str">
            <v>746I</v>
          </cell>
          <cell r="O3462" t="str">
            <v>Premises - other</v>
          </cell>
        </row>
        <row r="3463">
          <cell r="A3463" t="str">
            <v>7359</v>
          </cell>
          <cell r="B3463" t="str">
            <v>Computer Leases</v>
          </cell>
          <cell r="C3463" t="str">
            <v>TOTA</v>
          </cell>
          <cell r="D3463" t="str">
            <v>INCE</v>
          </cell>
          <cell r="E3463" t="str">
            <v>INCOME STATEMENT</v>
          </cell>
          <cell r="F3463" t="str">
            <v>026M</v>
          </cell>
          <cell r="G3463" t="str">
            <v>Non Pay</v>
          </cell>
          <cell r="H3463" t="str">
            <v>091L</v>
          </cell>
          <cell r="I3463" t="str">
            <v>Operating Expenditure</v>
          </cell>
          <cell r="J3463" t="str">
            <v>141K</v>
          </cell>
          <cell r="K3463" t="str">
            <v>Premises</v>
          </cell>
          <cell r="L3463" t="str">
            <v>346J</v>
          </cell>
          <cell r="M3463" t="str">
            <v>Premises</v>
          </cell>
          <cell r="N3463" t="str">
            <v>746I</v>
          </cell>
          <cell r="O3463" t="str">
            <v>Premises - other</v>
          </cell>
        </row>
        <row r="3464">
          <cell r="A3464" t="str">
            <v>7360</v>
          </cell>
          <cell r="B3464" t="str">
            <v>Health &amp; Safety</v>
          </cell>
          <cell r="C3464" t="str">
            <v>TOTA</v>
          </cell>
          <cell r="D3464" t="str">
            <v>INCE</v>
          </cell>
          <cell r="E3464" t="str">
            <v>INCOME STATEMENT</v>
          </cell>
          <cell r="F3464" t="str">
            <v>026M</v>
          </cell>
          <cell r="G3464" t="str">
            <v>Non Pay</v>
          </cell>
          <cell r="H3464" t="str">
            <v>091L</v>
          </cell>
          <cell r="I3464" t="str">
            <v>Operating Expenditure</v>
          </cell>
          <cell r="J3464" t="str">
            <v>141K</v>
          </cell>
          <cell r="K3464" t="str">
            <v>Premises</v>
          </cell>
          <cell r="L3464" t="str">
            <v>346J</v>
          </cell>
          <cell r="M3464" t="str">
            <v>Premises</v>
          </cell>
          <cell r="N3464" t="str">
            <v>746I</v>
          </cell>
          <cell r="O3464" t="str">
            <v>Premises - other</v>
          </cell>
        </row>
        <row r="3465">
          <cell r="A3465" t="str">
            <v>7361</v>
          </cell>
          <cell r="B3465" t="str">
            <v>Fire Safety</v>
          </cell>
          <cell r="C3465" t="str">
            <v>TOTA</v>
          </cell>
          <cell r="D3465" t="str">
            <v>INCE</v>
          </cell>
          <cell r="E3465" t="str">
            <v>INCOME STATEMENT</v>
          </cell>
          <cell r="F3465" t="str">
            <v>026M</v>
          </cell>
          <cell r="G3465" t="str">
            <v>Non Pay</v>
          </cell>
          <cell r="H3465" t="str">
            <v>091L</v>
          </cell>
          <cell r="I3465" t="str">
            <v>Operating Expenditure</v>
          </cell>
          <cell r="J3465" t="str">
            <v>141K</v>
          </cell>
          <cell r="K3465" t="str">
            <v>Premises</v>
          </cell>
          <cell r="L3465" t="str">
            <v>346J</v>
          </cell>
          <cell r="M3465" t="str">
            <v>Premises</v>
          </cell>
          <cell r="N3465" t="str">
            <v>746I</v>
          </cell>
          <cell r="O3465" t="str">
            <v>Premises - other</v>
          </cell>
        </row>
        <row r="3466">
          <cell r="A3466" t="str">
            <v>7362</v>
          </cell>
          <cell r="B3466" t="str">
            <v>Sustainability</v>
          </cell>
          <cell r="C3466" t="str">
            <v>TOTA</v>
          </cell>
          <cell r="D3466" t="str">
            <v>INCE</v>
          </cell>
          <cell r="E3466" t="str">
            <v>INCOME STATEMENT</v>
          </cell>
          <cell r="F3466" t="str">
            <v>026M</v>
          </cell>
          <cell r="G3466" t="str">
            <v>Non Pay</v>
          </cell>
          <cell r="H3466" t="str">
            <v>091L</v>
          </cell>
          <cell r="I3466" t="str">
            <v>Operating Expenditure</v>
          </cell>
          <cell r="J3466" t="str">
            <v>141K</v>
          </cell>
          <cell r="K3466" t="str">
            <v>Premises</v>
          </cell>
          <cell r="L3466" t="str">
            <v>346J</v>
          </cell>
          <cell r="M3466" t="str">
            <v>Premises</v>
          </cell>
          <cell r="N3466" t="str">
            <v>746I</v>
          </cell>
          <cell r="O3466" t="str">
            <v>Premises - other</v>
          </cell>
        </row>
        <row r="3467">
          <cell r="A3467" t="str">
            <v>7363</v>
          </cell>
          <cell r="B3467" t="str">
            <v>ROU Asset - Lease</v>
          </cell>
          <cell r="C3467" t="str">
            <v>TOTA</v>
          </cell>
          <cell r="D3467" t="str">
            <v>INCE</v>
          </cell>
          <cell r="E3467" t="str">
            <v>INCOME STATEMENT</v>
          </cell>
          <cell r="F3467" t="str">
            <v>026M</v>
          </cell>
          <cell r="G3467" t="str">
            <v>Non Pay</v>
          </cell>
          <cell r="H3467" t="str">
            <v>091L</v>
          </cell>
          <cell r="I3467" t="str">
            <v>Operating Expenditure</v>
          </cell>
          <cell r="J3467" t="str">
            <v>186K</v>
          </cell>
          <cell r="K3467" t="str">
            <v>Operating lease expenditure</v>
          </cell>
          <cell r="L3467" t="str">
            <v>401J</v>
          </cell>
          <cell r="M3467" t="str">
            <v>Operating lease expenditure</v>
          </cell>
          <cell r="N3467" t="str">
            <v>836I</v>
          </cell>
          <cell r="O3467" t="str">
            <v>Operating lease expenditure</v>
          </cell>
        </row>
        <row r="3468">
          <cell r="A3468" t="str">
            <v>7364</v>
          </cell>
          <cell r="B3468" t="str">
            <v>ROU Asset - Service Element</v>
          </cell>
          <cell r="C3468" t="str">
            <v>TOTA</v>
          </cell>
          <cell r="D3468" t="str">
            <v>INCE</v>
          </cell>
          <cell r="E3468" t="str">
            <v>INCOME STATEMENT</v>
          </cell>
          <cell r="F3468" t="str">
            <v>026M</v>
          </cell>
          <cell r="G3468" t="str">
            <v>Non Pay</v>
          </cell>
          <cell r="H3468" t="str">
            <v>091L</v>
          </cell>
          <cell r="I3468" t="str">
            <v>Operating Expenditure</v>
          </cell>
          <cell r="J3468" t="str">
            <v>186K</v>
          </cell>
          <cell r="K3468" t="str">
            <v>Operating lease expenditure</v>
          </cell>
          <cell r="L3468" t="str">
            <v>401J</v>
          </cell>
          <cell r="M3468" t="str">
            <v>Operating lease expenditure</v>
          </cell>
          <cell r="N3468" t="str">
            <v>836I</v>
          </cell>
          <cell r="O3468" t="str">
            <v>Operating lease expenditure</v>
          </cell>
        </row>
        <row r="3469">
          <cell r="A3469" t="str">
            <v>7365</v>
          </cell>
          <cell r="B3469" t="str">
            <v>Lease expenditure - short term leases (&lt;= 12 months)</v>
          </cell>
          <cell r="C3469" t="str">
            <v>TOTA</v>
          </cell>
          <cell r="D3469" t="str">
            <v>INCE</v>
          </cell>
          <cell r="E3469" t="str">
            <v>INCOME STATEMENT</v>
          </cell>
          <cell r="F3469" t="str">
            <v>026M</v>
          </cell>
          <cell r="G3469" t="str">
            <v>Non Pay</v>
          </cell>
          <cell r="H3469" t="str">
            <v>091L</v>
          </cell>
          <cell r="I3469" t="str">
            <v>Operating Expenditure</v>
          </cell>
          <cell r="J3469" t="str">
            <v>186K</v>
          </cell>
          <cell r="K3469" t="str">
            <v>Operating lease expenditure</v>
          </cell>
          <cell r="L3469" t="str">
            <v>401J</v>
          </cell>
          <cell r="M3469" t="str">
            <v>Operating lease expenditure</v>
          </cell>
          <cell r="N3469" t="str">
            <v>836I</v>
          </cell>
          <cell r="O3469" t="str">
            <v>Operating lease expenditure</v>
          </cell>
        </row>
        <row r="3470">
          <cell r="A3470" t="str">
            <v>7366</v>
          </cell>
          <cell r="B3470" t="str">
            <v>Lease expenditure - low value assets (&lt;Â£5k, excluding short term</v>
          </cell>
          <cell r="C3470" t="str">
            <v>TOTA</v>
          </cell>
          <cell r="D3470" t="str">
            <v>INCE</v>
          </cell>
          <cell r="E3470" t="str">
            <v>INCOME STATEMENT</v>
          </cell>
          <cell r="F3470" t="str">
            <v>026M</v>
          </cell>
          <cell r="G3470" t="str">
            <v>Non Pay</v>
          </cell>
          <cell r="H3470" t="str">
            <v>091L</v>
          </cell>
          <cell r="I3470" t="str">
            <v>Operating Expenditure</v>
          </cell>
          <cell r="J3470" t="str">
            <v>186K</v>
          </cell>
          <cell r="K3470" t="str">
            <v>Operating lease expenditure</v>
          </cell>
          <cell r="L3470" t="str">
            <v>401J</v>
          </cell>
          <cell r="M3470" t="str">
            <v>Operating lease expenditure</v>
          </cell>
          <cell r="N3470" t="str">
            <v>836I</v>
          </cell>
          <cell r="O3470" t="str">
            <v>Operating lease expenditure</v>
          </cell>
        </row>
        <row r="3471">
          <cell r="A3471" t="str">
            <v>7367</v>
          </cell>
          <cell r="B3471" t="str">
            <v>Lease expenditure - variable lease payments not included in the l</v>
          </cell>
          <cell r="C3471" t="str">
            <v>TOTA</v>
          </cell>
          <cell r="D3471" t="str">
            <v>INCE</v>
          </cell>
          <cell r="E3471" t="str">
            <v>INCOME STATEMENT</v>
          </cell>
          <cell r="F3471" t="str">
            <v>026M</v>
          </cell>
          <cell r="G3471" t="str">
            <v>Non Pay</v>
          </cell>
          <cell r="H3471" t="str">
            <v>091L</v>
          </cell>
          <cell r="I3471" t="str">
            <v>Operating Expenditure</v>
          </cell>
          <cell r="J3471" t="str">
            <v>186K</v>
          </cell>
          <cell r="K3471" t="str">
            <v>Operating lease expenditure</v>
          </cell>
          <cell r="L3471" t="str">
            <v>401J</v>
          </cell>
          <cell r="M3471" t="str">
            <v>Operating lease expenditure</v>
          </cell>
          <cell r="N3471" t="str">
            <v>836I</v>
          </cell>
          <cell r="O3471" t="str">
            <v>Operating lease expenditure</v>
          </cell>
        </row>
        <row r="3472">
          <cell r="A3472" t="str">
            <v>7368</v>
          </cell>
          <cell r="B3472" t="str">
            <v>Lease expenditure - irrecoverable VAT (map to premises costs in a</v>
          </cell>
          <cell r="C3472" t="str">
            <v>TOTA</v>
          </cell>
          <cell r="D3472" t="str">
            <v>INCE</v>
          </cell>
          <cell r="E3472" t="str">
            <v>INCOME STATEMENT</v>
          </cell>
          <cell r="F3472" t="str">
            <v>026M</v>
          </cell>
          <cell r="G3472" t="str">
            <v>Non Pay</v>
          </cell>
          <cell r="H3472" t="str">
            <v>091L</v>
          </cell>
          <cell r="I3472" t="str">
            <v>Operating Expenditure</v>
          </cell>
          <cell r="J3472" t="str">
            <v>141K</v>
          </cell>
          <cell r="K3472" t="str">
            <v>Premises</v>
          </cell>
          <cell r="L3472" t="str">
            <v>346J</v>
          </cell>
          <cell r="M3472" t="str">
            <v>Premises</v>
          </cell>
          <cell r="N3472" t="str">
            <v>746I</v>
          </cell>
          <cell r="O3472" t="str">
            <v>Premises - other</v>
          </cell>
        </row>
        <row r="3473">
          <cell r="A3473" t="str">
            <v>7369</v>
          </cell>
          <cell r="B3473" t="str">
            <v>Undergraduate Dental School Support</v>
          </cell>
          <cell r="C3473" t="str">
            <v>TOTA</v>
          </cell>
          <cell r="D3473" t="str">
            <v>INCE</v>
          </cell>
          <cell r="E3473" t="str">
            <v>INCOME STATEMENT</v>
          </cell>
          <cell r="F3473" t="str">
            <v>026M</v>
          </cell>
          <cell r="G3473" t="str">
            <v>Non Pay</v>
          </cell>
          <cell r="H3473" t="str">
            <v>091L</v>
          </cell>
          <cell r="I3473" t="str">
            <v>Operating Expenditure</v>
          </cell>
          <cell r="J3473" t="str">
            <v>181K</v>
          </cell>
          <cell r="K3473" t="str">
            <v>Costs related to people</v>
          </cell>
          <cell r="L3473" t="str">
            <v>396J</v>
          </cell>
          <cell r="M3473" t="str">
            <v>Education &amp; Training</v>
          </cell>
          <cell r="N3473" t="str">
            <v>826I</v>
          </cell>
          <cell r="O3473" t="str">
            <v>Education and training - non-staff</v>
          </cell>
        </row>
        <row r="3474">
          <cell r="A3474" t="str">
            <v>7370</v>
          </cell>
          <cell r="B3474" t="str">
            <v>External Data Contracts</v>
          </cell>
          <cell r="C3474" t="str">
            <v>TOTA</v>
          </cell>
          <cell r="D3474" t="str">
            <v>INCE</v>
          </cell>
          <cell r="E3474" t="str">
            <v>INCOME STATEMENT</v>
          </cell>
          <cell r="F3474" t="str">
            <v>026M</v>
          </cell>
          <cell r="G3474" t="str">
            <v>Non Pay</v>
          </cell>
          <cell r="H3474" t="str">
            <v>091L</v>
          </cell>
          <cell r="I3474" t="str">
            <v>Operating Expenditure</v>
          </cell>
          <cell r="J3474" t="str">
            <v>141K</v>
          </cell>
          <cell r="K3474" t="str">
            <v>Premises</v>
          </cell>
          <cell r="L3474" t="str">
            <v>346J</v>
          </cell>
          <cell r="M3474" t="str">
            <v>Premises</v>
          </cell>
          <cell r="N3474" t="str">
            <v>746I</v>
          </cell>
          <cell r="O3474" t="str">
            <v>Premises - other</v>
          </cell>
        </row>
        <row r="3475">
          <cell r="A3475" t="str">
            <v>7371</v>
          </cell>
          <cell r="B3475" t="str">
            <v>FM Computer Contracts</v>
          </cell>
          <cell r="C3475" t="str">
            <v>TOTA</v>
          </cell>
          <cell r="D3475" t="str">
            <v>INCE</v>
          </cell>
          <cell r="E3475" t="str">
            <v>INCOME STATEMENT</v>
          </cell>
          <cell r="F3475" t="str">
            <v>026M</v>
          </cell>
          <cell r="G3475" t="str">
            <v>Non Pay</v>
          </cell>
          <cell r="H3475" t="str">
            <v>091L</v>
          </cell>
          <cell r="I3475" t="str">
            <v>Operating Expenditure</v>
          </cell>
          <cell r="J3475" t="str">
            <v>141K</v>
          </cell>
          <cell r="K3475" t="str">
            <v>Premises</v>
          </cell>
          <cell r="L3475" t="str">
            <v>346J</v>
          </cell>
          <cell r="M3475" t="str">
            <v>Premises</v>
          </cell>
          <cell r="N3475" t="str">
            <v>746I</v>
          </cell>
          <cell r="O3475" t="str">
            <v>Premises - other</v>
          </cell>
        </row>
        <row r="3476">
          <cell r="A3476" t="str">
            <v>7372</v>
          </cell>
          <cell r="B3476" t="str">
            <v>Salary Support</v>
          </cell>
          <cell r="C3476" t="str">
            <v>TOTA</v>
          </cell>
          <cell r="D3476" t="str">
            <v>INCE</v>
          </cell>
          <cell r="E3476" t="str">
            <v>INCOME STATEMENT</v>
          </cell>
          <cell r="F3476" t="str">
            <v>026M</v>
          </cell>
          <cell r="G3476" t="str">
            <v>Non Pay</v>
          </cell>
          <cell r="H3476" t="str">
            <v>091L</v>
          </cell>
          <cell r="I3476" t="str">
            <v>Operating Expenditure</v>
          </cell>
          <cell r="J3476" t="str">
            <v>181K</v>
          </cell>
          <cell r="K3476" t="str">
            <v>Costs related to people</v>
          </cell>
          <cell r="L3476" t="str">
            <v>396J</v>
          </cell>
          <cell r="M3476" t="str">
            <v>Education &amp; Training</v>
          </cell>
          <cell r="N3476" t="str">
            <v>826I</v>
          </cell>
          <cell r="O3476" t="str">
            <v>Education and training - non-staff</v>
          </cell>
        </row>
        <row r="3477">
          <cell r="A3477" t="str">
            <v>7373</v>
          </cell>
          <cell r="B3477" t="str">
            <v>Tuition</v>
          </cell>
          <cell r="C3477" t="str">
            <v>TOTA</v>
          </cell>
          <cell r="D3477" t="str">
            <v>INCE</v>
          </cell>
          <cell r="E3477" t="str">
            <v>INCOME STATEMENT</v>
          </cell>
          <cell r="F3477" t="str">
            <v>026M</v>
          </cell>
          <cell r="G3477" t="str">
            <v>Non Pay</v>
          </cell>
          <cell r="H3477" t="str">
            <v>091L</v>
          </cell>
          <cell r="I3477" t="str">
            <v>Operating Expenditure</v>
          </cell>
          <cell r="J3477" t="str">
            <v>181K</v>
          </cell>
          <cell r="K3477" t="str">
            <v>Costs related to people</v>
          </cell>
          <cell r="L3477" t="str">
            <v>396J</v>
          </cell>
          <cell r="M3477" t="str">
            <v>Education &amp; Training</v>
          </cell>
          <cell r="N3477" t="str">
            <v>826I</v>
          </cell>
          <cell r="O3477" t="str">
            <v>Education and training - non-staff</v>
          </cell>
        </row>
        <row r="3478">
          <cell r="A3478" t="str">
            <v>7374</v>
          </cell>
          <cell r="B3478" t="str">
            <v>Placements - Tarrif</v>
          </cell>
          <cell r="C3478" t="str">
            <v>TOTA</v>
          </cell>
          <cell r="D3478" t="str">
            <v>INCE</v>
          </cell>
          <cell r="E3478" t="str">
            <v>INCOME STATEMENT</v>
          </cell>
          <cell r="F3478" t="str">
            <v>026M</v>
          </cell>
          <cell r="G3478" t="str">
            <v>Non Pay</v>
          </cell>
          <cell r="H3478" t="str">
            <v>091L</v>
          </cell>
          <cell r="I3478" t="str">
            <v>Operating Expenditure</v>
          </cell>
          <cell r="J3478" t="str">
            <v>181K</v>
          </cell>
          <cell r="K3478" t="str">
            <v>Costs related to people</v>
          </cell>
          <cell r="L3478" t="str">
            <v>396J</v>
          </cell>
          <cell r="M3478" t="str">
            <v>Education &amp; Training</v>
          </cell>
          <cell r="N3478" t="str">
            <v>826I</v>
          </cell>
          <cell r="O3478" t="str">
            <v>Education and training - non-staff</v>
          </cell>
        </row>
        <row r="3479">
          <cell r="A3479" t="str">
            <v>7375</v>
          </cell>
          <cell r="B3479" t="str">
            <v>Placements - Non Tarrif</v>
          </cell>
          <cell r="C3479" t="str">
            <v>TOTA</v>
          </cell>
          <cell r="D3479" t="str">
            <v>INCE</v>
          </cell>
          <cell r="E3479" t="str">
            <v>INCOME STATEMENT</v>
          </cell>
          <cell r="F3479" t="str">
            <v>026M</v>
          </cell>
          <cell r="G3479" t="str">
            <v>Non Pay</v>
          </cell>
          <cell r="H3479" t="str">
            <v>091L</v>
          </cell>
          <cell r="I3479" t="str">
            <v>Operating Expenditure</v>
          </cell>
          <cell r="J3479" t="str">
            <v>181K</v>
          </cell>
          <cell r="K3479" t="str">
            <v>Costs related to people</v>
          </cell>
          <cell r="L3479" t="str">
            <v>396J</v>
          </cell>
          <cell r="M3479" t="str">
            <v>Education &amp; Training</v>
          </cell>
          <cell r="N3479" t="str">
            <v>826I</v>
          </cell>
          <cell r="O3479" t="str">
            <v>Education and training - non-staff</v>
          </cell>
        </row>
        <row r="3480">
          <cell r="A3480" t="str">
            <v>7376</v>
          </cell>
          <cell r="B3480" t="str">
            <v>CPD/CD</v>
          </cell>
          <cell r="C3480" t="str">
            <v>TOTA</v>
          </cell>
          <cell r="D3480" t="str">
            <v>INCE</v>
          </cell>
          <cell r="E3480" t="str">
            <v>INCOME STATEMENT</v>
          </cell>
          <cell r="F3480" t="str">
            <v>026M</v>
          </cell>
          <cell r="G3480" t="str">
            <v>Non Pay</v>
          </cell>
          <cell r="H3480" t="str">
            <v>091L</v>
          </cell>
          <cell r="I3480" t="str">
            <v>Operating Expenditure</v>
          </cell>
          <cell r="J3480" t="str">
            <v>181K</v>
          </cell>
          <cell r="K3480" t="str">
            <v>Costs related to people</v>
          </cell>
          <cell r="L3480" t="str">
            <v>396J</v>
          </cell>
          <cell r="M3480" t="str">
            <v>Education &amp; Training</v>
          </cell>
          <cell r="N3480" t="str">
            <v>826I</v>
          </cell>
          <cell r="O3480" t="str">
            <v>Education and training - non-staff</v>
          </cell>
        </row>
        <row r="3481">
          <cell r="A3481" t="str">
            <v>7377</v>
          </cell>
          <cell r="B3481" t="str">
            <v>Bursary</v>
          </cell>
          <cell r="C3481" t="str">
            <v>TOTA</v>
          </cell>
          <cell r="D3481" t="str">
            <v>INCE</v>
          </cell>
          <cell r="E3481" t="str">
            <v>INCOME STATEMENT</v>
          </cell>
          <cell r="F3481" t="str">
            <v>026M</v>
          </cell>
          <cell r="G3481" t="str">
            <v>Non Pay</v>
          </cell>
          <cell r="H3481" t="str">
            <v>091L</v>
          </cell>
          <cell r="I3481" t="str">
            <v>Operating Expenditure</v>
          </cell>
          <cell r="J3481" t="str">
            <v>181K</v>
          </cell>
          <cell r="K3481" t="str">
            <v>Costs related to people</v>
          </cell>
          <cell r="L3481" t="str">
            <v>396J</v>
          </cell>
          <cell r="M3481" t="str">
            <v>Education &amp; Training</v>
          </cell>
          <cell r="N3481" t="str">
            <v>826I</v>
          </cell>
          <cell r="O3481" t="str">
            <v>Education and training - non-staff</v>
          </cell>
        </row>
        <row r="3482">
          <cell r="A3482" t="str">
            <v>7378</v>
          </cell>
          <cell r="B3482" t="str">
            <v>Undergraduate Medical School Support</v>
          </cell>
          <cell r="C3482" t="str">
            <v>TOTA</v>
          </cell>
          <cell r="D3482" t="str">
            <v>INCE</v>
          </cell>
          <cell r="E3482" t="str">
            <v>INCOME STATEMENT</v>
          </cell>
          <cell r="F3482" t="str">
            <v>026M</v>
          </cell>
          <cell r="G3482" t="str">
            <v>Non Pay</v>
          </cell>
          <cell r="H3482" t="str">
            <v>091L</v>
          </cell>
          <cell r="I3482" t="str">
            <v>Operating Expenditure</v>
          </cell>
          <cell r="J3482" t="str">
            <v>181K</v>
          </cell>
          <cell r="K3482" t="str">
            <v>Costs related to people</v>
          </cell>
          <cell r="L3482" t="str">
            <v>396J</v>
          </cell>
          <cell r="M3482" t="str">
            <v>Education &amp; Training</v>
          </cell>
          <cell r="N3482" t="str">
            <v>826I</v>
          </cell>
          <cell r="O3482" t="str">
            <v>Education and training - non-staff</v>
          </cell>
        </row>
        <row r="3483">
          <cell r="A3483" t="str">
            <v>7379</v>
          </cell>
          <cell r="B3483" t="str">
            <v>Trainers Grant</v>
          </cell>
          <cell r="C3483" t="str">
            <v>TOTA</v>
          </cell>
          <cell r="D3483" t="str">
            <v>INCE</v>
          </cell>
          <cell r="E3483" t="str">
            <v>INCOME STATEMENT</v>
          </cell>
          <cell r="F3483" t="str">
            <v>026M</v>
          </cell>
          <cell r="G3483" t="str">
            <v>Non Pay</v>
          </cell>
          <cell r="H3483" t="str">
            <v>091L</v>
          </cell>
          <cell r="I3483" t="str">
            <v>Operating Expenditure</v>
          </cell>
          <cell r="J3483" t="str">
            <v>181K</v>
          </cell>
          <cell r="K3483" t="str">
            <v>Costs related to people</v>
          </cell>
          <cell r="L3483" t="str">
            <v>396J</v>
          </cell>
          <cell r="M3483" t="str">
            <v>Education &amp; Training</v>
          </cell>
          <cell r="N3483" t="str">
            <v>826I</v>
          </cell>
          <cell r="O3483" t="str">
            <v>Education and training - non-staff</v>
          </cell>
        </row>
        <row r="3484">
          <cell r="A3484" t="str">
            <v>7380</v>
          </cell>
          <cell r="B3484" t="str">
            <v>Grounds &amp; Garden Expenses</v>
          </cell>
          <cell r="C3484" t="str">
            <v>TOTA</v>
          </cell>
          <cell r="D3484" t="str">
            <v>INCE</v>
          </cell>
          <cell r="E3484" t="str">
            <v>INCOME STATEMENT</v>
          </cell>
          <cell r="F3484" t="str">
            <v>026M</v>
          </cell>
          <cell r="G3484" t="str">
            <v>Non Pay</v>
          </cell>
          <cell r="H3484" t="str">
            <v>091L</v>
          </cell>
          <cell r="I3484" t="str">
            <v>Operating Expenditure</v>
          </cell>
          <cell r="J3484" t="str">
            <v>141K</v>
          </cell>
          <cell r="K3484" t="str">
            <v>Premises</v>
          </cell>
          <cell r="L3484" t="str">
            <v>346J</v>
          </cell>
          <cell r="M3484" t="str">
            <v>Premises</v>
          </cell>
          <cell r="N3484" t="str">
            <v>746I</v>
          </cell>
          <cell r="O3484" t="str">
            <v>Premises - other</v>
          </cell>
        </row>
        <row r="3485">
          <cell r="A3485" t="str">
            <v>7381</v>
          </cell>
          <cell r="B3485" t="str">
            <v>Materials - Mechanical</v>
          </cell>
          <cell r="C3485" t="str">
            <v>TOTA</v>
          </cell>
          <cell r="D3485" t="str">
            <v>INCE</v>
          </cell>
          <cell r="E3485" t="str">
            <v>INCOME STATEMENT</v>
          </cell>
          <cell r="F3485" t="str">
            <v>026M</v>
          </cell>
          <cell r="G3485" t="str">
            <v>Non Pay</v>
          </cell>
          <cell r="H3485" t="str">
            <v>091L</v>
          </cell>
          <cell r="I3485" t="str">
            <v>Operating Expenditure</v>
          </cell>
          <cell r="J3485" t="str">
            <v>141K</v>
          </cell>
          <cell r="K3485" t="str">
            <v>Premises</v>
          </cell>
          <cell r="L3485" t="str">
            <v>346J</v>
          </cell>
          <cell r="M3485" t="str">
            <v>Premises</v>
          </cell>
          <cell r="N3485" t="str">
            <v>746I</v>
          </cell>
          <cell r="O3485" t="str">
            <v>Premises - other</v>
          </cell>
        </row>
        <row r="3486">
          <cell r="A3486" t="str">
            <v>7382</v>
          </cell>
          <cell r="B3486" t="str">
            <v>Materials - Electrical</v>
          </cell>
          <cell r="C3486" t="str">
            <v>TOTA</v>
          </cell>
          <cell r="D3486" t="str">
            <v>INCE</v>
          </cell>
          <cell r="E3486" t="str">
            <v>INCOME STATEMENT</v>
          </cell>
          <cell r="F3486" t="str">
            <v>026M</v>
          </cell>
          <cell r="G3486" t="str">
            <v>Non Pay</v>
          </cell>
          <cell r="H3486" t="str">
            <v>091L</v>
          </cell>
          <cell r="I3486" t="str">
            <v>Operating Expenditure</v>
          </cell>
          <cell r="J3486" t="str">
            <v>141K</v>
          </cell>
          <cell r="K3486" t="str">
            <v>Premises</v>
          </cell>
          <cell r="L3486" t="str">
            <v>346J</v>
          </cell>
          <cell r="M3486" t="str">
            <v>Premises</v>
          </cell>
          <cell r="N3486" t="str">
            <v>746I</v>
          </cell>
          <cell r="O3486" t="str">
            <v>Premises - other</v>
          </cell>
        </row>
        <row r="3487">
          <cell r="A3487" t="str">
            <v>7383</v>
          </cell>
          <cell r="B3487" t="str">
            <v>Materials - Building</v>
          </cell>
          <cell r="C3487" t="str">
            <v>TOTA</v>
          </cell>
          <cell r="D3487" t="str">
            <v>INCE</v>
          </cell>
          <cell r="E3487" t="str">
            <v>INCOME STATEMENT</v>
          </cell>
          <cell r="F3487" t="str">
            <v>026M</v>
          </cell>
          <cell r="G3487" t="str">
            <v>Non Pay</v>
          </cell>
          <cell r="H3487" t="str">
            <v>091L</v>
          </cell>
          <cell r="I3487" t="str">
            <v>Operating Expenditure</v>
          </cell>
          <cell r="J3487" t="str">
            <v>141K</v>
          </cell>
          <cell r="K3487" t="str">
            <v>Premises</v>
          </cell>
          <cell r="L3487" t="str">
            <v>346J</v>
          </cell>
          <cell r="M3487" t="str">
            <v>Premises</v>
          </cell>
          <cell r="N3487" t="str">
            <v>746I</v>
          </cell>
          <cell r="O3487" t="str">
            <v>Premises - other</v>
          </cell>
        </row>
        <row r="3488">
          <cell r="A3488" t="str">
            <v>7384</v>
          </cell>
          <cell r="B3488" t="str">
            <v>Minor Works</v>
          </cell>
          <cell r="C3488" t="str">
            <v>TOTA</v>
          </cell>
          <cell r="D3488" t="str">
            <v>INCE</v>
          </cell>
          <cell r="E3488" t="str">
            <v>INCOME STATEMENT</v>
          </cell>
          <cell r="F3488" t="str">
            <v>026M</v>
          </cell>
          <cell r="G3488" t="str">
            <v>Non Pay</v>
          </cell>
          <cell r="H3488" t="str">
            <v>091L</v>
          </cell>
          <cell r="I3488" t="str">
            <v>Operating Expenditure</v>
          </cell>
          <cell r="J3488" t="str">
            <v>141K</v>
          </cell>
          <cell r="K3488" t="str">
            <v>Premises</v>
          </cell>
          <cell r="L3488" t="str">
            <v>346J</v>
          </cell>
          <cell r="M3488" t="str">
            <v>Premises</v>
          </cell>
          <cell r="N3488" t="str">
            <v>746I</v>
          </cell>
          <cell r="O3488" t="str">
            <v>Premises - other</v>
          </cell>
        </row>
        <row r="3489">
          <cell r="A3489" t="str">
            <v>7385</v>
          </cell>
          <cell r="B3489" t="str">
            <v>Bldg/Eng Equip Maint/Rep</v>
          </cell>
          <cell r="C3489" t="str">
            <v>TOTA</v>
          </cell>
          <cell r="D3489" t="str">
            <v>INCE</v>
          </cell>
          <cell r="E3489" t="str">
            <v>INCOME STATEMENT</v>
          </cell>
          <cell r="F3489" t="str">
            <v>026M</v>
          </cell>
          <cell r="G3489" t="str">
            <v>Non Pay</v>
          </cell>
          <cell r="H3489" t="str">
            <v>091L</v>
          </cell>
          <cell r="I3489" t="str">
            <v>Operating Expenditure</v>
          </cell>
          <cell r="J3489" t="str">
            <v>141K</v>
          </cell>
          <cell r="K3489" t="str">
            <v>Premises</v>
          </cell>
          <cell r="L3489" t="str">
            <v>346J</v>
          </cell>
          <cell r="M3489" t="str">
            <v>Premises</v>
          </cell>
          <cell r="N3489" t="str">
            <v>746I</v>
          </cell>
          <cell r="O3489" t="str">
            <v>Premises - other</v>
          </cell>
        </row>
        <row r="3490">
          <cell r="A3490" t="str">
            <v>7386</v>
          </cell>
          <cell r="B3490" t="str">
            <v>Bldg/Eng Equip Maint Cont</v>
          </cell>
          <cell r="C3490" t="str">
            <v>TOTA</v>
          </cell>
          <cell r="D3490" t="str">
            <v>INCE</v>
          </cell>
          <cell r="E3490" t="str">
            <v>INCOME STATEMENT</v>
          </cell>
          <cell r="F3490" t="str">
            <v>026M</v>
          </cell>
          <cell r="G3490" t="str">
            <v>Non Pay</v>
          </cell>
          <cell r="H3490" t="str">
            <v>091L</v>
          </cell>
          <cell r="I3490" t="str">
            <v>Operating Expenditure</v>
          </cell>
          <cell r="J3490" t="str">
            <v>141K</v>
          </cell>
          <cell r="K3490" t="str">
            <v>Premises</v>
          </cell>
          <cell r="L3490" t="str">
            <v>346J</v>
          </cell>
          <cell r="M3490" t="str">
            <v>Premises</v>
          </cell>
          <cell r="N3490" t="str">
            <v>746I</v>
          </cell>
          <cell r="O3490" t="str">
            <v>Premises - other</v>
          </cell>
        </row>
        <row r="3491">
          <cell r="A3491" t="str">
            <v>7387</v>
          </cell>
          <cell r="B3491" t="str">
            <v>Bldg/Eng Equip Purch</v>
          </cell>
          <cell r="C3491" t="str">
            <v>TOTA</v>
          </cell>
          <cell r="D3491" t="str">
            <v>INCE</v>
          </cell>
          <cell r="E3491" t="str">
            <v>INCOME STATEMENT</v>
          </cell>
          <cell r="F3491" t="str">
            <v>026M</v>
          </cell>
          <cell r="G3491" t="str">
            <v>Non Pay</v>
          </cell>
          <cell r="H3491" t="str">
            <v>091L</v>
          </cell>
          <cell r="I3491" t="str">
            <v>Operating Expenditure</v>
          </cell>
          <cell r="J3491" t="str">
            <v>141K</v>
          </cell>
          <cell r="K3491" t="str">
            <v>Premises</v>
          </cell>
          <cell r="L3491" t="str">
            <v>346J</v>
          </cell>
          <cell r="M3491" t="str">
            <v>Premises</v>
          </cell>
          <cell r="N3491" t="str">
            <v>746I</v>
          </cell>
          <cell r="O3491" t="str">
            <v>Premises - other</v>
          </cell>
        </row>
        <row r="3492">
          <cell r="A3492" t="str">
            <v>7388</v>
          </cell>
          <cell r="B3492" t="str">
            <v>Training Recruitment</v>
          </cell>
          <cell r="C3492" t="str">
            <v>TOTA</v>
          </cell>
          <cell r="D3492" t="str">
            <v>INCE</v>
          </cell>
          <cell r="E3492" t="str">
            <v>INCOME STATEMENT</v>
          </cell>
          <cell r="F3492" t="str">
            <v>026M</v>
          </cell>
          <cell r="G3492" t="str">
            <v>Non Pay</v>
          </cell>
          <cell r="H3492" t="str">
            <v>091L</v>
          </cell>
          <cell r="I3492" t="str">
            <v>Operating Expenditure</v>
          </cell>
          <cell r="J3492" t="str">
            <v>136K</v>
          </cell>
          <cell r="K3492" t="str">
            <v>Establishment</v>
          </cell>
          <cell r="L3492" t="str">
            <v>341J</v>
          </cell>
          <cell r="M3492" t="str">
            <v>Establishment</v>
          </cell>
          <cell r="N3492" t="str">
            <v>736I</v>
          </cell>
          <cell r="O3492" t="str">
            <v>Establishment</v>
          </cell>
        </row>
        <row r="3493">
          <cell r="A3493" t="str">
            <v>7389</v>
          </cell>
          <cell r="B3493" t="str">
            <v>Training Quality</v>
          </cell>
          <cell r="C3493" t="str">
            <v>TOTA</v>
          </cell>
          <cell r="D3493" t="str">
            <v>INCE</v>
          </cell>
          <cell r="E3493" t="str">
            <v>INCOME STATEMENT</v>
          </cell>
          <cell r="F3493" t="str">
            <v>026M</v>
          </cell>
          <cell r="G3493" t="str">
            <v>Non Pay</v>
          </cell>
          <cell r="H3493" t="str">
            <v>091L</v>
          </cell>
          <cell r="I3493" t="str">
            <v>Operating Expenditure</v>
          </cell>
          <cell r="J3493" t="str">
            <v>181K</v>
          </cell>
          <cell r="K3493" t="str">
            <v>Costs related to people</v>
          </cell>
          <cell r="L3493" t="str">
            <v>396J</v>
          </cell>
          <cell r="M3493" t="str">
            <v>Education &amp; Training</v>
          </cell>
          <cell r="N3493" t="str">
            <v>826I</v>
          </cell>
          <cell r="O3493" t="str">
            <v>Education and training - non-staff</v>
          </cell>
        </row>
        <row r="3494">
          <cell r="A3494" t="str">
            <v>7390</v>
          </cell>
          <cell r="B3494" t="str">
            <v>Engineering Contracts</v>
          </cell>
          <cell r="C3494" t="str">
            <v>TOTA</v>
          </cell>
          <cell r="D3494" t="str">
            <v>INCE</v>
          </cell>
          <cell r="E3494" t="str">
            <v>INCOME STATEMENT</v>
          </cell>
          <cell r="F3494" t="str">
            <v>026M</v>
          </cell>
          <cell r="G3494" t="str">
            <v>Non Pay</v>
          </cell>
          <cell r="H3494" t="str">
            <v>091L</v>
          </cell>
          <cell r="I3494" t="str">
            <v>Operating Expenditure</v>
          </cell>
          <cell r="J3494" t="str">
            <v>141K</v>
          </cell>
          <cell r="K3494" t="str">
            <v>Premises</v>
          </cell>
          <cell r="L3494" t="str">
            <v>346J</v>
          </cell>
          <cell r="M3494" t="str">
            <v>Premises</v>
          </cell>
          <cell r="N3494" t="str">
            <v>746I</v>
          </cell>
          <cell r="O3494" t="str">
            <v>Premises - other</v>
          </cell>
        </row>
        <row r="3495">
          <cell r="A3495" t="str">
            <v>7391</v>
          </cell>
          <cell r="B3495" t="str">
            <v>Building Contracts</v>
          </cell>
          <cell r="C3495" t="str">
            <v>TOTA</v>
          </cell>
          <cell r="D3495" t="str">
            <v>INCE</v>
          </cell>
          <cell r="E3495" t="str">
            <v>INCOME STATEMENT</v>
          </cell>
          <cell r="F3495" t="str">
            <v>026M</v>
          </cell>
          <cell r="G3495" t="str">
            <v>Non Pay</v>
          </cell>
          <cell r="H3495" t="str">
            <v>091L</v>
          </cell>
          <cell r="I3495" t="str">
            <v>Operating Expenditure</v>
          </cell>
          <cell r="J3495" t="str">
            <v>141K</v>
          </cell>
          <cell r="K3495" t="str">
            <v>Premises</v>
          </cell>
          <cell r="L3495" t="str">
            <v>346J</v>
          </cell>
          <cell r="M3495" t="str">
            <v>Premises</v>
          </cell>
          <cell r="N3495" t="str">
            <v>746I</v>
          </cell>
          <cell r="O3495" t="str">
            <v>Premises - other</v>
          </cell>
        </row>
        <row r="3496">
          <cell r="A3496" t="str">
            <v>7392</v>
          </cell>
          <cell r="B3496" t="str">
            <v>Bldg Ctrcts - PFI Svc Chg</v>
          </cell>
          <cell r="C3496" t="str">
            <v>TOTA</v>
          </cell>
          <cell r="D3496" t="str">
            <v>INCE</v>
          </cell>
          <cell r="E3496" t="str">
            <v>INCOME STATEMENT</v>
          </cell>
          <cell r="F3496" t="str">
            <v>026M</v>
          </cell>
          <cell r="G3496" t="str">
            <v>Non Pay</v>
          </cell>
          <cell r="H3496" t="str">
            <v>091L</v>
          </cell>
          <cell r="I3496" t="str">
            <v>Operating Expenditure</v>
          </cell>
          <cell r="J3496" t="str">
            <v>191K</v>
          </cell>
          <cell r="K3496" t="str">
            <v>Charges to operating expenditure</v>
          </cell>
          <cell r="L3496" t="str">
            <v>416J</v>
          </cell>
          <cell r="M3496" t="str">
            <v>Charges for on SOFP Schemes</v>
          </cell>
          <cell r="N3496" t="str">
            <v>851I</v>
          </cell>
          <cell r="O3496" t="str">
            <v>Charges to operating expenditure for on-SoFP IFRIC 12 schemes (e.g. PFI / LIFT)</v>
          </cell>
        </row>
        <row r="3497">
          <cell r="A3497" t="str">
            <v>7393</v>
          </cell>
          <cell r="B3497" t="str">
            <v>SpcialtyTrainigTariff-ST1</v>
          </cell>
          <cell r="C3497" t="str">
            <v>TOTA</v>
          </cell>
          <cell r="D3497" t="str">
            <v>INCE</v>
          </cell>
          <cell r="E3497" t="str">
            <v>INCOME STATEMENT</v>
          </cell>
          <cell r="F3497" t="str">
            <v>026M</v>
          </cell>
          <cell r="G3497" t="str">
            <v>Non Pay</v>
          </cell>
          <cell r="H3497" t="str">
            <v>091L</v>
          </cell>
          <cell r="I3497" t="str">
            <v>Operating Expenditure</v>
          </cell>
          <cell r="J3497" t="str">
            <v>181K</v>
          </cell>
          <cell r="K3497" t="str">
            <v>Costs related to people</v>
          </cell>
          <cell r="L3497" t="str">
            <v>396J</v>
          </cell>
          <cell r="M3497" t="str">
            <v>Education &amp; Training</v>
          </cell>
          <cell r="N3497" t="str">
            <v>826I</v>
          </cell>
          <cell r="O3497" t="str">
            <v>Education and training - non-staff</v>
          </cell>
        </row>
        <row r="3498">
          <cell r="A3498" t="str">
            <v>7394</v>
          </cell>
          <cell r="B3498" t="str">
            <v>SpcialtyTrainigTarif-ST2</v>
          </cell>
          <cell r="C3498" t="str">
            <v>TOTA</v>
          </cell>
          <cell r="D3498" t="str">
            <v>INCE</v>
          </cell>
          <cell r="E3498" t="str">
            <v>INCOME STATEMENT</v>
          </cell>
          <cell r="F3498" t="str">
            <v>026M</v>
          </cell>
          <cell r="G3498" t="str">
            <v>Non Pay</v>
          </cell>
          <cell r="H3498" t="str">
            <v>091L</v>
          </cell>
          <cell r="I3498" t="str">
            <v>Operating Expenditure</v>
          </cell>
          <cell r="J3498" t="str">
            <v>181K</v>
          </cell>
          <cell r="K3498" t="str">
            <v>Costs related to people</v>
          </cell>
          <cell r="L3498" t="str">
            <v>396J</v>
          </cell>
          <cell r="M3498" t="str">
            <v>Education &amp; Training</v>
          </cell>
          <cell r="N3498" t="str">
            <v>826I</v>
          </cell>
          <cell r="O3498" t="str">
            <v>Education and training - non-staff</v>
          </cell>
        </row>
        <row r="3499">
          <cell r="A3499" t="str">
            <v>7395</v>
          </cell>
          <cell r="B3499" t="str">
            <v>SpecialtyTrainigTarif-ST3</v>
          </cell>
          <cell r="C3499" t="str">
            <v>TOTA</v>
          </cell>
          <cell r="D3499" t="str">
            <v>INCE</v>
          </cell>
          <cell r="E3499" t="str">
            <v>INCOME STATEMENT</v>
          </cell>
          <cell r="F3499" t="str">
            <v>026M</v>
          </cell>
          <cell r="G3499" t="str">
            <v>Non Pay</v>
          </cell>
          <cell r="H3499" t="str">
            <v>091L</v>
          </cell>
          <cell r="I3499" t="str">
            <v>Operating Expenditure</v>
          </cell>
          <cell r="J3499" t="str">
            <v>181K</v>
          </cell>
          <cell r="K3499" t="str">
            <v>Costs related to people</v>
          </cell>
          <cell r="L3499" t="str">
            <v>396J</v>
          </cell>
          <cell r="M3499" t="str">
            <v>Education &amp; Training</v>
          </cell>
          <cell r="N3499" t="str">
            <v>826I</v>
          </cell>
          <cell r="O3499" t="str">
            <v>Education and training - non-staff</v>
          </cell>
        </row>
        <row r="3500">
          <cell r="A3500" t="str">
            <v>7396</v>
          </cell>
          <cell r="B3500" t="str">
            <v>SpecltyTrainigTarST3Hgh</v>
          </cell>
          <cell r="C3500" t="str">
            <v>TOTA</v>
          </cell>
          <cell r="D3500" t="str">
            <v>INCE</v>
          </cell>
          <cell r="E3500" t="str">
            <v>INCOME STATEMENT</v>
          </cell>
          <cell r="F3500" t="str">
            <v>026M</v>
          </cell>
          <cell r="G3500" t="str">
            <v>Non Pay</v>
          </cell>
          <cell r="H3500" t="str">
            <v>091L</v>
          </cell>
          <cell r="I3500" t="str">
            <v>Operating Expenditure</v>
          </cell>
          <cell r="J3500" t="str">
            <v>181K</v>
          </cell>
          <cell r="K3500" t="str">
            <v>Costs related to people</v>
          </cell>
          <cell r="L3500" t="str">
            <v>396J</v>
          </cell>
          <cell r="M3500" t="str">
            <v>Education &amp; Training</v>
          </cell>
          <cell r="N3500" t="str">
            <v>826I</v>
          </cell>
          <cell r="O3500" t="str">
            <v>Education and training - non-staff</v>
          </cell>
        </row>
        <row r="3501">
          <cell r="A3501" t="str">
            <v>7397</v>
          </cell>
          <cell r="B3501" t="str">
            <v>SpecialtyTrainigTarif-ST4</v>
          </cell>
          <cell r="C3501" t="str">
            <v>TOTA</v>
          </cell>
          <cell r="D3501" t="str">
            <v>INCE</v>
          </cell>
          <cell r="E3501" t="str">
            <v>INCOME STATEMENT</v>
          </cell>
          <cell r="F3501" t="str">
            <v>026M</v>
          </cell>
          <cell r="G3501" t="str">
            <v>Non Pay</v>
          </cell>
          <cell r="H3501" t="str">
            <v>091L</v>
          </cell>
          <cell r="I3501" t="str">
            <v>Operating Expenditure</v>
          </cell>
          <cell r="J3501" t="str">
            <v>181K</v>
          </cell>
          <cell r="K3501" t="str">
            <v>Costs related to people</v>
          </cell>
          <cell r="L3501" t="str">
            <v>396J</v>
          </cell>
          <cell r="M3501" t="str">
            <v>Education &amp; Training</v>
          </cell>
          <cell r="N3501" t="str">
            <v>826I</v>
          </cell>
          <cell r="O3501" t="str">
            <v>Education and training - non-staff</v>
          </cell>
        </row>
        <row r="3502">
          <cell r="A3502" t="str">
            <v>7398</v>
          </cell>
          <cell r="B3502" t="str">
            <v>SpecialtyTrainigTarif-ST5</v>
          </cell>
          <cell r="C3502" t="str">
            <v>TOTA</v>
          </cell>
          <cell r="D3502" t="str">
            <v>INCE</v>
          </cell>
          <cell r="E3502" t="str">
            <v>INCOME STATEMENT</v>
          </cell>
          <cell r="F3502" t="str">
            <v>026M</v>
          </cell>
          <cell r="G3502" t="str">
            <v>Non Pay</v>
          </cell>
          <cell r="H3502" t="str">
            <v>091L</v>
          </cell>
          <cell r="I3502" t="str">
            <v>Operating Expenditure</v>
          </cell>
          <cell r="J3502" t="str">
            <v>181K</v>
          </cell>
          <cell r="K3502" t="str">
            <v>Costs related to people</v>
          </cell>
          <cell r="L3502" t="str">
            <v>396J</v>
          </cell>
          <cell r="M3502" t="str">
            <v>Education &amp; Training</v>
          </cell>
          <cell r="N3502" t="str">
            <v>826I</v>
          </cell>
          <cell r="O3502" t="str">
            <v>Education and training - non-staff</v>
          </cell>
        </row>
        <row r="3503">
          <cell r="A3503" t="str">
            <v>7399</v>
          </cell>
          <cell r="B3503" t="str">
            <v>SpecialtyTrainigTarif-ST6</v>
          </cell>
          <cell r="C3503" t="str">
            <v>TOTA</v>
          </cell>
          <cell r="D3503" t="str">
            <v>INCE</v>
          </cell>
          <cell r="E3503" t="str">
            <v>INCOME STATEMENT</v>
          </cell>
          <cell r="F3503" t="str">
            <v>026M</v>
          </cell>
          <cell r="G3503" t="str">
            <v>Non Pay</v>
          </cell>
          <cell r="H3503" t="str">
            <v>091L</v>
          </cell>
          <cell r="I3503" t="str">
            <v>Operating Expenditure</v>
          </cell>
          <cell r="J3503" t="str">
            <v>181K</v>
          </cell>
          <cell r="K3503" t="str">
            <v>Costs related to people</v>
          </cell>
          <cell r="L3503" t="str">
            <v>396J</v>
          </cell>
          <cell r="M3503" t="str">
            <v>Education &amp; Training</v>
          </cell>
          <cell r="N3503" t="str">
            <v>826I</v>
          </cell>
          <cell r="O3503" t="str">
            <v>Education and training - non-staff</v>
          </cell>
        </row>
        <row r="3504">
          <cell r="A3504" t="str">
            <v>7400</v>
          </cell>
          <cell r="B3504" t="str">
            <v>Depn of Donated Assets</v>
          </cell>
          <cell r="C3504" t="str">
            <v>TOTA</v>
          </cell>
          <cell r="D3504" t="str">
            <v>INCE</v>
          </cell>
          <cell r="E3504" t="str">
            <v>INCOME STATEMENT</v>
          </cell>
          <cell r="F3504" t="str">
            <v>026M</v>
          </cell>
          <cell r="G3504" t="str">
            <v>Non Pay</v>
          </cell>
          <cell r="H3504" t="str">
            <v>091L</v>
          </cell>
          <cell r="I3504" t="str">
            <v>Operating Expenditure</v>
          </cell>
          <cell r="J3504" t="str">
            <v>151K</v>
          </cell>
          <cell r="K3504" t="str">
            <v>Depreciation</v>
          </cell>
          <cell r="L3504" t="str">
            <v>356J</v>
          </cell>
          <cell r="M3504" t="str">
            <v>Depreciation</v>
          </cell>
          <cell r="N3504" t="str">
            <v>771I</v>
          </cell>
          <cell r="O3504" t="str">
            <v>Depreciation: donated and government granted assets</v>
          </cell>
        </row>
        <row r="3505">
          <cell r="A3505" t="str">
            <v>7401</v>
          </cell>
          <cell r="B3505" t="str">
            <v>Depn of Own/Leased Assets</v>
          </cell>
          <cell r="C3505" t="str">
            <v>TOTA</v>
          </cell>
          <cell r="D3505" t="str">
            <v>INCE</v>
          </cell>
          <cell r="E3505" t="str">
            <v>INCOME STATEMENT</v>
          </cell>
          <cell r="F3505" t="str">
            <v>026M</v>
          </cell>
          <cell r="G3505" t="str">
            <v>Non Pay</v>
          </cell>
          <cell r="H3505" t="str">
            <v>091L</v>
          </cell>
          <cell r="I3505" t="str">
            <v>Operating Expenditure</v>
          </cell>
          <cell r="J3505" t="str">
            <v>151K</v>
          </cell>
          <cell r="K3505" t="str">
            <v>Depreciation</v>
          </cell>
          <cell r="L3505" t="str">
            <v>356J</v>
          </cell>
          <cell r="M3505" t="str">
            <v>Depreciation</v>
          </cell>
          <cell r="N3505" t="str">
            <v>756I</v>
          </cell>
          <cell r="O3505" t="str">
            <v>Depreciation: owned assets</v>
          </cell>
        </row>
        <row r="3506">
          <cell r="A3506" t="str">
            <v>7402</v>
          </cell>
          <cell r="B3506" t="str">
            <v>Depn of Gov Grant Assets</v>
          </cell>
          <cell r="C3506" t="str">
            <v>TOTA</v>
          </cell>
          <cell r="D3506" t="str">
            <v>INCE</v>
          </cell>
          <cell r="E3506" t="str">
            <v>INCOME STATEMENT</v>
          </cell>
          <cell r="F3506" t="str">
            <v>026M</v>
          </cell>
          <cell r="G3506" t="str">
            <v>Non Pay</v>
          </cell>
          <cell r="H3506" t="str">
            <v>091L</v>
          </cell>
          <cell r="I3506" t="str">
            <v>Operating Expenditure</v>
          </cell>
          <cell r="J3506" t="str">
            <v>151K</v>
          </cell>
          <cell r="K3506" t="str">
            <v>Depreciation</v>
          </cell>
          <cell r="L3506" t="str">
            <v>356J</v>
          </cell>
          <cell r="M3506" t="str">
            <v>Depreciation</v>
          </cell>
          <cell r="N3506" t="str">
            <v>771I</v>
          </cell>
          <cell r="O3506" t="str">
            <v>Depreciation: donated and government granted assets</v>
          </cell>
        </row>
        <row r="3507">
          <cell r="A3507" t="str">
            <v>7403</v>
          </cell>
          <cell r="B3507" t="str">
            <v>Cost of Capital</v>
          </cell>
          <cell r="C3507" t="str">
            <v>TOTA</v>
          </cell>
          <cell r="D3507" t="str">
            <v>INCE</v>
          </cell>
          <cell r="E3507" t="str">
            <v>INCOME STATEMENT</v>
          </cell>
          <cell r="F3507" t="str">
            <v>026M</v>
          </cell>
          <cell r="G3507" t="str">
            <v>Non Pay</v>
          </cell>
          <cell r="H3507" t="str">
            <v>101L</v>
          </cell>
          <cell r="I3507" t="str">
            <v>Finance expenditure</v>
          </cell>
          <cell r="J3507" t="str">
            <v>201K</v>
          </cell>
          <cell r="K3507" t="str">
            <v>Finance expenditure</v>
          </cell>
          <cell r="L3507" t="str">
            <v>436J</v>
          </cell>
          <cell r="M3507" t="str">
            <v>Finance expenditure</v>
          </cell>
          <cell r="N3507" t="str">
            <v>881I</v>
          </cell>
          <cell r="O3507" t="str">
            <v>Loans from the Department of Health and Social Care: capital loans</v>
          </cell>
        </row>
        <row r="3508">
          <cell r="A3508" t="str">
            <v>7404</v>
          </cell>
          <cell r="B3508" t="str">
            <v>Amortn on donated assets</v>
          </cell>
          <cell r="C3508" t="str">
            <v>TOTA</v>
          </cell>
          <cell r="D3508" t="str">
            <v>INCE</v>
          </cell>
          <cell r="E3508" t="str">
            <v>INCOME STATEMENT</v>
          </cell>
          <cell r="F3508" t="str">
            <v>026M</v>
          </cell>
          <cell r="G3508" t="str">
            <v>Non Pay</v>
          </cell>
          <cell r="H3508" t="str">
            <v>091L</v>
          </cell>
          <cell r="I3508" t="str">
            <v>Operating Expenditure</v>
          </cell>
          <cell r="J3508" t="str">
            <v>156K</v>
          </cell>
          <cell r="K3508" t="str">
            <v>Amortisation</v>
          </cell>
          <cell r="L3508" t="str">
            <v>361J</v>
          </cell>
          <cell r="M3508" t="str">
            <v>Amortisation</v>
          </cell>
          <cell r="N3508" t="str">
            <v>791I</v>
          </cell>
          <cell r="O3508" t="str">
            <v>Amortisation: donated and government granted assets</v>
          </cell>
        </row>
        <row r="3509">
          <cell r="A3509" t="str">
            <v>7405</v>
          </cell>
          <cell r="B3509" t="str">
            <v>Amortn on owned assets</v>
          </cell>
          <cell r="C3509" t="str">
            <v>TOTA</v>
          </cell>
          <cell r="D3509" t="str">
            <v>INCE</v>
          </cell>
          <cell r="E3509" t="str">
            <v>INCOME STATEMENT</v>
          </cell>
          <cell r="F3509" t="str">
            <v>026M</v>
          </cell>
          <cell r="G3509" t="str">
            <v>Non Pay</v>
          </cell>
          <cell r="H3509" t="str">
            <v>091L</v>
          </cell>
          <cell r="I3509" t="str">
            <v>Operating Expenditure</v>
          </cell>
          <cell r="J3509" t="str">
            <v>156K</v>
          </cell>
          <cell r="K3509" t="str">
            <v>Amortisation</v>
          </cell>
          <cell r="L3509" t="str">
            <v>361J</v>
          </cell>
          <cell r="M3509" t="str">
            <v>Amortisation</v>
          </cell>
          <cell r="N3509" t="str">
            <v>776I</v>
          </cell>
          <cell r="O3509" t="str">
            <v>Amortisation: owned assets</v>
          </cell>
        </row>
        <row r="3510">
          <cell r="A3510" t="str">
            <v>7406</v>
          </cell>
          <cell r="B3510" t="str">
            <v>Amortn on Govt-grtd assts</v>
          </cell>
          <cell r="C3510" t="str">
            <v>TOTA</v>
          </cell>
          <cell r="D3510" t="str">
            <v>INCE</v>
          </cell>
          <cell r="E3510" t="str">
            <v>INCOME STATEMENT</v>
          </cell>
          <cell r="F3510" t="str">
            <v>026M</v>
          </cell>
          <cell r="G3510" t="str">
            <v>Non Pay</v>
          </cell>
          <cell r="H3510" t="str">
            <v>091L</v>
          </cell>
          <cell r="I3510" t="str">
            <v>Operating Expenditure</v>
          </cell>
          <cell r="J3510" t="str">
            <v>156K</v>
          </cell>
          <cell r="K3510" t="str">
            <v>Amortisation</v>
          </cell>
          <cell r="L3510" t="str">
            <v>361J</v>
          </cell>
          <cell r="M3510" t="str">
            <v>Amortisation</v>
          </cell>
          <cell r="N3510" t="str">
            <v>791I</v>
          </cell>
          <cell r="O3510" t="str">
            <v>Amortisation: donated and government granted assets</v>
          </cell>
        </row>
        <row r="3511">
          <cell r="A3511" t="str">
            <v>7407</v>
          </cell>
          <cell r="B3511" t="str">
            <v>PFI Asset Charge - Deprn</v>
          </cell>
          <cell r="C3511" t="str">
            <v>TOTA</v>
          </cell>
          <cell r="D3511" t="str">
            <v>INCE</v>
          </cell>
          <cell r="E3511" t="str">
            <v>INCOME STATEMENT</v>
          </cell>
          <cell r="F3511" t="str">
            <v>026M</v>
          </cell>
          <cell r="G3511" t="str">
            <v>Non Pay</v>
          </cell>
          <cell r="H3511" t="str">
            <v>091L</v>
          </cell>
          <cell r="I3511" t="str">
            <v>Operating Expenditure</v>
          </cell>
          <cell r="J3511" t="str">
            <v>151K</v>
          </cell>
          <cell r="K3511" t="str">
            <v>Depreciation</v>
          </cell>
          <cell r="L3511" t="str">
            <v>356J</v>
          </cell>
          <cell r="M3511" t="str">
            <v>Depreciation</v>
          </cell>
          <cell r="N3511" t="str">
            <v>766I</v>
          </cell>
          <cell r="O3511" t="str">
            <v>Depreciation: IFRIC 12 (PFI / LIFT) assets</v>
          </cell>
        </row>
        <row r="3512">
          <cell r="A3512" t="str">
            <v>7408</v>
          </cell>
          <cell r="B3512" t="str">
            <v>Depn of Fin Lease Assets</v>
          </cell>
          <cell r="C3512" t="str">
            <v>TOTA</v>
          </cell>
          <cell r="D3512" t="str">
            <v>INCE</v>
          </cell>
          <cell r="E3512" t="str">
            <v>INCOME STATEMENT</v>
          </cell>
          <cell r="F3512" t="str">
            <v>026M</v>
          </cell>
          <cell r="G3512" t="str">
            <v>Non Pay</v>
          </cell>
          <cell r="H3512" t="str">
            <v>091L</v>
          </cell>
          <cell r="I3512" t="str">
            <v>Operating Expenditure</v>
          </cell>
          <cell r="J3512" t="str">
            <v>151K</v>
          </cell>
          <cell r="K3512" t="str">
            <v>Depreciation</v>
          </cell>
          <cell r="L3512" t="str">
            <v>356J</v>
          </cell>
          <cell r="M3512" t="str">
            <v>Depreciation</v>
          </cell>
          <cell r="N3512" t="str">
            <v>761I</v>
          </cell>
          <cell r="O3512" t="str">
            <v>Depreciation: finance leased assets</v>
          </cell>
        </row>
        <row r="3513">
          <cell r="A3513" t="str">
            <v>7409</v>
          </cell>
          <cell r="B3513" t="str">
            <v>LIFT Asset Charge - Deprn</v>
          </cell>
          <cell r="C3513" t="str">
            <v>TOTA</v>
          </cell>
          <cell r="D3513" t="str">
            <v>INCE</v>
          </cell>
          <cell r="E3513" t="str">
            <v>INCOME STATEMENT</v>
          </cell>
          <cell r="F3513" t="str">
            <v>026M</v>
          </cell>
          <cell r="G3513" t="str">
            <v>Non Pay</v>
          </cell>
          <cell r="H3513" t="str">
            <v>NMNL</v>
          </cell>
          <cell r="I3513" t="str">
            <v>Not currently mapped - Non Pay</v>
          </cell>
          <cell r="J3513" t="str">
            <v>NMNK</v>
          </cell>
          <cell r="K3513" t="str">
            <v>Not currently mapped - Non Pay</v>
          </cell>
          <cell r="L3513" t="str">
            <v>NMNJ</v>
          </cell>
          <cell r="M3513" t="str">
            <v>Not currently mapped - Non Pay</v>
          </cell>
          <cell r="N3513" t="str">
            <v>NMNI</v>
          </cell>
          <cell r="O3513" t="str">
            <v>Not currently mapped - Non Pay</v>
          </cell>
        </row>
        <row r="3514">
          <cell r="A3514" t="str">
            <v>7410</v>
          </cell>
          <cell r="B3514" t="str">
            <v>PPE - Impairments charged to operating expenses - AME</v>
          </cell>
          <cell r="C3514" t="str">
            <v>TOTA</v>
          </cell>
          <cell r="D3514" t="str">
            <v>INCE</v>
          </cell>
          <cell r="E3514" t="str">
            <v>INCOME STATEMENT</v>
          </cell>
          <cell r="F3514" t="str">
            <v>026M</v>
          </cell>
          <cell r="G3514" t="str">
            <v>Non Pay</v>
          </cell>
          <cell r="H3514" t="str">
            <v>091L</v>
          </cell>
          <cell r="I3514" t="str">
            <v>Operating Expenditure</v>
          </cell>
          <cell r="J3514" t="str">
            <v>166K</v>
          </cell>
          <cell r="K3514" t="str">
            <v>Other Expenditure</v>
          </cell>
          <cell r="L3514" t="str">
            <v>366J</v>
          </cell>
          <cell r="M3514" t="str">
            <v>Impairments net of (reversals)</v>
          </cell>
          <cell r="N3514" t="str">
            <v>796I</v>
          </cell>
          <cell r="O3514" t="str">
            <v>Impairments net of (reversals)</v>
          </cell>
        </row>
        <row r="3515">
          <cell r="A3515" t="str">
            <v>7411</v>
          </cell>
          <cell r="B3515" t="str">
            <v>Intangibles - Impairments charged to operating expenses - AME</v>
          </cell>
          <cell r="C3515" t="str">
            <v>TOTA</v>
          </cell>
          <cell r="D3515" t="str">
            <v>INCE</v>
          </cell>
          <cell r="E3515" t="str">
            <v>INCOME STATEMENT</v>
          </cell>
          <cell r="F3515" t="str">
            <v>026M</v>
          </cell>
          <cell r="G3515" t="str">
            <v>Non Pay</v>
          </cell>
          <cell r="H3515" t="str">
            <v>091L</v>
          </cell>
          <cell r="I3515" t="str">
            <v>Operating Expenditure</v>
          </cell>
          <cell r="J3515" t="str">
            <v>166K</v>
          </cell>
          <cell r="K3515" t="str">
            <v>Other Expenditure</v>
          </cell>
          <cell r="L3515" t="str">
            <v>366J</v>
          </cell>
          <cell r="M3515" t="str">
            <v>Impairments net of (reversals)</v>
          </cell>
          <cell r="N3515" t="str">
            <v>796I</v>
          </cell>
          <cell r="O3515" t="str">
            <v>Impairments net of (reversals)</v>
          </cell>
        </row>
        <row r="3516">
          <cell r="A3516" t="str">
            <v>7412</v>
          </cell>
          <cell r="B3516" t="str">
            <v>Depreciation on Leased Assets</v>
          </cell>
          <cell r="C3516" t="str">
            <v>TOTA</v>
          </cell>
          <cell r="D3516" t="str">
            <v>INCE</v>
          </cell>
          <cell r="E3516" t="str">
            <v>INCOME STATEMENT</v>
          </cell>
          <cell r="F3516" t="str">
            <v>026M</v>
          </cell>
          <cell r="G3516" t="str">
            <v>Non Pay</v>
          </cell>
          <cell r="H3516" t="str">
            <v>091L</v>
          </cell>
          <cell r="I3516" t="str">
            <v>Operating Expenditure</v>
          </cell>
          <cell r="J3516" t="str">
            <v>151K</v>
          </cell>
          <cell r="K3516" t="str">
            <v>Depreciation</v>
          </cell>
          <cell r="L3516" t="str">
            <v>356J</v>
          </cell>
          <cell r="M3516" t="str">
            <v>Depreciation</v>
          </cell>
          <cell r="N3516" t="str">
            <v>761I</v>
          </cell>
          <cell r="O3516" t="str">
            <v>Depreciation: finance leased assets</v>
          </cell>
        </row>
        <row r="3517">
          <cell r="A3517" t="str">
            <v>7413</v>
          </cell>
          <cell r="B3517" t="str">
            <v>Amortisation on Leased Assets</v>
          </cell>
          <cell r="C3517" t="str">
            <v>TOTA</v>
          </cell>
          <cell r="D3517" t="str">
            <v>INCE</v>
          </cell>
          <cell r="E3517" t="str">
            <v>INCOME STATEMENT</v>
          </cell>
          <cell r="F3517" t="str">
            <v>026M</v>
          </cell>
          <cell r="G3517" t="str">
            <v>Non Pay</v>
          </cell>
          <cell r="H3517" t="str">
            <v>091L</v>
          </cell>
          <cell r="I3517" t="str">
            <v>Operating Expenditure</v>
          </cell>
          <cell r="J3517" t="str">
            <v>156K</v>
          </cell>
          <cell r="K3517" t="str">
            <v>Amortisation</v>
          </cell>
          <cell r="L3517" t="str">
            <v>361J</v>
          </cell>
          <cell r="M3517" t="str">
            <v>Amortisation</v>
          </cell>
          <cell r="N3517" t="str">
            <v>781I</v>
          </cell>
          <cell r="O3517" t="str">
            <v>Amortisation: finance leased assets</v>
          </cell>
        </row>
        <row r="3518">
          <cell r="A3518" t="str">
            <v>7414</v>
          </cell>
          <cell r="B3518" t="str">
            <v>Impairments and Reversals of Financial assets / investments - AME</v>
          </cell>
          <cell r="C3518" t="str">
            <v>TOTA</v>
          </cell>
          <cell r="D3518" t="str">
            <v>INCE</v>
          </cell>
          <cell r="E3518" t="str">
            <v>INCOME STATEMENT</v>
          </cell>
          <cell r="F3518" t="str">
            <v>026M</v>
          </cell>
          <cell r="G3518" t="str">
            <v>Non Pay</v>
          </cell>
          <cell r="H3518" t="str">
            <v>091L</v>
          </cell>
          <cell r="I3518" t="str">
            <v>Operating Expenditure</v>
          </cell>
          <cell r="J3518" t="str">
            <v>166K</v>
          </cell>
          <cell r="K3518" t="str">
            <v>Other Expenditure</v>
          </cell>
          <cell r="L3518" t="str">
            <v>366J</v>
          </cell>
          <cell r="M3518" t="str">
            <v>Impairments net of (reversals)</v>
          </cell>
          <cell r="N3518" t="str">
            <v>796I</v>
          </cell>
          <cell r="O3518" t="str">
            <v>Impairments net of (reversals)</v>
          </cell>
        </row>
        <row r="3519">
          <cell r="A3519" t="str">
            <v>7415</v>
          </cell>
          <cell r="B3519" t="str">
            <v>Impairments and Reversals of Non-current assets held for sale - A</v>
          </cell>
          <cell r="C3519" t="str">
            <v>TOTA</v>
          </cell>
          <cell r="D3519" t="str">
            <v>INCE</v>
          </cell>
          <cell r="E3519" t="str">
            <v>INCOME STATEMENT</v>
          </cell>
          <cell r="F3519" t="str">
            <v>026M</v>
          </cell>
          <cell r="G3519" t="str">
            <v>Non Pay</v>
          </cell>
          <cell r="H3519" t="str">
            <v>091L</v>
          </cell>
          <cell r="I3519" t="str">
            <v>Operating Expenditure</v>
          </cell>
          <cell r="J3519" t="str">
            <v>166K</v>
          </cell>
          <cell r="K3519" t="str">
            <v>Other Expenditure</v>
          </cell>
          <cell r="L3519" t="str">
            <v>366J</v>
          </cell>
          <cell r="M3519" t="str">
            <v>Impairments net of (reversals)</v>
          </cell>
          <cell r="N3519" t="str">
            <v>796I</v>
          </cell>
          <cell r="O3519" t="str">
            <v>Impairments net of (reversals)</v>
          </cell>
        </row>
        <row r="3520">
          <cell r="A3520" t="str">
            <v>7416</v>
          </cell>
          <cell r="B3520" t="str">
            <v>Impairments and Reversals of Property, Plant and Equipment - DEL</v>
          </cell>
          <cell r="C3520" t="str">
            <v>TOTA</v>
          </cell>
          <cell r="D3520" t="str">
            <v>INCE</v>
          </cell>
          <cell r="E3520" t="str">
            <v>INCOME STATEMENT</v>
          </cell>
          <cell r="F3520" t="str">
            <v>026M</v>
          </cell>
          <cell r="G3520" t="str">
            <v>Non Pay</v>
          </cell>
          <cell r="H3520" t="str">
            <v>091L</v>
          </cell>
          <cell r="I3520" t="str">
            <v>Operating Expenditure</v>
          </cell>
          <cell r="J3520" t="str">
            <v>166K</v>
          </cell>
          <cell r="K3520" t="str">
            <v>Other Expenditure</v>
          </cell>
          <cell r="L3520" t="str">
            <v>366J</v>
          </cell>
          <cell r="M3520" t="str">
            <v>Impairments net of (reversals)</v>
          </cell>
          <cell r="N3520" t="str">
            <v>796I</v>
          </cell>
          <cell r="O3520" t="str">
            <v>Impairments net of (reversals)</v>
          </cell>
        </row>
        <row r="3521">
          <cell r="A3521" t="str">
            <v>7417</v>
          </cell>
          <cell r="B3521" t="str">
            <v>Impairments and Reversals of Intangible Assets - DEL</v>
          </cell>
          <cell r="C3521" t="str">
            <v>TOTA</v>
          </cell>
          <cell r="D3521" t="str">
            <v>INCE</v>
          </cell>
          <cell r="E3521" t="str">
            <v>INCOME STATEMENT</v>
          </cell>
          <cell r="F3521" t="str">
            <v>026M</v>
          </cell>
          <cell r="G3521" t="str">
            <v>Non Pay</v>
          </cell>
          <cell r="H3521" t="str">
            <v>091L</v>
          </cell>
          <cell r="I3521" t="str">
            <v>Operating Expenditure</v>
          </cell>
          <cell r="J3521" t="str">
            <v>166K</v>
          </cell>
          <cell r="K3521" t="str">
            <v>Other Expenditure</v>
          </cell>
          <cell r="L3521" t="str">
            <v>366J</v>
          </cell>
          <cell r="M3521" t="str">
            <v>Impairments net of (reversals)</v>
          </cell>
          <cell r="N3521" t="str">
            <v>796I</v>
          </cell>
          <cell r="O3521" t="str">
            <v>Impairments net of (reversals)</v>
          </cell>
        </row>
        <row r="3522">
          <cell r="A3522" t="str">
            <v>7418</v>
          </cell>
          <cell r="B3522" t="str">
            <v>Impairments and Reversals of Financial assets / investments - DEL</v>
          </cell>
          <cell r="C3522" t="str">
            <v>TOTA</v>
          </cell>
          <cell r="D3522" t="str">
            <v>INCE</v>
          </cell>
          <cell r="E3522" t="str">
            <v>INCOME STATEMENT</v>
          </cell>
          <cell r="F3522" t="str">
            <v>026M</v>
          </cell>
          <cell r="G3522" t="str">
            <v>Non Pay</v>
          </cell>
          <cell r="H3522" t="str">
            <v>091L</v>
          </cell>
          <cell r="I3522" t="str">
            <v>Operating Expenditure</v>
          </cell>
          <cell r="J3522" t="str">
            <v>166K</v>
          </cell>
          <cell r="K3522" t="str">
            <v>Other Expenditure</v>
          </cell>
          <cell r="L3522" t="str">
            <v>366J</v>
          </cell>
          <cell r="M3522" t="str">
            <v>Impairments net of (reversals)</v>
          </cell>
          <cell r="N3522" t="str">
            <v>796I</v>
          </cell>
          <cell r="O3522" t="str">
            <v>Impairments net of (reversals)</v>
          </cell>
        </row>
        <row r="3523">
          <cell r="A3523" t="str">
            <v>7419</v>
          </cell>
          <cell r="B3523" t="str">
            <v>LIFT Asset Charge - Land Deprn</v>
          </cell>
          <cell r="C3523" t="str">
            <v>TOTA</v>
          </cell>
          <cell r="D3523" t="str">
            <v>INCE</v>
          </cell>
          <cell r="E3523" t="str">
            <v>INCOME STATEMENT</v>
          </cell>
          <cell r="F3523" t="str">
            <v>026M</v>
          </cell>
          <cell r="G3523" t="str">
            <v>Non Pay</v>
          </cell>
          <cell r="H3523" t="str">
            <v>NMNL</v>
          </cell>
          <cell r="I3523" t="str">
            <v>Not currently mapped - Non Pay</v>
          </cell>
          <cell r="J3523" t="str">
            <v>NMNK</v>
          </cell>
          <cell r="K3523" t="str">
            <v>Not currently mapped - Non Pay</v>
          </cell>
          <cell r="L3523" t="str">
            <v>NMNJ</v>
          </cell>
          <cell r="M3523" t="str">
            <v>Not currently mapped - Non Pay</v>
          </cell>
          <cell r="N3523" t="str">
            <v>NMNI</v>
          </cell>
          <cell r="O3523" t="str">
            <v>Not currently mapped - Non Pay</v>
          </cell>
        </row>
        <row r="3524">
          <cell r="A3524" t="str">
            <v>7420</v>
          </cell>
          <cell r="B3524" t="str">
            <v>Independent Sector</v>
          </cell>
          <cell r="C3524" t="str">
            <v>TOTA</v>
          </cell>
          <cell r="D3524" t="str">
            <v>INCE</v>
          </cell>
          <cell r="E3524" t="str">
            <v>INCOME STATEMENT</v>
          </cell>
          <cell r="F3524" t="str">
            <v>026M</v>
          </cell>
          <cell r="G3524" t="str">
            <v>Non Pay</v>
          </cell>
          <cell r="H3524" t="str">
            <v>091L</v>
          </cell>
          <cell r="I3524" t="str">
            <v>Operating Expenditure</v>
          </cell>
          <cell r="J3524" t="str">
            <v>116K</v>
          </cell>
          <cell r="K3524" t="str">
            <v>Purchase of Health and Social Care</v>
          </cell>
          <cell r="L3524" t="str">
            <v>316J</v>
          </cell>
          <cell r="M3524" t="str">
            <v>Purchase of HealthCare</v>
          </cell>
          <cell r="N3524" t="str">
            <v>701I</v>
          </cell>
          <cell r="O3524" t="str">
            <v>Purchase of healthcare from non-NHS and non-DHSC group bodies</v>
          </cell>
        </row>
        <row r="3525">
          <cell r="A3525" t="str">
            <v>7421</v>
          </cell>
          <cell r="B3525" t="str">
            <v>Voluntary Sector</v>
          </cell>
          <cell r="C3525" t="str">
            <v>TOTA</v>
          </cell>
          <cell r="D3525" t="str">
            <v>INCE</v>
          </cell>
          <cell r="E3525" t="str">
            <v>INCOME STATEMENT</v>
          </cell>
          <cell r="F3525" t="str">
            <v>026M</v>
          </cell>
          <cell r="G3525" t="str">
            <v>Non Pay</v>
          </cell>
          <cell r="H3525" t="str">
            <v>091L</v>
          </cell>
          <cell r="I3525" t="str">
            <v>Operating Expenditure</v>
          </cell>
          <cell r="J3525" t="str">
            <v>116K</v>
          </cell>
          <cell r="K3525" t="str">
            <v>Purchase of Health and Social Care</v>
          </cell>
          <cell r="L3525" t="str">
            <v>316J</v>
          </cell>
          <cell r="M3525" t="str">
            <v>Purchase of HealthCare</v>
          </cell>
          <cell r="N3525" t="str">
            <v>701I</v>
          </cell>
          <cell r="O3525" t="str">
            <v>Purchase of healthcare from non-NHS and non-DHSC group bodies</v>
          </cell>
        </row>
        <row r="3526">
          <cell r="A3526" t="str">
            <v>7422</v>
          </cell>
          <cell r="B3526" t="str">
            <v>Commercial Sector</v>
          </cell>
          <cell r="C3526" t="str">
            <v>TOTA</v>
          </cell>
          <cell r="D3526" t="str">
            <v>INCE</v>
          </cell>
          <cell r="E3526" t="str">
            <v>INCOME STATEMENT</v>
          </cell>
          <cell r="F3526" t="str">
            <v>026M</v>
          </cell>
          <cell r="G3526" t="str">
            <v>Non Pay</v>
          </cell>
          <cell r="H3526" t="str">
            <v>091L</v>
          </cell>
          <cell r="I3526" t="str">
            <v>Operating Expenditure</v>
          </cell>
          <cell r="J3526" t="str">
            <v>116K</v>
          </cell>
          <cell r="K3526" t="str">
            <v>Purchase of Health and Social Care</v>
          </cell>
          <cell r="L3526" t="str">
            <v>316J</v>
          </cell>
          <cell r="M3526" t="str">
            <v>Purchase of HealthCare</v>
          </cell>
          <cell r="N3526" t="str">
            <v>701I</v>
          </cell>
          <cell r="O3526" t="str">
            <v>Purchase of healthcare from non-NHS and non-DHSC group bodies</v>
          </cell>
        </row>
        <row r="3527">
          <cell r="A3527" t="str">
            <v>7423</v>
          </cell>
          <cell r="B3527" t="str">
            <v>Other Public Sector</v>
          </cell>
          <cell r="C3527" t="str">
            <v>TOTA</v>
          </cell>
          <cell r="D3527" t="str">
            <v>INCE</v>
          </cell>
          <cell r="E3527" t="str">
            <v>INCOME STATEMENT</v>
          </cell>
          <cell r="F3527" t="str">
            <v>026M</v>
          </cell>
          <cell r="G3527" t="str">
            <v>Non Pay</v>
          </cell>
          <cell r="H3527" t="str">
            <v>091L</v>
          </cell>
          <cell r="I3527" t="str">
            <v>Operating Expenditure</v>
          </cell>
          <cell r="J3527" t="str">
            <v>116K</v>
          </cell>
          <cell r="K3527" t="str">
            <v>Purchase of Health and Social Care</v>
          </cell>
          <cell r="L3527" t="str">
            <v>316J</v>
          </cell>
          <cell r="M3527" t="str">
            <v>Purchase of HealthCare</v>
          </cell>
          <cell r="N3527" t="str">
            <v>701I</v>
          </cell>
          <cell r="O3527" t="str">
            <v>Purchase of healthcare from non-NHS and non-DHSC group bodies</v>
          </cell>
        </row>
        <row r="3528">
          <cell r="A3528" t="str">
            <v>7424</v>
          </cell>
          <cell r="B3528" t="str">
            <v>Impairments and Reversals of Non-current assets held for sale - D</v>
          </cell>
          <cell r="C3528" t="str">
            <v>TOTA</v>
          </cell>
          <cell r="D3528" t="str">
            <v>INCE</v>
          </cell>
          <cell r="E3528" t="str">
            <v>INCOME STATEMENT</v>
          </cell>
          <cell r="F3528" t="str">
            <v>026M</v>
          </cell>
          <cell r="G3528" t="str">
            <v>Non Pay</v>
          </cell>
          <cell r="H3528" t="str">
            <v>091L</v>
          </cell>
          <cell r="I3528" t="str">
            <v>Operating Expenditure</v>
          </cell>
          <cell r="J3528" t="str">
            <v>166K</v>
          </cell>
          <cell r="K3528" t="str">
            <v>Other Expenditure</v>
          </cell>
          <cell r="L3528" t="str">
            <v>366J</v>
          </cell>
          <cell r="M3528" t="str">
            <v>Impairments net of (reversals)</v>
          </cell>
          <cell r="N3528" t="str">
            <v>796I</v>
          </cell>
          <cell r="O3528" t="str">
            <v>Impairments net of (reversals)</v>
          </cell>
        </row>
        <row r="3529">
          <cell r="A3529" t="str">
            <v>7425</v>
          </cell>
          <cell r="B3529" t="str">
            <v>Depn of Covid PDC</v>
          </cell>
          <cell r="C3529" t="str">
            <v>TOTA</v>
          </cell>
          <cell r="D3529" t="str">
            <v>INCE</v>
          </cell>
          <cell r="E3529" t="str">
            <v>INCOME STATEMENT</v>
          </cell>
          <cell r="F3529" t="str">
            <v>026M</v>
          </cell>
          <cell r="G3529" t="str">
            <v>Non Pay</v>
          </cell>
          <cell r="H3529" t="str">
            <v>091L</v>
          </cell>
          <cell r="I3529" t="str">
            <v>Operating Expenditure</v>
          </cell>
          <cell r="J3529" t="str">
            <v>151K</v>
          </cell>
          <cell r="K3529" t="str">
            <v>Depreciation</v>
          </cell>
          <cell r="L3529" t="str">
            <v>356J</v>
          </cell>
          <cell r="M3529" t="str">
            <v>Depreciation</v>
          </cell>
          <cell r="N3529" t="str">
            <v>771I</v>
          </cell>
          <cell r="O3529" t="str">
            <v>Depreciation: donated and government granted assets</v>
          </cell>
        </row>
        <row r="3530">
          <cell r="A3530" t="str">
            <v>7426</v>
          </cell>
          <cell r="B3530" t="str">
            <v>PPE - Rev of impairments cred to op expenses</v>
          </cell>
          <cell r="C3530" t="str">
            <v>TOTA</v>
          </cell>
          <cell r="D3530" t="str">
            <v>INCE</v>
          </cell>
          <cell r="E3530" t="str">
            <v>INCOME STATEMENT</v>
          </cell>
          <cell r="F3530" t="str">
            <v>026M</v>
          </cell>
          <cell r="G3530" t="str">
            <v>Non Pay</v>
          </cell>
          <cell r="H3530" t="str">
            <v>091L</v>
          </cell>
          <cell r="I3530" t="str">
            <v>Operating Expenditure</v>
          </cell>
          <cell r="J3530" t="str">
            <v>166K</v>
          </cell>
          <cell r="K3530" t="str">
            <v>Other Expenditure</v>
          </cell>
          <cell r="L3530" t="str">
            <v>366J</v>
          </cell>
          <cell r="M3530" t="str">
            <v>Impairments net of (reversals)</v>
          </cell>
          <cell r="N3530" t="str">
            <v>796I</v>
          </cell>
          <cell r="O3530" t="str">
            <v>Impairments net of (reversals)</v>
          </cell>
        </row>
        <row r="3531">
          <cell r="A3531" t="str">
            <v>7427</v>
          </cell>
          <cell r="B3531" t="str">
            <v>Intangible - Rev of impairments cred to op expenses</v>
          </cell>
          <cell r="C3531" t="str">
            <v>TOTA</v>
          </cell>
          <cell r="D3531" t="str">
            <v>INCE</v>
          </cell>
          <cell r="E3531" t="str">
            <v>INCOME STATEMENT</v>
          </cell>
          <cell r="F3531" t="str">
            <v>026M</v>
          </cell>
          <cell r="G3531" t="str">
            <v>Non Pay</v>
          </cell>
          <cell r="H3531" t="str">
            <v>091L</v>
          </cell>
          <cell r="I3531" t="str">
            <v>Operating Expenditure</v>
          </cell>
          <cell r="J3531" t="str">
            <v>166K</v>
          </cell>
          <cell r="K3531" t="str">
            <v>Other Expenditure</v>
          </cell>
          <cell r="L3531" t="str">
            <v>366J</v>
          </cell>
          <cell r="M3531" t="str">
            <v>Impairments net of (reversals)</v>
          </cell>
          <cell r="N3531" t="str">
            <v>796I</v>
          </cell>
          <cell r="O3531" t="str">
            <v>Impairments net of (reversals)</v>
          </cell>
        </row>
        <row r="3532">
          <cell r="A3532" t="str">
            <v>7428</v>
          </cell>
          <cell r="B3532" t="str">
            <v>Depreciation on IFRS16 Right of Use Assets</v>
          </cell>
          <cell r="C3532" t="str">
            <v>TOTA</v>
          </cell>
          <cell r="D3532" t="str">
            <v>INCE</v>
          </cell>
          <cell r="E3532" t="str">
            <v>INCOME STATEMENT</v>
          </cell>
          <cell r="F3532" t="str">
            <v>026M</v>
          </cell>
          <cell r="G3532" t="str">
            <v>Non Pay</v>
          </cell>
          <cell r="H3532" t="str">
            <v>091L</v>
          </cell>
          <cell r="I3532" t="str">
            <v>Operating Expenditure</v>
          </cell>
          <cell r="J3532" t="str">
            <v>151K</v>
          </cell>
          <cell r="K3532" t="str">
            <v>Depreciation</v>
          </cell>
          <cell r="L3532" t="str">
            <v>356J</v>
          </cell>
          <cell r="M3532" t="str">
            <v>Depreciation</v>
          </cell>
          <cell r="N3532" t="str">
            <v>754H</v>
          </cell>
          <cell r="O3532" t="str">
            <v>Depreciation: IFRS 16 Right of Use Assets</v>
          </cell>
        </row>
        <row r="3533">
          <cell r="A3533" t="str">
            <v>7429</v>
          </cell>
          <cell r="B3533" t="str">
            <v>Dilapidations IFRS6 Right of Use Assets</v>
          </cell>
          <cell r="C3533" t="str">
            <v>TOTA</v>
          </cell>
          <cell r="D3533" t="str">
            <v>INCE</v>
          </cell>
          <cell r="E3533" t="str">
            <v>INCOME STATEMENT</v>
          </cell>
          <cell r="F3533" t="str">
            <v>026M</v>
          </cell>
          <cell r="G3533" t="str">
            <v>Non Pay</v>
          </cell>
          <cell r="H3533" t="str">
            <v>091L</v>
          </cell>
          <cell r="I3533" t="str">
            <v>Operating Expenditure</v>
          </cell>
          <cell r="J3533" t="str">
            <v>141K</v>
          </cell>
          <cell r="K3533" t="str">
            <v>Premises</v>
          </cell>
          <cell r="L3533" t="str">
            <v>346J</v>
          </cell>
          <cell r="M3533" t="str">
            <v>Premises</v>
          </cell>
          <cell r="N3533" t="str">
            <v>746I</v>
          </cell>
          <cell r="O3533" t="str">
            <v>Premises - other</v>
          </cell>
        </row>
        <row r="3534">
          <cell r="A3534" t="str">
            <v>7430</v>
          </cell>
          <cell r="B3534" t="str">
            <v>External Consultancy Fees</v>
          </cell>
          <cell r="C3534" t="str">
            <v>TOTA</v>
          </cell>
          <cell r="D3534" t="str">
            <v>INCE</v>
          </cell>
          <cell r="E3534" t="str">
            <v>INCOME STATEMENT</v>
          </cell>
          <cell r="F3534" t="str">
            <v>026M</v>
          </cell>
          <cell r="G3534" t="str">
            <v>Non Pay</v>
          </cell>
          <cell r="H3534" t="str">
            <v>091L</v>
          </cell>
          <cell r="I3534" t="str">
            <v>Operating Expenditure</v>
          </cell>
          <cell r="J3534" t="str">
            <v>131K</v>
          </cell>
          <cell r="K3534" t="str">
            <v>Consultancy</v>
          </cell>
          <cell r="L3534" t="str">
            <v>336J</v>
          </cell>
          <cell r="M3534" t="str">
            <v>Consultancy</v>
          </cell>
          <cell r="N3534" t="str">
            <v>731I</v>
          </cell>
          <cell r="O3534" t="str">
            <v>Consultancy</v>
          </cell>
        </row>
        <row r="3535">
          <cell r="A3535" t="str">
            <v>7431</v>
          </cell>
          <cell r="B3535" t="str">
            <v>Staff Consultancy &amp; Suppt</v>
          </cell>
          <cell r="C3535" t="str">
            <v>TOTA</v>
          </cell>
          <cell r="D3535" t="str">
            <v>INCE</v>
          </cell>
          <cell r="E3535" t="str">
            <v>INCOME STATEMENT</v>
          </cell>
          <cell r="F3535" t="str">
            <v>026M</v>
          </cell>
          <cell r="G3535" t="str">
            <v>Non Pay</v>
          </cell>
          <cell r="H3535" t="str">
            <v>091L</v>
          </cell>
          <cell r="I3535" t="str">
            <v>Operating Expenditure</v>
          </cell>
          <cell r="J3535" t="str">
            <v>131K</v>
          </cell>
          <cell r="K3535" t="str">
            <v>Consultancy</v>
          </cell>
          <cell r="L3535" t="str">
            <v>336J</v>
          </cell>
          <cell r="M3535" t="str">
            <v>Consultancy</v>
          </cell>
          <cell r="N3535" t="str">
            <v>731I</v>
          </cell>
          <cell r="O3535" t="str">
            <v>Consultancy</v>
          </cell>
        </row>
        <row r="3536">
          <cell r="A3536" t="str">
            <v>7432</v>
          </cell>
          <cell r="B3536" t="str">
            <v>External Contractors</v>
          </cell>
          <cell r="C3536" t="str">
            <v>TOTA</v>
          </cell>
          <cell r="D3536" t="str">
            <v>INCE</v>
          </cell>
          <cell r="E3536" t="str">
            <v>INCOME STATEMENT</v>
          </cell>
          <cell r="F3536" t="str">
            <v>026M</v>
          </cell>
          <cell r="G3536" t="str">
            <v>Non Pay</v>
          </cell>
          <cell r="H3536" t="str">
            <v>091L</v>
          </cell>
          <cell r="I3536" t="str">
            <v>Operating Expenditure</v>
          </cell>
          <cell r="J3536" t="str">
            <v>131K</v>
          </cell>
          <cell r="K3536" t="str">
            <v>Consultancy</v>
          </cell>
          <cell r="L3536" t="str">
            <v>336J</v>
          </cell>
          <cell r="M3536" t="str">
            <v>Consultancy</v>
          </cell>
          <cell r="N3536" t="str">
            <v>731I</v>
          </cell>
          <cell r="O3536" t="str">
            <v>Consultancy</v>
          </cell>
        </row>
        <row r="3537">
          <cell r="A3537" t="str">
            <v>7433</v>
          </cell>
          <cell r="B3537" t="str">
            <v>Clinical Leads</v>
          </cell>
          <cell r="C3537" t="str">
            <v>TOTA</v>
          </cell>
          <cell r="D3537" t="str">
            <v>INCE</v>
          </cell>
          <cell r="E3537" t="str">
            <v>INCOME STATEMENT</v>
          </cell>
          <cell r="F3537" t="str">
            <v>026M</v>
          </cell>
          <cell r="G3537" t="str">
            <v>Non Pay</v>
          </cell>
          <cell r="H3537" t="str">
            <v>091L</v>
          </cell>
          <cell r="I3537" t="str">
            <v>Operating Expenditure</v>
          </cell>
          <cell r="J3537" t="str">
            <v>131K</v>
          </cell>
          <cell r="K3537" t="str">
            <v>Consultancy</v>
          </cell>
          <cell r="L3537" t="str">
            <v>336J</v>
          </cell>
          <cell r="M3537" t="str">
            <v>Consultancy</v>
          </cell>
          <cell r="N3537" t="str">
            <v>731I</v>
          </cell>
          <cell r="O3537" t="str">
            <v>Consultancy</v>
          </cell>
        </row>
        <row r="3538">
          <cell r="A3538" t="str">
            <v>7434</v>
          </cell>
          <cell r="B3538" t="str">
            <v>Health Promotion</v>
          </cell>
          <cell r="C3538" t="str">
            <v>TOTA</v>
          </cell>
          <cell r="D3538" t="str">
            <v>INCE</v>
          </cell>
          <cell r="E3538" t="str">
            <v>INCOME STATEMENT</v>
          </cell>
          <cell r="F3538" t="str">
            <v>026M</v>
          </cell>
          <cell r="G3538" t="str">
            <v>Non Pay</v>
          </cell>
          <cell r="H3538" t="str">
            <v>091L</v>
          </cell>
          <cell r="I3538" t="str">
            <v>Operating Expenditure</v>
          </cell>
          <cell r="J3538" t="str">
            <v>166K</v>
          </cell>
          <cell r="K3538" t="str">
            <v>Other Expenditure</v>
          </cell>
          <cell r="L3538" t="str">
            <v>421J</v>
          </cell>
          <cell r="M3538" t="str">
            <v>Other Expenditure</v>
          </cell>
          <cell r="N3538" t="str">
            <v>871I</v>
          </cell>
          <cell r="O3538" t="str">
            <v>Other Expenditure</v>
          </cell>
        </row>
        <row r="3539">
          <cell r="A3539" t="str">
            <v>7435</v>
          </cell>
          <cell r="B3539" t="str">
            <v>FTraining Tariff - F1</v>
          </cell>
          <cell r="C3539" t="str">
            <v>TOTA</v>
          </cell>
          <cell r="D3539" t="str">
            <v>INCE</v>
          </cell>
          <cell r="E3539" t="str">
            <v>INCOME STATEMENT</v>
          </cell>
          <cell r="F3539" t="str">
            <v>026M</v>
          </cell>
          <cell r="G3539" t="str">
            <v>Non Pay</v>
          </cell>
          <cell r="H3539" t="str">
            <v>091L</v>
          </cell>
          <cell r="I3539" t="str">
            <v>Operating Expenditure</v>
          </cell>
          <cell r="J3539" t="str">
            <v>181K</v>
          </cell>
          <cell r="K3539" t="str">
            <v>Costs related to people</v>
          </cell>
          <cell r="L3539" t="str">
            <v>396J</v>
          </cell>
          <cell r="M3539" t="str">
            <v>Education &amp; Training</v>
          </cell>
          <cell r="N3539" t="str">
            <v>826I</v>
          </cell>
          <cell r="O3539" t="str">
            <v>Education and training - non-staff</v>
          </cell>
        </row>
        <row r="3540">
          <cell r="A3540" t="str">
            <v>7436</v>
          </cell>
          <cell r="B3540" t="str">
            <v>FTraining Tariff - F2</v>
          </cell>
          <cell r="C3540" t="str">
            <v>TOTA</v>
          </cell>
          <cell r="D3540" t="str">
            <v>INCE</v>
          </cell>
          <cell r="E3540" t="str">
            <v>INCOME STATEMENT</v>
          </cell>
          <cell r="F3540" t="str">
            <v>026M</v>
          </cell>
          <cell r="G3540" t="str">
            <v>Non Pay</v>
          </cell>
          <cell r="H3540" t="str">
            <v>091L</v>
          </cell>
          <cell r="I3540" t="str">
            <v>Operating Expenditure</v>
          </cell>
          <cell r="J3540" t="str">
            <v>181K</v>
          </cell>
          <cell r="K3540" t="str">
            <v>Costs related to people</v>
          </cell>
          <cell r="L3540" t="str">
            <v>396J</v>
          </cell>
          <cell r="M3540" t="str">
            <v>Education &amp; Training</v>
          </cell>
          <cell r="N3540" t="str">
            <v>826I</v>
          </cell>
          <cell r="O3540" t="str">
            <v>Education and training - non-staff</v>
          </cell>
        </row>
        <row r="3541">
          <cell r="A3541" t="str">
            <v>7437</v>
          </cell>
          <cell r="B3541" t="str">
            <v>Dental SHO Training</v>
          </cell>
          <cell r="C3541" t="str">
            <v>TOTA</v>
          </cell>
          <cell r="D3541" t="str">
            <v>INCE</v>
          </cell>
          <cell r="E3541" t="str">
            <v>INCOME STATEMENT</v>
          </cell>
          <cell r="F3541" t="str">
            <v>026M</v>
          </cell>
          <cell r="G3541" t="str">
            <v>Non Pay</v>
          </cell>
          <cell r="H3541" t="str">
            <v>091L</v>
          </cell>
          <cell r="I3541" t="str">
            <v>Operating Expenditure</v>
          </cell>
          <cell r="J3541" t="str">
            <v>181K</v>
          </cell>
          <cell r="K3541" t="str">
            <v>Costs related to people</v>
          </cell>
          <cell r="L3541" t="str">
            <v>396J</v>
          </cell>
          <cell r="M3541" t="str">
            <v>Education &amp; Training</v>
          </cell>
          <cell r="N3541" t="str">
            <v>826I</v>
          </cell>
          <cell r="O3541" t="str">
            <v>Education and training - non-staff</v>
          </cell>
        </row>
        <row r="3542">
          <cell r="A3542" t="str">
            <v>7438</v>
          </cell>
          <cell r="B3542" t="str">
            <v>Ext Experts by Experience</v>
          </cell>
          <cell r="C3542" t="str">
            <v>TOTA</v>
          </cell>
          <cell r="D3542" t="str">
            <v>INCE</v>
          </cell>
          <cell r="E3542" t="str">
            <v>INCOME STATEMENT</v>
          </cell>
          <cell r="F3542" t="str">
            <v>026M</v>
          </cell>
          <cell r="G3542" t="str">
            <v>Non Pay</v>
          </cell>
          <cell r="H3542" t="str">
            <v>091L</v>
          </cell>
          <cell r="I3542" t="str">
            <v>Operating Expenditure</v>
          </cell>
          <cell r="J3542" t="str">
            <v>131K</v>
          </cell>
          <cell r="K3542" t="str">
            <v>Consultancy</v>
          </cell>
          <cell r="L3542" t="str">
            <v>336J</v>
          </cell>
          <cell r="M3542" t="str">
            <v>Consultancy</v>
          </cell>
          <cell r="N3542" t="str">
            <v>731I</v>
          </cell>
          <cell r="O3542" t="str">
            <v>Consultancy</v>
          </cell>
        </row>
        <row r="3543">
          <cell r="A3543" t="str">
            <v>7439</v>
          </cell>
          <cell r="B3543" t="str">
            <v>Notional Expenditure - Apprenticeship Fund</v>
          </cell>
          <cell r="C3543" t="str">
            <v>TOTA</v>
          </cell>
          <cell r="D3543" t="str">
            <v>INCE</v>
          </cell>
          <cell r="E3543" t="str">
            <v>INCOME STATEMENT</v>
          </cell>
          <cell r="F3543" t="str">
            <v>026M</v>
          </cell>
          <cell r="G3543" t="str">
            <v>Non Pay</v>
          </cell>
          <cell r="H3543" t="str">
            <v>091L</v>
          </cell>
          <cell r="I3543" t="str">
            <v>Operating Expenditure</v>
          </cell>
          <cell r="J3543" t="str">
            <v>181K</v>
          </cell>
          <cell r="K3543" t="str">
            <v>Costs related to people</v>
          </cell>
          <cell r="L3543" t="str">
            <v>396J</v>
          </cell>
          <cell r="M3543" t="str">
            <v>Education &amp; Training</v>
          </cell>
          <cell r="N3543" t="str">
            <v>831I</v>
          </cell>
          <cell r="O3543" t="str">
            <v>Education and training - notional expenditure funded from apprenticeship fund</v>
          </cell>
        </row>
        <row r="3544">
          <cell r="A3544" t="str">
            <v>7440</v>
          </cell>
          <cell r="B3544" t="str">
            <v>Audit Fees: Statutory</v>
          </cell>
          <cell r="C3544" t="str">
            <v>TOTA</v>
          </cell>
          <cell r="D3544" t="str">
            <v>INCE</v>
          </cell>
          <cell r="E3544" t="str">
            <v>INCOME STATEMENT</v>
          </cell>
          <cell r="F3544" t="str">
            <v>026M</v>
          </cell>
          <cell r="G3544" t="str">
            <v>Non Pay</v>
          </cell>
          <cell r="H3544" t="str">
            <v>096L</v>
          </cell>
          <cell r="I3544" t="str">
            <v>Other auditor remuneration</v>
          </cell>
          <cell r="J3544" t="str">
            <v>171K</v>
          </cell>
          <cell r="K3544" t="str">
            <v>Audit fees and other auditor remuneration</v>
          </cell>
          <cell r="L3544" t="str">
            <v>376J</v>
          </cell>
          <cell r="M3544" t="str">
            <v>Audit fees and other auditor remuneration</v>
          </cell>
          <cell r="N3544" t="str">
            <v>806I</v>
          </cell>
          <cell r="O3544" t="str">
            <v>Audit fees and other auditor remuneration</v>
          </cell>
        </row>
        <row r="3545">
          <cell r="A3545" t="str">
            <v>7441</v>
          </cell>
          <cell r="B3545" t="str">
            <v>Audit Fees: Internal</v>
          </cell>
          <cell r="C3545" t="str">
            <v>TOTA</v>
          </cell>
          <cell r="D3545" t="str">
            <v>INCE</v>
          </cell>
          <cell r="E3545" t="str">
            <v>INCOME STATEMENT</v>
          </cell>
          <cell r="F3545" t="str">
            <v>026M</v>
          </cell>
          <cell r="G3545" t="str">
            <v>Non Pay</v>
          </cell>
          <cell r="H3545" t="str">
            <v>091L</v>
          </cell>
          <cell r="I3545" t="str">
            <v>Operating Expenditure</v>
          </cell>
          <cell r="J3545" t="str">
            <v>166K</v>
          </cell>
          <cell r="K3545" t="str">
            <v>Other Expenditure</v>
          </cell>
          <cell r="L3545" t="str">
            <v>421J</v>
          </cell>
          <cell r="M3545" t="str">
            <v>Other Expenditure</v>
          </cell>
          <cell r="N3545" t="str">
            <v>871I</v>
          </cell>
          <cell r="O3545" t="str">
            <v>Other Expenditure</v>
          </cell>
        </row>
        <row r="3546">
          <cell r="A3546" t="str">
            <v>7442</v>
          </cell>
          <cell r="B3546" t="str">
            <v>Audit Fees: Ext non-stat</v>
          </cell>
          <cell r="C3546" t="str">
            <v>TOTA</v>
          </cell>
          <cell r="D3546" t="str">
            <v>INCE</v>
          </cell>
          <cell r="E3546" t="str">
            <v>INCOME STATEMENT</v>
          </cell>
          <cell r="F3546" t="str">
            <v>026M</v>
          </cell>
          <cell r="G3546" t="str">
            <v>Non Pay</v>
          </cell>
          <cell r="H3546" t="str">
            <v>096L</v>
          </cell>
          <cell r="I3546" t="str">
            <v>Other auditor remuneration</v>
          </cell>
          <cell r="J3546" t="str">
            <v>171K</v>
          </cell>
          <cell r="K3546" t="str">
            <v>Audit fees and other auditor remuneration</v>
          </cell>
          <cell r="L3546" t="str">
            <v>376J</v>
          </cell>
          <cell r="M3546" t="str">
            <v>Audit fees and other auditor remuneration</v>
          </cell>
          <cell r="N3546" t="str">
            <v>806I</v>
          </cell>
          <cell r="O3546" t="str">
            <v>Audit fees and other auditor remuneration</v>
          </cell>
        </row>
        <row r="3547">
          <cell r="A3547" t="str">
            <v>7443</v>
          </cell>
          <cell r="B3547" t="str">
            <v>Depreciation on IFRS16 Right of Use Assets - Peppercorn Leases</v>
          </cell>
          <cell r="C3547" t="str">
            <v>TOTA</v>
          </cell>
          <cell r="D3547" t="str">
            <v>INCE</v>
          </cell>
          <cell r="E3547" t="str">
            <v>INCOME STATEMENT</v>
          </cell>
          <cell r="F3547" t="str">
            <v>026M</v>
          </cell>
          <cell r="G3547" t="str">
            <v>Non Pay</v>
          </cell>
          <cell r="H3547" t="str">
            <v>091L</v>
          </cell>
          <cell r="I3547" t="str">
            <v>Operating Expenditure</v>
          </cell>
          <cell r="J3547" t="str">
            <v>151K</v>
          </cell>
          <cell r="K3547" t="str">
            <v>Depreciation</v>
          </cell>
          <cell r="L3547" t="str">
            <v>356J</v>
          </cell>
          <cell r="M3547" t="str">
            <v>Depreciation</v>
          </cell>
          <cell r="N3547" t="str">
            <v>756H</v>
          </cell>
          <cell r="O3547" t="str">
            <v>Depreciation on IFRS16 Right of Use Assets ¿ Peppercorn Leases</v>
          </cell>
        </row>
        <row r="3548">
          <cell r="A3548" t="str">
            <v>7450</v>
          </cell>
          <cell r="B3548" t="str">
            <v>Gross Redundancy Payments</v>
          </cell>
          <cell r="C3548" t="str">
            <v>TOTA</v>
          </cell>
          <cell r="D3548" t="str">
            <v>INCE</v>
          </cell>
          <cell r="E3548" t="str">
            <v>INCOME STATEMENT</v>
          </cell>
          <cell r="F3548" t="str">
            <v>026M</v>
          </cell>
          <cell r="G3548" t="str">
            <v>Non Pay</v>
          </cell>
          <cell r="H3548" t="str">
            <v>091L</v>
          </cell>
          <cell r="I3548" t="str">
            <v>Operating Expenditure</v>
          </cell>
          <cell r="J3548" t="str">
            <v>181K</v>
          </cell>
          <cell r="K3548" t="str">
            <v>Costs related to people</v>
          </cell>
          <cell r="L3548" t="str">
            <v>411J</v>
          </cell>
          <cell r="M3548" t="str">
            <v>Charges for off SOFP Schemes</v>
          </cell>
          <cell r="N3548" t="str">
            <v>846I</v>
          </cell>
          <cell r="O3548" t="str">
            <v>Redundancy costs - non-staff</v>
          </cell>
        </row>
        <row r="3549">
          <cell r="A3549" t="str">
            <v>7451</v>
          </cell>
          <cell r="B3549" t="str">
            <v>Early Retirement Payments</v>
          </cell>
          <cell r="C3549" t="str">
            <v>TOTA</v>
          </cell>
          <cell r="D3549" t="str">
            <v>INCE</v>
          </cell>
          <cell r="E3549" t="str">
            <v>INCOME STATEMENT</v>
          </cell>
          <cell r="F3549" t="str">
            <v>026M</v>
          </cell>
          <cell r="G3549" t="str">
            <v>Non Pay</v>
          </cell>
          <cell r="H3549" t="str">
            <v>091L</v>
          </cell>
          <cell r="I3549" t="str">
            <v>Operating Expenditure</v>
          </cell>
          <cell r="J3549" t="str">
            <v>181K</v>
          </cell>
          <cell r="K3549" t="str">
            <v>Costs related to people</v>
          </cell>
          <cell r="L3549" t="str">
            <v>406J</v>
          </cell>
          <cell r="M3549" t="str">
            <v>Early Retirements</v>
          </cell>
          <cell r="N3549" t="str">
            <v>841I</v>
          </cell>
          <cell r="O3549" t="str">
            <v>Early retirements - non-staff</v>
          </cell>
        </row>
        <row r="3550">
          <cell r="A3550" t="str">
            <v>7452</v>
          </cell>
          <cell r="B3550" t="str">
            <v>Lump Sum Payments</v>
          </cell>
          <cell r="C3550" t="str">
            <v>TOTA</v>
          </cell>
          <cell r="D3550" t="str">
            <v>INCE</v>
          </cell>
          <cell r="E3550" t="str">
            <v>INCOME STATEMENT</v>
          </cell>
          <cell r="F3550" t="str">
            <v>026M</v>
          </cell>
          <cell r="G3550" t="str">
            <v>Non Pay</v>
          </cell>
          <cell r="H3550" t="str">
            <v>091L</v>
          </cell>
          <cell r="I3550" t="str">
            <v>Operating Expenditure</v>
          </cell>
          <cell r="J3550" t="str">
            <v>166K</v>
          </cell>
          <cell r="K3550" t="str">
            <v>Other Expenditure</v>
          </cell>
          <cell r="L3550" t="str">
            <v>421J</v>
          </cell>
          <cell r="M3550" t="str">
            <v>Other Expenditure</v>
          </cell>
          <cell r="N3550" t="str">
            <v>871I</v>
          </cell>
          <cell r="O3550" t="str">
            <v>Other Expenditure</v>
          </cell>
        </row>
        <row r="3551">
          <cell r="A3551" t="str">
            <v>7453</v>
          </cell>
          <cell r="B3551" t="str">
            <v>Payment In Lieu of Notice</v>
          </cell>
          <cell r="C3551" t="str">
            <v>TOTA</v>
          </cell>
          <cell r="D3551" t="str">
            <v>INCE</v>
          </cell>
          <cell r="E3551" t="str">
            <v>INCOME STATEMENT</v>
          </cell>
          <cell r="F3551" t="str">
            <v>026M</v>
          </cell>
          <cell r="G3551" t="str">
            <v>Non Pay</v>
          </cell>
          <cell r="H3551" t="str">
            <v>091L</v>
          </cell>
          <cell r="I3551" t="str">
            <v>Operating Expenditure</v>
          </cell>
          <cell r="J3551" t="str">
            <v>181K</v>
          </cell>
          <cell r="K3551" t="str">
            <v>Costs related to people</v>
          </cell>
          <cell r="L3551" t="str">
            <v>411J</v>
          </cell>
          <cell r="M3551" t="str">
            <v>Charges for off SOFP Schemes</v>
          </cell>
          <cell r="N3551" t="str">
            <v>846I</v>
          </cell>
          <cell r="O3551" t="str">
            <v>Redundancy costs - non-staff</v>
          </cell>
        </row>
        <row r="3552">
          <cell r="A3552" t="str">
            <v>7454</v>
          </cell>
          <cell r="B3552" t="str">
            <v>Temporary Injury Benefits</v>
          </cell>
          <cell r="C3552" t="str">
            <v>TOTA</v>
          </cell>
          <cell r="D3552" t="str">
            <v>INCE</v>
          </cell>
          <cell r="E3552" t="str">
            <v>INCOME STATEMENT</v>
          </cell>
          <cell r="F3552" t="str">
            <v>026M</v>
          </cell>
          <cell r="G3552" t="str">
            <v>Non Pay</v>
          </cell>
          <cell r="H3552" t="str">
            <v>091L</v>
          </cell>
          <cell r="I3552" t="str">
            <v>Operating Expenditure</v>
          </cell>
          <cell r="J3552" t="str">
            <v>166K</v>
          </cell>
          <cell r="K3552" t="str">
            <v>Other Expenditure</v>
          </cell>
          <cell r="L3552" t="str">
            <v>421J</v>
          </cell>
          <cell r="M3552" t="str">
            <v>Other Expenditure</v>
          </cell>
          <cell r="N3552" t="str">
            <v>871I</v>
          </cell>
          <cell r="O3552" t="str">
            <v>Other Expenditure</v>
          </cell>
        </row>
        <row r="3553">
          <cell r="A3553" t="str">
            <v>7455</v>
          </cell>
          <cell r="B3553" t="str">
            <v>Compromise Payments</v>
          </cell>
          <cell r="C3553" t="str">
            <v>TOTA</v>
          </cell>
          <cell r="D3553" t="str">
            <v>INCE</v>
          </cell>
          <cell r="E3553" t="str">
            <v>INCOME STATEMENT</v>
          </cell>
          <cell r="F3553" t="str">
            <v>026M</v>
          </cell>
          <cell r="G3553" t="str">
            <v>Non Pay</v>
          </cell>
          <cell r="H3553" t="str">
            <v>NMNL</v>
          </cell>
          <cell r="I3553" t="str">
            <v>Not currently mapped - Non Pay</v>
          </cell>
          <cell r="J3553" t="str">
            <v>NMNK</v>
          </cell>
          <cell r="K3553" t="str">
            <v>Not currently mapped - Non Pay</v>
          </cell>
          <cell r="L3553" t="str">
            <v>NMNJ</v>
          </cell>
          <cell r="M3553" t="str">
            <v>Not currently mapped - Non Pay</v>
          </cell>
          <cell r="N3553" t="str">
            <v>NMNI</v>
          </cell>
          <cell r="O3553" t="str">
            <v>Not currently mapped - Non Pay</v>
          </cell>
        </row>
        <row r="3554">
          <cell r="A3554" t="str">
            <v>7460</v>
          </cell>
          <cell r="B3554" t="str">
            <v>Gen Losses &amp; Sp Payments</v>
          </cell>
          <cell r="C3554" t="str">
            <v>TOTA</v>
          </cell>
          <cell r="D3554" t="str">
            <v>INCE</v>
          </cell>
          <cell r="E3554" t="str">
            <v>INCOME STATEMENT</v>
          </cell>
          <cell r="F3554" t="str">
            <v>026M</v>
          </cell>
          <cell r="G3554" t="str">
            <v>Non Pay</v>
          </cell>
          <cell r="H3554" t="str">
            <v>091L</v>
          </cell>
          <cell r="I3554" t="str">
            <v>Operating Expenditure</v>
          </cell>
          <cell r="J3554" t="str">
            <v>166K</v>
          </cell>
          <cell r="K3554" t="str">
            <v>Other Expenditure</v>
          </cell>
          <cell r="L3554" t="str">
            <v>421J</v>
          </cell>
          <cell r="M3554" t="str">
            <v>Other Expenditure</v>
          </cell>
          <cell r="N3554" t="str">
            <v>871I</v>
          </cell>
          <cell r="O3554" t="str">
            <v>Other Expenditure</v>
          </cell>
        </row>
        <row r="3555">
          <cell r="A3555" t="str">
            <v>7461</v>
          </cell>
          <cell r="B3555" t="str">
            <v>CNST - NHS Resolution</v>
          </cell>
          <cell r="C3555" t="str">
            <v>TOTA</v>
          </cell>
          <cell r="D3555" t="str">
            <v>INCE</v>
          </cell>
          <cell r="E3555" t="str">
            <v>INCOME STATEMENT</v>
          </cell>
          <cell r="F3555" t="str">
            <v>026M</v>
          </cell>
          <cell r="G3555" t="str">
            <v>Non Pay</v>
          </cell>
          <cell r="H3555" t="str">
            <v>091L</v>
          </cell>
          <cell r="I3555" t="str">
            <v>Operating Expenditure</v>
          </cell>
          <cell r="J3555" t="str">
            <v>176K</v>
          </cell>
          <cell r="K3555" t="str">
            <v>Clinical negligence</v>
          </cell>
          <cell r="L3555" t="str">
            <v>381J</v>
          </cell>
          <cell r="M3555" t="str">
            <v>Clinical negligence</v>
          </cell>
          <cell r="N3555" t="str">
            <v>811I</v>
          </cell>
          <cell r="O3555" t="str">
            <v>Clinical negligence</v>
          </cell>
        </row>
        <row r="3556">
          <cell r="A3556" t="str">
            <v>7462</v>
          </cell>
          <cell r="B3556" t="str">
            <v>Personal Injury</v>
          </cell>
          <cell r="C3556" t="str">
            <v>TOTA</v>
          </cell>
          <cell r="D3556" t="str">
            <v>INCE</v>
          </cell>
          <cell r="E3556" t="str">
            <v>INCOME STATEMENT</v>
          </cell>
          <cell r="F3556" t="str">
            <v>026M</v>
          </cell>
          <cell r="G3556" t="str">
            <v>Non Pay</v>
          </cell>
          <cell r="H3556" t="str">
            <v>091L</v>
          </cell>
          <cell r="I3556" t="str">
            <v>Operating Expenditure</v>
          </cell>
          <cell r="J3556" t="str">
            <v>166K</v>
          </cell>
          <cell r="K3556" t="str">
            <v>Other Expenditure</v>
          </cell>
          <cell r="L3556" t="str">
            <v>421J</v>
          </cell>
          <cell r="M3556" t="str">
            <v>Other Expenditure</v>
          </cell>
          <cell r="N3556" t="str">
            <v>871I</v>
          </cell>
          <cell r="O3556" t="str">
            <v>Other Expenditure</v>
          </cell>
        </row>
        <row r="3557">
          <cell r="A3557" t="str">
            <v>7463</v>
          </cell>
          <cell r="B3557" t="str">
            <v>Comps Ex Gratia</v>
          </cell>
          <cell r="C3557" t="str">
            <v>TOTA</v>
          </cell>
          <cell r="D3557" t="str">
            <v>INCE</v>
          </cell>
          <cell r="E3557" t="str">
            <v>INCOME STATEMENT</v>
          </cell>
          <cell r="F3557" t="str">
            <v>026M</v>
          </cell>
          <cell r="G3557" t="str">
            <v>Non Pay</v>
          </cell>
          <cell r="H3557" t="str">
            <v>091L</v>
          </cell>
          <cell r="I3557" t="str">
            <v>Operating Expenditure</v>
          </cell>
          <cell r="J3557" t="str">
            <v>166K</v>
          </cell>
          <cell r="K3557" t="str">
            <v>Other Expenditure</v>
          </cell>
          <cell r="L3557" t="str">
            <v>421J</v>
          </cell>
          <cell r="M3557" t="str">
            <v>Other Expenditure</v>
          </cell>
          <cell r="N3557" t="str">
            <v>871I</v>
          </cell>
          <cell r="O3557" t="str">
            <v>Other Expenditure</v>
          </cell>
        </row>
        <row r="3558">
          <cell r="A3558" t="str">
            <v>7464</v>
          </cell>
          <cell r="B3558" t="str">
            <v>Bad Debt Provisions - NHS</v>
          </cell>
          <cell r="C3558" t="str">
            <v>TOTA</v>
          </cell>
          <cell r="D3558" t="str">
            <v>INCE</v>
          </cell>
          <cell r="E3558" t="str">
            <v>INCOME STATEMENT</v>
          </cell>
          <cell r="F3558" t="str">
            <v>026M</v>
          </cell>
          <cell r="G3558" t="str">
            <v>Non Pay</v>
          </cell>
          <cell r="H3558" t="str">
            <v>091L</v>
          </cell>
          <cell r="I3558" t="str">
            <v>Operating Expenditure</v>
          </cell>
          <cell r="J3558" t="str">
            <v>161K</v>
          </cell>
          <cell r="K3558" t="str">
            <v>Increase/(decrease) in impairment of receivables</v>
          </cell>
          <cell r="L3558" t="str">
            <v>371J</v>
          </cell>
          <cell r="M3558" t="str">
            <v>Increase/(decrease) in impairment of receivables</v>
          </cell>
          <cell r="N3558" t="str">
            <v>801I</v>
          </cell>
          <cell r="O3558" t="str">
            <v>Increase/(decrease) in impairment of receivables</v>
          </cell>
        </row>
        <row r="3559">
          <cell r="A3559" t="str">
            <v>7465</v>
          </cell>
          <cell r="B3559" t="str">
            <v>Losses / Negligence Provn</v>
          </cell>
          <cell r="C3559" t="str">
            <v>TOTA</v>
          </cell>
          <cell r="D3559" t="str">
            <v>INCE</v>
          </cell>
          <cell r="E3559" t="str">
            <v>INCOME STATEMENT</v>
          </cell>
          <cell r="F3559" t="str">
            <v>026M</v>
          </cell>
          <cell r="G3559" t="str">
            <v>Non Pay</v>
          </cell>
          <cell r="H3559" t="str">
            <v>091L</v>
          </cell>
          <cell r="I3559" t="str">
            <v>Operating Expenditure</v>
          </cell>
          <cell r="J3559" t="str">
            <v>166K</v>
          </cell>
          <cell r="K3559" t="str">
            <v>Other Expenditure</v>
          </cell>
          <cell r="L3559" t="str">
            <v>421J</v>
          </cell>
          <cell r="M3559" t="str">
            <v>Other Expenditure</v>
          </cell>
          <cell r="N3559" t="str">
            <v>871I</v>
          </cell>
          <cell r="O3559" t="str">
            <v>Other Expenditure</v>
          </cell>
        </row>
        <row r="3560">
          <cell r="A3560" t="str">
            <v>7466</v>
          </cell>
          <cell r="B3560" t="str">
            <v>Defence Costs</v>
          </cell>
          <cell r="C3560" t="str">
            <v>TOTA</v>
          </cell>
          <cell r="D3560" t="str">
            <v>INCE</v>
          </cell>
          <cell r="E3560" t="str">
            <v>INCOME STATEMENT</v>
          </cell>
          <cell r="F3560" t="str">
            <v>026M</v>
          </cell>
          <cell r="G3560" t="str">
            <v>Non Pay</v>
          </cell>
          <cell r="H3560" t="str">
            <v>091L</v>
          </cell>
          <cell r="I3560" t="str">
            <v>Operating Expenditure</v>
          </cell>
          <cell r="J3560" t="str">
            <v>166K</v>
          </cell>
          <cell r="K3560" t="str">
            <v>Other Expenditure</v>
          </cell>
          <cell r="L3560" t="str">
            <v>421J</v>
          </cell>
          <cell r="M3560" t="str">
            <v>Other Expenditure</v>
          </cell>
          <cell r="N3560" t="str">
            <v>871I</v>
          </cell>
          <cell r="O3560" t="str">
            <v>Other Expenditure</v>
          </cell>
        </row>
        <row r="3561">
          <cell r="A3561" t="str">
            <v>7467</v>
          </cell>
          <cell r="B3561" t="str">
            <v>Permanent Injury Benefits</v>
          </cell>
          <cell r="C3561" t="str">
            <v>TOTA</v>
          </cell>
          <cell r="D3561" t="str">
            <v>INCE</v>
          </cell>
          <cell r="E3561" t="str">
            <v>INCOME STATEMENT</v>
          </cell>
          <cell r="F3561" t="str">
            <v>026M</v>
          </cell>
          <cell r="G3561" t="str">
            <v>Non Pay</v>
          </cell>
          <cell r="H3561" t="str">
            <v>091L</v>
          </cell>
          <cell r="I3561" t="str">
            <v>Operating Expenditure</v>
          </cell>
          <cell r="J3561" t="str">
            <v>166K</v>
          </cell>
          <cell r="K3561" t="str">
            <v>Other Expenditure</v>
          </cell>
          <cell r="L3561" t="str">
            <v>421J</v>
          </cell>
          <cell r="M3561" t="str">
            <v>Other Expenditure</v>
          </cell>
          <cell r="N3561" t="str">
            <v>871I</v>
          </cell>
          <cell r="O3561" t="str">
            <v>Other Expenditure</v>
          </cell>
        </row>
        <row r="3562">
          <cell r="A3562" t="str">
            <v>7468</v>
          </cell>
          <cell r="B3562" t="str">
            <v>Loss of Stores</v>
          </cell>
          <cell r="C3562" t="str">
            <v>TOTA</v>
          </cell>
          <cell r="D3562" t="str">
            <v>INCE</v>
          </cell>
          <cell r="E3562" t="str">
            <v>INCOME STATEMENT</v>
          </cell>
          <cell r="F3562" t="str">
            <v>026M</v>
          </cell>
          <cell r="G3562" t="str">
            <v>Non Pay</v>
          </cell>
          <cell r="H3562" t="str">
            <v>091L</v>
          </cell>
          <cell r="I3562" t="str">
            <v>Operating Expenditure</v>
          </cell>
          <cell r="J3562" t="str">
            <v>166K</v>
          </cell>
          <cell r="K3562" t="str">
            <v>Other Expenditure</v>
          </cell>
          <cell r="L3562" t="str">
            <v>421J</v>
          </cell>
          <cell r="M3562" t="str">
            <v>Other Expenditure</v>
          </cell>
          <cell r="N3562" t="str">
            <v>871I</v>
          </cell>
          <cell r="O3562" t="str">
            <v>Other Expenditure</v>
          </cell>
        </row>
        <row r="3563">
          <cell r="A3563" t="str">
            <v>7469</v>
          </cell>
          <cell r="B3563" t="str">
            <v>Fruitless Payments</v>
          </cell>
          <cell r="C3563" t="str">
            <v>TOTA</v>
          </cell>
          <cell r="D3563" t="str">
            <v>INCE</v>
          </cell>
          <cell r="E3563" t="str">
            <v>INCOME STATEMENT</v>
          </cell>
          <cell r="F3563" t="str">
            <v>026M</v>
          </cell>
          <cell r="G3563" t="str">
            <v>Non Pay</v>
          </cell>
          <cell r="H3563" t="str">
            <v>091L</v>
          </cell>
          <cell r="I3563" t="str">
            <v>Operating Expenditure</v>
          </cell>
          <cell r="J3563" t="str">
            <v>166K</v>
          </cell>
          <cell r="K3563" t="str">
            <v>Other Expenditure</v>
          </cell>
          <cell r="L3563" t="str">
            <v>421J</v>
          </cell>
          <cell r="M3563" t="str">
            <v>Other Expenditure</v>
          </cell>
          <cell r="N3563" t="str">
            <v>871I</v>
          </cell>
          <cell r="O3563" t="str">
            <v>Other Expenditure</v>
          </cell>
        </row>
        <row r="3564">
          <cell r="A3564" t="str">
            <v>7470</v>
          </cell>
          <cell r="B3564" t="str">
            <v>Payroll Overpayments</v>
          </cell>
          <cell r="C3564" t="str">
            <v>TOTA</v>
          </cell>
          <cell r="D3564" t="str">
            <v>INCE</v>
          </cell>
          <cell r="E3564" t="str">
            <v>INCOME STATEMENT</v>
          </cell>
          <cell r="F3564" t="str">
            <v>026M</v>
          </cell>
          <cell r="G3564" t="str">
            <v>Non Pay</v>
          </cell>
          <cell r="H3564" t="str">
            <v>091L</v>
          </cell>
          <cell r="I3564" t="str">
            <v>Operating Expenditure</v>
          </cell>
          <cell r="J3564" t="str">
            <v>166K</v>
          </cell>
          <cell r="K3564" t="str">
            <v>Other Expenditure</v>
          </cell>
          <cell r="L3564" t="str">
            <v>421J</v>
          </cell>
          <cell r="M3564" t="str">
            <v>Other Expenditure</v>
          </cell>
          <cell r="N3564" t="str">
            <v>871I</v>
          </cell>
          <cell r="O3564" t="str">
            <v>Other Expenditure</v>
          </cell>
        </row>
        <row r="3565">
          <cell r="A3565" t="str">
            <v>7471</v>
          </cell>
          <cell r="B3565" t="str">
            <v>Bad Debt Provisions - Non NHS</v>
          </cell>
          <cell r="C3565" t="str">
            <v>TOTA</v>
          </cell>
          <cell r="D3565" t="str">
            <v>INCE</v>
          </cell>
          <cell r="E3565" t="str">
            <v>INCOME STATEMENT</v>
          </cell>
          <cell r="F3565" t="str">
            <v>026M</v>
          </cell>
          <cell r="G3565" t="str">
            <v>Non Pay</v>
          </cell>
          <cell r="H3565" t="str">
            <v>091L</v>
          </cell>
          <cell r="I3565" t="str">
            <v>Operating Expenditure</v>
          </cell>
          <cell r="J3565" t="str">
            <v>166K</v>
          </cell>
          <cell r="K3565" t="str">
            <v>Other Expenditure</v>
          </cell>
          <cell r="L3565" t="str">
            <v>421J</v>
          </cell>
          <cell r="M3565" t="str">
            <v>Other Expenditure</v>
          </cell>
          <cell r="N3565" t="str">
            <v>871I</v>
          </cell>
          <cell r="O3565" t="str">
            <v>Other Expenditure</v>
          </cell>
        </row>
        <row r="3566">
          <cell r="A3566" t="str">
            <v>7472</v>
          </cell>
          <cell r="B3566" t="str">
            <v>CNST - Alternative Insurers</v>
          </cell>
          <cell r="C3566" t="str">
            <v>TOTA</v>
          </cell>
          <cell r="D3566" t="str">
            <v>INCE</v>
          </cell>
          <cell r="E3566" t="str">
            <v>INCOME STATEMENT</v>
          </cell>
          <cell r="F3566" t="str">
            <v>026M</v>
          </cell>
          <cell r="G3566" t="str">
            <v>Non Pay</v>
          </cell>
          <cell r="H3566" t="str">
            <v>091L</v>
          </cell>
          <cell r="I3566" t="str">
            <v>Operating Expenditure</v>
          </cell>
          <cell r="J3566" t="str">
            <v>176K</v>
          </cell>
          <cell r="K3566" t="str">
            <v>Clinical negligence</v>
          </cell>
          <cell r="L3566" t="str">
            <v>381J</v>
          </cell>
          <cell r="M3566" t="str">
            <v>Clinical negligence</v>
          </cell>
          <cell r="N3566" t="str">
            <v>811I</v>
          </cell>
          <cell r="O3566" t="str">
            <v>Clinical negligence</v>
          </cell>
        </row>
        <row r="3567">
          <cell r="A3567" t="str">
            <v>7473</v>
          </cell>
          <cell r="B3567" t="str">
            <v>LTPS - NHS Resolution</v>
          </cell>
          <cell r="C3567" t="str">
            <v>TOTA</v>
          </cell>
          <cell r="D3567" t="str">
            <v>INCE</v>
          </cell>
          <cell r="E3567" t="str">
            <v>INCOME STATEMENT</v>
          </cell>
          <cell r="F3567" t="str">
            <v>026M</v>
          </cell>
          <cell r="G3567" t="str">
            <v>Non Pay</v>
          </cell>
          <cell r="H3567" t="str">
            <v>091L</v>
          </cell>
          <cell r="I3567" t="str">
            <v>Operating Expenditure</v>
          </cell>
          <cell r="J3567" t="str">
            <v>166K</v>
          </cell>
          <cell r="K3567" t="str">
            <v>Other Expenditure</v>
          </cell>
          <cell r="L3567" t="str">
            <v>421J</v>
          </cell>
          <cell r="M3567" t="str">
            <v>Other Expenditure</v>
          </cell>
          <cell r="N3567" t="str">
            <v>871I</v>
          </cell>
          <cell r="O3567" t="str">
            <v>Other Expenditure</v>
          </cell>
        </row>
        <row r="3568">
          <cell r="A3568" t="str">
            <v>7474</v>
          </cell>
          <cell r="B3568" t="str">
            <v>PES - NHS Resolution</v>
          </cell>
          <cell r="C3568" t="str">
            <v>TOTA</v>
          </cell>
          <cell r="D3568" t="str">
            <v>INCE</v>
          </cell>
          <cell r="E3568" t="str">
            <v>INCOME STATEMENT</v>
          </cell>
          <cell r="F3568" t="str">
            <v>026M</v>
          </cell>
          <cell r="G3568" t="str">
            <v>Non Pay</v>
          </cell>
          <cell r="H3568" t="str">
            <v>091L</v>
          </cell>
          <cell r="I3568" t="str">
            <v>Operating Expenditure</v>
          </cell>
          <cell r="J3568" t="str">
            <v>166K</v>
          </cell>
          <cell r="K3568" t="str">
            <v>Other Expenditure</v>
          </cell>
          <cell r="L3568" t="str">
            <v>421J</v>
          </cell>
          <cell r="M3568" t="str">
            <v>Other Expenditure</v>
          </cell>
          <cell r="N3568" t="str">
            <v>871I</v>
          </cell>
          <cell r="O3568" t="str">
            <v>Other Expenditure</v>
          </cell>
        </row>
        <row r="3569">
          <cell r="A3569" t="str">
            <v>7477</v>
          </cell>
          <cell r="B3569" t="str">
            <v>Chairs Allowance</v>
          </cell>
          <cell r="C3569" t="str">
            <v>TOTA</v>
          </cell>
          <cell r="D3569" t="str">
            <v>INCE</v>
          </cell>
          <cell r="E3569" t="str">
            <v>INCOME STATEMENT</v>
          </cell>
          <cell r="F3569" t="str">
            <v>026M</v>
          </cell>
          <cell r="G3569" t="str">
            <v>Non Pay</v>
          </cell>
          <cell r="H3569" t="str">
            <v>091L</v>
          </cell>
          <cell r="I3569" t="str">
            <v>Operating Expenditure</v>
          </cell>
          <cell r="J3569" t="str">
            <v>121K</v>
          </cell>
          <cell r="K3569" t="str">
            <v>Non-executive directors</v>
          </cell>
          <cell r="L3569" t="str">
            <v>326J</v>
          </cell>
          <cell r="M3569" t="str">
            <v>Non-executive directors</v>
          </cell>
          <cell r="N3569" t="str">
            <v>711I</v>
          </cell>
          <cell r="O3569" t="str">
            <v>Non-executive directors</v>
          </cell>
        </row>
        <row r="3570">
          <cell r="A3570" t="str">
            <v>7478</v>
          </cell>
          <cell r="B3570" t="str">
            <v>Participation Fees</v>
          </cell>
          <cell r="C3570" t="str">
            <v>TOTA</v>
          </cell>
          <cell r="D3570" t="str">
            <v>INCE</v>
          </cell>
          <cell r="E3570" t="str">
            <v>INCOME STATEMENT</v>
          </cell>
          <cell r="F3570" t="str">
            <v>026M</v>
          </cell>
          <cell r="G3570" t="str">
            <v>Non Pay</v>
          </cell>
          <cell r="H3570" t="str">
            <v>091L</v>
          </cell>
          <cell r="I3570" t="str">
            <v>Operating Expenditure</v>
          </cell>
          <cell r="J3570" t="str">
            <v>166K</v>
          </cell>
          <cell r="K3570" t="str">
            <v>Other Expenditure</v>
          </cell>
          <cell r="L3570" t="str">
            <v>421J</v>
          </cell>
          <cell r="M3570" t="str">
            <v>Other Expenditure</v>
          </cell>
          <cell r="N3570" t="str">
            <v>871I</v>
          </cell>
          <cell r="O3570" t="str">
            <v>Other Expenditure</v>
          </cell>
        </row>
        <row r="3571">
          <cell r="A3571" t="str">
            <v>7479</v>
          </cell>
          <cell r="B3571" t="str">
            <v>Carers Allowance</v>
          </cell>
          <cell r="C3571" t="str">
            <v>TOTA</v>
          </cell>
          <cell r="D3571" t="str">
            <v>INCE</v>
          </cell>
          <cell r="E3571" t="str">
            <v>INCOME STATEMENT</v>
          </cell>
          <cell r="F3571" t="str">
            <v>026M</v>
          </cell>
          <cell r="G3571" t="str">
            <v>Non Pay</v>
          </cell>
          <cell r="H3571" t="str">
            <v>091L</v>
          </cell>
          <cell r="I3571" t="str">
            <v>Operating Expenditure</v>
          </cell>
          <cell r="J3571" t="str">
            <v>166K</v>
          </cell>
          <cell r="K3571" t="str">
            <v>Other Expenditure</v>
          </cell>
          <cell r="L3571" t="str">
            <v>421J</v>
          </cell>
          <cell r="M3571" t="str">
            <v>Other Expenditure</v>
          </cell>
          <cell r="N3571" t="str">
            <v>871I</v>
          </cell>
          <cell r="O3571" t="str">
            <v>Other Expenditure</v>
          </cell>
        </row>
        <row r="3572">
          <cell r="A3572" t="str">
            <v>7480</v>
          </cell>
          <cell r="B3572" t="str">
            <v>Other General Provisions</v>
          </cell>
          <cell r="C3572" t="str">
            <v>TOTA</v>
          </cell>
          <cell r="D3572" t="str">
            <v>INCE</v>
          </cell>
          <cell r="E3572" t="str">
            <v>INCOME STATEMENT</v>
          </cell>
          <cell r="F3572" t="str">
            <v>026M</v>
          </cell>
          <cell r="G3572" t="str">
            <v>Non Pay</v>
          </cell>
          <cell r="H3572" t="str">
            <v>091L</v>
          </cell>
          <cell r="I3572" t="str">
            <v>Operating Expenditure</v>
          </cell>
          <cell r="J3572" t="str">
            <v>166K</v>
          </cell>
          <cell r="K3572" t="str">
            <v>Other Expenditure</v>
          </cell>
          <cell r="L3572" t="str">
            <v>421J</v>
          </cell>
          <cell r="M3572" t="str">
            <v>Other Expenditure</v>
          </cell>
          <cell r="N3572" t="str">
            <v>871I</v>
          </cell>
          <cell r="O3572" t="str">
            <v>Other Expenditure</v>
          </cell>
        </row>
        <row r="3573">
          <cell r="A3573" t="str">
            <v>7481</v>
          </cell>
          <cell r="B3573" t="str">
            <v>Endowmnt Contb to Revenue</v>
          </cell>
          <cell r="C3573" t="str">
            <v>TOTA</v>
          </cell>
          <cell r="D3573" t="str">
            <v>INCE</v>
          </cell>
          <cell r="E3573" t="str">
            <v>INCOME STATEMENT</v>
          </cell>
          <cell r="F3573" t="str">
            <v>026M</v>
          </cell>
          <cell r="G3573" t="str">
            <v>Non Pay</v>
          </cell>
          <cell r="H3573" t="str">
            <v>NMNL</v>
          </cell>
          <cell r="I3573" t="str">
            <v>Not currently mapped - Non Pay</v>
          </cell>
          <cell r="J3573" t="str">
            <v>NMNK</v>
          </cell>
          <cell r="K3573" t="str">
            <v>Not currently mapped - Non Pay</v>
          </cell>
          <cell r="L3573" t="str">
            <v>NMNJ</v>
          </cell>
          <cell r="M3573" t="str">
            <v>Not currently mapped - Non Pay</v>
          </cell>
          <cell r="N3573" t="str">
            <v>NMNI</v>
          </cell>
          <cell r="O3573" t="str">
            <v>Not currently mapped - Non Pay</v>
          </cell>
        </row>
        <row r="3574">
          <cell r="A3574" t="str">
            <v>7482</v>
          </cell>
          <cell r="B3574" t="str">
            <v>Donations</v>
          </cell>
          <cell r="C3574" t="str">
            <v>TOTA</v>
          </cell>
          <cell r="D3574" t="str">
            <v>INCE</v>
          </cell>
          <cell r="E3574" t="str">
            <v>INCOME STATEMENT</v>
          </cell>
          <cell r="F3574" t="str">
            <v>026M</v>
          </cell>
          <cell r="G3574" t="str">
            <v>Non Pay</v>
          </cell>
          <cell r="H3574" t="str">
            <v>091L</v>
          </cell>
          <cell r="I3574" t="str">
            <v>Operating Expenditure</v>
          </cell>
          <cell r="J3574" t="str">
            <v>166K</v>
          </cell>
          <cell r="K3574" t="str">
            <v>Other Expenditure</v>
          </cell>
          <cell r="L3574" t="str">
            <v>421J</v>
          </cell>
          <cell r="M3574" t="str">
            <v>Other Expenditure</v>
          </cell>
          <cell r="N3574" t="str">
            <v>871I</v>
          </cell>
          <cell r="O3574" t="str">
            <v>Other Expenditure</v>
          </cell>
        </row>
        <row r="3575">
          <cell r="A3575" t="str">
            <v>7483</v>
          </cell>
          <cell r="B3575" t="str">
            <v>Performing Rights</v>
          </cell>
          <cell r="C3575" t="str">
            <v>TOTA</v>
          </cell>
          <cell r="D3575" t="str">
            <v>INCE</v>
          </cell>
          <cell r="E3575" t="str">
            <v>INCOME STATEMENT</v>
          </cell>
          <cell r="F3575" t="str">
            <v>026M</v>
          </cell>
          <cell r="G3575" t="str">
            <v>Non Pay</v>
          </cell>
          <cell r="H3575" t="str">
            <v>091L</v>
          </cell>
          <cell r="I3575" t="str">
            <v>Operating Expenditure</v>
          </cell>
          <cell r="J3575" t="str">
            <v>166K</v>
          </cell>
          <cell r="K3575" t="str">
            <v>Other Expenditure</v>
          </cell>
          <cell r="L3575" t="str">
            <v>421J</v>
          </cell>
          <cell r="M3575" t="str">
            <v>Other Expenditure</v>
          </cell>
          <cell r="N3575" t="str">
            <v>871I</v>
          </cell>
          <cell r="O3575" t="str">
            <v>Other Expenditure</v>
          </cell>
        </row>
        <row r="3576">
          <cell r="A3576" t="str">
            <v>7484</v>
          </cell>
          <cell r="B3576" t="str">
            <v>Services from Local Auth</v>
          </cell>
          <cell r="C3576" t="str">
            <v>TOTA</v>
          </cell>
          <cell r="D3576" t="str">
            <v>INCE</v>
          </cell>
          <cell r="E3576" t="str">
            <v>INCOME STATEMENT</v>
          </cell>
          <cell r="F3576" t="str">
            <v>026M</v>
          </cell>
          <cell r="G3576" t="str">
            <v>Non Pay</v>
          </cell>
          <cell r="H3576" t="str">
            <v>091L</v>
          </cell>
          <cell r="I3576" t="str">
            <v>Operating Expenditure</v>
          </cell>
          <cell r="J3576" t="str">
            <v>166K</v>
          </cell>
          <cell r="K3576" t="str">
            <v>Other Expenditure</v>
          </cell>
          <cell r="L3576" t="str">
            <v>421J</v>
          </cell>
          <cell r="M3576" t="str">
            <v>Other Expenditure</v>
          </cell>
          <cell r="N3576" t="str">
            <v>871I</v>
          </cell>
          <cell r="O3576" t="str">
            <v>Other Expenditure</v>
          </cell>
        </row>
        <row r="3577">
          <cell r="A3577" t="str">
            <v>7485</v>
          </cell>
          <cell r="B3577" t="str">
            <v>Photographic Materials</v>
          </cell>
          <cell r="C3577" t="str">
            <v>TOTA</v>
          </cell>
          <cell r="D3577" t="str">
            <v>INCE</v>
          </cell>
          <cell r="E3577" t="str">
            <v>INCOME STATEMENT</v>
          </cell>
          <cell r="F3577" t="str">
            <v>026M</v>
          </cell>
          <cell r="G3577" t="str">
            <v>Non Pay</v>
          </cell>
          <cell r="H3577" t="str">
            <v>091L</v>
          </cell>
          <cell r="I3577" t="str">
            <v>Operating Expenditure</v>
          </cell>
          <cell r="J3577" t="str">
            <v>166K</v>
          </cell>
          <cell r="K3577" t="str">
            <v>Other Expenditure</v>
          </cell>
          <cell r="L3577" t="str">
            <v>421J</v>
          </cell>
          <cell r="M3577" t="str">
            <v>Other Expenditure</v>
          </cell>
          <cell r="N3577" t="str">
            <v>871I</v>
          </cell>
          <cell r="O3577" t="str">
            <v>Other Expenditure</v>
          </cell>
        </row>
        <row r="3578">
          <cell r="A3578" t="str">
            <v>7486</v>
          </cell>
          <cell r="B3578" t="str">
            <v>National QC &amp; Accred Fees</v>
          </cell>
          <cell r="C3578" t="str">
            <v>TOTA</v>
          </cell>
          <cell r="D3578" t="str">
            <v>INCE</v>
          </cell>
          <cell r="E3578" t="str">
            <v>INCOME STATEMENT</v>
          </cell>
          <cell r="F3578" t="str">
            <v>026M</v>
          </cell>
          <cell r="G3578" t="str">
            <v>Non Pay</v>
          </cell>
          <cell r="H3578" t="str">
            <v>091L</v>
          </cell>
          <cell r="I3578" t="str">
            <v>Operating Expenditure</v>
          </cell>
          <cell r="J3578" t="str">
            <v>166K</v>
          </cell>
          <cell r="K3578" t="str">
            <v>Other Expenditure</v>
          </cell>
          <cell r="L3578" t="str">
            <v>421J</v>
          </cell>
          <cell r="M3578" t="str">
            <v>Other Expenditure</v>
          </cell>
          <cell r="N3578" t="str">
            <v>871I</v>
          </cell>
          <cell r="O3578" t="str">
            <v>Other Expenditure</v>
          </cell>
        </row>
        <row r="3579">
          <cell r="A3579" t="str">
            <v>7487</v>
          </cell>
          <cell r="B3579" t="str">
            <v>Miscellaneous Expenditure</v>
          </cell>
          <cell r="C3579" t="str">
            <v>TOTA</v>
          </cell>
          <cell r="D3579" t="str">
            <v>INCE</v>
          </cell>
          <cell r="E3579" t="str">
            <v>INCOME STATEMENT</v>
          </cell>
          <cell r="F3579" t="str">
            <v>026M</v>
          </cell>
          <cell r="G3579" t="str">
            <v>Non Pay</v>
          </cell>
          <cell r="H3579" t="str">
            <v>091L</v>
          </cell>
          <cell r="I3579" t="str">
            <v>Operating Expenditure</v>
          </cell>
          <cell r="J3579" t="str">
            <v>166K</v>
          </cell>
          <cell r="K3579" t="str">
            <v>Other Expenditure</v>
          </cell>
          <cell r="L3579" t="str">
            <v>421J</v>
          </cell>
          <cell r="M3579" t="str">
            <v>Other Expenditure</v>
          </cell>
          <cell r="N3579" t="str">
            <v>871I</v>
          </cell>
          <cell r="O3579" t="str">
            <v>Other Expenditure</v>
          </cell>
        </row>
        <row r="3580">
          <cell r="A3580" t="str">
            <v>7488</v>
          </cell>
          <cell r="B3580" t="str">
            <v>Patients Travel Expenses</v>
          </cell>
          <cell r="C3580" t="str">
            <v>TOTA</v>
          </cell>
          <cell r="D3580" t="str">
            <v>INCE</v>
          </cell>
          <cell r="E3580" t="str">
            <v>INCOME STATEMENT</v>
          </cell>
          <cell r="F3580" t="str">
            <v>026M</v>
          </cell>
          <cell r="G3580" t="str">
            <v>Non Pay</v>
          </cell>
          <cell r="H3580" t="str">
            <v>091L</v>
          </cell>
          <cell r="I3580" t="str">
            <v>Operating Expenditure</v>
          </cell>
          <cell r="J3580" t="str">
            <v>146K</v>
          </cell>
          <cell r="K3580" t="str">
            <v>Transport</v>
          </cell>
          <cell r="L3580" t="str">
            <v>351J</v>
          </cell>
          <cell r="M3580" t="str">
            <v>Transport</v>
          </cell>
          <cell r="N3580" t="str">
            <v>751I</v>
          </cell>
          <cell r="O3580" t="str">
            <v>Transport</v>
          </cell>
        </row>
        <row r="3581">
          <cell r="A3581" t="str">
            <v>7489</v>
          </cell>
          <cell r="B3581" t="str">
            <v>Other Patients Expenses</v>
          </cell>
          <cell r="C3581" t="str">
            <v>TOTA</v>
          </cell>
          <cell r="D3581" t="str">
            <v>INCE</v>
          </cell>
          <cell r="E3581" t="str">
            <v>INCOME STATEMENT</v>
          </cell>
          <cell r="F3581" t="str">
            <v>026M</v>
          </cell>
          <cell r="G3581" t="str">
            <v>Non Pay</v>
          </cell>
          <cell r="H3581" t="str">
            <v>091L</v>
          </cell>
          <cell r="I3581" t="str">
            <v>Operating Expenditure</v>
          </cell>
          <cell r="J3581" t="str">
            <v>166K</v>
          </cell>
          <cell r="K3581" t="str">
            <v>Other Expenditure</v>
          </cell>
          <cell r="L3581" t="str">
            <v>421J</v>
          </cell>
          <cell r="M3581" t="str">
            <v>Other Expenditure</v>
          </cell>
          <cell r="N3581" t="str">
            <v>871I</v>
          </cell>
          <cell r="O3581" t="str">
            <v>Other Expenditure</v>
          </cell>
        </row>
        <row r="3582">
          <cell r="A3582" t="str">
            <v>7490</v>
          </cell>
          <cell r="B3582" t="str">
            <v>Staff Benefits Expenses</v>
          </cell>
          <cell r="C3582" t="str">
            <v>TOTA</v>
          </cell>
          <cell r="D3582" t="str">
            <v>INCE</v>
          </cell>
          <cell r="E3582" t="str">
            <v>INCOME STATEMENT</v>
          </cell>
          <cell r="F3582" t="str">
            <v>026M</v>
          </cell>
          <cell r="G3582" t="str">
            <v>Non Pay</v>
          </cell>
          <cell r="H3582" t="str">
            <v>091L</v>
          </cell>
          <cell r="I3582" t="str">
            <v>Operating Expenditure</v>
          </cell>
          <cell r="J3582" t="str">
            <v>166K</v>
          </cell>
          <cell r="K3582" t="str">
            <v>Other Expenditure</v>
          </cell>
          <cell r="L3582" t="str">
            <v>421J</v>
          </cell>
          <cell r="M3582" t="str">
            <v>Other Expenditure</v>
          </cell>
          <cell r="N3582" t="str">
            <v>871I</v>
          </cell>
          <cell r="O3582" t="str">
            <v>Other Expenditure</v>
          </cell>
        </row>
        <row r="3583">
          <cell r="A3583" t="str">
            <v>7491</v>
          </cell>
          <cell r="B3583" t="str">
            <v>Creche Expenses</v>
          </cell>
          <cell r="C3583" t="str">
            <v>TOTA</v>
          </cell>
          <cell r="D3583" t="str">
            <v>INCE</v>
          </cell>
          <cell r="E3583" t="str">
            <v>INCOME STATEMENT</v>
          </cell>
          <cell r="F3583" t="str">
            <v>026M</v>
          </cell>
          <cell r="G3583" t="str">
            <v>Non Pay</v>
          </cell>
          <cell r="H3583" t="str">
            <v>091L</v>
          </cell>
          <cell r="I3583" t="str">
            <v>Operating Expenditure</v>
          </cell>
          <cell r="J3583" t="str">
            <v>166K</v>
          </cell>
          <cell r="K3583" t="str">
            <v>Other Expenditure</v>
          </cell>
          <cell r="L3583" t="str">
            <v>421J</v>
          </cell>
          <cell r="M3583" t="str">
            <v>Other Expenditure</v>
          </cell>
          <cell r="N3583" t="str">
            <v>871I</v>
          </cell>
          <cell r="O3583" t="str">
            <v>Other Expenditure</v>
          </cell>
        </row>
        <row r="3584">
          <cell r="A3584" t="str">
            <v>7492</v>
          </cell>
          <cell r="B3584" t="str">
            <v>Funeral Expenses</v>
          </cell>
          <cell r="C3584" t="str">
            <v>TOTA</v>
          </cell>
          <cell r="D3584" t="str">
            <v>INCE</v>
          </cell>
          <cell r="E3584" t="str">
            <v>INCOME STATEMENT</v>
          </cell>
          <cell r="F3584" t="str">
            <v>026M</v>
          </cell>
          <cell r="G3584" t="str">
            <v>Non Pay</v>
          </cell>
          <cell r="H3584" t="str">
            <v>091L</v>
          </cell>
          <cell r="I3584" t="str">
            <v>Operating Expenditure</v>
          </cell>
          <cell r="J3584" t="str">
            <v>166K</v>
          </cell>
          <cell r="K3584" t="str">
            <v>Other Expenditure</v>
          </cell>
          <cell r="L3584" t="str">
            <v>421J</v>
          </cell>
          <cell r="M3584" t="str">
            <v>Other Expenditure</v>
          </cell>
          <cell r="N3584" t="str">
            <v>871I</v>
          </cell>
          <cell r="O3584" t="str">
            <v>Other Expenditure</v>
          </cell>
        </row>
        <row r="3585">
          <cell r="A3585" t="str">
            <v>7493</v>
          </cell>
          <cell r="B3585" t="str">
            <v>Client Support Expenses</v>
          </cell>
          <cell r="C3585" t="str">
            <v>TOTA</v>
          </cell>
          <cell r="D3585" t="str">
            <v>INCE</v>
          </cell>
          <cell r="E3585" t="str">
            <v>INCOME STATEMENT</v>
          </cell>
          <cell r="F3585" t="str">
            <v>026M</v>
          </cell>
          <cell r="G3585" t="str">
            <v>Non Pay</v>
          </cell>
          <cell r="H3585" t="str">
            <v>091L</v>
          </cell>
          <cell r="I3585" t="str">
            <v>Operating Expenditure</v>
          </cell>
          <cell r="J3585" t="str">
            <v>166K</v>
          </cell>
          <cell r="K3585" t="str">
            <v>Other Expenditure</v>
          </cell>
          <cell r="L3585" t="str">
            <v>421J</v>
          </cell>
          <cell r="M3585" t="str">
            <v>Other Expenditure</v>
          </cell>
          <cell r="N3585" t="str">
            <v>871I</v>
          </cell>
          <cell r="O3585" t="str">
            <v>Other Expenditure</v>
          </cell>
        </row>
        <row r="3586">
          <cell r="A3586" t="str">
            <v>7494</v>
          </cell>
          <cell r="B3586" t="str">
            <v>Grants</v>
          </cell>
          <cell r="C3586" t="str">
            <v>TOTA</v>
          </cell>
          <cell r="D3586" t="str">
            <v>INCE</v>
          </cell>
          <cell r="E3586" t="str">
            <v>INCOME STATEMENT</v>
          </cell>
          <cell r="F3586" t="str">
            <v>026M</v>
          </cell>
          <cell r="G3586" t="str">
            <v>Non Pay</v>
          </cell>
          <cell r="H3586" t="str">
            <v>091L</v>
          </cell>
          <cell r="I3586" t="str">
            <v>Operating Expenditure</v>
          </cell>
          <cell r="J3586" t="str">
            <v>166K</v>
          </cell>
          <cell r="K3586" t="str">
            <v>Other Expenditure</v>
          </cell>
          <cell r="L3586" t="str">
            <v>421J</v>
          </cell>
          <cell r="M3586" t="str">
            <v>Other Expenditure</v>
          </cell>
          <cell r="N3586" t="str">
            <v>871I</v>
          </cell>
          <cell r="O3586" t="str">
            <v>Other Expenditure</v>
          </cell>
        </row>
        <row r="3587">
          <cell r="A3587" t="str">
            <v>7495</v>
          </cell>
          <cell r="B3587" t="str">
            <v>Cont Ed Train Allwnce-Opt</v>
          </cell>
          <cell r="C3587" t="str">
            <v>TOTA</v>
          </cell>
          <cell r="D3587" t="str">
            <v>INCE</v>
          </cell>
          <cell r="E3587" t="str">
            <v>INCOME STATEMENT</v>
          </cell>
          <cell r="F3587" t="str">
            <v>026M</v>
          </cell>
          <cell r="G3587" t="str">
            <v>Non Pay</v>
          </cell>
          <cell r="H3587" t="str">
            <v>NMNL</v>
          </cell>
          <cell r="I3587" t="str">
            <v>Not currently mapped - Non Pay</v>
          </cell>
          <cell r="J3587" t="str">
            <v>NMNK</v>
          </cell>
          <cell r="K3587" t="str">
            <v>Not currently mapped - Non Pay</v>
          </cell>
          <cell r="L3587" t="str">
            <v>NMNJ</v>
          </cell>
          <cell r="M3587" t="str">
            <v>Not currently mapped - Non Pay</v>
          </cell>
          <cell r="N3587" t="str">
            <v>NMNI</v>
          </cell>
          <cell r="O3587" t="str">
            <v>Not currently mapped - Non Pay</v>
          </cell>
        </row>
        <row r="3588">
          <cell r="A3588" t="str">
            <v>7496</v>
          </cell>
          <cell r="B3588" t="str">
            <v>Low Value Invoices</v>
          </cell>
          <cell r="C3588" t="str">
            <v>TOTA</v>
          </cell>
          <cell r="D3588" t="str">
            <v>INCE</v>
          </cell>
          <cell r="E3588" t="str">
            <v>INCOME STATEMENT</v>
          </cell>
          <cell r="F3588" t="str">
            <v>026M</v>
          </cell>
          <cell r="G3588" t="str">
            <v>Non Pay</v>
          </cell>
          <cell r="H3588" t="str">
            <v>091L</v>
          </cell>
          <cell r="I3588" t="str">
            <v>Operating Expenditure</v>
          </cell>
          <cell r="J3588" t="str">
            <v>166K</v>
          </cell>
          <cell r="K3588" t="str">
            <v>Other Expenditure</v>
          </cell>
          <cell r="L3588" t="str">
            <v>421J</v>
          </cell>
          <cell r="M3588" t="str">
            <v>Other Expenditure</v>
          </cell>
          <cell r="N3588" t="str">
            <v>871I</v>
          </cell>
          <cell r="O3588" t="str">
            <v>Other Expenditure</v>
          </cell>
        </row>
        <row r="3589">
          <cell r="A3589" t="str">
            <v>7497</v>
          </cell>
          <cell r="B3589" t="str">
            <v>Programme Support Costs</v>
          </cell>
          <cell r="C3589" t="str">
            <v>TOTA</v>
          </cell>
          <cell r="D3589" t="str">
            <v>INCE</v>
          </cell>
          <cell r="E3589" t="str">
            <v>INCOME STATEMENT</v>
          </cell>
          <cell r="F3589" t="str">
            <v>026M</v>
          </cell>
          <cell r="G3589" t="str">
            <v>Non Pay</v>
          </cell>
          <cell r="H3589" t="str">
            <v>091L</v>
          </cell>
          <cell r="I3589" t="str">
            <v>Operating Expenditure</v>
          </cell>
          <cell r="J3589" t="str">
            <v>166K</v>
          </cell>
          <cell r="K3589" t="str">
            <v>Other Expenditure</v>
          </cell>
          <cell r="L3589" t="str">
            <v>421J</v>
          </cell>
          <cell r="M3589" t="str">
            <v>Other Expenditure</v>
          </cell>
          <cell r="N3589" t="str">
            <v>871I</v>
          </cell>
          <cell r="O3589" t="str">
            <v>Other Expenditure</v>
          </cell>
        </row>
        <row r="3590">
          <cell r="A3590" t="str">
            <v>7498</v>
          </cell>
          <cell r="B3590" t="str">
            <v>CO2 Allowances</v>
          </cell>
          <cell r="C3590" t="str">
            <v>TOTA</v>
          </cell>
          <cell r="D3590" t="str">
            <v>INCE</v>
          </cell>
          <cell r="E3590" t="str">
            <v>INCOME STATEMENT</v>
          </cell>
          <cell r="F3590" t="str">
            <v>026M</v>
          </cell>
          <cell r="G3590" t="str">
            <v>Non Pay</v>
          </cell>
          <cell r="H3590" t="str">
            <v>091L</v>
          </cell>
          <cell r="I3590" t="str">
            <v>Operating Expenditure</v>
          </cell>
          <cell r="J3590" t="str">
            <v>166K</v>
          </cell>
          <cell r="K3590" t="str">
            <v>Other Expenditure</v>
          </cell>
          <cell r="L3590" t="str">
            <v>421J</v>
          </cell>
          <cell r="M3590" t="str">
            <v>Other Expenditure</v>
          </cell>
          <cell r="N3590" t="str">
            <v>871I</v>
          </cell>
          <cell r="O3590" t="str">
            <v>Other Expenditure</v>
          </cell>
        </row>
        <row r="3591">
          <cell r="A3591" t="str">
            <v>7499</v>
          </cell>
          <cell r="B3591" t="str">
            <v>Stamp Duty Land Tax (NHS PS)</v>
          </cell>
          <cell r="C3591" t="str">
            <v>TOTA</v>
          </cell>
          <cell r="D3591" t="str">
            <v>INCE</v>
          </cell>
          <cell r="E3591" t="str">
            <v>INCOME STATEMENT</v>
          </cell>
          <cell r="F3591" t="str">
            <v>026M</v>
          </cell>
          <cell r="G3591" t="str">
            <v>Non Pay</v>
          </cell>
          <cell r="H3591" t="str">
            <v>091L</v>
          </cell>
          <cell r="I3591" t="str">
            <v>Operating Expenditure</v>
          </cell>
          <cell r="J3591" t="str">
            <v>166K</v>
          </cell>
          <cell r="K3591" t="str">
            <v>Other Expenditure</v>
          </cell>
          <cell r="L3591" t="str">
            <v>421J</v>
          </cell>
          <cell r="M3591" t="str">
            <v>Other Expenditure</v>
          </cell>
          <cell r="N3591" t="str">
            <v>871I</v>
          </cell>
          <cell r="O3591" t="str">
            <v>Other Expenditure</v>
          </cell>
        </row>
        <row r="3592">
          <cell r="A3592" t="str">
            <v>7500</v>
          </cell>
          <cell r="B3592" t="str">
            <v>Services Received - NHSTs</v>
          </cell>
          <cell r="C3592" t="str">
            <v>TOTA</v>
          </cell>
          <cell r="D3592" t="str">
            <v>INCE</v>
          </cell>
          <cell r="E3592" t="str">
            <v>INCOME STATEMENT</v>
          </cell>
          <cell r="F3592" t="str">
            <v>026M</v>
          </cell>
          <cell r="G3592" t="str">
            <v>Non Pay</v>
          </cell>
          <cell r="H3592" t="str">
            <v>091L</v>
          </cell>
          <cell r="I3592" t="str">
            <v>Operating Expenditure</v>
          </cell>
          <cell r="J3592" t="str">
            <v>116K</v>
          </cell>
          <cell r="K3592" t="str">
            <v>Purchase of Health and Social Care</v>
          </cell>
          <cell r="L3592" t="str">
            <v>316J</v>
          </cell>
          <cell r="M3592" t="str">
            <v>Purchase of HealthCare</v>
          </cell>
          <cell r="N3592" t="str">
            <v>696I</v>
          </cell>
          <cell r="O3592" t="str">
            <v>Purchase of healthcare from NHS and DHSC group bodies</v>
          </cell>
        </row>
        <row r="3593">
          <cell r="A3593" t="str">
            <v>7501</v>
          </cell>
          <cell r="B3593" t="str">
            <v>Out of Area Placements - NHS</v>
          </cell>
          <cell r="C3593" t="str">
            <v>TOTA</v>
          </cell>
          <cell r="D3593" t="str">
            <v>INCE</v>
          </cell>
          <cell r="E3593" t="str">
            <v>INCOME STATEMENT</v>
          </cell>
          <cell r="F3593" t="str">
            <v>026M</v>
          </cell>
          <cell r="G3593" t="str">
            <v>Non Pay</v>
          </cell>
          <cell r="H3593" t="str">
            <v>091L</v>
          </cell>
          <cell r="I3593" t="str">
            <v>Operating Expenditure</v>
          </cell>
          <cell r="J3593" t="str">
            <v>116K</v>
          </cell>
          <cell r="K3593" t="str">
            <v>Purchase of Health and Social Care</v>
          </cell>
          <cell r="L3593" t="str">
            <v>316J</v>
          </cell>
          <cell r="M3593" t="str">
            <v>Purchase of HealthCare</v>
          </cell>
          <cell r="N3593" t="str">
            <v>696I</v>
          </cell>
          <cell r="O3593" t="str">
            <v>Purchase of healthcare from NHS and DHSC group bodies</v>
          </cell>
        </row>
        <row r="3594">
          <cell r="A3594" t="str">
            <v>7502</v>
          </cell>
          <cell r="B3594" t="str">
            <v>Services Received - ICB's</v>
          </cell>
          <cell r="C3594" t="str">
            <v>TOTA</v>
          </cell>
          <cell r="D3594" t="str">
            <v>INCE</v>
          </cell>
          <cell r="E3594" t="str">
            <v>INCOME STATEMENT</v>
          </cell>
          <cell r="F3594" t="str">
            <v>026M</v>
          </cell>
          <cell r="G3594" t="str">
            <v>Non Pay</v>
          </cell>
          <cell r="H3594" t="str">
            <v>091L</v>
          </cell>
          <cell r="I3594" t="str">
            <v>Operating Expenditure</v>
          </cell>
          <cell r="J3594" t="str">
            <v>116K</v>
          </cell>
          <cell r="K3594" t="str">
            <v>Purchase of Health and Social Care</v>
          </cell>
          <cell r="L3594" t="str">
            <v>316J</v>
          </cell>
          <cell r="M3594" t="str">
            <v>Purchase of HealthCare</v>
          </cell>
          <cell r="N3594" t="str">
            <v>696I</v>
          </cell>
          <cell r="O3594" t="str">
            <v>Purchase of healthcare from NHS and DHSC group bodies</v>
          </cell>
        </row>
        <row r="3595">
          <cell r="A3595" t="str">
            <v>7525</v>
          </cell>
          <cell r="B3595" t="str">
            <v>Services Received - CCG's</v>
          </cell>
          <cell r="C3595" t="str">
            <v>TOTA</v>
          </cell>
          <cell r="D3595" t="str">
            <v>INCE</v>
          </cell>
          <cell r="E3595" t="str">
            <v>INCOME STATEMENT</v>
          </cell>
          <cell r="F3595" t="str">
            <v>026M</v>
          </cell>
          <cell r="G3595" t="str">
            <v>Non Pay</v>
          </cell>
          <cell r="H3595" t="str">
            <v>091L</v>
          </cell>
          <cell r="I3595" t="str">
            <v>Operating Expenditure</v>
          </cell>
          <cell r="J3595" t="str">
            <v>116K</v>
          </cell>
          <cell r="K3595" t="str">
            <v>Purchase of Health and Social Care</v>
          </cell>
          <cell r="L3595" t="str">
            <v>316J</v>
          </cell>
          <cell r="M3595" t="str">
            <v>Purchase of HealthCare</v>
          </cell>
          <cell r="N3595" t="str">
            <v>696I</v>
          </cell>
          <cell r="O3595" t="str">
            <v>Purchase of healthcare from NHS and DHSC group bodies</v>
          </cell>
        </row>
        <row r="3596">
          <cell r="A3596" t="str">
            <v>7550</v>
          </cell>
          <cell r="B3596" t="str">
            <v>Services Received - PCTs</v>
          </cell>
          <cell r="C3596" t="str">
            <v>TOTA</v>
          </cell>
          <cell r="D3596" t="str">
            <v>INCE</v>
          </cell>
          <cell r="E3596" t="str">
            <v>INCOME STATEMENT</v>
          </cell>
          <cell r="F3596" t="str">
            <v>026M</v>
          </cell>
          <cell r="G3596" t="str">
            <v>Non Pay</v>
          </cell>
          <cell r="H3596" t="str">
            <v>091L</v>
          </cell>
          <cell r="I3596" t="str">
            <v>Operating Expenditure</v>
          </cell>
          <cell r="J3596" t="str">
            <v>116K</v>
          </cell>
          <cell r="K3596" t="str">
            <v>Purchase of Health and Social Care</v>
          </cell>
          <cell r="L3596" t="str">
            <v>316J</v>
          </cell>
          <cell r="M3596" t="str">
            <v>Purchase of HealthCare</v>
          </cell>
          <cell r="N3596" t="str">
            <v>696I</v>
          </cell>
          <cell r="O3596" t="str">
            <v>Purchase of healthcare from NHS and DHSC group bodies</v>
          </cell>
        </row>
        <row r="3597">
          <cell r="A3597" t="str">
            <v>7551</v>
          </cell>
          <cell r="B3597" t="str">
            <v>TBC</v>
          </cell>
          <cell r="C3597" t="str">
            <v>TOTA</v>
          </cell>
          <cell r="D3597" t="str">
            <v>INCE</v>
          </cell>
          <cell r="E3597" t="str">
            <v>INCOME STATEMENT</v>
          </cell>
          <cell r="F3597" t="str">
            <v>026M</v>
          </cell>
          <cell r="G3597" t="str">
            <v>Non Pay</v>
          </cell>
          <cell r="H3597" t="str">
            <v>NMNL</v>
          </cell>
          <cell r="I3597" t="str">
            <v>Not currently mapped - Non Pay</v>
          </cell>
          <cell r="J3597" t="str">
            <v>NMNK</v>
          </cell>
          <cell r="K3597" t="str">
            <v>Not currently mapped - Non Pay</v>
          </cell>
          <cell r="L3597" t="str">
            <v>NMNJ</v>
          </cell>
          <cell r="M3597" t="str">
            <v>Not currently mapped - Non Pay</v>
          </cell>
          <cell r="N3597" t="str">
            <v>NMNI</v>
          </cell>
          <cell r="O3597" t="str">
            <v>Not currently mapped - Non Pay</v>
          </cell>
        </row>
        <row r="3598">
          <cell r="A3598" t="str">
            <v>7575</v>
          </cell>
          <cell r="B3598" t="str">
            <v>Services Received - CSU's</v>
          </cell>
          <cell r="C3598" t="str">
            <v>TOTA</v>
          </cell>
          <cell r="D3598" t="str">
            <v>INCE</v>
          </cell>
          <cell r="E3598" t="str">
            <v>INCOME STATEMENT</v>
          </cell>
          <cell r="F3598" t="str">
            <v>026M</v>
          </cell>
          <cell r="G3598" t="str">
            <v>Non Pay</v>
          </cell>
          <cell r="H3598" t="str">
            <v>091L</v>
          </cell>
          <cell r="I3598" t="str">
            <v>Operating Expenditure</v>
          </cell>
          <cell r="J3598" t="str">
            <v>116K</v>
          </cell>
          <cell r="K3598" t="str">
            <v>Purchase of Health and Social Care</v>
          </cell>
          <cell r="L3598" t="str">
            <v>316J</v>
          </cell>
          <cell r="M3598" t="str">
            <v>Purchase of HealthCare</v>
          </cell>
          <cell r="N3598" t="str">
            <v>696I</v>
          </cell>
          <cell r="O3598" t="str">
            <v>Purchase of healthcare from NHS and DHSC group bodies</v>
          </cell>
        </row>
        <row r="3599">
          <cell r="A3599" t="str">
            <v>75A1</v>
          </cell>
          <cell r="B3599" t="str">
            <v>TBC</v>
          </cell>
          <cell r="C3599" t="str">
            <v>TOTA</v>
          </cell>
          <cell r="D3599" t="str">
            <v>INCE</v>
          </cell>
          <cell r="E3599" t="str">
            <v>INCOME STATEMENT</v>
          </cell>
          <cell r="F3599" t="str">
            <v>026M</v>
          </cell>
          <cell r="G3599" t="str">
            <v>Non Pay</v>
          </cell>
          <cell r="H3599" t="str">
            <v>NMNL</v>
          </cell>
          <cell r="I3599" t="str">
            <v>Not currently mapped - Non Pay</v>
          </cell>
          <cell r="J3599" t="str">
            <v>NMNK</v>
          </cell>
          <cell r="K3599" t="str">
            <v>Not currently mapped - Non Pay</v>
          </cell>
          <cell r="L3599" t="str">
            <v>NMNJ</v>
          </cell>
          <cell r="M3599" t="str">
            <v>Not currently mapped - Non Pay</v>
          </cell>
          <cell r="N3599" t="str">
            <v>NMNI</v>
          </cell>
          <cell r="O3599" t="str">
            <v>Not currently mapped - Non Pay</v>
          </cell>
        </row>
        <row r="3600">
          <cell r="A3600" t="str">
            <v>75A2</v>
          </cell>
          <cell r="B3600" t="str">
            <v>TBC</v>
          </cell>
          <cell r="C3600" t="str">
            <v>TOTA</v>
          </cell>
          <cell r="D3600" t="str">
            <v>INCE</v>
          </cell>
          <cell r="E3600" t="str">
            <v>INCOME STATEMENT</v>
          </cell>
          <cell r="F3600" t="str">
            <v>026M</v>
          </cell>
          <cell r="G3600" t="str">
            <v>Non Pay</v>
          </cell>
          <cell r="H3600" t="str">
            <v>NMNL</v>
          </cell>
          <cell r="I3600" t="str">
            <v>Not currently mapped - Non Pay</v>
          </cell>
          <cell r="J3600" t="str">
            <v>NMNK</v>
          </cell>
          <cell r="K3600" t="str">
            <v>Not currently mapped - Non Pay</v>
          </cell>
          <cell r="L3600" t="str">
            <v>NMNJ</v>
          </cell>
          <cell r="M3600" t="str">
            <v>Not currently mapped - Non Pay</v>
          </cell>
          <cell r="N3600" t="str">
            <v>NMNI</v>
          </cell>
          <cell r="O3600" t="str">
            <v>Not currently mapped - Non Pay</v>
          </cell>
        </row>
        <row r="3601">
          <cell r="A3601" t="str">
            <v>75I1</v>
          </cell>
          <cell r="B3601" t="str">
            <v>TBC</v>
          </cell>
          <cell r="C3601" t="str">
            <v>TOTA</v>
          </cell>
          <cell r="D3601" t="str">
            <v>INCE</v>
          </cell>
          <cell r="E3601" t="str">
            <v>INCOME STATEMENT</v>
          </cell>
          <cell r="F3601" t="str">
            <v>026M</v>
          </cell>
          <cell r="G3601" t="str">
            <v>Non Pay</v>
          </cell>
          <cell r="H3601" t="str">
            <v>NMNL</v>
          </cell>
          <cell r="I3601" t="str">
            <v>Not currently mapped - Non Pay</v>
          </cell>
          <cell r="J3601" t="str">
            <v>NMNK</v>
          </cell>
          <cell r="K3601" t="str">
            <v>Not currently mapped - Non Pay</v>
          </cell>
          <cell r="L3601" t="str">
            <v>NMNJ</v>
          </cell>
          <cell r="M3601" t="str">
            <v>Not currently mapped - Non Pay</v>
          </cell>
          <cell r="N3601" t="str">
            <v>NMNI</v>
          </cell>
          <cell r="O3601" t="str">
            <v>Not currently mapped - Non Pay</v>
          </cell>
        </row>
        <row r="3602">
          <cell r="A3602" t="str">
            <v>75I2</v>
          </cell>
          <cell r="B3602" t="str">
            <v>TBC</v>
          </cell>
          <cell r="C3602" t="str">
            <v>TOTA</v>
          </cell>
          <cell r="D3602" t="str">
            <v>INCE</v>
          </cell>
          <cell r="E3602" t="str">
            <v>INCOME STATEMENT</v>
          </cell>
          <cell r="F3602" t="str">
            <v>026M</v>
          </cell>
          <cell r="G3602" t="str">
            <v>Non Pay</v>
          </cell>
          <cell r="H3602" t="str">
            <v>NMNL</v>
          </cell>
          <cell r="I3602" t="str">
            <v>Not currently mapped - Non Pay</v>
          </cell>
          <cell r="J3602" t="str">
            <v>NMNK</v>
          </cell>
          <cell r="K3602" t="str">
            <v>Not currently mapped - Non Pay</v>
          </cell>
          <cell r="L3602" t="str">
            <v>NMNJ</v>
          </cell>
          <cell r="M3602" t="str">
            <v>Not currently mapped - Non Pay</v>
          </cell>
          <cell r="N3602" t="str">
            <v>NMNI</v>
          </cell>
          <cell r="O3602" t="str">
            <v>Not currently mapped - Non Pay</v>
          </cell>
        </row>
        <row r="3603">
          <cell r="A3603" t="str">
            <v>75I3</v>
          </cell>
          <cell r="B3603" t="str">
            <v>TBC</v>
          </cell>
          <cell r="C3603" t="str">
            <v>TOTA</v>
          </cell>
          <cell r="D3603" t="str">
            <v>INCE</v>
          </cell>
          <cell r="E3603" t="str">
            <v>INCOME STATEMENT</v>
          </cell>
          <cell r="F3603" t="str">
            <v>026M</v>
          </cell>
          <cell r="G3603" t="str">
            <v>Non Pay</v>
          </cell>
          <cell r="H3603" t="str">
            <v>NMNL</v>
          </cell>
          <cell r="I3603" t="str">
            <v>Not currently mapped - Non Pay</v>
          </cell>
          <cell r="J3603" t="str">
            <v>NMNK</v>
          </cell>
          <cell r="K3603" t="str">
            <v>Not currently mapped - Non Pay</v>
          </cell>
          <cell r="L3603" t="str">
            <v>NMNJ</v>
          </cell>
          <cell r="M3603" t="str">
            <v>Not currently mapped - Non Pay</v>
          </cell>
          <cell r="N3603" t="str">
            <v>NMNI</v>
          </cell>
          <cell r="O3603" t="str">
            <v>Not currently mapped - Non Pay</v>
          </cell>
        </row>
        <row r="3604">
          <cell r="A3604" t="str">
            <v>75L1</v>
          </cell>
          <cell r="B3604" t="str">
            <v>TBC</v>
          </cell>
          <cell r="C3604" t="str">
            <v>TOTA</v>
          </cell>
          <cell r="D3604" t="str">
            <v>INCE</v>
          </cell>
          <cell r="E3604" t="str">
            <v>INCOME STATEMENT</v>
          </cell>
          <cell r="F3604" t="str">
            <v>026M</v>
          </cell>
          <cell r="G3604" t="str">
            <v>Non Pay</v>
          </cell>
          <cell r="H3604" t="str">
            <v>NMNL</v>
          </cell>
          <cell r="I3604" t="str">
            <v>Not currently mapped - Non Pay</v>
          </cell>
          <cell r="J3604" t="str">
            <v>NMNK</v>
          </cell>
          <cell r="K3604" t="str">
            <v>Not currently mapped - Non Pay</v>
          </cell>
          <cell r="L3604" t="str">
            <v>NMNJ</v>
          </cell>
          <cell r="M3604" t="str">
            <v>Not currently mapped - Non Pay</v>
          </cell>
          <cell r="N3604" t="str">
            <v>NMNI</v>
          </cell>
          <cell r="O3604" t="str">
            <v>Not currently mapped - Non Pay</v>
          </cell>
        </row>
        <row r="3605">
          <cell r="A3605" t="str">
            <v>75P3</v>
          </cell>
          <cell r="B3605" t="str">
            <v>Outsourced Bank in Agency</v>
          </cell>
          <cell r="C3605" t="str">
            <v>TOTA</v>
          </cell>
          <cell r="D3605" t="str">
            <v>INCE</v>
          </cell>
          <cell r="E3605" t="str">
            <v>INCOME STATEMENT</v>
          </cell>
          <cell r="F3605" t="str">
            <v>026M</v>
          </cell>
          <cell r="G3605" t="str">
            <v>Non Pay</v>
          </cell>
          <cell r="H3605" t="str">
            <v>NMNL</v>
          </cell>
          <cell r="I3605" t="str">
            <v>Not currently mapped - Non Pay</v>
          </cell>
          <cell r="J3605" t="str">
            <v>NMNK</v>
          </cell>
          <cell r="K3605" t="str">
            <v>Not currently mapped - Non Pay</v>
          </cell>
          <cell r="L3605" t="str">
            <v>NMNJ</v>
          </cell>
          <cell r="M3605" t="str">
            <v>Not currently mapped - Non Pay</v>
          </cell>
          <cell r="N3605" t="str">
            <v>NMNI</v>
          </cell>
          <cell r="O3605" t="str">
            <v>Not currently mapped - Non Pay</v>
          </cell>
        </row>
        <row r="3606">
          <cell r="A3606" t="str">
            <v>75P4</v>
          </cell>
          <cell r="B3606" t="str">
            <v>Operating lease expenditure</v>
          </cell>
          <cell r="C3606" t="str">
            <v>TOTA</v>
          </cell>
          <cell r="D3606" t="str">
            <v>INCE</v>
          </cell>
          <cell r="E3606" t="str">
            <v>INCOME STATEMENT</v>
          </cell>
          <cell r="F3606" t="str">
            <v>026M</v>
          </cell>
          <cell r="G3606" t="str">
            <v>Non Pay</v>
          </cell>
          <cell r="H3606" t="str">
            <v>NMNL</v>
          </cell>
          <cell r="I3606" t="str">
            <v>Not currently mapped - Non Pay</v>
          </cell>
          <cell r="J3606" t="str">
            <v>NMNK</v>
          </cell>
          <cell r="K3606" t="str">
            <v>Not currently mapped - Non Pay</v>
          </cell>
          <cell r="L3606" t="str">
            <v>NMNJ</v>
          </cell>
          <cell r="M3606" t="str">
            <v>Not currently mapped - Non Pay</v>
          </cell>
          <cell r="N3606" t="str">
            <v>NMNI</v>
          </cell>
          <cell r="O3606" t="str">
            <v>Not currently mapped - Non Pay</v>
          </cell>
        </row>
        <row r="3607">
          <cell r="A3607" t="str">
            <v>7600</v>
          </cell>
          <cell r="B3607" t="str">
            <v>Services Received - HAs</v>
          </cell>
          <cell r="C3607" t="str">
            <v>TOTA</v>
          </cell>
          <cell r="D3607" t="str">
            <v>INCE</v>
          </cell>
          <cell r="E3607" t="str">
            <v>INCOME STATEMENT</v>
          </cell>
          <cell r="F3607" t="str">
            <v>026M</v>
          </cell>
          <cell r="G3607" t="str">
            <v>Non Pay</v>
          </cell>
          <cell r="H3607" t="str">
            <v>091L</v>
          </cell>
          <cell r="I3607" t="str">
            <v>Operating Expenditure</v>
          </cell>
          <cell r="J3607" t="str">
            <v>116K</v>
          </cell>
          <cell r="K3607" t="str">
            <v>Purchase of Health and Social Care</v>
          </cell>
          <cell r="L3607" t="str">
            <v>316J</v>
          </cell>
          <cell r="M3607" t="str">
            <v>Purchase of HealthCare</v>
          </cell>
          <cell r="N3607" t="str">
            <v>696I</v>
          </cell>
          <cell r="O3607" t="str">
            <v>Purchase of healthcare from NHS and DHSC group bodies</v>
          </cell>
        </row>
        <row r="3608">
          <cell r="A3608" t="str">
            <v>7601</v>
          </cell>
          <cell r="B3608" t="str">
            <v>TBC</v>
          </cell>
          <cell r="C3608" t="str">
            <v>TOTA</v>
          </cell>
          <cell r="D3608" t="str">
            <v>INCE</v>
          </cell>
          <cell r="E3608" t="str">
            <v>INCOME STATEMENT</v>
          </cell>
          <cell r="F3608" t="str">
            <v>026M</v>
          </cell>
          <cell r="G3608" t="str">
            <v>Non Pay</v>
          </cell>
          <cell r="H3608" t="str">
            <v>NMNL</v>
          </cell>
          <cell r="I3608" t="str">
            <v>Not currently mapped - Non Pay</v>
          </cell>
          <cell r="J3608" t="str">
            <v>NMNK</v>
          </cell>
          <cell r="K3608" t="str">
            <v>Not currently mapped - Non Pay</v>
          </cell>
          <cell r="L3608" t="str">
            <v>NMNJ</v>
          </cell>
          <cell r="M3608" t="str">
            <v>Not currently mapped - Non Pay</v>
          </cell>
          <cell r="N3608" t="str">
            <v>NMNI</v>
          </cell>
          <cell r="O3608" t="str">
            <v>Not currently mapped - Non Pay</v>
          </cell>
        </row>
        <row r="3609">
          <cell r="A3609" t="str">
            <v>7625</v>
          </cell>
          <cell r="B3609" t="str">
            <v>Services Received - CB</v>
          </cell>
          <cell r="C3609" t="str">
            <v>TOTA</v>
          </cell>
          <cell r="D3609" t="str">
            <v>INCE</v>
          </cell>
          <cell r="E3609" t="str">
            <v>INCOME STATEMENT</v>
          </cell>
          <cell r="F3609" t="str">
            <v>026M</v>
          </cell>
          <cell r="G3609" t="str">
            <v>Non Pay</v>
          </cell>
          <cell r="H3609" t="str">
            <v>091L</v>
          </cell>
          <cell r="I3609" t="str">
            <v>Operating Expenditure</v>
          </cell>
          <cell r="J3609" t="str">
            <v>116K</v>
          </cell>
          <cell r="K3609" t="str">
            <v>Purchase of Health and Social Care</v>
          </cell>
          <cell r="L3609" t="str">
            <v>316J</v>
          </cell>
          <cell r="M3609" t="str">
            <v>Purchase of HealthCare</v>
          </cell>
          <cell r="N3609" t="str">
            <v>696I</v>
          </cell>
          <cell r="O3609" t="str">
            <v>Purchase of healthcare from NHS and DHSC group bodies</v>
          </cell>
        </row>
        <row r="3610">
          <cell r="A3610" t="str">
            <v>7650</v>
          </cell>
          <cell r="B3610" t="str">
            <v>SrvcsRecd-Other NHS</v>
          </cell>
          <cell r="C3610" t="str">
            <v>TOTA</v>
          </cell>
          <cell r="D3610" t="str">
            <v>INCE</v>
          </cell>
          <cell r="E3610" t="str">
            <v>INCOME STATEMENT</v>
          </cell>
          <cell r="F3610" t="str">
            <v>026M</v>
          </cell>
          <cell r="G3610" t="str">
            <v>Non Pay</v>
          </cell>
          <cell r="H3610" t="str">
            <v>091L</v>
          </cell>
          <cell r="I3610" t="str">
            <v>Operating Expenditure</v>
          </cell>
          <cell r="J3610" t="str">
            <v>116K</v>
          </cell>
          <cell r="K3610" t="str">
            <v>Purchase of Health and Social Care</v>
          </cell>
          <cell r="L3610" t="str">
            <v>316J</v>
          </cell>
          <cell r="M3610" t="str">
            <v>Purchase of HealthCare</v>
          </cell>
          <cell r="N3610" t="str">
            <v>696I</v>
          </cell>
          <cell r="O3610" t="str">
            <v>Purchase of healthcare from NHS and DHSC group bodies</v>
          </cell>
        </row>
        <row r="3611">
          <cell r="A3611" t="str">
            <v>7651</v>
          </cell>
          <cell r="B3611" t="str">
            <v>TBC</v>
          </cell>
          <cell r="C3611" t="str">
            <v>TOTA</v>
          </cell>
          <cell r="D3611" t="str">
            <v>INCE</v>
          </cell>
          <cell r="E3611" t="str">
            <v>INCOME STATEMENT</v>
          </cell>
          <cell r="F3611" t="str">
            <v>026M</v>
          </cell>
          <cell r="G3611" t="str">
            <v>Non Pay</v>
          </cell>
          <cell r="H3611" t="str">
            <v>NMNL</v>
          </cell>
          <cell r="I3611" t="str">
            <v>Not currently mapped - Non Pay</v>
          </cell>
          <cell r="J3611" t="str">
            <v>NMNK</v>
          </cell>
          <cell r="K3611" t="str">
            <v>Not currently mapped - Non Pay</v>
          </cell>
          <cell r="L3611" t="str">
            <v>NMNJ</v>
          </cell>
          <cell r="M3611" t="str">
            <v>Not currently mapped - Non Pay</v>
          </cell>
          <cell r="N3611" t="str">
            <v>NMNI</v>
          </cell>
          <cell r="O3611" t="str">
            <v>Not currently mapped - Non Pay</v>
          </cell>
        </row>
        <row r="3612">
          <cell r="A3612" t="str">
            <v>7655</v>
          </cell>
          <cell r="B3612" t="str">
            <v>Services Received - SHAs</v>
          </cell>
          <cell r="C3612" t="str">
            <v>TOTA</v>
          </cell>
          <cell r="D3612" t="str">
            <v>INCE</v>
          </cell>
          <cell r="E3612" t="str">
            <v>INCOME STATEMENT</v>
          </cell>
          <cell r="F3612" t="str">
            <v>026M</v>
          </cell>
          <cell r="G3612" t="str">
            <v>Non Pay</v>
          </cell>
          <cell r="H3612" t="str">
            <v>091L</v>
          </cell>
          <cell r="I3612" t="str">
            <v>Operating Expenditure</v>
          </cell>
          <cell r="J3612" t="str">
            <v>116K</v>
          </cell>
          <cell r="K3612" t="str">
            <v>Purchase of Health and Social Care</v>
          </cell>
          <cell r="L3612" t="str">
            <v>316J</v>
          </cell>
          <cell r="M3612" t="str">
            <v>Purchase of HealthCare</v>
          </cell>
          <cell r="N3612" t="str">
            <v>696I</v>
          </cell>
          <cell r="O3612" t="str">
            <v>Purchase of healthcare from NHS and DHSC group bodies</v>
          </cell>
        </row>
        <row r="3613">
          <cell r="A3613" t="str">
            <v>7660</v>
          </cell>
          <cell r="B3613" t="str">
            <v>SrvcsRecd-FoundationTrust</v>
          </cell>
          <cell r="C3613" t="str">
            <v>TOTA</v>
          </cell>
          <cell r="D3613" t="str">
            <v>INCE</v>
          </cell>
          <cell r="E3613" t="str">
            <v>INCOME STATEMENT</v>
          </cell>
          <cell r="F3613" t="str">
            <v>026M</v>
          </cell>
          <cell r="G3613" t="str">
            <v>Non Pay</v>
          </cell>
          <cell r="H3613" t="str">
            <v>091L</v>
          </cell>
          <cell r="I3613" t="str">
            <v>Operating Expenditure</v>
          </cell>
          <cell r="J3613" t="str">
            <v>116K</v>
          </cell>
          <cell r="K3613" t="str">
            <v>Purchase of Health and Social Care</v>
          </cell>
          <cell r="L3613" t="str">
            <v>316J</v>
          </cell>
          <cell r="M3613" t="str">
            <v>Purchase of HealthCare</v>
          </cell>
          <cell r="N3613" t="str">
            <v>696I</v>
          </cell>
          <cell r="O3613" t="str">
            <v>Purchase of healthcare from NHS and DHSC group bodies</v>
          </cell>
        </row>
        <row r="3614">
          <cell r="A3614" t="str">
            <v>7665</v>
          </cell>
          <cell r="B3614" t="str">
            <v>Services Received - LAT's</v>
          </cell>
          <cell r="C3614" t="str">
            <v>TOTA</v>
          </cell>
          <cell r="D3614" t="str">
            <v>INCE</v>
          </cell>
          <cell r="E3614" t="str">
            <v>INCOME STATEMENT</v>
          </cell>
          <cell r="F3614" t="str">
            <v>026M</v>
          </cell>
          <cell r="G3614" t="str">
            <v>Non Pay</v>
          </cell>
          <cell r="H3614" t="str">
            <v>NMNL</v>
          </cell>
          <cell r="I3614" t="str">
            <v>Not currently mapped - Non Pay</v>
          </cell>
          <cell r="J3614" t="str">
            <v>NMNK</v>
          </cell>
          <cell r="K3614" t="str">
            <v>Not currently mapped - Non Pay</v>
          </cell>
          <cell r="L3614" t="str">
            <v>NMNJ</v>
          </cell>
          <cell r="M3614" t="str">
            <v>Not currently mapped - Non Pay</v>
          </cell>
          <cell r="N3614" t="str">
            <v>NMNI</v>
          </cell>
          <cell r="O3614" t="str">
            <v>Not currently mapped - Non Pay</v>
          </cell>
        </row>
        <row r="3615">
          <cell r="A3615" t="str">
            <v>7667</v>
          </cell>
          <cell r="B3615" t="str">
            <v>Enterprise Works-Energy2</v>
          </cell>
          <cell r="C3615" t="str">
            <v>TOTA</v>
          </cell>
          <cell r="D3615" t="str">
            <v>INCE</v>
          </cell>
          <cell r="E3615" t="str">
            <v>INCOME STATEMENT</v>
          </cell>
          <cell r="F3615" t="str">
            <v>026M</v>
          </cell>
          <cell r="G3615" t="str">
            <v>Non Pay</v>
          </cell>
          <cell r="H3615" t="str">
            <v>NMNL</v>
          </cell>
          <cell r="I3615" t="str">
            <v>Not currently mapped - Non Pay</v>
          </cell>
          <cell r="J3615" t="str">
            <v>NMNK</v>
          </cell>
          <cell r="K3615" t="str">
            <v>Not currently mapped - Non Pay</v>
          </cell>
          <cell r="L3615" t="str">
            <v>NMNJ</v>
          </cell>
          <cell r="M3615" t="str">
            <v>Not currently mapped - Non Pay</v>
          </cell>
          <cell r="N3615" t="str">
            <v>NMNI</v>
          </cell>
          <cell r="O3615" t="str">
            <v>Not currently mapped - Non Pay</v>
          </cell>
        </row>
        <row r="3616">
          <cell r="A3616" t="str">
            <v>7668</v>
          </cell>
          <cell r="B3616" t="str">
            <v>ICES</v>
          </cell>
          <cell r="C3616" t="str">
            <v>TOTA</v>
          </cell>
          <cell r="D3616" t="str">
            <v>INCE</v>
          </cell>
          <cell r="E3616" t="str">
            <v>INCOME STATEMENT</v>
          </cell>
          <cell r="F3616" t="str">
            <v>026M</v>
          </cell>
          <cell r="G3616" t="str">
            <v>Non Pay</v>
          </cell>
          <cell r="H3616" t="str">
            <v>NMNL</v>
          </cell>
          <cell r="I3616" t="str">
            <v>Not currently mapped - Non Pay</v>
          </cell>
          <cell r="J3616" t="str">
            <v>NMNK</v>
          </cell>
          <cell r="K3616" t="str">
            <v>Not currently mapped - Non Pay</v>
          </cell>
          <cell r="L3616" t="str">
            <v>NMNJ</v>
          </cell>
          <cell r="M3616" t="str">
            <v>Not currently mapped - Non Pay</v>
          </cell>
          <cell r="N3616" t="str">
            <v>NMNI</v>
          </cell>
          <cell r="O3616" t="str">
            <v>Not currently mapped - Non Pay</v>
          </cell>
        </row>
        <row r="3617">
          <cell r="A3617" t="str">
            <v>7669</v>
          </cell>
          <cell r="B3617" t="str">
            <v>Single Point of access</v>
          </cell>
          <cell r="C3617" t="str">
            <v>TOTA</v>
          </cell>
          <cell r="D3617" t="str">
            <v>INCE</v>
          </cell>
          <cell r="E3617" t="str">
            <v>INCOME STATEMENT</v>
          </cell>
          <cell r="F3617" t="str">
            <v>026M</v>
          </cell>
          <cell r="G3617" t="str">
            <v>Non Pay</v>
          </cell>
          <cell r="H3617" t="str">
            <v>NMNL</v>
          </cell>
          <cell r="I3617" t="str">
            <v>Not currently mapped - Non Pay</v>
          </cell>
          <cell r="J3617" t="str">
            <v>NMNK</v>
          </cell>
          <cell r="K3617" t="str">
            <v>Not currently mapped - Non Pay</v>
          </cell>
          <cell r="L3617" t="str">
            <v>NMNJ</v>
          </cell>
          <cell r="M3617" t="str">
            <v>Not currently mapped - Non Pay</v>
          </cell>
          <cell r="N3617" t="str">
            <v>NMNI</v>
          </cell>
          <cell r="O3617" t="str">
            <v>Not currently mapped - Non Pay</v>
          </cell>
        </row>
        <row r="3618">
          <cell r="A3618" t="str">
            <v>7670</v>
          </cell>
          <cell r="B3618" t="str">
            <v>Res Long Stay Exp</v>
          </cell>
          <cell r="C3618" t="str">
            <v>TOTA</v>
          </cell>
          <cell r="D3618" t="str">
            <v>INCE</v>
          </cell>
          <cell r="E3618" t="str">
            <v>INCOME STATEMENT</v>
          </cell>
          <cell r="F3618" t="str">
            <v>026M</v>
          </cell>
          <cell r="G3618" t="str">
            <v>Non Pay</v>
          </cell>
          <cell r="H3618" t="str">
            <v>091L</v>
          </cell>
          <cell r="I3618" t="str">
            <v>Operating Expenditure</v>
          </cell>
          <cell r="J3618" t="str">
            <v>166K</v>
          </cell>
          <cell r="K3618" t="str">
            <v>Other Expenditure</v>
          </cell>
          <cell r="L3618" t="str">
            <v>421J</v>
          </cell>
          <cell r="M3618" t="str">
            <v>Other Expenditure</v>
          </cell>
          <cell r="N3618" t="str">
            <v>871I</v>
          </cell>
          <cell r="O3618" t="str">
            <v>Other Expenditure</v>
          </cell>
        </row>
        <row r="3619">
          <cell r="A3619" t="str">
            <v>7671</v>
          </cell>
          <cell r="B3619" t="str">
            <v>Nursing Long Stay Exp</v>
          </cell>
          <cell r="C3619" t="str">
            <v>TOTA</v>
          </cell>
          <cell r="D3619" t="str">
            <v>INCE</v>
          </cell>
          <cell r="E3619" t="str">
            <v>INCOME STATEMENT</v>
          </cell>
          <cell r="F3619" t="str">
            <v>026M</v>
          </cell>
          <cell r="G3619" t="str">
            <v>Non Pay</v>
          </cell>
          <cell r="H3619" t="str">
            <v>091L</v>
          </cell>
          <cell r="I3619" t="str">
            <v>Operating Expenditure</v>
          </cell>
          <cell r="J3619" t="str">
            <v>166K</v>
          </cell>
          <cell r="K3619" t="str">
            <v>Other Expenditure</v>
          </cell>
          <cell r="L3619" t="str">
            <v>421J</v>
          </cell>
          <cell r="M3619" t="str">
            <v>Other Expenditure</v>
          </cell>
          <cell r="N3619" t="str">
            <v>871I</v>
          </cell>
          <cell r="O3619" t="str">
            <v>Other Expenditure</v>
          </cell>
        </row>
        <row r="3620">
          <cell r="A3620" t="str">
            <v>7672</v>
          </cell>
          <cell r="B3620" t="str">
            <v>Domiciliary Care Exp</v>
          </cell>
          <cell r="C3620" t="str">
            <v>TOTA</v>
          </cell>
          <cell r="D3620" t="str">
            <v>INCE</v>
          </cell>
          <cell r="E3620" t="str">
            <v>INCOME STATEMENT</v>
          </cell>
          <cell r="F3620" t="str">
            <v>026M</v>
          </cell>
          <cell r="G3620" t="str">
            <v>Non Pay</v>
          </cell>
          <cell r="H3620" t="str">
            <v>091L</v>
          </cell>
          <cell r="I3620" t="str">
            <v>Operating Expenditure</v>
          </cell>
          <cell r="J3620" t="str">
            <v>166K</v>
          </cell>
          <cell r="K3620" t="str">
            <v>Other Expenditure</v>
          </cell>
          <cell r="L3620" t="str">
            <v>421J</v>
          </cell>
          <cell r="M3620" t="str">
            <v>Other Expenditure</v>
          </cell>
          <cell r="N3620" t="str">
            <v>871I</v>
          </cell>
          <cell r="O3620" t="str">
            <v>Other Expenditure</v>
          </cell>
        </row>
        <row r="3621">
          <cell r="A3621" t="str">
            <v>7673</v>
          </cell>
          <cell r="B3621" t="str">
            <v>Day Care Exp</v>
          </cell>
          <cell r="C3621" t="str">
            <v>TOTA</v>
          </cell>
          <cell r="D3621" t="str">
            <v>INCE</v>
          </cell>
          <cell r="E3621" t="str">
            <v>INCOME STATEMENT</v>
          </cell>
          <cell r="F3621" t="str">
            <v>026M</v>
          </cell>
          <cell r="G3621" t="str">
            <v>Non Pay</v>
          </cell>
          <cell r="H3621" t="str">
            <v>091L</v>
          </cell>
          <cell r="I3621" t="str">
            <v>Operating Expenditure</v>
          </cell>
          <cell r="J3621" t="str">
            <v>166K</v>
          </cell>
          <cell r="K3621" t="str">
            <v>Other Expenditure</v>
          </cell>
          <cell r="L3621" t="str">
            <v>421J</v>
          </cell>
          <cell r="M3621" t="str">
            <v>Other Expenditure</v>
          </cell>
          <cell r="N3621" t="str">
            <v>871I</v>
          </cell>
          <cell r="O3621" t="str">
            <v>Other Expenditure</v>
          </cell>
        </row>
        <row r="3622">
          <cell r="A3622" t="str">
            <v>7674</v>
          </cell>
          <cell r="B3622" t="str">
            <v>Meals Exp</v>
          </cell>
          <cell r="C3622" t="str">
            <v>TOTA</v>
          </cell>
          <cell r="D3622" t="str">
            <v>INCE</v>
          </cell>
          <cell r="E3622" t="str">
            <v>INCOME STATEMENT</v>
          </cell>
          <cell r="F3622" t="str">
            <v>026M</v>
          </cell>
          <cell r="G3622" t="str">
            <v>Non Pay</v>
          </cell>
          <cell r="H3622" t="str">
            <v>091L</v>
          </cell>
          <cell r="I3622" t="str">
            <v>Operating Expenditure</v>
          </cell>
          <cell r="J3622" t="str">
            <v>166K</v>
          </cell>
          <cell r="K3622" t="str">
            <v>Other Expenditure</v>
          </cell>
          <cell r="L3622" t="str">
            <v>421J</v>
          </cell>
          <cell r="M3622" t="str">
            <v>Other Expenditure</v>
          </cell>
          <cell r="N3622" t="str">
            <v>871I</v>
          </cell>
          <cell r="O3622" t="str">
            <v>Other Expenditure</v>
          </cell>
        </row>
        <row r="3623">
          <cell r="A3623" t="str">
            <v>7675</v>
          </cell>
          <cell r="B3623" t="str">
            <v>Res Short Stay Exp</v>
          </cell>
          <cell r="C3623" t="str">
            <v>TOTA</v>
          </cell>
          <cell r="D3623" t="str">
            <v>INCE</v>
          </cell>
          <cell r="E3623" t="str">
            <v>INCOME STATEMENT</v>
          </cell>
          <cell r="F3623" t="str">
            <v>026M</v>
          </cell>
          <cell r="G3623" t="str">
            <v>Non Pay</v>
          </cell>
          <cell r="H3623" t="str">
            <v>NMNL</v>
          </cell>
          <cell r="I3623" t="str">
            <v>Not currently mapped - Non Pay</v>
          </cell>
          <cell r="J3623" t="str">
            <v>NMNK</v>
          </cell>
          <cell r="K3623" t="str">
            <v>Not currently mapped - Non Pay</v>
          </cell>
          <cell r="L3623" t="str">
            <v>NMNJ</v>
          </cell>
          <cell r="M3623" t="str">
            <v>Not currently mapped - Non Pay</v>
          </cell>
          <cell r="N3623" t="str">
            <v>NMNI</v>
          </cell>
          <cell r="O3623" t="str">
            <v>Not currently mapped - Non Pay</v>
          </cell>
        </row>
        <row r="3624">
          <cell r="A3624" t="str">
            <v>7676</v>
          </cell>
          <cell r="B3624" t="str">
            <v>Nursing Short Stay Exp</v>
          </cell>
          <cell r="C3624" t="str">
            <v>TOTA</v>
          </cell>
          <cell r="D3624" t="str">
            <v>INCE</v>
          </cell>
          <cell r="E3624" t="str">
            <v>INCOME STATEMENT</v>
          </cell>
          <cell r="F3624" t="str">
            <v>026M</v>
          </cell>
          <cell r="G3624" t="str">
            <v>Non Pay</v>
          </cell>
          <cell r="H3624" t="str">
            <v>091L</v>
          </cell>
          <cell r="I3624" t="str">
            <v>Operating Expenditure</v>
          </cell>
          <cell r="J3624" t="str">
            <v>166K</v>
          </cell>
          <cell r="K3624" t="str">
            <v>Other Expenditure</v>
          </cell>
          <cell r="L3624" t="str">
            <v>421J</v>
          </cell>
          <cell r="M3624" t="str">
            <v>Other Expenditure</v>
          </cell>
          <cell r="N3624" t="str">
            <v>871I</v>
          </cell>
          <cell r="O3624" t="str">
            <v>Other Expenditure</v>
          </cell>
        </row>
        <row r="3625">
          <cell r="A3625" t="str">
            <v>7677</v>
          </cell>
          <cell r="B3625" t="str">
            <v>Direct Payments</v>
          </cell>
          <cell r="C3625" t="str">
            <v>TOTA</v>
          </cell>
          <cell r="D3625" t="str">
            <v>INCE</v>
          </cell>
          <cell r="E3625" t="str">
            <v>INCOME STATEMENT</v>
          </cell>
          <cell r="F3625" t="str">
            <v>026M</v>
          </cell>
          <cell r="G3625" t="str">
            <v>Non Pay</v>
          </cell>
          <cell r="H3625" t="str">
            <v>091L</v>
          </cell>
          <cell r="I3625" t="str">
            <v>Operating Expenditure</v>
          </cell>
          <cell r="J3625" t="str">
            <v>166K</v>
          </cell>
          <cell r="K3625" t="str">
            <v>Other Expenditure</v>
          </cell>
          <cell r="L3625" t="str">
            <v>421J</v>
          </cell>
          <cell r="M3625" t="str">
            <v>Other Expenditure</v>
          </cell>
          <cell r="N3625" t="str">
            <v>871I</v>
          </cell>
          <cell r="O3625" t="str">
            <v>Other Expenditure</v>
          </cell>
        </row>
        <row r="3626">
          <cell r="A3626" t="str">
            <v>7678</v>
          </cell>
          <cell r="B3626" t="str">
            <v>Emotional Support Vouchers</v>
          </cell>
          <cell r="C3626" t="str">
            <v>TOTA</v>
          </cell>
          <cell r="D3626" t="str">
            <v>INCE</v>
          </cell>
          <cell r="E3626" t="str">
            <v>INCOME STATEMENT</v>
          </cell>
          <cell r="F3626" t="str">
            <v>026M</v>
          </cell>
          <cell r="G3626" t="str">
            <v>Non Pay</v>
          </cell>
          <cell r="H3626" t="str">
            <v>NMNL</v>
          </cell>
          <cell r="I3626" t="str">
            <v>Not currently mapped - Non Pay</v>
          </cell>
          <cell r="J3626" t="str">
            <v>NMNK</v>
          </cell>
          <cell r="K3626" t="str">
            <v>Not currently mapped - Non Pay</v>
          </cell>
          <cell r="L3626" t="str">
            <v>NMNJ</v>
          </cell>
          <cell r="M3626" t="str">
            <v>Not currently mapped - Non Pay</v>
          </cell>
          <cell r="N3626" t="str">
            <v>NMNI</v>
          </cell>
          <cell r="O3626" t="str">
            <v>Not currently mapped - Non Pay</v>
          </cell>
        </row>
        <row r="3627">
          <cell r="A3627" t="str">
            <v>7679</v>
          </cell>
          <cell r="B3627" t="str">
            <v>In Control</v>
          </cell>
          <cell r="C3627" t="str">
            <v>TOTA</v>
          </cell>
          <cell r="D3627" t="str">
            <v>INCE</v>
          </cell>
          <cell r="E3627" t="str">
            <v>INCOME STATEMENT</v>
          </cell>
          <cell r="F3627" t="str">
            <v>026M</v>
          </cell>
          <cell r="G3627" t="str">
            <v>Non Pay</v>
          </cell>
          <cell r="H3627" t="str">
            <v>NMNL</v>
          </cell>
          <cell r="I3627" t="str">
            <v>Not currently mapped - Non Pay</v>
          </cell>
          <cell r="J3627" t="str">
            <v>NMNK</v>
          </cell>
          <cell r="K3627" t="str">
            <v>Not currently mapped - Non Pay</v>
          </cell>
          <cell r="L3627" t="str">
            <v>NMNJ</v>
          </cell>
          <cell r="M3627" t="str">
            <v>Not currently mapped - Non Pay</v>
          </cell>
          <cell r="N3627" t="str">
            <v>NMNI</v>
          </cell>
          <cell r="O3627" t="str">
            <v>Not currently mapped - Non Pay</v>
          </cell>
        </row>
        <row r="3628">
          <cell r="A3628" t="str">
            <v>7680</v>
          </cell>
          <cell r="B3628" t="str">
            <v>Exp on Drugs Action Team</v>
          </cell>
          <cell r="C3628" t="str">
            <v>TOTA</v>
          </cell>
          <cell r="D3628" t="str">
            <v>INCE</v>
          </cell>
          <cell r="E3628" t="str">
            <v>INCOME STATEMENT</v>
          </cell>
          <cell r="F3628" t="str">
            <v>026M</v>
          </cell>
          <cell r="G3628" t="str">
            <v>Non Pay</v>
          </cell>
          <cell r="H3628" t="str">
            <v>091L</v>
          </cell>
          <cell r="I3628" t="str">
            <v>Operating Expenditure</v>
          </cell>
          <cell r="J3628" t="str">
            <v>126K</v>
          </cell>
          <cell r="K3628" t="str">
            <v>Supplies &amp; Services</v>
          </cell>
          <cell r="L3628" t="str">
            <v>431J</v>
          </cell>
          <cell r="M3628" t="str">
            <v>Supplies &amp; Services</v>
          </cell>
          <cell r="N3628" t="str">
            <v>876I</v>
          </cell>
          <cell r="O3628" t="str">
            <v>Other drug costs</v>
          </cell>
        </row>
        <row r="3629">
          <cell r="A3629" t="str">
            <v>7681</v>
          </cell>
          <cell r="B3629" t="str">
            <v>Services Received - HEI's</v>
          </cell>
          <cell r="C3629" t="str">
            <v>TOTA</v>
          </cell>
          <cell r="D3629" t="str">
            <v>INCE</v>
          </cell>
          <cell r="E3629" t="str">
            <v>INCOME STATEMENT</v>
          </cell>
          <cell r="F3629" t="str">
            <v>026M</v>
          </cell>
          <cell r="G3629" t="str">
            <v>Non Pay</v>
          </cell>
          <cell r="H3629" t="str">
            <v>091L</v>
          </cell>
          <cell r="I3629" t="str">
            <v>Operating Expenditure</v>
          </cell>
          <cell r="J3629" t="str">
            <v>166K</v>
          </cell>
          <cell r="K3629" t="str">
            <v>Other Expenditure</v>
          </cell>
          <cell r="L3629" t="str">
            <v>421J</v>
          </cell>
          <cell r="M3629" t="str">
            <v>Other Expenditure</v>
          </cell>
          <cell r="N3629" t="str">
            <v>871I</v>
          </cell>
          <cell r="O3629" t="str">
            <v>Other Expenditure</v>
          </cell>
        </row>
        <row r="3630">
          <cell r="A3630" t="str">
            <v>7682</v>
          </cell>
          <cell r="B3630" t="str">
            <v>Out of Area Placements-Non-NHS</v>
          </cell>
          <cell r="C3630" t="str">
            <v>TOTA</v>
          </cell>
          <cell r="D3630" t="str">
            <v>INCE</v>
          </cell>
          <cell r="E3630" t="str">
            <v>INCOME STATEMENT</v>
          </cell>
          <cell r="F3630" t="str">
            <v>026M</v>
          </cell>
          <cell r="G3630" t="str">
            <v>Non Pay</v>
          </cell>
          <cell r="H3630" t="str">
            <v>091L</v>
          </cell>
          <cell r="I3630" t="str">
            <v>Operating Expenditure</v>
          </cell>
          <cell r="J3630" t="str">
            <v>116K</v>
          </cell>
          <cell r="K3630" t="str">
            <v>Purchase of Health and Social Care</v>
          </cell>
          <cell r="L3630" t="str">
            <v>316J</v>
          </cell>
          <cell r="M3630" t="str">
            <v>Purchase of HealthCare</v>
          </cell>
          <cell r="N3630" t="str">
            <v>701I</v>
          </cell>
          <cell r="O3630" t="str">
            <v>Purchase of healthcare from non-NHS and non-DHSC group bodies</v>
          </cell>
        </row>
        <row r="3631">
          <cell r="A3631" t="str">
            <v>7700</v>
          </cell>
          <cell r="B3631" t="str">
            <v>Internal Recharge: Rec</v>
          </cell>
          <cell r="C3631" t="str">
            <v>TOTA</v>
          </cell>
          <cell r="D3631" t="str">
            <v>INCE</v>
          </cell>
          <cell r="E3631" t="str">
            <v>INCOME STATEMENT</v>
          </cell>
          <cell r="F3631" t="str">
            <v>026M</v>
          </cell>
          <cell r="G3631" t="str">
            <v>Non Pay</v>
          </cell>
          <cell r="H3631" t="str">
            <v>091L</v>
          </cell>
          <cell r="I3631" t="str">
            <v>Operating Expenditure</v>
          </cell>
          <cell r="J3631" t="str">
            <v>166K</v>
          </cell>
          <cell r="K3631" t="str">
            <v>Other Expenditure</v>
          </cell>
          <cell r="L3631" t="str">
            <v>421J</v>
          </cell>
          <cell r="M3631" t="str">
            <v>Other Expenditure</v>
          </cell>
          <cell r="N3631" t="str">
            <v>871I</v>
          </cell>
          <cell r="O3631" t="str">
            <v>Other Expenditure</v>
          </cell>
        </row>
        <row r="3632">
          <cell r="A3632" t="str">
            <v>7701</v>
          </cell>
          <cell r="B3632" t="str">
            <v>IntRcg Recd MedEquip Main</v>
          </cell>
          <cell r="C3632" t="str">
            <v>TOTA</v>
          </cell>
          <cell r="D3632" t="str">
            <v>INCE</v>
          </cell>
          <cell r="E3632" t="str">
            <v>INCOME STATEMENT</v>
          </cell>
          <cell r="F3632" t="str">
            <v>026M</v>
          </cell>
          <cell r="G3632" t="str">
            <v>Non Pay</v>
          </cell>
          <cell r="H3632" t="str">
            <v>091L</v>
          </cell>
          <cell r="I3632" t="str">
            <v>Operating Expenditure</v>
          </cell>
          <cell r="J3632" t="str">
            <v>126K</v>
          </cell>
          <cell r="K3632" t="str">
            <v>Supplies &amp; Services</v>
          </cell>
          <cell r="L3632" t="str">
            <v>331J</v>
          </cell>
          <cell r="M3632" t="str">
            <v>Supplies &amp; Services</v>
          </cell>
          <cell r="N3632" t="str">
            <v>716I</v>
          </cell>
          <cell r="O3632" t="str">
            <v>Supplies and services ¿ clinical (excluding drugs costs)</v>
          </cell>
        </row>
        <row r="3633">
          <cell r="A3633" t="str">
            <v>7702</v>
          </cell>
          <cell r="B3633" t="str">
            <v>IntRcg Recd CSSD</v>
          </cell>
          <cell r="C3633" t="str">
            <v>TOTA</v>
          </cell>
          <cell r="D3633" t="str">
            <v>INCE</v>
          </cell>
          <cell r="E3633" t="str">
            <v>INCOME STATEMENT</v>
          </cell>
          <cell r="F3633" t="str">
            <v>026M</v>
          </cell>
          <cell r="G3633" t="str">
            <v>Non Pay</v>
          </cell>
          <cell r="H3633" t="str">
            <v>091L</v>
          </cell>
          <cell r="I3633" t="str">
            <v>Operating Expenditure</v>
          </cell>
          <cell r="J3633" t="str">
            <v>166K</v>
          </cell>
          <cell r="K3633" t="str">
            <v>Other Expenditure</v>
          </cell>
          <cell r="L3633" t="str">
            <v>421J</v>
          </cell>
          <cell r="M3633" t="str">
            <v>Other Expenditure</v>
          </cell>
          <cell r="N3633" t="str">
            <v>871I</v>
          </cell>
          <cell r="O3633" t="str">
            <v>Other Expenditure</v>
          </cell>
        </row>
        <row r="3634">
          <cell r="A3634" t="str">
            <v>7703</v>
          </cell>
          <cell r="B3634" t="str">
            <v>IntRcg Recd Estates</v>
          </cell>
          <cell r="C3634" t="str">
            <v>TOTA</v>
          </cell>
          <cell r="D3634" t="str">
            <v>INCE</v>
          </cell>
          <cell r="E3634" t="str">
            <v>INCOME STATEMENT</v>
          </cell>
          <cell r="F3634" t="str">
            <v>026M</v>
          </cell>
          <cell r="G3634" t="str">
            <v>Non Pay</v>
          </cell>
          <cell r="H3634" t="str">
            <v>091L</v>
          </cell>
          <cell r="I3634" t="str">
            <v>Operating Expenditure</v>
          </cell>
          <cell r="J3634" t="str">
            <v>141K</v>
          </cell>
          <cell r="K3634" t="str">
            <v>Premises</v>
          </cell>
          <cell r="L3634" t="str">
            <v>346J</v>
          </cell>
          <cell r="M3634" t="str">
            <v>Premises</v>
          </cell>
          <cell r="N3634" t="str">
            <v>746I</v>
          </cell>
          <cell r="O3634" t="str">
            <v>Premises - other</v>
          </cell>
        </row>
        <row r="3635">
          <cell r="A3635" t="str">
            <v>7704</v>
          </cell>
          <cell r="B3635" t="str">
            <v>IntRcg Recd Catering</v>
          </cell>
          <cell r="C3635" t="str">
            <v>TOTA</v>
          </cell>
          <cell r="D3635" t="str">
            <v>INCE</v>
          </cell>
          <cell r="E3635" t="str">
            <v>INCOME STATEMENT</v>
          </cell>
          <cell r="F3635" t="str">
            <v>026M</v>
          </cell>
          <cell r="G3635" t="str">
            <v>Non Pay</v>
          </cell>
          <cell r="H3635" t="str">
            <v>091L</v>
          </cell>
          <cell r="I3635" t="str">
            <v>Operating Expenditure</v>
          </cell>
          <cell r="J3635" t="str">
            <v>126K</v>
          </cell>
          <cell r="K3635" t="str">
            <v>Supplies &amp; Services</v>
          </cell>
          <cell r="L3635" t="str">
            <v>331J</v>
          </cell>
          <cell r="M3635" t="str">
            <v>Supplies &amp; Services</v>
          </cell>
          <cell r="N3635" t="str">
            <v>721I</v>
          </cell>
          <cell r="O3635" t="str">
            <v>Supplies and services - general</v>
          </cell>
        </row>
        <row r="3636">
          <cell r="A3636" t="str">
            <v>7705</v>
          </cell>
          <cell r="B3636" t="str">
            <v>IntRcg Recd Med Illustn</v>
          </cell>
          <cell r="C3636" t="str">
            <v>TOTA</v>
          </cell>
          <cell r="D3636" t="str">
            <v>INCE</v>
          </cell>
          <cell r="E3636" t="str">
            <v>INCOME STATEMENT</v>
          </cell>
          <cell r="F3636" t="str">
            <v>026M</v>
          </cell>
          <cell r="G3636" t="str">
            <v>Non Pay</v>
          </cell>
          <cell r="H3636" t="str">
            <v>091L</v>
          </cell>
          <cell r="I3636" t="str">
            <v>Operating Expenditure</v>
          </cell>
          <cell r="J3636" t="str">
            <v>126K</v>
          </cell>
          <cell r="K3636" t="str">
            <v>Supplies &amp; Services</v>
          </cell>
          <cell r="L3636" t="str">
            <v>331J</v>
          </cell>
          <cell r="M3636" t="str">
            <v>Supplies &amp; Services</v>
          </cell>
          <cell r="N3636" t="str">
            <v>716I</v>
          </cell>
          <cell r="O3636" t="str">
            <v>Supplies and services ¿ clinical (excluding drugs costs)</v>
          </cell>
        </row>
        <row r="3637">
          <cell r="A3637" t="str">
            <v>7706</v>
          </cell>
          <cell r="B3637" t="str">
            <v>IntRcg Recd TQF(Ck Chill)</v>
          </cell>
          <cell r="C3637" t="str">
            <v>TOTA</v>
          </cell>
          <cell r="D3637" t="str">
            <v>INCE</v>
          </cell>
          <cell r="E3637" t="str">
            <v>INCOME STATEMENT</v>
          </cell>
          <cell r="F3637" t="str">
            <v>026M</v>
          </cell>
          <cell r="G3637" t="str">
            <v>Non Pay</v>
          </cell>
          <cell r="H3637" t="str">
            <v>NMNL</v>
          </cell>
          <cell r="I3637" t="str">
            <v>Not currently mapped - Non Pay</v>
          </cell>
          <cell r="J3637" t="str">
            <v>NMNK</v>
          </cell>
          <cell r="K3637" t="str">
            <v>Not currently mapped - Non Pay</v>
          </cell>
          <cell r="L3637" t="str">
            <v>NMNJ</v>
          </cell>
          <cell r="M3637" t="str">
            <v>Not currently mapped - Non Pay</v>
          </cell>
          <cell r="N3637" t="str">
            <v>NMNI</v>
          </cell>
          <cell r="O3637" t="str">
            <v>Not currently mapped - Non Pay</v>
          </cell>
        </row>
        <row r="3638">
          <cell r="A3638" t="str">
            <v>7707</v>
          </cell>
          <cell r="B3638" t="str">
            <v>IntRcg Recd Advertising</v>
          </cell>
          <cell r="C3638" t="str">
            <v>TOTA</v>
          </cell>
          <cell r="D3638" t="str">
            <v>INCE</v>
          </cell>
          <cell r="E3638" t="str">
            <v>INCOME STATEMENT</v>
          </cell>
          <cell r="F3638" t="str">
            <v>026M</v>
          </cell>
          <cell r="G3638" t="str">
            <v>Non Pay</v>
          </cell>
          <cell r="H3638" t="str">
            <v>NMNL</v>
          </cell>
          <cell r="I3638" t="str">
            <v>Not currently mapped - Non Pay</v>
          </cell>
          <cell r="J3638" t="str">
            <v>NMNK</v>
          </cell>
          <cell r="K3638" t="str">
            <v>Not currently mapped - Non Pay</v>
          </cell>
          <cell r="L3638" t="str">
            <v>NMNJ</v>
          </cell>
          <cell r="M3638" t="str">
            <v>Not currently mapped - Non Pay</v>
          </cell>
          <cell r="N3638" t="str">
            <v>NMNI</v>
          </cell>
          <cell r="O3638" t="str">
            <v>Not currently mapped - Non Pay</v>
          </cell>
        </row>
        <row r="3639">
          <cell r="A3639" t="str">
            <v>7708</v>
          </cell>
          <cell r="B3639" t="str">
            <v>IntRcg Recd Printing</v>
          </cell>
          <cell r="C3639" t="str">
            <v>TOTA</v>
          </cell>
          <cell r="D3639" t="str">
            <v>INCE</v>
          </cell>
          <cell r="E3639" t="str">
            <v>INCOME STATEMENT</v>
          </cell>
          <cell r="F3639" t="str">
            <v>026M</v>
          </cell>
          <cell r="G3639" t="str">
            <v>Non Pay</v>
          </cell>
          <cell r="H3639" t="str">
            <v>091L</v>
          </cell>
          <cell r="I3639" t="str">
            <v>Operating Expenditure</v>
          </cell>
          <cell r="J3639" t="str">
            <v>136K</v>
          </cell>
          <cell r="K3639" t="str">
            <v>Establishment</v>
          </cell>
          <cell r="L3639" t="str">
            <v>341J</v>
          </cell>
          <cell r="M3639" t="str">
            <v>Establishment</v>
          </cell>
          <cell r="N3639" t="str">
            <v>736I</v>
          </cell>
          <cell r="O3639" t="str">
            <v>Establishment</v>
          </cell>
        </row>
        <row r="3640">
          <cell r="A3640" t="str">
            <v>7709</v>
          </cell>
          <cell r="B3640" t="str">
            <v>IntRcg Recd Other</v>
          </cell>
          <cell r="C3640" t="str">
            <v>TOTA</v>
          </cell>
          <cell r="D3640" t="str">
            <v>INCE</v>
          </cell>
          <cell r="E3640" t="str">
            <v>INCOME STATEMENT</v>
          </cell>
          <cell r="F3640" t="str">
            <v>026M</v>
          </cell>
          <cell r="G3640" t="str">
            <v>Non Pay</v>
          </cell>
          <cell r="H3640" t="str">
            <v>091L</v>
          </cell>
          <cell r="I3640" t="str">
            <v>Operating Expenditure</v>
          </cell>
          <cell r="J3640" t="str">
            <v>166K</v>
          </cell>
          <cell r="K3640" t="str">
            <v>Other Expenditure</v>
          </cell>
          <cell r="L3640" t="str">
            <v>421J</v>
          </cell>
          <cell r="M3640" t="str">
            <v>Other Expenditure</v>
          </cell>
          <cell r="N3640" t="str">
            <v>871I</v>
          </cell>
          <cell r="O3640" t="str">
            <v>Other Expenditure</v>
          </cell>
        </row>
        <row r="3641">
          <cell r="A3641" t="str">
            <v>7710</v>
          </cell>
          <cell r="B3641" t="str">
            <v>IntRcg Recg Outliers</v>
          </cell>
          <cell r="C3641" t="str">
            <v>TOTA</v>
          </cell>
          <cell r="D3641" t="str">
            <v>INCE</v>
          </cell>
          <cell r="E3641" t="str">
            <v>INCOME STATEMENT</v>
          </cell>
          <cell r="F3641" t="str">
            <v>026M</v>
          </cell>
          <cell r="G3641" t="str">
            <v>Non Pay</v>
          </cell>
          <cell r="H3641" t="str">
            <v>NMNL</v>
          </cell>
          <cell r="I3641" t="str">
            <v>Not currently mapped - Non Pay</v>
          </cell>
          <cell r="J3641" t="str">
            <v>NMNK</v>
          </cell>
          <cell r="K3641" t="str">
            <v>Not currently mapped - Non Pay</v>
          </cell>
          <cell r="L3641" t="str">
            <v>NMNJ</v>
          </cell>
          <cell r="M3641" t="str">
            <v>Not currently mapped - Non Pay</v>
          </cell>
          <cell r="N3641" t="str">
            <v>NMNI</v>
          </cell>
          <cell r="O3641" t="str">
            <v>Not currently mapped - Non Pay</v>
          </cell>
        </row>
        <row r="3642">
          <cell r="A3642" t="str">
            <v>7711</v>
          </cell>
          <cell r="B3642" t="str">
            <v>IntRcg Recd Imaging Activity</v>
          </cell>
          <cell r="C3642" t="str">
            <v>TOTA</v>
          </cell>
          <cell r="D3642" t="str">
            <v>INCE</v>
          </cell>
          <cell r="E3642" t="str">
            <v>INCOME STATEMENT</v>
          </cell>
          <cell r="F3642" t="str">
            <v>026M</v>
          </cell>
          <cell r="G3642" t="str">
            <v>Non Pay</v>
          </cell>
          <cell r="H3642" t="str">
            <v>091L</v>
          </cell>
          <cell r="I3642" t="str">
            <v>Operating Expenditure</v>
          </cell>
          <cell r="J3642" t="str">
            <v>126K</v>
          </cell>
          <cell r="K3642" t="str">
            <v>Supplies &amp; Services</v>
          </cell>
          <cell r="L3642" t="str">
            <v>331J</v>
          </cell>
          <cell r="M3642" t="str">
            <v>Supplies &amp; Services</v>
          </cell>
          <cell r="N3642" t="str">
            <v>716I</v>
          </cell>
          <cell r="O3642" t="str">
            <v>Supplies and services ¿ clinical (excluding drugs costs)</v>
          </cell>
        </row>
        <row r="3643">
          <cell r="A3643" t="str">
            <v>7712</v>
          </cell>
          <cell r="B3643" t="str">
            <v>IntRcg Recd Theatre Activity</v>
          </cell>
          <cell r="C3643" t="str">
            <v>TOTA</v>
          </cell>
          <cell r="D3643" t="str">
            <v>INCE</v>
          </cell>
          <cell r="E3643" t="str">
            <v>INCOME STATEMENT</v>
          </cell>
          <cell r="F3643" t="str">
            <v>026M</v>
          </cell>
          <cell r="G3643" t="str">
            <v>Non Pay</v>
          </cell>
          <cell r="H3643" t="str">
            <v>091L</v>
          </cell>
          <cell r="I3643" t="str">
            <v>Operating Expenditure</v>
          </cell>
          <cell r="J3643" t="str">
            <v>126K</v>
          </cell>
          <cell r="K3643" t="str">
            <v>Supplies &amp; Services</v>
          </cell>
          <cell r="L3643" t="str">
            <v>331J</v>
          </cell>
          <cell r="M3643" t="str">
            <v>Supplies &amp; Services</v>
          </cell>
          <cell r="N3643" t="str">
            <v>716I</v>
          </cell>
          <cell r="O3643" t="str">
            <v>Supplies and services ¿ clinical (excluding drugs costs)</v>
          </cell>
        </row>
        <row r="3644">
          <cell r="A3644" t="str">
            <v>7713</v>
          </cell>
          <cell r="B3644" t="str">
            <v>InternalRecrgePrvdedPrint</v>
          </cell>
          <cell r="C3644" t="str">
            <v>TOTA</v>
          </cell>
          <cell r="D3644" t="str">
            <v>INCE</v>
          </cell>
          <cell r="E3644" t="str">
            <v>INCOME STATEMENT</v>
          </cell>
          <cell r="F3644" t="str">
            <v>026M</v>
          </cell>
          <cell r="G3644" t="str">
            <v>Non Pay</v>
          </cell>
          <cell r="H3644" t="str">
            <v>091L</v>
          </cell>
          <cell r="I3644" t="str">
            <v>Operating Expenditure</v>
          </cell>
          <cell r="J3644" t="str">
            <v>136K</v>
          </cell>
          <cell r="K3644" t="str">
            <v>Establishment</v>
          </cell>
          <cell r="L3644" t="str">
            <v>341J</v>
          </cell>
          <cell r="M3644" t="str">
            <v>Establishment</v>
          </cell>
          <cell r="N3644" t="str">
            <v>736I</v>
          </cell>
          <cell r="O3644" t="str">
            <v>Establishment</v>
          </cell>
        </row>
        <row r="3645">
          <cell r="A3645" t="str">
            <v>7714</v>
          </cell>
          <cell r="B3645" t="str">
            <v>IntRcg Prov Clinical Eng</v>
          </cell>
          <cell r="C3645" t="str">
            <v>TOTA</v>
          </cell>
          <cell r="D3645" t="str">
            <v>INCE</v>
          </cell>
          <cell r="E3645" t="str">
            <v>INCOME STATEMENT</v>
          </cell>
          <cell r="F3645" t="str">
            <v>026M</v>
          </cell>
          <cell r="G3645" t="str">
            <v>Non Pay</v>
          </cell>
          <cell r="H3645" t="str">
            <v>NMNL</v>
          </cell>
          <cell r="I3645" t="str">
            <v>Not currently mapped - Non Pay</v>
          </cell>
          <cell r="J3645" t="str">
            <v>NMNK</v>
          </cell>
          <cell r="K3645" t="str">
            <v>Not currently mapped - Non Pay</v>
          </cell>
          <cell r="L3645" t="str">
            <v>NMNJ</v>
          </cell>
          <cell r="M3645" t="str">
            <v>Not currently mapped - Non Pay</v>
          </cell>
          <cell r="N3645" t="str">
            <v>NMNI</v>
          </cell>
          <cell r="O3645" t="str">
            <v>Not currently mapped - Non Pay</v>
          </cell>
        </row>
        <row r="3646">
          <cell r="A3646" t="str">
            <v>7715</v>
          </cell>
          <cell r="B3646" t="str">
            <v>Internal Recharge Prov ICT</v>
          </cell>
          <cell r="C3646" t="str">
            <v>TOTA</v>
          </cell>
          <cell r="D3646" t="str">
            <v>INCE</v>
          </cell>
          <cell r="E3646" t="str">
            <v>INCOME STATEMENT</v>
          </cell>
          <cell r="F3646" t="str">
            <v>026M</v>
          </cell>
          <cell r="G3646" t="str">
            <v>Non Pay</v>
          </cell>
          <cell r="H3646" t="str">
            <v>091L</v>
          </cell>
          <cell r="I3646" t="str">
            <v>Operating Expenditure</v>
          </cell>
          <cell r="J3646" t="str">
            <v>126K</v>
          </cell>
          <cell r="K3646" t="str">
            <v>Supplies &amp; Services</v>
          </cell>
          <cell r="L3646" t="str">
            <v>331J</v>
          </cell>
          <cell r="M3646" t="str">
            <v>Supplies &amp; Services</v>
          </cell>
          <cell r="N3646" t="str">
            <v>721I</v>
          </cell>
          <cell r="O3646" t="str">
            <v>Supplies and services - general</v>
          </cell>
        </row>
        <row r="3647">
          <cell r="A3647" t="str">
            <v>7716</v>
          </cell>
          <cell r="B3647" t="str">
            <v>Internal Recharge Prov R&amp;D</v>
          </cell>
          <cell r="C3647" t="str">
            <v>TOTA</v>
          </cell>
          <cell r="D3647" t="str">
            <v>INCE</v>
          </cell>
          <cell r="E3647" t="str">
            <v>INCOME STATEMENT</v>
          </cell>
          <cell r="F3647" t="str">
            <v>026M</v>
          </cell>
          <cell r="G3647" t="str">
            <v>Non Pay</v>
          </cell>
          <cell r="H3647" t="str">
            <v>091L</v>
          </cell>
          <cell r="I3647" t="str">
            <v>Operating Expenditure</v>
          </cell>
          <cell r="J3647" t="str">
            <v>166K</v>
          </cell>
          <cell r="K3647" t="str">
            <v>Other Expenditure</v>
          </cell>
          <cell r="L3647" t="str">
            <v>421J</v>
          </cell>
          <cell r="M3647" t="str">
            <v>Other Expenditure</v>
          </cell>
          <cell r="N3647" t="str">
            <v>871I</v>
          </cell>
          <cell r="O3647" t="str">
            <v>Other Expenditure</v>
          </cell>
        </row>
        <row r="3648">
          <cell r="A3648" t="str">
            <v>7717</v>
          </cell>
          <cell r="B3648" t="str">
            <v>Internal Recharges Prov Pharmacy</v>
          </cell>
          <cell r="C3648" t="str">
            <v>TOTA</v>
          </cell>
          <cell r="D3648" t="str">
            <v>INCE</v>
          </cell>
          <cell r="E3648" t="str">
            <v>INCOME STATEMENT</v>
          </cell>
          <cell r="F3648" t="str">
            <v>026M</v>
          </cell>
          <cell r="G3648" t="str">
            <v>Non Pay</v>
          </cell>
          <cell r="H3648" t="str">
            <v>091L</v>
          </cell>
          <cell r="I3648" t="str">
            <v>Operating Expenditure</v>
          </cell>
          <cell r="J3648" t="str">
            <v>126K</v>
          </cell>
          <cell r="K3648" t="str">
            <v>Supplies &amp; Services</v>
          </cell>
          <cell r="L3648" t="str">
            <v>331J</v>
          </cell>
          <cell r="M3648" t="str">
            <v>Supplies &amp; Services</v>
          </cell>
          <cell r="N3648" t="str">
            <v>726I</v>
          </cell>
          <cell r="O3648" t="str">
            <v>Drugs costs (drug inventory consumed and purchase of non-inventory drugs)</v>
          </cell>
        </row>
        <row r="3649">
          <cell r="A3649" t="str">
            <v>7750</v>
          </cell>
          <cell r="B3649" t="str">
            <v>Ind Sector Domiciliary Care</v>
          </cell>
          <cell r="C3649" t="str">
            <v>TOTA</v>
          </cell>
          <cell r="D3649" t="str">
            <v>INCE</v>
          </cell>
          <cell r="E3649" t="str">
            <v>INCOME STATEMENT</v>
          </cell>
          <cell r="F3649" t="str">
            <v>026M</v>
          </cell>
          <cell r="G3649" t="str">
            <v>Non Pay</v>
          </cell>
          <cell r="H3649" t="str">
            <v>NMNL</v>
          </cell>
          <cell r="I3649" t="str">
            <v>Not currently mapped - Non Pay</v>
          </cell>
          <cell r="J3649" t="str">
            <v>NMNK</v>
          </cell>
          <cell r="K3649" t="str">
            <v>Not currently mapped - Non Pay</v>
          </cell>
          <cell r="L3649" t="str">
            <v>NMNJ</v>
          </cell>
          <cell r="M3649" t="str">
            <v>Not currently mapped - Non Pay</v>
          </cell>
          <cell r="N3649" t="str">
            <v>NMNI</v>
          </cell>
          <cell r="O3649" t="str">
            <v>Not currently mapped - Non Pay</v>
          </cell>
        </row>
        <row r="3650">
          <cell r="A3650" t="str">
            <v>7751</v>
          </cell>
          <cell r="B3650" t="str">
            <v>Ind Sector Day Care</v>
          </cell>
          <cell r="C3650" t="str">
            <v>TOTA</v>
          </cell>
          <cell r="D3650" t="str">
            <v>INCE</v>
          </cell>
          <cell r="E3650" t="str">
            <v>INCOME STATEMENT</v>
          </cell>
          <cell r="F3650" t="str">
            <v>026M</v>
          </cell>
          <cell r="G3650" t="str">
            <v>Non Pay</v>
          </cell>
          <cell r="H3650" t="str">
            <v>NMNL</v>
          </cell>
          <cell r="I3650" t="str">
            <v>Not currently mapped - Non Pay</v>
          </cell>
          <cell r="J3650" t="str">
            <v>NMNK</v>
          </cell>
          <cell r="K3650" t="str">
            <v>Not currently mapped - Non Pay</v>
          </cell>
          <cell r="L3650" t="str">
            <v>NMNJ</v>
          </cell>
          <cell r="M3650" t="str">
            <v>Not currently mapped - Non Pay</v>
          </cell>
          <cell r="N3650" t="str">
            <v>NMNI</v>
          </cell>
          <cell r="O3650" t="str">
            <v>Not currently mapped - Non Pay</v>
          </cell>
        </row>
        <row r="3651">
          <cell r="A3651" t="str">
            <v>7752</v>
          </cell>
          <cell r="B3651" t="str">
            <v>Extra Care/ Supported Housing</v>
          </cell>
          <cell r="C3651" t="str">
            <v>TOTA</v>
          </cell>
          <cell r="D3651" t="str">
            <v>INCE</v>
          </cell>
          <cell r="E3651" t="str">
            <v>INCOME STATEMENT</v>
          </cell>
          <cell r="F3651" t="str">
            <v>026M</v>
          </cell>
          <cell r="G3651" t="str">
            <v>Non Pay</v>
          </cell>
          <cell r="H3651" t="str">
            <v>NMNL</v>
          </cell>
          <cell r="I3651" t="str">
            <v>Not currently mapped - Non Pay</v>
          </cell>
          <cell r="J3651" t="str">
            <v>NMNK</v>
          </cell>
          <cell r="K3651" t="str">
            <v>Not currently mapped - Non Pay</v>
          </cell>
          <cell r="L3651" t="str">
            <v>NMNJ</v>
          </cell>
          <cell r="M3651" t="str">
            <v>Not currently mapped - Non Pay</v>
          </cell>
          <cell r="N3651" t="str">
            <v>NMNI</v>
          </cell>
          <cell r="O3651" t="str">
            <v>Not currently mapped - Non Pay</v>
          </cell>
        </row>
        <row r="3652">
          <cell r="A3652" t="str">
            <v>7753</v>
          </cell>
          <cell r="B3652" t="str">
            <v>Transport</v>
          </cell>
          <cell r="C3652" t="str">
            <v>TOTA</v>
          </cell>
          <cell r="D3652" t="str">
            <v>INCE</v>
          </cell>
          <cell r="E3652" t="str">
            <v>INCOME STATEMENT</v>
          </cell>
          <cell r="F3652" t="str">
            <v>026M</v>
          </cell>
          <cell r="G3652" t="str">
            <v>Non Pay</v>
          </cell>
          <cell r="H3652" t="str">
            <v>091L</v>
          </cell>
          <cell r="I3652" t="str">
            <v>Operating Expenditure</v>
          </cell>
          <cell r="J3652" t="str">
            <v>126K</v>
          </cell>
          <cell r="K3652" t="str">
            <v>Supplies &amp; Services</v>
          </cell>
          <cell r="L3652" t="str">
            <v>331J</v>
          </cell>
          <cell r="M3652" t="str">
            <v>Supplies &amp; Services</v>
          </cell>
          <cell r="N3652" t="str">
            <v>721I</v>
          </cell>
          <cell r="O3652" t="str">
            <v>Supplies and services - general</v>
          </cell>
        </row>
        <row r="3653">
          <cell r="A3653" t="str">
            <v>7754</v>
          </cell>
          <cell r="B3653" t="str">
            <v>Other LT Support in Community</v>
          </cell>
          <cell r="C3653" t="str">
            <v>TOTA</v>
          </cell>
          <cell r="D3653" t="str">
            <v>INCE</v>
          </cell>
          <cell r="E3653" t="str">
            <v>INCOME STATEMENT</v>
          </cell>
          <cell r="F3653" t="str">
            <v>026M</v>
          </cell>
          <cell r="G3653" t="str">
            <v>Non Pay</v>
          </cell>
          <cell r="H3653" t="str">
            <v>NMNL</v>
          </cell>
          <cell r="I3653" t="str">
            <v>Not currently mapped - Non Pay</v>
          </cell>
          <cell r="J3653" t="str">
            <v>NMNK</v>
          </cell>
          <cell r="K3653" t="str">
            <v>Not currently mapped - Non Pay</v>
          </cell>
          <cell r="L3653" t="str">
            <v>NMNJ</v>
          </cell>
          <cell r="M3653" t="str">
            <v>Not currently mapped - Non Pay</v>
          </cell>
          <cell r="N3653" t="str">
            <v>NMNI</v>
          </cell>
          <cell r="O3653" t="str">
            <v>Not currently mapped - Non Pay</v>
          </cell>
        </row>
        <row r="3654">
          <cell r="A3654" t="str">
            <v>7755</v>
          </cell>
          <cell r="B3654" t="str">
            <v>Direct Payments</v>
          </cell>
          <cell r="C3654" t="str">
            <v>TOTA</v>
          </cell>
          <cell r="D3654" t="str">
            <v>INCE</v>
          </cell>
          <cell r="E3654" t="str">
            <v>INCOME STATEMENT</v>
          </cell>
          <cell r="F3654" t="str">
            <v>026M</v>
          </cell>
          <cell r="G3654" t="str">
            <v>Non Pay</v>
          </cell>
          <cell r="H3654" t="str">
            <v>091L</v>
          </cell>
          <cell r="I3654" t="str">
            <v>Operating Expenditure</v>
          </cell>
          <cell r="J3654" t="str">
            <v>166K</v>
          </cell>
          <cell r="K3654" t="str">
            <v>Other Expenditure</v>
          </cell>
          <cell r="L3654" t="str">
            <v>421J</v>
          </cell>
          <cell r="M3654" t="str">
            <v>Other Expenditure</v>
          </cell>
          <cell r="N3654" t="str">
            <v>871I</v>
          </cell>
          <cell r="O3654" t="str">
            <v>Other Expenditure</v>
          </cell>
        </row>
        <row r="3655">
          <cell r="A3655" t="str">
            <v>7756</v>
          </cell>
          <cell r="B3655" t="str">
            <v>Ind Sect Long Stay Residential Care</v>
          </cell>
          <cell r="C3655" t="str">
            <v>TOTA</v>
          </cell>
          <cell r="D3655" t="str">
            <v>INCE</v>
          </cell>
          <cell r="E3655" t="str">
            <v>INCOME STATEMENT</v>
          </cell>
          <cell r="F3655" t="str">
            <v>026M</v>
          </cell>
          <cell r="G3655" t="str">
            <v>Non Pay</v>
          </cell>
          <cell r="H3655" t="str">
            <v>NMNL</v>
          </cell>
          <cell r="I3655" t="str">
            <v>Not currently mapped - Non Pay</v>
          </cell>
          <cell r="J3655" t="str">
            <v>NMNK</v>
          </cell>
          <cell r="K3655" t="str">
            <v>Not currently mapped - Non Pay</v>
          </cell>
          <cell r="L3655" t="str">
            <v>NMNJ</v>
          </cell>
          <cell r="M3655" t="str">
            <v>Not currently mapped - Non Pay</v>
          </cell>
          <cell r="N3655" t="str">
            <v>NMNI</v>
          </cell>
          <cell r="O3655" t="str">
            <v>Not currently mapped - Non Pay</v>
          </cell>
        </row>
        <row r="3656">
          <cell r="A3656" t="str">
            <v>7757</v>
          </cell>
          <cell r="B3656" t="str">
            <v>Nursing Care</v>
          </cell>
          <cell r="C3656" t="str">
            <v>TOTA</v>
          </cell>
          <cell r="D3656" t="str">
            <v>INCE</v>
          </cell>
          <cell r="E3656" t="str">
            <v>INCOME STATEMENT</v>
          </cell>
          <cell r="F3656" t="str">
            <v>026M</v>
          </cell>
          <cell r="G3656" t="str">
            <v>Non Pay</v>
          </cell>
          <cell r="H3656" t="str">
            <v>NMNL</v>
          </cell>
          <cell r="I3656" t="str">
            <v>Not currently mapped - Non Pay</v>
          </cell>
          <cell r="J3656" t="str">
            <v>NMNK</v>
          </cell>
          <cell r="K3656" t="str">
            <v>Not currently mapped - Non Pay</v>
          </cell>
          <cell r="L3656" t="str">
            <v>NMNJ</v>
          </cell>
          <cell r="M3656" t="str">
            <v>Not currently mapped - Non Pay</v>
          </cell>
          <cell r="N3656" t="str">
            <v>NMNI</v>
          </cell>
          <cell r="O3656" t="str">
            <v>Not currently mapped - Non Pay</v>
          </cell>
        </row>
        <row r="3657">
          <cell r="A3657" t="str">
            <v>7758</v>
          </cell>
          <cell r="B3657" t="str">
            <v>In House Day Care</v>
          </cell>
          <cell r="C3657" t="str">
            <v>TOTA</v>
          </cell>
          <cell r="D3657" t="str">
            <v>INCE</v>
          </cell>
          <cell r="E3657" t="str">
            <v>INCOME STATEMENT</v>
          </cell>
          <cell r="F3657" t="str">
            <v>026M</v>
          </cell>
          <cell r="G3657" t="str">
            <v>Non Pay</v>
          </cell>
          <cell r="H3657" t="str">
            <v>NMNL</v>
          </cell>
          <cell r="I3657" t="str">
            <v>Not currently mapped - Non Pay</v>
          </cell>
          <cell r="J3657" t="str">
            <v>NMNK</v>
          </cell>
          <cell r="K3657" t="str">
            <v>Not currently mapped - Non Pay</v>
          </cell>
          <cell r="L3657" t="str">
            <v>NMNJ</v>
          </cell>
          <cell r="M3657" t="str">
            <v>Not currently mapped - Non Pay</v>
          </cell>
          <cell r="N3657" t="str">
            <v>NMNI</v>
          </cell>
          <cell r="O3657" t="str">
            <v>Not currently mapped - Non Pay</v>
          </cell>
        </row>
        <row r="3658">
          <cell r="A3658" t="str">
            <v>7759</v>
          </cell>
          <cell r="B3658" t="str">
            <v>In House Residential Care</v>
          </cell>
          <cell r="C3658" t="str">
            <v>TOTA</v>
          </cell>
          <cell r="D3658" t="str">
            <v>INCE</v>
          </cell>
          <cell r="E3658" t="str">
            <v>INCOME STATEMENT</v>
          </cell>
          <cell r="F3658" t="str">
            <v>026M</v>
          </cell>
          <cell r="G3658" t="str">
            <v>Non Pay</v>
          </cell>
          <cell r="H3658" t="str">
            <v>NMNL</v>
          </cell>
          <cell r="I3658" t="str">
            <v>Not currently mapped - Non Pay</v>
          </cell>
          <cell r="J3658" t="str">
            <v>NMNK</v>
          </cell>
          <cell r="K3658" t="str">
            <v>Not currently mapped - Non Pay</v>
          </cell>
          <cell r="L3658" t="str">
            <v>NMNJ</v>
          </cell>
          <cell r="M3658" t="str">
            <v>Not currently mapped - Non Pay</v>
          </cell>
          <cell r="N3658" t="str">
            <v>NMNI</v>
          </cell>
          <cell r="O3658" t="str">
            <v>Not currently mapped - Non Pay</v>
          </cell>
        </row>
        <row r="3659">
          <cell r="A3659" t="str">
            <v>7760</v>
          </cell>
          <cell r="B3659" t="str">
            <v>In House Home Care</v>
          </cell>
          <cell r="C3659" t="str">
            <v>TOTA</v>
          </cell>
          <cell r="D3659" t="str">
            <v>INCE</v>
          </cell>
          <cell r="E3659" t="str">
            <v>INCOME STATEMENT</v>
          </cell>
          <cell r="F3659" t="str">
            <v>026M</v>
          </cell>
          <cell r="G3659" t="str">
            <v>Non Pay</v>
          </cell>
          <cell r="H3659" t="str">
            <v>NMNL</v>
          </cell>
          <cell r="I3659" t="str">
            <v>Not currently mapped - Non Pay</v>
          </cell>
          <cell r="J3659" t="str">
            <v>NMNK</v>
          </cell>
          <cell r="K3659" t="str">
            <v>Not currently mapped - Non Pay</v>
          </cell>
          <cell r="L3659" t="str">
            <v>NMNJ</v>
          </cell>
          <cell r="M3659" t="str">
            <v>Not currently mapped - Non Pay</v>
          </cell>
          <cell r="N3659" t="str">
            <v>NMNI</v>
          </cell>
          <cell r="O3659" t="str">
            <v>Not currently mapped - Non Pay</v>
          </cell>
        </row>
        <row r="3660">
          <cell r="A3660" t="str">
            <v>7770</v>
          </cell>
          <cell r="B3660" t="str">
            <v>Ind Sect ShortStay Residential Care</v>
          </cell>
          <cell r="C3660" t="str">
            <v>TOTA</v>
          </cell>
          <cell r="D3660" t="str">
            <v>INCE</v>
          </cell>
          <cell r="E3660" t="str">
            <v>INCOME STATEMENT</v>
          </cell>
          <cell r="F3660" t="str">
            <v>026M</v>
          </cell>
          <cell r="G3660" t="str">
            <v>Non Pay</v>
          </cell>
          <cell r="H3660" t="str">
            <v>NMNL</v>
          </cell>
          <cell r="I3660" t="str">
            <v>Not currently mapped - Non Pay</v>
          </cell>
          <cell r="J3660" t="str">
            <v>NMNK</v>
          </cell>
          <cell r="K3660" t="str">
            <v>Not currently mapped - Non Pay</v>
          </cell>
          <cell r="L3660" t="str">
            <v>NMNJ</v>
          </cell>
          <cell r="M3660" t="str">
            <v>Not currently mapped - Non Pay</v>
          </cell>
          <cell r="N3660" t="str">
            <v>NMNI</v>
          </cell>
          <cell r="O3660" t="str">
            <v>Not currently mapped - Non Pay</v>
          </cell>
        </row>
        <row r="3661">
          <cell r="A3661" t="str">
            <v>7771</v>
          </cell>
          <cell r="B3661" t="str">
            <v>Carer Support - Flexible Respite</v>
          </cell>
          <cell r="C3661" t="str">
            <v>TOTA</v>
          </cell>
          <cell r="D3661" t="str">
            <v>INCE</v>
          </cell>
          <cell r="E3661" t="str">
            <v>INCOME STATEMENT</v>
          </cell>
          <cell r="F3661" t="str">
            <v>026M</v>
          </cell>
          <cell r="G3661" t="str">
            <v>Non Pay</v>
          </cell>
          <cell r="H3661" t="str">
            <v>NMNL</v>
          </cell>
          <cell r="I3661" t="str">
            <v>Not currently mapped - Non Pay</v>
          </cell>
          <cell r="J3661" t="str">
            <v>NMNK</v>
          </cell>
          <cell r="K3661" t="str">
            <v>Not currently mapped - Non Pay</v>
          </cell>
          <cell r="L3661" t="str">
            <v>NMNJ</v>
          </cell>
          <cell r="M3661" t="str">
            <v>Not currently mapped - Non Pay</v>
          </cell>
          <cell r="N3661" t="str">
            <v>NMNI</v>
          </cell>
          <cell r="O3661" t="str">
            <v>Not currently mapped - Non Pay</v>
          </cell>
        </row>
        <row r="3662">
          <cell r="A3662" t="str">
            <v>7772</v>
          </cell>
          <cell r="B3662" t="str">
            <v>Other Prevention / ST Intervention</v>
          </cell>
          <cell r="C3662" t="str">
            <v>TOTA</v>
          </cell>
          <cell r="D3662" t="str">
            <v>INCE</v>
          </cell>
          <cell r="E3662" t="str">
            <v>INCOME STATEMENT</v>
          </cell>
          <cell r="F3662" t="str">
            <v>026M</v>
          </cell>
          <cell r="G3662" t="str">
            <v>Non Pay</v>
          </cell>
          <cell r="H3662" t="str">
            <v>NMNL</v>
          </cell>
          <cell r="I3662" t="str">
            <v>Not currently mapped - Non Pay</v>
          </cell>
          <cell r="J3662" t="str">
            <v>NMNK</v>
          </cell>
          <cell r="K3662" t="str">
            <v>Not currently mapped - Non Pay</v>
          </cell>
          <cell r="L3662" t="str">
            <v>NMNJ</v>
          </cell>
          <cell r="M3662" t="str">
            <v>Not currently mapped - Non Pay</v>
          </cell>
          <cell r="N3662" t="str">
            <v>NMNI</v>
          </cell>
          <cell r="O3662" t="str">
            <v>Not currently mapped - Non Pay</v>
          </cell>
        </row>
        <row r="3663">
          <cell r="A3663" t="str">
            <v>7773</v>
          </cell>
          <cell r="B3663" t="str">
            <v>Assistive Technology</v>
          </cell>
          <cell r="C3663" t="str">
            <v>TOTA</v>
          </cell>
          <cell r="D3663" t="str">
            <v>INCE</v>
          </cell>
          <cell r="E3663" t="str">
            <v>INCOME STATEMENT</v>
          </cell>
          <cell r="F3663" t="str">
            <v>026M</v>
          </cell>
          <cell r="G3663" t="str">
            <v>Non Pay</v>
          </cell>
          <cell r="H3663" t="str">
            <v>091L</v>
          </cell>
          <cell r="I3663" t="str">
            <v>Operating Expenditure</v>
          </cell>
          <cell r="J3663" t="str">
            <v>126K</v>
          </cell>
          <cell r="K3663" t="str">
            <v>Supplies &amp; Services</v>
          </cell>
          <cell r="L3663" t="str">
            <v>331J</v>
          </cell>
          <cell r="M3663" t="str">
            <v>Supplies &amp; Services</v>
          </cell>
          <cell r="N3663" t="str">
            <v>721I</v>
          </cell>
          <cell r="O3663" t="str">
            <v>Supplies and services - general</v>
          </cell>
        </row>
        <row r="3664">
          <cell r="A3664" t="str">
            <v>7800</v>
          </cell>
          <cell r="B3664" t="str">
            <v>Internal Recharge: Prov</v>
          </cell>
          <cell r="C3664" t="str">
            <v>TOTA</v>
          </cell>
          <cell r="D3664" t="str">
            <v>INCE</v>
          </cell>
          <cell r="E3664" t="str">
            <v>INCOME STATEMENT</v>
          </cell>
          <cell r="F3664" t="str">
            <v>026M</v>
          </cell>
          <cell r="G3664" t="str">
            <v>Non Pay</v>
          </cell>
          <cell r="H3664" t="str">
            <v>091L</v>
          </cell>
          <cell r="I3664" t="str">
            <v>Operating Expenditure</v>
          </cell>
          <cell r="J3664" t="str">
            <v>166K</v>
          </cell>
          <cell r="K3664" t="str">
            <v>Other Expenditure</v>
          </cell>
          <cell r="L3664" t="str">
            <v>421J</v>
          </cell>
          <cell r="M3664" t="str">
            <v>Other Expenditure</v>
          </cell>
          <cell r="N3664" t="str">
            <v>871I</v>
          </cell>
          <cell r="O3664" t="str">
            <v>Other Expenditure</v>
          </cell>
        </row>
        <row r="3665">
          <cell r="A3665" t="str">
            <v>7801</v>
          </cell>
          <cell r="B3665" t="str">
            <v>IntRcg Prov MedEquip Main</v>
          </cell>
          <cell r="C3665" t="str">
            <v>TOTA</v>
          </cell>
          <cell r="D3665" t="str">
            <v>INCE</v>
          </cell>
          <cell r="E3665" t="str">
            <v>INCOME STATEMENT</v>
          </cell>
          <cell r="F3665" t="str">
            <v>026M</v>
          </cell>
          <cell r="G3665" t="str">
            <v>Non Pay</v>
          </cell>
          <cell r="H3665" t="str">
            <v>091L</v>
          </cell>
          <cell r="I3665" t="str">
            <v>Operating Expenditure</v>
          </cell>
          <cell r="J3665" t="str">
            <v>126K</v>
          </cell>
          <cell r="K3665" t="str">
            <v>Supplies &amp; Services</v>
          </cell>
          <cell r="L3665" t="str">
            <v>331J</v>
          </cell>
          <cell r="M3665" t="str">
            <v>Supplies &amp; Services</v>
          </cell>
          <cell r="N3665" t="str">
            <v>716I</v>
          </cell>
          <cell r="O3665" t="str">
            <v>Supplies and services ¿ clinical (excluding drugs costs)</v>
          </cell>
        </row>
        <row r="3666">
          <cell r="A3666" t="str">
            <v>7802</v>
          </cell>
          <cell r="B3666" t="str">
            <v>IntRcg Prov CSSD</v>
          </cell>
          <cell r="C3666" t="str">
            <v>TOTA</v>
          </cell>
          <cell r="D3666" t="str">
            <v>INCE</v>
          </cell>
          <cell r="E3666" t="str">
            <v>INCOME STATEMENT</v>
          </cell>
          <cell r="F3666" t="str">
            <v>026M</v>
          </cell>
          <cell r="G3666" t="str">
            <v>Non Pay</v>
          </cell>
          <cell r="H3666" t="str">
            <v>NMNL</v>
          </cell>
          <cell r="I3666" t="str">
            <v>Not currently mapped - Non Pay</v>
          </cell>
          <cell r="J3666" t="str">
            <v>NMNK</v>
          </cell>
          <cell r="K3666" t="str">
            <v>Not currently mapped - Non Pay</v>
          </cell>
          <cell r="L3666" t="str">
            <v>NMNJ</v>
          </cell>
          <cell r="M3666" t="str">
            <v>Not currently mapped - Non Pay</v>
          </cell>
          <cell r="N3666" t="str">
            <v>NMNI</v>
          </cell>
          <cell r="O3666" t="str">
            <v>Not currently mapped - Non Pay</v>
          </cell>
        </row>
        <row r="3667">
          <cell r="A3667" t="str">
            <v>7803</v>
          </cell>
          <cell r="B3667" t="str">
            <v>IntRcg Prov Estates</v>
          </cell>
          <cell r="C3667" t="str">
            <v>TOTA</v>
          </cell>
          <cell r="D3667" t="str">
            <v>INCE</v>
          </cell>
          <cell r="E3667" t="str">
            <v>INCOME STATEMENT</v>
          </cell>
          <cell r="F3667" t="str">
            <v>026M</v>
          </cell>
          <cell r="G3667" t="str">
            <v>Non Pay</v>
          </cell>
          <cell r="H3667" t="str">
            <v>091L</v>
          </cell>
          <cell r="I3667" t="str">
            <v>Operating Expenditure</v>
          </cell>
          <cell r="J3667" t="str">
            <v>141K</v>
          </cell>
          <cell r="K3667" t="str">
            <v>Premises</v>
          </cell>
          <cell r="L3667" t="str">
            <v>346J</v>
          </cell>
          <cell r="M3667" t="str">
            <v>Premises</v>
          </cell>
          <cell r="N3667" t="str">
            <v>746I</v>
          </cell>
          <cell r="O3667" t="str">
            <v>Premises - other</v>
          </cell>
        </row>
        <row r="3668">
          <cell r="A3668" t="str">
            <v>7804</v>
          </cell>
          <cell r="B3668" t="str">
            <v>IntRcg Prov Catering</v>
          </cell>
          <cell r="C3668" t="str">
            <v>TOTA</v>
          </cell>
          <cell r="D3668" t="str">
            <v>INCE</v>
          </cell>
          <cell r="E3668" t="str">
            <v>INCOME STATEMENT</v>
          </cell>
          <cell r="F3668" t="str">
            <v>026M</v>
          </cell>
          <cell r="G3668" t="str">
            <v>Non Pay</v>
          </cell>
          <cell r="H3668" t="str">
            <v>091L</v>
          </cell>
          <cell r="I3668" t="str">
            <v>Operating Expenditure</v>
          </cell>
          <cell r="J3668" t="str">
            <v>126K</v>
          </cell>
          <cell r="K3668" t="str">
            <v>Supplies &amp; Services</v>
          </cell>
          <cell r="L3668" t="str">
            <v>331J</v>
          </cell>
          <cell r="M3668" t="str">
            <v>Supplies &amp; Services</v>
          </cell>
          <cell r="N3668" t="str">
            <v>721I</v>
          </cell>
          <cell r="O3668" t="str">
            <v>Supplies and services - general</v>
          </cell>
        </row>
        <row r="3669">
          <cell r="A3669" t="str">
            <v>7805</v>
          </cell>
          <cell r="B3669" t="str">
            <v>IntRcg Prov Med Illustn</v>
          </cell>
          <cell r="C3669" t="str">
            <v>TOTA</v>
          </cell>
          <cell r="D3669" t="str">
            <v>INCE</v>
          </cell>
          <cell r="E3669" t="str">
            <v>INCOME STATEMENT</v>
          </cell>
          <cell r="F3669" t="str">
            <v>026M</v>
          </cell>
          <cell r="G3669" t="str">
            <v>Non Pay</v>
          </cell>
          <cell r="H3669" t="str">
            <v>091L</v>
          </cell>
          <cell r="I3669" t="str">
            <v>Operating Expenditure</v>
          </cell>
          <cell r="J3669" t="str">
            <v>126K</v>
          </cell>
          <cell r="K3669" t="str">
            <v>Supplies &amp; Services</v>
          </cell>
          <cell r="L3669" t="str">
            <v>331J</v>
          </cell>
          <cell r="M3669" t="str">
            <v>Supplies &amp; Services</v>
          </cell>
          <cell r="N3669" t="str">
            <v>716I</v>
          </cell>
          <cell r="O3669" t="str">
            <v>Supplies and services ¿ clinical (excluding drugs costs)</v>
          </cell>
        </row>
        <row r="3670">
          <cell r="A3670" t="str">
            <v>7806</v>
          </cell>
          <cell r="B3670" t="str">
            <v>IntRcg Prov TQF(Ck Chill)</v>
          </cell>
          <cell r="C3670" t="str">
            <v>TOTA</v>
          </cell>
          <cell r="D3670" t="str">
            <v>INCE</v>
          </cell>
          <cell r="E3670" t="str">
            <v>INCOME STATEMENT</v>
          </cell>
          <cell r="F3670" t="str">
            <v>026M</v>
          </cell>
          <cell r="G3670" t="str">
            <v>Non Pay</v>
          </cell>
          <cell r="H3670" t="str">
            <v>NMNL</v>
          </cell>
          <cell r="I3670" t="str">
            <v>Not currently mapped - Non Pay</v>
          </cell>
          <cell r="J3670" t="str">
            <v>NMNK</v>
          </cell>
          <cell r="K3670" t="str">
            <v>Not currently mapped - Non Pay</v>
          </cell>
          <cell r="L3670" t="str">
            <v>NMNJ</v>
          </cell>
          <cell r="M3670" t="str">
            <v>Not currently mapped - Non Pay</v>
          </cell>
          <cell r="N3670" t="str">
            <v>NMNI</v>
          </cell>
          <cell r="O3670" t="str">
            <v>Not currently mapped - Non Pay</v>
          </cell>
        </row>
        <row r="3671">
          <cell r="A3671" t="str">
            <v>7807</v>
          </cell>
          <cell r="B3671" t="str">
            <v>IntRcg Prov Advertising</v>
          </cell>
          <cell r="C3671" t="str">
            <v>TOTA</v>
          </cell>
          <cell r="D3671" t="str">
            <v>INCE</v>
          </cell>
          <cell r="E3671" t="str">
            <v>INCOME STATEMENT</v>
          </cell>
          <cell r="F3671" t="str">
            <v>026M</v>
          </cell>
          <cell r="G3671" t="str">
            <v>Non Pay</v>
          </cell>
          <cell r="H3671" t="str">
            <v>091L</v>
          </cell>
          <cell r="I3671" t="str">
            <v>Operating Expenditure</v>
          </cell>
          <cell r="J3671" t="str">
            <v>136K</v>
          </cell>
          <cell r="K3671" t="str">
            <v>Establishment</v>
          </cell>
          <cell r="L3671" t="str">
            <v>341J</v>
          </cell>
          <cell r="M3671" t="str">
            <v>Establishment</v>
          </cell>
          <cell r="N3671" t="str">
            <v>736I</v>
          </cell>
          <cell r="O3671" t="str">
            <v>Establishment</v>
          </cell>
        </row>
        <row r="3672">
          <cell r="A3672" t="str">
            <v>7808</v>
          </cell>
          <cell r="B3672" t="str">
            <v>IntRcg Prov Printing</v>
          </cell>
          <cell r="C3672" t="str">
            <v>TOTA</v>
          </cell>
          <cell r="D3672" t="str">
            <v>INCE</v>
          </cell>
          <cell r="E3672" t="str">
            <v>INCOME STATEMENT</v>
          </cell>
          <cell r="F3672" t="str">
            <v>026M</v>
          </cell>
          <cell r="G3672" t="str">
            <v>Non Pay</v>
          </cell>
          <cell r="H3672" t="str">
            <v>091L</v>
          </cell>
          <cell r="I3672" t="str">
            <v>Operating Expenditure</v>
          </cell>
          <cell r="J3672" t="str">
            <v>136K</v>
          </cell>
          <cell r="K3672" t="str">
            <v>Establishment</v>
          </cell>
          <cell r="L3672" t="str">
            <v>341J</v>
          </cell>
          <cell r="M3672" t="str">
            <v>Establishment</v>
          </cell>
          <cell r="N3672" t="str">
            <v>736I</v>
          </cell>
          <cell r="O3672" t="str">
            <v>Establishment</v>
          </cell>
        </row>
        <row r="3673">
          <cell r="A3673" t="str">
            <v>7809</v>
          </cell>
          <cell r="B3673" t="str">
            <v>IntRcg Prov Other</v>
          </cell>
          <cell r="C3673" t="str">
            <v>TOTA</v>
          </cell>
          <cell r="D3673" t="str">
            <v>INCE</v>
          </cell>
          <cell r="E3673" t="str">
            <v>INCOME STATEMENT</v>
          </cell>
          <cell r="F3673" t="str">
            <v>026M</v>
          </cell>
          <cell r="G3673" t="str">
            <v>Non Pay</v>
          </cell>
          <cell r="H3673" t="str">
            <v>091L</v>
          </cell>
          <cell r="I3673" t="str">
            <v>Operating Expenditure</v>
          </cell>
          <cell r="J3673" t="str">
            <v>166K</v>
          </cell>
          <cell r="K3673" t="str">
            <v>Other Expenditure</v>
          </cell>
          <cell r="L3673" t="str">
            <v>421J</v>
          </cell>
          <cell r="M3673" t="str">
            <v>Other Expenditure</v>
          </cell>
          <cell r="N3673" t="str">
            <v>871I</v>
          </cell>
          <cell r="O3673" t="str">
            <v>Other Expenditure</v>
          </cell>
        </row>
        <row r="3674">
          <cell r="A3674" t="str">
            <v>7810</v>
          </cell>
          <cell r="B3674" t="str">
            <v>IntRcg Prov Outliers</v>
          </cell>
          <cell r="C3674" t="str">
            <v>TOTA</v>
          </cell>
          <cell r="D3674" t="str">
            <v>INCE</v>
          </cell>
          <cell r="E3674" t="str">
            <v>INCOME STATEMENT</v>
          </cell>
          <cell r="F3674" t="str">
            <v>026M</v>
          </cell>
          <cell r="G3674" t="str">
            <v>Non Pay</v>
          </cell>
          <cell r="H3674" t="str">
            <v>NMNL</v>
          </cell>
          <cell r="I3674" t="str">
            <v>Not currently mapped - Non Pay</v>
          </cell>
          <cell r="J3674" t="str">
            <v>NMNK</v>
          </cell>
          <cell r="K3674" t="str">
            <v>Not currently mapped - Non Pay</v>
          </cell>
          <cell r="L3674" t="str">
            <v>NMNJ</v>
          </cell>
          <cell r="M3674" t="str">
            <v>Not currently mapped - Non Pay</v>
          </cell>
          <cell r="N3674" t="str">
            <v>NMNI</v>
          </cell>
          <cell r="O3674" t="str">
            <v>Not currently mapped - Non Pay</v>
          </cell>
        </row>
        <row r="3675">
          <cell r="A3675" t="str">
            <v>7811</v>
          </cell>
          <cell r="B3675" t="str">
            <v>IntRcg Prov Imaging Activity</v>
          </cell>
          <cell r="C3675" t="str">
            <v>TOTA</v>
          </cell>
          <cell r="D3675" t="str">
            <v>INCE</v>
          </cell>
          <cell r="E3675" t="str">
            <v>INCOME STATEMENT</v>
          </cell>
          <cell r="F3675" t="str">
            <v>026M</v>
          </cell>
          <cell r="G3675" t="str">
            <v>Non Pay</v>
          </cell>
          <cell r="H3675" t="str">
            <v>091L</v>
          </cell>
          <cell r="I3675" t="str">
            <v>Operating Expenditure</v>
          </cell>
          <cell r="J3675" t="str">
            <v>126K</v>
          </cell>
          <cell r="K3675" t="str">
            <v>Supplies &amp; Services</v>
          </cell>
          <cell r="L3675" t="str">
            <v>331J</v>
          </cell>
          <cell r="M3675" t="str">
            <v>Supplies &amp; Services</v>
          </cell>
          <cell r="N3675" t="str">
            <v>716I</v>
          </cell>
          <cell r="O3675" t="str">
            <v>Supplies and services ¿ clinical (excluding drugs costs)</v>
          </cell>
        </row>
        <row r="3676">
          <cell r="A3676" t="str">
            <v>7812</v>
          </cell>
          <cell r="B3676" t="str">
            <v>IntRcg Prov Theatre Activity</v>
          </cell>
          <cell r="C3676" t="str">
            <v>TOTA</v>
          </cell>
          <cell r="D3676" t="str">
            <v>INCE</v>
          </cell>
          <cell r="E3676" t="str">
            <v>INCOME STATEMENT</v>
          </cell>
          <cell r="F3676" t="str">
            <v>026M</v>
          </cell>
          <cell r="G3676" t="str">
            <v>Non Pay</v>
          </cell>
          <cell r="H3676" t="str">
            <v>091L</v>
          </cell>
          <cell r="I3676" t="str">
            <v>Operating Expenditure</v>
          </cell>
          <cell r="J3676" t="str">
            <v>126K</v>
          </cell>
          <cell r="K3676" t="str">
            <v>Supplies &amp; Services</v>
          </cell>
          <cell r="L3676" t="str">
            <v>331J</v>
          </cell>
          <cell r="M3676" t="str">
            <v>Supplies &amp; Services</v>
          </cell>
          <cell r="N3676" t="str">
            <v>716I</v>
          </cell>
          <cell r="O3676" t="str">
            <v>Supplies and services ¿ clinical (excluding drugs costs)</v>
          </cell>
        </row>
        <row r="3677">
          <cell r="A3677" t="str">
            <v>7813</v>
          </cell>
          <cell r="B3677" t="str">
            <v>Rchrg : Rcvd - Pathology</v>
          </cell>
          <cell r="C3677" t="str">
            <v>TOTA</v>
          </cell>
          <cell r="D3677" t="str">
            <v>INCE</v>
          </cell>
          <cell r="E3677" t="str">
            <v>INCOME STATEMENT</v>
          </cell>
          <cell r="F3677" t="str">
            <v>026M</v>
          </cell>
          <cell r="G3677" t="str">
            <v>Non Pay</v>
          </cell>
          <cell r="H3677" t="str">
            <v>091L</v>
          </cell>
          <cell r="I3677" t="str">
            <v>Operating Expenditure</v>
          </cell>
          <cell r="J3677" t="str">
            <v>126K</v>
          </cell>
          <cell r="K3677" t="str">
            <v>Supplies &amp; Services</v>
          </cell>
          <cell r="L3677" t="str">
            <v>331J</v>
          </cell>
          <cell r="M3677" t="str">
            <v>Supplies &amp; Services</v>
          </cell>
          <cell r="N3677" t="str">
            <v>716I</v>
          </cell>
          <cell r="O3677" t="str">
            <v>Supplies and services ¿ clinical (excluding drugs costs)</v>
          </cell>
        </row>
        <row r="3678">
          <cell r="A3678" t="str">
            <v>7814</v>
          </cell>
          <cell r="B3678" t="str">
            <v>Rchrg : Rcvd - Radiology</v>
          </cell>
          <cell r="C3678" t="str">
            <v>TOTA</v>
          </cell>
          <cell r="D3678" t="str">
            <v>INCE</v>
          </cell>
          <cell r="E3678" t="str">
            <v>INCOME STATEMENT</v>
          </cell>
          <cell r="F3678" t="str">
            <v>026M</v>
          </cell>
          <cell r="G3678" t="str">
            <v>Non Pay</v>
          </cell>
          <cell r="H3678" t="str">
            <v>091L</v>
          </cell>
          <cell r="I3678" t="str">
            <v>Operating Expenditure</v>
          </cell>
          <cell r="J3678" t="str">
            <v>126K</v>
          </cell>
          <cell r="K3678" t="str">
            <v>Supplies &amp; Services</v>
          </cell>
          <cell r="L3678" t="str">
            <v>331J</v>
          </cell>
          <cell r="M3678" t="str">
            <v>Supplies &amp; Services</v>
          </cell>
          <cell r="N3678" t="str">
            <v>716I</v>
          </cell>
          <cell r="O3678" t="str">
            <v>Supplies and services ¿ clinical (excluding drugs costs)</v>
          </cell>
        </row>
        <row r="3679">
          <cell r="A3679" t="str">
            <v>7815</v>
          </cell>
          <cell r="B3679" t="str">
            <v>Rchrg : Prvd - Pathology</v>
          </cell>
          <cell r="C3679" t="str">
            <v>TOTA</v>
          </cell>
          <cell r="D3679" t="str">
            <v>INCE</v>
          </cell>
          <cell r="E3679" t="str">
            <v>INCOME STATEMENT</v>
          </cell>
          <cell r="F3679" t="str">
            <v>026M</v>
          </cell>
          <cell r="G3679" t="str">
            <v>Non Pay</v>
          </cell>
          <cell r="H3679" t="str">
            <v>091L</v>
          </cell>
          <cell r="I3679" t="str">
            <v>Operating Expenditure</v>
          </cell>
          <cell r="J3679" t="str">
            <v>126K</v>
          </cell>
          <cell r="K3679" t="str">
            <v>Supplies &amp; Services</v>
          </cell>
          <cell r="L3679" t="str">
            <v>331J</v>
          </cell>
          <cell r="M3679" t="str">
            <v>Supplies &amp; Services</v>
          </cell>
          <cell r="N3679" t="str">
            <v>716I</v>
          </cell>
          <cell r="O3679" t="str">
            <v>Supplies and services ¿ clinical (excluding drugs costs)</v>
          </cell>
        </row>
        <row r="3680">
          <cell r="A3680" t="str">
            <v>7816</v>
          </cell>
          <cell r="B3680" t="str">
            <v>Rchrg : Prvd - Radiology</v>
          </cell>
          <cell r="C3680" t="str">
            <v>TOTA</v>
          </cell>
          <cell r="D3680" t="str">
            <v>INCE</v>
          </cell>
          <cell r="E3680" t="str">
            <v>INCOME STATEMENT</v>
          </cell>
          <cell r="F3680" t="str">
            <v>026M</v>
          </cell>
          <cell r="G3680" t="str">
            <v>Non Pay</v>
          </cell>
          <cell r="H3680" t="str">
            <v>091L</v>
          </cell>
          <cell r="I3680" t="str">
            <v>Operating Expenditure</v>
          </cell>
          <cell r="J3680" t="str">
            <v>126K</v>
          </cell>
          <cell r="K3680" t="str">
            <v>Supplies &amp; Services</v>
          </cell>
          <cell r="L3680" t="str">
            <v>331J</v>
          </cell>
          <cell r="M3680" t="str">
            <v>Supplies &amp; Services</v>
          </cell>
          <cell r="N3680" t="str">
            <v>716I</v>
          </cell>
          <cell r="O3680" t="str">
            <v>Supplies and services ¿ clinical (excluding drugs costs)</v>
          </cell>
        </row>
        <row r="3681">
          <cell r="A3681" t="str">
            <v>7840</v>
          </cell>
          <cell r="B3681" t="str">
            <v>Extrnl Rehrge : Recivd</v>
          </cell>
          <cell r="C3681" t="str">
            <v>TOTA</v>
          </cell>
          <cell r="D3681" t="str">
            <v>INCE</v>
          </cell>
          <cell r="E3681" t="str">
            <v>INCOME STATEMENT</v>
          </cell>
          <cell r="F3681" t="str">
            <v>026M</v>
          </cell>
          <cell r="G3681" t="str">
            <v>Non Pay</v>
          </cell>
          <cell r="H3681" t="str">
            <v>091L</v>
          </cell>
          <cell r="I3681" t="str">
            <v>Operating Expenditure</v>
          </cell>
          <cell r="J3681" t="str">
            <v>166K</v>
          </cell>
          <cell r="K3681" t="str">
            <v>Other Expenditure</v>
          </cell>
          <cell r="L3681" t="str">
            <v>421J</v>
          </cell>
          <cell r="M3681" t="str">
            <v>Other Expenditure</v>
          </cell>
          <cell r="N3681" t="str">
            <v>871I</v>
          </cell>
          <cell r="O3681" t="str">
            <v>Other Expenditure</v>
          </cell>
        </row>
        <row r="3682">
          <cell r="A3682" t="str">
            <v>7841</v>
          </cell>
          <cell r="B3682" t="str">
            <v>Extrnl Rehrge Provided NonPay</v>
          </cell>
          <cell r="C3682" t="str">
            <v>TOTA</v>
          </cell>
          <cell r="D3682" t="str">
            <v>INCE</v>
          </cell>
          <cell r="E3682" t="str">
            <v>INCOME STATEMENT</v>
          </cell>
          <cell r="F3682" t="str">
            <v>026M</v>
          </cell>
          <cell r="G3682" t="str">
            <v>Non Pay</v>
          </cell>
          <cell r="H3682" t="str">
            <v>091L</v>
          </cell>
          <cell r="I3682" t="str">
            <v>Operating Expenditure</v>
          </cell>
          <cell r="J3682" t="str">
            <v>166K</v>
          </cell>
          <cell r="K3682" t="str">
            <v>Other Expenditure</v>
          </cell>
          <cell r="L3682" t="str">
            <v>421J</v>
          </cell>
          <cell r="M3682" t="str">
            <v>Other Expenditure</v>
          </cell>
          <cell r="N3682" t="str">
            <v>871I</v>
          </cell>
          <cell r="O3682" t="str">
            <v>Other Expenditure</v>
          </cell>
        </row>
        <row r="3683">
          <cell r="A3683" t="str">
            <v>7850</v>
          </cell>
          <cell r="B3683" t="str">
            <v>Non Pay Budget Reserves</v>
          </cell>
          <cell r="C3683" t="str">
            <v>TOTA</v>
          </cell>
          <cell r="D3683" t="str">
            <v>INCE</v>
          </cell>
          <cell r="E3683" t="str">
            <v>INCOME STATEMENT</v>
          </cell>
          <cell r="F3683" t="str">
            <v>026M</v>
          </cell>
          <cell r="G3683" t="str">
            <v>Non Pay</v>
          </cell>
          <cell r="H3683" t="str">
            <v>091L</v>
          </cell>
          <cell r="I3683" t="str">
            <v>Operating Expenditure</v>
          </cell>
          <cell r="J3683" t="str">
            <v>166K</v>
          </cell>
          <cell r="K3683" t="str">
            <v>Other Expenditure</v>
          </cell>
          <cell r="L3683" t="str">
            <v>421J</v>
          </cell>
          <cell r="M3683" t="str">
            <v>Other Expenditure</v>
          </cell>
          <cell r="N3683" t="str">
            <v>871I</v>
          </cell>
          <cell r="O3683" t="str">
            <v>Other Expenditure</v>
          </cell>
        </row>
        <row r="3684">
          <cell r="A3684" t="str">
            <v>7851</v>
          </cell>
          <cell r="B3684" t="str">
            <v>Non Pay Savings Target</v>
          </cell>
          <cell r="C3684" t="str">
            <v>TOTA</v>
          </cell>
          <cell r="D3684" t="str">
            <v>INCE</v>
          </cell>
          <cell r="E3684" t="str">
            <v>INCOME STATEMENT</v>
          </cell>
          <cell r="F3684" t="str">
            <v>026M</v>
          </cell>
          <cell r="G3684" t="str">
            <v>Non Pay</v>
          </cell>
          <cell r="H3684" t="str">
            <v>091L</v>
          </cell>
          <cell r="I3684" t="str">
            <v>Operating Expenditure</v>
          </cell>
          <cell r="J3684" t="str">
            <v>166K</v>
          </cell>
          <cell r="K3684" t="str">
            <v>Other Expenditure</v>
          </cell>
          <cell r="L3684" t="str">
            <v>421J</v>
          </cell>
          <cell r="M3684" t="str">
            <v>Other Expenditure</v>
          </cell>
          <cell r="N3684" t="str">
            <v>871I</v>
          </cell>
          <cell r="O3684" t="str">
            <v>Other Expenditure</v>
          </cell>
        </row>
        <row r="3685">
          <cell r="A3685" t="str">
            <v>7852</v>
          </cell>
          <cell r="B3685" t="str">
            <v>Resource Limit Revenue</v>
          </cell>
          <cell r="C3685" t="str">
            <v>TOTA</v>
          </cell>
          <cell r="D3685" t="str">
            <v>INCE</v>
          </cell>
          <cell r="E3685" t="str">
            <v>INCOME STATEMENT</v>
          </cell>
          <cell r="F3685" t="str">
            <v>026M</v>
          </cell>
          <cell r="G3685" t="str">
            <v>Non Pay</v>
          </cell>
          <cell r="H3685" t="str">
            <v>NMNL</v>
          </cell>
          <cell r="I3685" t="str">
            <v>Not currently mapped - Non Pay</v>
          </cell>
          <cell r="J3685" t="str">
            <v>NMNK</v>
          </cell>
          <cell r="K3685" t="str">
            <v>Not currently mapped - Non Pay</v>
          </cell>
          <cell r="L3685" t="str">
            <v>NMNJ</v>
          </cell>
          <cell r="M3685" t="str">
            <v>Not currently mapped - Non Pay</v>
          </cell>
          <cell r="N3685" t="str">
            <v>NMNI</v>
          </cell>
          <cell r="O3685" t="str">
            <v>Not currently mapped - Non Pay</v>
          </cell>
        </row>
        <row r="3686">
          <cell r="A3686" t="str">
            <v>7853</v>
          </cell>
          <cell r="B3686" t="str">
            <v>Resource Limit Cap</v>
          </cell>
          <cell r="C3686" t="str">
            <v>TOTA</v>
          </cell>
          <cell r="D3686" t="str">
            <v>INCE</v>
          </cell>
          <cell r="E3686" t="str">
            <v>INCOME STATEMENT</v>
          </cell>
          <cell r="F3686" t="str">
            <v>026M</v>
          </cell>
          <cell r="G3686" t="str">
            <v>Non Pay</v>
          </cell>
          <cell r="H3686" t="str">
            <v>NMNL</v>
          </cell>
          <cell r="I3686" t="str">
            <v>Not currently mapped - Non Pay</v>
          </cell>
          <cell r="J3686" t="str">
            <v>NMNK</v>
          </cell>
          <cell r="K3686" t="str">
            <v>Not currently mapped - Non Pay</v>
          </cell>
          <cell r="L3686" t="str">
            <v>NMNJ</v>
          </cell>
          <cell r="M3686" t="str">
            <v>Not currently mapped - Non Pay</v>
          </cell>
          <cell r="N3686" t="str">
            <v>NMNI</v>
          </cell>
          <cell r="O3686" t="str">
            <v>Not currently mapped - Non Pay</v>
          </cell>
        </row>
        <row r="3687">
          <cell r="A3687" t="str">
            <v>7854</v>
          </cell>
          <cell r="B3687" t="str">
            <v>Resource Limit RevenueAnt</v>
          </cell>
          <cell r="C3687" t="str">
            <v>TOTA</v>
          </cell>
          <cell r="D3687" t="str">
            <v>INCE</v>
          </cell>
          <cell r="E3687" t="str">
            <v>INCOME STATEMENT</v>
          </cell>
          <cell r="F3687" t="str">
            <v>026M</v>
          </cell>
          <cell r="G3687" t="str">
            <v>Non Pay</v>
          </cell>
          <cell r="H3687" t="str">
            <v>NMNL</v>
          </cell>
          <cell r="I3687" t="str">
            <v>Not currently mapped - Non Pay</v>
          </cell>
          <cell r="J3687" t="str">
            <v>NMNK</v>
          </cell>
          <cell r="K3687" t="str">
            <v>Not currently mapped - Non Pay</v>
          </cell>
          <cell r="L3687" t="str">
            <v>NMNJ</v>
          </cell>
          <cell r="M3687" t="str">
            <v>Not currently mapped - Non Pay</v>
          </cell>
          <cell r="N3687" t="str">
            <v>NMNI</v>
          </cell>
          <cell r="O3687" t="str">
            <v>Not currently mapped - Non Pay</v>
          </cell>
        </row>
        <row r="3688">
          <cell r="A3688" t="str">
            <v>7855</v>
          </cell>
          <cell r="B3688" t="str">
            <v>Resource Limit Cap Ant</v>
          </cell>
          <cell r="C3688" t="str">
            <v>TOTA</v>
          </cell>
          <cell r="D3688" t="str">
            <v>INCE</v>
          </cell>
          <cell r="E3688" t="str">
            <v>INCOME STATEMENT</v>
          </cell>
          <cell r="F3688" t="str">
            <v>026M</v>
          </cell>
          <cell r="G3688" t="str">
            <v>Non Pay</v>
          </cell>
          <cell r="H3688" t="str">
            <v>NMNL</v>
          </cell>
          <cell r="I3688" t="str">
            <v>Not currently mapped - Non Pay</v>
          </cell>
          <cell r="J3688" t="str">
            <v>NMNK</v>
          </cell>
          <cell r="K3688" t="str">
            <v>Not currently mapped - Non Pay</v>
          </cell>
          <cell r="L3688" t="str">
            <v>NMNJ</v>
          </cell>
          <cell r="M3688" t="str">
            <v>Not currently mapped - Non Pay</v>
          </cell>
          <cell r="N3688" t="str">
            <v>NMNI</v>
          </cell>
          <cell r="O3688" t="str">
            <v>Not currently mapped - Non Pay</v>
          </cell>
        </row>
        <row r="3689">
          <cell r="A3689" t="str">
            <v>7890</v>
          </cell>
          <cell r="B3689" t="str">
            <v>System Suspense Account</v>
          </cell>
          <cell r="C3689" t="str">
            <v>TOTA</v>
          </cell>
          <cell r="D3689" t="str">
            <v>INCE</v>
          </cell>
          <cell r="E3689" t="str">
            <v>INCOME STATEMENT</v>
          </cell>
          <cell r="F3689" t="str">
            <v>026M</v>
          </cell>
          <cell r="G3689" t="str">
            <v>Non Pay</v>
          </cell>
          <cell r="H3689" t="str">
            <v>091L</v>
          </cell>
          <cell r="I3689" t="str">
            <v>Operating Expenditure</v>
          </cell>
          <cell r="J3689" t="str">
            <v>166K</v>
          </cell>
          <cell r="K3689" t="str">
            <v>Other Expenditure</v>
          </cell>
          <cell r="L3689" t="str">
            <v>421J</v>
          </cell>
          <cell r="M3689" t="str">
            <v>Other Expenditure</v>
          </cell>
          <cell r="N3689" t="str">
            <v>871I</v>
          </cell>
          <cell r="O3689" t="str">
            <v>Other Expenditure</v>
          </cell>
        </row>
        <row r="3690">
          <cell r="A3690" t="str">
            <v>7891</v>
          </cell>
          <cell r="B3690" t="str">
            <v>Non PO Suspense Account</v>
          </cell>
          <cell r="C3690" t="str">
            <v>TOTA</v>
          </cell>
          <cell r="D3690" t="str">
            <v>INCE</v>
          </cell>
          <cell r="E3690" t="str">
            <v>INCOME STATEMENT</v>
          </cell>
          <cell r="F3690" t="str">
            <v>026M</v>
          </cell>
          <cell r="G3690" t="str">
            <v>Non Pay</v>
          </cell>
          <cell r="H3690" t="str">
            <v>091L</v>
          </cell>
          <cell r="I3690" t="str">
            <v>Operating Expenditure</v>
          </cell>
          <cell r="J3690" t="str">
            <v>166K</v>
          </cell>
          <cell r="K3690" t="str">
            <v>Other Expenditure</v>
          </cell>
          <cell r="L3690" t="str">
            <v>421J</v>
          </cell>
          <cell r="M3690" t="str">
            <v>Other Expenditure</v>
          </cell>
          <cell r="N3690" t="str">
            <v>871I</v>
          </cell>
          <cell r="O3690" t="str">
            <v>Other Expenditure</v>
          </cell>
        </row>
        <row r="3691">
          <cell r="A3691" t="str">
            <v>7892</v>
          </cell>
          <cell r="B3691" t="str">
            <v>M/e GRNI accrual errors</v>
          </cell>
          <cell r="C3691" t="str">
            <v>TOTA</v>
          </cell>
          <cell r="D3691" t="str">
            <v>INCE</v>
          </cell>
          <cell r="E3691" t="str">
            <v>INCOME STATEMENT</v>
          </cell>
          <cell r="F3691" t="str">
            <v>026M</v>
          </cell>
          <cell r="G3691" t="str">
            <v>Non Pay</v>
          </cell>
          <cell r="H3691" t="str">
            <v>091L</v>
          </cell>
          <cell r="I3691" t="str">
            <v>Operating Expenditure</v>
          </cell>
          <cell r="J3691" t="str">
            <v>166K</v>
          </cell>
          <cell r="K3691" t="str">
            <v>Other Expenditure</v>
          </cell>
          <cell r="L3691" t="str">
            <v>421J</v>
          </cell>
          <cell r="M3691" t="str">
            <v>Other Expenditure</v>
          </cell>
          <cell r="N3691" t="str">
            <v>871I</v>
          </cell>
          <cell r="O3691" t="str">
            <v>Other Expenditure</v>
          </cell>
        </row>
        <row r="3692">
          <cell r="A3692" t="str">
            <v>7893</v>
          </cell>
          <cell r="B3692" t="str">
            <v>AP to GL m/e trfr errors</v>
          </cell>
          <cell r="C3692" t="str">
            <v>TOTA</v>
          </cell>
          <cell r="D3692" t="str">
            <v>INCE</v>
          </cell>
          <cell r="E3692" t="str">
            <v>INCOME STATEMENT</v>
          </cell>
          <cell r="F3692" t="str">
            <v>026M</v>
          </cell>
          <cell r="G3692" t="str">
            <v>Non Pay</v>
          </cell>
          <cell r="H3692" t="str">
            <v>NMNL</v>
          </cell>
          <cell r="I3692" t="str">
            <v>Not currently mapped - Non Pay</v>
          </cell>
          <cell r="J3692" t="str">
            <v>NMNK</v>
          </cell>
          <cell r="K3692" t="str">
            <v>Not currently mapped - Non Pay</v>
          </cell>
          <cell r="L3692" t="str">
            <v>NMNJ</v>
          </cell>
          <cell r="M3692" t="str">
            <v>Not currently mapped - Non Pay</v>
          </cell>
          <cell r="N3692" t="str">
            <v>NMNI</v>
          </cell>
          <cell r="O3692" t="str">
            <v>Not currently mapped - Non Pay</v>
          </cell>
        </row>
        <row r="3693">
          <cell r="A3693" t="str">
            <v>7895</v>
          </cell>
          <cell r="B3693" t="str">
            <v>Migration Suspense</v>
          </cell>
          <cell r="C3693" t="str">
            <v>TOTA</v>
          </cell>
          <cell r="D3693" t="str">
            <v>INCE</v>
          </cell>
          <cell r="E3693" t="str">
            <v>INCOME STATEMENT</v>
          </cell>
          <cell r="F3693" t="str">
            <v>026M</v>
          </cell>
          <cell r="G3693" t="str">
            <v>Non Pay</v>
          </cell>
          <cell r="H3693" t="str">
            <v>091L</v>
          </cell>
          <cell r="I3693" t="str">
            <v>Operating Expenditure</v>
          </cell>
          <cell r="J3693" t="str">
            <v>166K</v>
          </cell>
          <cell r="K3693" t="str">
            <v>Other Expenditure</v>
          </cell>
          <cell r="L3693" t="str">
            <v>421J</v>
          </cell>
          <cell r="M3693" t="str">
            <v>Other Expenditure</v>
          </cell>
          <cell r="N3693" t="str">
            <v>871I</v>
          </cell>
          <cell r="O3693" t="str">
            <v>Other Expenditure</v>
          </cell>
        </row>
        <row r="3694">
          <cell r="A3694" t="str">
            <v>7899</v>
          </cell>
          <cell r="B3694" t="str">
            <v>SYS Cost of Goods</v>
          </cell>
          <cell r="C3694" t="str">
            <v>TOTA</v>
          </cell>
          <cell r="D3694" t="str">
            <v>INCE</v>
          </cell>
          <cell r="E3694" t="str">
            <v>INCOME STATEMENT</v>
          </cell>
          <cell r="F3694" t="str">
            <v>026M</v>
          </cell>
          <cell r="G3694" t="str">
            <v>Non Pay</v>
          </cell>
          <cell r="H3694" t="str">
            <v>NMNL</v>
          </cell>
          <cell r="I3694" t="str">
            <v>Not currently mapped - Non Pay</v>
          </cell>
          <cell r="J3694" t="str">
            <v>NMNK</v>
          </cell>
          <cell r="K3694" t="str">
            <v>Not currently mapped - Non Pay</v>
          </cell>
          <cell r="L3694" t="str">
            <v>NMNJ</v>
          </cell>
          <cell r="M3694" t="str">
            <v>Not currently mapped - Non Pay</v>
          </cell>
          <cell r="N3694" t="str">
            <v>NMNI</v>
          </cell>
          <cell r="O3694" t="str">
            <v>Not currently mapped - Non Pay</v>
          </cell>
        </row>
        <row r="3695">
          <cell r="A3695" t="str">
            <v>7900</v>
          </cell>
          <cell r="B3695" t="str">
            <v>Profit/Loss on Asset Disp</v>
          </cell>
          <cell r="C3695" t="str">
            <v>TOTA</v>
          </cell>
          <cell r="D3695" t="str">
            <v>INCE</v>
          </cell>
          <cell r="E3695" t="str">
            <v>INCOME STATEMENT</v>
          </cell>
          <cell r="F3695" t="str">
            <v>026M</v>
          </cell>
          <cell r="G3695" t="str">
            <v>Non Pay</v>
          </cell>
          <cell r="H3695" t="str">
            <v>091L</v>
          </cell>
          <cell r="I3695" t="str">
            <v>Operating Expenditure</v>
          </cell>
          <cell r="J3695" t="str">
            <v>166K</v>
          </cell>
          <cell r="K3695" t="str">
            <v>Other Expenditure</v>
          </cell>
          <cell r="L3695" t="str">
            <v>421J</v>
          </cell>
          <cell r="M3695" t="str">
            <v>Other Expenditure</v>
          </cell>
          <cell r="N3695" t="str">
            <v>871I</v>
          </cell>
          <cell r="O3695" t="str">
            <v>Other Expenditure</v>
          </cell>
        </row>
        <row r="3696">
          <cell r="A3696" t="str">
            <v>7901</v>
          </cell>
          <cell r="B3696" t="str">
            <v>Dividend Payment</v>
          </cell>
          <cell r="C3696" t="str">
            <v>TOTA</v>
          </cell>
          <cell r="D3696" t="str">
            <v>INCE</v>
          </cell>
          <cell r="E3696" t="str">
            <v>INCOME STATEMENT</v>
          </cell>
          <cell r="F3696" t="str">
            <v>026M</v>
          </cell>
          <cell r="G3696" t="str">
            <v>Non Pay</v>
          </cell>
          <cell r="H3696" t="str">
            <v>101L</v>
          </cell>
          <cell r="I3696" t="str">
            <v>Finance expenditure</v>
          </cell>
          <cell r="J3696" t="str">
            <v>201K</v>
          </cell>
          <cell r="K3696" t="str">
            <v>Finance expenditure</v>
          </cell>
          <cell r="L3696" t="str">
            <v>436J</v>
          </cell>
          <cell r="M3696" t="str">
            <v>Finance expenditure</v>
          </cell>
          <cell r="N3696" t="str">
            <v>916I</v>
          </cell>
          <cell r="O3696" t="str">
            <v>Other finance costs</v>
          </cell>
        </row>
        <row r="3697">
          <cell r="A3697" t="str">
            <v>7902</v>
          </cell>
          <cell r="B3697" t="str">
            <v>Lease Charges</v>
          </cell>
          <cell r="C3697" t="str">
            <v>TOTA</v>
          </cell>
          <cell r="D3697" t="str">
            <v>INCE</v>
          </cell>
          <cell r="E3697" t="str">
            <v>INCOME STATEMENT</v>
          </cell>
          <cell r="F3697" t="str">
            <v>026M</v>
          </cell>
          <cell r="G3697" t="str">
            <v>Non Pay</v>
          </cell>
          <cell r="H3697" t="str">
            <v>091L</v>
          </cell>
          <cell r="I3697" t="str">
            <v>Operating Expenditure</v>
          </cell>
          <cell r="J3697" t="str">
            <v>166K</v>
          </cell>
          <cell r="K3697" t="str">
            <v>Other Expenditure</v>
          </cell>
          <cell r="L3697" t="str">
            <v>421J</v>
          </cell>
          <cell r="M3697" t="str">
            <v>Other Expenditure</v>
          </cell>
          <cell r="N3697" t="str">
            <v>871I</v>
          </cell>
          <cell r="O3697" t="str">
            <v>Other Expenditure</v>
          </cell>
        </row>
        <row r="3698">
          <cell r="A3698" t="str">
            <v>7903</v>
          </cell>
          <cell r="B3698" t="str">
            <v>Interest Payable</v>
          </cell>
          <cell r="C3698" t="str">
            <v>TOTA</v>
          </cell>
          <cell r="D3698" t="str">
            <v>INCE</v>
          </cell>
          <cell r="E3698" t="str">
            <v>INCOME STATEMENT</v>
          </cell>
          <cell r="F3698" t="str">
            <v>026M</v>
          </cell>
          <cell r="G3698" t="str">
            <v>Non Pay</v>
          </cell>
          <cell r="H3698" t="str">
            <v>101L</v>
          </cell>
          <cell r="I3698" t="str">
            <v>Finance expenditure</v>
          </cell>
          <cell r="J3698" t="str">
            <v>201K</v>
          </cell>
          <cell r="K3698" t="str">
            <v>Finance expenditure</v>
          </cell>
          <cell r="L3698" t="str">
            <v>436J</v>
          </cell>
          <cell r="M3698" t="str">
            <v>Finance expenditure</v>
          </cell>
          <cell r="N3698" t="str">
            <v>881I</v>
          </cell>
          <cell r="O3698" t="str">
            <v>Loans from the Department of Health and Social Care: capital loans</v>
          </cell>
        </row>
        <row r="3699">
          <cell r="A3699" t="str">
            <v>7904</v>
          </cell>
          <cell r="B3699" t="str">
            <v>Interest Receivable</v>
          </cell>
          <cell r="C3699" t="str">
            <v>TOTA</v>
          </cell>
          <cell r="D3699" t="str">
            <v>INCE</v>
          </cell>
          <cell r="E3699" t="str">
            <v>INCOME STATEMENT</v>
          </cell>
          <cell r="F3699" t="str">
            <v>016M</v>
          </cell>
          <cell r="G3699" t="str">
            <v>Income</v>
          </cell>
          <cell r="H3699" t="str">
            <v>046L</v>
          </cell>
          <cell r="I3699" t="str">
            <v>Finance Income</v>
          </cell>
          <cell r="J3699" t="str">
            <v>061K</v>
          </cell>
          <cell r="K3699" t="str">
            <v>Finance Income</v>
          </cell>
          <cell r="L3699" t="str">
            <v>226J</v>
          </cell>
          <cell r="M3699" t="str">
            <v>Finance Income</v>
          </cell>
          <cell r="N3699" t="str">
            <v>406I</v>
          </cell>
          <cell r="O3699" t="str">
            <v>Finance Income</v>
          </cell>
        </row>
        <row r="3700">
          <cell r="A3700" t="str">
            <v>7905</v>
          </cell>
          <cell r="B3700" t="str">
            <v>I&amp;E Surplus / Deficit</v>
          </cell>
          <cell r="C3700" t="str">
            <v>TOTA</v>
          </cell>
          <cell r="D3700" t="str">
            <v>INCE</v>
          </cell>
          <cell r="E3700" t="str">
            <v>INCOME STATEMENT</v>
          </cell>
          <cell r="F3700" t="str">
            <v>026M</v>
          </cell>
          <cell r="G3700" t="str">
            <v>Non Pay</v>
          </cell>
          <cell r="H3700" t="str">
            <v>091L</v>
          </cell>
          <cell r="I3700" t="str">
            <v>Operating Expenditure</v>
          </cell>
          <cell r="J3700" t="str">
            <v>166K</v>
          </cell>
          <cell r="K3700" t="str">
            <v>Other Expenditure</v>
          </cell>
          <cell r="L3700" t="str">
            <v>421J</v>
          </cell>
          <cell r="M3700" t="str">
            <v>Other Expenditure</v>
          </cell>
          <cell r="N3700" t="str">
            <v>871I</v>
          </cell>
          <cell r="O3700" t="str">
            <v>Other Expenditure</v>
          </cell>
        </row>
        <row r="3701">
          <cell r="A3701" t="str">
            <v>7906</v>
          </cell>
          <cell r="B3701" t="str">
            <v>Interest Payable - PFI</v>
          </cell>
          <cell r="C3701" t="str">
            <v>TOTA</v>
          </cell>
          <cell r="D3701" t="str">
            <v>INCE</v>
          </cell>
          <cell r="E3701" t="str">
            <v>INCOME STATEMENT</v>
          </cell>
          <cell r="F3701" t="str">
            <v>026M</v>
          </cell>
          <cell r="G3701" t="str">
            <v>Non Pay</v>
          </cell>
          <cell r="H3701" t="str">
            <v>101L</v>
          </cell>
          <cell r="I3701" t="str">
            <v>Finance expenditure</v>
          </cell>
          <cell r="J3701" t="str">
            <v>201K</v>
          </cell>
          <cell r="K3701" t="str">
            <v>Finance expenditure</v>
          </cell>
          <cell r="L3701" t="str">
            <v>436J</v>
          </cell>
          <cell r="M3701" t="str">
            <v>Finance expenditure</v>
          </cell>
          <cell r="N3701" t="str">
            <v>881I</v>
          </cell>
          <cell r="O3701" t="str">
            <v>Loans from the Department of Health and Social Care: capital loans</v>
          </cell>
        </row>
        <row r="3702">
          <cell r="A3702" t="str">
            <v>7907</v>
          </cell>
          <cell r="B3702" t="str">
            <v>Contingent rents</v>
          </cell>
          <cell r="C3702" t="str">
            <v>TOTA</v>
          </cell>
          <cell r="D3702" t="str">
            <v>INCE</v>
          </cell>
          <cell r="E3702" t="str">
            <v>INCOME STATEMENT</v>
          </cell>
          <cell r="F3702" t="str">
            <v>026M</v>
          </cell>
          <cell r="G3702" t="str">
            <v>Non Pay</v>
          </cell>
          <cell r="H3702" t="str">
            <v>091L</v>
          </cell>
          <cell r="I3702" t="str">
            <v>Operating Expenditure</v>
          </cell>
          <cell r="J3702" t="str">
            <v>141K</v>
          </cell>
          <cell r="K3702" t="str">
            <v>Premises</v>
          </cell>
          <cell r="L3702" t="str">
            <v>346J</v>
          </cell>
          <cell r="M3702" t="str">
            <v>Premises</v>
          </cell>
          <cell r="N3702" t="str">
            <v>746I</v>
          </cell>
          <cell r="O3702" t="str">
            <v>Premises - other</v>
          </cell>
        </row>
        <row r="3703">
          <cell r="A3703" t="str">
            <v>7908</v>
          </cell>
          <cell r="B3703" t="str">
            <v>Interest Payable on IFRS16 Leased Right of Use Assets</v>
          </cell>
          <cell r="C3703" t="str">
            <v>TOTA</v>
          </cell>
          <cell r="D3703" t="str">
            <v>INCE</v>
          </cell>
          <cell r="E3703" t="str">
            <v>INCOME STATEMENT</v>
          </cell>
          <cell r="F3703" t="str">
            <v>026M</v>
          </cell>
          <cell r="G3703" t="str">
            <v>Non Pay</v>
          </cell>
          <cell r="H3703" t="str">
            <v>101L</v>
          </cell>
          <cell r="I3703" t="str">
            <v>Finance expenditure</v>
          </cell>
          <cell r="J3703" t="str">
            <v>201K</v>
          </cell>
          <cell r="K3703" t="str">
            <v>Finance expenditure</v>
          </cell>
          <cell r="L3703" t="str">
            <v>436J</v>
          </cell>
          <cell r="M3703" t="str">
            <v>Finance expenditure</v>
          </cell>
          <cell r="N3703" t="str">
            <v>881I</v>
          </cell>
          <cell r="O3703" t="str">
            <v>Loans from the Department of Health and Social Care: capital loans</v>
          </cell>
        </row>
        <row r="3704">
          <cell r="A3704" t="str">
            <v>7909</v>
          </cell>
          <cell r="B3704" t="str">
            <v>Systems Rounding Account</v>
          </cell>
          <cell r="C3704" t="str">
            <v>TOTA</v>
          </cell>
          <cell r="D3704" t="str">
            <v>INCE</v>
          </cell>
          <cell r="E3704" t="str">
            <v>INCOME STATEMENT</v>
          </cell>
          <cell r="F3704" t="str">
            <v>026M</v>
          </cell>
          <cell r="G3704" t="str">
            <v>Non Pay</v>
          </cell>
          <cell r="H3704" t="str">
            <v>091L</v>
          </cell>
          <cell r="I3704" t="str">
            <v>Operating Expenditure</v>
          </cell>
          <cell r="J3704" t="str">
            <v>166K</v>
          </cell>
          <cell r="K3704" t="str">
            <v>Other Expenditure</v>
          </cell>
          <cell r="L3704" t="str">
            <v>421J</v>
          </cell>
          <cell r="M3704" t="str">
            <v>Other Expenditure</v>
          </cell>
          <cell r="N3704" t="str">
            <v>871I</v>
          </cell>
          <cell r="O3704" t="str">
            <v>Other Expenditure</v>
          </cell>
        </row>
        <row r="3705">
          <cell r="A3705" t="str">
            <v>7910</v>
          </cell>
          <cell r="B3705" t="str">
            <v>Foreign Currency Adjusts</v>
          </cell>
          <cell r="C3705" t="str">
            <v>TOTA</v>
          </cell>
          <cell r="D3705" t="str">
            <v>INCE</v>
          </cell>
          <cell r="E3705" t="str">
            <v>INCOME STATEMENT</v>
          </cell>
          <cell r="F3705" t="str">
            <v>026M</v>
          </cell>
          <cell r="G3705" t="str">
            <v>Non Pay</v>
          </cell>
          <cell r="H3705" t="str">
            <v>091L</v>
          </cell>
          <cell r="I3705" t="str">
            <v>Operating Expenditure</v>
          </cell>
          <cell r="J3705" t="str">
            <v>166K</v>
          </cell>
          <cell r="K3705" t="str">
            <v>Other Expenditure</v>
          </cell>
          <cell r="L3705" t="str">
            <v>421J</v>
          </cell>
          <cell r="M3705" t="str">
            <v>Other Expenditure</v>
          </cell>
          <cell r="N3705" t="str">
            <v>871I</v>
          </cell>
          <cell r="O3705" t="str">
            <v>Other Expenditure</v>
          </cell>
        </row>
        <row r="3706">
          <cell r="A3706" t="str">
            <v>7911</v>
          </cell>
          <cell r="B3706" t="str">
            <v>Unwinding of Discounts</v>
          </cell>
          <cell r="C3706" t="str">
            <v>TOTA</v>
          </cell>
          <cell r="D3706" t="str">
            <v>INCE</v>
          </cell>
          <cell r="E3706" t="str">
            <v>INCOME STATEMENT</v>
          </cell>
          <cell r="F3706" t="str">
            <v>026M</v>
          </cell>
          <cell r="G3706" t="str">
            <v>Non Pay</v>
          </cell>
          <cell r="H3706" t="str">
            <v>091L</v>
          </cell>
          <cell r="I3706" t="str">
            <v>Operating Expenditure</v>
          </cell>
          <cell r="J3706" t="str">
            <v>175K</v>
          </cell>
          <cell r="K3706" t="str">
            <v>Change in provisions discount rate</v>
          </cell>
          <cell r="L3706" t="str">
            <v>807I</v>
          </cell>
          <cell r="M3706" t="str">
            <v>Change in provisions discount rate</v>
          </cell>
          <cell r="N3706" t="str">
            <v>776H</v>
          </cell>
          <cell r="O3706" t="str">
            <v>Change in provisions discount rate</v>
          </cell>
        </row>
        <row r="3707">
          <cell r="A3707" t="str">
            <v>7912</v>
          </cell>
          <cell r="B3707" t="str">
            <v>Chnge in Discnt on Prvsns</v>
          </cell>
          <cell r="C3707" t="str">
            <v>TOTA</v>
          </cell>
          <cell r="D3707" t="str">
            <v>INCE</v>
          </cell>
          <cell r="E3707" t="str">
            <v>INCOME STATEMENT</v>
          </cell>
          <cell r="F3707" t="str">
            <v>026M</v>
          </cell>
          <cell r="G3707" t="str">
            <v>Non Pay</v>
          </cell>
          <cell r="H3707" t="str">
            <v>091L</v>
          </cell>
          <cell r="I3707" t="str">
            <v>Operating Expenditure</v>
          </cell>
          <cell r="J3707" t="str">
            <v>175K</v>
          </cell>
          <cell r="K3707" t="str">
            <v>Change in provisions discount rate</v>
          </cell>
          <cell r="L3707" t="str">
            <v>807I</v>
          </cell>
          <cell r="M3707" t="str">
            <v>Change in provisions discount rate</v>
          </cell>
          <cell r="N3707" t="str">
            <v>776H</v>
          </cell>
          <cell r="O3707" t="str">
            <v>Change in provisions discount rate</v>
          </cell>
        </row>
        <row r="3708">
          <cell r="A3708" t="str">
            <v>7913</v>
          </cell>
          <cell r="B3708" t="str">
            <v>LIFT Loan Int Payable</v>
          </cell>
          <cell r="C3708" t="str">
            <v>TOTA</v>
          </cell>
          <cell r="D3708" t="str">
            <v>INCE</v>
          </cell>
          <cell r="E3708" t="str">
            <v>INCOME STATEMENT</v>
          </cell>
          <cell r="F3708" t="str">
            <v>026M</v>
          </cell>
          <cell r="G3708" t="str">
            <v>Non Pay</v>
          </cell>
          <cell r="H3708" t="str">
            <v>101L</v>
          </cell>
          <cell r="I3708" t="str">
            <v>Finance expenditure</v>
          </cell>
          <cell r="J3708" t="str">
            <v>201K</v>
          </cell>
          <cell r="K3708" t="str">
            <v>Finance expenditure</v>
          </cell>
          <cell r="L3708" t="str">
            <v>436J</v>
          </cell>
          <cell r="M3708" t="str">
            <v>Finance expenditure</v>
          </cell>
          <cell r="N3708" t="str">
            <v>881I</v>
          </cell>
          <cell r="O3708" t="str">
            <v>Loans from the Department of Health and Social Care: capital loans</v>
          </cell>
        </row>
        <row r="3709">
          <cell r="A3709" t="str">
            <v>7914</v>
          </cell>
          <cell r="B3709" t="str">
            <v>Late Payment Interest</v>
          </cell>
          <cell r="C3709" t="str">
            <v>TOTA</v>
          </cell>
          <cell r="D3709" t="str">
            <v>INCE</v>
          </cell>
          <cell r="E3709" t="str">
            <v>INCOME STATEMENT</v>
          </cell>
          <cell r="F3709" t="str">
            <v>026M</v>
          </cell>
          <cell r="G3709" t="str">
            <v>Non Pay</v>
          </cell>
          <cell r="H3709" t="str">
            <v>101L</v>
          </cell>
          <cell r="I3709" t="str">
            <v>Finance expenditure</v>
          </cell>
          <cell r="J3709" t="str">
            <v>201K</v>
          </cell>
          <cell r="K3709" t="str">
            <v>Finance expenditure</v>
          </cell>
          <cell r="L3709" t="str">
            <v>436J</v>
          </cell>
          <cell r="M3709" t="str">
            <v>Finance expenditure</v>
          </cell>
          <cell r="N3709" t="str">
            <v>911I</v>
          </cell>
          <cell r="O3709" t="str">
            <v>Interest on late payment of commercial debt</v>
          </cell>
        </row>
        <row r="3710">
          <cell r="A3710" t="str">
            <v>7915</v>
          </cell>
          <cell r="B3710" t="str">
            <v>Compn for debt rec costs</v>
          </cell>
          <cell r="C3710" t="str">
            <v>TOTA</v>
          </cell>
          <cell r="D3710" t="str">
            <v>INCE</v>
          </cell>
          <cell r="E3710" t="str">
            <v>INCOME STATEMENT</v>
          </cell>
          <cell r="F3710" t="str">
            <v>026M</v>
          </cell>
          <cell r="G3710" t="str">
            <v>Non Pay</v>
          </cell>
          <cell r="H3710" t="str">
            <v>091L</v>
          </cell>
          <cell r="I3710" t="str">
            <v>Operating Expenditure</v>
          </cell>
          <cell r="J3710" t="str">
            <v>166K</v>
          </cell>
          <cell r="K3710" t="str">
            <v>Other Expenditure</v>
          </cell>
          <cell r="L3710" t="str">
            <v>421J</v>
          </cell>
          <cell r="M3710" t="str">
            <v>Other Expenditure</v>
          </cell>
          <cell r="N3710" t="str">
            <v>871I</v>
          </cell>
          <cell r="O3710" t="str">
            <v>Other Expenditure</v>
          </cell>
        </row>
        <row r="3711">
          <cell r="A3711" t="str">
            <v>7916</v>
          </cell>
          <cell r="B3711" t="str">
            <v>Disposals costs clearing</v>
          </cell>
          <cell r="C3711" t="str">
            <v>TOTA</v>
          </cell>
          <cell r="D3711" t="str">
            <v>INCE</v>
          </cell>
          <cell r="E3711" t="str">
            <v>INCOME STATEMENT</v>
          </cell>
          <cell r="F3711" t="str">
            <v>026M</v>
          </cell>
          <cell r="G3711" t="str">
            <v>Non Pay</v>
          </cell>
          <cell r="H3711" t="str">
            <v>NMNL</v>
          </cell>
          <cell r="I3711" t="str">
            <v>Not currently mapped - Non Pay</v>
          </cell>
          <cell r="J3711" t="str">
            <v>NMNK</v>
          </cell>
          <cell r="K3711" t="str">
            <v>Not currently mapped - Non Pay</v>
          </cell>
          <cell r="L3711" t="str">
            <v>NMNJ</v>
          </cell>
          <cell r="M3711" t="str">
            <v>Not currently mapped - Non Pay</v>
          </cell>
          <cell r="N3711" t="str">
            <v>NMNI</v>
          </cell>
          <cell r="O3711" t="str">
            <v>Not currently mapped - Non Pay</v>
          </cell>
        </row>
        <row r="3712">
          <cell r="A3712" t="str">
            <v>7917</v>
          </cell>
          <cell r="B3712" t="str">
            <v>Dilapidations</v>
          </cell>
          <cell r="C3712" t="str">
            <v>TOTA</v>
          </cell>
          <cell r="D3712" t="str">
            <v>INCE</v>
          </cell>
          <cell r="E3712" t="str">
            <v>INCOME STATEMENT</v>
          </cell>
          <cell r="F3712" t="str">
            <v>026M</v>
          </cell>
          <cell r="G3712" t="str">
            <v>Non Pay</v>
          </cell>
          <cell r="H3712" t="str">
            <v>091L</v>
          </cell>
          <cell r="I3712" t="str">
            <v>Operating Expenditure</v>
          </cell>
          <cell r="J3712" t="str">
            <v>141K</v>
          </cell>
          <cell r="K3712" t="str">
            <v>Premises</v>
          </cell>
          <cell r="L3712" t="str">
            <v>346J</v>
          </cell>
          <cell r="M3712" t="str">
            <v>Premises</v>
          </cell>
          <cell r="N3712" t="str">
            <v>746I</v>
          </cell>
          <cell r="O3712" t="str">
            <v>Premises - other</v>
          </cell>
        </row>
        <row r="3713">
          <cell r="A3713" t="str">
            <v>7918</v>
          </cell>
          <cell r="B3713" t="str">
            <v>Accrued interest on DHSC loans</v>
          </cell>
          <cell r="C3713" t="str">
            <v>TOTA</v>
          </cell>
          <cell r="D3713" t="str">
            <v>INCE</v>
          </cell>
          <cell r="E3713" t="str">
            <v>INCOME STATEMENT</v>
          </cell>
          <cell r="F3713" t="str">
            <v>026M</v>
          </cell>
          <cell r="G3713" t="str">
            <v>Non Pay</v>
          </cell>
          <cell r="H3713" t="str">
            <v>101L</v>
          </cell>
          <cell r="I3713" t="str">
            <v>Finance expenditure</v>
          </cell>
          <cell r="J3713" t="str">
            <v>201K</v>
          </cell>
          <cell r="K3713" t="str">
            <v>Finance expenditure</v>
          </cell>
          <cell r="L3713" t="str">
            <v>436J</v>
          </cell>
          <cell r="M3713" t="str">
            <v>Finance expenditure</v>
          </cell>
          <cell r="N3713" t="str">
            <v>881I</v>
          </cell>
          <cell r="O3713" t="str">
            <v>Loans from the Department of Health and Social Care: capital loans</v>
          </cell>
        </row>
        <row r="3714">
          <cell r="A3714" t="str">
            <v>7919</v>
          </cell>
          <cell r="B3714" t="str">
            <v>Remeasurement charge IFRS16 PFI &gt; April 2023</v>
          </cell>
          <cell r="C3714" t="str">
            <v>TOTA</v>
          </cell>
          <cell r="D3714" t="str">
            <v>INCE</v>
          </cell>
          <cell r="E3714" t="str">
            <v>INCOME STATEMENT</v>
          </cell>
          <cell r="F3714" t="str">
            <v>026M</v>
          </cell>
          <cell r="G3714" t="str">
            <v>Non Pay</v>
          </cell>
          <cell r="H3714" t="str">
            <v>101L</v>
          </cell>
          <cell r="I3714" t="str">
            <v>Finance expenditure</v>
          </cell>
          <cell r="J3714" t="str">
            <v>201K</v>
          </cell>
          <cell r="K3714" t="str">
            <v>Finance expenditure</v>
          </cell>
          <cell r="L3714" t="str">
            <v>436J</v>
          </cell>
          <cell r="M3714" t="str">
            <v>Finance expenditure</v>
          </cell>
          <cell r="N3714" t="str">
            <v>881I</v>
          </cell>
          <cell r="O3714" t="str">
            <v>Loans from the Department of Health and Social Care: capital loans</v>
          </cell>
        </row>
        <row r="3715">
          <cell r="A3715" t="str">
            <v>7920</v>
          </cell>
          <cell r="B3715" t="str">
            <v>Corporation Tax Charge</v>
          </cell>
          <cell r="C3715" t="str">
            <v>TOTA</v>
          </cell>
          <cell r="D3715" t="str">
            <v>INCE</v>
          </cell>
          <cell r="E3715" t="str">
            <v>INCOME STATEMENT</v>
          </cell>
          <cell r="F3715" t="str">
            <v>026M</v>
          </cell>
          <cell r="G3715" t="str">
            <v>Non Pay</v>
          </cell>
          <cell r="H3715" t="str">
            <v>101L</v>
          </cell>
          <cell r="I3715" t="str">
            <v>Finance expenditure</v>
          </cell>
          <cell r="J3715" t="str">
            <v>201K</v>
          </cell>
          <cell r="K3715" t="str">
            <v>Finance expenditure</v>
          </cell>
          <cell r="L3715" t="str">
            <v>436J</v>
          </cell>
          <cell r="M3715" t="str">
            <v>Finance expenditure</v>
          </cell>
          <cell r="N3715" t="str">
            <v>916I</v>
          </cell>
          <cell r="O3715" t="str">
            <v>Other finance costs</v>
          </cell>
        </row>
        <row r="3716">
          <cell r="A3716" t="str">
            <v>7921</v>
          </cell>
          <cell r="B3716" t="str">
            <v>Losses on disposal of property, plant and equipment</v>
          </cell>
          <cell r="C3716" t="str">
            <v>TOTA</v>
          </cell>
          <cell r="D3716" t="str">
            <v>INCE</v>
          </cell>
          <cell r="E3716" t="str">
            <v>INCOME STATEMENT</v>
          </cell>
          <cell r="F3716" t="str">
            <v>026M</v>
          </cell>
          <cell r="G3716" t="str">
            <v>Non Pay</v>
          </cell>
          <cell r="H3716" t="str">
            <v>091L</v>
          </cell>
          <cell r="I3716" t="str">
            <v>Operating Expenditure</v>
          </cell>
          <cell r="J3716" t="str">
            <v>166K</v>
          </cell>
          <cell r="K3716" t="str">
            <v>Other Expenditure</v>
          </cell>
          <cell r="L3716" t="str">
            <v>421J</v>
          </cell>
          <cell r="M3716" t="str">
            <v>Other Expenditure</v>
          </cell>
          <cell r="N3716" t="str">
            <v>871I</v>
          </cell>
          <cell r="O3716" t="str">
            <v>Other Expenditure</v>
          </cell>
        </row>
        <row r="3717">
          <cell r="A3717" t="str">
            <v>7922</v>
          </cell>
          <cell r="B3717" t="str">
            <v>Losses on disposal of intangible assets</v>
          </cell>
          <cell r="C3717" t="str">
            <v>TOTA</v>
          </cell>
          <cell r="D3717" t="str">
            <v>INCE</v>
          </cell>
          <cell r="E3717" t="str">
            <v>INCOME STATEMENT</v>
          </cell>
          <cell r="F3717" t="str">
            <v>026M</v>
          </cell>
          <cell r="G3717" t="str">
            <v>Non Pay</v>
          </cell>
          <cell r="H3717" t="str">
            <v>091L</v>
          </cell>
          <cell r="I3717" t="str">
            <v>Operating Expenditure</v>
          </cell>
          <cell r="J3717" t="str">
            <v>166K</v>
          </cell>
          <cell r="K3717" t="str">
            <v>Other Expenditure</v>
          </cell>
          <cell r="L3717" t="str">
            <v>421J</v>
          </cell>
          <cell r="M3717" t="str">
            <v>Other Expenditure</v>
          </cell>
          <cell r="N3717" t="str">
            <v>871I</v>
          </cell>
          <cell r="O3717" t="str">
            <v>Other Expenditure</v>
          </cell>
        </row>
        <row r="3718">
          <cell r="A3718" t="str">
            <v>7923</v>
          </cell>
          <cell r="B3718" t="str">
            <v>Losses on disposal of investment properties</v>
          </cell>
          <cell r="C3718" t="str">
            <v>TOTA</v>
          </cell>
          <cell r="D3718" t="str">
            <v>INCE</v>
          </cell>
          <cell r="E3718" t="str">
            <v>INCOME STATEMENT</v>
          </cell>
          <cell r="F3718" t="str">
            <v>026M</v>
          </cell>
          <cell r="G3718" t="str">
            <v>Non Pay</v>
          </cell>
          <cell r="H3718" t="str">
            <v>091L</v>
          </cell>
          <cell r="I3718" t="str">
            <v>Operating Expenditure</v>
          </cell>
          <cell r="J3718" t="str">
            <v>166K</v>
          </cell>
          <cell r="K3718" t="str">
            <v>Other Expenditure</v>
          </cell>
          <cell r="L3718" t="str">
            <v>421J</v>
          </cell>
          <cell r="M3718" t="str">
            <v>Other Expenditure</v>
          </cell>
          <cell r="N3718" t="str">
            <v>871I</v>
          </cell>
          <cell r="O3718" t="str">
            <v>Other Expenditure</v>
          </cell>
        </row>
        <row r="3719">
          <cell r="A3719" t="str">
            <v>7924</v>
          </cell>
          <cell r="B3719" t="str">
            <v>Losses on disposal of financial assets held at amortised cost</v>
          </cell>
          <cell r="C3719" t="str">
            <v>TOTA</v>
          </cell>
          <cell r="D3719" t="str">
            <v>INCE</v>
          </cell>
          <cell r="E3719" t="str">
            <v>INCOME STATEMENT</v>
          </cell>
          <cell r="F3719" t="str">
            <v>026M</v>
          </cell>
          <cell r="G3719" t="str">
            <v>Non Pay</v>
          </cell>
          <cell r="H3719" t="str">
            <v>091L</v>
          </cell>
          <cell r="I3719" t="str">
            <v>Operating Expenditure</v>
          </cell>
          <cell r="J3719" t="str">
            <v>166K</v>
          </cell>
          <cell r="K3719" t="str">
            <v>Other Expenditure</v>
          </cell>
          <cell r="L3719" t="str">
            <v>421J</v>
          </cell>
          <cell r="M3719" t="str">
            <v>Other Expenditure</v>
          </cell>
          <cell r="N3719" t="str">
            <v>871I</v>
          </cell>
          <cell r="O3719" t="str">
            <v>Other Expenditure</v>
          </cell>
        </row>
        <row r="3720">
          <cell r="A3720" t="str">
            <v>7925</v>
          </cell>
          <cell r="B3720" t="str">
            <v>Losses on disposal of other financial assets / investments</v>
          </cell>
          <cell r="C3720" t="str">
            <v>TOTA</v>
          </cell>
          <cell r="D3720" t="str">
            <v>INCE</v>
          </cell>
          <cell r="E3720" t="str">
            <v>INCOME STATEMENT</v>
          </cell>
          <cell r="F3720" t="str">
            <v>026M</v>
          </cell>
          <cell r="G3720" t="str">
            <v>Non Pay</v>
          </cell>
          <cell r="H3720" t="str">
            <v>091L</v>
          </cell>
          <cell r="I3720" t="str">
            <v>Operating Expenditure</v>
          </cell>
          <cell r="J3720" t="str">
            <v>166K</v>
          </cell>
          <cell r="K3720" t="str">
            <v>Other Expenditure</v>
          </cell>
          <cell r="L3720" t="str">
            <v>421J</v>
          </cell>
          <cell r="M3720" t="str">
            <v>Other Expenditure</v>
          </cell>
          <cell r="N3720" t="str">
            <v>871I</v>
          </cell>
          <cell r="O3720" t="str">
            <v>Other Expenditure</v>
          </cell>
        </row>
        <row r="3721">
          <cell r="A3721" t="str">
            <v>7926</v>
          </cell>
          <cell r="B3721" t="str">
            <v>Losses on disposal of assets held for sale</v>
          </cell>
          <cell r="C3721" t="str">
            <v>TOTA</v>
          </cell>
          <cell r="D3721" t="str">
            <v>INCE</v>
          </cell>
          <cell r="E3721" t="str">
            <v>INCOME STATEMENT</v>
          </cell>
          <cell r="F3721" t="str">
            <v>026M</v>
          </cell>
          <cell r="G3721" t="str">
            <v>Non Pay</v>
          </cell>
          <cell r="H3721" t="str">
            <v>091L</v>
          </cell>
          <cell r="I3721" t="str">
            <v>Operating Expenditure</v>
          </cell>
          <cell r="J3721" t="str">
            <v>166K</v>
          </cell>
          <cell r="K3721" t="str">
            <v>Other Expenditure</v>
          </cell>
          <cell r="L3721" t="str">
            <v>421J</v>
          </cell>
          <cell r="M3721" t="str">
            <v>Other Expenditure</v>
          </cell>
          <cell r="N3721" t="str">
            <v>871I</v>
          </cell>
          <cell r="O3721" t="str">
            <v>Other Expenditure</v>
          </cell>
        </row>
        <row r="3722">
          <cell r="A3722" t="str">
            <v>7927</v>
          </cell>
          <cell r="B3722" t="str">
            <v>Losses on disposal of discontinued operations</v>
          </cell>
          <cell r="C3722" t="str">
            <v>TOTA</v>
          </cell>
          <cell r="D3722" t="str">
            <v>INCE</v>
          </cell>
          <cell r="E3722" t="str">
            <v>INCOME STATEMENT</v>
          </cell>
          <cell r="F3722" t="str">
            <v>026M</v>
          </cell>
          <cell r="G3722" t="str">
            <v>Non Pay</v>
          </cell>
          <cell r="H3722" t="str">
            <v>091L</v>
          </cell>
          <cell r="I3722" t="str">
            <v>Operating Expenditure</v>
          </cell>
          <cell r="J3722" t="str">
            <v>166K</v>
          </cell>
          <cell r="K3722" t="str">
            <v>Other Expenditure</v>
          </cell>
          <cell r="L3722" t="str">
            <v>421J</v>
          </cell>
          <cell r="M3722" t="str">
            <v>Other Expenditure</v>
          </cell>
          <cell r="N3722" t="str">
            <v>871I</v>
          </cell>
          <cell r="O3722" t="str">
            <v>Other Expenditure</v>
          </cell>
        </row>
        <row r="3723">
          <cell r="A3723" t="str">
            <v>7928</v>
          </cell>
          <cell r="B3723" t="str">
            <v>Losses/(losses) on foreign exchange</v>
          </cell>
          <cell r="C3723" t="str">
            <v>TOTA</v>
          </cell>
          <cell r="D3723" t="str">
            <v>INCE</v>
          </cell>
          <cell r="E3723" t="str">
            <v>INCOME STATEMENT</v>
          </cell>
          <cell r="F3723" t="str">
            <v>026M</v>
          </cell>
          <cell r="G3723" t="str">
            <v>Non Pay</v>
          </cell>
          <cell r="H3723" t="str">
            <v>091L</v>
          </cell>
          <cell r="I3723" t="str">
            <v>Operating Expenditure</v>
          </cell>
          <cell r="J3723" t="str">
            <v>166K</v>
          </cell>
          <cell r="K3723" t="str">
            <v>Other Expenditure</v>
          </cell>
          <cell r="L3723" t="str">
            <v>421J</v>
          </cell>
          <cell r="M3723" t="str">
            <v>Other Expenditure</v>
          </cell>
          <cell r="N3723" t="str">
            <v>871I</v>
          </cell>
          <cell r="O3723" t="str">
            <v>Other Expenditure</v>
          </cell>
        </row>
        <row r="3724">
          <cell r="A3724" t="str">
            <v>7929</v>
          </cell>
          <cell r="B3724" t="str">
            <v>Fair value Losses/(losses) on financial liabilities</v>
          </cell>
          <cell r="C3724" t="str">
            <v>TOTA</v>
          </cell>
          <cell r="D3724" t="str">
            <v>INCE</v>
          </cell>
          <cell r="E3724" t="str">
            <v>INCOME STATEMENT</v>
          </cell>
          <cell r="F3724" t="str">
            <v>026M</v>
          </cell>
          <cell r="G3724" t="str">
            <v>Non Pay</v>
          </cell>
          <cell r="H3724" t="str">
            <v>091L</v>
          </cell>
          <cell r="I3724" t="str">
            <v>Operating Expenditure</v>
          </cell>
          <cell r="J3724" t="str">
            <v>166K</v>
          </cell>
          <cell r="K3724" t="str">
            <v>Other Expenditure</v>
          </cell>
          <cell r="L3724" t="str">
            <v>421J</v>
          </cell>
          <cell r="M3724" t="str">
            <v>Other Expenditure</v>
          </cell>
          <cell r="N3724" t="str">
            <v>871I</v>
          </cell>
          <cell r="O3724" t="str">
            <v>Other Expenditure</v>
          </cell>
        </row>
        <row r="3725">
          <cell r="A3725" t="str">
            <v>7930</v>
          </cell>
          <cell r="B3725" t="str">
            <v>PDC Dividend</v>
          </cell>
          <cell r="C3725" t="str">
            <v>TOTA</v>
          </cell>
          <cell r="D3725" t="str">
            <v>INCE</v>
          </cell>
          <cell r="E3725" t="str">
            <v>INCOME STATEMENT</v>
          </cell>
          <cell r="F3725" t="str">
            <v>026M</v>
          </cell>
          <cell r="G3725" t="str">
            <v>Non Pay</v>
          </cell>
          <cell r="H3725" t="str">
            <v>101L</v>
          </cell>
          <cell r="I3725" t="str">
            <v>Finance expenditure</v>
          </cell>
          <cell r="J3725" t="str">
            <v>201K</v>
          </cell>
          <cell r="K3725" t="str">
            <v>Finance expenditure</v>
          </cell>
          <cell r="L3725" t="str">
            <v>436J</v>
          </cell>
          <cell r="M3725" t="str">
            <v>Finance expenditure</v>
          </cell>
          <cell r="N3725" t="str">
            <v>916I</v>
          </cell>
          <cell r="O3725" t="str">
            <v>Other finance costs</v>
          </cell>
        </row>
        <row r="3726">
          <cell r="A3726" t="str">
            <v>7931</v>
          </cell>
          <cell r="B3726" t="str">
            <v>Losses on disposal of Right of Use Assets</v>
          </cell>
          <cell r="C3726" t="str">
            <v>TOTA</v>
          </cell>
          <cell r="D3726" t="str">
            <v>INCE</v>
          </cell>
          <cell r="E3726" t="str">
            <v>INCOME STATEMENT</v>
          </cell>
          <cell r="F3726" t="str">
            <v>026M</v>
          </cell>
          <cell r="G3726" t="str">
            <v>Non Pay</v>
          </cell>
          <cell r="H3726" t="str">
            <v>091L</v>
          </cell>
          <cell r="I3726" t="str">
            <v>Operating Expenditure</v>
          </cell>
          <cell r="J3726" t="str">
            <v>166K</v>
          </cell>
          <cell r="K3726" t="str">
            <v>Other Expenditure</v>
          </cell>
          <cell r="L3726" t="str">
            <v>421J</v>
          </cell>
          <cell r="M3726" t="str">
            <v>Other Expenditure</v>
          </cell>
          <cell r="N3726" t="str">
            <v>871I</v>
          </cell>
          <cell r="O3726" t="str">
            <v>Other Expenditure</v>
          </cell>
        </row>
        <row r="3727">
          <cell r="A3727" t="str">
            <v>7950</v>
          </cell>
          <cell r="B3727" t="str">
            <v>Bought in Srv Fr NHS</v>
          </cell>
          <cell r="C3727" t="str">
            <v>TOTA</v>
          </cell>
          <cell r="D3727" t="str">
            <v>INCE</v>
          </cell>
          <cell r="E3727" t="str">
            <v>INCOME STATEMENT</v>
          </cell>
          <cell r="F3727" t="str">
            <v>026M</v>
          </cell>
          <cell r="G3727" t="str">
            <v>Non Pay</v>
          </cell>
          <cell r="H3727" t="str">
            <v>091L</v>
          </cell>
          <cell r="I3727" t="str">
            <v>Operating Expenditure</v>
          </cell>
          <cell r="J3727" t="str">
            <v>116K</v>
          </cell>
          <cell r="K3727" t="str">
            <v>Purchase of Health and Social Care</v>
          </cell>
          <cell r="L3727" t="str">
            <v>316J</v>
          </cell>
          <cell r="M3727" t="str">
            <v>Purchase of HealthCare</v>
          </cell>
          <cell r="N3727" t="str">
            <v>696I</v>
          </cell>
          <cell r="O3727" t="str">
            <v>Purchase of healthcare from NHS and DHSC group bodies</v>
          </cell>
        </row>
        <row r="3728">
          <cell r="A3728" t="str">
            <v>7951</v>
          </cell>
          <cell r="B3728" t="str">
            <v>Grants Patients Welfare</v>
          </cell>
          <cell r="C3728" t="str">
            <v>TOTA</v>
          </cell>
          <cell r="D3728" t="str">
            <v>INCE</v>
          </cell>
          <cell r="E3728" t="str">
            <v>INCOME STATEMENT</v>
          </cell>
          <cell r="F3728" t="str">
            <v>026M</v>
          </cell>
          <cell r="G3728" t="str">
            <v>Non Pay</v>
          </cell>
          <cell r="H3728" t="str">
            <v>NMNL</v>
          </cell>
          <cell r="I3728" t="str">
            <v>Not currently mapped - Non Pay</v>
          </cell>
          <cell r="J3728" t="str">
            <v>NMNK</v>
          </cell>
          <cell r="K3728" t="str">
            <v>Not currently mapped - Non Pay</v>
          </cell>
          <cell r="L3728" t="str">
            <v>NMNJ</v>
          </cell>
          <cell r="M3728" t="str">
            <v>Not currently mapped - Non Pay</v>
          </cell>
          <cell r="N3728" t="str">
            <v>NMNI</v>
          </cell>
          <cell r="O3728" t="str">
            <v>Not currently mapped - Non Pay</v>
          </cell>
        </row>
        <row r="3729">
          <cell r="A3729" t="str">
            <v>7952</v>
          </cell>
          <cell r="B3729" t="str">
            <v>Other Patients Welfare</v>
          </cell>
          <cell r="C3729" t="str">
            <v>TOTA</v>
          </cell>
          <cell r="D3729" t="str">
            <v>INCE</v>
          </cell>
          <cell r="E3729" t="str">
            <v>INCOME STATEMENT</v>
          </cell>
          <cell r="F3729" t="str">
            <v>026M</v>
          </cell>
          <cell r="G3729" t="str">
            <v>Non Pay</v>
          </cell>
          <cell r="H3729" t="str">
            <v>091L</v>
          </cell>
          <cell r="I3729" t="str">
            <v>Operating Expenditure</v>
          </cell>
          <cell r="J3729" t="str">
            <v>196K</v>
          </cell>
          <cell r="K3729" t="str">
            <v>Other NHS charitable fund resources expended</v>
          </cell>
          <cell r="L3729" t="str">
            <v>426J</v>
          </cell>
          <cell r="M3729" t="str">
            <v>Other NHS charitable fund resources expended</v>
          </cell>
          <cell r="N3729" t="str">
            <v>866I</v>
          </cell>
          <cell r="O3729" t="str">
            <v>Other NHS charitable fund resources expended</v>
          </cell>
        </row>
        <row r="3730">
          <cell r="A3730" t="str">
            <v>7953</v>
          </cell>
          <cell r="B3730" t="str">
            <v>Grants Staff Welfare Exp</v>
          </cell>
          <cell r="C3730" t="str">
            <v>TOTA</v>
          </cell>
          <cell r="D3730" t="str">
            <v>INCE</v>
          </cell>
          <cell r="E3730" t="str">
            <v>INCOME STATEMENT</v>
          </cell>
          <cell r="F3730" t="str">
            <v>026M</v>
          </cell>
          <cell r="G3730" t="str">
            <v>Non Pay</v>
          </cell>
          <cell r="H3730" t="str">
            <v>091L</v>
          </cell>
          <cell r="I3730" t="str">
            <v>Operating Expenditure</v>
          </cell>
          <cell r="J3730" t="str">
            <v>181K</v>
          </cell>
          <cell r="K3730" t="str">
            <v>Costs related to people</v>
          </cell>
          <cell r="L3730" t="str">
            <v>391J</v>
          </cell>
          <cell r="M3730" t="str">
            <v>Research and development</v>
          </cell>
          <cell r="N3730" t="str">
            <v>821I</v>
          </cell>
          <cell r="O3730" t="str">
            <v>Research and development - non-staff</v>
          </cell>
        </row>
        <row r="3731">
          <cell r="A3731" t="str">
            <v>7954</v>
          </cell>
          <cell r="B3731" t="str">
            <v>Other Staff Welfare Exp</v>
          </cell>
          <cell r="C3731" t="str">
            <v>TOTA</v>
          </cell>
          <cell r="D3731" t="str">
            <v>INCE</v>
          </cell>
          <cell r="E3731" t="str">
            <v>INCOME STATEMENT</v>
          </cell>
          <cell r="F3731" t="str">
            <v>026M</v>
          </cell>
          <cell r="G3731" t="str">
            <v>Non Pay</v>
          </cell>
          <cell r="H3731" t="str">
            <v>091L</v>
          </cell>
          <cell r="I3731" t="str">
            <v>Operating Expenditure</v>
          </cell>
          <cell r="J3731" t="str">
            <v>166K</v>
          </cell>
          <cell r="K3731" t="str">
            <v>Other Expenditure</v>
          </cell>
          <cell r="L3731" t="str">
            <v>421J</v>
          </cell>
          <cell r="M3731" t="str">
            <v>Other Expenditure</v>
          </cell>
          <cell r="N3731" t="str">
            <v>871I</v>
          </cell>
          <cell r="O3731" t="str">
            <v>Other Expenditure</v>
          </cell>
        </row>
        <row r="3732">
          <cell r="A3732" t="str">
            <v>7955</v>
          </cell>
          <cell r="B3732" t="str">
            <v>Grants Research Exp</v>
          </cell>
          <cell r="C3732" t="str">
            <v>TOTA</v>
          </cell>
          <cell r="D3732" t="str">
            <v>INCE</v>
          </cell>
          <cell r="E3732" t="str">
            <v>INCOME STATEMENT</v>
          </cell>
          <cell r="F3732" t="str">
            <v>026M</v>
          </cell>
          <cell r="G3732" t="str">
            <v>Non Pay</v>
          </cell>
          <cell r="H3732" t="str">
            <v>091L</v>
          </cell>
          <cell r="I3732" t="str">
            <v>Operating Expenditure</v>
          </cell>
          <cell r="J3732" t="str">
            <v>166K</v>
          </cell>
          <cell r="K3732" t="str">
            <v>Other Expenditure</v>
          </cell>
          <cell r="L3732" t="str">
            <v>421J</v>
          </cell>
          <cell r="M3732" t="str">
            <v>Other Expenditure</v>
          </cell>
          <cell r="N3732" t="str">
            <v>871I</v>
          </cell>
          <cell r="O3732" t="str">
            <v>Other Expenditure</v>
          </cell>
        </row>
        <row r="3733">
          <cell r="A3733" t="str">
            <v>7956</v>
          </cell>
          <cell r="B3733" t="str">
            <v>Other Research Exp</v>
          </cell>
          <cell r="C3733" t="str">
            <v>TOTA</v>
          </cell>
          <cell r="D3733" t="str">
            <v>INCE</v>
          </cell>
          <cell r="E3733" t="str">
            <v>INCOME STATEMENT</v>
          </cell>
          <cell r="F3733" t="str">
            <v>026M</v>
          </cell>
          <cell r="G3733" t="str">
            <v>Non Pay</v>
          </cell>
          <cell r="H3733" t="str">
            <v>091L</v>
          </cell>
          <cell r="I3733" t="str">
            <v>Operating Expenditure</v>
          </cell>
          <cell r="J3733" t="str">
            <v>181K</v>
          </cell>
          <cell r="K3733" t="str">
            <v>Costs related to people</v>
          </cell>
          <cell r="L3733" t="str">
            <v>391J</v>
          </cell>
          <cell r="M3733" t="str">
            <v>Research and development</v>
          </cell>
          <cell r="N3733" t="str">
            <v>821I</v>
          </cell>
          <cell r="O3733" t="str">
            <v>Research and development - non-staff</v>
          </cell>
        </row>
        <row r="3734">
          <cell r="A3734" t="str">
            <v>7957</v>
          </cell>
          <cell r="B3734" t="str">
            <v>Grants Contb to NHS Exp</v>
          </cell>
          <cell r="C3734" t="str">
            <v>TOTA</v>
          </cell>
          <cell r="D3734" t="str">
            <v>INCE</v>
          </cell>
          <cell r="E3734" t="str">
            <v>INCOME STATEMENT</v>
          </cell>
          <cell r="F3734" t="str">
            <v>026M</v>
          </cell>
          <cell r="G3734" t="str">
            <v>Non Pay</v>
          </cell>
          <cell r="H3734" t="str">
            <v>NMNL</v>
          </cell>
          <cell r="I3734" t="str">
            <v>Not currently mapped - Non Pay</v>
          </cell>
          <cell r="J3734" t="str">
            <v>NMNK</v>
          </cell>
          <cell r="K3734" t="str">
            <v>Not currently mapped - Non Pay</v>
          </cell>
          <cell r="L3734" t="str">
            <v>NMNJ</v>
          </cell>
          <cell r="M3734" t="str">
            <v>Not currently mapped - Non Pay</v>
          </cell>
          <cell r="N3734" t="str">
            <v>NMNI</v>
          </cell>
          <cell r="O3734" t="str">
            <v>Not currently mapped - Non Pay</v>
          </cell>
        </row>
        <row r="3735">
          <cell r="A3735" t="str">
            <v>7958</v>
          </cell>
          <cell r="B3735" t="str">
            <v>Other Contb to NHS Exp</v>
          </cell>
          <cell r="C3735" t="str">
            <v>TOTA</v>
          </cell>
          <cell r="D3735" t="str">
            <v>INCE</v>
          </cell>
          <cell r="E3735" t="str">
            <v>INCOME STATEMENT</v>
          </cell>
          <cell r="F3735" t="str">
            <v>026M</v>
          </cell>
          <cell r="G3735" t="str">
            <v>Non Pay</v>
          </cell>
          <cell r="H3735" t="str">
            <v>NMNL</v>
          </cell>
          <cell r="I3735" t="str">
            <v>Not currently mapped - Non Pay</v>
          </cell>
          <cell r="J3735" t="str">
            <v>NMNK</v>
          </cell>
          <cell r="K3735" t="str">
            <v>Not currently mapped - Non Pay</v>
          </cell>
          <cell r="L3735" t="str">
            <v>NMNJ</v>
          </cell>
          <cell r="M3735" t="str">
            <v>Not currently mapped - Non Pay</v>
          </cell>
          <cell r="N3735" t="str">
            <v>NMNI</v>
          </cell>
          <cell r="O3735" t="str">
            <v>Not currently mapped - Non Pay</v>
          </cell>
        </row>
        <row r="3736">
          <cell r="A3736" t="str">
            <v>7959</v>
          </cell>
          <cell r="B3736" t="str">
            <v>Grants Miscellaneous</v>
          </cell>
          <cell r="C3736" t="str">
            <v>TOTA</v>
          </cell>
          <cell r="D3736" t="str">
            <v>INCE</v>
          </cell>
          <cell r="E3736" t="str">
            <v>INCOME STATEMENT</v>
          </cell>
          <cell r="F3736" t="str">
            <v>026M</v>
          </cell>
          <cell r="G3736" t="str">
            <v>Non Pay</v>
          </cell>
          <cell r="H3736" t="str">
            <v>NMNL</v>
          </cell>
          <cell r="I3736" t="str">
            <v>Not currently mapped - Non Pay</v>
          </cell>
          <cell r="J3736" t="str">
            <v>NMNK</v>
          </cell>
          <cell r="K3736" t="str">
            <v>Not currently mapped - Non Pay</v>
          </cell>
          <cell r="L3736" t="str">
            <v>NMNJ</v>
          </cell>
          <cell r="M3736" t="str">
            <v>Not currently mapped - Non Pay</v>
          </cell>
          <cell r="N3736" t="str">
            <v>NMNI</v>
          </cell>
          <cell r="O3736" t="str">
            <v>Not currently mapped - Non Pay</v>
          </cell>
        </row>
        <row r="3737">
          <cell r="A3737" t="str">
            <v>7960</v>
          </cell>
          <cell r="B3737" t="str">
            <v>Other Miscellaneous</v>
          </cell>
          <cell r="C3737" t="str">
            <v>TOTA</v>
          </cell>
          <cell r="D3737" t="str">
            <v>INCE</v>
          </cell>
          <cell r="E3737" t="str">
            <v>INCOME STATEMENT</v>
          </cell>
          <cell r="F3737" t="str">
            <v>026M</v>
          </cell>
          <cell r="G3737" t="str">
            <v>Non Pay</v>
          </cell>
          <cell r="H3737" t="str">
            <v>091L</v>
          </cell>
          <cell r="I3737" t="str">
            <v>Operating Expenditure</v>
          </cell>
          <cell r="J3737" t="str">
            <v>166K</v>
          </cell>
          <cell r="K3737" t="str">
            <v>Other Expenditure</v>
          </cell>
          <cell r="L3737" t="str">
            <v>421J</v>
          </cell>
          <cell r="M3737" t="str">
            <v>Other Expenditure</v>
          </cell>
          <cell r="N3737" t="str">
            <v>871I</v>
          </cell>
          <cell r="O3737" t="str">
            <v>Other Expenditure</v>
          </cell>
        </row>
        <row r="3738">
          <cell r="A3738" t="str">
            <v>7961</v>
          </cell>
          <cell r="B3738" t="str">
            <v>Other Grants Payable</v>
          </cell>
          <cell r="C3738" t="str">
            <v>TOTA</v>
          </cell>
          <cell r="D3738" t="str">
            <v>INCE</v>
          </cell>
          <cell r="E3738" t="str">
            <v>INCOME STATEMENT</v>
          </cell>
          <cell r="F3738" t="str">
            <v>026M</v>
          </cell>
          <cell r="G3738" t="str">
            <v>Non Pay</v>
          </cell>
          <cell r="H3738" t="str">
            <v>091L</v>
          </cell>
          <cell r="I3738" t="str">
            <v>Operating Expenditure</v>
          </cell>
          <cell r="J3738" t="str">
            <v>196K</v>
          </cell>
          <cell r="K3738" t="str">
            <v>Other NHS charitable fund resources expended</v>
          </cell>
          <cell r="L3738" t="str">
            <v>426J</v>
          </cell>
          <cell r="M3738" t="str">
            <v>Other NHS charitable fund resources expended</v>
          </cell>
          <cell r="N3738" t="str">
            <v>866I</v>
          </cell>
          <cell r="O3738" t="str">
            <v>Other NHS charitable fund resources expended</v>
          </cell>
        </row>
        <row r="3739">
          <cell r="A3739" t="str">
            <v>7962</v>
          </cell>
          <cell r="B3739" t="str">
            <v>Transfers between Funds</v>
          </cell>
          <cell r="C3739" t="str">
            <v>TOTA</v>
          </cell>
          <cell r="D3739" t="str">
            <v>INCE</v>
          </cell>
          <cell r="E3739" t="str">
            <v>INCOME STATEMENT</v>
          </cell>
          <cell r="F3739" t="str">
            <v>026M</v>
          </cell>
          <cell r="G3739" t="str">
            <v>Non Pay</v>
          </cell>
          <cell r="H3739" t="str">
            <v>091L</v>
          </cell>
          <cell r="I3739" t="str">
            <v>Operating Expenditure</v>
          </cell>
          <cell r="J3739" t="str">
            <v>196K</v>
          </cell>
          <cell r="K3739" t="str">
            <v>Other NHS charitable fund resources expended</v>
          </cell>
          <cell r="L3739" t="str">
            <v>426J</v>
          </cell>
          <cell r="M3739" t="str">
            <v>Other NHS charitable fund resources expended</v>
          </cell>
          <cell r="N3739" t="str">
            <v>866I</v>
          </cell>
          <cell r="O3739" t="str">
            <v>Other NHS charitable fund resources expended</v>
          </cell>
        </row>
        <row r="3740">
          <cell r="A3740" t="str">
            <v>7963</v>
          </cell>
          <cell r="B3740" t="str">
            <v>Unrealised (Gain)/Loss BF</v>
          </cell>
          <cell r="C3740" t="str">
            <v>TOTA</v>
          </cell>
          <cell r="D3740" t="str">
            <v>INCE</v>
          </cell>
          <cell r="E3740" t="str">
            <v>INCOME STATEMENT</v>
          </cell>
          <cell r="F3740" t="str">
            <v>026M</v>
          </cell>
          <cell r="G3740" t="str">
            <v>Non Pay</v>
          </cell>
          <cell r="H3740" t="str">
            <v>NMNL</v>
          </cell>
          <cell r="I3740" t="str">
            <v>Not currently mapped - Non Pay</v>
          </cell>
          <cell r="J3740" t="str">
            <v>NMNK</v>
          </cell>
          <cell r="K3740" t="str">
            <v>Not currently mapped - Non Pay</v>
          </cell>
          <cell r="L3740" t="str">
            <v>NMNJ</v>
          </cell>
          <cell r="M3740" t="str">
            <v>Not currently mapped - Non Pay</v>
          </cell>
          <cell r="N3740" t="str">
            <v>NMNI</v>
          </cell>
          <cell r="O3740" t="str">
            <v>Not currently mapped - Non Pay</v>
          </cell>
        </row>
        <row r="3741">
          <cell r="A3741" t="str">
            <v>7964</v>
          </cell>
          <cell r="B3741" t="str">
            <v>Unreal (Gain)/Loss in Yr</v>
          </cell>
          <cell r="C3741" t="str">
            <v>TOTA</v>
          </cell>
          <cell r="D3741" t="str">
            <v>INCE</v>
          </cell>
          <cell r="E3741" t="str">
            <v>INCOME STATEMENT</v>
          </cell>
          <cell r="F3741" t="str">
            <v>026M</v>
          </cell>
          <cell r="G3741" t="str">
            <v>Non Pay</v>
          </cell>
          <cell r="H3741" t="str">
            <v>NMNL</v>
          </cell>
          <cell r="I3741" t="str">
            <v>Not currently mapped - Non Pay</v>
          </cell>
          <cell r="J3741" t="str">
            <v>NMNK</v>
          </cell>
          <cell r="K3741" t="str">
            <v>Not currently mapped - Non Pay</v>
          </cell>
          <cell r="L3741" t="str">
            <v>NMNJ</v>
          </cell>
          <cell r="M3741" t="str">
            <v>Not currently mapped - Non Pay</v>
          </cell>
          <cell r="N3741" t="str">
            <v>NMNI</v>
          </cell>
          <cell r="O3741" t="str">
            <v>Not currently mapped - Non Pay</v>
          </cell>
        </row>
        <row r="3742">
          <cell r="A3742" t="str">
            <v>7965</v>
          </cell>
          <cell r="B3742" t="str">
            <v>Open Balance BF</v>
          </cell>
          <cell r="C3742" t="str">
            <v>TOTA</v>
          </cell>
          <cell r="D3742" t="str">
            <v>INCE</v>
          </cell>
          <cell r="E3742" t="str">
            <v>INCOME STATEMENT</v>
          </cell>
          <cell r="F3742" t="str">
            <v>016M</v>
          </cell>
          <cell r="G3742" t="str">
            <v>Income</v>
          </cell>
          <cell r="H3742" t="str">
            <v>041L</v>
          </cell>
          <cell r="I3742" t="str">
            <v>Other operating income</v>
          </cell>
          <cell r="J3742" t="str">
            <v>051K</v>
          </cell>
          <cell r="K3742" t="str">
            <v>Other operating income recognised in accordance with other standards:</v>
          </cell>
          <cell r="L3742" t="str">
            <v>176J</v>
          </cell>
          <cell r="M3742" t="str">
            <v>Charitable and other contributions to expenditure - received from NHS charities</v>
          </cell>
          <cell r="N3742" t="str">
            <v>346I</v>
          </cell>
          <cell r="O3742" t="str">
            <v>Charitable and other contributions to expenditure</v>
          </cell>
        </row>
        <row r="3743">
          <cell r="A3743" t="str">
            <v>7998</v>
          </cell>
          <cell r="B3743" t="str">
            <v>Horizon PB&amp;F - Non Pay Budget Reserves</v>
          </cell>
          <cell r="C3743" t="str">
            <v>TOTA</v>
          </cell>
          <cell r="D3743" t="str">
            <v>INCE</v>
          </cell>
          <cell r="E3743" t="str">
            <v>INCOME STATEMENT</v>
          </cell>
          <cell r="F3743" t="str">
            <v>026M</v>
          </cell>
          <cell r="G3743" t="str">
            <v>Non Pay</v>
          </cell>
          <cell r="H3743" t="str">
            <v>101L</v>
          </cell>
          <cell r="I3743" t="str">
            <v>Finance expenditure</v>
          </cell>
          <cell r="J3743" t="str">
            <v>201K</v>
          </cell>
          <cell r="K3743" t="str">
            <v>Finance expenditure</v>
          </cell>
          <cell r="L3743" t="str">
            <v>436J</v>
          </cell>
          <cell r="M3743" t="str">
            <v>Finance expenditure</v>
          </cell>
          <cell r="N3743" t="str">
            <v>916I</v>
          </cell>
          <cell r="O3743" t="str">
            <v>Other finance costs</v>
          </cell>
        </row>
        <row r="3744">
          <cell r="A3744" t="str">
            <v>8001</v>
          </cell>
          <cell r="B3744" t="str">
            <v>Global Sum</v>
          </cell>
          <cell r="C3744" t="str">
            <v>TOTA</v>
          </cell>
          <cell r="D3744" t="str">
            <v>INCE</v>
          </cell>
          <cell r="E3744" t="str">
            <v>INCOME STATEMENT</v>
          </cell>
          <cell r="F3744" t="str">
            <v>026M</v>
          </cell>
          <cell r="G3744" t="str">
            <v>Non Pay</v>
          </cell>
          <cell r="H3744" t="str">
            <v>NMNL</v>
          </cell>
          <cell r="I3744" t="str">
            <v>Not currently mapped - Non Pay</v>
          </cell>
          <cell r="J3744" t="str">
            <v>NMNK</v>
          </cell>
          <cell r="K3744" t="str">
            <v>Not currently mapped - Non Pay</v>
          </cell>
          <cell r="L3744" t="str">
            <v>NMNJ</v>
          </cell>
          <cell r="M3744" t="str">
            <v>Not currently mapped - Non Pay</v>
          </cell>
          <cell r="N3744" t="str">
            <v>NMNI</v>
          </cell>
          <cell r="O3744" t="str">
            <v>Not currently mapped - Non Pay</v>
          </cell>
        </row>
        <row r="3745">
          <cell r="A3745" t="str">
            <v>8002</v>
          </cell>
          <cell r="B3745" t="str">
            <v>MPIG Correction Factor</v>
          </cell>
          <cell r="C3745" t="str">
            <v>TOTA</v>
          </cell>
          <cell r="D3745" t="str">
            <v>INCE</v>
          </cell>
          <cell r="E3745" t="str">
            <v>INCOME STATEMENT</v>
          </cell>
          <cell r="F3745" t="str">
            <v>026M</v>
          </cell>
          <cell r="G3745" t="str">
            <v>Non Pay</v>
          </cell>
          <cell r="H3745" t="str">
            <v>NMNL</v>
          </cell>
          <cell r="I3745" t="str">
            <v>Not currently mapped - Non Pay</v>
          </cell>
          <cell r="J3745" t="str">
            <v>NMNK</v>
          </cell>
          <cell r="K3745" t="str">
            <v>Not currently mapped - Non Pay</v>
          </cell>
          <cell r="L3745" t="str">
            <v>NMNJ</v>
          </cell>
          <cell r="M3745" t="str">
            <v>Not currently mapped - Non Pay</v>
          </cell>
          <cell r="N3745" t="str">
            <v>NMNI</v>
          </cell>
          <cell r="O3745" t="str">
            <v>Not currently mapped - Non Pay</v>
          </cell>
        </row>
        <row r="3746">
          <cell r="A3746" t="str">
            <v>8010</v>
          </cell>
          <cell r="B3746" t="str">
            <v>Qlty Preparation Pymt GMS</v>
          </cell>
          <cell r="C3746" t="str">
            <v>TOTA</v>
          </cell>
          <cell r="D3746" t="str">
            <v>INCE</v>
          </cell>
          <cell r="E3746" t="str">
            <v>INCOME STATEMENT</v>
          </cell>
          <cell r="F3746" t="str">
            <v>026M</v>
          </cell>
          <cell r="G3746" t="str">
            <v>Non Pay</v>
          </cell>
          <cell r="H3746" t="str">
            <v>NMNL</v>
          </cell>
          <cell r="I3746" t="str">
            <v>Not currently mapped - Non Pay</v>
          </cell>
          <cell r="J3746" t="str">
            <v>NMNK</v>
          </cell>
          <cell r="K3746" t="str">
            <v>Not currently mapped - Non Pay</v>
          </cell>
          <cell r="L3746" t="str">
            <v>NMNJ</v>
          </cell>
          <cell r="M3746" t="str">
            <v>Not currently mapped - Non Pay</v>
          </cell>
          <cell r="N3746" t="str">
            <v>NMNI</v>
          </cell>
          <cell r="O3746" t="str">
            <v>Not currently mapped - Non Pay</v>
          </cell>
        </row>
        <row r="3747">
          <cell r="A3747" t="str">
            <v>8011</v>
          </cell>
          <cell r="B3747" t="str">
            <v>Qlty Aspiration Pymts GMS</v>
          </cell>
          <cell r="C3747" t="str">
            <v>TOTA</v>
          </cell>
          <cell r="D3747" t="str">
            <v>INCE</v>
          </cell>
          <cell r="E3747" t="str">
            <v>INCOME STATEMENT</v>
          </cell>
          <cell r="F3747" t="str">
            <v>026M</v>
          </cell>
          <cell r="G3747" t="str">
            <v>Non Pay</v>
          </cell>
          <cell r="H3747" t="str">
            <v>NMNL</v>
          </cell>
          <cell r="I3747" t="str">
            <v>Not currently mapped - Non Pay</v>
          </cell>
          <cell r="J3747" t="str">
            <v>NMNK</v>
          </cell>
          <cell r="K3747" t="str">
            <v>Not currently mapped - Non Pay</v>
          </cell>
          <cell r="L3747" t="str">
            <v>NMNJ</v>
          </cell>
          <cell r="M3747" t="str">
            <v>Not currently mapped - Non Pay</v>
          </cell>
          <cell r="N3747" t="str">
            <v>NMNI</v>
          </cell>
          <cell r="O3747" t="str">
            <v>Not currently mapped - Non Pay</v>
          </cell>
        </row>
        <row r="3748">
          <cell r="A3748" t="str">
            <v>8012</v>
          </cell>
          <cell r="B3748" t="str">
            <v>Qlty Achievement Pymt GMS</v>
          </cell>
          <cell r="C3748" t="str">
            <v>TOTA</v>
          </cell>
          <cell r="D3748" t="str">
            <v>INCE</v>
          </cell>
          <cell r="E3748" t="str">
            <v>INCOME STATEMENT</v>
          </cell>
          <cell r="F3748" t="str">
            <v>026M</v>
          </cell>
          <cell r="G3748" t="str">
            <v>Non Pay</v>
          </cell>
          <cell r="H3748" t="str">
            <v>NMNL</v>
          </cell>
          <cell r="I3748" t="str">
            <v>Not currently mapped - Non Pay</v>
          </cell>
          <cell r="J3748" t="str">
            <v>NMNK</v>
          </cell>
          <cell r="K3748" t="str">
            <v>Not currently mapped - Non Pay</v>
          </cell>
          <cell r="L3748" t="str">
            <v>NMNJ</v>
          </cell>
          <cell r="M3748" t="str">
            <v>Not currently mapped - Non Pay</v>
          </cell>
          <cell r="N3748" t="str">
            <v>NMNI</v>
          </cell>
          <cell r="O3748" t="str">
            <v>Not currently mapped - Non Pay</v>
          </cell>
        </row>
        <row r="3749">
          <cell r="A3749" t="str">
            <v>8018</v>
          </cell>
          <cell r="B3749" t="str">
            <v>GNDES-PneumVaccCh-Main</v>
          </cell>
          <cell r="C3749" t="str">
            <v>TOTA</v>
          </cell>
          <cell r="D3749" t="str">
            <v>INCE</v>
          </cell>
          <cell r="E3749" t="str">
            <v>INCOME STATEMENT</v>
          </cell>
          <cell r="F3749" t="str">
            <v>026M</v>
          </cell>
          <cell r="G3749" t="str">
            <v>Non Pay</v>
          </cell>
          <cell r="H3749" t="str">
            <v>NMNL</v>
          </cell>
          <cell r="I3749" t="str">
            <v>Not currently mapped - Non Pay</v>
          </cell>
          <cell r="J3749" t="str">
            <v>NMNK</v>
          </cell>
          <cell r="K3749" t="str">
            <v>Not currently mapped - Non Pay</v>
          </cell>
          <cell r="L3749" t="str">
            <v>NMNJ</v>
          </cell>
          <cell r="M3749" t="str">
            <v>Not currently mapped - Non Pay</v>
          </cell>
          <cell r="N3749" t="str">
            <v>NMNI</v>
          </cell>
          <cell r="O3749" t="str">
            <v>Not currently mapped - Non Pay</v>
          </cell>
        </row>
        <row r="3750">
          <cell r="A3750" t="str">
            <v>8019</v>
          </cell>
          <cell r="B3750" t="str">
            <v>GNDES-PneumVaccCh-Catchup</v>
          </cell>
          <cell r="C3750" t="str">
            <v>TOTA</v>
          </cell>
          <cell r="D3750" t="str">
            <v>INCE</v>
          </cell>
          <cell r="E3750" t="str">
            <v>INCOME STATEMENT</v>
          </cell>
          <cell r="F3750" t="str">
            <v>026M</v>
          </cell>
          <cell r="G3750" t="str">
            <v>Non Pay</v>
          </cell>
          <cell r="H3750" t="str">
            <v>NMNL</v>
          </cell>
          <cell r="I3750" t="str">
            <v>Not currently mapped - Non Pay</v>
          </cell>
          <cell r="J3750" t="str">
            <v>NMNK</v>
          </cell>
          <cell r="K3750" t="str">
            <v>Not currently mapped - Non Pay</v>
          </cell>
          <cell r="L3750" t="str">
            <v>NMNJ</v>
          </cell>
          <cell r="M3750" t="str">
            <v>Not currently mapped - Non Pay</v>
          </cell>
          <cell r="N3750" t="str">
            <v>NMNI</v>
          </cell>
          <cell r="O3750" t="str">
            <v>Not currently mapped - Non Pay</v>
          </cell>
        </row>
        <row r="3751">
          <cell r="A3751" t="str">
            <v>8020</v>
          </cell>
          <cell r="B3751" t="str">
            <v>GMSDES Improv Access Schm</v>
          </cell>
          <cell r="C3751" t="str">
            <v>TOTA</v>
          </cell>
          <cell r="D3751" t="str">
            <v>INCE</v>
          </cell>
          <cell r="E3751" t="str">
            <v>INCOME STATEMENT</v>
          </cell>
          <cell r="F3751" t="str">
            <v>026M</v>
          </cell>
          <cell r="G3751" t="str">
            <v>Non Pay</v>
          </cell>
          <cell r="H3751" t="str">
            <v>NMNL</v>
          </cell>
          <cell r="I3751" t="str">
            <v>Not currently mapped - Non Pay</v>
          </cell>
          <cell r="J3751" t="str">
            <v>NMNK</v>
          </cell>
          <cell r="K3751" t="str">
            <v>Not currently mapped - Non Pay</v>
          </cell>
          <cell r="L3751" t="str">
            <v>NMNJ</v>
          </cell>
          <cell r="M3751" t="str">
            <v>Not currently mapped - Non Pay</v>
          </cell>
          <cell r="N3751" t="str">
            <v>NMNI</v>
          </cell>
          <cell r="O3751" t="str">
            <v>Not currently mapped - Non Pay</v>
          </cell>
        </row>
        <row r="3752">
          <cell r="A3752" t="str">
            <v>8021</v>
          </cell>
          <cell r="B3752" t="str">
            <v>GMSDES Qlty Inf Prep Schm</v>
          </cell>
          <cell r="C3752" t="str">
            <v>TOTA</v>
          </cell>
          <cell r="D3752" t="str">
            <v>INCE</v>
          </cell>
          <cell r="E3752" t="str">
            <v>INCOME STATEMENT</v>
          </cell>
          <cell r="F3752" t="str">
            <v>026M</v>
          </cell>
          <cell r="G3752" t="str">
            <v>Non Pay</v>
          </cell>
          <cell r="H3752" t="str">
            <v>NMNL</v>
          </cell>
          <cell r="I3752" t="str">
            <v>Not currently mapped - Non Pay</v>
          </cell>
          <cell r="J3752" t="str">
            <v>NMNK</v>
          </cell>
          <cell r="K3752" t="str">
            <v>Not currently mapped - Non Pay</v>
          </cell>
          <cell r="L3752" t="str">
            <v>NMNJ</v>
          </cell>
          <cell r="M3752" t="str">
            <v>Not currently mapped - Non Pay</v>
          </cell>
          <cell r="N3752" t="str">
            <v>NMNI</v>
          </cell>
          <cell r="O3752" t="str">
            <v>Not currently mapped - Non Pay</v>
          </cell>
        </row>
        <row r="3753">
          <cell r="A3753" t="str">
            <v>8022</v>
          </cell>
          <cell r="B3753" t="str">
            <v>GMSDES Cdhood Vac/Imm Sch</v>
          </cell>
          <cell r="C3753" t="str">
            <v>TOTA</v>
          </cell>
          <cell r="D3753" t="str">
            <v>INCE</v>
          </cell>
          <cell r="E3753" t="str">
            <v>INCOME STATEMENT</v>
          </cell>
          <cell r="F3753" t="str">
            <v>026M</v>
          </cell>
          <cell r="G3753" t="str">
            <v>Non Pay</v>
          </cell>
          <cell r="H3753" t="str">
            <v>NMNL</v>
          </cell>
          <cell r="I3753" t="str">
            <v>Not currently mapped - Non Pay</v>
          </cell>
          <cell r="J3753" t="str">
            <v>NMNK</v>
          </cell>
          <cell r="K3753" t="str">
            <v>Not currently mapped - Non Pay</v>
          </cell>
          <cell r="L3753" t="str">
            <v>NMNJ</v>
          </cell>
          <cell r="M3753" t="str">
            <v>Not currently mapped - Non Pay</v>
          </cell>
          <cell r="N3753" t="str">
            <v>NMNI</v>
          </cell>
          <cell r="O3753" t="str">
            <v>Not currently mapped - Non Pay</v>
          </cell>
        </row>
        <row r="3754">
          <cell r="A3754" t="str">
            <v>8023</v>
          </cell>
          <cell r="B3754" t="str">
            <v>GMSDES Influ/Pneumoc Imm</v>
          </cell>
          <cell r="C3754" t="str">
            <v>TOTA</v>
          </cell>
          <cell r="D3754" t="str">
            <v>INCE</v>
          </cell>
          <cell r="E3754" t="str">
            <v>INCOME STATEMENT</v>
          </cell>
          <cell r="F3754" t="str">
            <v>026M</v>
          </cell>
          <cell r="G3754" t="str">
            <v>Non Pay</v>
          </cell>
          <cell r="H3754" t="str">
            <v>NMNL</v>
          </cell>
          <cell r="I3754" t="str">
            <v>Not currently mapped - Non Pay</v>
          </cell>
          <cell r="J3754" t="str">
            <v>NMNK</v>
          </cell>
          <cell r="K3754" t="str">
            <v>Not currently mapped - Non Pay</v>
          </cell>
          <cell r="L3754" t="str">
            <v>NMNJ</v>
          </cell>
          <cell r="M3754" t="str">
            <v>Not currently mapped - Non Pay</v>
          </cell>
          <cell r="N3754" t="str">
            <v>NMNI</v>
          </cell>
          <cell r="O3754" t="str">
            <v>Not currently mapped - Non Pay</v>
          </cell>
        </row>
        <row r="3755">
          <cell r="A3755" t="str">
            <v>8024</v>
          </cell>
          <cell r="B3755" t="str">
            <v>GMSDES Servs Violent Pat</v>
          </cell>
          <cell r="C3755" t="str">
            <v>TOTA</v>
          </cell>
          <cell r="D3755" t="str">
            <v>INCE</v>
          </cell>
          <cell r="E3755" t="str">
            <v>INCOME STATEMENT</v>
          </cell>
          <cell r="F3755" t="str">
            <v>026M</v>
          </cell>
          <cell r="G3755" t="str">
            <v>Non Pay</v>
          </cell>
          <cell r="H3755" t="str">
            <v>NMNL</v>
          </cell>
          <cell r="I3755" t="str">
            <v>Not currently mapped - Non Pay</v>
          </cell>
          <cell r="J3755" t="str">
            <v>NMNK</v>
          </cell>
          <cell r="K3755" t="str">
            <v>Not currently mapped - Non Pay</v>
          </cell>
          <cell r="L3755" t="str">
            <v>NMNJ</v>
          </cell>
          <cell r="M3755" t="str">
            <v>Not currently mapped - Non Pay</v>
          </cell>
          <cell r="N3755" t="str">
            <v>NMNI</v>
          </cell>
          <cell r="O3755" t="str">
            <v>Not currently mapped - Non Pay</v>
          </cell>
        </row>
        <row r="3756">
          <cell r="A3756" t="str">
            <v>8025</v>
          </cell>
          <cell r="B3756" t="str">
            <v>GMSDES Minor Surgery</v>
          </cell>
          <cell r="C3756" t="str">
            <v>TOTA</v>
          </cell>
          <cell r="D3756" t="str">
            <v>INCE</v>
          </cell>
          <cell r="E3756" t="str">
            <v>INCOME STATEMENT</v>
          </cell>
          <cell r="F3756" t="str">
            <v>026M</v>
          </cell>
          <cell r="G3756" t="str">
            <v>Non Pay</v>
          </cell>
          <cell r="H3756" t="str">
            <v>NMNL</v>
          </cell>
          <cell r="I3756" t="str">
            <v>Not currently mapped - Non Pay</v>
          </cell>
          <cell r="J3756" t="str">
            <v>NMNK</v>
          </cell>
          <cell r="K3756" t="str">
            <v>Not currently mapped - Non Pay</v>
          </cell>
          <cell r="L3756" t="str">
            <v>NMNJ</v>
          </cell>
          <cell r="M3756" t="str">
            <v>Not currently mapped - Non Pay</v>
          </cell>
          <cell r="N3756" t="str">
            <v>NMNI</v>
          </cell>
          <cell r="O3756" t="str">
            <v>Not currently mapped - Non Pay</v>
          </cell>
        </row>
        <row r="3757">
          <cell r="A3757" t="str">
            <v>8026</v>
          </cell>
          <cell r="B3757" t="str">
            <v>GMSDES Patient Choice/Bkg</v>
          </cell>
          <cell r="C3757" t="str">
            <v>TOTA</v>
          </cell>
          <cell r="D3757" t="str">
            <v>INCE</v>
          </cell>
          <cell r="E3757" t="str">
            <v>INCOME STATEMENT</v>
          </cell>
          <cell r="F3757" t="str">
            <v>026M</v>
          </cell>
          <cell r="G3757" t="str">
            <v>Non Pay</v>
          </cell>
          <cell r="H3757" t="str">
            <v>NMNL</v>
          </cell>
          <cell r="I3757" t="str">
            <v>Not currently mapped - Non Pay</v>
          </cell>
          <cell r="J3757" t="str">
            <v>NMNK</v>
          </cell>
          <cell r="K3757" t="str">
            <v>Not currently mapped - Non Pay</v>
          </cell>
          <cell r="L3757" t="str">
            <v>NMNJ</v>
          </cell>
          <cell r="M3757" t="str">
            <v>Not currently mapped - Non Pay</v>
          </cell>
          <cell r="N3757" t="str">
            <v>NMNI</v>
          </cell>
          <cell r="O3757" t="str">
            <v>Not currently mapped - Non Pay</v>
          </cell>
        </row>
        <row r="3758">
          <cell r="A3758" t="str">
            <v>8027</v>
          </cell>
          <cell r="B3758" t="str">
            <v>GMSDES Practc Based Comm</v>
          </cell>
          <cell r="C3758" t="str">
            <v>TOTA</v>
          </cell>
          <cell r="D3758" t="str">
            <v>INCE</v>
          </cell>
          <cell r="E3758" t="str">
            <v>INCOME STATEMENT</v>
          </cell>
          <cell r="F3758" t="str">
            <v>026M</v>
          </cell>
          <cell r="G3758" t="str">
            <v>Non Pay</v>
          </cell>
          <cell r="H3758" t="str">
            <v>NMNL</v>
          </cell>
          <cell r="I3758" t="str">
            <v>Not currently mapped - Non Pay</v>
          </cell>
          <cell r="J3758" t="str">
            <v>NMNK</v>
          </cell>
          <cell r="K3758" t="str">
            <v>Not currently mapped - Non Pay</v>
          </cell>
          <cell r="L3758" t="str">
            <v>NMNJ</v>
          </cell>
          <cell r="M3758" t="str">
            <v>Not currently mapped - Non Pay</v>
          </cell>
          <cell r="N3758" t="str">
            <v>NMNI</v>
          </cell>
          <cell r="O3758" t="str">
            <v>Not currently mapped - Non Pay</v>
          </cell>
        </row>
        <row r="3759">
          <cell r="A3759" t="str">
            <v>8028</v>
          </cell>
          <cell r="B3759" t="str">
            <v>GMSDES IM&amp;T</v>
          </cell>
          <cell r="C3759" t="str">
            <v>TOTA</v>
          </cell>
          <cell r="D3759" t="str">
            <v>INCE</v>
          </cell>
          <cell r="E3759" t="str">
            <v>INCOME STATEMENT</v>
          </cell>
          <cell r="F3759" t="str">
            <v>026M</v>
          </cell>
          <cell r="G3759" t="str">
            <v>Non Pay</v>
          </cell>
          <cell r="H3759" t="str">
            <v>NMNL</v>
          </cell>
          <cell r="I3759" t="str">
            <v>Not currently mapped - Non Pay</v>
          </cell>
          <cell r="J3759" t="str">
            <v>NMNK</v>
          </cell>
          <cell r="K3759" t="str">
            <v>Not currently mapped - Non Pay</v>
          </cell>
          <cell r="L3759" t="str">
            <v>NMNJ</v>
          </cell>
          <cell r="M3759" t="str">
            <v>Not currently mapped - Non Pay</v>
          </cell>
          <cell r="N3759" t="str">
            <v>NMNI</v>
          </cell>
          <cell r="O3759" t="str">
            <v>Not currently mapped - Non Pay</v>
          </cell>
        </row>
        <row r="3760">
          <cell r="A3760" t="str">
            <v>8029</v>
          </cell>
          <cell r="B3760" t="str">
            <v>GMSDES Access to GP Svcs</v>
          </cell>
          <cell r="C3760" t="str">
            <v>TOTA</v>
          </cell>
          <cell r="D3760" t="str">
            <v>INCE</v>
          </cell>
          <cell r="E3760" t="str">
            <v>INCOME STATEMENT</v>
          </cell>
          <cell r="F3760" t="str">
            <v>026M</v>
          </cell>
          <cell r="G3760" t="str">
            <v>Non Pay</v>
          </cell>
          <cell r="H3760" t="str">
            <v>NMNL</v>
          </cell>
          <cell r="I3760" t="str">
            <v>Not currently mapped - Non Pay</v>
          </cell>
          <cell r="J3760" t="str">
            <v>NMNK</v>
          </cell>
          <cell r="K3760" t="str">
            <v>Not currently mapped - Non Pay</v>
          </cell>
          <cell r="L3760" t="str">
            <v>NMNJ</v>
          </cell>
          <cell r="M3760" t="str">
            <v>Not currently mapped - Non Pay</v>
          </cell>
          <cell r="N3760" t="str">
            <v>NMNI</v>
          </cell>
          <cell r="O3760" t="str">
            <v>Not currently mapped - Non Pay</v>
          </cell>
        </row>
        <row r="3761">
          <cell r="A3761" t="str">
            <v>8030</v>
          </cell>
          <cell r="B3761" t="str">
            <v>National Enhanc Servs GMS</v>
          </cell>
          <cell r="C3761" t="str">
            <v>TOTA</v>
          </cell>
          <cell r="D3761" t="str">
            <v>INCE</v>
          </cell>
          <cell r="E3761" t="str">
            <v>INCOME STATEMENT</v>
          </cell>
          <cell r="F3761" t="str">
            <v>026M</v>
          </cell>
          <cell r="G3761" t="str">
            <v>Non Pay</v>
          </cell>
          <cell r="H3761" t="str">
            <v>NMNL</v>
          </cell>
          <cell r="I3761" t="str">
            <v>Not currently mapped - Non Pay</v>
          </cell>
          <cell r="J3761" t="str">
            <v>NMNK</v>
          </cell>
          <cell r="K3761" t="str">
            <v>Not currently mapped - Non Pay</v>
          </cell>
          <cell r="L3761" t="str">
            <v>NMNJ</v>
          </cell>
          <cell r="M3761" t="str">
            <v>Not currently mapped - Non Pay</v>
          </cell>
          <cell r="N3761" t="str">
            <v>NMNI</v>
          </cell>
          <cell r="O3761" t="str">
            <v>Not currently mapped - Non Pay</v>
          </cell>
        </row>
        <row r="3762">
          <cell r="A3762" t="str">
            <v>8031</v>
          </cell>
          <cell r="B3762" t="str">
            <v>GMSDES Patient Participat</v>
          </cell>
          <cell r="C3762" t="str">
            <v>TOTA</v>
          </cell>
          <cell r="D3762" t="str">
            <v>INCE</v>
          </cell>
          <cell r="E3762" t="str">
            <v>INCOME STATEMENT</v>
          </cell>
          <cell r="F3762" t="str">
            <v>026M</v>
          </cell>
          <cell r="G3762" t="str">
            <v>Non Pay</v>
          </cell>
          <cell r="H3762" t="str">
            <v>NMNL</v>
          </cell>
          <cell r="I3762" t="str">
            <v>Not currently mapped - Non Pay</v>
          </cell>
          <cell r="J3762" t="str">
            <v>NMNK</v>
          </cell>
          <cell r="K3762" t="str">
            <v>Not currently mapped - Non Pay</v>
          </cell>
          <cell r="L3762" t="str">
            <v>NMNJ</v>
          </cell>
          <cell r="M3762" t="str">
            <v>Not currently mapped - Non Pay</v>
          </cell>
          <cell r="N3762" t="str">
            <v>NMNI</v>
          </cell>
          <cell r="O3762" t="str">
            <v>Not currently mapped - Non Pay</v>
          </cell>
        </row>
        <row r="3763">
          <cell r="A3763" t="str">
            <v>8033</v>
          </cell>
          <cell r="B3763" t="str">
            <v>GMSDES MMR</v>
          </cell>
          <cell r="C3763" t="str">
            <v>TOTA</v>
          </cell>
          <cell r="D3763" t="str">
            <v>INCE</v>
          </cell>
          <cell r="E3763" t="str">
            <v>INCOME STATEMENT</v>
          </cell>
          <cell r="F3763" t="str">
            <v>026M</v>
          </cell>
          <cell r="G3763" t="str">
            <v>Non Pay</v>
          </cell>
          <cell r="H3763" t="str">
            <v>NMNL</v>
          </cell>
          <cell r="I3763" t="str">
            <v>Not currently mapped - Non Pay</v>
          </cell>
          <cell r="J3763" t="str">
            <v>NMNK</v>
          </cell>
          <cell r="K3763" t="str">
            <v>Not currently mapped - Non Pay</v>
          </cell>
          <cell r="L3763" t="str">
            <v>NMNJ</v>
          </cell>
          <cell r="M3763" t="str">
            <v>Not currently mapped - Non Pay</v>
          </cell>
          <cell r="N3763" t="str">
            <v>NMNI</v>
          </cell>
          <cell r="O3763" t="str">
            <v>Not currently mapped - Non Pay</v>
          </cell>
        </row>
        <row r="3764">
          <cell r="A3764" t="str">
            <v>8034</v>
          </cell>
          <cell r="B3764" t="str">
            <v>GMSDES VDP</v>
          </cell>
          <cell r="C3764" t="str">
            <v>TOTA</v>
          </cell>
          <cell r="D3764" t="str">
            <v>INCE</v>
          </cell>
          <cell r="E3764" t="str">
            <v>INCOME STATEMENT</v>
          </cell>
          <cell r="F3764" t="str">
            <v>026M</v>
          </cell>
          <cell r="G3764" t="str">
            <v>Non Pay</v>
          </cell>
          <cell r="H3764" t="str">
            <v>NMNL</v>
          </cell>
          <cell r="I3764" t="str">
            <v>Not currently mapped - Non Pay</v>
          </cell>
          <cell r="J3764" t="str">
            <v>NMNK</v>
          </cell>
          <cell r="K3764" t="str">
            <v>Not currently mapped - Non Pay</v>
          </cell>
          <cell r="L3764" t="str">
            <v>NMNJ</v>
          </cell>
          <cell r="M3764" t="str">
            <v>Not currently mapped - Non Pay</v>
          </cell>
          <cell r="N3764" t="str">
            <v>NMNI</v>
          </cell>
          <cell r="O3764" t="str">
            <v>Not currently mapped - Non Pay</v>
          </cell>
        </row>
        <row r="3765">
          <cell r="A3765" t="str">
            <v>8040</v>
          </cell>
          <cell r="B3765" t="str">
            <v>Local Enhanced Servs GMS</v>
          </cell>
          <cell r="C3765" t="str">
            <v>TOTA</v>
          </cell>
          <cell r="D3765" t="str">
            <v>INCE</v>
          </cell>
          <cell r="E3765" t="str">
            <v>INCOME STATEMENT</v>
          </cell>
          <cell r="F3765" t="str">
            <v>026M</v>
          </cell>
          <cell r="G3765" t="str">
            <v>Non Pay</v>
          </cell>
          <cell r="H3765" t="str">
            <v>NMNL</v>
          </cell>
          <cell r="I3765" t="str">
            <v>Not currently mapped - Non Pay</v>
          </cell>
          <cell r="J3765" t="str">
            <v>NMNK</v>
          </cell>
          <cell r="K3765" t="str">
            <v>Not currently mapped - Non Pay</v>
          </cell>
          <cell r="L3765" t="str">
            <v>NMNJ</v>
          </cell>
          <cell r="M3765" t="str">
            <v>Not currently mapped - Non Pay</v>
          </cell>
          <cell r="N3765" t="str">
            <v>NMNI</v>
          </cell>
          <cell r="O3765" t="str">
            <v>Not currently mapped - Non Pay</v>
          </cell>
        </row>
        <row r="3766">
          <cell r="A3766" t="str">
            <v>8050</v>
          </cell>
          <cell r="B3766" t="str">
            <v>GMSPCO Seniority</v>
          </cell>
          <cell r="C3766" t="str">
            <v>TOTA</v>
          </cell>
          <cell r="D3766" t="str">
            <v>INCE</v>
          </cell>
          <cell r="E3766" t="str">
            <v>INCOME STATEMENT</v>
          </cell>
          <cell r="F3766" t="str">
            <v>026M</v>
          </cell>
          <cell r="G3766" t="str">
            <v>Non Pay</v>
          </cell>
          <cell r="H3766" t="str">
            <v>NMNL</v>
          </cell>
          <cell r="I3766" t="str">
            <v>Not currently mapped - Non Pay</v>
          </cell>
          <cell r="J3766" t="str">
            <v>NMNK</v>
          </cell>
          <cell r="K3766" t="str">
            <v>Not currently mapped - Non Pay</v>
          </cell>
          <cell r="L3766" t="str">
            <v>NMNJ</v>
          </cell>
          <cell r="M3766" t="str">
            <v>Not currently mapped - Non Pay</v>
          </cell>
          <cell r="N3766" t="str">
            <v>NMNI</v>
          </cell>
          <cell r="O3766" t="str">
            <v>Not currently mapped - Non Pay</v>
          </cell>
        </row>
        <row r="3767">
          <cell r="A3767" t="str">
            <v>8051</v>
          </cell>
          <cell r="B3767" t="str">
            <v>GMSPCO Drs Ret Sch Paymts</v>
          </cell>
          <cell r="C3767" t="str">
            <v>TOTA</v>
          </cell>
          <cell r="D3767" t="str">
            <v>INCE</v>
          </cell>
          <cell r="E3767" t="str">
            <v>INCOME STATEMENT</v>
          </cell>
          <cell r="F3767" t="str">
            <v>026M</v>
          </cell>
          <cell r="G3767" t="str">
            <v>Non Pay</v>
          </cell>
          <cell r="H3767" t="str">
            <v>NMNL</v>
          </cell>
          <cell r="I3767" t="str">
            <v>Not currently mapped - Non Pay</v>
          </cell>
          <cell r="J3767" t="str">
            <v>NMNK</v>
          </cell>
          <cell r="K3767" t="str">
            <v>Not currently mapped - Non Pay</v>
          </cell>
          <cell r="L3767" t="str">
            <v>NMNJ</v>
          </cell>
          <cell r="M3767" t="str">
            <v>Not currently mapped - Non Pay</v>
          </cell>
          <cell r="N3767" t="str">
            <v>NMNI</v>
          </cell>
          <cell r="O3767" t="str">
            <v>Not currently mapped - Non Pay</v>
          </cell>
        </row>
        <row r="3768">
          <cell r="A3768" t="str">
            <v>8052</v>
          </cell>
          <cell r="B3768" t="str">
            <v>GMSPCO LcAll Adpt/Pat/Mat</v>
          </cell>
          <cell r="C3768" t="str">
            <v>TOTA</v>
          </cell>
          <cell r="D3768" t="str">
            <v>INCE</v>
          </cell>
          <cell r="E3768" t="str">
            <v>INCOME STATEMENT</v>
          </cell>
          <cell r="F3768" t="str">
            <v>026M</v>
          </cell>
          <cell r="G3768" t="str">
            <v>Non Pay</v>
          </cell>
          <cell r="H3768" t="str">
            <v>NMNL</v>
          </cell>
          <cell r="I3768" t="str">
            <v>Not currently mapped - Non Pay</v>
          </cell>
          <cell r="J3768" t="str">
            <v>NMNK</v>
          </cell>
          <cell r="K3768" t="str">
            <v>Not currently mapped - Non Pay</v>
          </cell>
          <cell r="L3768" t="str">
            <v>NMNJ</v>
          </cell>
          <cell r="M3768" t="str">
            <v>Not currently mapped - Non Pay</v>
          </cell>
          <cell r="N3768" t="str">
            <v>NMNI</v>
          </cell>
          <cell r="O3768" t="str">
            <v>Not currently mapped - Non Pay</v>
          </cell>
        </row>
        <row r="3769">
          <cell r="A3769" t="str">
            <v>8053</v>
          </cell>
          <cell r="B3769" t="str">
            <v>GMSPCO Locum All Sickness</v>
          </cell>
          <cell r="C3769" t="str">
            <v>TOTA</v>
          </cell>
          <cell r="D3769" t="str">
            <v>INCE</v>
          </cell>
          <cell r="E3769" t="str">
            <v>INCOME STATEMENT</v>
          </cell>
          <cell r="F3769" t="str">
            <v>026M</v>
          </cell>
          <cell r="G3769" t="str">
            <v>Non Pay</v>
          </cell>
          <cell r="H3769" t="str">
            <v>NMNL</v>
          </cell>
          <cell r="I3769" t="str">
            <v>Not currently mapped - Non Pay</v>
          </cell>
          <cell r="J3769" t="str">
            <v>NMNK</v>
          </cell>
          <cell r="K3769" t="str">
            <v>Not currently mapped - Non Pay</v>
          </cell>
          <cell r="L3769" t="str">
            <v>NMNJ</v>
          </cell>
          <cell r="M3769" t="str">
            <v>Not currently mapped - Non Pay</v>
          </cell>
          <cell r="N3769" t="str">
            <v>NMNI</v>
          </cell>
          <cell r="O3769" t="str">
            <v>Not currently mapped - Non Pay</v>
          </cell>
        </row>
        <row r="3770">
          <cell r="A3770" t="str">
            <v>8054</v>
          </cell>
          <cell r="B3770" t="str">
            <v>GMSPCO Locum All Susp Drs</v>
          </cell>
          <cell r="C3770" t="str">
            <v>TOTA</v>
          </cell>
          <cell r="D3770" t="str">
            <v>INCE</v>
          </cell>
          <cell r="E3770" t="str">
            <v>INCOME STATEMENT</v>
          </cell>
          <cell r="F3770" t="str">
            <v>026M</v>
          </cell>
          <cell r="G3770" t="str">
            <v>Non Pay</v>
          </cell>
          <cell r="H3770" t="str">
            <v>NMNL</v>
          </cell>
          <cell r="I3770" t="str">
            <v>Not currently mapped - Non Pay</v>
          </cell>
          <cell r="J3770" t="str">
            <v>NMNK</v>
          </cell>
          <cell r="K3770" t="str">
            <v>Not currently mapped - Non Pay</v>
          </cell>
          <cell r="L3770" t="str">
            <v>NMNJ</v>
          </cell>
          <cell r="M3770" t="str">
            <v>Not currently mapped - Non Pay</v>
          </cell>
          <cell r="N3770" t="str">
            <v>NMNI</v>
          </cell>
          <cell r="O3770" t="str">
            <v>Not currently mapped - Non Pay</v>
          </cell>
        </row>
        <row r="3771">
          <cell r="A3771" t="str">
            <v>8055</v>
          </cell>
          <cell r="B3771" t="str">
            <v>GMSPCO Prolonged St Leave</v>
          </cell>
          <cell r="C3771" t="str">
            <v>TOTA</v>
          </cell>
          <cell r="D3771" t="str">
            <v>INCE</v>
          </cell>
          <cell r="E3771" t="str">
            <v>INCOME STATEMENT</v>
          </cell>
          <cell r="F3771" t="str">
            <v>026M</v>
          </cell>
          <cell r="G3771" t="str">
            <v>Non Pay</v>
          </cell>
          <cell r="H3771" t="str">
            <v>NMNL</v>
          </cell>
          <cell r="I3771" t="str">
            <v>Not currently mapped - Non Pay</v>
          </cell>
          <cell r="J3771" t="str">
            <v>NMNK</v>
          </cell>
          <cell r="K3771" t="str">
            <v>Not currently mapped - Non Pay</v>
          </cell>
          <cell r="L3771" t="str">
            <v>NMNJ</v>
          </cell>
          <cell r="M3771" t="str">
            <v>Not currently mapped - Non Pay</v>
          </cell>
          <cell r="N3771" t="str">
            <v>NMNI</v>
          </cell>
          <cell r="O3771" t="str">
            <v>Not currently mapped - Non Pay</v>
          </cell>
        </row>
        <row r="3772">
          <cell r="A3772" t="str">
            <v>8056</v>
          </cell>
          <cell r="B3772" t="str">
            <v>GMSPCO Recruit/Retention</v>
          </cell>
          <cell r="C3772" t="str">
            <v>TOTA</v>
          </cell>
          <cell r="D3772" t="str">
            <v>INCE</v>
          </cell>
          <cell r="E3772" t="str">
            <v>INCOME STATEMENT</v>
          </cell>
          <cell r="F3772" t="str">
            <v>026M</v>
          </cell>
          <cell r="G3772" t="str">
            <v>Non Pay</v>
          </cell>
          <cell r="H3772" t="str">
            <v>NMNL</v>
          </cell>
          <cell r="I3772" t="str">
            <v>Not currently mapped - Non Pay</v>
          </cell>
          <cell r="J3772" t="str">
            <v>NMNK</v>
          </cell>
          <cell r="K3772" t="str">
            <v>Not currently mapped - Non Pay</v>
          </cell>
          <cell r="L3772" t="str">
            <v>NMNJ</v>
          </cell>
          <cell r="M3772" t="str">
            <v>Not currently mapped - Non Pay</v>
          </cell>
          <cell r="N3772" t="str">
            <v>NMNI</v>
          </cell>
          <cell r="O3772" t="str">
            <v>Not currently mapped - Non Pay</v>
          </cell>
        </row>
        <row r="3773">
          <cell r="A3773" t="str">
            <v>8057</v>
          </cell>
          <cell r="B3773" t="str">
            <v>GMSPCO Appraiser Costs</v>
          </cell>
          <cell r="C3773" t="str">
            <v>TOTA</v>
          </cell>
          <cell r="D3773" t="str">
            <v>INCE</v>
          </cell>
          <cell r="E3773" t="str">
            <v>INCOME STATEMENT</v>
          </cell>
          <cell r="F3773" t="str">
            <v>026M</v>
          </cell>
          <cell r="G3773" t="str">
            <v>Non Pay</v>
          </cell>
          <cell r="H3773" t="str">
            <v>NMNL</v>
          </cell>
          <cell r="I3773" t="str">
            <v>Not currently mapped - Non Pay</v>
          </cell>
          <cell r="J3773" t="str">
            <v>NMNK</v>
          </cell>
          <cell r="K3773" t="str">
            <v>Not currently mapped - Non Pay</v>
          </cell>
          <cell r="L3773" t="str">
            <v>NMNJ</v>
          </cell>
          <cell r="M3773" t="str">
            <v>Not currently mapped - Non Pay</v>
          </cell>
          <cell r="N3773" t="str">
            <v>NMNI</v>
          </cell>
          <cell r="O3773" t="str">
            <v>Not currently mapped - Non Pay</v>
          </cell>
        </row>
        <row r="3774">
          <cell r="A3774" t="str">
            <v>8058</v>
          </cell>
          <cell r="B3774" t="str">
            <v>GMSPCO NonDispDrsPersAdm</v>
          </cell>
          <cell r="C3774" t="str">
            <v>TOTA</v>
          </cell>
          <cell r="D3774" t="str">
            <v>INCE</v>
          </cell>
          <cell r="E3774" t="str">
            <v>INCOME STATEMENT</v>
          </cell>
          <cell r="F3774" t="str">
            <v>026M</v>
          </cell>
          <cell r="G3774" t="str">
            <v>Non Pay</v>
          </cell>
          <cell r="H3774" t="str">
            <v>NMNL</v>
          </cell>
          <cell r="I3774" t="str">
            <v>Not currently mapped - Non Pay</v>
          </cell>
          <cell r="J3774" t="str">
            <v>NMNK</v>
          </cell>
          <cell r="K3774" t="str">
            <v>Not currently mapped - Non Pay</v>
          </cell>
          <cell r="L3774" t="str">
            <v>NMNJ</v>
          </cell>
          <cell r="M3774" t="str">
            <v>Not currently mapped - Non Pay</v>
          </cell>
          <cell r="N3774" t="str">
            <v>NMNI</v>
          </cell>
          <cell r="O3774" t="str">
            <v>Not currently mapped - Non Pay</v>
          </cell>
        </row>
        <row r="3775">
          <cell r="A3775" t="str">
            <v>8059</v>
          </cell>
          <cell r="B3775" t="str">
            <v>GMSPCO Flex Career Scheme</v>
          </cell>
          <cell r="C3775" t="str">
            <v>TOTA</v>
          </cell>
          <cell r="D3775" t="str">
            <v>INCE</v>
          </cell>
          <cell r="E3775" t="str">
            <v>INCOME STATEMENT</v>
          </cell>
          <cell r="F3775" t="str">
            <v>026M</v>
          </cell>
          <cell r="G3775" t="str">
            <v>Non Pay</v>
          </cell>
          <cell r="H3775" t="str">
            <v>NMNL</v>
          </cell>
          <cell r="I3775" t="str">
            <v>Not currently mapped - Non Pay</v>
          </cell>
          <cell r="J3775" t="str">
            <v>NMNK</v>
          </cell>
          <cell r="K3775" t="str">
            <v>Not currently mapped - Non Pay</v>
          </cell>
          <cell r="L3775" t="str">
            <v>NMNJ</v>
          </cell>
          <cell r="M3775" t="str">
            <v>Not currently mapped - Non Pay</v>
          </cell>
          <cell r="N3775" t="str">
            <v>NMNI</v>
          </cell>
          <cell r="O3775" t="str">
            <v>Not currently mapped - Non Pay</v>
          </cell>
        </row>
        <row r="3776">
          <cell r="A3776" t="str">
            <v>8060</v>
          </cell>
          <cell r="B3776" t="str">
            <v>GMSPCO</v>
          </cell>
          <cell r="C3776" t="str">
            <v>TOTA</v>
          </cell>
          <cell r="D3776" t="str">
            <v>INCE</v>
          </cell>
          <cell r="E3776" t="str">
            <v>INCOME STATEMENT</v>
          </cell>
          <cell r="F3776" t="str">
            <v>026M</v>
          </cell>
          <cell r="G3776" t="str">
            <v>Non Pay</v>
          </cell>
          <cell r="H3776" t="str">
            <v>NMNL</v>
          </cell>
          <cell r="I3776" t="str">
            <v>Not currently mapped - Non Pay</v>
          </cell>
          <cell r="J3776" t="str">
            <v>NMNK</v>
          </cell>
          <cell r="K3776" t="str">
            <v>Not currently mapped - Non Pay</v>
          </cell>
          <cell r="L3776" t="str">
            <v>NMNJ</v>
          </cell>
          <cell r="M3776" t="str">
            <v>Not currently mapped - Non Pay</v>
          </cell>
          <cell r="N3776" t="str">
            <v>NMNI</v>
          </cell>
          <cell r="O3776" t="str">
            <v>Not currently mapped - Non Pay</v>
          </cell>
        </row>
        <row r="3777">
          <cell r="A3777" t="str">
            <v>8061</v>
          </cell>
          <cell r="B3777" t="str">
            <v>GMSPCO</v>
          </cell>
          <cell r="C3777" t="str">
            <v>TOTA</v>
          </cell>
          <cell r="D3777" t="str">
            <v>INCE</v>
          </cell>
          <cell r="E3777" t="str">
            <v>INCOME STATEMENT</v>
          </cell>
          <cell r="F3777" t="str">
            <v>026M</v>
          </cell>
          <cell r="G3777" t="str">
            <v>Non Pay</v>
          </cell>
          <cell r="H3777" t="str">
            <v>NMNL</v>
          </cell>
          <cell r="I3777" t="str">
            <v>Not currently mapped - Non Pay</v>
          </cell>
          <cell r="J3777" t="str">
            <v>NMNK</v>
          </cell>
          <cell r="K3777" t="str">
            <v>Not currently mapped - Non Pay</v>
          </cell>
          <cell r="L3777" t="str">
            <v>NMNJ</v>
          </cell>
          <cell r="M3777" t="str">
            <v>Not currently mapped - Non Pay</v>
          </cell>
          <cell r="N3777" t="str">
            <v>NMNI</v>
          </cell>
          <cell r="O3777" t="str">
            <v>Not currently mapped - Non Pay</v>
          </cell>
        </row>
        <row r="3778">
          <cell r="A3778" t="str">
            <v>8062</v>
          </cell>
          <cell r="B3778" t="str">
            <v>GMSPCO Other</v>
          </cell>
          <cell r="C3778" t="str">
            <v>TOTA</v>
          </cell>
          <cell r="D3778" t="str">
            <v>INCE</v>
          </cell>
          <cell r="E3778" t="str">
            <v>INCOME STATEMENT</v>
          </cell>
          <cell r="F3778" t="str">
            <v>026M</v>
          </cell>
          <cell r="G3778" t="str">
            <v>Non Pay</v>
          </cell>
          <cell r="H3778" t="str">
            <v>NMNL</v>
          </cell>
          <cell r="I3778" t="str">
            <v>Not currently mapped - Non Pay</v>
          </cell>
          <cell r="J3778" t="str">
            <v>NMNK</v>
          </cell>
          <cell r="K3778" t="str">
            <v>Not currently mapped - Non Pay</v>
          </cell>
          <cell r="L3778" t="str">
            <v>NMNJ</v>
          </cell>
          <cell r="M3778" t="str">
            <v>Not currently mapped - Non Pay</v>
          </cell>
          <cell r="N3778" t="str">
            <v>NMNI</v>
          </cell>
          <cell r="O3778" t="str">
            <v>Not currently mapped - Non Pay</v>
          </cell>
        </row>
        <row r="3779">
          <cell r="A3779" t="str">
            <v>8063</v>
          </cell>
          <cell r="B3779" t="str">
            <v>GMS PCO Other Locum Pay</v>
          </cell>
          <cell r="C3779" t="str">
            <v>TOTA</v>
          </cell>
          <cell r="D3779" t="str">
            <v>INCE</v>
          </cell>
          <cell r="E3779" t="str">
            <v>INCOME STATEMENT</v>
          </cell>
          <cell r="F3779" t="str">
            <v>026M</v>
          </cell>
          <cell r="G3779" t="str">
            <v>Non Pay</v>
          </cell>
          <cell r="H3779" t="str">
            <v>NMNL</v>
          </cell>
          <cell r="I3779" t="str">
            <v>Not currently mapped - Non Pay</v>
          </cell>
          <cell r="J3779" t="str">
            <v>NMNK</v>
          </cell>
          <cell r="K3779" t="str">
            <v>Not currently mapped - Non Pay</v>
          </cell>
          <cell r="L3779" t="str">
            <v>NMNJ</v>
          </cell>
          <cell r="M3779" t="str">
            <v>Not currently mapped - Non Pay</v>
          </cell>
          <cell r="N3779" t="str">
            <v>NMNI</v>
          </cell>
          <cell r="O3779" t="str">
            <v>Not currently mapped - Non Pay</v>
          </cell>
        </row>
        <row r="3780">
          <cell r="A3780" t="str">
            <v>8064</v>
          </cell>
          <cell r="B3780" t="str">
            <v>GMSPCO DspnsrySvcsQltySch</v>
          </cell>
          <cell r="C3780" t="str">
            <v>TOTA</v>
          </cell>
          <cell r="D3780" t="str">
            <v>INCE</v>
          </cell>
          <cell r="E3780" t="str">
            <v>INCOME STATEMENT</v>
          </cell>
          <cell r="F3780" t="str">
            <v>026M</v>
          </cell>
          <cell r="G3780" t="str">
            <v>Non Pay</v>
          </cell>
          <cell r="H3780" t="str">
            <v>NMNL</v>
          </cell>
          <cell r="I3780" t="str">
            <v>Not currently mapped - Non Pay</v>
          </cell>
          <cell r="J3780" t="str">
            <v>NMNK</v>
          </cell>
          <cell r="K3780" t="str">
            <v>Not currently mapped - Non Pay</v>
          </cell>
          <cell r="L3780" t="str">
            <v>NMNJ</v>
          </cell>
          <cell r="M3780" t="str">
            <v>Not currently mapped - Non Pay</v>
          </cell>
          <cell r="N3780" t="str">
            <v>NMNI</v>
          </cell>
          <cell r="O3780" t="str">
            <v>Not currently mapped - Non Pay</v>
          </cell>
        </row>
        <row r="3781">
          <cell r="A3781" t="str">
            <v>8070</v>
          </cell>
          <cell r="B3781" t="str">
            <v>GMS Notional Rents</v>
          </cell>
          <cell r="C3781" t="str">
            <v>TOTA</v>
          </cell>
          <cell r="D3781" t="str">
            <v>INCE</v>
          </cell>
          <cell r="E3781" t="str">
            <v>INCOME STATEMENT</v>
          </cell>
          <cell r="F3781" t="str">
            <v>026M</v>
          </cell>
          <cell r="G3781" t="str">
            <v>Non Pay</v>
          </cell>
          <cell r="H3781" t="str">
            <v>NMNL</v>
          </cell>
          <cell r="I3781" t="str">
            <v>Not currently mapped - Non Pay</v>
          </cell>
          <cell r="J3781" t="str">
            <v>NMNK</v>
          </cell>
          <cell r="K3781" t="str">
            <v>Not currently mapped - Non Pay</v>
          </cell>
          <cell r="L3781" t="str">
            <v>NMNJ</v>
          </cell>
          <cell r="M3781" t="str">
            <v>Not currently mapped - Non Pay</v>
          </cell>
          <cell r="N3781" t="str">
            <v>NMNI</v>
          </cell>
          <cell r="O3781" t="str">
            <v>Not currently mapped - Non Pay</v>
          </cell>
        </row>
        <row r="3782">
          <cell r="A3782" t="str">
            <v>8071</v>
          </cell>
          <cell r="B3782" t="str">
            <v>GMS Rent Health Centres</v>
          </cell>
          <cell r="C3782" t="str">
            <v>TOTA</v>
          </cell>
          <cell r="D3782" t="str">
            <v>INCE</v>
          </cell>
          <cell r="E3782" t="str">
            <v>INCOME STATEMENT</v>
          </cell>
          <cell r="F3782" t="str">
            <v>026M</v>
          </cell>
          <cell r="G3782" t="str">
            <v>Non Pay</v>
          </cell>
          <cell r="H3782" t="str">
            <v>NMNL</v>
          </cell>
          <cell r="I3782" t="str">
            <v>Not currently mapped - Non Pay</v>
          </cell>
          <cell r="J3782" t="str">
            <v>NMNK</v>
          </cell>
          <cell r="K3782" t="str">
            <v>Not currently mapped - Non Pay</v>
          </cell>
          <cell r="L3782" t="str">
            <v>NMNJ</v>
          </cell>
          <cell r="M3782" t="str">
            <v>Not currently mapped - Non Pay</v>
          </cell>
          <cell r="N3782" t="str">
            <v>NMNI</v>
          </cell>
          <cell r="O3782" t="str">
            <v>Not currently mapped - Non Pay</v>
          </cell>
        </row>
        <row r="3783">
          <cell r="A3783" t="str">
            <v>8072</v>
          </cell>
          <cell r="B3783" t="str">
            <v>GMS Rent Others</v>
          </cell>
          <cell r="C3783" t="str">
            <v>TOTA</v>
          </cell>
          <cell r="D3783" t="str">
            <v>INCE</v>
          </cell>
          <cell r="E3783" t="str">
            <v>INCOME STATEMENT</v>
          </cell>
          <cell r="F3783" t="str">
            <v>026M</v>
          </cell>
          <cell r="G3783" t="str">
            <v>Non Pay</v>
          </cell>
          <cell r="H3783" t="str">
            <v>NMNL</v>
          </cell>
          <cell r="I3783" t="str">
            <v>Not currently mapped - Non Pay</v>
          </cell>
          <cell r="J3783" t="str">
            <v>NMNK</v>
          </cell>
          <cell r="K3783" t="str">
            <v>Not currently mapped - Non Pay</v>
          </cell>
          <cell r="L3783" t="str">
            <v>NMNJ</v>
          </cell>
          <cell r="M3783" t="str">
            <v>Not currently mapped - Non Pay</v>
          </cell>
          <cell r="N3783" t="str">
            <v>NMNI</v>
          </cell>
          <cell r="O3783" t="str">
            <v>Not currently mapped - Non Pay</v>
          </cell>
        </row>
        <row r="3784">
          <cell r="A3784" t="str">
            <v>8073</v>
          </cell>
          <cell r="B3784" t="str">
            <v>GMS Borrowing Costs</v>
          </cell>
          <cell r="C3784" t="str">
            <v>TOTA</v>
          </cell>
          <cell r="D3784" t="str">
            <v>INCE</v>
          </cell>
          <cell r="E3784" t="str">
            <v>INCOME STATEMENT</v>
          </cell>
          <cell r="F3784" t="str">
            <v>026M</v>
          </cell>
          <cell r="G3784" t="str">
            <v>Non Pay</v>
          </cell>
          <cell r="H3784" t="str">
            <v>NMNL</v>
          </cell>
          <cell r="I3784" t="str">
            <v>Not currently mapped - Non Pay</v>
          </cell>
          <cell r="J3784" t="str">
            <v>NMNK</v>
          </cell>
          <cell r="K3784" t="str">
            <v>Not currently mapped - Non Pay</v>
          </cell>
          <cell r="L3784" t="str">
            <v>NMNJ</v>
          </cell>
          <cell r="M3784" t="str">
            <v>Not currently mapped - Non Pay</v>
          </cell>
          <cell r="N3784" t="str">
            <v>NMNI</v>
          </cell>
          <cell r="O3784" t="str">
            <v>Not currently mapped - Non Pay</v>
          </cell>
        </row>
        <row r="3785">
          <cell r="A3785" t="str">
            <v>8074</v>
          </cell>
          <cell r="B3785" t="str">
            <v>GMS Rates/Water/Sewerage</v>
          </cell>
          <cell r="C3785" t="str">
            <v>TOTA</v>
          </cell>
          <cell r="D3785" t="str">
            <v>INCE</v>
          </cell>
          <cell r="E3785" t="str">
            <v>INCOME STATEMENT</v>
          </cell>
          <cell r="F3785" t="str">
            <v>026M</v>
          </cell>
          <cell r="G3785" t="str">
            <v>Non Pay</v>
          </cell>
          <cell r="H3785" t="str">
            <v>NMNL</v>
          </cell>
          <cell r="I3785" t="str">
            <v>Not currently mapped - Non Pay</v>
          </cell>
          <cell r="J3785" t="str">
            <v>NMNK</v>
          </cell>
          <cell r="K3785" t="str">
            <v>Not currently mapped - Non Pay</v>
          </cell>
          <cell r="L3785" t="str">
            <v>NMNJ</v>
          </cell>
          <cell r="M3785" t="str">
            <v>Not currently mapped - Non Pay</v>
          </cell>
          <cell r="N3785" t="str">
            <v>NMNI</v>
          </cell>
          <cell r="O3785" t="str">
            <v>Not currently mapped - Non Pay</v>
          </cell>
        </row>
        <row r="3786">
          <cell r="A3786" t="str">
            <v>8075</v>
          </cell>
          <cell r="B3786" t="str">
            <v>GMS Health Centre Charge</v>
          </cell>
          <cell r="C3786" t="str">
            <v>TOTA</v>
          </cell>
          <cell r="D3786" t="str">
            <v>INCE</v>
          </cell>
          <cell r="E3786" t="str">
            <v>INCOME STATEMENT</v>
          </cell>
          <cell r="F3786" t="str">
            <v>026M</v>
          </cell>
          <cell r="G3786" t="str">
            <v>Non Pay</v>
          </cell>
          <cell r="H3786" t="str">
            <v>NMNL</v>
          </cell>
          <cell r="I3786" t="str">
            <v>Not currently mapped - Non Pay</v>
          </cell>
          <cell r="J3786" t="str">
            <v>NMNK</v>
          </cell>
          <cell r="K3786" t="str">
            <v>Not currently mapped - Non Pay</v>
          </cell>
          <cell r="L3786" t="str">
            <v>NMNJ</v>
          </cell>
          <cell r="M3786" t="str">
            <v>Not currently mapped - Non Pay</v>
          </cell>
          <cell r="N3786" t="str">
            <v>NMNI</v>
          </cell>
          <cell r="O3786" t="str">
            <v>Not currently mapped - Non Pay</v>
          </cell>
        </row>
        <row r="3787">
          <cell r="A3787" t="str">
            <v>8076</v>
          </cell>
          <cell r="B3787" t="str">
            <v>GMS Improvement Grants</v>
          </cell>
          <cell r="C3787" t="str">
            <v>TOTA</v>
          </cell>
          <cell r="D3787" t="str">
            <v>INCE</v>
          </cell>
          <cell r="E3787" t="str">
            <v>INCOME STATEMENT</v>
          </cell>
          <cell r="F3787" t="str">
            <v>026M</v>
          </cell>
          <cell r="G3787" t="str">
            <v>Non Pay</v>
          </cell>
          <cell r="H3787" t="str">
            <v>NMNL</v>
          </cell>
          <cell r="I3787" t="str">
            <v>Not currently mapped - Non Pay</v>
          </cell>
          <cell r="J3787" t="str">
            <v>NMNK</v>
          </cell>
          <cell r="K3787" t="str">
            <v>Not currently mapped - Non Pay</v>
          </cell>
          <cell r="L3787" t="str">
            <v>NMNJ</v>
          </cell>
          <cell r="M3787" t="str">
            <v>Not currently mapped - Non Pay</v>
          </cell>
          <cell r="N3787" t="str">
            <v>NMNI</v>
          </cell>
          <cell r="O3787" t="str">
            <v>Not currently mapped - Non Pay</v>
          </cell>
        </row>
        <row r="3788">
          <cell r="A3788" t="str">
            <v>8077</v>
          </cell>
          <cell r="B3788" t="str">
            <v>GMS N/Cont GMS Items</v>
          </cell>
          <cell r="C3788" t="str">
            <v>TOTA</v>
          </cell>
          <cell r="D3788" t="str">
            <v>INCE</v>
          </cell>
          <cell r="E3788" t="str">
            <v>INCOME STATEMENT</v>
          </cell>
          <cell r="F3788" t="str">
            <v>026M</v>
          </cell>
          <cell r="G3788" t="str">
            <v>Non Pay</v>
          </cell>
          <cell r="H3788" t="str">
            <v>NMNL</v>
          </cell>
          <cell r="I3788" t="str">
            <v>Not currently mapped - Non Pay</v>
          </cell>
          <cell r="J3788" t="str">
            <v>NMNK</v>
          </cell>
          <cell r="K3788" t="str">
            <v>Not currently mapped - Non Pay</v>
          </cell>
          <cell r="L3788" t="str">
            <v>NMNJ</v>
          </cell>
          <cell r="M3788" t="str">
            <v>Not currently mapped - Non Pay</v>
          </cell>
          <cell r="N3788" t="str">
            <v>NMNI</v>
          </cell>
          <cell r="O3788" t="str">
            <v>Not currently mapped - Non Pay</v>
          </cell>
        </row>
        <row r="3789">
          <cell r="A3789" t="str">
            <v>8078</v>
          </cell>
          <cell r="B3789" t="str">
            <v>GMS All Other GMS Premise</v>
          </cell>
          <cell r="C3789" t="str">
            <v>TOTA</v>
          </cell>
          <cell r="D3789" t="str">
            <v>INCE</v>
          </cell>
          <cell r="E3789" t="str">
            <v>INCOME STATEMENT</v>
          </cell>
          <cell r="F3789" t="str">
            <v>026M</v>
          </cell>
          <cell r="G3789" t="str">
            <v>Non Pay</v>
          </cell>
          <cell r="H3789" t="str">
            <v>NMNL</v>
          </cell>
          <cell r="I3789" t="str">
            <v>Not currently mapped - Non Pay</v>
          </cell>
          <cell r="J3789" t="str">
            <v>NMNK</v>
          </cell>
          <cell r="K3789" t="str">
            <v>Not currently mapped - Non Pay</v>
          </cell>
          <cell r="L3789" t="str">
            <v>NMNJ</v>
          </cell>
          <cell r="M3789" t="str">
            <v>Not currently mapped - Non Pay</v>
          </cell>
          <cell r="N3789" t="str">
            <v>NMNI</v>
          </cell>
          <cell r="O3789" t="str">
            <v>Not currently mapped - Non Pay</v>
          </cell>
        </row>
        <row r="3790">
          <cell r="A3790" t="str">
            <v>8080</v>
          </cell>
          <cell r="B3790" t="str">
            <v>IM&amp;T GMS</v>
          </cell>
          <cell r="C3790" t="str">
            <v>TOTA</v>
          </cell>
          <cell r="D3790" t="str">
            <v>INCE</v>
          </cell>
          <cell r="E3790" t="str">
            <v>INCOME STATEMENT</v>
          </cell>
          <cell r="F3790" t="str">
            <v>026M</v>
          </cell>
          <cell r="G3790" t="str">
            <v>Non Pay</v>
          </cell>
          <cell r="H3790" t="str">
            <v>NMNL</v>
          </cell>
          <cell r="I3790" t="str">
            <v>Not currently mapped - Non Pay</v>
          </cell>
          <cell r="J3790" t="str">
            <v>NMNK</v>
          </cell>
          <cell r="K3790" t="str">
            <v>Not currently mapped - Non Pay</v>
          </cell>
          <cell r="L3790" t="str">
            <v>NMNJ</v>
          </cell>
          <cell r="M3790" t="str">
            <v>Not currently mapped - Non Pay</v>
          </cell>
          <cell r="N3790" t="str">
            <v>NMNI</v>
          </cell>
          <cell r="O3790" t="str">
            <v>Not currently mapped - Non Pay</v>
          </cell>
        </row>
        <row r="3791">
          <cell r="A3791" t="str">
            <v>8081</v>
          </cell>
          <cell r="B3791" t="str">
            <v>GMS PCT Spnd IM&amp;T - GPSys</v>
          </cell>
          <cell r="C3791" t="str">
            <v>TOTA</v>
          </cell>
          <cell r="D3791" t="str">
            <v>INCE</v>
          </cell>
          <cell r="E3791" t="str">
            <v>INCOME STATEMENT</v>
          </cell>
          <cell r="F3791" t="str">
            <v>026M</v>
          </cell>
          <cell r="G3791" t="str">
            <v>Non Pay</v>
          </cell>
          <cell r="H3791" t="str">
            <v>NMNL</v>
          </cell>
          <cell r="I3791" t="str">
            <v>Not currently mapped - Non Pay</v>
          </cell>
          <cell r="J3791" t="str">
            <v>NMNK</v>
          </cell>
          <cell r="K3791" t="str">
            <v>Not currently mapped - Non Pay</v>
          </cell>
          <cell r="L3791" t="str">
            <v>NMNJ</v>
          </cell>
          <cell r="M3791" t="str">
            <v>Not currently mapped - Non Pay</v>
          </cell>
          <cell r="N3791" t="str">
            <v>NMNI</v>
          </cell>
          <cell r="O3791" t="str">
            <v>Not currently mapped - Non Pay</v>
          </cell>
        </row>
        <row r="3792">
          <cell r="A3792" t="str">
            <v>8090</v>
          </cell>
          <cell r="B3792" t="str">
            <v>Out of Hours Dev Fund GMS</v>
          </cell>
          <cell r="C3792" t="str">
            <v>TOTA</v>
          </cell>
          <cell r="D3792" t="str">
            <v>INCE</v>
          </cell>
          <cell r="E3792" t="str">
            <v>INCOME STATEMENT</v>
          </cell>
          <cell r="F3792" t="str">
            <v>026M</v>
          </cell>
          <cell r="G3792" t="str">
            <v>Non Pay</v>
          </cell>
          <cell r="H3792" t="str">
            <v>NMNL</v>
          </cell>
          <cell r="I3792" t="str">
            <v>Not currently mapped - Non Pay</v>
          </cell>
          <cell r="J3792" t="str">
            <v>NMNK</v>
          </cell>
          <cell r="K3792" t="str">
            <v>Not currently mapped - Non Pay</v>
          </cell>
          <cell r="L3792" t="str">
            <v>NMNJ</v>
          </cell>
          <cell r="M3792" t="str">
            <v>Not currently mapped - Non Pay</v>
          </cell>
          <cell r="N3792" t="str">
            <v>NMNI</v>
          </cell>
          <cell r="O3792" t="str">
            <v>Not currently mapped - Non Pay</v>
          </cell>
        </row>
        <row r="3793">
          <cell r="A3793" t="str">
            <v>8101</v>
          </cell>
          <cell r="B3793" t="str">
            <v>GMS Other Statutory Levy</v>
          </cell>
          <cell r="C3793" t="str">
            <v>TOTA</v>
          </cell>
          <cell r="D3793" t="str">
            <v>INCE</v>
          </cell>
          <cell r="E3793" t="str">
            <v>INCOME STATEMENT</v>
          </cell>
          <cell r="F3793" t="str">
            <v>026M</v>
          </cell>
          <cell r="G3793" t="str">
            <v>Non Pay</v>
          </cell>
          <cell r="H3793" t="str">
            <v>NMNL</v>
          </cell>
          <cell r="I3793" t="str">
            <v>Not currently mapped - Non Pay</v>
          </cell>
          <cell r="J3793" t="str">
            <v>NMNK</v>
          </cell>
          <cell r="K3793" t="str">
            <v>Not currently mapped - Non Pay</v>
          </cell>
          <cell r="L3793" t="str">
            <v>NMNJ</v>
          </cell>
          <cell r="M3793" t="str">
            <v>Not currently mapped - Non Pay</v>
          </cell>
          <cell r="N3793" t="str">
            <v>NMNI</v>
          </cell>
          <cell r="O3793" t="str">
            <v>Not currently mapped - Non Pay</v>
          </cell>
        </row>
        <row r="3794">
          <cell r="A3794" t="str">
            <v>8102</v>
          </cell>
          <cell r="B3794" t="str">
            <v>GMS Other Local Levy</v>
          </cell>
          <cell r="C3794" t="str">
            <v>TOTA</v>
          </cell>
          <cell r="D3794" t="str">
            <v>INCE</v>
          </cell>
          <cell r="E3794" t="str">
            <v>INCOME STATEMENT</v>
          </cell>
          <cell r="F3794" t="str">
            <v>026M</v>
          </cell>
          <cell r="G3794" t="str">
            <v>Non Pay</v>
          </cell>
          <cell r="H3794" t="str">
            <v>NMNL</v>
          </cell>
          <cell r="I3794" t="str">
            <v>Not currently mapped - Non Pay</v>
          </cell>
          <cell r="J3794" t="str">
            <v>NMNK</v>
          </cell>
          <cell r="K3794" t="str">
            <v>Not currently mapped - Non Pay</v>
          </cell>
          <cell r="L3794" t="str">
            <v>NMNJ</v>
          </cell>
          <cell r="M3794" t="str">
            <v>Not currently mapped - Non Pay</v>
          </cell>
          <cell r="N3794" t="str">
            <v>NMNI</v>
          </cell>
          <cell r="O3794" t="str">
            <v>Not currently mapped - Non Pay</v>
          </cell>
        </row>
        <row r="3795">
          <cell r="A3795" t="str">
            <v>8103</v>
          </cell>
          <cell r="B3795" t="str">
            <v>GMS Other Influenza Campn</v>
          </cell>
          <cell r="C3795" t="str">
            <v>TOTA</v>
          </cell>
          <cell r="D3795" t="str">
            <v>INCE</v>
          </cell>
          <cell r="E3795" t="str">
            <v>INCOME STATEMENT</v>
          </cell>
          <cell r="F3795" t="str">
            <v>026M</v>
          </cell>
          <cell r="G3795" t="str">
            <v>Non Pay</v>
          </cell>
          <cell r="H3795" t="str">
            <v>NMNL</v>
          </cell>
          <cell r="I3795" t="str">
            <v>Not currently mapped - Non Pay</v>
          </cell>
          <cell r="J3795" t="str">
            <v>NMNK</v>
          </cell>
          <cell r="K3795" t="str">
            <v>Not currently mapped - Non Pay</v>
          </cell>
          <cell r="L3795" t="str">
            <v>NMNJ</v>
          </cell>
          <cell r="M3795" t="str">
            <v>Not currently mapped - Non Pay</v>
          </cell>
          <cell r="N3795" t="str">
            <v>NMNI</v>
          </cell>
          <cell r="O3795" t="str">
            <v>Not currently mapped - Non Pay</v>
          </cell>
        </row>
        <row r="3796">
          <cell r="A3796" t="str">
            <v>8104</v>
          </cell>
          <cell r="B3796" t="str">
            <v>GMS Other Prescr Inc Sch</v>
          </cell>
          <cell r="C3796" t="str">
            <v>TOTA</v>
          </cell>
          <cell r="D3796" t="str">
            <v>INCE</v>
          </cell>
          <cell r="E3796" t="str">
            <v>INCOME STATEMENT</v>
          </cell>
          <cell r="F3796" t="str">
            <v>026M</v>
          </cell>
          <cell r="G3796" t="str">
            <v>Non Pay</v>
          </cell>
          <cell r="H3796" t="str">
            <v>NMNL</v>
          </cell>
          <cell r="I3796" t="str">
            <v>Not currently mapped - Non Pay</v>
          </cell>
          <cell r="J3796" t="str">
            <v>NMNK</v>
          </cell>
          <cell r="K3796" t="str">
            <v>Not currently mapped - Non Pay</v>
          </cell>
          <cell r="L3796" t="str">
            <v>NMNJ</v>
          </cell>
          <cell r="M3796" t="str">
            <v>Not currently mapped - Non Pay</v>
          </cell>
          <cell r="N3796" t="str">
            <v>NMNI</v>
          </cell>
          <cell r="O3796" t="str">
            <v>Not currently mapped - Non Pay</v>
          </cell>
        </row>
        <row r="3797">
          <cell r="A3797" t="str">
            <v>8140</v>
          </cell>
          <cell r="B3797" t="str">
            <v>GMSDES Extendd Hrs Access</v>
          </cell>
          <cell r="C3797" t="str">
            <v>TOTA</v>
          </cell>
          <cell r="D3797" t="str">
            <v>INCE</v>
          </cell>
          <cell r="E3797" t="str">
            <v>INCOME STATEMENT</v>
          </cell>
          <cell r="F3797" t="str">
            <v>026M</v>
          </cell>
          <cell r="G3797" t="str">
            <v>Non Pay</v>
          </cell>
          <cell r="H3797" t="str">
            <v>NMNL</v>
          </cell>
          <cell r="I3797" t="str">
            <v>Not currently mapped - Non Pay</v>
          </cell>
          <cell r="J3797" t="str">
            <v>NMNK</v>
          </cell>
          <cell r="K3797" t="str">
            <v>Not currently mapped - Non Pay</v>
          </cell>
          <cell r="L3797" t="str">
            <v>NMNJ</v>
          </cell>
          <cell r="M3797" t="str">
            <v>Not currently mapped - Non Pay</v>
          </cell>
          <cell r="N3797" t="str">
            <v>NMNI</v>
          </cell>
          <cell r="O3797" t="str">
            <v>Not currently mapped - Non Pay</v>
          </cell>
        </row>
        <row r="3798">
          <cell r="A3798" t="str">
            <v>8141</v>
          </cell>
          <cell r="B3798" t="str">
            <v>GMSDES HrtFailr(BetaBlkr)</v>
          </cell>
          <cell r="C3798" t="str">
            <v>TOTA</v>
          </cell>
          <cell r="D3798" t="str">
            <v>INCE</v>
          </cell>
          <cell r="E3798" t="str">
            <v>INCOME STATEMENT</v>
          </cell>
          <cell r="F3798" t="str">
            <v>026M</v>
          </cell>
          <cell r="G3798" t="str">
            <v>Non Pay</v>
          </cell>
          <cell r="H3798" t="str">
            <v>NMNL</v>
          </cell>
          <cell r="I3798" t="str">
            <v>Not currently mapped - Non Pay</v>
          </cell>
          <cell r="J3798" t="str">
            <v>NMNK</v>
          </cell>
          <cell r="K3798" t="str">
            <v>Not currently mapped - Non Pay</v>
          </cell>
          <cell r="L3798" t="str">
            <v>NMNJ</v>
          </cell>
          <cell r="M3798" t="str">
            <v>Not currently mapped - Non Pay</v>
          </cell>
          <cell r="N3798" t="str">
            <v>NMNI</v>
          </cell>
          <cell r="O3798" t="str">
            <v>Not currently mapped - Non Pay</v>
          </cell>
        </row>
        <row r="3799">
          <cell r="A3799" t="str">
            <v>8142</v>
          </cell>
          <cell r="B3799" t="str">
            <v>GMSDES Alcohol</v>
          </cell>
          <cell r="C3799" t="str">
            <v>TOTA</v>
          </cell>
          <cell r="D3799" t="str">
            <v>INCE</v>
          </cell>
          <cell r="E3799" t="str">
            <v>INCOME STATEMENT</v>
          </cell>
          <cell r="F3799" t="str">
            <v>026M</v>
          </cell>
          <cell r="G3799" t="str">
            <v>Non Pay</v>
          </cell>
          <cell r="H3799" t="str">
            <v>NMNL</v>
          </cell>
          <cell r="I3799" t="str">
            <v>Not currently mapped - Non Pay</v>
          </cell>
          <cell r="J3799" t="str">
            <v>NMNK</v>
          </cell>
          <cell r="K3799" t="str">
            <v>Not currently mapped - Non Pay</v>
          </cell>
          <cell r="L3799" t="str">
            <v>NMNJ</v>
          </cell>
          <cell r="M3799" t="str">
            <v>Not currently mapped - Non Pay</v>
          </cell>
          <cell r="N3799" t="str">
            <v>NMNI</v>
          </cell>
          <cell r="O3799" t="str">
            <v>Not currently mapped - Non Pay</v>
          </cell>
        </row>
        <row r="3800">
          <cell r="A3800" t="str">
            <v>8143</v>
          </cell>
          <cell r="B3800" t="str">
            <v>GMSDES Learnng disabilits</v>
          </cell>
          <cell r="C3800" t="str">
            <v>TOTA</v>
          </cell>
          <cell r="D3800" t="str">
            <v>INCE</v>
          </cell>
          <cell r="E3800" t="str">
            <v>INCOME STATEMENT</v>
          </cell>
          <cell r="F3800" t="str">
            <v>026M</v>
          </cell>
          <cell r="G3800" t="str">
            <v>Non Pay</v>
          </cell>
          <cell r="H3800" t="str">
            <v>NMNL</v>
          </cell>
          <cell r="I3800" t="str">
            <v>Not currently mapped - Non Pay</v>
          </cell>
          <cell r="J3800" t="str">
            <v>NMNK</v>
          </cell>
          <cell r="K3800" t="str">
            <v>Not currently mapped - Non Pay</v>
          </cell>
          <cell r="L3800" t="str">
            <v>NMNJ</v>
          </cell>
          <cell r="M3800" t="str">
            <v>Not currently mapped - Non Pay</v>
          </cell>
          <cell r="N3800" t="str">
            <v>NMNI</v>
          </cell>
          <cell r="O3800" t="str">
            <v>Not currently mapped - Non Pay</v>
          </cell>
        </row>
        <row r="3801">
          <cell r="A3801" t="str">
            <v>8144</v>
          </cell>
          <cell r="B3801" t="str">
            <v>GMSDES Osteoporosis</v>
          </cell>
          <cell r="C3801" t="str">
            <v>TOTA</v>
          </cell>
          <cell r="D3801" t="str">
            <v>INCE</v>
          </cell>
          <cell r="E3801" t="str">
            <v>INCOME STATEMENT</v>
          </cell>
          <cell r="F3801" t="str">
            <v>026M</v>
          </cell>
          <cell r="G3801" t="str">
            <v>Non Pay</v>
          </cell>
          <cell r="H3801" t="str">
            <v>NMNL</v>
          </cell>
          <cell r="I3801" t="str">
            <v>Not currently mapped - Non Pay</v>
          </cell>
          <cell r="J3801" t="str">
            <v>NMNK</v>
          </cell>
          <cell r="K3801" t="str">
            <v>Not currently mapped - Non Pay</v>
          </cell>
          <cell r="L3801" t="str">
            <v>NMNJ</v>
          </cell>
          <cell r="M3801" t="str">
            <v>Not currently mapped - Non Pay</v>
          </cell>
          <cell r="N3801" t="str">
            <v>NMNI</v>
          </cell>
          <cell r="O3801" t="str">
            <v>Not currently mapped - Non Pay</v>
          </cell>
        </row>
        <row r="3802">
          <cell r="A3802" t="str">
            <v>8145</v>
          </cell>
          <cell r="B3802" t="str">
            <v>GMSDES Ethnicity</v>
          </cell>
          <cell r="C3802" t="str">
            <v>TOTA</v>
          </cell>
          <cell r="D3802" t="str">
            <v>INCE</v>
          </cell>
          <cell r="E3802" t="str">
            <v>INCOME STATEMENT</v>
          </cell>
          <cell r="F3802" t="str">
            <v>026M</v>
          </cell>
          <cell r="G3802" t="str">
            <v>Non Pay</v>
          </cell>
          <cell r="H3802" t="str">
            <v>NMNL</v>
          </cell>
          <cell r="I3802" t="str">
            <v>Not currently mapped - Non Pay</v>
          </cell>
          <cell r="J3802" t="str">
            <v>NMNK</v>
          </cell>
          <cell r="K3802" t="str">
            <v>Not currently mapped - Non Pay</v>
          </cell>
          <cell r="L3802" t="str">
            <v>NMNJ</v>
          </cell>
          <cell r="M3802" t="str">
            <v>Not currently mapped - Non Pay</v>
          </cell>
          <cell r="N3802" t="str">
            <v>NMNI</v>
          </cell>
          <cell r="O3802" t="str">
            <v>Not currently mapped - Non Pay</v>
          </cell>
        </row>
        <row r="3803">
          <cell r="A3803" t="str">
            <v>8146</v>
          </cell>
          <cell r="B3803" t="str">
            <v>GMSDES Swine Flu</v>
          </cell>
          <cell r="C3803" t="str">
            <v>TOTA</v>
          </cell>
          <cell r="D3803" t="str">
            <v>INCE</v>
          </cell>
          <cell r="E3803" t="str">
            <v>INCOME STATEMENT</v>
          </cell>
          <cell r="F3803" t="str">
            <v>026M</v>
          </cell>
          <cell r="G3803" t="str">
            <v>Non Pay</v>
          </cell>
          <cell r="H3803" t="str">
            <v>NMNL</v>
          </cell>
          <cell r="I3803" t="str">
            <v>Not currently mapped - Non Pay</v>
          </cell>
          <cell r="J3803" t="str">
            <v>NMNK</v>
          </cell>
          <cell r="K3803" t="str">
            <v>Not currently mapped - Non Pay</v>
          </cell>
          <cell r="L3803" t="str">
            <v>NMNJ</v>
          </cell>
          <cell r="M3803" t="str">
            <v>Not currently mapped - Non Pay</v>
          </cell>
          <cell r="N3803" t="str">
            <v>NMNI</v>
          </cell>
          <cell r="O3803" t="str">
            <v>Not currently mapped - Non Pay</v>
          </cell>
        </row>
        <row r="3804">
          <cell r="A3804" t="str">
            <v>8160</v>
          </cell>
          <cell r="B3804" t="str">
            <v>PMSDES Extendd Hrs Access</v>
          </cell>
          <cell r="C3804" t="str">
            <v>TOTA</v>
          </cell>
          <cell r="D3804" t="str">
            <v>INCE</v>
          </cell>
          <cell r="E3804" t="str">
            <v>INCOME STATEMENT</v>
          </cell>
          <cell r="F3804" t="str">
            <v>026M</v>
          </cell>
          <cell r="G3804" t="str">
            <v>Non Pay</v>
          </cell>
          <cell r="H3804" t="str">
            <v>091L</v>
          </cell>
          <cell r="I3804" t="str">
            <v>Operating Expenditure</v>
          </cell>
          <cell r="J3804" t="str">
            <v>116K</v>
          </cell>
          <cell r="K3804" t="str">
            <v>Purchase of Health and Social Care</v>
          </cell>
          <cell r="L3804" t="str">
            <v>316J</v>
          </cell>
          <cell r="M3804" t="str">
            <v>Purchase of HealthCare</v>
          </cell>
          <cell r="N3804" t="str">
            <v>701I</v>
          </cell>
          <cell r="O3804" t="str">
            <v>Purchase of healthcare from non-NHS and non-DHSC group bodies</v>
          </cell>
        </row>
        <row r="3805">
          <cell r="A3805" t="str">
            <v>8161</v>
          </cell>
          <cell r="B3805" t="str">
            <v>PMSDES HrtFailr(BetaBlkr)</v>
          </cell>
          <cell r="C3805" t="str">
            <v>TOTA</v>
          </cell>
          <cell r="D3805" t="str">
            <v>INCE</v>
          </cell>
          <cell r="E3805" t="str">
            <v>INCOME STATEMENT</v>
          </cell>
          <cell r="F3805" t="str">
            <v>026M</v>
          </cell>
          <cell r="G3805" t="str">
            <v>Non Pay</v>
          </cell>
          <cell r="H3805" t="str">
            <v>NMNL</v>
          </cell>
          <cell r="I3805" t="str">
            <v>Not currently mapped - Non Pay</v>
          </cell>
          <cell r="J3805" t="str">
            <v>NMNK</v>
          </cell>
          <cell r="K3805" t="str">
            <v>Not currently mapped - Non Pay</v>
          </cell>
          <cell r="L3805" t="str">
            <v>NMNJ</v>
          </cell>
          <cell r="M3805" t="str">
            <v>Not currently mapped - Non Pay</v>
          </cell>
          <cell r="N3805" t="str">
            <v>NMNI</v>
          </cell>
          <cell r="O3805" t="str">
            <v>Not currently mapped - Non Pay</v>
          </cell>
        </row>
        <row r="3806">
          <cell r="A3806" t="str">
            <v>8162</v>
          </cell>
          <cell r="B3806" t="str">
            <v>PMSDES Alcohol</v>
          </cell>
          <cell r="C3806" t="str">
            <v>TOTA</v>
          </cell>
          <cell r="D3806" t="str">
            <v>INCE</v>
          </cell>
          <cell r="E3806" t="str">
            <v>INCOME STATEMENT</v>
          </cell>
          <cell r="F3806" t="str">
            <v>026M</v>
          </cell>
          <cell r="G3806" t="str">
            <v>Non Pay</v>
          </cell>
          <cell r="H3806" t="str">
            <v>NMNL</v>
          </cell>
          <cell r="I3806" t="str">
            <v>Not currently mapped - Non Pay</v>
          </cell>
          <cell r="J3806" t="str">
            <v>NMNK</v>
          </cell>
          <cell r="K3806" t="str">
            <v>Not currently mapped - Non Pay</v>
          </cell>
          <cell r="L3806" t="str">
            <v>NMNJ</v>
          </cell>
          <cell r="M3806" t="str">
            <v>Not currently mapped - Non Pay</v>
          </cell>
          <cell r="N3806" t="str">
            <v>NMNI</v>
          </cell>
          <cell r="O3806" t="str">
            <v>Not currently mapped - Non Pay</v>
          </cell>
        </row>
        <row r="3807">
          <cell r="A3807" t="str">
            <v>8163</v>
          </cell>
          <cell r="B3807" t="str">
            <v>PMSDES Learnng disabilits</v>
          </cell>
          <cell r="C3807" t="str">
            <v>TOTA</v>
          </cell>
          <cell r="D3807" t="str">
            <v>INCE</v>
          </cell>
          <cell r="E3807" t="str">
            <v>INCOME STATEMENT</v>
          </cell>
          <cell r="F3807" t="str">
            <v>026M</v>
          </cell>
          <cell r="G3807" t="str">
            <v>Non Pay</v>
          </cell>
          <cell r="H3807" t="str">
            <v>NMNL</v>
          </cell>
          <cell r="I3807" t="str">
            <v>Not currently mapped - Non Pay</v>
          </cell>
          <cell r="J3807" t="str">
            <v>NMNK</v>
          </cell>
          <cell r="K3807" t="str">
            <v>Not currently mapped - Non Pay</v>
          </cell>
          <cell r="L3807" t="str">
            <v>NMNJ</v>
          </cell>
          <cell r="M3807" t="str">
            <v>Not currently mapped - Non Pay</v>
          </cell>
          <cell r="N3807" t="str">
            <v>NMNI</v>
          </cell>
          <cell r="O3807" t="str">
            <v>Not currently mapped - Non Pay</v>
          </cell>
        </row>
        <row r="3808">
          <cell r="A3808" t="str">
            <v>8164</v>
          </cell>
          <cell r="B3808" t="str">
            <v>PMSDES Osteoporosis</v>
          </cell>
          <cell r="C3808" t="str">
            <v>TOTA</v>
          </cell>
          <cell r="D3808" t="str">
            <v>INCE</v>
          </cell>
          <cell r="E3808" t="str">
            <v>INCOME STATEMENT</v>
          </cell>
          <cell r="F3808" t="str">
            <v>026M</v>
          </cell>
          <cell r="G3808" t="str">
            <v>Non Pay</v>
          </cell>
          <cell r="H3808" t="str">
            <v>NMNL</v>
          </cell>
          <cell r="I3808" t="str">
            <v>Not currently mapped - Non Pay</v>
          </cell>
          <cell r="J3808" t="str">
            <v>NMNK</v>
          </cell>
          <cell r="K3808" t="str">
            <v>Not currently mapped - Non Pay</v>
          </cell>
          <cell r="L3808" t="str">
            <v>NMNJ</v>
          </cell>
          <cell r="M3808" t="str">
            <v>Not currently mapped - Non Pay</v>
          </cell>
          <cell r="N3808" t="str">
            <v>NMNI</v>
          </cell>
          <cell r="O3808" t="str">
            <v>Not currently mapped - Non Pay</v>
          </cell>
        </row>
        <row r="3809">
          <cell r="A3809" t="str">
            <v>8165</v>
          </cell>
          <cell r="B3809" t="str">
            <v>PMSDES Ethnicity</v>
          </cell>
          <cell r="C3809" t="str">
            <v>TOTA</v>
          </cell>
          <cell r="D3809" t="str">
            <v>INCE</v>
          </cell>
          <cell r="E3809" t="str">
            <v>INCOME STATEMENT</v>
          </cell>
          <cell r="F3809" t="str">
            <v>026M</v>
          </cell>
          <cell r="G3809" t="str">
            <v>Non Pay</v>
          </cell>
          <cell r="H3809" t="str">
            <v>NMNL</v>
          </cell>
          <cell r="I3809" t="str">
            <v>Not currently mapped - Non Pay</v>
          </cell>
          <cell r="J3809" t="str">
            <v>NMNK</v>
          </cell>
          <cell r="K3809" t="str">
            <v>Not currently mapped - Non Pay</v>
          </cell>
          <cell r="L3809" t="str">
            <v>NMNJ</v>
          </cell>
          <cell r="M3809" t="str">
            <v>Not currently mapped - Non Pay</v>
          </cell>
          <cell r="N3809" t="str">
            <v>NMNI</v>
          </cell>
          <cell r="O3809" t="str">
            <v>Not currently mapped - Non Pay</v>
          </cell>
        </row>
        <row r="3810">
          <cell r="A3810" t="str">
            <v>8166</v>
          </cell>
          <cell r="B3810" t="str">
            <v>PMSDES Swine Flu</v>
          </cell>
          <cell r="C3810" t="str">
            <v>TOTA</v>
          </cell>
          <cell r="D3810" t="str">
            <v>INCE</v>
          </cell>
          <cell r="E3810" t="str">
            <v>INCOME STATEMENT</v>
          </cell>
          <cell r="F3810" t="str">
            <v>026M</v>
          </cell>
          <cell r="G3810" t="str">
            <v>Non Pay</v>
          </cell>
          <cell r="H3810" t="str">
            <v>NMNL</v>
          </cell>
          <cell r="I3810" t="str">
            <v>Not currently mapped - Non Pay</v>
          </cell>
          <cell r="J3810" t="str">
            <v>NMNK</v>
          </cell>
          <cell r="K3810" t="str">
            <v>Not currently mapped - Non Pay</v>
          </cell>
          <cell r="L3810" t="str">
            <v>NMNJ</v>
          </cell>
          <cell r="M3810" t="str">
            <v>Not currently mapped - Non Pay</v>
          </cell>
          <cell r="N3810" t="str">
            <v>NMNI</v>
          </cell>
          <cell r="O3810" t="str">
            <v>Not currently mapped - Non Pay</v>
          </cell>
        </row>
        <row r="3811">
          <cell r="A3811" t="str">
            <v>8200</v>
          </cell>
          <cell r="B3811" t="str">
            <v>Qlty Preparation Pymt PMS</v>
          </cell>
          <cell r="C3811" t="str">
            <v>TOTA</v>
          </cell>
          <cell r="D3811" t="str">
            <v>INCE</v>
          </cell>
          <cell r="E3811" t="str">
            <v>INCOME STATEMENT</v>
          </cell>
          <cell r="F3811" t="str">
            <v>026M</v>
          </cell>
          <cell r="G3811" t="str">
            <v>Non Pay</v>
          </cell>
          <cell r="H3811" t="str">
            <v>NMNL</v>
          </cell>
          <cell r="I3811" t="str">
            <v>Not currently mapped - Non Pay</v>
          </cell>
          <cell r="J3811" t="str">
            <v>NMNK</v>
          </cell>
          <cell r="K3811" t="str">
            <v>Not currently mapped - Non Pay</v>
          </cell>
          <cell r="L3811" t="str">
            <v>NMNJ</v>
          </cell>
          <cell r="M3811" t="str">
            <v>Not currently mapped - Non Pay</v>
          </cell>
          <cell r="N3811" t="str">
            <v>NMNI</v>
          </cell>
          <cell r="O3811" t="str">
            <v>Not currently mapped - Non Pay</v>
          </cell>
        </row>
        <row r="3812">
          <cell r="A3812" t="str">
            <v>8201</v>
          </cell>
          <cell r="B3812" t="str">
            <v>Qlty Aspiration Pymts PMS</v>
          </cell>
          <cell r="C3812" t="str">
            <v>TOTA</v>
          </cell>
          <cell r="D3812" t="str">
            <v>INCE</v>
          </cell>
          <cell r="E3812" t="str">
            <v>INCOME STATEMENT</v>
          </cell>
          <cell r="F3812" t="str">
            <v>026M</v>
          </cell>
          <cell r="G3812" t="str">
            <v>Non Pay</v>
          </cell>
          <cell r="H3812" t="str">
            <v>NMNL</v>
          </cell>
          <cell r="I3812" t="str">
            <v>Not currently mapped - Non Pay</v>
          </cell>
          <cell r="J3812" t="str">
            <v>NMNK</v>
          </cell>
          <cell r="K3812" t="str">
            <v>Not currently mapped - Non Pay</v>
          </cell>
          <cell r="L3812" t="str">
            <v>NMNJ</v>
          </cell>
          <cell r="M3812" t="str">
            <v>Not currently mapped - Non Pay</v>
          </cell>
          <cell r="N3812" t="str">
            <v>NMNI</v>
          </cell>
          <cell r="O3812" t="str">
            <v>Not currently mapped - Non Pay</v>
          </cell>
        </row>
        <row r="3813">
          <cell r="A3813" t="str">
            <v>8202</v>
          </cell>
          <cell r="B3813" t="str">
            <v>Qlty Achievement Pymt PMS</v>
          </cell>
          <cell r="C3813" t="str">
            <v>TOTA</v>
          </cell>
          <cell r="D3813" t="str">
            <v>INCE</v>
          </cell>
          <cell r="E3813" t="str">
            <v>INCOME STATEMENT</v>
          </cell>
          <cell r="F3813" t="str">
            <v>026M</v>
          </cell>
          <cell r="G3813" t="str">
            <v>Non Pay</v>
          </cell>
          <cell r="H3813" t="str">
            <v>NMNL</v>
          </cell>
          <cell r="I3813" t="str">
            <v>Not currently mapped - Non Pay</v>
          </cell>
          <cell r="J3813" t="str">
            <v>NMNK</v>
          </cell>
          <cell r="K3813" t="str">
            <v>Not currently mapped - Non Pay</v>
          </cell>
          <cell r="L3813" t="str">
            <v>NMNJ</v>
          </cell>
          <cell r="M3813" t="str">
            <v>Not currently mapped - Non Pay</v>
          </cell>
          <cell r="N3813" t="str">
            <v>NMNI</v>
          </cell>
          <cell r="O3813" t="str">
            <v>Not currently mapped - Non Pay</v>
          </cell>
        </row>
        <row r="3814">
          <cell r="A3814" t="str">
            <v>8208</v>
          </cell>
          <cell r="B3814" t="str">
            <v>PNDES-PneumVaccCh-Main</v>
          </cell>
          <cell r="C3814" t="str">
            <v>TOTA</v>
          </cell>
          <cell r="D3814" t="str">
            <v>INCE</v>
          </cell>
          <cell r="E3814" t="str">
            <v>INCOME STATEMENT</v>
          </cell>
          <cell r="F3814" t="str">
            <v>026M</v>
          </cell>
          <cell r="G3814" t="str">
            <v>Non Pay</v>
          </cell>
          <cell r="H3814" t="str">
            <v>NMNL</v>
          </cell>
          <cell r="I3814" t="str">
            <v>Not currently mapped - Non Pay</v>
          </cell>
          <cell r="J3814" t="str">
            <v>NMNK</v>
          </cell>
          <cell r="K3814" t="str">
            <v>Not currently mapped - Non Pay</v>
          </cell>
          <cell r="L3814" t="str">
            <v>NMNJ</v>
          </cell>
          <cell r="M3814" t="str">
            <v>Not currently mapped - Non Pay</v>
          </cell>
          <cell r="N3814" t="str">
            <v>NMNI</v>
          </cell>
          <cell r="O3814" t="str">
            <v>Not currently mapped - Non Pay</v>
          </cell>
        </row>
        <row r="3815">
          <cell r="A3815" t="str">
            <v>8209</v>
          </cell>
          <cell r="B3815" t="str">
            <v>PNDES-PneumVaccCh-Catchup</v>
          </cell>
          <cell r="C3815" t="str">
            <v>TOTA</v>
          </cell>
          <cell r="D3815" t="str">
            <v>INCE</v>
          </cell>
          <cell r="E3815" t="str">
            <v>INCOME STATEMENT</v>
          </cell>
          <cell r="F3815" t="str">
            <v>026M</v>
          </cell>
          <cell r="G3815" t="str">
            <v>Non Pay</v>
          </cell>
          <cell r="H3815" t="str">
            <v>NMNL</v>
          </cell>
          <cell r="I3815" t="str">
            <v>Not currently mapped - Non Pay</v>
          </cell>
          <cell r="J3815" t="str">
            <v>NMNK</v>
          </cell>
          <cell r="K3815" t="str">
            <v>Not currently mapped - Non Pay</v>
          </cell>
          <cell r="L3815" t="str">
            <v>NMNJ</v>
          </cell>
          <cell r="M3815" t="str">
            <v>Not currently mapped - Non Pay</v>
          </cell>
          <cell r="N3815" t="str">
            <v>NMNI</v>
          </cell>
          <cell r="O3815" t="str">
            <v>Not currently mapped - Non Pay</v>
          </cell>
        </row>
        <row r="3816">
          <cell r="A3816" t="str">
            <v>8210</v>
          </cell>
          <cell r="B3816" t="str">
            <v>PMSDES Improv Access Sch</v>
          </cell>
          <cell r="C3816" t="str">
            <v>TOTA</v>
          </cell>
          <cell r="D3816" t="str">
            <v>INCE</v>
          </cell>
          <cell r="E3816" t="str">
            <v>INCOME STATEMENT</v>
          </cell>
          <cell r="F3816" t="str">
            <v>026M</v>
          </cell>
          <cell r="G3816" t="str">
            <v>Non Pay</v>
          </cell>
          <cell r="H3816" t="str">
            <v>NMNL</v>
          </cell>
          <cell r="I3816" t="str">
            <v>Not currently mapped - Non Pay</v>
          </cell>
          <cell r="J3816" t="str">
            <v>NMNK</v>
          </cell>
          <cell r="K3816" t="str">
            <v>Not currently mapped - Non Pay</v>
          </cell>
          <cell r="L3816" t="str">
            <v>NMNJ</v>
          </cell>
          <cell r="M3816" t="str">
            <v>Not currently mapped - Non Pay</v>
          </cell>
          <cell r="N3816" t="str">
            <v>NMNI</v>
          </cell>
          <cell r="O3816" t="str">
            <v>Not currently mapped - Non Pay</v>
          </cell>
        </row>
        <row r="3817">
          <cell r="A3817" t="str">
            <v>8211</v>
          </cell>
          <cell r="B3817" t="str">
            <v>PMSDES Qlty Inf Prep Sch</v>
          </cell>
          <cell r="C3817" t="str">
            <v>TOTA</v>
          </cell>
          <cell r="D3817" t="str">
            <v>INCE</v>
          </cell>
          <cell r="E3817" t="str">
            <v>INCOME STATEMENT</v>
          </cell>
          <cell r="F3817" t="str">
            <v>026M</v>
          </cell>
          <cell r="G3817" t="str">
            <v>Non Pay</v>
          </cell>
          <cell r="H3817" t="str">
            <v>NMNL</v>
          </cell>
          <cell r="I3817" t="str">
            <v>Not currently mapped - Non Pay</v>
          </cell>
          <cell r="J3817" t="str">
            <v>NMNK</v>
          </cell>
          <cell r="K3817" t="str">
            <v>Not currently mapped - Non Pay</v>
          </cell>
          <cell r="L3817" t="str">
            <v>NMNJ</v>
          </cell>
          <cell r="M3817" t="str">
            <v>Not currently mapped - Non Pay</v>
          </cell>
          <cell r="N3817" t="str">
            <v>NMNI</v>
          </cell>
          <cell r="O3817" t="str">
            <v>Not currently mapped - Non Pay</v>
          </cell>
        </row>
        <row r="3818">
          <cell r="A3818" t="str">
            <v>8212</v>
          </cell>
          <cell r="B3818" t="str">
            <v>PMSDES Childhd Vac/Im Sch</v>
          </cell>
          <cell r="C3818" t="str">
            <v>TOTA</v>
          </cell>
          <cell r="D3818" t="str">
            <v>INCE</v>
          </cell>
          <cell r="E3818" t="str">
            <v>INCOME STATEMENT</v>
          </cell>
          <cell r="F3818" t="str">
            <v>026M</v>
          </cell>
          <cell r="G3818" t="str">
            <v>Non Pay</v>
          </cell>
          <cell r="H3818" t="str">
            <v>NMNL</v>
          </cell>
          <cell r="I3818" t="str">
            <v>Not currently mapped - Non Pay</v>
          </cell>
          <cell r="J3818" t="str">
            <v>NMNK</v>
          </cell>
          <cell r="K3818" t="str">
            <v>Not currently mapped - Non Pay</v>
          </cell>
          <cell r="L3818" t="str">
            <v>NMNJ</v>
          </cell>
          <cell r="M3818" t="str">
            <v>Not currently mapped - Non Pay</v>
          </cell>
          <cell r="N3818" t="str">
            <v>NMNI</v>
          </cell>
          <cell r="O3818" t="str">
            <v>Not currently mapped - Non Pay</v>
          </cell>
        </row>
        <row r="3819">
          <cell r="A3819" t="str">
            <v>8213</v>
          </cell>
          <cell r="B3819" t="str">
            <v>PMSDES Influ/Pneumoc Imm</v>
          </cell>
          <cell r="C3819" t="str">
            <v>TOTA</v>
          </cell>
          <cell r="D3819" t="str">
            <v>INCE</v>
          </cell>
          <cell r="E3819" t="str">
            <v>INCOME STATEMENT</v>
          </cell>
          <cell r="F3819" t="str">
            <v>026M</v>
          </cell>
          <cell r="G3819" t="str">
            <v>Non Pay</v>
          </cell>
          <cell r="H3819" t="str">
            <v>NMNL</v>
          </cell>
          <cell r="I3819" t="str">
            <v>Not currently mapped - Non Pay</v>
          </cell>
          <cell r="J3819" t="str">
            <v>NMNK</v>
          </cell>
          <cell r="K3819" t="str">
            <v>Not currently mapped - Non Pay</v>
          </cell>
          <cell r="L3819" t="str">
            <v>NMNJ</v>
          </cell>
          <cell r="M3819" t="str">
            <v>Not currently mapped - Non Pay</v>
          </cell>
          <cell r="N3819" t="str">
            <v>NMNI</v>
          </cell>
          <cell r="O3819" t="str">
            <v>Not currently mapped - Non Pay</v>
          </cell>
        </row>
        <row r="3820">
          <cell r="A3820" t="str">
            <v>8214</v>
          </cell>
          <cell r="B3820" t="str">
            <v>PMSDES Svcs Violent Pat</v>
          </cell>
          <cell r="C3820" t="str">
            <v>TOTA</v>
          </cell>
          <cell r="D3820" t="str">
            <v>INCE</v>
          </cell>
          <cell r="E3820" t="str">
            <v>INCOME STATEMENT</v>
          </cell>
          <cell r="F3820" t="str">
            <v>026M</v>
          </cell>
          <cell r="G3820" t="str">
            <v>Non Pay</v>
          </cell>
          <cell r="H3820" t="str">
            <v>NMNL</v>
          </cell>
          <cell r="I3820" t="str">
            <v>Not currently mapped - Non Pay</v>
          </cell>
          <cell r="J3820" t="str">
            <v>NMNK</v>
          </cell>
          <cell r="K3820" t="str">
            <v>Not currently mapped - Non Pay</v>
          </cell>
          <cell r="L3820" t="str">
            <v>NMNJ</v>
          </cell>
          <cell r="M3820" t="str">
            <v>Not currently mapped - Non Pay</v>
          </cell>
          <cell r="N3820" t="str">
            <v>NMNI</v>
          </cell>
          <cell r="O3820" t="str">
            <v>Not currently mapped - Non Pay</v>
          </cell>
        </row>
        <row r="3821">
          <cell r="A3821" t="str">
            <v>8215</v>
          </cell>
          <cell r="B3821" t="str">
            <v>PMSDES Minor Surgery</v>
          </cell>
          <cell r="C3821" t="str">
            <v>TOTA</v>
          </cell>
          <cell r="D3821" t="str">
            <v>INCE</v>
          </cell>
          <cell r="E3821" t="str">
            <v>INCOME STATEMENT</v>
          </cell>
          <cell r="F3821" t="str">
            <v>026M</v>
          </cell>
          <cell r="G3821" t="str">
            <v>Non Pay</v>
          </cell>
          <cell r="H3821" t="str">
            <v>NMNL</v>
          </cell>
          <cell r="I3821" t="str">
            <v>Not currently mapped - Non Pay</v>
          </cell>
          <cell r="J3821" t="str">
            <v>NMNK</v>
          </cell>
          <cell r="K3821" t="str">
            <v>Not currently mapped - Non Pay</v>
          </cell>
          <cell r="L3821" t="str">
            <v>NMNJ</v>
          </cell>
          <cell r="M3821" t="str">
            <v>Not currently mapped - Non Pay</v>
          </cell>
          <cell r="N3821" t="str">
            <v>NMNI</v>
          </cell>
          <cell r="O3821" t="str">
            <v>Not currently mapped - Non Pay</v>
          </cell>
        </row>
        <row r="3822">
          <cell r="A3822" t="str">
            <v>8216</v>
          </cell>
          <cell r="B3822" t="str">
            <v>PMSDES Patient Choice/Bkg</v>
          </cell>
          <cell r="C3822" t="str">
            <v>TOTA</v>
          </cell>
          <cell r="D3822" t="str">
            <v>INCE</v>
          </cell>
          <cell r="E3822" t="str">
            <v>INCOME STATEMENT</v>
          </cell>
          <cell r="F3822" t="str">
            <v>026M</v>
          </cell>
          <cell r="G3822" t="str">
            <v>Non Pay</v>
          </cell>
          <cell r="H3822" t="str">
            <v>NMNL</v>
          </cell>
          <cell r="I3822" t="str">
            <v>Not currently mapped - Non Pay</v>
          </cell>
          <cell r="J3822" t="str">
            <v>NMNK</v>
          </cell>
          <cell r="K3822" t="str">
            <v>Not currently mapped - Non Pay</v>
          </cell>
          <cell r="L3822" t="str">
            <v>NMNJ</v>
          </cell>
          <cell r="M3822" t="str">
            <v>Not currently mapped - Non Pay</v>
          </cell>
          <cell r="N3822" t="str">
            <v>NMNI</v>
          </cell>
          <cell r="O3822" t="str">
            <v>Not currently mapped - Non Pay</v>
          </cell>
        </row>
        <row r="3823">
          <cell r="A3823" t="str">
            <v>8217</v>
          </cell>
          <cell r="B3823" t="str">
            <v>PMSDES Practc Based Comm</v>
          </cell>
          <cell r="C3823" t="str">
            <v>TOTA</v>
          </cell>
          <cell r="D3823" t="str">
            <v>INCE</v>
          </cell>
          <cell r="E3823" t="str">
            <v>INCOME STATEMENT</v>
          </cell>
          <cell r="F3823" t="str">
            <v>026M</v>
          </cell>
          <cell r="G3823" t="str">
            <v>Non Pay</v>
          </cell>
          <cell r="H3823" t="str">
            <v>NMNL</v>
          </cell>
          <cell r="I3823" t="str">
            <v>Not currently mapped - Non Pay</v>
          </cell>
          <cell r="J3823" t="str">
            <v>NMNK</v>
          </cell>
          <cell r="K3823" t="str">
            <v>Not currently mapped - Non Pay</v>
          </cell>
          <cell r="L3823" t="str">
            <v>NMNJ</v>
          </cell>
          <cell r="M3823" t="str">
            <v>Not currently mapped - Non Pay</v>
          </cell>
          <cell r="N3823" t="str">
            <v>NMNI</v>
          </cell>
          <cell r="O3823" t="str">
            <v>Not currently mapped - Non Pay</v>
          </cell>
        </row>
        <row r="3824">
          <cell r="A3824" t="str">
            <v>8218</v>
          </cell>
          <cell r="B3824" t="str">
            <v>PMSDES IM&amp;T Adoption</v>
          </cell>
          <cell r="C3824" t="str">
            <v>TOTA</v>
          </cell>
          <cell r="D3824" t="str">
            <v>INCE</v>
          </cell>
          <cell r="E3824" t="str">
            <v>INCOME STATEMENT</v>
          </cell>
          <cell r="F3824" t="str">
            <v>026M</v>
          </cell>
          <cell r="G3824" t="str">
            <v>Non Pay</v>
          </cell>
          <cell r="H3824" t="str">
            <v>NMNL</v>
          </cell>
          <cell r="I3824" t="str">
            <v>Not currently mapped - Non Pay</v>
          </cell>
          <cell r="J3824" t="str">
            <v>NMNK</v>
          </cell>
          <cell r="K3824" t="str">
            <v>Not currently mapped - Non Pay</v>
          </cell>
          <cell r="L3824" t="str">
            <v>NMNJ</v>
          </cell>
          <cell r="M3824" t="str">
            <v>Not currently mapped - Non Pay</v>
          </cell>
          <cell r="N3824" t="str">
            <v>NMNI</v>
          </cell>
          <cell r="O3824" t="str">
            <v>Not currently mapped - Non Pay</v>
          </cell>
        </row>
        <row r="3825">
          <cell r="A3825" t="str">
            <v>8219</v>
          </cell>
          <cell r="B3825" t="str">
            <v>PMSDES Access to GP Svcs</v>
          </cell>
          <cell r="C3825" t="str">
            <v>TOTA</v>
          </cell>
          <cell r="D3825" t="str">
            <v>INCE</v>
          </cell>
          <cell r="E3825" t="str">
            <v>INCOME STATEMENT</v>
          </cell>
          <cell r="F3825" t="str">
            <v>026M</v>
          </cell>
          <cell r="G3825" t="str">
            <v>Non Pay</v>
          </cell>
          <cell r="H3825" t="str">
            <v>NMNL</v>
          </cell>
          <cell r="I3825" t="str">
            <v>Not currently mapped - Non Pay</v>
          </cell>
          <cell r="J3825" t="str">
            <v>NMNK</v>
          </cell>
          <cell r="K3825" t="str">
            <v>Not currently mapped - Non Pay</v>
          </cell>
          <cell r="L3825" t="str">
            <v>NMNJ</v>
          </cell>
          <cell r="M3825" t="str">
            <v>Not currently mapped - Non Pay</v>
          </cell>
          <cell r="N3825" t="str">
            <v>NMNI</v>
          </cell>
          <cell r="O3825" t="str">
            <v>Not currently mapped - Non Pay</v>
          </cell>
        </row>
        <row r="3826">
          <cell r="A3826" t="str">
            <v>8220</v>
          </cell>
          <cell r="B3826" t="str">
            <v>National Enhanc Servs PMS</v>
          </cell>
          <cell r="C3826" t="str">
            <v>TOTA</v>
          </cell>
          <cell r="D3826" t="str">
            <v>INCE</v>
          </cell>
          <cell r="E3826" t="str">
            <v>INCOME STATEMENT</v>
          </cell>
          <cell r="F3826" t="str">
            <v>026M</v>
          </cell>
          <cell r="G3826" t="str">
            <v>Non Pay</v>
          </cell>
          <cell r="H3826" t="str">
            <v>NMNL</v>
          </cell>
          <cell r="I3826" t="str">
            <v>Not currently mapped - Non Pay</v>
          </cell>
          <cell r="J3826" t="str">
            <v>NMNK</v>
          </cell>
          <cell r="K3826" t="str">
            <v>Not currently mapped - Non Pay</v>
          </cell>
          <cell r="L3826" t="str">
            <v>NMNJ</v>
          </cell>
          <cell r="M3826" t="str">
            <v>Not currently mapped - Non Pay</v>
          </cell>
          <cell r="N3826" t="str">
            <v>NMNI</v>
          </cell>
          <cell r="O3826" t="str">
            <v>Not currently mapped - Non Pay</v>
          </cell>
        </row>
        <row r="3827">
          <cell r="A3827" t="str">
            <v>8221</v>
          </cell>
          <cell r="B3827" t="str">
            <v>PMSDES Patient Participat</v>
          </cell>
          <cell r="C3827" t="str">
            <v>TOTA</v>
          </cell>
          <cell r="D3827" t="str">
            <v>INCE</v>
          </cell>
          <cell r="E3827" t="str">
            <v>INCOME STATEMENT</v>
          </cell>
          <cell r="F3827" t="str">
            <v>026M</v>
          </cell>
          <cell r="G3827" t="str">
            <v>Non Pay</v>
          </cell>
          <cell r="H3827" t="str">
            <v>NMNL</v>
          </cell>
          <cell r="I3827" t="str">
            <v>Not currently mapped - Non Pay</v>
          </cell>
          <cell r="J3827" t="str">
            <v>NMNK</v>
          </cell>
          <cell r="K3827" t="str">
            <v>Not currently mapped - Non Pay</v>
          </cell>
          <cell r="L3827" t="str">
            <v>NMNJ</v>
          </cell>
          <cell r="M3827" t="str">
            <v>Not currently mapped - Non Pay</v>
          </cell>
          <cell r="N3827" t="str">
            <v>NMNI</v>
          </cell>
          <cell r="O3827" t="str">
            <v>Not currently mapped - Non Pay</v>
          </cell>
        </row>
        <row r="3828">
          <cell r="A3828" t="str">
            <v>8222</v>
          </cell>
          <cell r="B3828" t="str">
            <v>TBA</v>
          </cell>
          <cell r="C3828" t="str">
            <v>TOTA</v>
          </cell>
          <cell r="D3828" t="str">
            <v>INCE</v>
          </cell>
          <cell r="E3828" t="str">
            <v>INCOME STATEMENT</v>
          </cell>
          <cell r="F3828" t="str">
            <v>026M</v>
          </cell>
          <cell r="G3828" t="str">
            <v>Non Pay</v>
          </cell>
          <cell r="H3828" t="str">
            <v>NMNL</v>
          </cell>
          <cell r="I3828" t="str">
            <v>Not currently mapped - Non Pay</v>
          </cell>
          <cell r="J3828" t="str">
            <v>NMNK</v>
          </cell>
          <cell r="K3828" t="str">
            <v>Not currently mapped - Non Pay</v>
          </cell>
          <cell r="L3828" t="str">
            <v>NMNJ</v>
          </cell>
          <cell r="M3828" t="str">
            <v>Not currently mapped - Non Pay</v>
          </cell>
          <cell r="N3828" t="str">
            <v>NMNI</v>
          </cell>
          <cell r="O3828" t="str">
            <v>Not currently mapped - Non Pay</v>
          </cell>
        </row>
        <row r="3829">
          <cell r="A3829" t="str">
            <v>8223</v>
          </cell>
          <cell r="B3829" t="str">
            <v>PMSDES MMR</v>
          </cell>
          <cell r="C3829" t="str">
            <v>TOTA</v>
          </cell>
          <cell r="D3829" t="str">
            <v>INCE</v>
          </cell>
          <cell r="E3829" t="str">
            <v>INCOME STATEMENT</v>
          </cell>
          <cell r="F3829" t="str">
            <v>026M</v>
          </cell>
          <cell r="G3829" t="str">
            <v>Non Pay</v>
          </cell>
          <cell r="H3829" t="str">
            <v>NMNL</v>
          </cell>
          <cell r="I3829" t="str">
            <v>Not currently mapped - Non Pay</v>
          </cell>
          <cell r="J3829" t="str">
            <v>NMNK</v>
          </cell>
          <cell r="K3829" t="str">
            <v>Not currently mapped - Non Pay</v>
          </cell>
          <cell r="L3829" t="str">
            <v>NMNJ</v>
          </cell>
          <cell r="M3829" t="str">
            <v>Not currently mapped - Non Pay</v>
          </cell>
          <cell r="N3829" t="str">
            <v>NMNI</v>
          </cell>
          <cell r="O3829" t="str">
            <v>Not currently mapped - Non Pay</v>
          </cell>
        </row>
        <row r="3830">
          <cell r="A3830" t="str">
            <v>8224</v>
          </cell>
          <cell r="B3830" t="str">
            <v>PMSDES VDP</v>
          </cell>
          <cell r="C3830" t="str">
            <v>TOTA</v>
          </cell>
          <cell r="D3830" t="str">
            <v>INCE</v>
          </cell>
          <cell r="E3830" t="str">
            <v>INCOME STATEMENT</v>
          </cell>
          <cell r="F3830" t="str">
            <v>026M</v>
          </cell>
          <cell r="G3830" t="str">
            <v>Non Pay</v>
          </cell>
          <cell r="H3830" t="str">
            <v>NMNL</v>
          </cell>
          <cell r="I3830" t="str">
            <v>Not currently mapped - Non Pay</v>
          </cell>
          <cell r="J3830" t="str">
            <v>NMNK</v>
          </cell>
          <cell r="K3830" t="str">
            <v>Not currently mapped - Non Pay</v>
          </cell>
          <cell r="L3830" t="str">
            <v>NMNJ</v>
          </cell>
          <cell r="M3830" t="str">
            <v>Not currently mapped - Non Pay</v>
          </cell>
          <cell r="N3830" t="str">
            <v>NMNI</v>
          </cell>
          <cell r="O3830" t="str">
            <v>Not currently mapped - Non Pay</v>
          </cell>
        </row>
        <row r="3831">
          <cell r="A3831" t="str">
            <v>8230</v>
          </cell>
          <cell r="B3831" t="str">
            <v>Local Enhanced Servs PMS</v>
          </cell>
          <cell r="C3831" t="str">
            <v>TOTA</v>
          </cell>
          <cell r="D3831" t="str">
            <v>INCE</v>
          </cell>
          <cell r="E3831" t="str">
            <v>INCOME STATEMENT</v>
          </cell>
          <cell r="F3831" t="str">
            <v>026M</v>
          </cell>
          <cell r="G3831" t="str">
            <v>Non Pay</v>
          </cell>
          <cell r="H3831" t="str">
            <v>NMNL</v>
          </cell>
          <cell r="I3831" t="str">
            <v>Not currently mapped - Non Pay</v>
          </cell>
          <cell r="J3831" t="str">
            <v>NMNK</v>
          </cell>
          <cell r="K3831" t="str">
            <v>Not currently mapped - Non Pay</v>
          </cell>
          <cell r="L3831" t="str">
            <v>NMNJ</v>
          </cell>
          <cell r="M3831" t="str">
            <v>Not currently mapped - Non Pay</v>
          </cell>
          <cell r="N3831" t="str">
            <v>NMNI</v>
          </cell>
          <cell r="O3831" t="str">
            <v>Not currently mapped - Non Pay</v>
          </cell>
        </row>
        <row r="3832">
          <cell r="A3832" t="str">
            <v>8240</v>
          </cell>
          <cell r="B3832" t="str">
            <v>PCO Administered PMS</v>
          </cell>
          <cell r="C3832" t="str">
            <v>TOTA</v>
          </cell>
          <cell r="D3832" t="str">
            <v>INCE</v>
          </cell>
          <cell r="E3832" t="str">
            <v>INCOME STATEMENT</v>
          </cell>
          <cell r="F3832" t="str">
            <v>026M</v>
          </cell>
          <cell r="G3832" t="str">
            <v>Non Pay</v>
          </cell>
          <cell r="H3832" t="str">
            <v>NMNL</v>
          </cell>
          <cell r="I3832" t="str">
            <v>Not currently mapped - Non Pay</v>
          </cell>
          <cell r="J3832" t="str">
            <v>NMNK</v>
          </cell>
          <cell r="K3832" t="str">
            <v>Not currently mapped - Non Pay</v>
          </cell>
          <cell r="L3832" t="str">
            <v>NMNJ</v>
          </cell>
          <cell r="M3832" t="str">
            <v>Not currently mapped - Non Pay</v>
          </cell>
          <cell r="N3832" t="str">
            <v>NMNI</v>
          </cell>
          <cell r="O3832" t="str">
            <v>Not currently mapped - Non Pay</v>
          </cell>
        </row>
        <row r="3833">
          <cell r="A3833" t="str">
            <v>8250</v>
          </cell>
          <cell r="B3833" t="str">
            <v>Premises PMS</v>
          </cell>
          <cell r="C3833" t="str">
            <v>TOTA</v>
          </cell>
          <cell r="D3833" t="str">
            <v>INCE</v>
          </cell>
          <cell r="E3833" t="str">
            <v>INCOME STATEMENT</v>
          </cell>
          <cell r="F3833" t="str">
            <v>026M</v>
          </cell>
          <cell r="G3833" t="str">
            <v>Non Pay</v>
          </cell>
          <cell r="H3833" t="str">
            <v>NMNL</v>
          </cell>
          <cell r="I3833" t="str">
            <v>Not currently mapped - Non Pay</v>
          </cell>
          <cell r="J3833" t="str">
            <v>NMNK</v>
          </cell>
          <cell r="K3833" t="str">
            <v>Not currently mapped - Non Pay</v>
          </cell>
          <cell r="L3833" t="str">
            <v>NMNJ</v>
          </cell>
          <cell r="M3833" t="str">
            <v>Not currently mapped - Non Pay</v>
          </cell>
          <cell r="N3833" t="str">
            <v>NMNI</v>
          </cell>
          <cell r="O3833" t="str">
            <v>Not currently mapped - Non Pay</v>
          </cell>
        </row>
        <row r="3834">
          <cell r="A3834" t="str">
            <v>8260</v>
          </cell>
          <cell r="B3834" t="str">
            <v>IM&amp;T PMS</v>
          </cell>
          <cell r="C3834" t="str">
            <v>TOTA</v>
          </cell>
          <cell r="D3834" t="str">
            <v>INCE</v>
          </cell>
          <cell r="E3834" t="str">
            <v>INCOME STATEMENT</v>
          </cell>
          <cell r="F3834" t="str">
            <v>026M</v>
          </cell>
          <cell r="G3834" t="str">
            <v>Non Pay</v>
          </cell>
          <cell r="H3834" t="str">
            <v>NMNL</v>
          </cell>
          <cell r="I3834" t="str">
            <v>Not currently mapped - Non Pay</v>
          </cell>
          <cell r="J3834" t="str">
            <v>NMNK</v>
          </cell>
          <cell r="K3834" t="str">
            <v>Not currently mapped - Non Pay</v>
          </cell>
          <cell r="L3834" t="str">
            <v>NMNJ</v>
          </cell>
          <cell r="M3834" t="str">
            <v>Not currently mapped - Non Pay</v>
          </cell>
          <cell r="N3834" t="str">
            <v>NMNI</v>
          </cell>
          <cell r="O3834" t="str">
            <v>Not currently mapped - Non Pay</v>
          </cell>
        </row>
        <row r="3835">
          <cell r="A3835" t="str">
            <v>8261</v>
          </cell>
          <cell r="B3835" t="str">
            <v>PMS PCT Spnd IM&amp;T - GPSys</v>
          </cell>
          <cell r="C3835" t="str">
            <v>TOTA</v>
          </cell>
          <cell r="D3835" t="str">
            <v>INCE</v>
          </cell>
          <cell r="E3835" t="str">
            <v>INCOME STATEMENT</v>
          </cell>
          <cell r="F3835" t="str">
            <v>026M</v>
          </cell>
          <cell r="G3835" t="str">
            <v>Non Pay</v>
          </cell>
          <cell r="H3835" t="str">
            <v>NMNL</v>
          </cell>
          <cell r="I3835" t="str">
            <v>Not currently mapped - Non Pay</v>
          </cell>
          <cell r="J3835" t="str">
            <v>NMNK</v>
          </cell>
          <cell r="K3835" t="str">
            <v>Not currently mapped - Non Pay</v>
          </cell>
          <cell r="L3835" t="str">
            <v>NMNJ</v>
          </cell>
          <cell r="M3835" t="str">
            <v>Not currently mapped - Non Pay</v>
          </cell>
          <cell r="N3835" t="str">
            <v>NMNI</v>
          </cell>
          <cell r="O3835" t="str">
            <v>Not currently mapped - Non Pay</v>
          </cell>
        </row>
        <row r="3836">
          <cell r="A3836" t="str">
            <v>8270</v>
          </cell>
          <cell r="B3836" t="str">
            <v>Out of Hours Dev Fund PMS</v>
          </cell>
          <cell r="C3836" t="str">
            <v>TOTA</v>
          </cell>
          <cell r="D3836" t="str">
            <v>INCE</v>
          </cell>
          <cell r="E3836" t="str">
            <v>INCOME STATEMENT</v>
          </cell>
          <cell r="F3836" t="str">
            <v>026M</v>
          </cell>
          <cell r="G3836" t="str">
            <v>Non Pay</v>
          </cell>
          <cell r="H3836" t="str">
            <v>NMNL</v>
          </cell>
          <cell r="I3836" t="str">
            <v>Not currently mapped - Non Pay</v>
          </cell>
          <cell r="J3836" t="str">
            <v>NMNK</v>
          </cell>
          <cell r="K3836" t="str">
            <v>Not currently mapped - Non Pay</v>
          </cell>
          <cell r="L3836" t="str">
            <v>NMNJ</v>
          </cell>
          <cell r="M3836" t="str">
            <v>Not currently mapped - Non Pay</v>
          </cell>
          <cell r="N3836" t="str">
            <v>NMNI</v>
          </cell>
          <cell r="O3836" t="str">
            <v>Not currently mapped - Non Pay</v>
          </cell>
        </row>
        <row r="3837">
          <cell r="A3837" t="str">
            <v>8290</v>
          </cell>
          <cell r="B3837" t="str">
            <v>PMS Bal Exp incl baseline</v>
          </cell>
          <cell r="C3837" t="str">
            <v>TOTA</v>
          </cell>
          <cell r="D3837" t="str">
            <v>INCE</v>
          </cell>
          <cell r="E3837" t="str">
            <v>INCOME STATEMENT</v>
          </cell>
          <cell r="F3837" t="str">
            <v>026M</v>
          </cell>
          <cell r="G3837" t="str">
            <v>Non Pay</v>
          </cell>
          <cell r="H3837" t="str">
            <v>NMNL</v>
          </cell>
          <cell r="I3837" t="str">
            <v>Not currently mapped - Non Pay</v>
          </cell>
          <cell r="J3837" t="str">
            <v>NMNK</v>
          </cell>
          <cell r="K3837" t="str">
            <v>Not currently mapped - Non Pay</v>
          </cell>
          <cell r="L3837" t="str">
            <v>NMNJ</v>
          </cell>
          <cell r="M3837" t="str">
            <v>Not currently mapped - Non Pay</v>
          </cell>
          <cell r="N3837" t="str">
            <v>NMNI</v>
          </cell>
          <cell r="O3837" t="str">
            <v>Not currently mapped - Non Pay</v>
          </cell>
        </row>
        <row r="3838">
          <cell r="A3838" t="str">
            <v>8300</v>
          </cell>
          <cell r="B3838" t="str">
            <v>PCTMS Contr Enh Svcs Flr</v>
          </cell>
          <cell r="C3838" t="str">
            <v>TOTA</v>
          </cell>
          <cell r="D3838" t="str">
            <v>INCE</v>
          </cell>
          <cell r="E3838" t="str">
            <v>INCOME STATEMENT</v>
          </cell>
          <cell r="F3838" t="str">
            <v>026M</v>
          </cell>
          <cell r="G3838" t="str">
            <v>Non Pay</v>
          </cell>
          <cell r="H3838" t="str">
            <v>NMNL</v>
          </cell>
          <cell r="I3838" t="str">
            <v>Not currently mapped - Non Pay</v>
          </cell>
          <cell r="J3838" t="str">
            <v>NMNK</v>
          </cell>
          <cell r="K3838" t="str">
            <v>Not currently mapped - Non Pay</v>
          </cell>
          <cell r="L3838" t="str">
            <v>NMNJ</v>
          </cell>
          <cell r="M3838" t="str">
            <v>Not currently mapped - Non Pay</v>
          </cell>
          <cell r="N3838" t="str">
            <v>NMNI</v>
          </cell>
          <cell r="O3838" t="str">
            <v>Not currently mapped - Non Pay</v>
          </cell>
        </row>
        <row r="3839">
          <cell r="A3839" t="str">
            <v>8301</v>
          </cell>
          <cell r="B3839" t="str">
            <v>PCTMS Total Quality Paym</v>
          </cell>
          <cell r="C3839" t="str">
            <v>TOTA</v>
          </cell>
          <cell r="D3839" t="str">
            <v>INCE</v>
          </cell>
          <cell r="E3839" t="str">
            <v>INCOME STATEMENT</v>
          </cell>
          <cell r="F3839" t="str">
            <v>026M</v>
          </cell>
          <cell r="G3839" t="str">
            <v>Non Pay</v>
          </cell>
          <cell r="H3839" t="str">
            <v>NMNL</v>
          </cell>
          <cell r="I3839" t="str">
            <v>Not currently mapped - Non Pay</v>
          </cell>
          <cell r="J3839" t="str">
            <v>NMNK</v>
          </cell>
          <cell r="K3839" t="str">
            <v>Not currently mapped - Non Pay</v>
          </cell>
          <cell r="L3839" t="str">
            <v>NMNJ</v>
          </cell>
          <cell r="M3839" t="str">
            <v>Not currently mapped - Non Pay</v>
          </cell>
          <cell r="N3839" t="str">
            <v>NMNI</v>
          </cell>
          <cell r="O3839" t="str">
            <v>Not currently mapped - Non Pay</v>
          </cell>
        </row>
        <row r="3840">
          <cell r="A3840" t="str">
            <v>8302</v>
          </cell>
          <cell r="B3840" t="str">
            <v>PCTMS OOH Dev Fund</v>
          </cell>
          <cell r="C3840" t="str">
            <v>TOTA</v>
          </cell>
          <cell r="D3840" t="str">
            <v>INCE</v>
          </cell>
          <cell r="E3840" t="str">
            <v>INCOME STATEMENT</v>
          </cell>
          <cell r="F3840" t="str">
            <v>026M</v>
          </cell>
          <cell r="G3840" t="str">
            <v>Non Pay</v>
          </cell>
          <cell r="H3840" t="str">
            <v>NMNL</v>
          </cell>
          <cell r="I3840" t="str">
            <v>Not currently mapped - Non Pay</v>
          </cell>
          <cell r="J3840" t="str">
            <v>NMNK</v>
          </cell>
          <cell r="K3840" t="str">
            <v>Not currently mapped - Non Pay</v>
          </cell>
          <cell r="L3840" t="str">
            <v>NMNJ</v>
          </cell>
          <cell r="M3840" t="str">
            <v>Not currently mapped - Non Pay</v>
          </cell>
          <cell r="N3840" t="str">
            <v>NMNI</v>
          </cell>
          <cell r="O3840" t="str">
            <v>Not currently mapped - Non Pay</v>
          </cell>
        </row>
        <row r="3841">
          <cell r="A3841" t="str">
            <v>8303</v>
          </cell>
          <cell r="B3841" t="str">
            <v>PCTMS - Essential Services</v>
          </cell>
          <cell r="C3841" t="str">
            <v>TOTA</v>
          </cell>
          <cell r="D3841" t="str">
            <v>INCE</v>
          </cell>
          <cell r="E3841" t="str">
            <v>INCOME STATEMENT</v>
          </cell>
          <cell r="F3841" t="str">
            <v>026M</v>
          </cell>
          <cell r="G3841" t="str">
            <v>Non Pay</v>
          </cell>
          <cell r="H3841" t="str">
            <v>NMNL</v>
          </cell>
          <cell r="I3841" t="str">
            <v>Not currently mapped - Non Pay</v>
          </cell>
          <cell r="J3841" t="str">
            <v>NMNK</v>
          </cell>
          <cell r="K3841" t="str">
            <v>Not currently mapped - Non Pay</v>
          </cell>
          <cell r="L3841" t="str">
            <v>NMNJ</v>
          </cell>
          <cell r="M3841" t="str">
            <v>Not currently mapped - Non Pay</v>
          </cell>
          <cell r="N3841" t="str">
            <v>NMNI</v>
          </cell>
          <cell r="O3841" t="str">
            <v>Not currently mapped - Non Pay</v>
          </cell>
        </row>
        <row r="3842">
          <cell r="A3842" t="str">
            <v>8304</v>
          </cell>
          <cell r="B3842" t="str">
            <v>PCTMS - Additional Servcs</v>
          </cell>
          <cell r="C3842" t="str">
            <v>TOTA</v>
          </cell>
          <cell r="D3842" t="str">
            <v>INCE</v>
          </cell>
          <cell r="E3842" t="str">
            <v>INCOME STATEMENT</v>
          </cell>
          <cell r="F3842" t="str">
            <v>026M</v>
          </cell>
          <cell r="G3842" t="str">
            <v>Non Pay</v>
          </cell>
          <cell r="H3842" t="str">
            <v>NMNL</v>
          </cell>
          <cell r="I3842" t="str">
            <v>Not currently mapped - Non Pay</v>
          </cell>
          <cell r="J3842" t="str">
            <v>NMNK</v>
          </cell>
          <cell r="K3842" t="str">
            <v>Not currently mapped - Non Pay</v>
          </cell>
          <cell r="L3842" t="str">
            <v>NMNJ</v>
          </cell>
          <cell r="M3842" t="str">
            <v>Not currently mapped - Non Pay</v>
          </cell>
          <cell r="N3842" t="str">
            <v>NMNI</v>
          </cell>
          <cell r="O3842" t="str">
            <v>Not currently mapped - Non Pay</v>
          </cell>
        </row>
        <row r="3843">
          <cell r="A3843" t="str">
            <v>8305</v>
          </cell>
          <cell r="B3843" t="str">
            <v>PCTMS - Other</v>
          </cell>
          <cell r="C3843" t="str">
            <v>TOTA</v>
          </cell>
          <cell r="D3843" t="str">
            <v>INCE</v>
          </cell>
          <cell r="E3843" t="str">
            <v>INCOME STATEMENT</v>
          </cell>
          <cell r="F3843" t="str">
            <v>026M</v>
          </cell>
          <cell r="G3843" t="str">
            <v>Non Pay</v>
          </cell>
          <cell r="H3843" t="str">
            <v>NMNL</v>
          </cell>
          <cell r="I3843" t="str">
            <v>Not currently mapped - Non Pay</v>
          </cell>
          <cell r="J3843" t="str">
            <v>NMNK</v>
          </cell>
          <cell r="K3843" t="str">
            <v>Not currently mapped - Non Pay</v>
          </cell>
          <cell r="L3843" t="str">
            <v>NMNJ</v>
          </cell>
          <cell r="M3843" t="str">
            <v>Not currently mapped - Non Pay</v>
          </cell>
          <cell r="N3843" t="str">
            <v>NMNI</v>
          </cell>
          <cell r="O3843" t="str">
            <v>Not currently mapped - Non Pay</v>
          </cell>
        </row>
        <row r="3844">
          <cell r="A3844" t="str">
            <v>8350</v>
          </cell>
          <cell r="B3844" t="str">
            <v>APMS -  Local Enhncd Svcs</v>
          </cell>
          <cell r="C3844" t="str">
            <v>TOTA</v>
          </cell>
          <cell r="D3844" t="str">
            <v>INCE</v>
          </cell>
          <cell r="E3844" t="str">
            <v>INCOME STATEMENT</v>
          </cell>
          <cell r="F3844" t="str">
            <v>026M</v>
          </cell>
          <cell r="G3844" t="str">
            <v>Non Pay</v>
          </cell>
          <cell r="H3844" t="str">
            <v>NMNL</v>
          </cell>
          <cell r="I3844" t="str">
            <v>Not currently mapped - Non Pay</v>
          </cell>
          <cell r="J3844" t="str">
            <v>NMNK</v>
          </cell>
          <cell r="K3844" t="str">
            <v>Not currently mapped - Non Pay</v>
          </cell>
          <cell r="L3844" t="str">
            <v>NMNJ</v>
          </cell>
          <cell r="M3844" t="str">
            <v>Not currently mapped - Non Pay</v>
          </cell>
          <cell r="N3844" t="str">
            <v>NMNI</v>
          </cell>
          <cell r="O3844" t="str">
            <v>Not currently mapped - Non Pay</v>
          </cell>
        </row>
        <row r="3845">
          <cell r="A3845" t="str">
            <v>8351</v>
          </cell>
          <cell r="B3845" t="str">
            <v>APMS Total Quality Paym</v>
          </cell>
          <cell r="C3845" t="str">
            <v>TOTA</v>
          </cell>
          <cell r="D3845" t="str">
            <v>INCE</v>
          </cell>
          <cell r="E3845" t="str">
            <v>INCOME STATEMENT</v>
          </cell>
          <cell r="F3845" t="str">
            <v>026M</v>
          </cell>
          <cell r="G3845" t="str">
            <v>Non Pay</v>
          </cell>
          <cell r="H3845" t="str">
            <v>NMNL</v>
          </cell>
          <cell r="I3845" t="str">
            <v>Not currently mapped - Non Pay</v>
          </cell>
          <cell r="J3845" t="str">
            <v>NMNK</v>
          </cell>
          <cell r="K3845" t="str">
            <v>Not currently mapped - Non Pay</v>
          </cell>
          <cell r="L3845" t="str">
            <v>NMNJ</v>
          </cell>
          <cell r="M3845" t="str">
            <v>Not currently mapped - Non Pay</v>
          </cell>
          <cell r="N3845" t="str">
            <v>NMNI</v>
          </cell>
          <cell r="O3845" t="str">
            <v>Not currently mapped - Non Pay</v>
          </cell>
        </row>
        <row r="3846">
          <cell r="A3846" t="str">
            <v>8352</v>
          </cell>
          <cell r="B3846" t="str">
            <v>APMS OOH Dev Fund</v>
          </cell>
          <cell r="C3846" t="str">
            <v>TOTA</v>
          </cell>
          <cell r="D3846" t="str">
            <v>INCE</v>
          </cell>
          <cell r="E3846" t="str">
            <v>INCOME STATEMENT</v>
          </cell>
          <cell r="F3846" t="str">
            <v>026M</v>
          </cell>
          <cell r="G3846" t="str">
            <v>Non Pay</v>
          </cell>
          <cell r="H3846" t="str">
            <v>NMNL</v>
          </cell>
          <cell r="I3846" t="str">
            <v>Not currently mapped - Non Pay</v>
          </cell>
          <cell r="J3846" t="str">
            <v>NMNK</v>
          </cell>
          <cell r="K3846" t="str">
            <v>Not currently mapped - Non Pay</v>
          </cell>
          <cell r="L3846" t="str">
            <v>NMNJ</v>
          </cell>
          <cell r="M3846" t="str">
            <v>Not currently mapped - Non Pay</v>
          </cell>
          <cell r="N3846" t="str">
            <v>NMNI</v>
          </cell>
          <cell r="O3846" t="str">
            <v>Not currently mapped - Non Pay</v>
          </cell>
        </row>
        <row r="3847">
          <cell r="A3847" t="str">
            <v>8353</v>
          </cell>
          <cell r="B3847" t="str">
            <v>APMS-Essential Services</v>
          </cell>
          <cell r="C3847" t="str">
            <v>TOTA</v>
          </cell>
          <cell r="D3847" t="str">
            <v>INCE</v>
          </cell>
          <cell r="E3847" t="str">
            <v>INCOME STATEMENT</v>
          </cell>
          <cell r="F3847" t="str">
            <v>026M</v>
          </cell>
          <cell r="G3847" t="str">
            <v>Non Pay</v>
          </cell>
          <cell r="H3847" t="str">
            <v>NMNL</v>
          </cell>
          <cell r="I3847" t="str">
            <v>Not currently mapped - Non Pay</v>
          </cell>
          <cell r="J3847" t="str">
            <v>NMNK</v>
          </cell>
          <cell r="K3847" t="str">
            <v>Not currently mapped - Non Pay</v>
          </cell>
          <cell r="L3847" t="str">
            <v>NMNJ</v>
          </cell>
          <cell r="M3847" t="str">
            <v>Not currently mapped - Non Pay</v>
          </cell>
          <cell r="N3847" t="str">
            <v>NMNI</v>
          </cell>
          <cell r="O3847" t="str">
            <v>Not currently mapped - Non Pay</v>
          </cell>
        </row>
        <row r="3848">
          <cell r="A3848" t="str">
            <v>8354</v>
          </cell>
          <cell r="B3848" t="str">
            <v>APMS-Additional Servcs</v>
          </cell>
          <cell r="C3848" t="str">
            <v>TOTA</v>
          </cell>
          <cell r="D3848" t="str">
            <v>INCE</v>
          </cell>
          <cell r="E3848" t="str">
            <v>INCOME STATEMENT</v>
          </cell>
          <cell r="F3848" t="str">
            <v>026M</v>
          </cell>
          <cell r="G3848" t="str">
            <v>Non Pay</v>
          </cell>
          <cell r="H3848" t="str">
            <v>NMNL</v>
          </cell>
          <cell r="I3848" t="str">
            <v>Not currently mapped - Non Pay</v>
          </cell>
          <cell r="J3848" t="str">
            <v>NMNK</v>
          </cell>
          <cell r="K3848" t="str">
            <v>Not currently mapped - Non Pay</v>
          </cell>
          <cell r="L3848" t="str">
            <v>NMNJ</v>
          </cell>
          <cell r="M3848" t="str">
            <v>Not currently mapped - Non Pay</v>
          </cell>
          <cell r="N3848" t="str">
            <v>NMNI</v>
          </cell>
          <cell r="O3848" t="str">
            <v>Not currently mapped - Non Pay</v>
          </cell>
        </row>
        <row r="3849">
          <cell r="A3849" t="str">
            <v>8355</v>
          </cell>
          <cell r="B3849" t="str">
            <v>APMS-Other</v>
          </cell>
          <cell r="C3849" t="str">
            <v>TOTA</v>
          </cell>
          <cell r="D3849" t="str">
            <v>INCE</v>
          </cell>
          <cell r="E3849" t="str">
            <v>INCOME STATEMENT</v>
          </cell>
          <cell r="F3849" t="str">
            <v>026M</v>
          </cell>
          <cell r="G3849" t="str">
            <v>Non Pay</v>
          </cell>
          <cell r="H3849" t="str">
            <v>NMNL</v>
          </cell>
          <cell r="I3849" t="str">
            <v>Not currently mapped - Non Pay</v>
          </cell>
          <cell r="J3849" t="str">
            <v>NMNK</v>
          </cell>
          <cell r="K3849" t="str">
            <v>Not currently mapped - Non Pay</v>
          </cell>
          <cell r="L3849" t="str">
            <v>NMNJ</v>
          </cell>
          <cell r="M3849" t="str">
            <v>Not currently mapped - Non Pay</v>
          </cell>
          <cell r="N3849" t="str">
            <v>NMNI</v>
          </cell>
          <cell r="O3849" t="str">
            <v>Not currently mapped - Non Pay</v>
          </cell>
        </row>
        <row r="3850">
          <cell r="A3850" t="str">
            <v>8356</v>
          </cell>
          <cell r="B3850" t="str">
            <v>APMS-Chldhd vaccn imstn</v>
          </cell>
          <cell r="C3850" t="str">
            <v>TOTA</v>
          </cell>
          <cell r="D3850" t="str">
            <v>INCE</v>
          </cell>
          <cell r="E3850" t="str">
            <v>INCOME STATEMENT</v>
          </cell>
          <cell r="F3850" t="str">
            <v>026M</v>
          </cell>
          <cell r="G3850" t="str">
            <v>Non Pay</v>
          </cell>
          <cell r="H3850" t="str">
            <v>NMNL</v>
          </cell>
          <cell r="I3850" t="str">
            <v>Not currently mapped - Non Pay</v>
          </cell>
          <cell r="J3850" t="str">
            <v>NMNK</v>
          </cell>
          <cell r="K3850" t="str">
            <v>Not currently mapped - Non Pay</v>
          </cell>
          <cell r="L3850" t="str">
            <v>NMNJ</v>
          </cell>
          <cell r="M3850" t="str">
            <v>Not currently mapped - Non Pay</v>
          </cell>
          <cell r="N3850" t="str">
            <v>NMNI</v>
          </cell>
          <cell r="O3850" t="str">
            <v>Not currently mapped - Non Pay</v>
          </cell>
        </row>
        <row r="3851">
          <cell r="A3851" t="str">
            <v>8357</v>
          </cell>
          <cell r="B3851" t="str">
            <v>APMS-Inflenza pneuocal im</v>
          </cell>
          <cell r="C3851" t="str">
            <v>TOTA</v>
          </cell>
          <cell r="D3851" t="str">
            <v>INCE</v>
          </cell>
          <cell r="E3851" t="str">
            <v>INCOME STATEMENT</v>
          </cell>
          <cell r="F3851" t="str">
            <v>026M</v>
          </cell>
          <cell r="G3851" t="str">
            <v>Non Pay</v>
          </cell>
          <cell r="H3851" t="str">
            <v>NMNL</v>
          </cell>
          <cell r="I3851" t="str">
            <v>Not currently mapped - Non Pay</v>
          </cell>
          <cell r="J3851" t="str">
            <v>NMNK</v>
          </cell>
          <cell r="K3851" t="str">
            <v>Not currently mapped - Non Pay</v>
          </cell>
          <cell r="L3851" t="str">
            <v>NMNJ</v>
          </cell>
          <cell r="M3851" t="str">
            <v>Not currently mapped - Non Pay</v>
          </cell>
          <cell r="N3851" t="str">
            <v>NMNI</v>
          </cell>
          <cell r="O3851" t="str">
            <v>Not currently mapped - Non Pay</v>
          </cell>
        </row>
        <row r="3852">
          <cell r="A3852" t="str">
            <v>8358</v>
          </cell>
          <cell r="B3852" t="str">
            <v>APMS-Srvcs violnt patints</v>
          </cell>
          <cell r="C3852" t="str">
            <v>TOTA</v>
          </cell>
          <cell r="D3852" t="str">
            <v>INCE</v>
          </cell>
          <cell r="E3852" t="str">
            <v>INCOME STATEMENT</v>
          </cell>
          <cell r="F3852" t="str">
            <v>026M</v>
          </cell>
          <cell r="G3852" t="str">
            <v>Non Pay</v>
          </cell>
          <cell r="H3852" t="str">
            <v>NMNL</v>
          </cell>
          <cell r="I3852" t="str">
            <v>Not currently mapped - Non Pay</v>
          </cell>
          <cell r="J3852" t="str">
            <v>NMNK</v>
          </cell>
          <cell r="K3852" t="str">
            <v>Not currently mapped - Non Pay</v>
          </cell>
          <cell r="L3852" t="str">
            <v>NMNJ</v>
          </cell>
          <cell r="M3852" t="str">
            <v>Not currently mapped - Non Pay</v>
          </cell>
          <cell r="N3852" t="str">
            <v>NMNI</v>
          </cell>
          <cell r="O3852" t="str">
            <v>Not currently mapped - Non Pay</v>
          </cell>
        </row>
        <row r="3853">
          <cell r="A3853" t="str">
            <v>8359</v>
          </cell>
          <cell r="B3853" t="str">
            <v>APMS - Minor Surgery</v>
          </cell>
          <cell r="C3853" t="str">
            <v>TOTA</v>
          </cell>
          <cell r="D3853" t="str">
            <v>INCE</v>
          </cell>
          <cell r="E3853" t="str">
            <v>INCOME STATEMENT</v>
          </cell>
          <cell r="F3853" t="str">
            <v>026M</v>
          </cell>
          <cell r="G3853" t="str">
            <v>Non Pay</v>
          </cell>
          <cell r="H3853" t="str">
            <v>NMNL</v>
          </cell>
          <cell r="I3853" t="str">
            <v>Not currently mapped - Non Pay</v>
          </cell>
          <cell r="J3853" t="str">
            <v>NMNK</v>
          </cell>
          <cell r="K3853" t="str">
            <v>Not currently mapped - Non Pay</v>
          </cell>
          <cell r="L3853" t="str">
            <v>NMNJ</v>
          </cell>
          <cell r="M3853" t="str">
            <v>Not currently mapped - Non Pay</v>
          </cell>
          <cell r="N3853" t="str">
            <v>NMNI</v>
          </cell>
          <cell r="O3853" t="str">
            <v>Not currently mapped - Non Pay</v>
          </cell>
        </row>
        <row r="3854">
          <cell r="A3854" t="str">
            <v>8360</v>
          </cell>
          <cell r="B3854" t="str">
            <v>APMS-Extended Hours Acess</v>
          </cell>
          <cell r="C3854" t="str">
            <v>TOTA</v>
          </cell>
          <cell r="D3854" t="str">
            <v>INCE</v>
          </cell>
          <cell r="E3854" t="str">
            <v>INCOME STATEMENT</v>
          </cell>
          <cell r="F3854" t="str">
            <v>026M</v>
          </cell>
          <cell r="G3854" t="str">
            <v>Non Pay</v>
          </cell>
          <cell r="H3854" t="str">
            <v>NMNL</v>
          </cell>
          <cell r="I3854" t="str">
            <v>Not currently mapped - Non Pay</v>
          </cell>
          <cell r="J3854" t="str">
            <v>NMNK</v>
          </cell>
          <cell r="K3854" t="str">
            <v>Not currently mapped - Non Pay</v>
          </cell>
          <cell r="L3854" t="str">
            <v>NMNJ</v>
          </cell>
          <cell r="M3854" t="str">
            <v>Not currently mapped - Non Pay</v>
          </cell>
          <cell r="N3854" t="str">
            <v>NMNI</v>
          </cell>
          <cell r="O3854" t="str">
            <v>Not currently mapped - Non Pay</v>
          </cell>
        </row>
        <row r="3855">
          <cell r="A3855" t="str">
            <v>8361</v>
          </cell>
          <cell r="B3855" t="str">
            <v>APMS-Patient Particiption</v>
          </cell>
          <cell r="C3855" t="str">
            <v>TOTA</v>
          </cell>
          <cell r="D3855" t="str">
            <v>INCE</v>
          </cell>
          <cell r="E3855" t="str">
            <v>INCOME STATEMENT</v>
          </cell>
          <cell r="F3855" t="str">
            <v>026M</v>
          </cell>
          <cell r="G3855" t="str">
            <v>Non Pay</v>
          </cell>
          <cell r="H3855" t="str">
            <v>NMNL</v>
          </cell>
          <cell r="I3855" t="str">
            <v>Not currently mapped - Non Pay</v>
          </cell>
          <cell r="J3855" t="str">
            <v>NMNK</v>
          </cell>
          <cell r="K3855" t="str">
            <v>Not currently mapped - Non Pay</v>
          </cell>
          <cell r="L3855" t="str">
            <v>NMNJ</v>
          </cell>
          <cell r="M3855" t="str">
            <v>Not currently mapped - Non Pay</v>
          </cell>
          <cell r="N3855" t="str">
            <v>NMNI</v>
          </cell>
          <cell r="O3855" t="str">
            <v>Not currently mapped - Non Pay</v>
          </cell>
        </row>
        <row r="3856">
          <cell r="A3856" t="str">
            <v>8362</v>
          </cell>
          <cell r="B3856" t="str">
            <v>APMS - Alcohol</v>
          </cell>
          <cell r="C3856" t="str">
            <v>TOTA</v>
          </cell>
          <cell r="D3856" t="str">
            <v>INCE</v>
          </cell>
          <cell r="E3856" t="str">
            <v>INCOME STATEMENT</v>
          </cell>
          <cell r="F3856" t="str">
            <v>026M</v>
          </cell>
          <cell r="G3856" t="str">
            <v>Non Pay</v>
          </cell>
          <cell r="H3856" t="str">
            <v>NMNL</v>
          </cell>
          <cell r="I3856" t="str">
            <v>Not currently mapped - Non Pay</v>
          </cell>
          <cell r="J3856" t="str">
            <v>NMNK</v>
          </cell>
          <cell r="K3856" t="str">
            <v>Not currently mapped - Non Pay</v>
          </cell>
          <cell r="L3856" t="str">
            <v>NMNJ</v>
          </cell>
          <cell r="M3856" t="str">
            <v>Not currently mapped - Non Pay</v>
          </cell>
          <cell r="N3856" t="str">
            <v>NMNI</v>
          </cell>
          <cell r="O3856" t="str">
            <v>Not currently mapped - Non Pay</v>
          </cell>
        </row>
        <row r="3857">
          <cell r="A3857" t="str">
            <v>8363</v>
          </cell>
          <cell r="B3857" t="str">
            <v>APMS-Learning disabilties</v>
          </cell>
          <cell r="C3857" t="str">
            <v>TOTA</v>
          </cell>
          <cell r="D3857" t="str">
            <v>INCE</v>
          </cell>
          <cell r="E3857" t="str">
            <v>INCOME STATEMENT</v>
          </cell>
          <cell r="F3857" t="str">
            <v>026M</v>
          </cell>
          <cell r="G3857" t="str">
            <v>Non Pay</v>
          </cell>
          <cell r="H3857" t="str">
            <v>NMNL</v>
          </cell>
          <cell r="I3857" t="str">
            <v>Not currently mapped - Non Pay</v>
          </cell>
          <cell r="J3857" t="str">
            <v>NMNK</v>
          </cell>
          <cell r="K3857" t="str">
            <v>Not currently mapped - Non Pay</v>
          </cell>
          <cell r="L3857" t="str">
            <v>NMNJ</v>
          </cell>
          <cell r="M3857" t="str">
            <v>Not currently mapped - Non Pay</v>
          </cell>
          <cell r="N3857" t="str">
            <v>NMNI</v>
          </cell>
          <cell r="O3857" t="str">
            <v>Not currently mapped - Non Pay</v>
          </cell>
        </row>
        <row r="3858">
          <cell r="A3858" t="str">
            <v>8364</v>
          </cell>
          <cell r="B3858" t="str">
            <v>APMS - Premises</v>
          </cell>
          <cell r="C3858" t="str">
            <v>TOTA</v>
          </cell>
          <cell r="D3858" t="str">
            <v>INCE</v>
          </cell>
          <cell r="E3858" t="str">
            <v>INCOME STATEMENT</v>
          </cell>
          <cell r="F3858" t="str">
            <v>026M</v>
          </cell>
          <cell r="G3858" t="str">
            <v>Non Pay</v>
          </cell>
          <cell r="H3858" t="str">
            <v>NMNL</v>
          </cell>
          <cell r="I3858" t="str">
            <v>Not currently mapped - Non Pay</v>
          </cell>
          <cell r="J3858" t="str">
            <v>NMNK</v>
          </cell>
          <cell r="K3858" t="str">
            <v>Not currently mapped - Non Pay</v>
          </cell>
          <cell r="L3858" t="str">
            <v>NMNJ</v>
          </cell>
          <cell r="M3858" t="str">
            <v>Not currently mapped - Non Pay</v>
          </cell>
          <cell r="N3858" t="str">
            <v>NMNI</v>
          </cell>
          <cell r="O3858" t="str">
            <v>Not currently mapped - Non Pay</v>
          </cell>
        </row>
        <row r="3859">
          <cell r="A3859" t="str">
            <v>8365</v>
          </cell>
          <cell r="B3859" t="str">
            <v>APMS - IM &amp; T monies</v>
          </cell>
          <cell r="C3859" t="str">
            <v>TOTA</v>
          </cell>
          <cell r="D3859" t="str">
            <v>INCE</v>
          </cell>
          <cell r="E3859" t="str">
            <v>INCOME STATEMENT</v>
          </cell>
          <cell r="F3859" t="str">
            <v>026M</v>
          </cell>
          <cell r="G3859" t="str">
            <v>Non Pay</v>
          </cell>
          <cell r="H3859" t="str">
            <v>NMNL</v>
          </cell>
          <cell r="I3859" t="str">
            <v>Not currently mapped - Non Pay</v>
          </cell>
          <cell r="J3859" t="str">
            <v>NMNK</v>
          </cell>
          <cell r="K3859" t="str">
            <v>Not currently mapped - Non Pay</v>
          </cell>
          <cell r="L3859" t="str">
            <v>NMNJ</v>
          </cell>
          <cell r="M3859" t="str">
            <v>Not currently mapped - Non Pay</v>
          </cell>
          <cell r="N3859" t="str">
            <v>NMNI</v>
          </cell>
          <cell r="O3859" t="str">
            <v>Not currently mapped - Non Pay</v>
          </cell>
        </row>
        <row r="3860">
          <cell r="A3860" t="str">
            <v>8366</v>
          </cell>
          <cell r="B3860" t="str">
            <v>APMS-QualityAspirtnPymnts</v>
          </cell>
          <cell r="C3860" t="str">
            <v>TOTA</v>
          </cell>
          <cell r="D3860" t="str">
            <v>INCE</v>
          </cell>
          <cell r="E3860" t="str">
            <v>INCOME STATEMENT</v>
          </cell>
          <cell r="F3860" t="str">
            <v>026M</v>
          </cell>
          <cell r="G3860" t="str">
            <v>Non Pay</v>
          </cell>
          <cell r="H3860" t="str">
            <v>NMNL</v>
          </cell>
          <cell r="I3860" t="str">
            <v>Not currently mapped - Non Pay</v>
          </cell>
          <cell r="J3860" t="str">
            <v>NMNK</v>
          </cell>
          <cell r="K3860" t="str">
            <v>Not currently mapped - Non Pay</v>
          </cell>
          <cell r="L3860" t="str">
            <v>NMNJ</v>
          </cell>
          <cell r="M3860" t="str">
            <v>Not currently mapped - Non Pay</v>
          </cell>
          <cell r="N3860" t="str">
            <v>NMNI</v>
          </cell>
          <cell r="O3860" t="str">
            <v>Not currently mapped - Non Pay</v>
          </cell>
        </row>
        <row r="3861">
          <cell r="A3861" t="str">
            <v>8367</v>
          </cell>
          <cell r="B3861" t="str">
            <v>APMS-QualityAchvmntPymnts</v>
          </cell>
          <cell r="C3861" t="str">
            <v>TOTA</v>
          </cell>
          <cell r="D3861" t="str">
            <v>INCE</v>
          </cell>
          <cell r="E3861" t="str">
            <v>INCOME STATEMENT</v>
          </cell>
          <cell r="F3861" t="str">
            <v>026M</v>
          </cell>
          <cell r="G3861" t="str">
            <v>Non Pay</v>
          </cell>
          <cell r="H3861" t="str">
            <v>NMNL</v>
          </cell>
          <cell r="I3861" t="str">
            <v>Not currently mapped - Non Pay</v>
          </cell>
          <cell r="J3861" t="str">
            <v>NMNK</v>
          </cell>
          <cell r="K3861" t="str">
            <v>Not currently mapped - Non Pay</v>
          </cell>
          <cell r="L3861" t="str">
            <v>NMNJ</v>
          </cell>
          <cell r="M3861" t="str">
            <v>Not currently mapped - Non Pay</v>
          </cell>
          <cell r="N3861" t="str">
            <v>NMNI</v>
          </cell>
          <cell r="O3861" t="str">
            <v>Not currently mapped - Non Pay</v>
          </cell>
        </row>
        <row r="3862">
          <cell r="A3862" t="str">
            <v>8368</v>
          </cell>
          <cell r="B3862" t="str">
            <v>APMS-Nationl Enhncd Srvcs</v>
          </cell>
          <cell r="C3862" t="str">
            <v>TOTA</v>
          </cell>
          <cell r="D3862" t="str">
            <v>INCE</v>
          </cell>
          <cell r="E3862" t="str">
            <v>INCOME STATEMENT</v>
          </cell>
          <cell r="F3862" t="str">
            <v>026M</v>
          </cell>
          <cell r="G3862" t="str">
            <v>Non Pay</v>
          </cell>
          <cell r="H3862" t="str">
            <v>NMNL</v>
          </cell>
          <cell r="I3862" t="str">
            <v>Not currently mapped - Non Pay</v>
          </cell>
          <cell r="J3862" t="str">
            <v>NMNK</v>
          </cell>
          <cell r="K3862" t="str">
            <v>Not currently mapped - Non Pay</v>
          </cell>
          <cell r="L3862" t="str">
            <v>NMNJ</v>
          </cell>
          <cell r="M3862" t="str">
            <v>Not currently mapped - Non Pay</v>
          </cell>
          <cell r="N3862" t="str">
            <v>NMNI</v>
          </cell>
          <cell r="O3862" t="str">
            <v>Not currently mapped - Non Pay</v>
          </cell>
        </row>
        <row r="3863">
          <cell r="A3863" t="str">
            <v>8369</v>
          </cell>
          <cell r="B3863" t="str">
            <v>APMS - PCO Administered</v>
          </cell>
          <cell r="C3863" t="str">
            <v>TOTA</v>
          </cell>
          <cell r="D3863" t="str">
            <v>INCE</v>
          </cell>
          <cell r="E3863" t="str">
            <v>INCOME STATEMENT</v>
          </cell>
          <cell r="F3863" t="str">
            <v>026M</v>
          </cell>
          <cell r="G3863" t="str">
            <v>Non Pay</v>
          </cell>
          <cell r="H3863" t="str">
            <v>NMNL</v>
          </cell>
          <cell r="I3863" t="str">
            <v>Not currently mapped - Non Pay</v>
          </cell>
          <cell r="J3863" t="str">
            <v>NMNK</v>
          </cell>
          <cell r="K3863" t="str">
            <v>Not currently mapped - Non Pay</v>
          </cell>
          <cell r="L3863" t="str">
            <v>NMNJ</v>
          </cell>
          <cell r="M3863" t="str">
            <v>Not currently mapped - Non Pay</v>
          </cell>
          <cell r="N3863" t="str">
            <v>NMNI</v>
          </cell>
          <cell r="O3863" t="str">
            <v>Not currently mapped - Non Pay</v>
          </cell>
        </row>
        <row r="3864">
          <cell r="A3864" t="str">
            <v>8370</v>
          </cell>
          <cell r="B3864" t="str">
            <v>APMS -  Contract Baseline</v>
          </cell>
          <cell r="C3864" t="str">
            <v>TOTA</v>
          </cell>
          <cell r="D3864" t="str">
            <v>INCE</v>
          </cell>
          <cell r="E3864" t="str">
            <v>INCOME STATEMENT</v>
          </cell>
          <cell r="F3864" t="str">
            <v>026M</v>
          </cell>
          <cell r="G3864" t="str">
            <v>Non Pay</v>
          </cell>
          <cell r="H3864" t="str">
            <v>NMNL</v>
          </cell>
          <cell r="I3864" t="str">
            <v>Not currently mapped - Non Pay</v>
          </cell>
          <cell r="J3864" t="str">
            <v>NMNK</v>
          </cell>
          <cell r="K3864" t="str">
            <v>Not currently mapped - Non Pay</v>
          </cell>
          <cell r="L3864" t="str">
            <v>NMNJ</v>
          </cell>
          <cell r="M3864" t="str">
            <v>Not currently mapped - Non Pay</v>
          </cell>
          <cell r="N3864" t="str">
            <v>NMNI</v>
          </cell>
          <cell r="O3864" t="str">
            <v>Not currently mapped - Non Pay</v>
          </cell>
        </row>
        <row r="3865">
          <cell r="A3865" t="str">
            <v>8444</v>
          </cell>
          <cell r="B3865" t="str">
            <v>Invoices over £250 under £1000</v>
          </cell>
          <cell r="C3865" t="str">
            <v>TOTA</v>
          </cell>
          <cell r="D3865" t="str">
            <v>INCE</v>
          </cell>
          <cell r="E3865" t="str">
            <v>INCOME STATEMENT</v>
          </cell>
          <cell r="F3865" t="str">
            <v>026M</v>
          </cell>
          <cell r="G3865" t="str">
            <v>Non Pay</v>
          </cell>
          <cell r="H3865" t="str">
            <v>NMNL</v>
          </cell>
          <cell r="I3865" t="str">
            <v>Not currently mapped - Non Pay</v>
          </cell>
          <cell r="J3865" t="str">
            <v>NMNK</v>
          </cell>
          <cell r="K3865" t="str">
            <v>Not currently mapped - Non Pay</v>
          </cell>
          <cell r="L3865" t="str">
            <v>NMNJ</v>
          </cell>
          <cell r="M3865" t="str">
            <v>Not currently mapped - Non Pay</v>
          </cell>
          <cell r="N3865" t="str">
            <v>NMNI</v>
          </cell>
          <cell r="O3865" t="str">
            <v>Not currently mapped - Non Pay</v>
          </cell>
        </row>
        <row r="3866">
          <cell r="A3866" t="str">
            <v>A188</v>
          </cell>
          <cell r="B3866" t="str">
            <v>Vat Receivables Non-Current</v>
          </cell>
          <cell r="C3866" t="str">
            <v>TOTA</v>
          </cell>
          <cell r="D3866" t="str">
            <v>INCE</v>
          </cell>
          <cell r="E3866" t="str">
            <v>INCOME STATEMENT</v>
          </cell>
          <cell r="F3866" t="str">
            <v>016M</v>
          </cell>
          <cell r="G3866" t="str">
            <v>Income</v>
          </cell>
          <cell r="H3866" t="str">
            <v>NMIL</v>
          </cell>
          <cell r="I3866" t="str">
            <v>Not currently mapped - Income</v>
          </cell>
          <cell r="J3866" t="str">
            <v>NMIK</v>
          </cell>
          <cell r="K3866" t="str">
            <v>Not currently mapped - Income</v>
          </cell>
          <cell r="L3866" t="str">
            <v>NMIJ</v>
          </cell>
          <cell r="M3866" t="str">
            <v>Not currently mapped - Income</v>
          </cell>
          <cell r="N3866" t="str">
            <v>NMII</v>
          </cell>
          <cell r="O3866" t="str">
            <v>Not currently mapped - Income</v>
          </cell>
        </row>
        <row r="3867">
          <cell r="A3867" t="str">
            <v>N747</v>
          </cell>
          <cell r="B3867" t="str">
            <v>Clin Negl - NHS Resolution</v>
          </cell>
          <cell r="C3867" t="str">
            <v>TOTA</v>
          </cell>
          <cell r="D3867" t="str">
            <v>INCE</v>
          </cell>
          <cell r="E3867" t="str">
            <v>INCOME STATEMENT</v>
          </cell>
          <cell r="F3867" t="str">
            <v>026M</v>
          </cell>
          <cell r="G3867" t="str">
            <v>Non Pay</v>
          </cell>
          <cell r="H3867" t="str">
            <v>NMNL</v>
          </cell>
          <cell r="I3867" t="str">
            <v>Not currently mapped - Non Pay</v>
          </cell>
          <cell r="J3867" t="str">
            <v>NMNK</v>
          </cell>
          <cell r="K3867" t="str">
            <v>Not currently mapped - Non Pay</v>
          </cell>
          <cell r="L3867" t="str">
            <v>NMNJ</v>
          </cell>
          <cell r="M3867" t="str">
            <v>Not currently mapped - Non Pay</v>
          </cell>
          <cell r="N3867" t="str">
            <v>NMNI</v>
          </cell>
          <cell r="O3867" t="str">
            <v>Not currently mapped - Non Pay</v>
          </cell>
        </row>
        <row r="3868">
          <cell r="A3868" t="str">
            <v>N749</v>
          </cell>
          <cell r="B3868" t="str">
            <v>Clin Negl - Alt insurers</v>
          </cell>
          <cell r="C3868" t="str">
            <v>TOTA</v>
          </cell>
          <cell r="D3868" t="str">
            <v>INCE</v>
          </cell>
          <cell r="E3868" t="str">
            <v>INCOME STATEMENT</v>
          </cell>
          <cell r="F3868" t="str">
            <v>026M</v>
          </cell>
          <cell r="G3868" t="str">
            <v>Non Pay</v>
          </cell>
          <cell r="H3868" t="str">
            <v>NMNL</v>
          </cell>
          <cell r="I3868" t="str">
            <v>Not currently mapped - Non Pay</v>
          </cell>
          <cell r="J3868" t="str">
            <v>NMNK</v>
          </cell>
          <cell r="K3868" t="str">
            <v>Not currently mapped - Non Pay</v>
          </cell>
          <cell r="L3868" t="str">
            <v>NMNJ</v>
          </cell>
          <cell r="M3868" t="str">
            <v>Not currently mapped - Non Pay</v>
          </cell>
          <cell r="N3868" t="str">
            <v>NMNI</v>
          </cell>
          <cell r="O3868" t="str">
            <v>Not currently mapped - Non Pay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nww.docserv.wyss.nhs.uk/synergyiim/dist/?val=6003970_25719592_20240918023116" TargetMode="External"/><Relationship Id="rId170" Type="http://schemas.openxmlformats.org/officeDocument/2006/relationships/hyperlink" Target="http://nww.docserv.wyss.nhs.uk/synergyiim/dist/?val=5963426_25585076_20240830133149" TargetMode="External"/><Relationship Id="rId987" Type="http://schemas.openxmlformats.org/officeDocument/2006/relationships/hyperlink" Target="http://nww.docserv.wyss.nhs.uk/synergyiim/dist/?val=5966266_25596628_20240209110627" TargetMode="External"/><Relationship Id="rId847" Type="http://schemas.openxmlformats.org/officeDocument/2006/relationships/hyperlink" Target="http://nww.docserv.wyss.nhs.uk/synergyiim/dist/?val=5996803_25696009_20240913124937" TargetMode="External"/><Relationship Id="rId1477" Type="http://schemas.openxmlformats.org/officeDocument/2006/relationships/hyperlink" Target="http://nww.docserv.wyss.nhs.uk/synergyiim/dist/?val=6023227_25781247_20240926103004" TargetMode="External"/><Relationship Id="rId1684" Type="http://schemas.openxmlformats.org/officeDocument/2006/relationships/hyperlink" Target="http://nww.docserv.wyss.nhs.uk/synergyiim/dist/?val=6022602_25779254_20240926081026" TargetMode="External"/><Relationship Id="rId1891" Type="http://schemas.openxmlformats.org/officeDocument/2006/relationships/hyperlink" Target="http://nww.docserv.wyss.nhs.uk/synergyiim/dist/?val=5912422_25435541_20240808095651" TargetMode="External"/><Relationship Id="rId707" Type="http://schemas.openxmlformats.org/officeDocument/2006/relationships/hyperlink" Target="https://nww.einvoice-prod.sbs.nhs.uk:8179/invoicepdf/d90e16e4-e13e-59de-ac2d-8b3a31568559" TargetMode="External"/><Relationship Id="rId914" Type="http://schemas.openxmlformats.org/officeDocument/2006/relationships/hyperlink" Target="http://nww.docserv.wyss.nhs.uk/synergyiim/dist/?val=6019912_25770239_20240925092624" TargetMode="External"/><Relationship Id="rId1337" Type="http://schemas.openxmlformats.org/officeDocument/2006/relationships/hyperlink" Target="http://nww.docserv.wyss.nhs.uk/synergyiim/dist/?val=5967073_25598914_20240209123531" TargetMode="External"/><Relationship Id="rId1544" Type="http://schemas.openxmlformats.org/officeDocument/2006/relationships/hyperlink" Target="http://nww.docserv.wyss.nhs.uk/synergyiim/dist/?val=6009940_25738548_20240920023134" TargetMode="External"/><Relationship Id="rId1751" Type="http://schemas.openxmlformats.org/officeDocument/2006/relationships/hyperlink" Target="http://nww.docserv.wyss.nhs.uk/synergyiim/dist/?val=5974664_25624334_20240409143550" TargetMode="External"/><Relationship Id="rId43" Type="http://schemas.openxmlformats.org/officeDocument/2006/relationships/hyperlink" Target="https://nww.einvoice-prod.sbs.nhs.uk:8179/invoicepdf/97b5af70-b1df-51df-94ae-da2f146cf904" TargetMode="External"/><Relationship Id="rId1404" Type="http://schemas.openxmlformats.org/officeDocument/2006/relationships/hyperlink" Target="http://nww.docserv.wyss.nhs.uk/synergyiim/dist/?val=5915677_25444422_20240908095538" TargetMode="External"/><Relationship Id="rId1611" Type="http://schemas.openxmlformats.org/officeDocument/2006/relationships/hyperlink" Target="https://nww.einvoice-prod.sbs.nhs.uk:8179/invoicepdf/661a9629-8690-533b-b989-c5e611d2075e" TargetMode="External"/><Relationship Id="rId497" Type="http://schemas.openxmlformats.org/officeDocument/2006/relationships/hyperlink" Target="https://nww.einvoice-prod.sbs.nhs.uk:8179/invoicepdf/2040f867-20c1-5a47-b0b7-ebd8a98141e5" TargetMode="External"/><Relationship Id="rId357" Type="http://schemas.openxmlformats.org/officeDocument/2006/relationships/hyperlink" Target="http://nww.docserv.wyss.nhs.uk/synergyiim/dist/?val=5954070_25558106_20240827145925" TargetMode="External"/><Relationship Id="rId1194" Type="http://schemas.openxmlformats.org/officeDocument/2006/relationships/hyperlink" Target="http://nww.docserv.wyss.nhs.uk/synergyiim/dist/?val=5976955_25631560_20240509112106" TargetMode="External"/><Relationship Id="rId2038" Type="http://schemas.openxmlformats.org/officeDocument/2006/relationships/hyperlink" Target="http://nww.docserv.wyss.nhs.uk/synergyiim/dist/?val=5970839_25611612_20240309131930" TargetMode="External"/><Relationship Id="rId217" Type="http://schemas.openxmlformats.org/officeDocument/2006/relationships/hyperlink" Target="https://nww.einvoice-prod.sbs.nhs.uk:8179/invoicepdf/8cb2aa34-8ca3-5885-9a66-f8d7e59f058b" TargetMode="External"/><Relationship Id="rId564" Type="http://schemas.openxmlformats.org/officeDocument/2006/relationships/hyperlink" Target="http://nww.docserv.wyss.nhs.uk/synergyiim/dist/?val=5926782_25476872_20240814134027" TargetMode="External"/><Relationship Id="rId771" Type="http://schemas.openxmlformats.org/officeDocument/2006/relationships/hyperlink" Target="http://nww.docserv.wyss.nhs.uk/synergyiim/dist/?val=5968774_25605220_20240309025156" TargetMode="External"/><Relationship Id="rId424" Type="http://schemas.openxmlformats.org/officeDocument/2006/relationships/hyperlink" Target="http://nww.docserv.wyss.nhs.uk/synergyiim/dist/?val=5960334_25576396_20240829140245" TargetMode="External"/><Relationship Id="rId631" Type="http://schemas.openxmlformats.org/officeDocument/2006/relationships/hyperlink" Target="http://nww.docserv.wyss.nhs.uk/synergyiim/dist/?val=5939042_25514905_20240820105935" TargetMode="External"/><Relationship Id="rId1054" Type="http://schemas.openxmlformats.org/officeDocument/2006/relationships/hyperlink" Target="http://nww.docserv.wyss.nhs.uk/synergyiim/dist/?val=5753587_24916541_20240406130733" TargetMode="External"/><Relationship Id="rId1261" Type="http://schemas.openxmlformats.org/officeDocument/2006/relationships/hyperlink" Target="https://nww.einvoice-prod.sbs.nhs.uk:8179/invoicepdf/c8526414-c5cf-58ff-85c0-0467d5adbedb" TargetMode="External"/><Relationship Id="rId2105" Type="http://schemas.openxmlformats.org/officeDocument/2006/relationships/hyperlink" Target="http://nww.docserv.wyss.nhs.uk/Inter-NHS/PRD21RQW53122304195219.pdf" TargetMode="External"/><Relationship Id="rId1121" Type="http://schemas.openxmlformats.org/officeDocument/2006/relationships/hyperlink" Target="http://nww.docserv.wyss.nhs.uk/synergyiim/dist/?val=6011245_25742130_20240920104131" TargetMode="External"/><Relationship Id="rId1938" Type="http://schemas.openxmlformats.org/officeDocument/2006/relationships/hyperlink" Target="http://nww.docserv.wyss.nhs.uk/synergyiim/dist/?val=6000180_25706921_20240916133103" TargetMode="External"/><Relationship Id="rId281" Type="http://schemas.openxmlformats.org/officeDocument/2006/relationships/hyperlink" Target="http://nww.docserv.wyss.nhs.uk/synergyiim/dist/?val=5986155_25660974_20241009061726" TargetMode="External"/><Relationship Id="rId141" Type="http://schemas.openxmlformats.org/officeDocument/2006/relationships/hyperlink" Target="http://nww.docserv.wyss.nhs.uk/synergyiim/dist/?val=5974158_25623119_20240409130405" TargetMode="External"/><Relationship Id="rId7" Type="http://schemas.openxmlformats.org/officeDocument/2006/relationships/hyperlink" Target="http://nww.docserv.wyss.nhs.uk/synergyiim/dist/?val=5982721_25650643_20240909052844" TargetMode="External"/><Relationship Id="rId958" Type="http://schemas.openxmlformats.org/officeDocument/2006/relationships/hyperlink" Target="http://nww.docserv.wyss.nhs.uk/synergyiim/dist/?val=5944692_25532129_20240822081520" TargetMode="External"/><Relationship Id="rId1588" Type="http://schemas.openxmlformats.org/officeDocument/2006/relationships/hyperlink" Target="http://nww.docserv.wyss.nhs.uk/synergyiim/dist/?val=5979610_25639346_20240609091149" TargetMode="External"/><Relationship Id="rId1795" Type="http://schemas.openxmlformats.org/officeDocument/2006/relationships/hyperlink" Target="http://nww.docserv.wyss.nhs.uk/synergyiim/dist/?val=6017363_25761918_20240924104943" TargetMode="External"/><Relationship Id="rId87" Type="http://schemas.openxmlformats.org/officeDocument/2006/relationships/hyperlink" Target="http://nww.docserv.wyss.nhs.uk/synergyiim/dist/?val=5978953_25638051_20240609025100" TargetMode="External"/><Relationship Id="rId818" Type="http://schemas.openxmlformats.org/officeDocument/2006/relationships/hyperlink" Target="http://nww.docserv.wyss.nhs.uk/synergyiim/dist/?val=5989934_25673385_20241109100934" TargetMode="External"/><Relationship Id="rId1448" Type="http://schemas.openxmlformats.org/officeDocument/2006/relationships/hyperlink" Target="http://nww.docserv.wyss.nhs.uk/synergyiim/dist/?val=6013110_25748923_20240923032103" TargetMode="External"/><Relationship Id="rId1655" Type="http://schemas.openxmlformats.org/officeDocument/2006/relationships/hyperlink" Target="https://nww.einvoice-prod.sbs.nhs.uk:8179/invoicepdf/870f9f96-fc60-559b-af14-cdf90d498135" TargetMode="External"/><Relationship Id="rId1308" Type="http://schemas.openxmlformats.org/officeDocument/2006/relationships/hyperlink" Target="https://nww.einvoice-prod.sbs.nhs.uk:8179/invoicepdf/22df99fc-f1ca-5b25-ba1a-c212d9722fdd" TargetMode="External"/><Relationship Id="rId1862" Type="http://schemas.openxmlformats.org/officeDocument/2006/relationships/hyperlink" Target="http://nww.docserv.wyss.nhs.uk/synergyiim/dist/?val=5953771_25557452_20240827140147" TargetMode="External"/><Relationship Id="rId1515" Type="http://schemas.openxmlformats.org/officeDocument/2006/relationships/hyperlink" Target="http://nww.docserv.wyss.nhs.uk/synergyiim/dist/?val=5953399_25556121_20240827125437" TargetMode="External"/><Relationship Id="rId1722" Type="http://schemas.openxmlformats.org/officeDocument/2006/relationships/hyperlink" Target="http://nww.docserv.wyss.nhs.uk/synergyiim/dist/?val=5948678_25543749_20240823112218" TargetMode="External"/><Relationship Id="rId14" Type="http://schemas.openxmlformats.org/officeDocument/2006/relationships/hyperlink" Target="http://nww.docserv.wyss.nhs.uk/synergyiim/dist/?val=5958454_25571397_20240829071829" TargetMode="External"/><Relationship Id="rId163" Type="http://schemas.openxmlformats.org/officeDocument/2006/relationships/hyperlink" Target="http://nww.docserv.wyss.nhs.uk/synergyiim/dist/?val=5978637_25636558_20240509165008" TargetMode="External"/><Relationship Id="rId370" Type="http://schemas.openxmlformats.org/officeDocument/2006/relationships/hyperlink" Target="http://nww.docserv.wyss.nhs.uk/synergyiim/dist/?val=5979320_25638819_20240609081016" TargetMode="External"/><Relationship Id="rId2051" Type="http://schemas.openxmlformats.org/officeDocument/2006/relationships/hyperlink" Target="http://nww.docserv.wyss.nhs.uk/synergyiim/dist/?val=6016000_25757393_20240924025306" TargetMode="External"/><Relationship Id="rId230" Type="http://schemas.openxmlformats.org/officeDocument/2006/relationships/hyperlink" Target="http://nww.docserv.wyss.nhs.uk/synergyiim/dist/?val=5987554_25665000_20241009120558" TargetMode="External"/><Relationship Id="rId468" Type="http://schemas.openxmlformats.org/officeDocument/2006/relationships/hyperlink" Target="http://nww.docserv.wyss.nhs.uk/synergyiim/dist/?val=5977970_25634516_20240509144332" TargetMode="External"/><Relationship Id="rId675" Type="http://schemas.openxmlformats.org/officeDocument/2006/relationships/hyperlink" Target="http://nww.docserv.wyss.nhs.uk/synergyiim/dist/?val=5991623_25678670_20241209022636" TargetMode="External"/><Relationship Id="rId882" Type="http://schemas.openxmlformats.org/officeDocument/2006/relationships/hyperlink" Target="https://nww.einvoice-prod.sbs.nhs.uk:8179/invoicepdf/c7e7e75c-c33e-5317-a292-4ba75be15263" TargetMode="External"/><Relationship Id="rId1098" Type="http://schemas.openxmlformats.org/officeDocument/2006/relationships/hyperlink" Target="http://nww.docserv.wyss.nhs.uk/synergyiim/dist/?val=6011245_25742147_20240920104131" TargetMode="External"/><Relationship Id="rId328" Type="http://schemas.openxmlformats.org/officeDocument/2006/relationships/hyperlink" Target="https://nww.einvoice-prod.sbs.nhs.uk:8179/invoicepdf/0c9cac4d-c6a0-5e7c-8089-e83d16ea9dd0" TargetMode="External"/><Relationship Id="rId535" Type="http://schemas.openxmlformats.org/officeDocument/2006/relationships/hyperlink" Target="http://nww.docserv.wyss.nhs.uk/synergyiim/dist/?val=5977949_25634435_20240509143931" TargetMode="External"/><Relationship Id="rId742" Type="http://schemas.openxmlformats.org/officeDocument/2006/relationships/hyperlink" Target="http://nww.docserv.wyss.nhs.uk/synergyiim/dist/?val=6001865_25712353_20240917091204" TargetMode="External"/><Relationship Id="rId1165" Type="http://schemas.openxmlformats.org/officeDocument/2006/relationships/hyperlink" Target="http://nww.docserv.wyss.nhs.uk/synergyiim/dist/?val=5954979_25561293_20240828050544" TargetMode="External"/><Relationship Id="rId1372" Type="http://schemas.openxmlformats.org/officeDocument/2006/relationships/hyperlink" Target="http://nww.docserv.wyss.nhs.uk/synergyiim/dist/?val=5963684_25585958_20240830142708" TargetMode="External"/><Relationship Id="rId2009" Type="http://schemas.openxmlformats.org/officeDocument/2006/relationships/hyperlink" Target="http://nww.docserv.wyss.nhs.uk/synergyiim/dist/?val=5976272_25629832_20240509093721" TargetMode="External"/><Relationship Id="rId602" Type="http://schemas.openxmlformats.org/officeDocument/2006/relationships/hyperlink" Target="http://nww.docserv.wyss.nhs.uk/synergyiim/dist/?val=5962881_25583608_20240830113326" TargetMode="External"/><Relationship Id="rId1025" Type="http://schemas.openxmlformats.org/officeDocument/2006/relationships/hyperlink" Target="http://nww.docserv.wyss.nhs.uk/synergyiim/dist/?val=5969723_25607346_20240309095721" TargetMode="External"/><Relationship Id="rId1232" Type="http://schemas.openxmlformats.org/officeDocument/2006/relationships/hyperlink" Target="http://nww.docserv.wyss.nhs.uk/synergyiim/dist/?val=5994925_25690894_20240913030419" TargetMode="External"/><Relationship Id="rId1677" Type="http://schemas.openxmlformats.org/officeDocument/2006/relationships/hyperlink" Target="https://nww.einvoice-prod.sbs.nhs.uk:8179/invoicepdf/90f7fbeb-abad-5298-a7da-58a5da981fa6" TargetMode="External"/><Relationship Id="rId1884" Type="http://schemas.openxmlformats.org/officeDocument/2006/relationships/hyperlink" Target="http://nww.docserv.wyss.nhs.uk/synergyiim/dist/?val=5953771_25557459_20240827140147" TargetMode="External"/><Relationship Id="rId907" Type="http://schemas.openxmlformats.org/officeDocument/2006/relationships/hyperlink" Target="https://nww.einvoice-prod.sbs.nhs.uk:8179/invoicepdf/9f7221cc-9eba-5af2-9686-588b74756c1b" TargetMode="External"/><Relationship Id="rId1537" Type="http://schemas.openxmlformats.org/officeDocument/2006/relationships/hyperlink" Target="http://nww.docserv.wyss.nhs.uk/synergyiim/dist/?val=6001224_25710926_20240917031933" TargetMode="External"/><Relationship Id="rId1744" Type="http://schemas.openxmlformats.org/officeDocument/2006/relationships/hyperlink" Target="https://nww.einvoice-prod.sbs.nhs.uk:8179/invoicepdf/58d2738b-0908-54e7-87f1-cbc43f1939f8" TargetMode="External"/><Relationship Id="rId1951" Type="http://schemas.openxmlformats.org/officeDocument/2006/relationships/hyperlink" Target="http://nww.docserv.wyss.nhs.uk/synergyiim/dist/?val=5984654_25656275_20240909134634" TargetMode="External"/><Relationship Id="rId36" Type="http://schemas.openxmlformats.org/officeDocument/2006/relationships/hyperlink" Target="http://nww.docserv.wyss.nhs.uk/synergyiim/dist/?val=5907153_25418311_20240608141855" TargetMode="External"/><Relationship Id="rId1604" Type="http://schemas.openxmlformats.org/officeDocument/2006/relationships/hyperlink" Target="http://nww.docserv.wyss.nhs.uk/synergyiim/dist/?val=5997697_25699169_20240916023200" TargetMode="External"/><Relationship Id="rId185" Type="http://schemas.openxmlformats.org/officeDocument/2006/relationships/hyperlink" Target="http://nww.docserv.wyss.nhs.uk/synergyiim/dist/?val=6026562_25791693_20240927113014" TargetMode="External"/><Relationship Id="rId1811" Type="http://schemas.openxmlformats.org/officeDocument/2006/relationships/hyperlink" Target="http://nww.docserv.wyss.nhs.uk/synergyiim/dist/?val=5951938_25551735_20240827081714" TargetMode="External"/><Relationship Id="rId1909" Type="http://schemas.openxmlformats.org/officeDocument/2006/relationships/hyperlink" Target="http://nww.docserv.wyss.nhs.uk/synergyiim/dist/?val=6020891_25773241_20240925122416" TargetMode="External"/><Relationship Id="rId392" Type="http://schemas.openxmlformats.org/officeDocument/2006/relationships/hyperlink" Target="http://nww.docserv.wyss.nhs.uk/synergyiim/dist/?val=5994178_25686563_20241209141137" TargetMode="External"/><Relationship Id="rId697" Type="http://schemas.openxmlformats.org/officeDocument/2006/relationships/hyperlink" Target="https://nww.einvoice-prod.sbs.nhs.uk:8179/invoicepdf/6775fdc5-67b4-5e64-b22c-9e551ba1470a" TargetMode="External"/><Relationship Id="rId2073" Type="http://schemas.openxmlformats.org/officeDocument/2006/relationships/hyperlink" Target="http://nww.docserv.wyss.nhs.uk/synergyiim/dist/?val=6009995_25738860_20240920024114" TargetMode="External"/><Relationship Id="rId252" Type="http://schemas.openxmlformats.org/officeDocument/2006/relationships/hyperlink" Target="https://nww.einvoice-prod.sbs.nhs.uk:8179/invoicepdf/ac0b14ad-1a77-524e-acc3-2cf324f2cb11" TargetMode="External"/><Relationship Id="rId1187" Type="http://schemas.openxmlformats.org/officeDocument/2006/relationships/hyperlink" Target="http://nww.docserv.wyss.nhs.uk/synergyiim/dist/?val=5980068_25641142_20240609102849" TargetMode="External"/><Relationship Id="rId2140" Type="http://schemas.openxmlformats.org/officeDocument/2006/relationships/hyperlink" Target="http://nww.docserv.wyss.nhs.uk/synergyiim/dist/?val=5974506_25623881_20240409140641" TargetMode="External"/><Relationship Id="rId112" Type="http://schemas.openxmlformats.org/officeDocument/2006/relationships/hyperlink" Target="https://nww.einvoice-prod.sbs.nhs.uk:8179/invoicepdf/16272f07-62e8-595d-9f26-723ed94cc36c" TargetMode="External"/><Relationship Id="rId557" Type="http://schemas.openxmlformats.org/officeDocument/2006/relationships/hyperlink" Target="http://nww.docserv.wyss.nhs.uk/synergyiim/dist/?val=5977948_25634395_20240509143816" TargetMode="External"/><Relationship Id="rId764" Type="http://schemas.openxmlformats.org/officeDocument/2006/relationships/hyperlink" Target="http://nww.docserv.wyss.nhs.uk/synergyiim/dist/?val=5986711_25662153_20241009093218" TargetMode="External"/><Relationship Id="rId971" Type="http://schemas.openxmlformats.org/officeDocument/2006/relationships/hyperlink" Target="http://nww.docserv.wyss.nhs.uk/synergyiim/dist/?val=5980708_25643317_20240609121945" TargetMode="External"/><Relationship Id="rId1394" Type="http://schemas.openxmlformats.org/officeDocument/2006/relationships/hyperlink" Target="http://nww.docserv.wyss.nhs.uk/synergyiim/dist/?val=6020330_25771442_20240925104440" TargetMode="External"/><Relationship Id="rId1699" Type="http://schemas.openxmlformats.org/officeDocument/2006/relationships/hyperlink" Target="http://nww.docserv.wyss.nhs.uk/synergyiim/dist/?val=6003832_25718833_20240918020858" TargetMode="External"/><Relationship Id="rId2000" Type="http://schemas.openxmlformats.org/officeDocument/2006/relationships/hyperlink" Target="http://nww.docserv.wyss.nhs.uk/synergyiim/dist/?val=5981774_25646574_20240609155058" TargetMode="External"/><Relationship Id="rId417" Type="http://schemas.openxmlformats.org/officeDocument/2006/relationships/hyperlink" Target="http://nww.docserv.wyss.nhs.uk/synergyiim/dist/?val=5977975_25634572_20240509144458" TargetMode="External"/><Relationship Id="rId624" Type="http://schemas.openxmlformats.org/officeDocument/2006/relationships/hyperlink" Target="https://nww.einvoice-prod.sbs.nhs.uk:8179/invoicepdf/4203af5b-5eb0-522f-b3d7-12d3fd68936f" TargetMode="External"/><Relationship Id="rId831" Type="http://schemas.openxmlformats.org/officeDocument/2006/relationships/hyperlink" Target="http://nww.docserv.wyss.nhs.uk/synergyiim/dist/?val=6002689_25714897_20240917114544" TargetMode="External"/><Relationship Id="rId1047" Type="http://schemas.openxmlformats.org/officeDocument/2006/relationships/hyperlink" Target="http://nww.docserv.wyss.nhs.uk/synergyiim/dist/?val=5969675_25607275_20240309094912" TargetMode="External"/><Relationship Id="rId1254" Type="http://schemas.openxmlformats.org/officeDocument/2006/relationships/hyperlink" Target="http://nww.docserv.wyss.nhs.uk/synergyiim/dist/?val=5912767_25436607_20240808105420" TargetMode="External"/><Relationship Id="rId1461" Type="http://schemas.openxmlformats.org/officeDocument/2006/relationships/hyperlink" Target="http://nww.docserv.wyss.nhs.uk/synergyiim/dist/?val=5994562_25688944_20240913020708" TargetMode="External"/><Relationship Id="rId929" Type="http://schemas.openxmlformats.org/officeDocument/2006/relationships/hyperlink" Target="http://nww.docserv.wyss.nhs.uk/synergyiim/dist/?val=5981384_25645365_20240609143332" TargetMode="External"/><Relationship Id="rId1114" Type="http://schemas.openxmlformats.org/officeDocument/2006/relationships/hyperlink" Target="http://nww.docserv.wyss.nhs.uk/synergyiim/dist/?val=6011245_25742134_20240920104131" TargetMode="External"/><Relationship Id="rId1321" Type="http://schemas.openxmlformats.org/officeDocument/2006/relationships/hyperlink" Target="https://nww.einvoice-prod.sbs.nhs.uk:8179/invoicepdf/e417653c-f687-5331-b4a6-aff35593b2cd" TargetMode="External"/><Relationship Id="rId1559" Type="http://schemas.openxmlformats.org/officeDocument/2006/relationships/hyperlink" Target="http://nww.docserv.wyss.nhs.uk/synergyiim/dist/?val=6010819_25741032_20240920091104" TargetMode="External"/><Relationship Id="rId1766" Type="http://schemas.openxmlformats.org/officeDocument/2006/relationships/hyperlink" Target="https://nww.einvoice-prod.sbs.nhs.uk:8179/invoicepdf/0e4eddb8-2507-5a13-80fa-6a1fafa61526" TargetMode="External"/><Relationship Id="rId1973" Type="http://schemas.openxmlformats.org/officeDocument/2006/relationships/hyperlink" Target="http://nww.docserv.wyss.nhs.uk/synergyiim/dist/?val=5988748_25669519_20241109024710" TargetMode="External"/><Relationship Id="rId58" Type="http://schemas.openxmlformats.org/officeDocument/2006/relationships/hyperlink" Target="http://nww.docserv.wyss.nhs.uk/synergyiim/dist/?val=6008902_25734914_20240919123547" TargetMode="External"/><Relationship Id="rId1419" Type="http://schemas.openxmlformats.org/officeDocument/2006/relationships/hyperlink" Target="https://nww.einvoice-prod.sbs.nhs.uk:8179/invoicepdf/7da6e5d8-f483-5e94-b47d-47b4fe0733c0" TargetMode="External"/><Relationship Id="rId1626" Type="http://schemas.openxmlformats.org/officeDocument/2006/relationships/hyperlink" Target="https://nww.einvoice-prod.sbs.nhs.uk:8179/invoicepdf/25b7d3c6-c3e3-5509-ae89-b16a55fed155" TargetMode="External"/><Relationship Id="rId1833" Type="http://schemas.openxmlformats.org/officeDocument/2006/relationships/hyperlink" Target="https://nww.einvoice-prod.sbs.nhs.uk:8179/invoicepdf/45d9f984-f22f-54ba-869c-ef3b4007a31f" TargetMode="External"/><Relationship Id="rId1900" Type="http://schemas.openxmlformats.org/officeDocument/2006/relationships/hyperlink" Target="http://nww.docserv.wyss.nhs.uk/synergyiim/dist/?val=5930835_25489328_20240815162409" TargetMode="External"/><Relationship Id="rId2095" Type="http://schemas.openxmlformats.org/officeDocument/2006/relationships/hyperlink" Target="http://nww.docserv.wyss.nhs.uk/synergyiim/dist/?val=5970216_25609169_20240309112333" TargetMode="External"/><Relationship Id="rId274" Type="http://schemas.openxmlformats.org/officeDocument/2006/relationships/hyperlink" Target="http://nww.docserv.wyss.nhs.uk/synergyiim/dist/?val=6021049_25773638_20240925130200" TargetMode="External"/><Relationship Id="rId481" Type="http://schemas.openxmlformats.org/officeDocument/2006/relationships/hyperlink" Target="http://nww.docserv.wyss.nhs.uk/synergyiim/dist/?val=6011058_25741666_20240920100336" TargetMode="External"/><Relationship Id="rId134" Type="http://schemas.openxmlformats.org/officeDocument/2006/relationships/hyperlink" Target="http://nww.docserv.wyss.nhs.uk/synergyiim/dist/?val=5991493_25677909_20241209020316" TargetMode="External"/><Relationship Id="rId579" Type="http://schemas.openxmlformats.org/officeDocument/2006/relationships/hyperlink" Target="https://nww.einvoice-prod.sbs.nhs.uk:8179/invoicepdf/6bc25574-60d4-5010-8b6d-baaa2bf96ec9" TargetMode="External"/><Relationship Id="rId786" Type="http://schemas.openxmlformats.org/officeDocument/2006/relationships/hyperlink" Target="http://nww.docserv.wyss.nhs.uk/synergyiim/dist/?val=6017635_25762686_20240924113722" TargetMode="External"/><Relationship Id="rId993" Type="http://schemas.openxmlformats.org/officeDocument/2006/relationships/hyperlink" Target="http://nww.docserv.wyss.nhs.uk/synergyiim/dist/?val=5970844_25611655_20240309132011" TargetMode="External"/><Relationship Id="rId341" Type="http://schemas.openxmlformats.org/officeDocument/2006/relationships/hyperlink" Target="https://nww.einvoice-prod.sbs.nhs.uk:8179/invoicepdf/5f2cf090-801d-5b9d-9672-4817b76f75f1" TargetMode="External"/><Relationship Id="rId439" Type="http://schemas.openxmlformats.org/officeDocument/2006/relationships/hyperlink" Target="http://nww.docserv.wyss.nhs.uk/synergyiim/dist/?val=5977970_25634523_20240509144332" TargetMode="External"/><Relationship Id="rId646" Type="http://schemas.openxmlformats.org/officeDocument/2006/relationships/hyperlink" Target="https://nww.einvoice-prod.sbs.nhs.uk:8179/invoicepdf/923b86df-e1e2-52ec-915e-89533bd51c6f" TargetMode="External"/><Relationship Id="rId1069" Type="http://schemas.openxmlformats.org/officeDocument/2006/relationships/hyperlink" Target="http://nww.docserv.wyss.nhs.uk/synergyiim/dist/?val=5845007_25213795_20241107095831" TargetMode="External"/><Relationship Id="rId1276" Type="http://schemas.openxmlformats.org/officeDocument/2006/relationships/hyperlink" Target="http://nww.docserv.wyss.nhs.uk/synergyiim/dist/?val=5962123_25581381_20240830090955" TargetMode="External"/><Relationship Id="rId1483" Type="http://schemas.openxmlformats.org/officeDocument/2006/relationships/hyperlink" Target="http://nww.docserv.wyss.nhs.uk/synergyiim/dist/?val=5963621_25585803_20240830141212" TargetMode="External"/><Relationship Id="rId2022" Type="http://schemas.openxmlformats.org/officeDocument/2006/relationships/hyperlink" Target="http://nww.docserv.wyss.nhs.uk/synergyiim/dist/?val=5969952_25608296_20240309103758" TargetMode="External"/><Relationship Id="rId201" Type="http://schemas.openxmlformats.org/officeDocument/2006/relationships/hyperlink" Target="https://nww.einvoice-prod.sbs.nhs.uk:8179/invoicepdf/037db56d-2978-542e-8caf-f80ff9dbc658" TargetMode="External"/><Relationship Id="rId506" Type="http://schemas.openxmlformats.org/officeDocument/2006/relationships/hyperlink" Target="http://nww.docserv.wyss.nhs.uk/synergyiim/dist/?val=5977948_25634419_20240509143816" TargetMode="External"/><Relationship Id="rId853" Type="http://schemas.openxmlformats.org/officeDocument/2006/relationships/hyperlink" Target="http://nww.docserv.wyss.nhs.uk/synergyiim/dist/?val=6023610_25782338_20240926113324" TargetMode="External"/><Relationship Id="rId1136" Type="http://schemas.openxmlformats.org/officeDocument/2006/relationships/hyperlink" Target="https://nww.einvoice-prod.sbs.nhs.uk:8179/invoicepdf/7b194445-af43-539c-8389-e96343bc335a" TargetMode="External"/><Relationship Id="rId1690" Type="http://schemas.openxmlformats.org/officeDocument/2006/relationships/hyperlink" Target="http://nww.docserv.wyss.nhs.uk/synergyiim/dist/?val=6024385_25784891_20240926140319" TargetMode="External"/><Relationship Id="rId1788" Type="http://schemas.openxmlformats.org/officeDocument/2006/relationships/hyperlink" Target="http://nww.docserv.wyss.nhs.uk/synergyiim/dist/?val=5435225_23499265_20231220114223" TargetMode="External"/><Relationship Id="rId1995" Type="http://schemas.openxmlformats.org/officeDocument/2006/relationships/hyperlink" Target="https://nww.einvoice-prod.sbs.nhs.uk:8179/invoicepdf/77927278-b60b-54d4-b2e0-05ca09429424" TargetMode="External"/><Relationship Id="rId713" Type="http://schemas.openxmlformats.org/officeDocument/2006/relationships/hyperlink" Target="https://nww.einvoice-prod.sbs.nhs.uk:8179/invoicepdf/81b8a717-9f53-5b27-82e4-797f7b6d19e0" TargetMode="External"/><Relationship Id="rId920" Type="http://schemas.openxmlformats.org/officeDocument/2006/relationships/hyperlink" Target="http://nww.docserv.wyss.nhs.uk/synergyiim/dist/?val=5963909_25586876_20240830151224" TargetMode="External"/><Relationship Id="rId1343" Type="http://schemas.openxmlformats.org/officeDocument/2006/relationships/hyperlink" Target="http://nww.docserv.wyss.nhs.uk/synergyiim/dist/?val=6013104_25748819_20240923031928" TargetMode="External"/><Relationship Id="rId1550" Type="http://schemas.openxmlformats.org/officeDocument/2006/relationships/hyperlink" Target="http://nww.docserv.wyss.nhs.uk/synergyiim/dist/?val=5983086_25651474_20240909084926" TargetMode="External"/><Relationship Id="rId1648" Type="http://schemas.openxmlformats.org/officeDocument/2006/relationships/hyperlink" Target="http://nww.docserv.wyss.nhs.uk/synergyiim/dist/?val=5994222_25686738_20241209142203" TargetMode="External"/><Relationship Id="rId1203" Type="http://schemas.openxmlformats.org/officeDocument/2006/relationships/hyperlink" Target="https://nww.einvoice-prod.sbs.nhs.uk:8179/invoicepdf/5e437b03-ba0b-5000-b011-aa09717b45b5" TargetMode="External"/><Relationship Id="rId1410" Type="http://schemas.openxmlformats.org/officeDocument/2006/relationships/hyperlink" Target="http://nww.docserv.wyss.nhs.uk/synergyiim/dist/?val=6026420_25791287_20240927110629" TargetMode="External"/><Relationship Id="rId1508" Type="http://schemas.openxmlformats.org/officeDocument/2006/relationships/hyperlink" Target="http://nww.docserv.wyss.nhs.uk/synergyiim/dist/?val=6027067_25792785_20240927130642" TargetMode="External"/><Relationship Id="rId1855" Type="http://schemas.openxmlformats.org/officeDocument/2006/relationships/hyperlink" Target="http://nww.docserv.wyss.nhs.uk/synergyiim/dist/?val=5963605_25585721_20240830140919" TargetMode="External"/><Relationship Id="rId1715" Type="http://schemas.openxmlformats.org/officeDocument/2006/relationships/hyperlink" Target="http://nww.docserv.wyss.nhs.uk/synergyiim/dist/?val=5990134_25673780_20241109103703" TargetMode="External"/><Relationship Id="rId1922" Type="http://schemas.openxmlformats.org/officeDocument/2006/relationships/hyperlink" Target="http://nww.docserv.wyss.nhs.uk/synergyiim/dist/?val=6012741_25746887_20240923021616" TargetMode="External"/><Relationship Id="rId296" Type="http://schemas.openxmlformats.org/officeDocument/2006/relationships/hyperlink" Target="http://nww.docserv.wyss.nhs.uk/synergyiim/dist/?val=5990626_25675124_20241109121246" TargetMode="External"/><Relationship Id="rId156" Type="http://schemas.openxmlformats.org/officeDocument/2006/relationships/hyperlink" Target="http://nww.docserv.wyss.nhs.uk/synergyiim/dist/?val=5969757_25607588_20240309100338" TargetMode="External"/><Relationship Id="rId363" Type="http://schemas.openxmlformats.org/officeDocument/2006/relationships/hyperlink" Target="https://nww.einvoice-prod.sbs.nhs.uk:8179/invoicepdf/30298834-1ec1-5f33-b716-f377fda38957" TargetMode="External"/><Relationship Id="rId570" Type="http://schemas.openxmlformats.org/officeDocument/2006/relationships/hyperlink" Target="http://nww.docserv.wyss.nhs.uk/synergyiim/dist/?val=5984740_25656555_20240909140147" TargetMode="External"/><Relationship Id="rId2044" Type="http://schemas.openxmlformats.org/officeDocument/2006/relationships/hyperlink" Target="https://nww.einvoice-prod.sbs.nhs.uk:8179/invoicepdf/2a6d9593-b970-584f-a95f-4d7be8ffbea8" TargetMode="External"/><Relationship Id="rId223" Type="http://schemas.openxmlformats.org/officeDocument/2006/relationships/hyperlink" Target="http://nww.docserv.wyss.nhs.uk/synergyiim/dist/?val=5986457_25661547_20241009083820" TargetMode="External"/><Relationship Id="rId430" Type="http://schemas.openxmlformats.org/officeDocument/2006/relationships/hyperlink" Target="http://nww.docserv.wyss.nhs.uk/synergyiim/dist/?val=5977975_25634554_20240509144458" TargetMode="External"/><Relationship Id="rId668" Type="http://schemas.openxmlformats.org/officeDocument/2006/relationships/hyperlink" Target="http://nww.docserv.wyss.nhs.uk/synergyiim/dist/?val=5994222_25686740_20241209142203" TargetMode="External"/><Relationship Id="rId875" Type="http://schemas.openxmlformats.org/officeDocument/2006/relationships/hyperlink" Target="http://nww.docserv.wyss.nhs.uk/synergyiim/dist/?val=5989073_25670992_20241109033613" TargetMode="External"/><Relationship Id="rId1060" Type="http://schemas.openxmlformats.org/officeDocument/2006/relationships/hyperlink" Target="https://nww.einvoice-prod.sbs.nhs.uk:8179/invoicepdf/00a07f2c-464e-5271-9475-acda5db64a94" TargetMode="External"/><Relationship Id="rId1298" Type="http://schemas.openxmlformats.org/officeDocument/2006/relationships/hyperlink" Target="https://nww.einvoice-prod.sbs.nhs.uk:8179/invoicepdf/08edc801-e328-5ddd-81d5-f7814e5e4245" TargetMode="External"/><Relationship Id="rId2111" Type="http://schemas.openxmlformats.org/officeDocument/2006/relationships/hyperlink" Target="http://nww.docserv.wyss.nhs.uk/synergyiim/dist/?val=5970062_25608583_20240309105400" TargetMode="External"/><Relationship Id="rId528" Type="http://schemas.openxmlformats.org/officeDocument/2006/relationships/hyperlink" Target="http://nww.docserv.wyss.nhs.uk/synergyiim/dist/?val=5977949_25634438_20240509143931" TargetMode="External"/><Relationship Id="rId735" Type="http://schemas.openxmlformats.org/officeDocument/2006/relationships/hyperlink" Target="http://nww.docserv.wyss.nhs.uk/synergyiim/dist/?val=5961082_25578661_20240829162411" TargetMode="External"/><Relationship Id="rId942" Type="http://schemas.openxmlformats.org/officeDocument/2006/relationships/hyperlink" Target="http://nww.docserv.wyss.nhs.uk/synergyiim/dist/?val=5952379_25553019_20240827095049" TargetMode="External"/><Relationship Id="rId1158" Type="http://schemas.openxmlformats.org/officeDocument/2006/relationships/hyperlink" Target="http://nww.docserv.wyss.nhs.uk/synergyiim/dist/?val=5980651_25643143_20240609121040" TargetMode="External"/><Relationship Id="rId1365" Type="http://schemas.openxmlformats.org/officeDocument/2006/relationships/hyperlink" Target="http://nww.docserv.wyss.nhs.uk/synergyiim/dist/?val=5954925_25561223_20240828032754" TargetMode="External"/><Relationship Id="rId1572" Type="http://schemas.openxmlformats.org/officeDocument/2006/relationships/hyperlink" Target="https://nww.einvoice-prod.sbs.nhs.uk:8179/invoicepdf/e87f4496-5ff0-54c5-8454-ba97f96eb64b" TargetMode="External"/><Relationship Id="rId1018" Type="http://schemas.openxmlformats.org/officeDocument/2006/relationships/hyperlink" Target="http://nww.docserv.wyss.nhs.uk/synergyiim/dist/?val=6017522_25762362_20240924111922" TargetMode="External"/><Relationship Id="rId1225" Type="http://schemas.openxmlformats.org/officeDocument/2006/relationships/hyperlink" Target="http://nww.docserv.wyss.nhs.uk/synergyiim/dist/?val=5992567_25681723_20241209085201" TargetMode="External"/><Relationship Id="rId1432" Type="http://schemas.openxmlformats.org/officeDocument/2006/relationships/hyperlink" Target="http://nww.docserv.wyss.nhs.uk/synergyiim/dist/?val=5977775_25633933_20240509140403" TargetMode="External"/><Relationship Id="rId1877" Type="http://schemas.openxmlformats.org/officeDocument/2006/relationships/hyperlink" Target="http://nww.docserv.wyss.nhs.uk/synergyiim/dist/?val=5981819_25646741_20240609155917" TargetMode="External"/><Relationship Id="rId71" Type="http://schemas.openxmlformats.org/officeDocument/2006/relationships/hyperlink" Target="http://nww.docserv.wyss.nhs.uk/synergyiim/dist/?val=5456054_23625427_20240109100800" TargetMode="External"/><Relationship Id="rId802" Type="http://schemas.openxmlformats.org/officeDocument/2006/relationships/hyperlink" Target="http://nww.docserv.wyss.nhs.uk/synergyiim/dist/?val=5955345_25561864_20240828084135" TargetMode="External"/><Relationship Id="rId1737" Type="http://schemas.openxmlformats.org/officeDocument/2006/relationships/hyperlink" Target="https://nww.einvoice-prod.sbs.nhs.uk:8179/invoicepdf/5f9e46b8-7aeb-5cc0-bb53-1b5c904acbb4" TargetMode="External"/><Relationship Id="rId1944" Type="http://schemas.openxmlformats.org/officeDocument/2006/relationships/hyperlink" Target="http://nww.docserv.wyss.nhs.uk/synergyiim/dist/?val=5969857_25607921_20240309102208" TargetMode="External"/><Relationship Id="rId29" Type="http://schemas.openxmlformats.org/officeDocument/2006/relationships/hyperlink" Target="http://nww.docserv.wyss.nhs.uk/synergyiim/dist/?val=5997865_25699971_20240916025759" TargetMode="External"/><Relationship Id="rId178" Type="http://schemas.openxmlformats.org/officeDocument/2006/relationships/hyperlink" Target="https://nww.einvoice-prod.sbs.nhs.uk:8179/invoicepdf/1d904ff7-7078-5a6e-abca-c320072eb52e" TargetMode="External"/><Relationship Id="rId1804" Type="http://schemas.openxmlformats.org/officeDocument/2006/relationships/hyperlink" Target="https://nww.einvoice-prod.sbs.nhs.uk:8179/invoicepdf/bc9838d5-4377-53a1-96f2-fdf6859798d6" TargetMode="External"/><Relationship Id="rId385" Type="http://schemas.openxmlformats.org/officeDocument/2006/relationships/hyperlink" Target="http://nww.docserv.wyss.nhs.uk/synergyiim/dist/?val=6023197_25781127_20240926102454" TargetMode="External"/><Relationship Id="rId592" Type="http://schemas.openxmlformats.org/officeDocument/2006/relationships/hyperlink" Target="http://nww.docserv.wyss.nhs.uk/synergyiim/dist/?val=5409772_23353248_20231204150324" TargetMode="External"/><Relationship Id="rId2066" Type="http://schemas.openxmlformats.org/officeDocument/2006/relationships/hyperlink" Target="http://nww.docserv.wyss.nhs.uk/synergyiim/dist/?val=5990154_25673817_20241109104032" TargetMode="External"/><Relationship Id="rId245" Type="http://schemas.openxmlformats.org/officeDocument/2006/relationships/hyperlink" Target="http://nww.docserv.wyss.nhs.uk/synergyiim/dist/?val=5991995_25680415_20241209032346" TargetMode="External"/><Relationship Id="rId452" Type="http://schemas.openxmlformats.org/officeDocument/2006/relationships/hyperlink" Target="http://nww.docserv.wyss.nhs.uk/synergyiim/dist/?val=5977970_25634540_20240509144332" TargetMode="External"/><Relationship Id="rId897" Type="http://schemas.openxmlformats.org/officeDocument/2006/relationships/hyperlink" Target="http://nww.docserv.wyss.nhs.uk/synergyiim/dist/?val=5992158_25681066_20241209050326" TargetMode="External"/><Relationship Id="rId1082" Type="http://schemas.openxmlformats.org/officeDocument/2006/relationships/hyperlink" Target="https://nww.einvoice-prod.sbs.nhs.uk:8179/invoicepdf/41baee52-7dfe-5ddb-85d1-6720e675dac9" TargetMode="External"/><Relationship Id="rId2133" Type="http://schemas.openxmlformats.org/officeDocument/2006/relationships/hyperlink" Target="http://nww.docserv.wyss.nhs.uk/synergyiim/dist/?val=6013422_25750049_20240923052855" TargetMode="External"/><Relationship Id="rId105" Type="http://schemas.openxmlformats.org/officeDocument/2006/relationships/hyperlink" Target="http://nww.docserv.wyss.nhs.uk/synergyiim/dist/?val=5964882_25596897_20240209030558" TargetMode="External"/><Relationship Id="rId312" Type="http://schemas.openxmlformats.org/officeDocument/2006/relationships/hyperlink" Target="http://nww.docserv.wyss.nhs.uk/synergyiim/dist/?val=5841407_25201671_20241007092720" TargetMode="External"/><Relationship Id="rId757" Type="http://schemas.openxmlformats.org/officeDocument/2006/relationships/hyperlink" Target="http://nww.docserv.wyss.nhs.uk/synergyiim/dist/?val=5986719_25662170_20241009093324" TargetMode="External"/><Relationship Id="rId964" Type="http://schemas.openxmlformats.org/officeDocument/2006/relationships/hyperlink" Target="http://nww.docserv.wyss.nhs.uk/synergyiim/dist/?val=5978782_25637211_20240609022000" TargetMode="External"/><Relationship Id="rId1387" Type="http://schemas.openxmlformats.org/officeDocument/2006/relationships/hyperlink" Target="http://nww.docserv.wyss.nhs.uk/synergyiim/dist/?val=5980720_25643327_20240609122100" TargetMode="External"/><Relationship Id="rId1594" Type="http://schemas.openxmlformats.org/officeDocument/2006/relationships/hyperlink" Target="http://nww.docserv.wyss.nhs.uk/synergyiim/dist/?val=5979033_25638363_20240609031758" TargetMode="External"/><Relationship Id="rId93" Type="http://schemas.openxmlformats.org/officeDocument/2006/relationships/hyperlink" Target="http://nww.docserv.wyss.nhs.uk/synergyiim/dist/?val=5972249_25617799_20240409024350" TargetMode="External"/><Relationship Id="rId617" Type="http://schemas.openxmlformats.org/officeDocument/2006/relationships/hyperlink" Target="https://nww.einvoice-prod.sbs.nhs.uk:8179/invoicepdf/5127e57c-81c4-5ffc-9c8f-19b2b65d567d" TargetMode="External"/><Relationship Id="rId824" Type="http://schemas.openxmlformats.org/officeDocument/2006/relationships/hyperlink" Target="http://nww.docserv.wyss.nhs.uk/synergyiim/dist/?val=5885953_25345496_20240729134949" TargetMode="External"/><Relationship Id="rId1247" Type="http://schemas.openxmlformats.org/officeDocument/2006/relationships/hyperlink" Target="https://nww.einvoice-prod.sbs.nhs.uk:8179/invoicepdf/d38cc6f4-0a39-5921-95ab-8f63191342b4" TargetMode="External"/><Relationship Id="rId1454" Type="http://schemas.openxmlformats.org/officeDocument/2006/relationships/hyperlink" Target="http://nww.docserv.wyss.nhs.uk/synergyiim/dist/?val=5941303_25522061_20240821053749" TargetMode="External"/><Relationship Id="rId1661" Type="http://schemas.openxmlformats.org/officeDocument/2006/relationships/hyperlink" Target="http://nww.docserv.wyss.nhs.uk/synergyiim/dist/?val=6008330_25733126_20240919103852" TargetMode="External"/><Relationship Id="rId1899" Type="http://schemas.openxmlformats.org/officeDocument/2006/relationships/hyperlink" Target="http://nww.docserv.wyss.nhs.uk/synergyiim/dist/?val=5965670_25595727_20240209100521" TargetMode="External"/><Relationship Id="rId1107" Type="http://schemas.openxmlformats.org/officeDocument/2006/relationships/hyperlink" Target="http://nww.docserv.wyss.nhs.uk/synergyiim/dist/?val=6011249_25742168_20240920104304" TargetMode="External"/><Relationship Id="rId1314" Type="http://schemas.openxmlformats.org/officeDocument/2006/relationships/hyperlink" Target="https://nww.einvoice-prod.sbs.nhs.uk:8179/invoicepdf/cbb6e24c-5ace-5b22-93ba-dbf57e19806a" TargetMode="External"/><Relationship Id="rId1521" Type="http://schemas.openxmlformats.org/officeDocument/2006/relationships/hyperlink" Target="http://nww.docserv.wyss.nhs.uk/synergyiim/dist/?val=6024561_25785284_20240926143748" TargetMode="External"/><Relationship Id="rId1759" Type="http://schemas.openxmlformats.org/officeDocument/2006/relationships/hyperlink" Target="https://nww.einvoice-prod.sbs.nhs.uk:8179/invoicepdf/060c20d5-ba55-5b66-93d6-e4a6538fd9d3" TargetMode="External"/><Relationship Id="rId1966" Type="http://schemas.openxmlformats.org/officeDocument/2006/relationships/hyperlink" Target="http://nww.docserv.wyss.nhs.uk/synergyiim/dist/?val=5957227_25567638_20240828144708" TargetMode="External"/><Relationship Id="rId1619" Type="http://schemas.openxmlformats.org/officeDocument/2006/relationships/hyperlink" Target="https://nww.einvoice-prod.sbs.nhs.uk:8179/invoicepdf/54799c2b-f56b-5af8-9f6e-bb0be4e00ae0" TargetMode="External"/><Relationship Id="rId1826" Type="http://schemas.openxmlformats.org/officeDocument/2006/relationships/hyperlink" Target="http://nww.docserv.wyss.nhs.uk/synergyiim/dist/?val=6003970_25719592_20240918023116" TargetMode="External"/><Relationship Id="rId20" Type="http://schemas.openxmlformats.org/officeDocument/2006/relationships/hyperlink" Target="http://nww.docserv.wyss.nhs.uk/synergyiim/dist/?val=5992912_25682767_20241209100257" TargetMode="External"/><Relationship Id="rId2088" Type="http://schemas.openxmlformats.org/officeDocument/2006/relationships/hyperlink" Target="http://nww.docserv.wyss.nhs.uk/synergyiim/dist/?val=5970064_25608591_20240309105441" TargetMode="External"/><Relationship Id="rId267" Type="http://schemas.openxmlformats.org/officeDocument/2006/relationships/hyperlink" Target="http://nww.docserv.wyss.nhs.uk/synergyiim/dist/?val=5998007_25700935_20240916032130" TargetMode="External"/><Relationship Id="rId474" Type="http://schemas.openxmlformats.org/officeDocument/2006/relationships/hyperlink" Target="https://nww.einvoice-prod.sbs.nhs.uk:8179/invoicepdf/15cb3f83-dcc7-55fb-bc08-613ce1c2a52e" TargetMode="External"/><Relationship Id="rId127" Type="http://schemas.openxmlformats.org/officeDocument/2006/relationships/hyperlink" Target="https://nww.einvoice-prod.sbs.nhs.uk:8179/invoicepdf/fe6f91ba-2392-556e-afc9-08a1953d383c" TargetMode="External"/><Relationship Id="rId681" Type="http://schemas.openxmlformats.org/officeDocument/2006/relationships/hyperlink" Target="http://nww.docserv.wyss.nhs.uk/synergyiim/dist/?val=5985651_25659394_20240909165405" TargetMode="External"/><Relationship Id="rId779" Type="http://schemas.openxmlformats.org/officeDocument/2006/relationships/hyperlink" Target="http://nww.docserv.wyss.nhs.uk/synergyiim/dist/?val=5994460_25688351_20241209154443" TargetMode="External"/><Relationship Id="rId986" Type="http://schemas.openxmlformats.org/officeDocument/2006/relationships/hyperlink" Target="https://nww.einvoice-prod.sbs.nhs.uk:8179/invoicepdf/7427b15e-cf66-5671-84d4-783a6fe03dcd" TargetMode="External"/><Relationship Id="rId334" Type="http://schemas.openxmlformats.org/officeDocument/2006/relationships/hyperlink" Target="https://nww.einvoice-prod.sbs.nhs.uk:8179/invoicepdf/f6878407-e9d9-5ed9-9e1a-0254775e5319" TargetMode="External"/><Relationship Id="rId541" Type="http://schemas.openxmlformats.org/officeDocument/2006/relationships/hyperlink" Target="https://nww.einvoice-prod.sbs.nhs.uk:8179/invoicepdf/f8d61ef2-9dda-5792-b1f3-2587d41da125" TargetMode="External"/><Relationship Id="rId639" Type="http://schemas.openxmlformats.org/officeDocument/2006/relationships/hyperlink" Target="https://nww.einvoice-prod.sbs.nhs.uk:8179/invoicepdf/9b180249-0976-526e-ad80-96a3b9954665" TargetMode="External"/><Relationship Id="rId1171" Type="http://schemas.openxmlformats.org/officeDocument/2006/relationships/hyperlink" Target="http://nww.docserv.wyss.nhs.uk/synergyiim/dist/?val=6001977_25712629_20240917093612" TargetMode="External"/><Relationship Id="rId1269" Type="http://schemas.openxmlformats.org/officeDocument/2006/relationships/hyperlink" Target="http://nww.docserv.wyss.nhs.uk/synergyiim/dist/?val=5912736_25436483_20240808104755" TargetMode="External"/><Relationship Id="rId1476" Type="http://schemas.openxmlformats.org/officeDocument/2006/relationships/hyperlink" Target="http://nww.docserv.wyss.nhs.uk/synergyiim/dist/?val=6026542_25791617_20240927112528" TargetMode="External"/><Relationship Id="rId2015" Type="http://schemas.openxmlformats.org/officeDocument/2006/relationships/hyperlink" Target="http://nww.docserv.wyss.nhs.uk/synergyiim/dist/?val=5991634_25678704_20241209022751" TargetMode="External"/><Relationship Id="rId401" Type="http://schemas.openxmlformats.org/officeDocument/2006/relationships/hyperlink" Target="http://nww.docserv.wyss.nhs.uk/synergyiim/dist/?val=5984744_25656680_20240909140424" TargetMode="External"/><Relationship Id="rId846" Type="http://schemas.openxmlformats.org/officeDocument/2006/relationships/hyperlink" Target="http://nww.docserv.wyss.nhs.uk/synergyiim/dist/?val=5996889_25696239_20240913130915" TargetMode="External"/><Relationship Id="rId1031" Type="http://schemas.openxmlformats.org/officeDocument/2006/relationships/hyperlink" Target="http://nww.docserv.wyss.nhs.uk/synergyiim/dist/?val=5966266_25596621_20240209110627" TargetMode="External"/><Relationship Id="rId1129" Type="http://schemas.openxmlformats.org/officeDocument/2006/relationships/hyperlink" Target="http://nww.docserv.wyss.nhs.uk/synergyiim/dist/?val=6011245_25742129_20240920104131" TargetMode="External"/><Relationship Id="rId1683" Type="http://schemas.openxmlformats.org/officeDocument/2006/relationships/hyperlink" Target="https://nww.einvoice-prod.sbs.nhs.uk:8179/invoicepdf/2ca2da60-e34c-5ae3-bb17-f7e5b4bf6eb9" TargetMode="External"/><Relationship Id="rId1890" Type="http://schemas.openxmlformats.org/officeDocument/2006/relationships/hyperlink" Target="http://nww.docserv.wyss.nhs.uk/synergyiim/dist/?val=5991165_25676730_20241109140809" TargetMode="External"/><Relationship Id="rId1988" Type="http://schemas.openxmlformats.org/officeDocument/2006/relationships/hyperlink" Target="http://nww.docserv.wyss.nhs.uk/synergyiim/dist/?val=5988748_25669516_20241109024710" TargetMode="External"/><Relationship Id="rId706" Type="http://schemas.openxmlformats.org/officeDocument/2006/relationships/hyperlink" Target="https://nww.einvoice-prod.sbs.nhs.uk:8179/invoicepdf/09d37c33-220b-5790-b27b-2c3f6b40885e" TargetMode="External"/><Relationship Id="rId913" Type="http://schemas.openxmlformats.org/officeDocument/2006/relationships/hyperlink" Target="http://nww.docserv.wyss.nhs.uk/synergyiim/dist/?val=6019912_25770239_20240925092624" TargetMode="External"/><Relationship Id="rId1336" Type="http://schemas.openxmlformats.org/officeDocument/2006/relationships/hyperlink" Target="http://nww.docserv.wyss.nhs.uk/synergyiim/dist/?val=5905008_25410999_20240608041655" TargetMode="External"/><Relationship Id="rId1543" Type="http://schemas.openxmlformats.org/officeDocument/2006/relationships/hyperlink" Target="http://nww.docserv.wyss.nhs.uk/synergyiim/dist/?val=6023142_25780816_20240926101308" TargetMode="External"/><Relationship Id="rId1750" Type="http://schemas.openxmlformats.org/officeDocument/2006/relationships/hyperlink" Target="http://nww.docserv.wyss.nhs.uk/synergyiim/dist/?val=5974664_25624334_20240409143550" TargetMode="External"/><Relationship Id="rId42" Type="http://schemas.openxmlformats.org/officeDocument/2006/relationships/hyperlink" Target="https://nww.einvoice-prod.sbs.nhs.uk:8179/invoicepdf/c453b856-99f0-5b88-b572-ab8faa2f1160" TargetMode="External"/><Relationship Id="rId1403" Type="http://schemas.openxmlformats.org/officeDocument/2006/relationships/hyperlink" Target="http://nww.docserv.wyss.nhs.uk/synergyiim/dist/?val=5948523_25543344_20240823104214" TargetMode="External"/><Relationship Id="rId1610" Type="http://schemas.openxmlformats.org/officeDocument/2006/relationships/hyperlink" Target="https://nww.einvoice-prod.sbs.nhs.uk:8179/invoicepdf/1376e60e-1448-5c32-995c-fef02928ac11" TargetMode="External"/><Relationship Id="rId1848" Type="http://schemas.openxmlformats.org/officeDocument/2006/relationships/hyperlink" Target="http://nww.docserv.wyss.nhs.uk/synergyiim/dist/?val=5994110_25686419_20241209135948" TargetMode="External"/><Relationship Id="rId191" Type="http://schemas.openxmlformats.org/officeDocument/2006/relationships/hyperlink" Target="http://nww.docserv.wyss.nhs.uk/synergyiim/dist/?val=5833073_25174279_20240507144729" TargetMode="External"/><Relationship Id="rId1708" Type="http://schemas.openxmlformats.org/officeDocument/2006/relationships/hyperlink" Target="https://nww.einvoice-prod.sbs.nhs.uk:8179/invoicepdf/b9b9c2fd-5756-5288-a7fb-3beec7b76279" TargetMode="External"/><Relationship Id="rId1915" Type="http://schemas.openxmlformats.org/officeDocument/2006/relationships/hyperlink" Target="http://nww.docserv.wyss.nhs.uk/synergyiim/dist/?val=6017315_25761785_20240924104122" TargetMode="External"/><Relationship Id="rId289" Type="http://schemas.openxmlformats.org/officeDocument/2006/relationships/hyperlink" Target="https://nww.einvoice-prod.sbs.nhs.uk:8179/invoicepdf/a546b446-7381-573e-bc19-61eef2dc6ec7" TargetMode="External"/><Relationship Id="rId496" Type="http://schemas.openxmlformats.org/officeDocument/2006/relationships/hyperlink" Target="http://nww.docserv.wyss.nhs.uk/synergyiim/dist/?val=5977952_25634474_20240509144055" TargetMode="External"/><Relationship Id="rId149" Type="http://schemas.openxmlformats.org/officeDocument/2006/relationships/hyperlink" Target="http://nww.docserv.wyss.nhs.uk/synergyiim/dist/?val=6009940_25738535_20240920023134" TargetMode="External"/><Relationship Id="rId356" Type="http://schemas.openxmlformats.org/officeDocument/2006/relationships/hyperlink" Target="https://nww.einvoice-prod.sbs.nhs.uk:8179/invoicepdf/7c805e02-a82f-501b-ad54-24cd893b4e70" TargetMode="External"/><Relationship Id="rId563" Type="http://schemas.openxmlformats.org/officeDocument/2006/relationships/hyperlink" Target="http://nww.docserv.wyss.nhs.uk/synergyiim/dist/?val=6010799_25740974_20240920090725" TargetMode="External"/><Relationship Id="rId770" Type="http://schemas.openxmlformats.org/officeDocument/2006/relationships/hyperlink" Target="http://nww.docserv.wyss.nhs.uk/synergyiim/dist/?val=6010239_25740005_20240920031836" TargetMode="External"/><Relationship Id="rId1193" Type="http://schemas.openxmlformats.org/officeDocument/2006/relationships/hyperlink" Target="http://nww.docserv.wyss.nhs.uk/synergyiim/dist/?val=5978483_25636137_20240509161837" TargetMode="External"/><Relationship Id="rId2037" Type="http://schemas.openxmlformats.org/officeDocument/2006/relationships/hyperlink" Target="http://nww.docserv.wyss.nhs.uk/synergyiim/dist/?val=5981256_25645095_20240609141033" TargetMode="External"/><Relationship Id="rId216" Type="http://schemas.openxmlformats.org/officeDocument/2006/relationships/hyperlink" Target="http://nww.docserv.wyss.nhs.uk/synergyiim/dist/?val=5994625_25689287_20240913021613" TargetMode="External"/><Relationship Id="rId423" Type="http://schemas.openxmlformats.org/officeDocument/2006/relationships/hyperlink" Target="http://nww.docserv.wyss.nhs.uk/synergyiim/dist/?val=5977975_25634556_20240509144458" TargetMode="External"/><Relationship Id="rId868" Type="http://schemas.openxmlformats.org/officeDocument/2006/relationships/hyperlink" Target="http://nww.docserv.wyss.nhs.uk/synergyiim/dist/?val=5748539_24897157_20240306092403" TargetMode="External"/><Relationship Id="rId1053" Type="http://schemas.openxmlformats.org/officeDocument/2006/relationships/hyperlink" Target="http://nww.docserv.wyss.nhs.uk/synergyiim/dist/?val=5969675_25607282_20240309094912" TargetMode="External"/><Relationship Id="rId1260" Type="http://schemas.openxmlformats.org/officeDocument/2006/relationships/hyperlink" Target="https://nww.einvoice-prod.sbs.nhs.uk:8179/invoicepdf/fcbca422-b5f5-5a29-a4f2-83c104c13fc9" TargetMode="External"/><Relationship Id="rId1498" Type="http://schemas.openxmlformats.org/officeDocument/2006/relationships/hyperlink" Target="http://nww.docserv.wyss.nhs.uk/synergyiim/dist/?val=6013667_25750537_20240923082156" TargetMode="External"/><Relationship Id="rId2104" Type="http://schemas.openxmlformats.org/officeDocument/2006/relationships/hyperlink" Target="http://nww.docserv.wyss.nhs.uk/Inter-NHS/PRD21RQW53122304195220.pdf" TargetMode="External"/><Relationship Id="rId630" Type="http://schemas.openxmlformats.org/officeDocument/2006/relationships/hyperlink" Target="https://nww.einvoice-prod.sbs.nhs.uk:8179/invoicepdf/7eb54d2d-fe79-556c-8c76-a069cd3f1602" TargetMode="External"/><Relationship Id="rId728" Type="http://schemas.openxmlformats.org/officeDocument/2006/relationships/hyperlink" Target="https://nww.einvoice-prod.sbs.nhs.uk:8179/invoicepdf/4a786c0c-a8a4-521a-8645-621b16db070d" TargetMode="External"/><Relationship Id="rId935" Type="http://schemas.openxmlformats.org/officeDocument/2006/relationships/hyperlink" Target="http://nww.docserv.wyss.nhs.uk/synergyiim/dist/?val=6020288_25771363_20240925103526" TargetMode="External"/><Relationship Id="rId1358" Type="http://schemas.openxmlformats.org/officeDocument/2006/relationships/hyperlink" Target="http://nww.docserv.wyss.nhs.uk/synergyiim/dist/?val=5992119_25681029_20241209034528" TargetMode="External"/><Relationship Id="rId1565" Type="http://schemas.openxmlformats.org/officeDocument/2006/relationships/hyperlink" Target="http://nww.docserv.wyss.nhs.uk/synergyiim/dist/?val=5991342_25677396_20241109143132" TargetMode="External"/><Relationship Id="rId1772" Type="http://schemas.openxmlformats.org/officeDocument/2006/relationships/hyperlink" Target="https://nww.einvoice-prod.sbs.nhs.uk:8179/invoicepdf/1ba0da49-c962-5a9a-8392-f025535d35eb" TargetMode="External"/><Relationship Id="rId64" Type="http://schemas.openxmlformats.org/officeDocument/2006/relationships/hyperlink" Target="https://nww.einvoice-prod.sbs.nhs.uk:8179/invoicepdf/be90bd7a-5534-59dc-bb5a-0ce9f63e4466" TargetMode="External"/><Relationship Id="rId1120" Type="http://schemas.openxmlformats.org/officeDocument/2006/relationships/hyperlink" Target="http://nww.docserv.wyss.nhs.uk/synergyiim/dist/?val=6011245_25742130_20240920104131" TargetMode="External"/><Relationship Id="rId1218" Type="http://schemas.openxmlformats.org/officeDocument/2006/relationships/hyperlink" Target="http://nww.docserv.wyss.nhs.uk/synergyiim/dist/?val=5957343_25567845_20240828150312" TargetMode="External"/><Relationship Id="rId1425" Type="http://schemas.openxmlformats.org/officeDocument/2006/relationships/hyperlink" Target="https://nww.einvoice-prod.sbs.nhs.uk:8179/invoicepdf/44147f5c-48c6-58e1-91e0-446b64b15ef0" TargetMode="External"/><Relationship Id="rId1632" Type="http://schemas.openxmlformats.org/officeDocument/2006/relationships/hyperlink" Target="http://nww.docserv.wyss.nhs.uk/synergyiim/dist/?val=5988710_25669235_20241109024009" TargetMode="External"/><Relationship Id="rId1937" Type="http://schemas.openxmlformats.org/officeDocument/2006/relationships/hyperlink" Target="http://nww.docserv.wyss.nhs.uk/synergyiim/dist/?val=6000208_25706951_20240916133737" TargetMode="External"/><Relationship Id="rId280" Type="http://schemas.openxmlformats.org/officeDocument/2006/relationships/hyperlink" Target="http://nww.docserv.wyss.nhs.uk/synergyiim/dist/?val=6001418_25711568_20240917061641" TargetMode="External"/><Relationship Id="rId140" Type="http://schemas.openxmlformats.org/officeDocument/2006/relationships/hyperlink" Target="http://nww.docserv.wyss.nhs.uk/synergyiim/dist/?val=5980273_25641864_20240609110424" TargetMode="External"/><Relationship Id="rId378" Type="http://schemas.openxmlformats.org/officeDocument/2006/relationships/hyperlink" Target="https://nww.einvoice-prod.sbs.nhs.uk:8179/invoicepdf/4f78dd49-f80a-586a-bc36-a7f2e3812f2d" TargetMode="External"/><Relationship Id="rId585" Type="http://schemas.openxmlformats.org/officeDocument/2006/relationships/hyperlink" Target="http://nww.docserv.wyss.nhs.uk/synergyiim/dist/?val=5782323_25012530_20240614154236" TargetMode="External"/><Relationship Id="rId792" Type="http://schemas.openxmlformats.org/officeDocument/2006/relationships/hyperlink" Target="http://nww.docserv.wyss.nhs.uk/synergyiim/dist/?val=6017635_25762685_20240924113722" TargetMode="External"/><Relationship Id="rId2059" Type="http://schemas.openxmlformats.org/officeDocument/2006/relationships/hyperlink" Target="http://nww.docserv.wyss.nhs.uk/synergyiim/dist/?val=5963909_25586873_20240830151224" TargetMode="External"/><Relationship Id="rId6" Type="http://schemas.openxmlformats.org/officeDocument/2006/relationships/hyperlink" Target="http://nww.docserv.wyss.nhs.uk/synergyiim/dist/?val=5982721_25650644_20240909052844" TargetMode="External"/><Relationship Id="rId238" Type="http://schemas.openxmlformats.org/officeDocument/2006/relationships/hyperlink" Target="https://nww.einvoice-prod.sbs.nhs.uk:8179/invoicepdf/b7cbdcef-db32-5b49-9f30-08a6e2293e1f" TargetMode="External"/><Relationship Id="rId445" Type="http://schemas.openxmlformats.org/officeDocument/2006/relationships/hyperlink" Target="http://nww.docserv.wyss.nhs.uk/synergyiim/dist/?val=6023221_25781211_20240926102852" TargetMode="External"/><Relationship Id="rId652" Type="http://schemas.openxmlformats.org/officeDocument/2006/relationships/hyperlink" Target="http://nww.docserv.wyss.nhs.uk/synergyiim/dist/?val=5983079_25651442_20240909084615" TargetMode="External"/><Relationship Id="rId1075" Type="http://schemas.openxmlformats.org/officeDocument/2006/relationships/hyperlink" Target="https://nww.einvoice-prod.sbs.nhs.uk:8179/invoicepdf/e410b18d-8e15-5597-b0c1-363dda93d59b" TargetMode="External"/><Relationship Id="rId1282" Type="http://schemas.openxmlformats.org/officeDocument/2006/relationships/hyperlink" Target="https://nww.einvoice-prod.sbs.nhs.uk:8179/invoicepdf/ab762e1a-8837-5cb2-8e29-c1cfb10f4271" TargetMode="External"/><Relationship Id="rId2126" Type="http://schemas.openxmlformats.org/officeDocument/2006/relationships/hyperlink" Target="http://nww.docserv.wyss.nhs.uk/synergyiim/dist/?val=6014949_25753786_20240923124258" TargetMode="External"/><Relationship Id="rId305" Type="http://schemas.openxmlformats.org/officeDocument/2006/relationships/hyperlink" Target="http://nww.docserv.wyss.nhs.uk/synergyiim/dist/?val=5963332_25584838_20240830131202" TargetMode="External"/><Relationship Id="rId512" Type="http://schemas.openxmlformats.org/officeDocument/2006/relationships/hyperlink" Target="http://nww.docserv.wyss.nhs.uk/synergyiim/dist/?val=5977950_25634455_20240509143959" TargetMode="External"/><Relationship Id="rId957" Type="http://schemas.openxmlformats.org/officeDocument/2006/relationships/hyperlink" Target="http://nww.docserv.wyss.nhs.uk/synergyiim/dist/?val=5954625_25559899_20240827165255" TargetMode="External"/><Relationship Id="rId1142" Type="http://schemas.openxmlformats.org/officeDocument/2006/relationships/hyperlink" Target="http://nww.docserv.wyss.nhs.uk/synergyiim/dist/?val=6017809_25763126_20240924121043" TargetMode="External"/><Relationship Id="rId1587" Type="http://schemas.openxmlformats.org/officeDocument/2006/relationships/hyperlink" Target="http://nww.docserv.wyss.nhs.uk/synergyiim/dist/?val=5982475_25649655_20240909025808" TargetMode="External"/><Relationship Id="rId1794" Type="http://schemas.openxmlformats.org/officeDocument/2006/relationships/hyperlink" Target="http://nww.docserv.wyss.nhs.uk/synergyiim/dist/?val=6017363_25761917_20240924104943" TargetMode="External"/><Relationship Id="rId86" Type="http://schemas.openxmlformats.org/officeDocument/2006/relationships/hyperlink" Target="http://nww.docserv.wyss.nhs.uk/synergyiim/dist/?val=5978953_25638051_20240609025100" TargetMode="External"/><Relationship Id="rId817" Type="http://schemas.openxmlformats.org/officeDocument/2006/relationships/hyperlink" Target="http://nww.docserv.wyss.nhs.uk/synergyiim/dist/?val=6006805_25727890_20240919020009" TargetMode="External"/><Relationship Id="rId1002" Type="http://schemas.openxmlformats.org/officeDocument/2006/relationships/hyperlink" Target="http://nww.docserv.wyss.nhs.uk/synergyiim/dist/?val=5970844_25611649_20240309132011" TargetMode="External"/><Relationship Id="rId1447" Type="http://schemas.openxmlformats.org/officeDocument/2006/relationships/hyperlink" Target="http://nww.docserv.wyss.nhs.uk/synergyiim/dist/?val=5976226_25629528_20240509092703" TargetMode="External"/><Relationship Id="rId1654" Type="http://schemas.openxmlformats.org/officeDocument/2006/relationships/hyperlink" Target="http://nww.docserv.wyss.nhs.uk/synergyiim/dist/?val=5857285_25255340_20240717023949" TargetMode="External"/><Relationship Id="rId1861" Type="http://schemas.openxmlformats.org/officeDocument/2006/relationships/hyperlink" Target="http://nww.docserv.wyss.nhs.uk/synergyiim/dist/?val=5957310_25567747_20240828145847" TargetMode="External"/><Relationship Id="rId1307" Type="http://schemas.openxmlformats.org/officeDocument/2006/relationships/hyperlink" Target="https://nww.einvoice-prod.sbs.nhs.uk:8179/invoicepdf/300677d6-8d35-56ab-8067-32718dc053d6" TargetMode="External"/><Relationship Id="rId1514" Type="http://schemas.openxmlformats.org/officeDocument/2006/relationships/hyperlink" Target="http://nww.docserv.wyss.nhs.uk/synergyiim/dist/?val=5953399_25556121_20240827125437" TargetMode="External"/><Relationship Id="rId1721" Type="http://schemas.openxmlformats.org/officeDocument/2006/relationships/hyperlink" Target="https://nww.einvoice-prod.sbs.nhs.uk:8179/invoicepdf/1fba66f6-f491-55ce-8f08-f4e2b0f06a6c" TargetMode="External"/><Relationship Id="rId1959" Type="http://schemas.openxmlformats.org/officeDocument/2006/relationships/hyperlink" Target="http://nww.docserv.wyss.nhs.uk/synergyiim/dist/?val=5962810_25583369_20240830111926" TargetMode="External"/><Relationship Id="rId13" Type="http://schemas.openxmlformats.org/officeDocument/2006/relationships/hyperlink" Target="http://nww.docserv.wyss.nhs.uk/synergyiim/dist/?val=5958454_25571398_20240829071829" TargetMode="External"/><Relationship Id="rId1819" Type="http://schemas.openxmlformats.org/officeDocument/2006/relationships/hyperlink" Target="https://nww.einvoice-prod.sbs.nhs.uk:8179/invoicepdf/a6c85bfc-d102-5fad-aa25-2e727093976d" TargetMode="External"/><Relationship Id="rId162" Type="http://schemas.openxmlformats.org/officeDocument/2006/relationships/hyperlink" Target="http://nww.docserv.wyss.nhs.uk/synergyiim/dist/?val=5904726_25409878_20240608022214" TargetMode="External"/><Relationship Id="rId467" Type="http://schemas.openxmlformats.org/officeDocument/2006/relationships/hyperlink" Target="http://nww.docserv.wyss.nhs.uk/synergyiim/dist/?val=5977970_25634517_20240509144332" TargetMode="External"/><Relationship Id="rId1097" Type="http://schemas.openxmlformats.org/officeDocument/2006/relationships/hyperlink" Target="http://nww.docserv.wyss.nhs.uk/synergyiim/dist/?val=6011245_25742125_20240920104131" TargetMode="External"/><Relationship Id="rId2050" Type="http://schemas.openxmlformats.org/officeDocument/2006/relationships/hyperlink" Target="http://nww.docserv.wyss.nhs.uk/synergyiim/dist/?val=6017580_25762544_20240924112734" TargetMode="External"/><Relationship Id="rId674" Type="http://schemas.openxmlformats.org/officeDocument/2006/relationships/hyperlink" Target="http://nww.docserv.wyss.nhs.uk/synergyiim/dist/?val=5968711_25604895_20240309024132" TargetMode="External"/><Relationship Id="rId881" Type="http://schemas.openxmlformats.org/officeDocument/2006/relationships/hyperlink" Target="https://nww.einvoice-prod.sbs.nhs.uk:8179/invoicepdf/082d099d-a109-5017-bf67-f5314e83f1fc" TargetMode="External"/><Relationship Id="rId979" Type="http://schemas.openxmlformats.org/officeDocument/2006/relationships/hyperlink" Target="http://nww.docserv.wyss.nhs.uk/synergyiim/dist/?val=5966266_25596631_20240209110627" TargetMode="External"/><Relationship Id="rId327" Type="http://schemas.openxmlformats.org/officeDocument/2006/relationships/hyperlink" Target="https://nww.einvoice-prod.sbs.nhs.uk:8179/invoicepdf/baf533c6-2070-5783-bf2b-1a5fb43a7784" TargetMode="External"/><Relationship Id="rId534" Type="http://schemas.openxmlformats.org/officeDocument/2006/relationships/hyperlink" Target="http://nww.docserv.wyss.nhs.uk/synergyiim/dist/?val=5978104_25634973_20240509150653" TargetMode="External"/><Relationship Id="rId741" Type="http://schemas.openxmlformats.org/officeDocument/2006/relationships/hyperlink" Target="http://nww.docserv.wyss.nhs.uk/synergyiim/dist/?val=6001865_25712353_20240917091204" TargetMode="External"/><Relationship Id="rId839" Type="http://schemas.openxmlformats.org/officeDocument/2006/relationships/hyperlink" Target="http://nww.docserv.wyss.nhs.uk/synergyiim/dist/?val=5962585_25582623_20240830103533" TargetMode="External"/><Relationship Id="rId1164" Type="http://schemas.openxmlformats.org/officeDocument/2006/relationships/hyperlink" Target="http://nww.docserv.wyss.nhs.uk/synergyiim/dist/?val=5972471_25618172_20240409050246" TargetMode="External"/><Relationship Id="rId1371" Type="http://schemas.openxmlformats.org/officeDocument/2006/relationships/hyperlink" Target="http://nww.docserv.wyss.nhs.uk/synergyiim/dist/?val=5968559_25604168_20240309021840" TargetMode="External"/><Relationship Id="rId1469" Type="http://schemas.openxmlformats.org/officeDocument/2006/relationships/hyperlink" Target="https://nww.einvoice-prod.sbs.nhs.uk:8179/invoicepdf/43982dc0-ed49-5ef1-92a2-0b393722f87a" TargetMode="External"/><Relationship Id="rId2008" Type="http://schemas.openxmlformats.org/officeDocument/2006/relationships/hyperlink" Target="https://nww.einvoice-prod.sbs.nhs.uk:8179/invoicepdf/c88b62ad-3049-5d6b-9add-d4d31911d8e8" TargetMode="External"/><Relationship Id="rId601" Type="http://schemas.openxmlformats.org/officeDocument/2006/relationships/hyperlink" Target="http://nww.docserv.wyss.nhs.uk/synergyiim/dist/?val=5968003_25601762_20240209153133" TargetMode="External"/><Relationship Id="rId1024" Type="http://schemas.openxmlformats.org/officeDocument/2006/relationships/hyperlink" Target="http://nww.docserv.wyss.nhs.uk/synergyiim/dist/?val=5974899_25625064_20240409153133" TargetMode="External"/><Relationship Id="rId1231" Type="http://schemas.openxmlformats.org/officeDocument/2006/relationships/hyperlink" Target="http://nww.docserv.wyss.nhs.uk/synergyiim/dist/?val=5957343_25567836_20240828150312" TargetMode="External"/><Relationship Id="rId1676" Type="http://schemas.openxmlformats.org/officeDocument/2006/relationships/hyperlink" Target="http://nww.docserv.wyss.nhs.uk/synergyiim/dist/?val=5990581_25675043_20241109120652" TargetMode="External"/><Relationship Id="rId1883" Type="http://schemas.openxmlformats.org/officeDocument/2006/relationships/hyperlink" Target="http://nww.docserv.wyss.nhs.uk/synergyiim/dist/?val=5968394_25603196_20240209164045" TargetMode="External"/><Relationship Id="rId906" Type="http://schemas.openxmlformats.org/officeDocument/2006/relationships/hyperlink" Target="https://nww.einvoice-prod.sbs.nhs.uk:8179/invoicepdf/18d7d4bd-192e-5f95-abe9-686d2a68b6e3" TargetMode="External"/><Relationship Id="rId1329" Type="http://schemas.openxmlformats.org/officeDocument/2006/relationships/hyperlink" Target="https://nww.einvoice-prod.sbs.nhs.uk:8179/invoicepdf/1601cdb7-8af4-5d04-89e9-bc264bd5cbf1" TargetMode="External"/><Relationship Id="rId1536" Type="http://schemas.openxmlformats.org/officeDocument/2006/relationships/hyperlink" Target="https://nww.einvoice-prod.sbs.nhs.uk:8179/invoicepdf/851a9cd5-15a0-5984-a181-76db0dbd1f98" TargetMode="External"/><Relationship Id="rId1743" Type="http://schemas.openxmlformats.org/officeDocument/2006/relationships/hyperlink" Target="https://nww.einvoice-prod.sbs.nhs.uk:8179/invoicepdf/6c7ccd4d-05c3-5f00-9e62-db393e099811" TargetMode="External"/><Relationship Id="rId1950" Type="http://schemas.openxmlformats.org/officeDocument/2006/relationships/hyperlink" Target="http://nww.docserv.wyss.nhs.uk/synergyiim/dist/?val=5984621_25656115_20240909133945" TargetMode="External"/><Relationship Id="rId35" Type="http://schemas.openxmlformats.org/officeDocument/2006/relationships/hyperlink" Target="http://nww.docserv.wyss.nhs.uk/synergyiim/dist/?val=6020974_25773441_20240925124338" TargetMode="External"/><Relationship Id="rId1603" Type="http://schemas.openxmlformats.org/officeDocument/2006/relationships/hyperlink" Target="http://nww.docserv.wyss.nhs.uk/synergyiim/dist/?val=5997697_25699171_20240916023200" TargetMode="External"/><Relationship Id="rId1810" Type="http://schemas.openxmlformats.org/officeDocument/2006/relationships/hyperlink" Target="http://nww.docserv.wyss.nhs.uk/synergyiim/dist/?val=5976328_25629861_20240509094941" TargetMode="External"/><Relationship Id="rId184" Type="http://schemas.openxmlformats.org/officeDocument/2006/relationships/hyperlink" Target="http://nww.docserv.wyss.nhs.uk/synergyiim/dist/?val=6026562_25791693_20240927113014" TargetMode="External"/><Relationship Id="rId391" Type="http://schemas.openxmlformats.org/officeDocument/2006/relationships/hyperlink" Target="http://nww.docserv.wyss.nhs.uk/synergyiim/dist/?val=5994178_25686564_20241209141137" TargetMode="External"/><Relationship Id="rId1908" Type="http://schemas.openxmlformats.org/officeDocument/2006/relationships/hyperlink" Target="http://nww.docserv.wyss.nhs.uk/synergyiim/dist/?val=5974637_25624314_20240409143010" TargetMode="External"/><Relationship Id="rId2072" Type="http://schemas.openxmlformats.org/officeDocument/2006/relationships/hyperlink" Target="http://nww.docserv.wyss.nhs.uk/synergyiim/dist/?val=5989044_25670862_20241109033138" TargetMode="External"/><Relationship Id="rId251" Type="http://schemas.openxmlformats.org/officeDocument/2006/relationships/hyperlink" Target="https://nww.einvoice-prod.sbs.nhs.uk:8179/invoicepdf/ac0b14ad-1a77-524e-acc3-2cf324f2cb11" TargetMode="External"/><Relationship Id="rId489" Type="http://schemas.openxmlformats.org/officeDocument/2006/relationships/hyperlink" Target="http://nww.docserv.wyss.nhs.uk/synergyiim/dist/?val=5977952_25634476_20240509144055" TargetMode="External"/><Relationship Id="rId696" Type="http://schemas.openxmlformats.org/officeDocument/2006/relationships/hyperlink" Target="https://nww.einvoice-prod.sbs.nhs.uk:8179/invoicepdf/d6acca24-7b35-5499-80d4-0abccd9a531b" TargetMode="External"/><Relationship Id="rId349" Type="http://schemas.openxmlformats.org/officeDocument/2006/relationships/hyperlink" Target="https://nww.einvoice-prod.sbs.nhs.uk:8179/invoicepdf/7edb575f-eb23-55e0-ac71-5ea8f384dc7e" TargetMode="External"/><Relationship Id="rId556" Type="http://schemas.openxmlformats.org/officeDocument/2006/relationships/hyperlink" Target="http://nww.docserv.wyss.nhs.uk/synergyiim/dist/?val=5977948_25634396_20240509143816" TargetMode="External"/><Relationship Id="rId763" Type="http://schemas.openxmlformats.org/officeDocument/2006/relationships/hyperlink" Target="http://nww.docserv.wyss.nhs.uk/synergyiim/dist/?val=5986711_25662153_20241009093218" TargetMode="External"/><Relationship Id="rId1186" Type="http://schemas.openxmlformats.org/officeDocument/2006/relationships/hyperlink" Target="http://nww.docserv.wyss.nhs.uk/synergyiim/dist/?val=5985294_25658366_20240909154512" TargetMode="External"/><Relationship Id="rId1393" Type="http://schemas.openxmlformats.org/officeDocument/2006/relationships/hyperlink" Target="https://nww.einvoice-prod.sbs.nhs.uk:8179/invoicepdf/e264c905-311d-5bea-b633-d85499d9ac14" TargetMode="External"/><Relationship Id="rId111" Type="http://schemas.openxmlformats.org/officeDocument/2006/relationships/hyperlink" Target="https://nww.einvoice-prod.sbs.nhs.uk:8179/invoicepdf/354cd671-1b2a-52f1-a52b-2e17051f5f67" TargetMode="External"/><Relationship Id="rId209" Type="http://schemas.openxmlformats.org/officeDocument/2006/relationships/hyperlink" Target="https://nww.einvoice-prod.sbs.nhs.uk:8179/invoicepdf/5fa01c22-2ed3-562c-b142-07257e66f41f" TargetMode="External"/><Relationship Id="rId416" Type="http://schemas.openxmlformats.org/officeDocument/2006/relationships/hyperlink" Target="http://nww.docserv.wyss.nhs.uk/synergyiim/dist/?val=6006545_25727171_20240918140958" TargetMode="External"/><Relationship Id="rId970" Type="http://schemas.openxmlformats.org/officeDocument/2006/relationships/hyperlink" Target="http://nww.docserv.wyss.nhs.uk/synergyiim/dist/?val=5996158_25694296_20240913103653" TargetMode="External"/><Relationship Id="rId1046" Type="http://schemas.openxmlformats.org/officeDocument/2006/relationships/hyperlink" Target="http://nww.docserv.wyss.nhs.uk/synergyiim/dist/?val=5966846_25597836_20240209115815" TargetMode="External"/><Relationship Id="rId1253" Type="http://schemas.openxmlformats.org/officeDocument/2006/relationships/hyperlink" Target="https://nww.einvoice-prod.sbs.nhs.uk:8179/invoicepdf/277e33dd-2c1f-5064-a507-490fd88ed7c1" TargetMode="External"/><Relationship Id="rId1698" Type="http://schemas.openxmlformats.org/officeDocument/2006/relationships/hyperlink" Target="http://nww.docserv.wyss.nhs.uk/synergyiim/dist/?val=6003833_25718864_20240918020858" TargetMode="External"/><Relationship Id="rId623" Type="http://schemas.openxmlformats.org/officeDocument/2006/relationships/hyperlink" Target="https://nww.einvoice-prod.sbs.nhs.uk:8179/invoicepdf/ee73ec99-58a4-53a7-93dc-c3ecb7a7d503" TargetMode="External"/><Relationship Id="rId830" Type="http://schemas.openxmlformats.org/officeDocument/2006/relationships/hyperlink" Target="http://nww.docserv.wyss.nhs.uk/synergyiim/dist/?val=6006137_25726177_20240918125251" TargetMode="External"/><Relationship Id="rId928" Type="http://schemas.openxmlformats.org/officeDocument/2006/relationships/hyperlink" Target="http://nww.docserv.wyss.nhs.uk/synergyiim/dist/?val=5981384_25645363_20240609143332" TargetMode="External"/><Relationship Id="rId1460" Type="http://schemas.openxmlformats.org/officeDocument/2006/relationships/hyperlink" Target="http://nww.docserv.wyss.nhs.uk/synergyiim/dist/?val=5994930_25690952_20240913030600" TargetMode="External"/><Relationship Id="rId1558" Type="http://schemas.openxmlformats.org/officeDocument/2006/relationships/hyperlink" Target="http://nww.docserv.wyss.nhs.uk/synergyiim/dist/?val=6019881_25770164_20240925091925" TargetMode="External"/><Relationship Id="rId1765" Type="http://schemas.openxmlformats.org/officeDocument/2006/relationships/hyperlink" Target="http://nww.docserv.wyss.nhs.uk/synergyiim/dist/?val=5915912_25445139_20240908103341" TargetMode="External"/><Relationship Id="rId57" Type="http://schemas.openxmlformats.org/officeDocument/2006/relationships/hyperlink" Target="http://nww.docserv.wyss.nhs.uk/synergyiim/dist/?val=5967452_25599960_20240209134753" TargetMode="External"/><Relationship Id="rId1113" Type="http://schemas.openxmlformats.org/officeDocument/2006/relationships/hyperlink" Target="http://nww.docserv.wyss.nhs.uk/synergyiim/dist/?val=6011245_25742136_20240920104131" TargetMode="External"/><Relationship Id="rId1320" Type="http://schemas.openxmlformats.org/officeDocument/2006/relationships/hyperlink" Target="https://nww.einvoice-prod.sbs.nhs.uk:8179/invoicepdf/90ed9ac1-cb41-57ed-9339-e455e5297574" TargetMode="External"/><Relationship Id="rId1418" Type="http://schemas.openxmlformats.org/officeDocument/2006/relationships/hyperlink" Target="https://nww.einvoice-prod.sbs.nhs.uk:8179/invoicepdf/1da5227b-aef6-564a-901a-532345d3da45" TargetMode="External"/><Relationship Id="rId1972" Type="http://schemas.openxmlformats.org/officeDocument/2006/relationships/hyperlink" Target="http://nww.docserv.wyss.nhs.uk/synergyiim/dist/?val=5950427_25548417_20240826024039" TargetMode="External"/><Relationship Id="rId1625" Type="http://schemas.openxmlformats.org/officeDocument/2006/relationships/hyperlink" Target="https://nww.einvoice-prod.sbs.nhs.uk:8179/invoicepdf/926c0a15-d050-5394-ac23-a2b9be83a4dc" TargetMode="External"/><Relationship Id="rId1832" Type="http://schemas.openxmlformats.org/officeDocument/2006/relationships/hyperlink" Target="http://nww.docserv.wyss.nhs.uk/synergyiim/dist/?val=5948084_25542226_20240823091119" TargetMode="External"/><Relationship Id="rId2094" Type="http://schemas.openxmlformats.org/officeDocument/2006/relationships/hyperlink" Target="http://nww.docserv.wyss.nhs.uk/synergyiim/dist/?val=5970662_25610710_20240309124704" TargetMode="External"/><Relationship Id="rId273" Type="http://schemas.openxmlformats.org/officeDocument/2006/relationships/hyperlink" Target="http://nww.docserv.wyss.nhs.uk/synergyiim/dist/?val=6021049_25773639_20240925130200" TargetMode="External"/><Relationship Id="rId480" Type="http://schemas.openxmlformats.org/officeDocument/2006/relationships/hyperlink" Target="http://nww.docserv.wyss.nhs.uk/synergyiim/dist/?val=5977968_25634498_20240509144220" TargetMode="External"/><Relationship Id="rId133" Type="http://schemas.openxmlformats.org/officeDocument/2006/relationships/hyperlink" Target="http://nww.docserv.wyss.nhs.uk/synergyiim/dist/?val=5991914_25680040_20241209031059" TargetMode="External"/><Relationship Id="rId340" Type="http://schemas.openxmlformats.org/officeDocument/2006/relationships/hyperlink" Target="https://nww.einvoice-prod.sbs.nhs.uk:8179/invoicepdf/5f2cf090-801d-5b9d-9672-4817b76f75f1" TargetMode="External"/><Relationship Id="rId578" Type="http://schemas.openxmlformats.org/officeDocument/2006/relationships/hyperlink" Target="https://nww.einvoice-prod.sbs.nhs.uk:8179/invoicepdf/6bc25574-60d4-5010-8b6d-baaa2bf96ec9" TargetMode="External"/><Relationship Id="rId785" Type="http://schemas.openxmlformats.org/officeDocument/2006/relationships/hyperlink" Target="http://nww.docserv.wyss.nhs.uk/synergyiim/dist/?val=5969512_25606656_20240309091749" TargetMode="External"/><Relationship Id="rId992" Type="http://schemas.openxmlformats.org/officeDocument/2006/relationships/hyperlink" Target="https://nww.einvoice-prod.sbs.nhs.uk:8179/invoicepdf/6da282c9-95c6-5472-a6c5-0407e9726dbe" TargetMode="External"/><Relationship Id="rId2021" Type="http://schemas.openxmlformats.org/officeDocument/2006/relationships/hyperlink" Target="http://nww.docserv.wyss.nhs.uk/synergyiim/dist/?val=5929728_25486216_20240815124608" TargetMode="External"/><Relationship Id="rId200" Type="http://schemas.openxmlformats.org/officeDocument/2006/relationships/hyperlink" Target="https://nww.einvoice-prod.sbs.nhs.uk:8179/invoicepdf/4382cf7e-cf17-5f14-821d-99d7b072e1d0" TargetMode="External"/><Relationship Id="rId438" Type="http://schemas.openxmlformats.org/officeDocument/2006/relationships/hyperlink" Target="http://nww.docserv.wyss.nhs.uk/synergyiim/dist/?val=6023221_25781205_20240926102852" TargetMode="External"/><Relationship Id="rId645" Type="http://schemas.openxmlformats.org/officeDocument/2006/relationships/hyperlink" Target="http://nww.docserv.wyss.nhs.uk/synergyiim/dist/?val=5965340_25594557_20240209091304" TargetMode="External"/><Relationship Id="rId852" Type="http://schemas.openxmlformats.org/officeDocument/2006/relationships/hyperlink" Target="http://nww.docserv.wyss.nhs.uk/synergyiim/dist/?val=6023610_25782338_20240926113324" TargetMode="External"/><Relationship Id="rId1068" Type="http://schemas.openxmlformats.org/officeDocument/2006/relationships/hyperlink" Target="https://nww.einvoice-prod.sbs.nhs.uk:8179/invoicepdf/b2d04cc0-2b13-5059-9480-add75588e951" TargetMode="External"/><Relationship Id="rId1275" Type="http://schemas.openxmlformats.org/officeDocument/2006/relationships/hyperlink" Target="http://nww.docserv.wyss.nhs.uk/synergyiim/dist/?val=5988436_25667910_20241009152240" TargetMode="External"/><Relationship Id="rId1482" Type="http://schemas.openxmlformats.org/officeDocument/2006/relationships/hyperlink" Target="http://nww.docserv.wyss.nhs.uk/synergyiim/dist/?val=5994964_25691080_20240913031049" TargetMode="External"/><Relationship Id="rId2119" Type="http://schemas.openxmlformats.org/officeDocument/2006/relationships/hyperlink" Target="http://nww.docserv.wyss.nhs.uk/synergyiim/dist/?val=5938038_25511823_20240820062414" TargetMode="External"/><Relationship Id="rId505" Type="http://schemas.openxmlformats.org/officeDocument/2006/relationships/hyperlink" Target="https://nww.einvoice-prod.sbs.nhs.uk:8179/invoicepdf/1d58ed2e-d4e8-53ff-9ff9-44a5d19caac9" TargetMode="External"/><Relationship Id="rId712" Type="http://schemas.openxmlformats.org/officeDocument/2006/relationships/hyperlink" Target="https://nww.einvoice-prod.sbs.nhs.uk:8179/invoicepdf/74d02124-2c11-5217-a19c-a76f1972abaf" TargetMode="External"/><Relationship Id="rId1135" Type="http://schemas.openxmlformats.org/officeDocument/2006/relationships/hyperlink" Target="https://nww.einvoice-prod.sbs.nhs.uk:8179/invoicepdf/c613d384-9262-54e1-b2ea-7e9b02645223" TargetMode="External"/><Relationship Id="rId1342" Type="http://schemas.openxmlformats.org/officeDocument/2006/relationships/hyperlink" Target="http://nww.docserv.wyss.nhs.uk/synergyiim/dist/?val=5602811_24339561_20240402155415" TargetMode="External"/><Relationship Id="rId1787" Type="http://schemas.openxmlformats.org/officeDocument/2006/relationships/hyperlink" Target="http://nww.docserv.wyss.nhs.uk/synergyiim/dist/?val=5435225_23499265_20231220114223" TargetMode="External"/><Relationship Id="rId1994" Type="http://schemas.openxmlformats.org/officeDocument/2006/relationships/hyperlink" Target="http://nww.docserv.wyss.nhs.uk/synergyiim/dist/?val=5975561_25627743_20240509023356" TargetMode="External"/><Relationship Id="rId79" Type="http://schemas.openxmlformats.org/officeDocument/2006/relationships/hyperlink" Target="http://nww.docserv.wyss.nhs.uk/synergyiim/dist/?val=6001296_25711348_20240917033317" TargetMode="External"/><Relationship Id="rId1202" Type="http://schemas.openxmlformats.org/officeDocument/2006/relationships/hyperlink" Target="http://nww.docserv.wyss.nhs.uk/synergyiim/dist/?val=5700473_24717336_20240510164802" TargetMode="External"/><Relationship Id="rId1647" Type="http://schemas.openxmlformats.org/officeDocument/2006/relationships/hyperlink" Target="http://nww.docserv.wyss.nhs.uk/synergyiim/dist/?val=5994222_25686737_20241209142203" TargetMode="External"/><Relationship Id="rId1854" Type="http://schemas.openxmlformats.org/officeDocument/2006/relationships/hyperlink" Target="http://nww.docserv.wyss.nhs.uk/synergyiim/dist/?val=5991165_25676733_20241109140809" TargetMode="External"/><Relationship Id="rId1507" Type="http://schemas.openxmlformats.org/officeDocument/2006/relationships/hyperlink" Target="https://nww.einvoice-prod.sbs.nhs.uk:8179/invoicepdf/9d13a075-683d-5a6f-9a28-36a13c367627" TargetMode="External"/><Relationship Id="rId1714" Type="http://schemas.openxmlformats.org/officeDocument/2006/relationships/hyperlink" Target="http://nww.docserv.wyss.nhs.uk/synergyiim/dist/?val=6000741_25708575_20240917020607" TargetMode="External"/><Relationship Id="rId295" Type="http://schemas.openxmlformats.org/officeDocument/2006/relationships/hyperlink" Target="http://nww.docserv.wyss.nhs.uk/synergyiim/dist/?val=6007118_25729660_20240919025453" TargetMode="External"/><Relationship Id="rId1921" Type="http://schemas.openxmlformats.org/officeDocument/2006/relationships/hyperlink" Target="http://nww.docserv.wyss.nhs.uk/synergyiim/dist/?val=5988959_25670444_20241109031848" TargetMode="External"/><Relationship Id="rId155" Type="http://schemas.openxmlformats.org/officeDocument/2006/relationships/hyperlink" Target="http://nww.docserv.wyss.nhs.uk/synergyiim/dist/?val=5970440_25609945_20240309120326" TargetMode="External"/><Relationship Id="rId362" Type="http://schemas.openxmlformats.org/officeDocument/2006/relationships/hyperlink" Target="https://nww.einvoice-prod.sbs.nhs.uk:8179/invoicepdf/e3a7ced5-93dc-526a-a84d-426317629780" TargetMode="External"/><Relationship Id="rId1297" Type="http://schemas.openxmlformats.org/officeDocument/2006/relationships/hyperlink" Target="https://nww.einvoice-prod.sbs.nhs.uk:8179/invoicepdf/eb2927ac-920d-51da-ba25-1afaba33aafe" TargetMode="External"/><Relationship Id="rId2043" Type="http://schemas.openxmlformats.org/officeDocument/2006/relationships/hyperlink" Target="https://nww.einvoice-prod.sbs.nhs.uk:8179/invoicepdf/136ee361-abf6-5750-b1f5-765e1f1598fc" TargetMode="External"/><Relationship Id="rId222" Type="http://schemas.openxmlformats.org/officeDocument/2006/relationships/hyperlink" Target="http://nww.docserv.wyss.nhs.uk/synergyiim/dist/?val=6004709_25722197_20240918081742" TargetMode="External"/><Relationship Id="rId667" Type="http://schemas.openxmlformats.org/officeDocument/2006/relationships/hyperlink" Target="http://nww.docserv.wyss.nhs.uk/synergyiim/dist/?val=5972195_25617462_20240409023130" TargetMode="External"/><Relationship Id="rId874" Type="http://schemas.openxmlformats.org/officeDocument/2006/relationships/hyperlink" Target="https://nww.einvoice-prod.sbs.nhs.uk:8179/invoicepdf/591aae7c-f489-5ce3-8e5c-8629207e4f4d" TargetMode="External"/><Relationship Id="rId2110" Type="http://schemas.openxmlformats.org/officeDocument/2006/relationships/hyperlink" Target="http://nww.docserv.wyss.nhs.uk/synergyiim/dist/?val=5963557_25585573_20240830140017" TargetMode="External"/><Relationship Id="rId527" Type="http://schemas.openxmlformats.org/officeDocument/2006/relationships/hyperlink" Target="http://nww.docserv.wyss.nhs.uk/synergyiim/dist/?val=5977949_25634439_20240509143931" TargetMode="External"/><Relationship Id="rId734" Type="http://schemas.openxmlformats.org/officeDocument/2006/relationships/hyperlink" Target="https://nww.einvoice-prod.sbs.nhs.uk:8179/invoicepdf/44b86f30-e21e-5975-a71c-a266cb780e08" TargetMode="External"/><Relationship Id="rId941" Type="http://schemas.openxmlformats.org/officeDocument/2006/relationships/hyperlink" Target="http://nww.docserv.wyss.nhs.uk/synergyiim/dist/?val=6020288_25771361_20240925103526" TargetMode="External"/><Relationship Id="rId1157" Type="http://schemas.openxmlformats.org/officeDocument/2006/relationships/hyperlink" Target="http://nww.docserv.wyss.nhs.uk/synergyiim/dist/?val=5984174_25654751_20240909121405" TargetMode="External"/><Relationship Id="rId1364" Type="http://schemas.openxmlformats.org/officeDocument/2006/relationships/hyperlink" Target="http://nww.docserv.wyss.nhs.uk/synergyiim/dist/?val=5954925_25561223_20240828032754" TargetMode="External"/><Relationship Id="rId1571" Type="http://schemas.openxmlformats.org/officeDocument/2006/relationships/hyperlink" Target="http://nww.docserv.wyss.nhs.uk/synergyiim/dist/?val=5979033_25638359_20240609031758" TargetMode="External"/><Relationship Id="rId70" Type="http://schemas.openxmlformats.org/officeDocument/2006/relationships/hyperlink" Target="http://nww.docserv.wyss.nhs.uk/synergyiim/dist/?val=5456054_23625427_20240109100800" TargetMode="External"/><Relationship Id="rId801" Type="http://schemas.openxmlformats.org/officeDocument/2006/relationships/hyperlink" Target="http://nww.docserv.wyss.nhs.uk/synergyiim/dist/?val=6001224_25710935_20240917031933" TargetMode="External"/><Relationship Id="rId1017" Type="http://schemas.openxmlformats.org/officeDocument/2006/relationships/hyperlink" Target="http://nww.docserv.wyss.nhs.uk/synergyiim/dist/?val=5966198_25596400_20240209105939" TargetMode="External"/><Relationship Id="rId1224" Type="http://schemas.openxmlformats.org/officeDocument/2006/relationships/hyperlink" Target="http://nww.docserv.wyss.nhs.uk/synergyiim/dist/?val=6014723_25753319_20240923120011" TargetMode="External"/><Relationship Id="rId1431" Type="http://schemas.openxmlformats.org/officeDocument/2006/relationships/hyperlink" Target="http://nww.docserv.wyss.nhs.uk/synergyiim/dist/?val=5980961_25643970_20240609131112" TargetMode="External"/><Relationship Id="rId1669" Type="http://schemas.openxmlformats.org/officeDocument/2006/relationships/hyperlink" Target="https://nww.einvoice-prod.sbs.nhs.uk:8179/invoicepdf/82fd78d7-9da4-540f-b8a2-986de923f894" TargetMode="External"/><Relationship Id="rId1876" Type="http://schemas.openxmlformats.org/officeDocument/2006/relationships/hyperlink" Target="http://nww.docserv.wyss.nhs.uk/synergyiim/dist/?val=5997618_25698840_20240916022006" TargetMode="External"/><Relationship Id="rId1529" Type="http://schemas.openxmlformats.org/officeDocument/2006/relationships/hyperlink" Target="http://nww.docserv.wyss.nhs.uk/synergyiim/dist/?val=5962234_25581613_20240830093446" TargetMode="External"/><Relationship Id="rId1736" Type="http://schemas.openxmlformats.org/officeDocument/2006/relationships/hyperlink" Target="http://nww.docserv.wyss.nhs.uk/synergyiim/dist/?val=5976771_25630988_20240509104735" TargetMode="External"/><Relationship Id="rId1943" Type="http://schemas.openxmlformats.org/officeDocument/2006/relationships/hyperlink" Target="http://nww.docserv.wyss.nhs.uk/synergyiim/dist/?val=5988437_25667956_20241009152649" TargetMode="External"/><Relationship Id="rId28" Type="http://schemas.openxmlformats.org/officeDocument/2006/relationships/hyperlink" Target="http://nww.docserv.wyss.nhs.uk/synergyiim/dist/?val=5997865_25699971_20240916025759" TargetMode="External"/><Relationship Id="rId1803" Type="http://schemas.openxmlformats.org/officeDocument/2006/relationships/hyperlink" Target="https://nww.einvoice-prod.sbs.nhs.uk:8179/invoicepdf/be1fad93-8823-5db2-b55d-c40450506b04" TargetMode="External"/><Relationship Id="rId177" Type="http://schemas.openxmlformats.org/officeDocument/2006/relationships/hyperlink" Target="http://nww.docserv.wyss.nhs.uk/synergyiim/dist/?val=5994712_25689803_20240913022937" TargetMode="External"/><Relationship Id="rId384" Type="http://schemas.openxmlformats.org/officeDocument/2006/relationships/hyperlink" Target="http://nww.docserv.wyss.nhs.uk/synergyiim/dist/?val=6006545_25727176_20240918140958" TargetMode="External"/><Relationship Id="rId591" Type="http://schemas.openxmlformats.org/officeDocument/2006/relationships/hyperlink" Target="http://nww.docserv.wyss.nhs.uk/synergyiim/dist/?val=6026259_25791010_20240927104932" TargetMode="External"/><Relationship Id="rId2065" Type="http://schemas.openxmlformats.org/officeDocument/2006/relationships/hyperlink" Target="http://nww.docserv.wyss.nhs.uk/synergyiim/dist/?val=5977952_25634463_20240509144055" TargetMode="External"/><Relationship Id="rId244" Type="http://schemas.openxmlformats.org/officeDocument/2006/relationships/hyperlink" Target="http://nww.docserv.wyss.nhs.uk/synergyiim/dist/?val=5975441_25627047_20240509021435" TargetMode="External"/><Relationship Id="rId689" Type="http://schemas.openxmlformats.org/officeDocument/2006/relationships/hyperlink" Target="http://nww.docserv.wyss.nhs.uk/synergyiim/dist/?val=5991895_25679953_20241209030803" TargetMode="External"/><Relationship Id="rId896" Type="http://schemas.openxmlformats.org/officeDocument/2006/relationships/hyperlink" Target="http://nww.docserv.wyss.nhs.uk/synergyiim/dist/?val=5922872_25465311_20240813113752" TargetMode="External"/><Relationship Id="rId1081" Type="http://schemas.openxmlformats.org/officeDocument/2006/relationships/hyperlink" Target="http://nww.docserv.wyss.nhs.uk/synergyiim/dist/?val=6011245_25742145_20240920104131" TargetMode="External"/><Relationship Id="rId451" Type="http://schemas.openxmlformats.org/officeDocument/2006/relationships/hyperlink" Target="http://nww.docserv.wyss.nhs.uk/synergyiim/dist/?val=5977970_25634541_20240509144332" TargetMode="External"/><Relationship Id="rId549" Type="http://schemas.openxmlformats.org/officeDocument/2006/relationships/hyperlink" Target="http://nww.docserv.wyss.nhs.uk/synergyiim/dist/?val=5977948_25634424_20240509143816" TargetMode="External"/><Relationship Id="rId756" Type="http://schemas.openxmlformats.org/officeDocument/2006/relationships/hyperlink" Target="http://nww.docserv.wyss.nhs.uk/synergyiim/dist/?val=5954472_25559409_20240827162229" TargetMode="External"/><Relationship Id="rId1179" Type="http://schemas.openxmlformats.org/officeDocument/2006/relationships/hyperlink" Target="http://nww.docserv.wyss.nhs.uk/synergyiim/dist/?val=5977553_25633345_20240509131823" TargetMode="External"/><Relationship Id="rId1386" Type="http://schemas.openxmlformats.org/officeDocument/2006/relationships/hyperlink" Target="http://nww.docserv.wyss.nhs.uk/synergyiim/dist/?val=6003931_25719397_20240918022530" TargetMode="External"/><Relationship Id="rId1593" Type="http://schemas.openxmlformats.org/officeDocument/2006/relationships/hyperlink" Target="http://nww.docserv.wyss.nhs.uk/synergyiim/dist/?val=5901325_25397558_20240508024739" TargetMode="External"/><Relationship Id="rId2132" Type="http://schemas.openxmlformats.org/officeDocument/2006/relationships/hyperlink" Target="http://nww.docserv.wyss.nhs.uk/synergyiim/dist/?val=6013422_25750050_20240923052855" TargetMode="External"/><Relationship Id="rId104" Type="http://schemas.openxmlformats.org/officeDocument/2006/relationships/hyperlink" Target="http://nww.docserv.wyss.nhs.uk/synergyiim/dist/?val=6016296_25759008_20240924034651" TargetMode="External"/><Relationship Id="rId311" Type="http://schemas.openxmlformats.org/officeDocument/2006/relationships/hyperlink" Target="http://nww.docserv.wyss.nhs.uk/synergyiim/dist/?val=5942823_25526158_20240821123008" TargetMode="External"/><Relationship Id="rId409" Type="http://schemas.openxmlformats.org/officeDocument/2006/relationships/hyperlink" Target="http://nww.docserv.wyss.nhs.uk/synergyiim/dist/?val=5977970_25634543_20240509144332" TargetMode="External"/><Relationship Id="rId963" Type="http://schemas.openxmlformats.org/officeDocument/2006/relationships/hyperlink" Target="http://nww.docserv.wyss.nhs.uk/synergyiim/dist/?val=5998018_25700974_20240916032236" TargetMode="External"/><Relationship Id="rId1039" Type="http://schemas.openxmlformats.org/officeDocument/2006/relationships/hyperlink" Target="https://nww.einvoice-prod.sbs.nhs.uk:8179/invoicepdf/ea9cd2d4-5132-5080-ade0-32be164cccb8" TargetMode="External"/><Relationship Id="rId1246" Type="http://schemas.openxmlformats.org/officeDocument/2006/relationships/hyperlink" Target="https://nww.einvoice-prod.sbs.nhs.uk:8179/invoicepdf/d38cc6f4-0a39-5921-95ab-8f63191342b4" TargetMode="External"/><Relationship Id="rId1898" Type="http://schemas.openxmlformats.org/officeDocument/2006/relationships/hyperlink" Target="http://nww.docserv.wyss.nhs.uk/synergyiim/dist/?val=5983525_25652470_20240909100937" TargetMode="External"/><Relationship Id="rId92" Type="http://schemas.openxmlformats.org/officeDocument/2006/relationships/hyperlink" Target="http://nww.docserv.wyss.nhs.uk/synergyiim/dist/?val=5972249_25617799_20240409024350" TargetMode="External"/><Relationship Id="rId616" Type="http://schemas.openxmlformats.org/officeDocument/2006/relationships/hyperlink" Target="http://nww.docserv.wyss.nhs.uk/synergyiim/dist/?val=5988345_25667481_20241009144716" TargetMode="External"/><Relationship Id="rId823" Type="http://schemas.openxmlformats.org/officeDocument/2006/relationships/hyperlink" Target="http://nww.docserv.wyss.nhs.uk/synergyiim/dist/?val=5919699_25456392_20241208122355" TargetMode="External"/><Relationship Id="rId1453" Type="http://schemas.openxmlformats.org/officeDocument/2006/relationships/hyperlink" Target="http://nww.docserv.wyss.nhs.uk/synergyiim/dist/?val=5941303_25522062_20240821053749" TargetMode="External"/><Relationship Id="rId1660" Type="http://schemas.openxmlformats.org/officeDocument/2006/relationships/hyperlink" Target="http://nww.docserv.wyss.nhs.uk/synergyiim/dist/?val=6015516_25755261_20240923144504" TargetMode="External"/><Relationship Id="rId1758" Type="http://schemas.openxmlformats.org/officeDocument/2006/relationships/hyperlink" Target="http://nww.docserv.wyss.nhs.uk/synergyiim/dist/?val=5963757_25586191_20240830144027" TargetMode="External"/><Relationship Id="rId1106" Type="http://schemas.openxmlformats.org/officeDocument/2006/relationships/hyperlink" Target="http://nww.docserv.wyss.nhs.uk/synergyiim/dist/?val=6011249_25742170_20240920104304" TargetMode="External"/><Relationship Id="rId1313" Type="http://schemas.openxmlformats.org/officeDocument/2006/relationships/hyperlink" Target="https://nww.einvoice-prod.sbs.nhs.uk:8179/invoicepdf/f516c8fc-6386-5a34-91b4-5e456adf73f4" TargetMode="External"/><Relationship Id="rId1520" Type="http://schemas.openxmlformats.org/officeDocument/2006/relationships/hyperlink" Target="https://nww.einvoice-prod.sbs.nhs.uk:8179/invoicepdf/1cd1a5f7-3cc0-5560-b16e-39184fdce3fe" TargetMode="External"/><Relationship Id="rId1965" Type="http://schemas.openxmlformats.org/officeDocument/2006/relationships/hyperlink" Target="http://nww.docserv.wyss.nhs.uk/synergyiim/dist/?val=5962517_25582382_20240830102455" TargetMode="External"/><Relationship Id="rId1618" Type="http://schemas.openxmlformats.org/officeDocument/2006/relationships/hyperlink" Target="http://nww.docserv.wyss.nhs.uk/synergyiim/dist/?val=5972229_25617689_20240409024016" TargetMode="External"/><Relationship Id="rId1825" Type="http://schemas.openxmlformats.org/officeDocument/2006/relationships/hyperlink" Target="https://nww.einvoice-prod.sbs.nhs.uk:8179/invoicepdf/8b20b05d-dc6e-502f-9cd6-6abb0688f7dc" TargetMode="External"/><Relationship Id="rId199" Type="http://schemas.openxmlformats.org/officeDocument/2006/relationships/hyperlink" Target="https://nww.einvoice-prod.sbs.nhs.uk:8179/invoicepdf/24dee7ec-8148-572f-bbd1-4a5f80b6103f" TargetMode="External"/><Relationship Id="rId2087" Type="http://schemas.openxmlformats.org/officeDocument/2006/relationships/hyperlink" Target="http://nww.docserv.wyss.nhs.uk/synergyiim/dist/?val=5970101_25608673_20240309110133" TargetMode="External"/><Relationship Id="rId266" Type="http://schemas.openxmlformats.org/officeDocument/2006/relationships/hyperlink" Target="http://nww.docserv.wyss.nhs.uk/synergyiim/dist/?val=5916613_25447166_20240908125020" TargetMode="External"/><Relationship Id="rId473" Type="http://schemas.openxmlformats.org/officeDocument/2006/relationships/hyperlink" Target="http://nww.docserv.wyss.nhs.uk/synergyiim/dist/?val=5977968_25634502_20240509144220" TargetMode="External"/><Relationship Id="rId680" Type="http://schemas.openxmlformats.org/officeDocument/2006/relationships/hyperlink" Target="http://nww.docserv.wyss.nhs.uk/synergyiim/dist/?val=5958120_25570641_20240829023100" TargetMode="External"/><Relationship Id="rId126" Type="http://schemas.openxmlformats.org/officeDocument/2006/relationships/hyperlink" Target="https://nww.einvoice-prod.sbs.nhs.uk:8179/invoicepdf/bfb6f1d0-fc9b-576c-8800-35806db98aa0" TargetMode="External"/><Relationship Id="rId333" Type="http://schemas.openxmlformats.org/officeDocument/2006/relationships/hyperlink" Target="https://nww.einvoice-prod.sbs.nhs.uk:8179/invoicepdf/a4f3fabd-766c-51e0-8bfa-01e9e2f10f02" TargetMode="External"/><Relationship Id="rId540" Type="http://schemas.openxmlformats.org/officeDocument/2006/relationships/hyperlink" Target="http://nww.docserv.wyss.nhs.uk/synergyiim/dist/?val=5966902_25597988_20240209120706" TargetMode="External"/><Relationship Id="rId778" Type="http://schemas.openxmlformats.org/officeDocument/2006/relationships/hyperlink" Target="http://nww.docserv.wyss.nhs.uk/synergyiim/dist/?val=5994460_25688351_20241209154443" TargetMode="External"/><Relationship Id="rId985" Type="http://schemas.openxmlformats.org/officeDocument/2006/relationships/hyperlink" Target="http://nww.docserv.wyss.nhs.uk/synergyiim/dist/?val=5968692_25604811_20240309023828" TargetMode="External"/><Relationship Id="rId1170" Type="http://schemas.openxmlformats.org/officeDocument/2006/relationships/hyperlink" Target="http://nww.docserv.wyss.nhs.uk/synergyiim/dist/?val=6001977_25712629_20240917093612" TargetMode="External"/><Relationship Id="rId2014" Type="http://schemas.openxmlformats.org/officeDocument/2006/relationships/hyperlink" Target="http://nww.docserv.wyss.nhs.uk/synergyiim/dist/?val=5991634_25678705_20241209022751" TargetMode="External"/><Relationship Id="rId638" Type="http://schemas.openxmlformats.org/officeDocument/2006/relationships/hyperlink" Target="https://nww.einvoice-prod.sbs.nhs.uk:8179/invoicepdf/b77afc52-829e-53d0-84d9-7f55687cc094" TargetMode="External"/><Relationship Id="rId845" Type="http://schemas.openxmlformats.org/officeDocument/2006/relationships/hyperlink" Target="http://nww.docserv.wyss.nhs.uk/synergyiim/dist/?val=5997033_25696572_20240913134035" TargetMode="External"/><Relationship Id="rId1030" Type="http://schemas.openxmlformats.org/officeDocument/2006/relationships/hyperlink" Target="http://nww.docserv.wyss.nhs.uk/synergyiim/dist/?val=5965180_25593830_20240209082434" TargetMode="External"/><Relationship Id="rId1268" Type="http://schemas.openxmlformats.org/officeDocument/2006/relationships/hyperlink" Target="http://nww.docserv.wyss.nhs.uk/synergyiim/dist/?val=6007017_25729100_20240919023833" TargetMode="External"/><Relationship Id="rId1475" Type="http://schemas.openxmlformats.org/officeDocument/2006/relationships/hyperlink" Target="https://nww.einvoice-prod.sbs.nhs.uk:8179/invoicepdf/6ec73cd2-73d2-589c-a5ba-85780af3f2eb" TargetMode="External"/><Relationship Id="rId1682" Type="http://schemas.openxmlformats.org/officeDocument/2006/relationships/hyperlink" Target="http://nww.docserv.wyss.nhs.uk/Inter-NHS/PRD21RQW531272571820529.pdf" TargetMode="External"/><Relationship Id="rId400" Type="http://schemas.openxmlformats.org/officeDocument/2006/relationships/hyperlink" Target="http://nww.docserv.wyss.nhs.uk/synergyiim/dist/?val=5988094_25666642_20241009140554" TargetMode="External"/><Relationship Id="rId705" Type="http://schemas.openxmlformats.org/officeDocument/2006/relationships/hyperlink" Target="http://nww.docserv.wyss.nhs.uk/synergyiim/dist/?val=5850203_25229986_20240715020959" TargetMode="External"/><Relationship Id="rId1128" Type="http://schemas.openxmlformats.org/officeDocument/2006/relationships/hyperlink" Target="http://nww.docserv.wyss.nhs.uk/synergyiim/dist/?val=6011245_25742129_20240920104131" TargetMode="External"/><Relationship Id="rId1335" Type="http://schemas.openxmlformats.org/officeDocument/2006/relationships/hyperlink" Target="http://nww.docserv.wyss.nhs.uk/synergyiim/dist/?val=5984752_25656857_20240909141138" TargetMode="External"/><Relationship Id="rId1542" Type="http://schemas.openxmlformats.org/officeDocument/2006/relationships/hyperlink" Target="http://nww.docserv.wyss.nhs.uk/synergyiim/dist/?val=5903996_25406955_20240508151351" TargetMode="External"/><Relationship Id="rId1987" Type="http://schemas.openxmlformats.org/officeDocument/2006/relationships/hyperlink" Target="http://nww.docserv.wyss.nhs.uk/synergyiim/dist/?val=5979895_25640512_20240609100315" TargetMode="External"/><Relationship Id="rId912" Type="http://schemas.openxmlformats.org/officeDocument/2006/relationships/hyperlink" Target="http://nww.docserv.wyss.nhs.uk/synergyiim/dist/?val=5999504_25705179_20240916111855" TargetMode="External"/><Relationship Id="rId1847" Type="http://schemas.openxmlformats.org/officeDocument/2006/relationships/hyperlink" Target="http://nww.docserv.wyss.nhs.uk/synergyiim/dist/?val=5906109_25415402_20240608113659" TargetMode="External"/><Relationship Id="rId41" Type="http://schemas.openxmlformats.org/officeDocument/2006/relationships/hyperlink" Target="https://nww.einvoice-prod.sbs.nhs.uk:8179/invoicepdf/06bc9a32-d3e9-54dd-92fb-9a0dea5d92cd" TargetMode="External"/><Relationship Id="rId1402" Type="http://schemas.openxmlformats.org/officeDocument/2006/relationships/hyperlink" Target="https://nww.einvoice-prod.sbs.nhs.uk:8179/invoicepdf/f800e4d7-4735-5b75-b8d6-1940548250ad" TargetMode="External"/><Relationship Id="rId1707" Type="http://schemas.openxmlformats.org/officeDocument/2006/relationships/hyperlink" Target="https://nww.einvoice-prod.sbs.nhs.uk:8179/invoicepdf/c8bd2168-9e85-57f2-ab13-00b60a4746b2" TargetMode="External"/><Relationship Id="rId190" Type="http://schemas.openxmlformats.org/officeDocument/2006/relationships/hyperlink" Target="http://nww.docserv.wyss.nhs.uk/synergyiim/dist/?val=5851175_25233767_20240715092411" TargetMode="External"/><Relationship Id="rId288" Type="http://schemas.openxmlformats.org/officeDocument/2006/relationships/hyperlink" Target="http://nww.docserv.wyss.nhs.uk/synergyiim/dist/?val=5831781_25170846_20240507102544" TargetMode="External"/><Relationship Id="rId1914" Type="http://schemas.openxmlformats.org/officeDocument/2006/relationships/hyperlink" Target="http://nww.docserv.wyss.nhs.uk/synergyiim/dist/?val=5912422_25435537_20240808095651" TargetMode="External"/><Relationship Id="rId495" Type="http://schemas.openxmlformats.org/officeDocument/2006/relationships/hyperlink" Target="https://nww.einvoice-prod.sbs.nhs.uk:8179/invoicepdf/7a91af4e-996c-5a80-a76c-163489f9e592" TargetMode="External"/><Relationship Id="rId148" Type="http://schemas.openxmlformats.org/officeDocument/2006/relationships/hyperlink" Target="http://nww.docserv.wyss.nhs.uk/synergyiim/dist/?val=6009940_25738535_20240920023134" TargetMode="External"/><Relationship Id="rId355" Type="http://schemas.openxmlformats.org/officeDocument/2006/relationships/hyperlink" Target="https://nww.einvoice-prod.sbs.nhs.uk:8179/invoicepdf/cf2de82a-05fc-5fbb-987b-12a1d52afca5" TargetMode="External"/><Relationship Id="rId562" Type="http://schemas.openxmlformats.org/officeDocument/2006/relationships/hyperlink" Target="http://nww.docserv.wyss.nhs.uk/synergyiim/dist/?val=6010799_25740975_20240920090725" TargetMode="External"/><Relationship Id="rId1192" Type="http://schemas.openxmlformats.org/officeDocument/2006/relationships/hyperlink" Target="http://nww.docserv.wyss.nhs.uk/synergyiim/dist/?val=5998168_25701583_20240916034320" TargetMode="External"/><Relationship Id="rId2036" Type="http://schemas.openxmlformats.org/officeDocument/2006/relationships/hyperlink" Target="http://nww.docserv.wyss.nhs.uk/synergyiim/dist/?val=6011984_25743929_20240920130334" TargetMode="External"/><Relationship Id="rId215" Type="http://schemas.openxmlformats.org/officeDocument/2006/relationships/hyperlink" Target="http://nww.docserv.wyss.nhs.uk/synergyiim/dist/?val=5994625_25689285_20240913021613" TargetMode="External"/><Relationship Id="rId422" Type="http://schemas.openxmlformats.org/officeDocument/2006/relationships/hyperlink" Target="http://nww.docserv.wyss.nhs.uk/synergyiim/dist/?val=6006538_25727166_20240918140843" TargetMode="External"/><Relationship Id="rId867" Type="http://schemas.openxmlformats.org/officeDocument/2006/relationships/hyperlink" Target="http://nww.docserv.wyss.nhs.uk/synergyiim/dist/?val=5996889_25696240_20240913130915" TargetMode="External"/><Relationship Id="rId1052" Type="http://schemas.openxmlformats.org/officeDocument/2006/relationships/hyperlink" Target="http://nww.docserv.wyss.nhs.uk/synergyiim/dist/?val=5969675_25607280_20240309094912" TargetMode="External"/><Relationship Id="rId1497" Type="http://schemas.openxmlformats.org/officeDocument/2006/relationships/hyperlink" Target="https://nww.einvoice-prod.sbs.nhs.uk:8179/invoicepdf/62720e4c-cf6a-5f96-a7fb-bc4f33cad0d6" TargetMode="External"/><Relationship Id="rId2103" Type="http://schemas.openxmlformats.org/officeDocument/2006/relationships/hyperlink" Target="http://nww.docserv.wyss.nhs.uk/Inter-NHS/PRD21RQW53122304195221.pdf" TargetMode="External"/><Relationship Id="rId727" Type="http://schemas.openxmlformats.org/officeDocument/2006/relationships/hyperlink" Target="https://nww.einvoice-prod.sbs.nhs.uk:8179/invoicepdf/1ec8ffb0-af70-5670-b10e-35482c1d1e1a" TargetMode="External"/><Relationship Id="rId934" Type="http://schemas.openxmlformats.org/officeDocument/2006/relationships/hyperlink" Target="http://nww.docserv.wyss.nhs.uk/synergyiim/dist/?val=6020288_25771364_20240925103526" TargetMode="External"/><Relationship Id="rId1357" Type="http://schemas.openxmlformats.org/officeDocument/2006/relationships/hyperlink" Target="http://nww.docserv.wyss.nhs.uk/synergyiim/dist/?val=6009896_25738325_20240920022451" TargetMode="External"/><Relationship Id="rId1564" Type="http://schemas.openxmlformats.org/officeDocument/2006/relationships/hyperlink" Target="http://nww.docserv.wyss.nhs.uk/synergyiim/dist/?val=5986622_25661970_20241009091636" TargetMode="External"/><Relationship Id="rId1771" Type="http://schemas.openxmlformats.org/officeDocument/2006/relationships/hyperlink" Target="http://nww.docserv.wyss.nhs.uk/synergyiim/dist/?val=5935891_25504793_20240819112012" TargetMode="External"/><Relationship Id="rId63" Type="http://schemas.openxmlformats.org/officeDocument/2006/relationships/hyperlink" Target="https://nww.einvoice-prod.sbs.nhs.uk:8179/invoicepdf/6382f6f4-3617-555c-b0c1-391545e7de96" TargetMode="External"/><Relationship Id="rId1217" Type="http://schemas.openxmlformats.org/officeDocument/2006/relationships/hyperlink" Target="http://nww.docserv.wyss.nhs.uk/synergyiim/dist/?val=6001830_25712282_20240917090522" TargetMode="External"/><Relationship Id="rId1424" Type="http://schemas.openxmlformats.org/officeDocument/2006/relationships/hyperlink" Target="https://nww.einvoice-prod.sbs.nhs.uk:8179/invoicepdf/84e41e3a-8458-5c13-a376-ee26fc47447b" TargetMode="External"/><Relationship Id="rId1631" Type="http://schemas.openxmlformats.org/officeDocument/2006/relationships/hyperlink" Target="http://nww.docserv.wyss.nhs.uk/synergyiim/dist/?val=6006961_25728794_20240919022920" TargetMode="External"/><Relationship Id="rId1869" Type="http://schemas.openxmlformats.org/officeDocument/2006/relationships/hyperlink" Target="http://nww.docserv.wyss.nhs.uk/synergyiim/dist/?val=5987952_25666014_20241009133731" TargetMode="External"/><Relationship Id="rId1729" Type="http://schemas.openxmlformats.org/officeDocument/2006/relationships/hyperlink" Target="https://nww.einvoice-prod.sbs.nhs.uk:8179/invoicepdf/75cc15f8-9f62-5099-83df-06dc5f5eb258" TargetMode="External"/><Relationship Id="rId1936" Type="http://schemas.openxmlformats.org/officeDocument/2006/relationships/hyperlink" Target="http://nww.docserv.wyss.nhs.uk/synergyiim/dist/?val=5988437_25667957_20241009152649" TargetMode="External"/><Relationship Id="rId377" Type="http://schemas.openxmlformats.org/officeDocument/2006/relationships/hyperlink" Target="https://nww.einvoice-prod.sbs.nhs.uk:8179/invoicepdf/ef9de92c-5a22-5689-a0b2-0bbfabb7728a" TargetMode="External"/><Relationship Id="rId584" Type="http://schemas.openxmlformats.org/officeDocument/2006/relationships/hyperlink" Target="http://nww.docserv.wyss.nhs.uk/synergyiim/dist/?val=5959733_25575058_20240829120126" TargetMode="External"/><Relationship Id="rId2058" Type="http://schemas.openxmlformats.org/officeDocument/2006/relationships/hyperlink" Target="http://nww.docserv.wyss.nhs.uk/synergyiim/dist/?val=5990384_25674568_20241109112516" TargetMode="External"/><Relationship Id="rId5" Type="http://schemas.openxmlformats.org/officeDocument/2006/relationships/hyperlink" Target="http://nww.docserv.wyss.nhs.uk/synergyiim/dist/?val=5963560_25585550_20240830140033" TargetMode="External"/><Relationship Id="rId237" Type="http://schemas.openxmlformats.org/officeDocument/2006/relationships/hyperlink" Target="https://nww.einvoice-prod.sbs.nhs.uk:8179/invoicepdf/7c8dcf6b-0aa3-5b51-9f51-2179fc966320" TargetMode="External"/><Relationship Id="rId791" Type="http://schemas.openxmlformats.org/officeDocument/2006/relationships/hyperlink" Target="http://nww.docserv.wyss.nhs.uk/synergyiim/dist/?val=5969509_25606642_20240309091637" TargetMode="External"/><Relationship Id="rId889" Type="http://schemas.openxmlformats.org/officeDocument/2006/relationships/hyperlink" Target="http://nww.docserv.wyss.nhs.uk/synergyiim/dist/?val=5782843_25014510_20240617022626" TargetMode="External"/><Relationship Id="rId1074" Type="http://schemas.openxmlformats.org/officeDocument/2006/relationships/hyperlink" Target="http://nww.docserv.wyss.nhs.uk/synergyiim/dist/?val=6011245_25742145_20240920104131" TargetMode="External"/><Relationship Id="rId444" Type="http://schemas.openxmlformats.org/officeDocument/2006/relationships/hyperlink" Target="http://nww.docserv.wyss.nhs.uk/synergyiim/dist/?val=6023221_25781208_20240926102852" TargetMode="External"/><Relationship Id="rId651" Type="http://schemas.openxmlformats.org/officeDocument/2006/relationships/hyperlink" Target="https://nww.einvoice-prod.sbs.nhs.uk:8179/invoicepdf/a6dec186-9ce1-5ea0-a5f4-875cad8bb4fb" TargetMode="External"/><Relationship Id="rId749" Type="http://schemas.openxmlformats.org/officeDocument/2006/relationships/hyperlink" Target="http://nww.docserv.wyss.nhs.uk/synergyiim/dist/?val=6001857_25712343_20240917090949" TargetMode="External"/><Relationship Id="rId1281" Type="http://schemas.openxmlformats.org/officeDocument/2006/relationships/hyperlink" Target="https://nww.einvoice-prod.sbs.nhs.uk:8179/invoicepdf/bed743df-10b3-5522-94b1-9d06acb03f4f" TargetMode="External"/><Relationship Id="rId1379" Type="http://schemas.openxmlformats.org/officeDocument/2006/relationships/hyperlink" Target="https://nww.einvoice-prod.sbs.nhs.uk:8179/invoicepdf/d8a9cd38-e6ec-5231-a8ed-19e3e533aaff" TargetMode="External"/><Relationship Id="rId1586" Type="http://schemas.openxmlformats.org/officeDocument/2006/relationships/hyperlink" Target="http://nww.docserv.wyss.nhs.uk/synergyiim/dist/?val=5979610_25639347_20240609091149" TargetMode="External"/><Relationship Id="rId2125" Type="http://schemas.openxmlformats.org/officeDocument/2006/relationships/hyperlink" Target="http://nww.docserv.wyss.nhs.uk/synergyiim/dist/?val=6014949_25753783_20240923124258" TargetMode="External"/><Relationship Id="rId304" Type="http://schemas.openxmlformats.org/officeDocument/2006/relationships/hyperlink" Target="http://nww.docserv.wyss.nhs.uk/synergyiim/dist/?val=5963621_25585796_20240830141212" TargetMode="External"/><Relationship Id="rId511" Type="http://schemas.openxmlformats.org/officeDocument/2006/relationships/hyperlink" Target="https://nww.einvoice-prod.sbs.nhs.uk:8179/invoicepdf/94ce7f22-4ff7-5d0c-8d1d-401b3dcee59c" TargetMode="External"/><Relationship Id="rId609" Type="http://schemas.openxmlformats.org/officeDocument/2006/relationships/hyperlink" Target="https://nww.einvoice-prod.sbs.nhs.uk:8179/invoicepdf/1bdcca88-c0d0-57ba-9c5c-17caa8347b65" TargetMode="External"/><Relationship Id="rId956" Type="http://schemas.openxmlformats.org/officeDocument/2006/relationships/hyperlink" Target="http://nww.docserv.wyss.nhs.uk/synergyiim/dist/?val=6019131_25768080_20240925031550" TargetMode="External"/><Relationship Id="rId1141" Type="http://schemas.openxmlformats.org/officeDocument/2006/relationships/hyperlink" Target="http://nww.docserv.wyss.nhs.uk/synergyiim/dist/?val=6020877_25773114_20240925122009" TargetMode="External"/><Relationship Id="rId1239" Type="http://schemas.openxmlformats.org/officeDocument/2006/relationships/hyperlink" Target="http://nww.docserv.wyss.nhs.uk/synergyiim/dist/?val=5957343_25567832_20240828150312" TargetMode="External"/><Relationship Id="rId1793" Type="http://schemas.openxmlformats.org/officeDocument/2006/relationships/hyperlink" Target="http://nww.docserv.wyss.nhs.uk/synergyiim/dist/?val=6017363_25761916_20240924104943" TargetMode="External"/><Relationship Id="rId85" Type="http://schemas.openxmlformats.org/officeDocument/2006/relationships/hyperlink" Target="http://nww.docserv.wyss.nhs.uk/synergyiim/dist/?val=5982396_25649231_20240909024407" TargetMode="External"/><Relationship Id="rId816" Type="http://schemas.openxmlformats.org/officeDocument/2006/relationships/hyperlink" Target="http://nww.docserv.wyss.nhs.uk/synergyiim/dist/?val=5988108_25666831_20241009141000" TargetMode="External"/><Relationship Id="rId1001" Type="http://schemas.openxmlformats.org/officeDocument/2006/relationships/hyperlink" Target="http://nww.docserv.wyss.nhs.uk/synergyiim/dist/?val=5966266_25596626_20240209110627" TargetMode="External"/><Relationship Id="rId1446" Type="http://schemas.openxmlformats.org/officeDocument/2006/relationships/hyperlink" Target="https://nww.einvoice-prod.sbs.nhs.uk:8179/invoicepdf/7d1dc2ec-7436-56ad-aec7-6bbf0eb63931" TargetMode="External"/><Relationship Id="rId1653" Type="http://schemas.openxmlformats.org/officeDocument/2006/relationships/hyperlink" Target="http://nww.docserv.wyss.nhs.uk/synergyiim/dist/?val=5857285_25255340_20240717023949" TargetMode="External"/><Relationship Id="rId1860" Type="http://schemas.openxmlformats.org/officeDocument/2006/relationships/hyperlink" Target="http://nww.docserv.wyss.nhs.uk/synergyiim/dist/?val=5957310_25567746_20240828145847" TargetMode="External"/><Relationship Id="rId1306" Type="http://schemas.openxmlformats.org/officeDocument/2006/relationships/hyperlink" Target="https://nww.einvoice-prod.sbs.nhs.uk:8179/invoicepdf/050bf0e2-f7ee-521c-95c3-49f5103087ab" TargetMode="External"/><Relationship Id="rId1513" Type="http://schemas.openxmlformats.org/officeDocument/2006/relationships/hyperlink" Target="https://nww.einvoice-prod.sbs.nhs.uk:8179/invoicepdf/4fa226a2-b4c6-55f6-8cc5-72ff9b117589" TargetMode="External"/><Relationship Id="rId1720" Type="http://schemas.openxmlformats.org/officeDocument/2006/relationships/hyperlink" Target="http://nww.docserv.wyss.nhs.uk/synergyiim/dist/?val=5990096_25673664_20241109102847" TargetMode="External"/><Relationship Id="rId1958" Type="http://schemas.openxmlformats.org/officeDocument/2006/relationships/hyperlink" Target="http://nww.docserv.wyss.nhs.uk/synergyiim/dist/?val=5997109_25696744_20240913135627" TargetMode="External"/><Relationship Id="rId12" Type="http://schemas.openxmlformats.org/officeDocument/2006/relationships/hyperlink" Target="http://nww.docserv.wyss.nhs.uk/synergyiim/dist/?val=5965070_25593574_20240209052626" TargetMode="External"/><Relationship Id="rId1818" Type="http://schemas.openxmlformats.org/officeDocument/2006/relationships/hyperlink" Target="http://nww.docserv.wyss.nhs.uk/synergyiim/dist/?val=6012341_25744873_20240920141433" TargetMode="External"/><Relationship Id="rId161" Type="http://schemas.openxmlformats.org/officeDocument/2006/relationships/hyperlink" Target="http://nww.docserv.wyss.nhs.uk/synergyiim/dist/?val=5964958_25591293_20240209032548" TargetMode="External"/><Relationship Id="rId399" Type="http://schemas.openxmlformats.org/officeDocument/2006/relationships/hyperlink" Target="http://nww.docserv.wyss.nhs.uk/synergyiim/dist/?val=6023197_25781141_20240926102454" TargetMode="External"/><Relationship Id="rId259" Type="http://schemas.openxmlformats.org/officeDocument/2006/relationships/hyperlink" Target="http://nww.docserv.wyss.nhs.uk/synergyiim/dist/?val=5992468_25681549_20241209082401" TargetMode="External"/><Relationship Id="rId466" Type="http://schemas.openxmlformats.org/officeDocument/2006/relationships/hyperlink" Target="http://nww.docserv.wyss.nhs.uk/synergyiim/dist/?val=5993189_25683655_20241209105859" TargetMode="External"/><Relationship Id="rId673" Type="http://schemas.openxmlformats.org/officeDocument/2006/relationships/hyperlink" Target="http://nww.docserv.wyss.nhs.uk/synergyiim/dist/?val=5991623_25678688_20241209022636" TargetMode="External"/><Relationship Id="rId880" Type="http://schemas.openxmlformats.org/officeDocument/2006/relationships/hyperlink" Target="http://nww.docserv.wyss.nhs.uk/synergyiim/dist/?val=6006251_25726522_20240918131553" TargetMode="External"/><Relationship Id="rId1096" Type="http://schemas.openxmlformats.org/officeDocument/2006/relationships/hyperlink" Target="http://nww.docserv.wyss.nhs.uk/synergyiim/dist/?val=6011245_25742123_20240920104131" TargetMode="External"/><Relationship Id="rId119" Type="http://schemas.openxmlformats.org/officeDocument/2006/relationships/hyperlink" Target="http://nww.docserv.wyss.nhs.uk/synergyiim/dist/?val=6001076_25710187_20240917025627" TargetMode="External"/><Relationship Id="rId326" Type="http://schemas.openxmlformats.org/officeDocument/2006/relationships/hyperlink" Target="https://nww.einvoice-prod.sbs.nhs.uk:8179/invoicepdf/baf533c6-2070-5783-bf2b-1a5fb43a7784" TargetMode="External"/><Relationship Id="rId533" Type="http://schemas.openxmlformats.org/officeDocument/2006/relationships/hyperlink" Target="http://nww.docserv.wyss.nhs.uk/synergyiim/dist/?val=5977949_25634436_20240509143931" TargetMode="External"/><Relationship Id="rId978" Type="http://schemas.openxmlformats.org/officeDocument/2006/relationships/hyperlink" Target="http://nww.docserv.wyss.nhs.uk/synergyiim/dist/?val=5968700_25604821_20240309023926" TargetMode="External"/><Relationship Id="rId1163" Type="http://schemas.openxmlformats.org/officeDocument/2006/relationships/hyperlink" Target="http://nww.docserv.wyss.nhs.uk/synergyiim/dist/?val=5972471_25618172_20240409050246" TargetMode="External"/><Relationship Id="rId1370" Type="http://schemas.openxmlformats.org/officeDocument/2006/relationships/hyperlink" Target="http://nww.docserv.wyss.nhs.uk/synergyiim/dist/?val=6006164_25726274_20240918125903" TargetMode="External"/><Relationship Id="rId2007" Type="http://schemas.openxmlformats.org/officeDocument/2006/relationships/hyperlink" Target="https://nww.einvoice-prod.sbs.nhs.uk:8179/invoicepdf/c55b1ff9-6ab7-5c48-9183-eb16ef4a6456" TargetMode="External"/><Relationship Id="rId740" Type="http://schemas.openxmlformats.org/officeDocument/2006/relationships/hyperlink" Target="http://nww.docserv.wyss.nhs.uk/synergyiim/dist/?val=6001865_25712353_20240917091204" TargetMode="External"/><Relationship Id="rId838" Type="http://schemas.openxmlformats.org/officeDocument/2006/relationships/hyperlink" Target="http://nww.docserv.wyss.nhs.uk/synergyiim/dist/?val=5728663_24827034_20240523144940" TargetMode="External"/><Relationship Id="rId1023" Type="http://schemas.openxmlformats.org/officeDocument/2006/relationships/hyperlink" Target="http://nww.docserv.wyss.nhs.uk/synergyiim/dist/?val=5974894_25625054_20240409153029" TargetMode="External"/><Relationship Id="rId1468" Type="http://schemas.openxmlformats.org/officeDocument/2006/relationships/hyperlink" Target="http://nww.docserv.wyss.nhs.uk/synergyiim/dist/?val=6012876_25747639_20240923023922" TargetMode="External"/><Relationship Id="rId1675" Type="http://schemas.openxmlformats.org/officeDocument/2006/relationships/hyperlink" Target="http://nww.docserv.wyss.nhs.uk/synergyiim/dist/?val=5962975_25583866_20240830115453" TargetMode="External"/><Relationship Id="rId1882" Type="http://schemas.openxmlformats.org/officeDocument/2006/relationships/hyperlink" Target="http://nww.docserv.wyss.nhs.uk/synergyiim/dist/?val=5953771_25557458_20240827140147" TargetMode="External"/><Relationship Id="rId600" Type="http://schemas.openxmlformats.org/officeDocument/2006/relationships/hyperlink" Target="http://nww.docserv.wyss.nhs.uk/synergyiim/dist/?val=5968003_25601759_20240209153133" TargetMode="External"/><Relationship Id="rId1230" Type="http://schemas.openxmlformats.org/officeDocument/2006/relationships/hyperlink" Target="http://nww.docserv.wyss.nhs.uk/synergyiim/dist/?val=5994914_25690830_20240913030223" TargetMode="External"/><Relationship Id="rId1328" Type="http://schemas.openxmlformats.org/officeDocument/2006/relationships/hyperlink" Target="https://nww.einvoice-prod.sbs.nhs.uk:8179/invoicepdf/24b65b9a-2422-55ac-8e3e-cfa443264da2" TargetMode="External"/><Relationship Id="rId1535" Type="http://schemas.openxmlformats.org/officeDocument/2006/relationships/hyperlink" Target="http://nww.docserv.wyss.nhs.uk/synergyiim/dist/?val=6019204_25768430_20240925032741" TargetMode="External"/><Relationship Id="rId905" Type="http://schemas.openxmlformats.org/officeDocument/2006/relationships/hyperlink" Target="https://nww.einvoice-prod.sbs.nhs.uk:8179/invoicepdf/b4b3f146-fb53-5cfb-8e01-b8946f543b03" TargetMode="External"/><Relationship Id="rId1742" Type="http://schemas.openxmlformats.org/officeDocument/2006/relationships/hyperlink" Target="http://nww.docserv.wyss.nhs.uk/synergyiim/dist/?val=5974664_25624334_20240409143550" TargetMode="External"/><Relationship Id="rId34" Type="http://schemas.openxmlformats.org/officeDocument/2006/relationships/hyperlink" Target="http://nww.docserv.wyss.nhs.uk/synergyiim/dist/?val=6020974_25773441_20240925124338" TargetMode="External"/><Relationship Id="rId1602" Type="http://schemas.openxmlformats.org/officeDocument/2006/relationships/hyperlink" Target="http://nww.docserv.wyss.nhs.uk/synergyiim/dist/?val=5997689_25699157_20240916023109" TargetMode="External"/><Relationship Id="rId183" Type="http://schemas.openxmlformats.org/officeDocument/2006/relationships/hyperlink" Target="http://nww.docserv.wyss.nhs.uk/synergyiim/dist/?val=5963701_25586021_20240830143045" TargetMode="External"/><Relationship Id="rId390" Type="http://schemas.openxmlformats.org/officeDocument/2006/relationships/hyperlink" Target="http://nww.docserv.wyss.nhs.uk/synergyiim/dist/?val=5994178_25686565_20241209141137" TargetMode="External"/><Relationship Id="rId1907" Type="http://schemas.openxmlformats.org/officeDocument/2006/relationships/hyperlink" Target="http://nww.docserv.wyss.nhs.uk/synergyiim/dist/?val=5981392_25645390_20240609143550" TargetMode="External"/><Relationship Id="rId2071" Type="http://schemas.openxmlformats.org/officeDocument/2006/relationships/hyperlink" Target="http://nww.docserv.wyss.nhs.uk/synergyiim/dist/?val=5989052_25670912_20241109033309" TargetMode="External"/><Relationship Id="rId250" Type="http://schemas.openxmlformats.org/officeDocument/2006/relationships/hyperlink" Target="http://nww.docserv.wyss.nhs.uk/synergyiim/dist/?val=5983671_25652934_20240909103918" TargetMode="External"/><Relationship Id="rId488" Type="http://schemas.openxmlformats.org/officeDocument/2006/relationships/hyperlink" Target="http://nww.docserv.wyss.nhs.uk/synergyiim/dist/?val=5977952_25634477_20240509144055" TargetMode="External"/><Relationship Id="rId695" Type="http://schemas.openxmlformats.org/officeDocument/2006/relationships/hyperlink" Target="http://nww.docserv.wyss.nhs.uk/synergyiim/dist/?val=5978767_25637165_20240609021832" TargetMode="External"/><Relationship Id="rId110" Type="http://schemas.openxmlformats.org/officeDocument/2006/relationships/hyperlink" Target="http://nww.docserv.wyss.nhs.uk/synergyiim/dist/?val=5993162_25683548_20241209105323" TargetMode="External"/><Relationship Id="rId348" Type="http://schemas.openxmlformats.org/officeDocument/2006/relationships/hyperlink" Target="https://nww.einvoice-prod.sbs.nhs.uk:8179/invoicepdf/7edb575f-eb23-55e0-ac71-5ea8f384dc7e" TargetMode="External"/><Relationship Id="rId555" Type="http://schemas.openxmlformats.org/officeDocument/2006/relationships/hyperlink" Target="http://nww.docserv.wyss.nhs.uk/synergyiim/dist/?val=5977948_25634397_20240509143816" TargetMode="External"/><Relationship Id="rId762" Type="http://schemas.openxmlformats.org/officeDocument/2006/relationships/hyperlink" Target="http://nww.docserv.wyss.nhs.uk/synergyiim/dist/?val=5986716_25662161_20241009093247" TargetMode="External"/><Relationship Id="rId1185" Type="http://schemas.openxmlformats.org/officeDocument/2006/relationships/hyperlink" Target="http://nww.docserv.wyss.nhs.uk/synergyiim/dist/?val=5987784_25665643_20241009130112" TargetMode="External"/><Relationship Id="rId1392" Type="http://schemas.openxmlformats.org/officeDocument/2006/relationships/hyperlink" Target="https://nww.einvoice-prod.sbs.nhs.uk:8179/invoicepdf/35ecd600-9f01-5abf-99e3-cbdcdbfaed75" TargetMode="External"/><Relationship Id="rId2029" Type="http://schemas.openxmlformats.org/officeDocument/2006/relationships/hyperlink" Target="http://nww.docserv.wyss.nhs.uk/synergyiim/dist/?val=5971456_25614264_20240309150305" TargetMode="External"/><Relationship Id="rId208" Type="http://schemas.openxmlformats.org/officeDocument/2006/relationships/hyperlink" Target="https://nww.einvoice-prod.sbs.nhs.uk:8179/invoicepdf/cc62afac-1d96-5888-9ea8-bdfc54409baa" TargetMode="External"/><Relationship Id="rId415" Type="http://schemas.openxmlformats.org/officeDocument/2006/relationships/hyperlink" Target="http://nww.docserv.wyss.nhs.uk/synergyiim/dist/?val=5977975_25634573_20240509144458" TargetMode="External"/><Relationship Id="rId622" Type="http://schemas.openxmlformats.org/officeDocument/2006/relationships/hyperlink" Target="https://nww.einvoice-prod.sbs.nhs.uk:8179/invoicepdf/4dc6178e-c414-5159-8a22-aab43293171a" TargetMode="External"/><Relationship Id="rId1045" Type="http://schemas.openxmlformats.org/officeDocument/2006/relationships/hyperlink" Target="https://nww.einvoice-prod.sbs.nhs.uk:8179/invoicepdf/48c154ad-7423-5e47-9734-7208f5f9a232" TargetMode="External"/><Relationship Id="rId1252" Type="http://schemas.openxmlformats.org/officeDocument/2006/relationships/hyperlink" Target="http://nww.docserv.wyss.nhs.uk/synergyiim/dist/?val=5983577_25652665_20240909102138" TargetMode="External"/><Relationship Id="rId1697" Type="http://schemas.openxmlformats.org/officeDocument/2006/relationships/hyperlink" Target="http://nww.docserv.wyss.nhs.uk/synergyiim/dist/?val=6020643_25772523_20240925113835" TargetMode="External"/><Relationship Id="rId927" Type="http://schemas.openxmlformats.org/officeDocument/2006/relationships/hyperlink" Target="http://nww.docserv.wyss.nhs.uk/synergyiim/dist/?val=5981384_25645366_20240609143332" TargetMode="External"/><Relationship Id="rId1112" Type="http://schemas.openxmlformats.org/officeDocument/2006/relationships/hyperlink" Target="http://nww.docserv.wyss.nhs.uk/synergyiim/dist/?val=6011245_25742137_20240920104131" TargetMode="External"/><Relationship Id="rId1557" Type="http://schemas.openxmlformats.org/officeDocument/2006/relationships/hyperlink" Target="http://nww.docserv.wyss.nhs.uk/synergyiim/dist/?val=6025215_25789779_20240927091450" TargetMode="External"/><Relationship Id="rId1764" Type="http://schemas.openxmlformats.org/officeDocument/2006/relationships/hyperlink" Target="http://nww.docserv.wyss.nhs.uk/synergyiim/dist/?val=5915912_25445139_20240908103341" TargetMode="External"/><Relationship Id="rId1971" Type="http://schemas.openxmlformats.org/officeDocument/2006/relationships/hyperlink" Target="http://nww.docserv.wyss.nhs.uk/synergyiim/dist/?val=6003286_25717229_20240917135621" TargetMode="External"/><Relationship Id="rId56" Type="http://schemas.openxmlformats.org/officeDocument/2006/relationships/hyperlink" Target="http://nww.docserv.wyss.nhs.uk/synergyiim/dist/?val=5967452_25599960_20240209134753" TargetMode="External"/><Relationship Id="rId1417" Type="http://schemas.openxmlformats.org/officeDocument/2006/relationships/hyperlink" Target="https://nww.einvoice-prod.sbs.nhs.uk:8179/invoicepdf/f333581c-d19e-58ad-91ee-065ca00fcd5c" TargetMode="External"/><Relationship Id="rId1624" Type="http://schemas.openxmlformats.org/officeDocument/2006/relationships/hyperlink" Target="http://nww.docserv.wyss.nhs.uk/synergyiim/dist/?val=5840678_25200262_20241007023749" TargetMode="External"/><Relationship Id="rId1831" Type="http://schemas.openxmlformats.org/officeDocument/2006/relationships/hyperlink" Target="http://nww.docserv.wyss.nhs.uk/synergyiim/dist/?val=5948084_25542225_20240823091119" TargetMode="External"/><Relationship Id="rId1929" Type="http://schemas.openxmlformats.org/officeDocument/2006/relationships/hyperlink" Target="http://nww.docserv.wyss.nhs.uk/synergyiim/dist/?val=5958531_25571598_20240829080030" TargetMode="External"/><Relationship Id="rId2093" Type="http://schemas.openxmlformats.org/officeDocument/2006/relationships/hyperlink" Target="http://nww.docserv.wyss.nhs.uk/synergyiim/dist/?val=5971688_25615308_20240309154414" TargetMode="External"/><Relationship Id="rId272" Type="http://schemas.openxmlformats.org/officeDocument/2006/relationships/hyperlink" Target="http://nww.docserv.wyss.nhs.uk/synergyiim/dist/?val=5977975_25634557_20240509144458" TargetMode="External"/><Relationship Id="rId577" Type="http://schemas.openxmlformats.org/officeDocument/2006/relationships/hyperlink" Target="https://nww.einvoice-prod.sbs.nhs.uk:8179/invoicepdf/bb90b1fd-8534-5a64-852b-f5242f70d185" TargetMode="External"/><Relationship Id="rId132" Type="http://schemas.openxmlformats.org/officeDocument/2006/relationships/hyperlink" Target="https://nww.einvoice-prod.sbs.nhs.uk:8179/invoicepdf/e7e35ae3-82af-5d8a-abfe-5a608b4f5ba2" TargetMode="External"/><Relationship Id="rId784" Type="http://schemas.openxmlformats.org/officeDocument/2006/relationships/hyperlink" Target="http://nww.docserv.wyss.nhs.uk/synergyiim/dist/?val=6017635_25762686_20240924113722" TargetMode="External"/><Relationship Id="rId991" Type="http://schemas.openxmlformats.org/officeDocument/2006/relationships/hyperlink" Target="http://nww.docserv.wyss.nhs.uk/synergyiim/dist/?val=6017872_25763347_20240924122305" TargetMode="External"/><Relationship Id="rId1067" Type="http://schemas.openxmlformats.org/officeDocument/2006/relationships/hyperlink" Target="http://nww.docserv.wyss.nhs.uk/synergyiim/dist/?val=5845007_25213795_20241107095831" TargetMode="External"/><Relationship Id="rId2020" Type="http://schemas.openxmlformats.org/officeDocument/2006/relationships/hyperlink" Target="http://nww.docserv.wyss.nhs.uk/synergyiim/dist/?val=5969961_25608348_20240309103936" TargetMode="External"/><Relationship Id="rId437" Type="http://schemas.openxmlformats.org/officeDocument/2006/relationships/hyperlink" Target="http://nww.docserv.wyss.nhs.uk/synergyiim/dist/?val=5977970_25634524_20240509144332" TargetMode="External"/><Relationship Id="rId644" Type="http://schemas.openxmlformats.org/officeDocument/2006/relationships/hyperlink" Target="https://nww.einvoice-prod.sbs.nhs.uk:8179/invoicepdf/08842c5f-0cb2-5073-8d5e-ea0b8cc83b6e" TargetMode="External"/><Relationship Id="rId851" Type="http://schemas.openxmlformats.org/officeDocument/2006/relationships/hyperlink" Target="http://nww.docserv.wyss.nhs.uk/synergyiim/dist/?val=5967849_25601228_20240209145834" TargetMode="External"/><Relationship Id="rId1274" Type="http://schemas.openxmlformats.org/officeDocument/2006/relationships/hyperlink" Target="http://nww.docserv.wyss.nhs.uk/synergyiim/dist/?val=5978139_25635089_20240509151039" TargetMode="External"/><Relationship Id="rId1481" Type="http://schemas.openxmlformats.org/officeDocument/2006/relationships/hyperlink" Target="http://nww.docserv.wyss.nhs.uk/synergyiim/dist/?val=5963621_25585803_20240830141212" TargetMode="External"/><Relationship Id="rId1579" Type="http://schemas.openxmlformats.org/officeDocument/2006/relationships/hyperlink" Target="https://nww.einvoice-prod.sbs.nhs.uk:8179/invoicepdf/9ec5c9e0-dedb-5c29-8039-4d9a1beb60d5" TargetMode="External"/><Relationship Id="rId2118" Type="http://schemas.openxmlformats.org/officeDocument/2006/relationships/hyperlink" Target="http://nww.docserv.wyss.nhs.uk/synergyiim/dist/?val=5998121_25701375_20240916033612" TargetMode="External"/><Relationship Id="rId504" Type="http://schemas.openxmlformats.org/officeDocument/2006/relationships/hyperlink" Target="https://nww.einvoice-prod.sbs.nhs.uk:8179/invoicepdf/c852411c-a09f-5fa5-9b98-eed7931365e3" TargetMode="External"/><Relationship Id="rId711" Type="http://schemas.openxmlformats.org/officeDocument/2006/relationships/hyperlink" Target="https://nww.einvoice-prod.sbs.nhs.uk:8179/invoicepdf/7127c699-8921-5271-a392-842f62230d2f" TargetMode="External"/><Relationship Id="rId949" Type="http://schemas.openxmlformats.org/officeDocument/2006/relationships/hyperlink" Target="http://nww.docserv.wyss.nhs.uk/synergyiim/dist/?val=5961380_25579627_20240830021935" TargetMode="External"/><Relationship Id="rId1134" Type="http://schemas.openxmlformats.org/officeDocument/2006/relationships/hyperlink" Target="https://nww.einvoice-prod.sbs.nhs.uk:8179/invoicepdf/50630036-78e0-53c3-9975-a747c80c3264" TargetMode="External"/><Relationship Id="rId1341" Type="http://schemas.openxmlformats.org/officeDocument/2006/relationships/hyperlink" Target="http://nww.docserv.wyss.nhs.uk/synergyiim/dist/?val=5411776_23363246_20231205133940" TargetMode="External"/><Relationship Id="rId1786" Type="http://schemas.openxmlformats.org/officeDocument/2006/relationships/hyperlink" Target="http://nww.docserv.wyss.nhs.uk/synergyiim/dist/?val=5931105_25490417_20240816021705" TargetMode="External"/><Relationship Id="rId1993" Type="http://schemas.openxmlformats.org/officeDocument/2006/relationships/hyperlink" Target="https://nww.einvoice-prod.sbs.nhs.uk:8179/invoicepdf/ee45a7a3-e7ed-5685-bee0-4ea5634045ef" TargetMode="External"/><Relationship Id="rId78" Type="http://schemas.openxmlformats.org/officeDocument/2006/relationships/hyperlink" Target="http://nww.docserv.wyss.nhs.uk/synergyiim/dist/?val=6001299_25711375_20240917033346" TargetMode="External"/><Relationship Id="rId809" Type="http://schemas.openxmlformats.org/officeDocument/2006/relationships/hyperlink" Target="http://nww.docserv.wyss.nhs.uk/synergyiim/dist/?val=5955345_25561858_20240828084135" TargetMode="External"/><Relationship Id="rId1201" Type="http://schemas.openxmlformats.org/officeDocument/2006/relationships/hyperlink" Target="http://nww.docserv.wyss.nhs.uk/synergyiim/dist/?val=5970430_25609898_20240309120213" TargetMode="External"/><Relationship Id="rId1439" Type="http://schemas.openxmlformats.org/officeDocument/2006/relationships/hyperlink" Target="http://nww.docserv.wyss.nhs.uk/synergyiim/dist/?val=6016385_25759132_20240924053859" TargetMode="External"/><Relationship Id="rId1646" Type="http://schemas.openxmlformats.org/officeDocument/2006/relationships/hyperlink" Target="http://nww.docserv.wyss.nhs.uk/synergyiim/dist/?val=5994222_25686737_20241209142203" TargetMode="External"/><Relationship Id="rId1853" Type="http://schemas.openxmlformats.org/officeDocument/2006/relationships/hyperlink" Target="http://nww.docserv.wyss.nhs.uk/synergyiim/dist/?val=5963605_25585721_20240830140919" TargetMode="External"/><Relationship Id="rId1506" Type="http://schemas.openxmlformats.org/officeDocument/2006/relationships/hyperlink" Target="https://nww.einvoice-prod.sbs.nhs.uk:8179/invoicepdf/9dbd6741-60b5-51cd-9495-6fde2b688622" TargetMode="External"/><Relationship Id="rId1713" Type="http://schemas.openxmlformats.org/officeDocument/2006/relationships/hyperlink" Target="http://nww.docserv.wyss.nhs.uk/synergyiim/dist/?val=5990136_25673791_20241109103810" TargetMode="External"/><Relationship Id="rId1920" Type="http://schemas.openxmlformats.org/officeDocument/2006/relationships/hyperlink" Target="http://nww.docserv.wyss.nhs.uk/synergyiim/dist/?val=5994937_25690973_20240913030649" TargetMode="External"/><Relationship Id="rId294" Type="http://schemas.openxmlformats.org/officeDocument/2006/relationships/hyperlink" Target="http://nww.docserv.wyss.nhs.uk/synergyiim/dist/?val=6008795_25734525_20240919121245" TargetMode="External"/><Relationship Id="rId154" Type="http://schemas.openxmlformats.org/officeDocument/2006/relationships/hyperlink" Target="http://nww.docserv.wyss.nhs.uk/synergyiim/dist/?val=5970747_25611170_20240309130515" TargetMode="External"/><Relationship Id="rId361" Type="http://schemas.openxmlformats.org/officeDocument/2006/relationships/hyperlink" Target="https://nww.einvoice-prod.sbs.nhs.uk:8179/invoicepdf/d3ce269a-a0a8-5811-9727-2c181427620d" TargetMode="External"/><Relationship Id="rId599" Type="http://schemas.openxmlformats.org/officeDocument/2006/relationships/hyperlink" Target="http://nww.docserv.wyss.nhs.uk/synergyiim/dist/?val=5968003_25601761_20240209153133" TargetMode="External"/><Relationship Id="rId2042" Type="http://schemas.openxmlformats.org/officeDocument/2006/relationships/hyperlink" Target="https://nww.einvoice-prod.sbs.nhs.uk:8179/invoicepdf/136ee361-abf6-5750-b1f5-765e1f1598fc" TargetMode="External"/><Relationship Id="rId459" Type="http://schemas.openxmlformats.org/officeDocument/2006/relationships/hyperlink" Target="http://nww.docserv.wyss.nhs.uk/synergyiim/dist/?val=5977970_25634535_20240509144332" TargetMode="External"/><Relationship Id="rId666" Type="http://schemas.openxmlformats.org/officeDocument/2006/relationships/hyperlink" Target="http://nww.docserv.wyss.nhs.uk/synergyiim/dist/?val=5972195_25617463_20240409023130" TargetMode="External"/><Relationship Id="rId873" Type="http://schemas.openxmlformats.org/officeDocument/2006/relationships/hyperlink" Target="http://nww.docserv.wyss.nhs.uk/synergyiim/dist/?val=5992943_25682833_20241209100802" TargetMode="External"/><Relationship Id="rId1089" Type="http://schemas.openxmlformats.org/officeDocument/2006/relationships/hyperlink" Target="http://nww.docserv.wyss.nhs.uk/synergyiim/dist/?val=6011245_25742146_20240920104131" TargetMode="External"/><Relationship Id="rId1296" Type="http://schemas.openxmlformats.org/officeDocument/2006/relationships/hyperlink" Target="http://nww.docserv.wyss.nhs.uk/synergyiim/dist/?val=5982068_25647800_20240609164104" TargetMode="External"/><Relationship Id="rId221" Type="http://schemas.openxmlformats.org/officeDocument/2006/relationships/hyperlink" Target="https://nww.einvoice-prod.sbs.nhs.uk:8179/invoicepdf/206309bb-09d5-5c0c-bad5-42ca0bf51480" TargetMode="External"/><Relationship Id="rId319" Type="http://schemas.openxmlformats.org/officeDocument/2006/relationships/hyperlink" Target="https://nww.einvoice-prod.sbs.nhs.uk:8179/invoicepdf/6e1b5694-efda-59ee-a6ef-0243acd71c93" TargetMode="External"/><Relationship Id="rId526" Type="http://schemas.openxmlformats.org/officeDocument/2006/relationships/hyperlink" Target="http://nww.docserv.wyss.nhs.uk/synergyiim/dist/?val=5977949_25634440_20240509143931" TargetMode="External"/><Relationship Id="rId1156" Type="http://schemas.openxmlformats.org/officeDocument/2006/relationships/hyperlink" Target="http://nww.docserv.wyss.nhs.uk/synergyiim/dist/?val=5984008_25653978_20240909114128" TargetMode="External"/><Relationship Id="rId1363" Type="http://schemas.openxmlformats.org/officeDocument/2006/relationships/hyperlink" Target="http://nww.docserv.wyss.nhs.uk/synergyiim/dist/?val=5954925_25561223_20240828032754" TargetMode="External"/><Relationship Id="rId733" Type="http://schemas.openxmlformats.org/officeDocument/2006/relationships/hyperlink" Target="https://nww.einvoice-prod.sbs.nhs.uk:8179/invoicepdf/bfad6263-1aad-5ce0-b99b-dd2602d62a04" TargetMode="External"/><Relationship Id="rId940" Type="http://schemas.openxmlformats.org/officeDocument/2006/relationships/hyperlink" Target="http://nww.docserv.wyss.nhs.uk/synergyiim/dist/?val=6019131_25768081_20240925031550" TargetMode="External"/><Relationship Id="rId1016" Type="http://schemas.openxmlformats.org/officeDocument/2006/relationships/hyperlink" Target="https://nww.einvoice-prod.sbs.nhs.uk:8179/invoicepdf/cca277f5-78ba-519f-8751-c42dc72e5fa2" TargetMode="External"/><Relationship Id="rId1570" Type="http://schemas.openxmlformats.org/officeDocument/2006/relationships/hyperlink" Target="http://nww.docserv.wyss.nhs.uk/synergyiim/dist/?val=5989171_25671492_20241109035311" TargetMode="External"/><Relationship Id="rId1668" Type="http://schemas.openxmlformats.org/officeDocument/2006/relationships/hyperlink" Target="https://nww.einvoice-prod.sbs.nhs.uk:8179/invoicepdf/1d9df01f-ceaf-50bc-a1a4-f140c262c9d1" TargetMode="External"/><Relationship Id="rId1875" Type="http://schemas.openxmlformats.org/officeDocument/2006/relationships/hyperlink" Target="http://nww.docserv.wyss.nhs.uk/synergyiim/dist/?val=6014842_25753541_20240923122057" TargetMode="External"/><Relationship Id="rId800" Type="http://schemas.openxmlformats.org/officeDocument/2006/relationships/hyperlink" Target="http://nww.docserv.wyss.nhs.uk/synergyiim/dist/?val=5961979_25580988_20240830083723" TargetMode="External"/><Relationship Id="rId1223" Type="http://schemas.openxmlformats.org/officeDocument/2006/relationships/hyperlink" Target="http://nww.docserv.wyss.nhs.uk/synergyiim/dist/?val=5957343_25567837_20240828150312" TargetMode="External"/><Relationship Id="rId1430" Type="http://schemas.openxmlformats.org/officeDocument/2006/relationships/hyperlink" Target="http://nww.docserv.wyss.nhs.uk/synergyiim/dist/?val=5997238_25697046_20240913142115" TargetMode="External"/><Relationship Id="rId1528" Type="http://schemas.openxmlformats.org/officeDocument/2006/relationships/hyperlink" Target="http://nww.docserv.wyss.nhs.uk/synergyiim/dist/?val=5965675_25595693_20240209100648" TargetMode="External"/><Relationship Id="rId1735" Type="http://schemas.openxmlformats.org/officeDocument/2006/relationships/hyperlink" Target="http://nww.docserv.wyss.nhs.uk/synergyiim/dist/?val=5976771_25630988_20240509104735" TargetMode="External"/><Relationship Id="rId1942" Type="http://schemas.openxmlformats.org/officeDocument/2006/relationships/hyperlink" Target="http://nww.docserv.wyss.nhs.uk/synergyiim/dist/?val=5997717_25699266_20240916023509" TargetMode="External"/><Relationship Id="rId27" Type="http://schemas.openxmlformats.org/officeDocument/2006/relationships/hyperlink" Target="http://nww.docserv.wyss.nhs.uk/synergyiim/dist/?val=5997865_25699971_20240916025759" TargetMode="External"/><Relationship Id="rId1802" Type="http://schemas.openxmlformats.org/officeDocument/2006/relationships/hyperlink" Target="https://nww.einvoice-prod.sbs.nhs.uk:8179/invoicepdf/e5f920f4-9f02-5546-8eb4-9f90f4f79eed" TargetMode="External"/><Relationship Id="rId176" Type="http://schemas.openxmlformats.org/officeDocument/2006/relationships/hyperlink" Target="http://nww.docserv.wyss.nhs.uk/synergyiim/dist/?val=5963701_25586021_20240830143045" TargetMode="External"/><Relationship Id="rId383" Type="http://schemas.openxmlformats.org/officeDocument/2006/relationships/hyperlink" Target="http://nww.docserv.wyss.nhs.uk/synergyiim/dist/?val=6023197_25781136_20240926102454" TargetMode="External"/><Relationship Id="rId590" Type="http://schemas.openxmlformats.org/officeDocument/2006/relationships/hyperlink" Target="https://nww.einvoice-prod.sbs.nhs.uk:8179/invoicepdf/ab830fca-7a45-5bd6-b530-29b5ca730cb0" TargetMode="External"/><Relationship Id="rId2064" Type="http://schemas.openxmlformats.org/officeDocument/2006/relationships/hyperlink" Target="http://nww.docserv.wyss.nhs.uk/synergyiim/dist/?val=5977952_25634463_20240509144055" TargetMode="External"/><Relationship Id="rId243" Type="http://schemas.openxmlformats.org/officeDocument/2006/relationships/hyperlink" Target="http://nww.docserv.wyss.nhs.uk/synergyiim/dist/?val=5975441_25627051_20240509021435" TargetMode="External"/><Relationship Id="rId450" Type="http://schemas.openxmlformats.org/officeDocument/2006/relationships/hyperlink" Target="http://nww.docserv.wyss.nhs.uk/synergyiim/dist/?val=5977968_25634504_20240509144220" TargetMode="External"/><Relationship Id="rId688" Type="http://schemas.openxmlformats.org/officeDocument/2006/relationships/hyperlink" Target="http://nww.docserv.wyss.nhs.uk/synergyiim/dist/?val=6008457_25733426_20240919110443" TargetMode="External"/><Relationship Id="rId895" Type="http://schemas.openxmlformats.org/officeDocument/2006/relationships/hyperlink" Target="http://nww.docserv.wyss.nhs.uk/synergyiim/dist/?val=5922872_25465308_20240813113752" TargetMode="External"/><Relationship Id="rId1080" Type="http://schemas.openxmlformats.org/officeDocument/2006/relationships/hyperlink" Target="https://nww.einvoice-prod.sbs.nhs.uk:8179/invoicepdf/d9a069ae-b09c-5ee2-bd7d-500060b343c1" TargetMode="External"/><Relationship Id="rId2131" Type="http://schemas.openxmlformats.org/officeDocument/2006/relationships/hyperlink" Target="https://nww.einvoice-prod.sbs.nhs.uk:8179/invoicepdf/39265267-e7f6-542e-9989-98dc2e7a8e1f" TargetMode="External"/><Relationship Id="rId103" Type="http://schemas.openxmlformats.org/officeDocument/2006/relationships/hyperlink" Target="http://nww.docserv.wyss.nhs.uk/synergyiim/dist/?val=6010094_25739326_20240920025535" TargetMode="External"/><Relationship Id="rId310" Type="http://schemas.openxmlformats.org/officeDocument/2006/relationships/hyperlink" Target="http://nww.docserv.wyss.nhs.uk/synergyiim/dist/?val=5963307_25584803_20240830130738" TargetMode="External"/><Relationship Id="rId548" Type="http://schemas.openxmlformats.org/officeDocument/2006/relationships/hyperlink" Target="http://nww.docserv.wyss.nhs.uk/synergyiim/dist/?val=5977948_25634415_20240509143816" TargetMode="External"/><Relationship Id="rId755" Type="http://schemas.openxmlformats.org/officeDocument/2006/relationships/hyperlink" Target="http://nww.docserv.wyss.nhs.uk/synergyiim/dist/?val=5957179_25567466_20240828144056" TargetMode="External"/><Relationship Id="rId962" Type="http://schemas.openxmlformats.org/officeDocument/2006/relationships/hyperlink" Target="http://nww.docserv.wyss.nhs.uk/synergyiim/dist/?val=5982251_25648587_20240909022158" TargetMode="External"/><Relationship Id="rId1178" Type="http://schemas.openxmlformats.org/officeDocument/2006/relationships/hyperlink" Target="http://nww.docserv.wyss.nhs.uk/synergyiim/dist/?val=6015670_25755819_20240924020109" TargetMode="External"/><Relationship Id="rId1385" Type="http://schemas.openxmlformats.org/officeDocument/2006/relationships/hyperlink" Target="http://nww.docserv.wyss.nhs.uk/synergyiim/dist/?val=5977970_25634533_20240509144332" TargetMode="External"/><Relationship Id="rId1592" Type="http://schemas.openxmlformats.org/officeDocument/2006/relationships/hyperlink" Target="http://nww.docserv.wyss.nhs.uk/synergyiim/dist/?val=5976169_25629248_20240509090939" TargetMode="External"/><Relationship Id="rId91" Type="http://schemas.openxmlformats.org/officeDocument/2006/relationships/hyperlink" Target="http://nww.docserv.wyss.nhs.uk/synergyiim/dist/?val=5972245_25617707_20240409024310" TargetMode="External"/><Relationship Id="rId408" Type="http://schemas.openxmlformats.org/officeDocument/2006/relationships/hyperlink" Target="http://nww.docserv.wyss.nhs.uk/synergyiim/dist/?val=6006545_25727172_20240918140958" TargetMode="External"/><Relationship Id="rId615" Type="http://schemas.openxmlformats.org/officeDocument/2006/relationships/hyperlink" Target="http://nww.docserv.wyss.nhs.uk/synergyiim/dist/?val=5758431_24933826_20240506163629" TargetMode="External"/><Relationship Id="rId822" Type="http://schemas.openxmlformats.org/officeDocument/2006/relationships/hyperlink" Target="http://nww.docserv.wyss.nhs.uk/synergyiim/dist/?val=5970468_25610256_20240309120951" TargetMode="External"/><Relationship Id="rId1038" Type="http://schemas.openxmlformats.org/officeDocument/2006/relationships/hyperlink" Target="http://nww.docserv.wyss.nhs.uk/synergyiim/dist/?val=5969675_25607274_20240309094912" TargetMode="External"/><Relationship Id="rId1245" Type="http://schemas.openxmlformats.org/officeDocument/2006/relationships/hyperlink" Target="https://nww.einvoice-prod.sbs.nhs.uk:8179/invoicepdf/1a632e3c-c409-57c1-b25f-4f2f4246d481" TargetMode="External"/><Relationship Id="rId1452" Type="http://schemas.openxmlformats.org/officeDocument/2006/relationships/hyperlink" Target="http://nww.docserv.wyss.nhs.uk/synergyiim/dist/?val=5941303_25522063_20240821053749" TargetMode="External"/><Relationship Id="rId1897" Type="http://schemas.openxmlformats.org/officeDocument/2006/relationships/hyperlink" Target="http://nww.docserv.wyss.nhs.uk/synergyiim/dist/?val=5986952_25662894_20241009102321" TargetMode="External"/><Relationship Id="rId1105" Type="http://schemas.openxmlformats.org/officeDocument/2006/relationships/hyperlink" Target="http://nww.docserv.wyss.nhs.uk/synergyiim/dist/?val=6011249_25742169_20240920104304" TargetMode="External"/><Relationship Id="rId1312" Type="http://schemas.openxmlformats.org/officeDocument/2006/relationships/hyperlink" Target="https://nww.einvoice-prod.sbs.nhs.uk:8179/invoicepdf/45ca0ea7-8f87-550b-9616-1d2d81701636" TargetMode="External"/><Relationship Id="rId1757" Type="http://schemas.openxmlformats.org/officeDocument/2006/relationships/hyperlink" Target="https://nww.einvoice-prod.sbs.nhs.uk:8179/invoicepdf/17e0675a-27e7-5247-8ee5-0354f283dc97" TargetMode="External"/><Relationship Id="rId1964" Type="http://schemas.openxmlformats.org/officeDocument/2006/relationships/hyperlink" Target="http://nww.docserv.wyss.nhs.uk/synergyiim/dist/?val=5962517_25582383_20240830102455" TargetMode="External"/><Relationship Id="rId49" Type="http://schemas.openxmlformats.org/officeDocument/2006/relationships/hyperlink" Target="http://nww.docserv.wyss.nhs.uk/synergyiim/dist/?val=5986895_25662751_20241009101309" TargetMode="External"/><Relationship Id="rId1617" Type="http://schemas.openxmlformats.org/officeDocument/2006/relationships/hyperlink" Target="https://nww.einvoice-prod.sbs.nhs.uk:8179/invoicepdf/0d744ab1-7aa3-5da2-9f11-1cae0bbf5027" TargetMode="External"/><Relationship Id="rId1824" Type="http://schemas.openxmlformats.org/officeDocument/2006/relationships/hyperlink" Target="https://nww.einvoice-prod.sbs.nhs.uk:8179/invoicepdf/ee26d48c-6d26-5cb2-b96c-b2e2ec7b3c07" TargetMode="External"/><Relationship Id="rId198" Type="http://schemas.openxmlformats.org/officeDocument/2006/relationships/hyperlink" Target="http://nww.docserv.wyss.nhs.uk/synergyiim/dist/?val=5987201_25663627_20241009110753" TargetMode="External"/><Relationship Id="rId2086" Type="http://schemas.openxmlformats.org/officeDocument/2006/relationships/hyperlink" Target="http://nww.docserv.wyss.nhs.uk/synergyiim/dist/?val=5970101_25608673_20240309110133" TargetMode="External"/><Relationship Id="rId265" Type="http://schemas.openxmlformats.org/officeDocument/2006/relationships/hyperlink" Target="http://nww.docserv.wyss.nhs.uk/synergyiim/dist/?val=5916613_25447165_20240908125020" TargetMode="External"/><Relationship Id="rId472" Type="http://schemas.openxmlformats.org/officeDocument/2006/relationships/hyperlink" Target="http://nww.docserv.wyss.nhs.uk/synergyiim/dist/?val=5993189_25683655_20241209105859" TargetMode="External"/><Relationship Id="rId125" Type="http://schemas.openxmlformats.org/officeDocument/2006/relationships/hyperlink" Target="https://nww.einvoice-prod.sbs.nhs.uk:8179/invoicepdf/9db313ef-df2f-51fb-8cac-2cd3d908e230" TargetMode="External"/><Relationship Id="rId332" Type="http://schemas.openxmlformats.org/officeDocument/2006/relationships/hyperlink" Target="https://nww.einvoice-prod.sbs.nhs.uk:8179/invoicepdf/a4f3fabd-766c-51e0-8bfa-01e9e2f10f02" TargetMode="External"/><Relationship Id="rId777" Type="http://schemas.openxmlformats.org/officeDocument/2006/relationships/hyperlink" Target="https://nww.einvoice-prod.sbs.nhs.uk:8179/invoicepdf/c1823049-1bd2-57fb-a8fb-1da55c0a56fc" TargetMode="External"/><Relationship Id="rId984" Type="http://schemas.openxmlformats.org/officeDocument/2006/relationships/hyperlink" Target="http://nww.docserv.wyss.nhs.uk/synergyiim/dist/?val=5966266_25596630_20240209110627" TargetMode="External"/><Relationship Id="rId2013" Type="http://schemas.openxmlformats.org/officeDocument/2006/relationships/hyperlink" Target="http://nww.docserv.wyss.nhs.uk/synergyiim/dist/?val=5994599_25689148_20240913021227" TargetMode="External"/><Relationship Id="rId637" Type="http://schemas.openxmlformats.org/officeDocument/2006/relationships/hyperlink" Target="http://nww.docserv.wyss.nhs.uk/synergyiim/dist/?val=5474892_23730769_20240119152213" TargetMode="External"/><Relationship Id="rId844" Type="http://schemas.openxmlformats.org/officeDocument/2006/relationships/hyperlink" Target="http://nww.docserv.wyss.nhs.uk/synergyiim/dist/?val=5996803_25696000_20240913124937" TargetMode="External"/><Relationship Id="rId1267" Type="http://schemas.openxmlformats.org/officeDocument/2006/relationships/hyperlink" Target="http://nww.docserv.wyss.nhs.uk/synergyiim/dist/?val=5961407_25579759_20240830022448" TargetMode="External"/><Relationship Id="rId1474" Type="http://schemas.openxmlformats.org/officeDocument/2006/relationships/hyperlink" Target="https://nww.einvoice-prod.sbs.nhs.uk:8179/invoicepdf/423ebf34-0b4e-5425-8351-117ea2dec339" TargetMode="External"/><Relationship Id="rId1681" Type="http://schemas.openxmlformats.org/officeDocument/2006/relationships/hyperlink" Target="https://nww.einvoice-prod.sbs.nhs.uk:8179/invoicepdf/9ec345b9-0cb3-5378-abdb-738eff714d04" TargetMode="External"/><Relationship Id="rId704" Type="http://schemas.openxmlformats.org/officeDocument/2006/relationships/hyperlink" Target="http://nww.docserv.wyss.nhs.uk/synergyiim/dist/?val=5985912_25660571_20241009023827" TargetMode="External"/><Relationship Id="rId911" Type="http://schemas.openxmlformats.org/officeDocument/2006/relationships/hyperlink" Target="http://nww.docserv.wyss.nhs.uk/synergyiim/dist/?val=5985251_25658133_20240909153647" TargetMode="External"/><Relationship Id="rId1127" Type="http://schemas.openxmlformats.org/officeDocument/2006/relationships/hyperlink" Target="http://nww.docserv.wyss.nhs.uk/synergyiim/dist/?val=6011245_25742129_20240920104131" TargetMode="External"/><Relationship Id="rId1334" Type="http://schemas.openxmlformats.org/officeDocument/2006/relationships/hyperlink" Target="http://nww.docserv.wyss.nhs.uk/synergyiim/dist/?val=5942394_25524599_20240821111055" TargetMode="External"/><Relationship Id="rId1541" Type="http://schemas.openxmlformats.org/officeDocument/2006/relationships/hyperlink" Target="http://nww.docserv.wyss.nhs.uk/synergyiim/dist/?val=5903996_25406953_20240508151351" TargetMode="External"/><Relationship Id="rId1779" Type="http://schemas.openxmlformats.org/officeDocument/2006/relationships/hyperlink" Target="http://nww.docserv.wyss.nhs.uk/synergyiim/dist/?val=6009802_25737771_20240920020403" TargetMode="External"/><Relationship Id="rId1986" Type="http://schemas.openxmlformats.org/officeDocument/2006/relationships/hyperlink" Target="http://nww.docserv.wyss.nhs.uk/synergyiim/dist/?val=6009936_25738514_20240920023037" TargetMode="External"/><Relationship Id="rId40" Type="http://schemas.openxmlformats.org/officeDocument/2006/relationships/hyperlink" Target="https://nww.einvoice-prod.sbs.nhs.uk:8179/invoicepdf/cc8c6993-72bc-5bf8-b57b-afc016d87e18" TargetMode="External"/><Relationship Id="rId1401" Type="http://schemas.openxmlformats.org/officeDocument/2006/relationships/hyperlink" Target="https://nww.einvoice-prod.sbs.nhs.uk:8179/invoicepdf/f800e4d7-4735-5b75-b8d6-1940548250ad" TargetMode="External"/><Relationship Id="rId1639" Type="http://schemas.openxmlformats.org/officeDocument/2006/relationships/hyperlink" Target="https://nww.einvoice-prod.sbs.nhs.uk:8179/invoicepdf/1e41576f-7e80-5ac7-b6c6-fc0c837d52d4" TargetMode="External"/><Relationship Id="rId1846" Type="http://schemas.openxmlformats.org/officeDocument/2006/relationships/hyperlink" Target="http://nww.docserv.wyss.nhs.uk/synergyiim/dist/?val=5997105_25696736_20240913135523" TargetMode="External"/><Relationship Id="rId1706" Type="http://schemas.openxmlformats.org/officeDocument/2006/relationships/hyperlink" Target="http://nww.docserv.wyss.nhs.uk/synergyiim/dist/?val=5990157_25673831_20241109104142" TargetMode="External"/><Relationship Id="rId1913" Type="http://schemas.openxmlformats.org/officeDocument/2006/relationships/hyperlink" Target="http://nww.docserv.wyss.nhs.uk/synergyiim/dist/?val=6017330_25761894_20240924104427" TargetMode="External"/><Relationship Id="rId287" Type="http://schemas.openxmlformats.org/officeDocument/2006/relationships/hyperlink" Target="http://nww.docserv.wyss.nhs.uk/synergyiim/dist/?val=5831781_25170846_20240507102544" TargetMode="External"/><Relationship Id="rId494" Type="http://schemas.openxmlformats.org/officeDocument/2006/relationships/hyperlink" Target="http://nww.docserv.wyss.nhs.uk/synergyiim/dist/?val=5977952_25634472_20240509144055" TargetMode="External"/><Relationship Id="rId147" Type="http://schemas.openxmlformats.org/officeDocument/2006/relationships/hyperlink" Target="http://nww.docserv.wyss.nhs.uk/synergyiim/dist/?val=6009940_25738535_20240920023134" TargetMode="External"/><Relationship Id="rId354" Type="http://schemas.openxmlformats.org/officeDocument/2006/relationships/hyperlink" Target="https://nww.einvoice-prod.sbs.nhs.uk:8179/invoicepdf/e57114fe-6f41-50e8-9b7c-b79d15b78dbc" TargetMode="External"/><Relationship Id="rId799" Type="http://schemas.openxmlformats.org/officeDocument/2006/relationships/hyperlink" Target="http://nww.docserv.wyss.nhs.uk/synergyiim/dist/?val=5975441_25627042_20240509021435" TargetMode="External"/><Relationship Id="rId1191" Type="http://schemas.openxmlformats.org/officeDocument/2006/relationships/hyperlink" Target="http://nww.docserv.wyss.nhs.uk/synergyiim/dist/?val=5978483_25636137_20240509161837" TargetMode="External"/><Relationship Id="rId2035" Type="http://schemas.openxmlformats.org/officeDocument/2006/relationships/hyperlink" Target="http://nww.docserv.wyss.nhs.uk/synergyiim/dist/?val=5991108_25676354_20241109135428" TargetMode="External"/><Relationship Id="rId561" Type="http://schemas.openxmlformats.org/officeDocument/2006/relationships/hyperlink" Target="http://nww.docserv.wyss.nhs.uk/synergyiim/dist/?val=5972117_25616841_20240409021119" TargetMode="External"/><Relationship Id="rId659" Type="http://schemas.openxmlformats.org/officeDocument/2006/relationships/hyperlink" Target="http://nww.docserv.wyss.nhs.uk/synergyiim/dist/?val=5966972_25598351_20240209122007" TargetMode="External"/><Relationship Id="rId866" Type="http://schemas.openxmlformats.org/officeDocument/2006/relationships/hyperlink" Target="http://nww.docserv.wyss.nhs.uk/synergyiim/dist/?val=5748538_24896996_20240306092346" TargetMode="External"/><Relationship Id="rId1289" Type="http://schemas.openxmlformats.org/officeDocument/2006/relationships/hyperlink" Target="https://nww.einvoice-prod.sbs.nhs.uk:8179/invoicepdf/4916c7fa-db84-5b83-afba-61dfa828310b" TargetMode="External"/><Relationship Id="rId1496" Type="http://schemas.openxmlformats.org/officeDocument/2006/relationships/hyperlink" Target="http://nww.docserv.wyss.nhs.uk/synergyiim/dist/?val=5994955_25691069_20240913030952" TargetMode="External"/><Relationship Id="rId214" Type="http://schemas.openxmlformats.org/officeDocument/2006/relationships/hyperlink" Target="http://nww.docserv.wyss.nhs.uk/synergyiim/dist/?val=5994625_25689284_20240913021613" TargetMode="External"/><Relationship Id="rId421" Type="http://schemas.openxmlformats.org/officeDocument/2006/relationships/hyperlink" Target="http://nww.docserv.wyss.nhs.uk/synergyiim/dist/?val=5977975_25634570_20240509144458" TargetMode="External"/><Relationship Id="rId519" Type="http://schemas.openxmlformats.org/officeDocument/2006/relationships/hyperlink" Target="https://nww.einvoice-prod.sbs.nhs.uk:8179/invoicepdf/8d4b6f18-856f-5a13-a4e8-6ad4a8033c26" TargetMode="External"/><Relationship Id="rId1051" Type="http://schemas.openxmlformats.org/officeDocument/2006/relationships/hyperlink" Target="http://nww.docserv.wyss.nhs.uk/synergyiim/dist/?val=5969675_25607281_20240309094912" TargetMode="External"/><Relationship Id="rId1149" Type="http://schemas.openxmlformats.org/officeDocument/2006/relationships/hyperlink" Target="http://nww.docserv.wyss.nhs.uk/synergyiim/dist/?val=6003276_25717305_20240917134933" TargetMode="External"/><Relationship Id="rId1356" Type="http://schemas.openxmlformats.org/officeDocument/2006/relationships/hyperlink" Target="http://nww.docserv.wyss.nhs.uk/synergyiim/dist/?val=5992119_25681029_20241209034528" TargetMode="External"/><Relationship Id="rId2102" Type="http://schemas.openxmlformats.org/officeDocument/2006/relationships/hyperlink" Target="http://nww.docserv.wyss.nhs.uk/Inter-NHS/PRD21RQW53122304195223.pdf" TargetMode="External"/><Relationship Id="rId726" Type="http://schemas.openxmlformats.org/officeDocument/2006/relationships/hyperlink" Target="http://nww.docserv.wyss.nhs.uk/synergyiim/dist/?val=5965106_25593643_20240209070426" TargetMode="External"/><Relationship Id="rId933" Type="http://schemas.openxmlformats.org/officeDocument/2006/relationships/hyperlink" Target="http://nww.docserv.wyss.nhs.uk/synergyiim/dist/?val=5996405_25694915_20240913112623" TargetMode="External"/><Relationship Id="rId1009" Type="http://schemas.openxmlformats.org/officeDocument/2006/relationships/hyperlink" Target="http://nww.docserv.wyss.nhs.uk/synergyiim/dist/?val=5966198_25596396_20240209105939" TargetMode="External"/><Relationship Id="rId1563" Type="http://schemas.openxmlformats.org/officeDocument/2006/relationships/hyperlink" Target="http://nww.docserv.wyss.nhs.uk/synergyiim/dist/?val=5991342_25677394_20241109143132" TargetMode="External"/><Relationship Id="rId1770" Type="http://schemas.openxmlformats.org/officeDocument/2006/relationships/hyperlink" Target="http://nww.docserv.wyss.nhs.uk/synergyiim/dist/?val=5935891_25504794_20240819112012" TargetMode="External"/><Relationship Id="rId1868" Type="http://schemas.openxmlformats.org/officeDocument/2006/relationships/hyperlink" Target="http://nww.docserv.wyss.nhs.uk/synergyiim/dist/?val=5894635_25375218_20240108073357" TargetMode="External"/><Relationship Id="rId62" Type="http://schemas.openxmlformats.org/officeDocument/2006/relationships/hyperlink" Target="http://nww.docserv.wyss.nhs.uk/synergyiim/dist/?val=5962625_25582686_20240830103908" TargetMode="External"/><Relationship Id="rId1216" Type="http://schemas.openxmlformats.org/officeDocument/2006/relationships/hyperlink" Target="http://nww.docserv.wyss.nhs.uk/synergyiim/dist/?val=5963444_25585242_20240830133730" TargetMode="External"/><Relationship Id="rId1423" Type="http://schemas.openxmlformats.org/officeDocument/2006/relationships/hyperlink" Target="https://nww.einvoice-prod.sbs.nhs.uk:8179/invoicepdf/478b25fb-8372-5290-81fe-cee48671c527" TargetMode="External"/><Relationship Id="rId1630" Type="http://schemas.openxmlformats.org/officeDocument/2006/relationships/hyperlink" Target="https://nww.einvoice-prod.sbs.nhs.uk:8179/invoicepdf/953b1408-bd3b-5896-9f2f-11742bc0eb5a" TargetMode="External"/><Relationship Id="rId1728" Type="http://schemas.openxmlformats.org/officeDocument/2006/relationships/hyperlink" Target="https://nww.einvoice-prod.sbs.nhs.uk:8179/invoicepdf/033442b4-2f1c-57ed-93d7-59c3e527fc4e" TargetMode="External"/><Relationship Id="rId1935" Type="http://schemas.openxmlformats.org/officeDocument/2006/relationships/hyperlink" Target="http://nww.docserv.wyss.nhs.uk/synergyiim/dist/?val=5991192_25676827_20241109141120" TargetMode="External"/><Relationship Id="rId169" Type="http://schemas.openxmlformats.org/officeDocument/2006/relationships/hyperlink" Target="http://nww.docserv.wyss.nhs.uk/synergyiim/dist/?val=5953644_25556781_20240827134100" TargetMode="External"/><Relationship Id="rId376" Type="http://schemas.openxmlformats.org/officeDocument/2006/relationships/hyperlink" Target="https://nww.einvoice-prod.sbs.nhs.uk:8179/invoicepdf/125f36fd-23ec-500d-a760-b6d08c1d7f81" TargetMode="External"/><Relationship Id="rId583" Type="http://schemas.openxmlformats.org/officeDocument/2006/relationships/hyperlink" Target="https://nww.einvoice-prod.sbs.nhs.uk:8179/invoicepdf/38210a89-8a4a-543b-ad7d-f38a90c8fcae" TargetMode="External"/><Relationship Id="rId790" Type="http://schemas.openxmlformats.org/officeDocument/2006/relationships/hyperlink" Target="http://nww.docserv.wyss.nhs.uk/synergyiim/dist/?val=6017635_25762687_20240924113722" TargetMode="External"/><Relationship Id="rId2057" Type="http://schemas.openxmlformats.org/officeDocument/2006/relationships/hyperlink" Target="http://nww.docserv.wyss.nhs.uk/synergyiim/dist/?val=5990416_25674646_20241109113413" TargetMode="External"/><Relationship Id="rId4" Type="http://schemas.openxmlformats.org/officeDocument/2006/relationships/hyperlink" Target="http://nww.docserv.wyss.nhs.uk/synergyiim/dist/?val=5963560_25585550_20240830140033" TargetMode="External"/><Relationship Id="rId236" Type="http://schemas.openxmlformats.org/officeDocument/2006/relationships/hyperlink" Target="https://nww.einvoice-prod.sbs.nhs.uk:8179/invoicepdf/18841eae-6c9a-5c65-ada8-461afa71c365" TargetMode="External"/><Relationship Id="rId443" Type="http://schemas.openxmlformats.org/officeDocument/2006/relationships/hyperlink" Target="http://nww.docserv.wyss.nhs.uk/synergyiim/dist/?val=5977970_25634521_20240509144332" TargetMode="External"/><Relationship Id="rId650" Type="http://schemas.openxmlformats.org/officeDocument/2006/relationships/hyperlink" Target="http://nww.docserv.wyss.nhs.uk/synergyiim/dist/?val=5965340_25594557_20240209091304" TargetMode="External"/><Relationship Id="rId888" Type="http://schemas.openxmlformats.org/officeDocument/2006/relationships/hyperlink" Target="http://nww.docserv.wyss.nhs.uk/synergyiim/dist/?val=5864529_25276977_20240719083445" TargetMode="External"/><Relationship Id="rId1073" Type="http://schemas.openxmlformats.org/officeDocument/2006/relationships/hyperlink" Target="https://nww.einvoice-prod.sbs.nhs.uk:8179/invoicepdf/4702aa48-c604-5552-820f-c3b96efa55bb" TargetMode="External"/><Relationship Id="rId1280" Type="http://schemas.openxmlformats.org/officeDocument/2006/relationships/hyperlink" Target="https://nww.einvoice-prod.sbs.nhs.uk:8179/invoicepdf/5535b462-4536-5f09-a0c2-fbd2d899cd10" TargetMode="External"/><Relationship Id="rId2124" Type="http://schemas.openxmlformats.org/officeDocument/2006/relationships/hyperlink" Target="http://nww.docserv.wyss.nhs.uk/synergyiim/dist/?val=6001181_25710731_20240917031302" TargetMode="External"/><Relationship Id="rId303" Type="http://schemas.openxmlformats.org/officeDocument/2006/relationships/hyperlink" Target="http://nww.docserv.wyss.nhs.uk/synergyiim/dist/?val=5963909_25586893_20240830151224" TargetMode="External"/><Relationship Id="rId748" Type="http://schemas.openxmlformats.org/officeDocument/2006/relationships/hyperlink" Target="http://nww.docserv.wyss.nhs.uk/synergyiim/dist/?val=5994797_25690159_20240913024229" TargetMode="External"/><Relationship Id="rId955" Type="http://schemas.openxmlformats.org/officeDocument/2006/relationships/hyperlink" Target="https://nww.einvoice-prod.sbs.nhs.uk:8179/invoicepdf/627417f2-70db-55bb-b5cc-9e6940e4c346" TargetMode="External"/><Relationship Id="rId1140" Type="http://schemas.openxmlformats.org/officeDocument/2006/relationships/hyperlink" Target="http://nww.docserv.wyss.nhs.uk/synergyiim/dist/?val=6020877_25773114_20240925122009" TargetMode="External"/><Relationship Id="rId1378" Type="http://schemas.openxmlformats.org/officeDocument/2006/relationships/hyperlink" Target="https://nww.einvoice-prod.sbs.nhs.uk:8179/invoicepdf/30d951a3-1df2-5bc6-8af4-d3f266747685" TargetMode="External"/><Relationship Id="rId1585" Type="http://schemas.openxmlformats.org/officeDocument/2006/relationships/hyperlink" Target="http://nww.docserv.wyss.nhs.uk/synergyiim/dist/?val=6010060_25739171_20240920025026" TargetMode="External"/><Relationship Id="rId1792" Type="http://schemas.openxmlformats.org/officeDocument/2006/relationships/hyperlink" Target="http://nww.docserv.wyss.nhs.uk/synergyiim/dist/?val=5435225_23499262_20231220114223" TargetMode="External"/><Relationship Id="rId84" Type="http://schemas.openxmlformats.org/officeDocument/2006/relationships/hyperlink" Target="http://nww.docserv.wyss.nhs.uk/synergyiim/dist/?val=5982396_25649231_20240909024407" TargetMode="External"/><Relationship Id="rId510" Type="http://schemas.openxmlformats.org/officeDocument/2006/relationships/hyperlink" Target="http://nww.docserv.wyss.nhs.uk/synergyiim/dist/?val=5977950_25634456_20240509143959" TargetMode="External"/><Relationship Id="rId608" Type="http://schemas.openxmlformats.org/officeDocument/2006/relationships/hyperlink" Target="http://nww.docserv.wyss.nhs.uk/synergyiim/dist/?val=5980929_25643914_20240609130426" TargetMode="External"/><Relationship Id="rId815" Type="http://schemas.openxmlformats.org/officeDocument/2006/relationships/hyperlink" Target="http://nww.docserv.wyss.nhs.uk/synergyiim/dist/?val=6015236_25754585_20240923134159" TargetMode="External"/><Relationship Id="rId1238" Type="http://schemas.openxmlformats.org/officeDocument/2006/relationships/hyperlink" Target="http://nww.docserv.wyss.nhs.uk/synergyiim/dist/?val=5900434_25394292_20240208150126" TargetMode="External"/><Relationship Id="rId1445" Type="http://schemas.openxmlformats.org/officeDocument/2006/relationships/hyperlink" Target="http://nww.docserv.wyss.nhs.uk/synergyiim/dist/?val=5893810_25372316_20240731164003" TargetMode="External"/><Relationship Id="rId1652" Type="http://schemas.openxmlformats.org/officeDocument/2006/relationships/hyperlink" Target="http://nww.docserv.wyss.nhs.uk/synergyiim/dist/?val=6009845_25738034_20240920021446" TargetMode="External"/><Relationship Id="rId1000" Type="http://schemas.openxmlformats.org/officeDocument/2006/relationships/hyperlink" Target="http://nww.docserv.wyss.nhs.uk/synergyiim/dist/?val=5966198_25596399_20240209105939" TargetMode="External"/><Relationship Id="rId1305" Type="http://schemas.openxmlformats.org/officeDocument/2006/relationships/hyperlink" Target="https://nww.einvoice-prod.sbs.nhs.uk:8179/invoicepdf/9fea8058-2f93-5eb6-a8a4-ec8ac6949bec" TargetMode="External"/><Relationship Id="rId1957" Type="http://schemas.openxmlformats.org/officeDocument/2006/relationships/hyperlink" Target="http://nww.docserv.wyss.nhs.uk/synergyiim/dist/?val=5967106_25599030_20240209124309" TargetMode="External"/><Relationship Id="rId1512" Type="http://schemas.openxmlformats.org/officeDocument/2006/relationships/hyperlink" Target="http://nww.docserv.wyss.nhs.uk/synergyiim/dist/?val=5960527_25576859_20240829144135" TargetMode="External"/><Relationship Id="rId1817" Type="http://schemas.openxmlformats.org/officeDocument/2006/relationships/hyperlink" Target="https://nww.einvoice-prod.sbs.nhs.uk:8179/invoicepdf/c6a1a14c-73d4-5137-b9a0-86c927598919" TargetMode="External"/><Relationship Id="rId11" Type="http://schemas.openxmlformats.org/officeDocument/2006/relationships/hyperlink" Target="http://nww.docserv.wyss.nhs.uk/synergyiim/dist/?val=5965070_25593573_20240209052626" TargetMode="External"/><Relationship Id="rId398" Type="http://schemas.openxmlformats.org/officeDocument/2006/relationships/hyperlink" Target="http://nww.docserv.wyss.nhs.uk/synergyiim/dist/?val=5994173_25686549_20241209141030" TargetMode="External"/><Relationship Id="rId2079" Type="http://schemas.openxmlformats.org/officeDocument/2006/relationships/hyperlink" Target="http://nww.docserv.wyss.nhs.uk/synergyiim/dist/?val=5705399_24740238_20240513150734" TargetMode="External"/><Relationship Id="rId160" Type="http://schemas.openxmlformats.org/officeDocument/2006/relationships/hyperlink" Target="http://nww.docserv.wyss.nhs.uk/synergyiim/dist/?val=5965021_25592573_20240209041023" TargetMode="External"/><Relationship Id="rId258" Type="http://schemas.openxmlformats.org/officeDocument/2006/relationships/hyperlink" Target="https://nww.einvoice-prod.sbs.nhs.uk:8179/invoicepdf/8de19e28-8ad1-5360-b251-236d53f80132" TargetMode="External"/><Relationship Id="rId465" Type="http://schemas.openxmlformats.org/officeDocument/2006/relationships/hyperlink" Target="http://nww.docserv.wyss.nhs.uk/synergyiim/dist/?val=5885844_25345122_20240729132455" TargetMode="External"/><Relationship Id="rId672" Type="http://schemas.openxmlformats.org/officeDocument/2006/relationships/hyperlink" Target="http://nww.docserv.wyss.nhs.uk/synergyiim/dist/?val=5972195_25617462_20240409023130" TargetMode="External"/><Relationship Id="rId1095" Type="http://schemas.openxmlformats.org/officeDocument/2006/relationships/hyperlink" Target="http://nww.docserv.wyss.nhs.uk/synergyiim/dist/?val=6011245_25742123_20240920104131" TargetMode="External"/><Relationship Id="rId118" Type="http://schemas.openxmlformats.org/officeDocument/2006/relationships/hyperlink" Target="http://nww.docserv.wyss.nhs.uk/synergyiim/dist/?val=6005557_25724334_20240918110354" TargetMode="External"/><Relationship Id="rId325" Type="http://schemas.openxmlformats.org/officeDocument/2006/relationships/hyperlink" Target="https://nww.einvoice-prod.sbs.nhs.uk:8179/invoicepdf/16f703c7-99b4-57af-85ff-78c379257538" TargetMode="External"/><Relationship Id="rId532" Type="http://schemas.openxmlformats.org/officeDocument/2006/relationships/hyperlink" Target="http://nww.docserv.wyss.nhs.uk/synergyiim/dist/?val=5984098_25654432_20240909120012" TargetMode="External"/><Relationship Id="rId977" Type="http://schemas.openxmlformats.org/officeDocument/2006/relationships/hyperlink" Target="http://nww.docserv.wyss.nhs.uk/synergyiim/dist/?val=5966198_25596402_20240209105939" TargetMode="External"/><Relationship Id="rId1162" Type="http://schemas.openxmlformats.org/officeDocument/2006/relationships/hyperlink" Target="http://nww.docserv.wyss.nhs.uk/synergyiim/dist/?val=5977959_25634483_20240509144121" TargetMode="External"/><Relationship Id="rId2006" Type="http://schemas.openxmlformats.org/officeDocument/2006/relationships/hyperlink" Target="https://nww.einvoice-prod.sbs.nhs.uk:8179/invoicepdf/c6c514ed-0e16-5dc7-99a1-18f39d69a401" TargetMode="External"/><Relationship Id="rId837" Type="http://schemas.openxmlformats.org/officeDocument/2006/relationships/hyperlink" Target="http://nww.docserv.wyss.nhs.uk/synergyiim/dist/?val=5962585_25582623_20240830103533" TargetMode="External"/><Relationship Id="rId1022" Type="http://schemas.openxmlformats.org/officeDocument/2006/relationships/hyperlink" Target="https://nww.einvoice-prod.sbs.nhs.uk:8179/invoicepdf/2cf3e1c3-6852-5dd0-b3cc-0e99a5835e5d" TargetMode="External"/><Relationship Id="rId1467" Type="http://schemas.openxmlformats.org/officeDocument/2006/relationships/hyperlink" Target="https://nww.einvoice-prod.sbs.nhs.uk:8179/invoicepdf/37c1fdb4-cb29-5d12-b11a-ffc723099988" TargetMode="External"/><Relationship Id="rId1674" Type="http://schemas.openxmlformats.org/officeDocument/2006/relationships/hyperlink" Target="https://nww.einvoice-prod.sbs.nhs.uk:8179/invoicepdf/0934699a-b25f-5225-8083-fb2f91a48328" TargetMode="External"/><Relationship Id="rId1881" Type="http://schemas.openxmlformats.org/officeDocument/2006/relationships/hyperlink" Target="http://nww.docserv.wyss.nhs.uk/synergyiim/dist/?val=5971986_25616320_20240309164409" TargetMode="External"/><Relationship Id="rId904" Type="http://schemas.openxmlformats.org/officeDocument/2006/relationships/hyperlink" Target="https://nww.einvoice-prod.sbs.nhs.uk:8179/invoicepdf/1288f36e-2c3f-5be0-b00e-990102f509ef" TargetMode="External"/><Relationship Id="rId1327" Type="http://schemas.openxmlformats.org/officeDocument/2006/relationships/hyperlink" Target="https://nww.einvoice-prod.sbs.nhs.uk:8179/invoicepdf/24b65b9a-2422-55ac-8e3e-cfa443264da2" TargetMode="External"/><Relationship Id="rId1534" Type="http://schemas.openxmlformats.org/officeDocument/2006/relationships/hyperlink" Target="http://nww.docserv.wyss.nhs.uk/synergyiim/dist/?val=5998300_25702234_20240916040417" TargetMode="External"/><Relationship Id="rId1741" Type="http://schemas.openxmlformats.org/officeDocument/2006/relationships/hyperlink" Target="https://nww.einvoice-prod.sbs.nhs.uk:8179/invoicepdf/d2b3933d-da19-5080-b8ef-247b5085ebbd" TargetMode="External"/><Relationship Id="rId1979" Type="http://schemas.openxmlformats.org/officeDocument/2006/relationships/hyperlink" Target="http://nww.docserv.wyss.nhs.uk/synergyiim/dist/?val=5958079_25570405_20240829022228" TargetMode="External"/><Relationship Id="rId33" Type="http://schemas.openxmlformats.org/officeDocument/2006/relationships/hyperlink" Target="http://nww.docserv.wyss.nhs.uk/synergyiim/dist/?val=6020974_25773442_20240925124338" TargetMode="External"/><Relationship Id="rId1601" Type="http://schemas.openxmlformats.org/officeDocument/2006/relationships/hyperlink" Target="http://nww.docserv.wyss.nhs.uk/synergyiim/dist/?val=6000928_25709443_20240917023312" TargetMode="External"/><Relationship Id="rId1839" Type="http://schemas.openxmlformats.org/officeDocument/2006/relationships/hyperlink" Target="http://nww.docserv.wyss.nhs.uk/synergyiim/dist/?val=6013129_25748996_20240923032336" TargetMode="External"/><Relationship Id="rId182" Type="http://schemas.openxmlformats.org/officeDocument/2006/relationships/hyperlink" Target="http://nww.docserv.wyss.nhs.uk/synergyiim/dist/?val=5970486_25610097_20240309121335" TargetMode="External"/><Relationship Id="rId1906" Type="http://schemas.openxmlformats.org/officeDocument/2006/relationships/hyperlink" Target="http://nww.docserv.wyss.nhs.uk/synergyiim/dist/?val=6003184_25716646_20240917131620" TargetMode="External"/><Relationship Id="rId487" Type="http://schemas.openxmlformats.org/officeDocument/2006/relationships/hyperlink" Target="http://nww.docserv.wyss.nhs.uk/synergyiim/dist/?val=5977968_25634496_20240509144220" TargetMode="External"/><Relationship Id="rId694" Type="http://schemas.openxmlformats.org/officeDocument/2006/relationships/hyperlink" Target="http://nww.docserv.wyss.nhs.uk/synergyiim/dist/?val=5978767_25637165_20240609021832" TargetMode="External"/><Relationship Id="rId2070" Type="http://schemas.openxmlformats.org/officeDocument/2006/relationships/hyperlink" Target="http://nww.docserv.wyss.nhs.uk/synergyiim/dist/?val=5988620_25668739_20241109022442" TargetMode="External"/><Relationship Id="rId347" Type="http://schemas.openxmlformats.org/officeDocument/2006/relationships/hyperlink" Target="https://nww.einvoice-prod.sbs.nhs.uk:8179/invoicepdf/52764efc-de96-583b-a0e6-e38616051ae7" TargetMode="External"/><Relationship Id="rId999" Type="http://schemas.openxmlformats.org/officeDocument/2006/relationships/hyperlink" Target="https://nww.einvoice-prod.sbs.nhs.uk:8179/invoicepdf/5356f1ab-7699-5b17-b162-9c71772917ee" TargetMode="External"/><Relationship Id="rId1184" Type="http://schemas.openxmlformats.org/officeDocument/2006/relationships/hyperlink" Target="http://nww.docserv.wyss.nhs.uk/synergyiim/dist/?val=5982576_25650162_20240909031343" TargetMode="External"/><Relationship Id="rId2028" Type="http://schemas.openxmlformats.org/officeDocument/2006/relationships/hyperlink" Target="http://nww.docserv.wyss.nhs.uk/synergyiim/dist/?val=6000801_25708862_20240917021430" TargetMode="External"/><Relationship Id="rId554" Type="http://schemas.openxmlformats.org/officeDocument/2006/relationships/hyperlink" Target="http://nww.docserv.wyss.nhs.uk/synergyiim/dist/?val=5977948_25634398_20240509143816" TargetMode="External"/><Relationship Id="rId761" Type="http://schemas.openxmlformats.org/officeDocument/2006/relationships/hyperlink" Target="http://nww.docserv.wyss.nhs.uk/synergyiim/dist/?val=5986485_25661595_20241009084556" TargetMode="External"/><Relationship Id="rId859" Type="http://schemas.openxmlformats.org/officeDocument/2006/relationships/hyperlink" Target="http://nww.docserv.wyss.nhs.uk/synergyiim/dist/?val=5994942_25690980_20240913030738" TargetMode="External"/><Relationship Id="rId1391" Type="http://schemas.openxmlformats.org/officeDocument/2006/relationships/hyperlink" Target="http://nww.docserv.wyss.nhs.uk/synergyiim/dist/?val=5968448_25603352_20240209165324" TargetMode="External"/><Relationship Id="rId1489" Type="http://schemas.openxmlformats.org/officeDocument/2006/relationships/hyperlink" Target="http://nww.docserv.wyss.nhs.uk/synergyiim/dist/?val=5991349_25677435_20241109143352" TargetMode="External"/><Relationship Id="rId1696" Type="http://schemas.openxmlformats.org/officeDocument/2006/relationships/hyperlink" Target="http://nww.docserv.wyss.nhs.uk/synergyiim/dist/?val=6020673_25772604_20240925114439" TargetMode="External"/><Relationship Id="rId207" Type="http://schemas.openxmlformats.org/officeDocument/2006/relationships/hyperlink" Target="https://nww.einvoice-prod.sbs.nhs.uk:8179/invoicepdf/ddedf97d-a83a-52c7-8f7d-dffb9dc0fe3e" TargetMode="External"/><Relationship Id="rId414" Type="http://schemas.openxmlformats.org/officeDocument/2006/relationships/hyperlink" Target="http://nww.docserv.wyss.nhs.uk/synergyiim/dist/?val=6006548_25727200_20240918141110" TargetMode="External"/><Relationship Id="rId621" Type="http://schemas.openxmlformats.org/officeDocument/2006/relationships/hyperlink" Target="http://nww.docserv.wyss.nhs.uk/synergyiim/dist/?val=5968700_25604822_20240309023926" TargetMode="External"/><Relationship Id="rId1044" Type="http://schemas.openxmlformats.org/officeDocument/2006/relationships/hyperlink" Target="http://nww.docserv.wyss.nhs.uk/synergyiim/dist/?val=5969675_25607278_20240309094912" TargetMode="External"/><Relationship Id="rId1251" Type="http://schemas.openxmlformats.org/officeDocument/2006/relationships/hyperlink" Target="https://nww.einvoice-prod.sbs.nhs.uk:8179/invoicepdf/8a3ce492-6902-59ec-b16e-68a41538a593" TargetMode="External"/><Relationship Id="rId1349" Type="http://schemas.openxmlformats.org/officeDocument/2006/relationships/hyperlink" Target="http://nww.docserv.wyss.nhs.uk/synergyiim/dist/?val=5973843_25622161_20240409120120" TargetMode="External"/><Relationship Id="rId719" Type="http://schemas.openxmlformats.org/officeDocument/2006/relationships/hyperlink" Target="http://nww.docserv.wyss.nhs.uk/synergyiim/dist/?val=5970903_25612025_20240309132928" TargetMode="External"/><Relationship Id="rId926" Type="http://schemas.openxmlformats.org/officeDocument/2006/relationships/hyperlink" Target="http://nww.docserv.wyss.nhs.uk/synergyiim/dist/?val=5981384_25645367_20240609143332" TargetMode="External"/><Relationship Id="rId1111" Type="http://schemas.openxmlformats.org/officeDocument/2006/relationships/hyperlink" Target="http://nww.docserv.wyss.nhs.uk/synergyiim/dist/?val=6011245_25742138_20240920104131" TargetMode="External"/><Relationship Id="rId1556" Type="http://schemas.openxmlformats.org/officeDocument/2006/relationships/hyperlink" Target="http://nww.docserv.wyss.nhs.uk/synergyiim/dist/?val=5962861_25583540_20240830112851" TargetMode="External"/><Relationship Id="rId1763" Type="http://schemas.openxmlformats.org/officeDocument/2006/relationships/hyperlink" Target="http://nww.docserv.wyss.nhs.uk/synergyiim/dist/?val=5999604_25705464_20240916113601" TargetMode="External"/><Relationship Id="rId1970" Type="http://schemas.openxmlformats.org/officeDocument/2006/relationships/hyperlink" Target="https://nww.einvoice-prod.sbs.nhs.uk:8179/invoicepdf/c89cde08-9018-590e-8dbc-8d9741c30768" TargetMode="External"/><Relationship Id="rId55" Type="http://schemas.openxmlformats.org/officeDocument/2006/relationships/hyperlink" Target="http://nww.docserv.wyss.nhs.uk/synergyiim/dist/?val=5991454_25677779_20241109145434" TargetMode="External"/><Relationship Id="rId1209" Type="http://schemas.openxmlformats.org/officeDocument/2006/relationships/hyperlink" Target="http://nww.docserv.wyss.nhs.uk/synergyiim/dist/?val=5975186_25626153_20240409161954" TargetMode="External"/><Relationship Id="rId1416" Type="http://schemas.openxmlformats.org/officeDocument/2006/relationships/hyperlink" Target="https://nww.einvoice-prod.sbs.nhs.uk:8179/invoicepdf/360f67f9-8d95-56ab-9cb7-706ea0e8e78e" TargetMode="External"/><Relationship Id="rId1623" Type="http://schemas.openxmlformats.org/officeDocument/2006/relationships/hyperlink" Target="http://nww.docserv.wyss.nhs.uk/synergyiim/dist/?val=5904894_25410754_20240608025139" TargetMode="External"/><Relationship Id="rId1830" Type="http://schemas.openxmlformats.org/officeDocument/2006/relationships/hyperlink" Target="http://nww.docserv.wyss.nhs.uk/synergyiim/dist/?val=6018940_25767074_20240925024347" TargetMode="External"/><Relationship Id="rId1928" Type="http://schemas.openxmlformats.org/officeDocument/2006/relationships/hyperlink" Target="http://nww.docserv.wyss.nhs.uk/synergyiim/dist/?val=6012533_25745979_20240920144948" TargetMode="External"/><Relationship Id="rId2092" Type="http://schemas.openxmlformats.org/officeDocument/2006/relationships/hyperlink" Target="http://nww.docserv.wyss.nhs.uk/synergyiim/dist/?val=5990101_25673686_20241109103058" TargetMode="External"/><Relationship Id="rId271" Type="http://schemas.openxmlformats.org/officeDocument/2006/relationships/hyperlink" Target="http://nww.docserv.wyss.nhs.uk/synergyiim/dist/?val=5977975_25634558_20240509144458" TargetMode="External"/><Relationship Id="rId131" Type="http://schemas.openxmlformats.org/officeDocument/2006/relationships/hyperlink" Target="https://nww.einvoice-prod.sbs.nhs.uk:8179/invoicepdf/2fb8cc18-6e67-5b08-9e9c-a76f92da9889" TargetMode="External"/><Relationship Id="rId369" Type="http://schemas.openxmlformats.org/officeDocument/2006/relationships/hyperlink" Target="https://nww.einvoice-prod.sbs.nhs.uk:8179/invoicepdf/330ca52e-3bf1-504b-a72c-633d13d6255a" TargetMode="External"/><Relationship Id="rId576" Type="http://schemas.openxmlformats.org/officeDocument/2006/relationships/hyperlink" Target="https://nww.einvoice-prod.sbs.nhs.uk:8179/invoicepdf/bb90b1fd-8534-5a64-852b-f5242f70d185" TargetMode="External"/><Relationship Id="rId783" Type="http://schemas.openxmlformats.org/officeDocument/2006/relationships/hyperlink" Target="http://nww.docserv.wyss.nhs.uk/synergyiim/dist/?val=5969509_25606625_20240309091637" TargetMode="External"/><Relationship Id="rId990" Type="http://schemas.openxmlformats.org/officeDocument/2006/relationships/hyperlink" Target="http://nww.docserv.wyss.nhs.uk/synergyiim/dist/?val=5966266_25596627_20240209110627" TargetMode="External"/><Relationship Id="rId229" Type="http://schemas.openxmlformats.org/officeDocument/2006/relationships/hyperlink" Target="http://nww.docserv.wyss.nhs.uk/synergyiim/dist/?val=6023191_25781069_20240926102152" TargetMode="External"/><Relationship Id="rId436" Type="http://schemas.openxmlformats.org/officeDocument/2006/relationships/hyperlink" Target="http://nww.docserv.wyss.nhs.uk/synergyiim/dist/?val=6023230_25781219_20240926103014" TargetMode="External"/><Relationship Id="rId643" Type="http://schemas.openxmlformats.org/officeDocument/2006/relationships/hyperlink" Target="http://nww.docserv.wyss.nhs.uk/synergyiim/dist/?val=5978828_25637408_20240609022816" TargetMode="External"/><Relationship Id="rId1066" Type="http://schemas.openxmlformats.org/officeDocument/2006/relationships/hyperlink" Target="https://nww.einvoice-prod.sbs.nhs.uk:8179/invoicepdf/9a698650-325d-5a8d-b492-393d05dce987" TargetMode="External"/><Relationship Id="rId1273" Type="http://schemas.openxmlformats.org/officeDocument/2006/relationships/hyperlink" Target="http://nww.docserv.wyss.nhs.uk/synergyiim/dist/?val=6004248_25721106_20240918031613" TargetMode="External"/><Relationship Id="rId1480" Type="http://schemas.openxmlformats.org/officeDocument/2006/relationships/hyperlink" Target="http://nww.docserv.wyss.nhs.uk/synergyiim/dist/?val=5993083_25683289_20241209103820" TargetMode="External"/><Relationship Id="rId2117" Type="http://schemas.openxmlformats.org/officeDocument/2006/relationships/hyperlink" Target="https://nww.einvoice-prod.sbs.nhs.uk:8179/invoicepdf/d66672f4-09c4-516d-ab68-2b60ec7b9afc" TargetMode="External"/><Relationship Id="rId850" Type="http://schemas.openxmlformats.org/officeDocument/2006/relationships/hyperlink" Target="http://nww.docserv.wyss.nhs.uk/synergyiim/dist/?val=5970752_25611192_20240309130628" TargetMode="External"/><Relationship Id="rId948" Type="http://schemas.openxmlformats.org/officeDocument/2006/relationships/hyperlink" Target="https://nww.einvoice-prod.sbs.nhs.uk:8179/invoicepdf/b31ec2f2-6625-5f86-b75b-95a0af46ae72" TargetMode="External"/><Relationship Id="rId1133" Type="http://schemas.openxmlformats.org/officeDocument/2006/relationships/hyperlink" Target="http://nww.docserv.wyss.nhs.uk/synergyiim/dist/?val=5986929_25662861_20241009101949" TargetMode="External"/><Relationship Id="rId1578" Type="http://schemas.openxmlformats.org/officeDocument/2006/relationships/hyperlink" Target="http://nww.docserv.wyss.nhs.uk/synergyiim/dist/?val=5991279_25677236_20241109142208" TargetMode="External"/><Relationship Id="rId1785" Type="http://schemas.openxmlformats.org/officeDocument/2006/relationships/hyperlink" Target="http://nww.docserv.wyss.nhs.uk/synergyiim/dist/?val=5931105_25490417_20240816021705" TargetMode="External"/><Relationship Id="rId1992" Type="http://schemas.openxmlformats.org/officeDocument/2006/relationships/hyperlink" Target="http://nww.docserv.wyss.nhs.uk/synergyiim/dist/?val=5988748_25669518_20241109024710" TargetMode="External"/><Relationship Id="rId77" Type="http://schemas.openxmlformats.org/officeDocument/2006/relationships/hyperlink" Target="http://nww.docserv.wyss.nhs.uk/synergyiim/dist/?val=6004306_25721420_20240918032608" TargetMode="External"/><Relationship Id="rId503" Type="http://schemas.openxmlformats.org/officeDocument/2006/relationships/hyperlink" Target="https://nww.einvoice-prod.sbs.nhs.uk:8179/invoicepdf/f733a9cd-45e9-5d2c-bdd2-19d4f76ff34a" TargetMode="External"/><Relationship Id="rId710" Type="http://schemas.openxmlformats.org/officeDocument/2006/relationships/hyperlink" Target="https://nww.einvoice-prod.sbs.nhs.uk:8179/invoicepdf/f81b7c86-1cb3-51a1-9319-59821559a6ef" TargetMode="External"/><Relationship Id="rId808" Type="http://schemas.openxmlformats.org/officeDocument/2006/relationships/hyperlink" Target="http://nww.docserv.wyss.nhs.uk/synergyiim/dist/?val=6015236_25754585_20240923134159" TargetMode="External"/><Relationship Id="rId1340" Type="http://schemas.openxmlformats.org/officeDocument/2006/relationships/hyperlink" Target="http://nww.docserv.wyss.nhs.uk/synergyiim/dist/?val=5970919_25612139_20240309133321" TargetMode="External"/><Relationship Id="rId1438" Type="http://schemas.openxmlformats.org/officeDocument/2006/relationships/hyperlink" Target="http://nww.docserv.wyss.nhs.uk/synergyiim/dist/?val=6016385_25759133_20240924053859" TargetMode="External"/><Relationship Id="rId1645" Type="http://schemas.openxmlformats.org/officeDocument/2006/relationships/hyperlink" Target="http://nww.docserv.wyss.nhs.uk/synergyiim/dist/?val=5994222_25686736_20241209142203" TargetMode="External"/><Relationship Id="rId1200" Type="http://schemas.openxmlformats.org/officeDocument/2006/relationships/hyperlink" Target="http://nww.docserv.wyss.nhs.uk/synergyiim/dist/?val=6012697_25746674_20240923020932" TargetMode="External"/><Relationship Id="rId1852" Type="http://schemas.openxmlformats.org/officeDocument/2006/relationships/hyperlink" Target="https://nww.einvoice-prod.sbs.nhs.uk:8179/invoicepdf/b1a2fd27-835d-5f76-848d-5c0c31fe21d7" TargetMode="External"/><Relationship Id="rId1505" Type="http://schemas.openxmlformats.org/officeDocument/2006/relationships/hyperlink" Target="http://nww.docserv.wyss.nhs.uk/synergyiim/dist/?val=5968420_25603245_20240209164521" TargetMode="External"/><Relationship Id="rId1712" Type="http://schemas.openxmlformats.org/officeDocument/2006/relationships/hyperlink" Target="http://nww.docserv.wyss.nhs.uk/synergyiim/dist/?val=5990154_25673811_20241109104032" TargetMode="External"/><Relationship Id="rId293" Type="http://schemas.openxmlformats.org/officeDocument/2006/relationships/hyperlink" Target="http://nww.docserv.wyss.nhs.uk/synergyiim/dist/?val=6009744_25737554_20240919202918" TargetMode="External"/><Relationship Id="rId153" Type="http://schemas.openxmlformats.org/officeDocument/2006/relationships/hyperlink" Target="http://nww.docserv.wyss.nhs.uk/synergyiim/dist/?val=5970737_25611074_20240309130354" TargetMode="External"/><Relationship Id="rId360" Type="http://schemas.openxmlformats.org/officeDocument/2006/relationships/hyperlink" Target="http://nww.docserv.wyss.nhs.uk/synergyiim/dist/?val=5981501_25645770_20240609145532" TargetMode="External"/><Relationship Id="rId598" Type="http://schemas.openxmlformats.org/officeDocument/2006/relationships/hyperlink" Target="http://nww.docserv.wyss.nhs.uk/synergyiim/dist/?val=5917944_25450613_20241208022631" TargetMode="External"/><Relationship Id="rId2041" Type="http://schemas.openxmlformats.org/officeDocument/2006/relationships/hyperlink" Target="http://nww.docserv.wyss.nhs.uk/synergyiim/dist/?val=6001798_25712212_20240917085733" TargetMode="External"/><Relationship Id="rId220" Type="http://schemas.openxmlformats.org/officeDocument/2006/relationships/hyperlink" Target="http://nww.docserv.wyss.nhs.uk/synergyiim/dist/?val=5964803_25590180_20240209024928" TargetMode="External"/><Relationship Id="rId458" Type="http://schemas.openxmlformats.org/officeDocument/2006/relationships/hyperlink" Target="http://nww.docserv.wyss.nhs.uk/synergyiim/dist/?val=5997177_25696912_20240913141128" TargetMode="External"/><Relationship Id="rId665" Type="http://schemas.openxmlformats.org/officeDocument/2006/relationships/hyperlink" Target="http://nww.docserv.wyss.nhs.uk/synergyiim/dist/?val=6015002_25753936_20240923125341" TargetMode="External"/><Relationship Id="rId872" Type="http://schemas.openxmlformats.org/officeDocument/2006/relationships/hyperlink" Target="http://nww.docserv.wyss.nhs.uk/synergyiim/dist/?val=5996976_25696443_20240913132929" TargetMode="External"/><Relationship Id="rId1088" Type="http://schemas.openxmlformats.org/officeDocument/2006/relationships/hyperlink" Target="https://nww.einvoice-prod.sbs.nhs.uk:8179/invoicepdf/5e775b80-8b41-55aa-9dfe-49e97d476b12" TargetMode="External"/><Relationship Id="rId1295" Type="http://schemas.openxmlformats.org/officeDocument/2006/relationships/hyperlink" Target="http://nww.docserv.wyss.nhs.uk/synergyiim/dist/?val=6002914_25715506_20240917123016" TargetMode="External"/><Relationship Id="rId2139" Type="http://schemas.openxmlformats.org/officeDocument/2006/relationships/hyperlink" Target="http://nww.docserv.wyss.nhs.uk/synergyiim/dist/?val=6014949_25753785_20240923124258" TargetMode="External"/><Relationship Id="rId318" Type="http://schemas.openxmlformats.org/officeDocument/2006/relationships/hyperlink" Target="https://nww.einvoice-prod.sbs.nhs.uk:8179/invoicepdf/6e1b5694-efda-59ee-a6ef-0243acd71c93" TargetMode="External"/><Relationship Id="rId525" Type="http://schemas.openxmlformats.org/officeDocument/2006/relationships/hyperlink" Target="http://nww.docserv.wyss.nhs.uk/synergyiim/dist/?val=5977949_25634441_20240509143931" TargetMode="External"/><Relationship Id="rId732" Type="http://schemas.openxmlformats.org/officeDocument/2006/relationships/hyperlink" Target="https://nww.einvoice-prod.sbs.nhs.uk:8179/invoicepdf/d37c0248-2963-5502-97f8-4cf62bcfb6d8" TargetMode="External"/><Relationship Id="rId1155" Type="http://schemas.openxmlformats.org/officeDocument/2006/relationships/hyperlink" Target="http://nww.docserv.wyss.nhs.uk/synergyiim/dist/?val=5990660_25675241_20241109121836" TargetMode="External"/><Relationship Id="rId1362" Type="http://schemas.openxmlformats.org/officeDocument/2006/relationships/hyperlink" Target="http://nww.docserv.wyss.nhs.uk/synergyiim/dist/?val=5961572_25580323_20240830032659" TargetMode="External"/><Relationship Id="rId99" Type="http://schemas.openxmlformats.org/officeDocument/2006/relationships/hyperlink" Target="http://nww.docserv.wyss.nhs.uk/synergyiim/dist/?val=6015057_25754134_20240923130505" TargetMode="External"/><Relationship Id="rId1015" Type="http://schemas.openxmlformats.org/officeDocument/2006/relationships/hyperlink" Target="http://nww.docserv.wyss.nhs.uk/synergyiim/dist/?val=5966266_25596629_20240209110627" TargetMode="External"/><Relationship Id="rId1222" Type="http://schemas.openxmlformats.org/officeDocument/2006/relationships/hyperlink" Target="http://nww.docserv.wyss.nhs.uk/synergyiim/dist/?val=5957343_25567838_20240828150312" TargetMode="External"/><Relationship Id="rId1667" Type="http://schemas.openxmlformats.org/officeDocument/2006/relationships/hyperlink" Target="http://nww.docserv.wyss.nhs.uk/synergyiim/dist/?val=6006175_25726300_20240918130116" TargetMode="External"/><Relationship Id="rId1874" Type="http://schemas.openxmlformats.org/officeDocument/2006/relationships/hyperlink" Target="http://nww.docserv.wyss.nhs.uk/synergyiim/dist/?val=6012849_25747515_20240923023505" TargetMode="External"/><Relationship Id="rId1527" Type="http://schemas.openxmlformats.org/officeDocument/2006/relationships/hyperlink" Target="http://nww.docserv.wyss.nhs.uk/synergyiim/dist/?val=5965675_25595707_20240209100648" TargetMode="External"/><Relationship Id="rId1734" Type="http://schemas.openxmlformats.org/officeDocument/2006/relationships/hyperlink" Target="http://nww.docserv.wyss.nhs.uk/synergyiim/dist/?val=5976771_25630988_20240509104735" TargetMode="External"/><Relationship Id="rId1941" Type="http://schemas.openxmlformats.org/officeDocument/2006/relationships/hyperlink" Target="http://nww.docserv.wyss.nhs.uk/synergyiim/dist/?val=5997717_25699266_20240916023509" TargetMode="External"/><Relationship Id="rId26" Type="http://schemas.openxmlformats.org/officeDocument/2006/relationships/hyperlink" Target="http://nww.docserv.wyss.nhs.uk/synergyiim/dist/?val=6020974_25773444_20240925124338" TargetMode="External"/><Relationship Id="rId175" Type="http://schemas.openxmlformats.org/officeDocument/2006/relationships/hyperlink" Target="https://nww.einvoice-prod.sbs.nhs.uk:8179/invoicepdf/144a2e37-821e-5f24-a54d-1994b8136a95" TargetMode="External"/><Relationship Id="rId1801" Type="http://schemas.openxmlformats.org/officeDocument/2006/relationships/hyperlink" Target="http://nww.docserv.wyss.nhs.uk/synergyiim/dist/?val=5976328_25629864_20240509094941" TargetMode="External"/><Relationship Id="rId382" Type="http://schemas.openxmlformats.org/officeDocument/2006/relationships/hyperlink" Target="http://nww.docserv.wyss.nhs.uk/synergyiim/dist/?val=6028387_25798458_20240930040321" TargetMode="External"/><Relationship Id="rId687" Type="http://schemas.openxmlformats.org/officeDocument/2006/relationships/hyperlink" Target="http://nww.docserv.wyss.nhs.uk/synergyiim/dist/?val=6004140_25720503_20240918025734" TargetMode="External"/><Relationship Id="rId2063" Type="http://schemas.openxmlformats.org/officeDocument/2006/relationships/hyperlink" Target="http://nww.docserv.wyss.nhs.uk/synergyiim/dist/?val=6012690_25746636_20240923020757" TargetMode="External"/><Relationship Id="rId242" Type="http://schemas.openxmlformats.org/officeDocument/2006/relationships/hyperlink" Target="http://nww.docserv.wyss.nhs.uk/synergyiim/dist/?val=5972215_25617639_20240409023608" TargetMode="External"/><Relationship Id="rId894" Type="http://schemas.openxmlformats.org/officeDocument/2006/relationships/hyperlink" Target="http://nww.docserv.wyss.nhs.uk/synergyiim/dist/?val=5970839_25611610_20240309131930" TargetMode="External"/><Relationship Id="rId1177" Type="http://schemas.openxmlformats.org/officeDocument/2006/relationships/hyperlink" Target="http://nww.docserv.wyss.nhs.uk/synergyiim/dist/?val=5983519_25652464_20240909100825" TargetMode="External"/><Relationship Id="rId2130" Type="http://schemas.openxmlformats.org/officeDocument/2006/relationships/hyperlink" Target="http://nww.docserv.wyss.nhs.uk/synergyiim/dist/?val=5361713_23081235_20231102112151" TargetMode="External"/><Relationship Id="rId102" Type="http://schemas.openxmlformats.org/officeDocument/2006/relationships/hyperlink" Target="http://nww.docserv.wyss.nhs.uk/synergyiim/dist/?val=6012300_25744800_20240920140722" TargetMode="External"/><Relationship Id="rId547" Type="http://schemas.openxmlformats.org/officeDocument/2006/relationships/hyperlink" Target="http://nww.docserv.wyss.nhs.uk/synergyiim/dist/?val=5977948_25634416_20240509143816" TargetMode="External"/><Relationship Id="rId754" Type="http://schemas.openxmlformats.org/officeDocument/2006/relationships/hyperlink" Target="http://nww.docserv.wyss.nhs.uk/synergyiim/dist/?val=5963894_25586839_20240830151052" TargetMode="External"/><Relationship Id="rId961" Type="http://schemas.openxmlformats.org/officeDocument/2006/relationships/hyperlink" Target="http://nww.docserv.wyss.nhs.uk/synergyiim/dist/?val=5998018_25700974_20240916032236" TargetMode="External"/><Relationship Id="rId1384" Type="http://schemas.openxmlformats.org/officeDocument/2006/relationships/hyperlink" Target="http://nww.docserv.wyss.nhs.uk/synergyiim/dist/?val=6003931_25719396_20240918022530" TargetMode="External"/><Relationship Id="rId1591" Type="http://schemas.openxmlformats.org/officeDocument/2006/relationships/hyperlink" Target="http://nww.docserv.wyss.nhs.uk/synergyiim/dist/?val=5976169_25629249_20240509090939" TargetMode="External"/><Relationship Id="rId1689" Type="http://schemas.openxmlformats.org/officeDocument/2006/relationships/hyperlink" Target="http://nww.docserv.wyss.nhs.uk/synergyiim/dist/?val=6024385_25784891_20240926140319" TargetMode="External"/><Relationship Id="rId90" Type="http://schemas.openxmlformats.org/officeDocument/2006/relationships/hyperlink" Target="http://nww.docserv.wyss.nhs.uk/synergyiim/dist/?val=5972245_25617707_20240409024310" TargetMode="External"/><Relationship Id="rId407" Type="http://schemas.openxmlformats.org/officeDocument/2006/relationships/hyperlink" Target="http://nww.docserv.wyss.nhs.uk/synergyiim/dist/?val=5997187_25696940_20240913141248" TargetMode="External"/><Relationship Id="rId614" Type="http://schemas.openxmlformats.org/officeDocument/2006/relationships/hyperlink" Target="http://nww.docserv.wyss.nhs.uk/synergyiim/dist/?val=5988345_25667481_20241009144716" TargetMode="External"/><Relationship Id="rId821" Type="http://schemas.openxmlformats.org/officeDocument/2006/relationships/hyperlink" Target="http://nww.docserv.wyss.nhs.uk/synergyiim/dist/?val=6004350_25721634_20240918033341" TargetMode="External"/><Relationship Id="rId1037" Type="http://schemas.openxmlformats.org/officeDocument/2006/relationships/hyperlink" Target="http://nww.docserv.wyss.nhs.uk/synergyiim/dist/?val=5997027_25696551_20240913133916" TargetMode="External"/><Relationship Id="rId1244" Type="http://schemas.openxmlformats.org/officeDocument/2006/relationships/hyperlink" Target="https://nww.einvoice-prod.sbs.nhs.uk:8179/invoicepdf/39378ff1-ffb1-5652-b19f-8356bf42564e" TargetMode="External"/><Relationship Id="rId1451" Type="http://schemas.openxmlformats.org/officeDocument/2006/relationships/hyperlink" Target="http://nww.docserv.wyss.nhs.uk/synergyiim/dist/?val=5992186_25681090_20241209054305" TargetMode="External"/><Relationship Id="rId1896" Type="http://schemas.openxmlformats.org/officeDocument/2006/relationships/hyperlink" Target="http://nww.docserv.wyss.nhs.uk/synergyiim/dist/?val=5986969_25662955_20241009102755" TargetMode="External"/><Relationship Id="rId919" Type="http://schemas.openxmlformats.org/officeDocument/2006/relationships/hyperlink" Target="http://nww.docserv.wyss.nhs.uk/synergyiim/dist/?val=5963909_25586877_20240830151224" TargetMode="External"/><Relationship Id="rId1104" Type="http://schemas.openxmlformats.org/officeDocument/2006/relationships/hyperlink" Target="http://nww.docserv.wyss.nhs.uk/synergyiim/dist/?val=6011249_25742171_20240920104304" TargetMode="External"/><Relationship Id="rId1311" Type="http://schemas.openxmlformats.org/officeDocument/2006/relationships/hyperlink" Target="https://nww.einvoice-prod.sbs.nhs.uk:8179/invoicepdf/2835bf57-bd0e-59ea-baad-b344bb96370a" TargetMode="External"/><Relationship Id="rId1549" Type="http://schemas.openxmlformats.org/officeDocument/2006/relationships/hyperlink" Target="http://nww.docserv.wyss.nhs.uk/synergyiim/dist/?val=6018929_25767001_20240925024205" TargetMode="External"/><Relationship Id="rId1756" Type="http://schemas.openxmlformats.org/officeDocument/2006/relationships/hyperlink" Target="http://nww.docserv.wyss.nhs.uk/synergyiim/dist/?val=5952639_25554121_20240827104019" TargetMode="External"/><Relationship Id="rId1963" Type="http://schemas.openxmlformats.org/officeDocument/2006/relationships/hyperlink" Target="http://nww.docserv.wyss.nhs.uk/synergyiim/dist/?val=5991974_25680297_20241209032012" TargetMode="External"/><Relationship Id="rId48" Type="http://schemas.openxmlformats.org/officeDocument/2006/relationships/hyperlink" Target="https://nww.einvoice-prod.sbs.nhs.uk:8179/invoicepdf/9976b2b0-acd6-575e-9f73-01dc63ac41c5" TargetMode="External"/><Relationship Id="rId1409" Type="http://schemas.openxmlformats.org/officeDocument/2006/relationships/hyperlink" Target="https://nww.einvoice-prod.sbs.nhs.uk:8179/invoicepdf/01171deb-f929-541c-a4e1-a2d27cbdaf30" TargetMode="External"/><Relationship Id="rId1616" Type="http://schemas.openxmlformats.org/officeDocument/2006/relationships/hyperlink" Target="http://nww.docserv.wyss.nhs.uk/synergyiim/dist/?val=5972229_25617690_20240409024016" TargetMode="External"/><Relationship Id="rId1823" Type="http://schemas.openxmlformats.org/officeDocument/2006/relationships/hyperlink" Target="https://nww.einvoice-prod.sbs.nhs.uk:8179/invoicepdf/b08c88bf-9794-5f6c-9bd8-78f72832b640" TargetMode="External"/><Relationship Id="rId197" Type="http://schemas.openxmlformats.org/officeDocument/2006/relationships/hyperlink" Target="https://nww.einvoice-prod.sbs.nhs.uk:8179/invoicepdf/4d54ac37-117c-5e12-a6ab-6f1985d20edd" TargetMode="External"/><Relationship Id="rId2085" Type="http://schemas.openxmlformats.org/officeDocument/2006/relationships/hyperlink" Target="http://nww.docserv.wyss.nhs.uk/synergyiim/dist/?val=5977968_25634513_20240509144220" TargetMode="External"/><Relationship Id="rId264" Type="http://schemas.openxmlformats.org/officeDocument/2006/relationships/hyperlink" Target="http://nww.docserv.wyss.nhs.uk/synergyiim/dist/?val=5916613_25447167_20240908125020" TargetMode="External"/><Relationship Id="rId471" Type="http://schemas.openxmlformats.org/officeDocument/2006/relationships/hyperlink" Target="http://nww.docserv.wyss.nhs.uk/synergyiim/dist/?val=5977952_25634478_20240509144055" TargetMode="External"/><Relationship Id="rId124" Type="http://schemas.openxmlformats.org/officeDocument/2006/relationships/hyperlink" Target="https://nww.einvoice-prod.sbs.nhs.uk:8179/invoicepdf/8cc0d118-e7e2-5112-99a1-18e5fbc6851e" TargetMode="External"/><Relationship Id="rId569" Type="http://schemas.openxmlformats.org/officeDocument/2006/relationships/hyperlink" Target="http://nww.docserv.wyss.nhs.uk/synergyiim/dist/?val=5990765_25675525_20241109123939" TargetMode="External"/><Relationship Id="rId776" Type="http://schemas.openxmlformats.org/officeDocument/2006/relationships/hyperlink" Target="http://nww.docserv.wyss.nhs.uk/synergyiim/dist/?val=5959539_25574537_20240829112114" TargetMode="External"/><Relationship Id="rId983" Type="http://schemas.openxmlformats.org/officeDocument/2006/relationships/hyperlink" Target="https://nww.einvoice-prod.sbs.nhs.uk:8179/invoicepdf/419e5082-d18c-521e-b1d1-4629aea8570c" TargetMode="External"/><Relationship Id="rId1199" Type="http://schemas.openxmlformats.org/officeDocument/2006/relationships/hyperlink" Target="http://nww.docserv.wyss.nhs.uk/synergyiim/dist/?val=6012697_25746675_20240923020932" TargetMode="External"/><Relationship Id="rId331" Type="http://schemas.openxmlformats.org/officeDocument/2006/relationships/hyperlink" Target="https://nww.einvoice-prod.sbs.nhs.uk:8179/invoicepdf/bdbee38a-c9a2-5163-a874-85066de76696" TargetMode="External"/><Relationship Id="rId429" Type="http://schemas.openxmlformats.org/officeDocument/2006/relationships/hyperlink" Target="http://nww.docserv.wyss.nhs.uk/synergyiim/dist/?val=5977975_25634555_20240509144458" TargetMode="External"/><Relationship Id="rId636" Type="http://schemas.openxmlformats.org/officeDocument/2006/relationships/hyperlink" Target="https://nww.einvoice-prod.sbs.nhs.uk:8179/invoicepdf/8d50c933-a903-500f-8909-1e7731b54d7d" TargetMode="External"/><Relationship Id="rId1059" Type="http://schemas.openxmlformats.org/officeDocument/2006/relationships/hyperlink" Target="http://nww.docserv.wyss.nhs.uk/synergyiim/dist/?val=5946457_25537316_20240822140406" TargetMode="External"/><Relationship Id="rId1266" Type="http://schemas.openxmlformats.org/officeDocument/2006/relationships/hyperlink" Target="http://nww.docserv.wyss.nhs.uk/synergyiim/dist/?val=5961407_25579759_20240830022448" TargetMode="External"/><Relationship Id="rId1473" Type="http://schemas.openxmlformats.org/officeDocument/2006/relationships/hyperlink" Target="https://nww.einvoice-prod.sbs.nhs.uk:8179/invoicepdf/e2d0bee4-965f-555d-b3e2-de224a35184d" TargetMode="External"/><Relationship Id="rId2012" Type="http://schemas.openxmlformats.org/officeDocument/2006/relationships/hyperlink" Target="http://nww.docserv.wyss.nhs.uk/synergyiim/dist/?val=5994599_25689149_20240913021227" TargetMode="External"/><Relationship Id="rId843" Type="http://schemas.openxmlformats.org/officeDocument/2006/relationships/hyperlink" Target="http://nww.docserv.wyss.nhs.uk/synergyiim/dist/?val=5959937_25575522_20240829124147" TargetMode="External"/><Relationship Id="rId1126" Type="http://schemas.openxmlformats.org/officeDocument/2006/relationships/hyperlink" Target="http://nww.docserv.wyss.nhs.uk/synergyiim/dist/?val=6011245_25742129_20240920104131" TargetMode="External"/><Relationship Id="rId1680" Type="http://schemas.openxmlformats.org/officeDocument/2006/relationships/hyperlink" Target="http://nww.docserv.wyss.nhs.uk/synergyiim/dist/?val=6007057_25729312_20240919024459" TargetMode="External"/><Relationship Id="rId1778" Type="http://schemas.openxmlformats.org/officeDocument/2006/relationships/hyperlink" Target="http://nww.docserv.wyss.nhs.uk/synergyiim/dist/?val=5971980_25616315_20240309164305" TargetMode="External"/><Relationship Id="rId1985" Type="http://schemas.openxmlformats.org/officeDocument/2006/relationships/hyperlink" Target="http://nww.docserv.wyss.nhs.uk/synergyiim/dist/?val=6009642_25737022_20240919154651" TargetMode="External"/><Relationship Id="rId703" Type="http://schemas.openxmlformats.org/officeDocument/2006/relationships/hyperlink" Target="http://nww.docserv.wyss.nhs.uk/synergyiim/dist/?val=5985911_25660562_20241009023802" TargetMode="External"/><Relationship Id="rId910" Type="http://schemas.openxmlformats.org/officeDocument/2006/relationships/hyperlink" Target="http://nww.docserv.wyss.nhs.uk/synergyiim/dist/?val=5985251_25658133_20240909153647" TargetMode="External"/><Relationship Id="rId1333" Type="http://schemas.openxmlformats.org/officeDocument/2006/relationships/hyperlink" Target="http://nww.docserv.wyss.nhs.uk/synergyiim/dist/?val=6000850_25709105_20240917022111" TargetMode="External"/><Relationship Id="rId1540" Type="http://schemas.openxmlformats.org/officeDocument/2006/relationships/hyperlink" Target="https://nww.einvoice-prod.sbs.nhs.uk:8179/invoicepdf/c6056c43-79f7-56ec-904d-f8e9db722355" TargetMode="External"/><Relationship Id="rId1638" Type="http://schemas.openxmlformats.org/officeDocument/2006/relationships/hyperlink" Target="https://nww.einvoice-prod.sbs.nhs.uk:8179/invoicepdf/b07e2b88-2e3a-54b4-9edf-233179adbd9b" TargetMode="External"/><Relationship Id="rId1400" Type="http://schemas.openxmlformats.org/officeDocument/2006/relationships/hyperlink" Target="https://nww.einvoice-prod.sbs.nhs.uk:8179/invoicepdf/87c156fc-62c7-5722-bc3b-3d51ad9a567b" TargetMode="External"/><Relationship Id="rId1845" Type="http://schemas.openxmlformats.org/officeDocument/2006/relationships/hyperlink" Target="http://nww.docserv.wyss.nhs.uk/synergyiim/dist/?val=5970889_25611747_20240309132610" TargetMode="External"/><Relationship Id="rId1705" Type="http://schemas.openxmlformats.org/officeDocument/2006/relationships/hyperlink" Target="http://nww.docserv.wyss.nhs.uk/synergyiim/dist/?val=6010846_25741130_20240920091613" TargetMode="External"/><Relationship Id="rId1912" Type="http://schemas.openxmlformats.org/officeDocument/2006/relationships/hyperlink" Target="http://nww.docserv.wyss.nhs.uk/synergyiim/dist/?val=5912422_25435538_20240808095651" TargetMode="External"/><Relationship Id="rId286" Type="http://schemas.openxmlformats.org/officeDocument/2006/relationships/hyperlink" Target="http://nww.docserv.wyss.nhs.uk/synergyiim/dist/?val=5968979_25605534_20240309061904" TargetMode="External"/><Relationship Id="rId493" Type="http://schemas.openxmlformats.org/officeDocument/2006/relationships/hyperlink" Target="https://nww.einvoice-prod.sbs.nhs.uk:8179/invoicepdf/0f668a0e-1e02-50ae-bc8d-3de6e427f983" TargetMode="External"/><Relationship Id="rId146" Type="http://schemas.openxmlformats.org/officeDocument/2006/relationships/hyperlink" Target="http://nww.docserv.wyss.nhs.uk/synergyiim/dist/?val=5967054_25598854_20240209123302" TargetMode="External"/><Relationship Id="rId353" Type="http://schemas.openxmlformats.org/officeDocument/2006/relationships/hyperlink" Target="http://nww.docserv.wyss.nhs.uk/synergyiim/dist/?val=6015034_25754029_20240923125939" TargetMode="External"/><Relationship Id="rId560" Type="http://schemas.openxmlformats.org/officeDocument/2006/relationships/hyperlink" Target="http://nww.docserv.wyss.nhs.uk/synergyiim/dist/?val=6010799_25740976_20240920090725" TargetMode="External"/><Relationship Id="rId798" Type="http://schemas.openxmlformats.org/officeDocument/2006/relationships/hyperlink" Target="http://nww.docserv.wyss.nhs.uk/synergyiim/dist/?val=5945726_25535463_20240822113604" TargetMode="External"/><Relationship Id="rId1190" Type="http://schemas.openxmlformats.org/officeDocument/2006/relationships/hyperlink" Target="http://nww.docserv.wyss.nhs.uk/synergyiim/dist/?val=5998168_25701583_20240916034320" TargetMode="External"/><Relationship Id="rId2034" Type="http://schemas.openxmlformats.org/officeDocument/2006/relationships/hyperlink" Target="http://nww.docserv.wyss.nhs.uk/synergyiim/dist/?val=5971456_25614259_20240309150305" TargetMode="External"/><Relationship Id="rId213" Type="http://schemas.openxmlformats.org/officeDocument/2006/relationships/hyperlink" Target="http://nww.docserv.wyss.nhs.uk/synergyiim/dist/?val=5994625_25689292_20240913021613" TargetMode="External"/><Relationship Id="rId420" Type="http://schemas.openxmlformats.org/officeDocument/2006/relationships/hyperlink" Target="http://nww.docserv.wyss.nhs.uk/synergyiim/dist/?val=6006538_25727164_20240918140843" TargetMode="External"/><Relationship Id="rId658" Type="http://schemas.openxmlformats.org/officeDocument/2006/relationships/hyperlink" Target="http://nww.docserv.wyss.nhs.uk/synergyiim/dist/?val=5995031_25691437_20240913032158" TargetMode="External"/><Relationship Id="rId865" Type="http://schemas.openxmlformats.org/officeDocument/2006/relationships/hyperlink" Target="http://nww.docserv.wyss.nhs.uk/synergyiim/dist/?val=5996976_25696441_20240913132929" TargetMode="External"/><Relationship Id="rId1050" Type="http://schemas.openxmlformats.org/officeDocument/2006/relationships/hyperlink" Target="http://nww.docserv.wyss.nhs.uk/synergyiim/dist/?val=5969675_25607277_20240309094912" TargetMode="External"/><Relationship Id="rId1288" Type="http://schemas.openxmlformats.org/officeDocument/2006/relationships/hyperlink" Target="https://nww.einvoice-prod.sbs.nhs.uk:8179/invoicepdf/69ac4859-3c3c-5c93-a0a6-c8aa2aa9e200" TargetMode="External"/><Relationship Id="rId1495" Type="http://schemas.openxmlformats.org/officeDocument/2006/relationships/hyperlink" Target="http://nww.docserv.wyss.nhs.uk/synergyiim/dist/?val=6013667_25750548_20240923082156" TargetMode="External"/><Relationship Id="rId2101" Type="http://schemas.openxmlformats.org/officeDocument/2006/relationships/hyperlink" Target="http://nww.docserv.wyss.nhs.uk/Inter-NHS/PRD21RQW53122304195354.pdf" TargetMode="External"/><Relationship Id="rId518" Type="http://schemas.openxmlformats.org/officeDocument/2006/relationships/hyperlink" Target="http://nww.docserv.wyss.nhs.uk/synergyiim/dist/?val=5977949_25634443_20240509143931" TargetMode="External"/><Relationship Id="rId725" Type="http://schemas.openxmlformats.org/officeDocument/2006/relationships/hyperlink" Target="http://nww.docserv.wyss.nhs.uk/synergyiim/dist/?val=5954177_25558383_20240827152059" TargetMode="External"/><Relationship Id="rId932" Type="http://schemas.openxmlformats.org/officeDocument/2006/relationships/hyperlink" Target="http://nww.docserv.wyss.nhs.uk/synergyiim/dist/?val=5994222_25686739_20241209142203" TargetMode="External"/><Relationship Id="rId1148" Type="http://schemas.openxmlformats.org/officeDocument/2006/relationships/hyperlink" Target="http://nww.docserv.wyss.nhs.uk/synergyiim/dist/?val=6003175_25716565_20240917131357" TargetMode="External"/><Relationship Id="rId1355" Type="http://schemas.openxmlformats.org/officeDocument/2006/relationships/hyperlink" Target="http://nww.docserv.wyss.nhs.uk/synergyiim/dist/?val=6009896_25738325_20240920022451" TargetMode="External"/><Relationship Id="rId1562" Type="http://schemas.openxmlformats.org/officeDocument/2006/relationships/hyperlink" Target="http://nww.docserv.wyss.nhs.uk/synergyiim/dist/?val=5989676_25672382_20241109090753" TargetMode="External"/><Relationship Id="rId1008" Type="http://schemas.openxmlformats.org/officeDocument/2006/relationships/hyperlink" Target="http://nww.docserv.wyss.nhs.uk/synergyiim/dist/?val=5970844_25611652_20240309132011" TargetMode="External"/><Relationship Id="rId1215" Type="http://schemas.openxmlformats.org/officeDocument/2006/relationships/hyperlink" Target="http://nww.docserv.wyss.nhs.uk/synergyiim/dist/?val=5967599_25600417_20240209141350" TargetMode="External"/><Relationship Id="rId1422" Type="http://schemas.openxmlformats.org/officeDocument/2006/relationships/hyperlink" Target="https://nww.einvoice-prod.sbs.nhs.uk:8179/invoicepdf/478b25fb-8372-5290-81fe-cee48671c527" TargetMode="External"/><Relationship Id="rId1867" Type="http://schemas.openxmlformats.org/officeDocument/2006/relationships/hyperlink" Target="http://nww.docserv.wyss.nhs.uk/synergyiim/dist/?val=5894635_25375217_20240108073357" TargetMode="External"/><Relationship Id="rId61" Type="http://schemas.openxmlformats.org/officeDocument/2006/relationships/hyperlink" Target="http://nww.docserv.wyss.nhs.uk/synergyiim/dist/?val=5962625_25582686_20240830103908" TargetMode="External"/><Relationship Id="rId1727" Type="http://schemas.openxmlformats.org/officeDocument/2006/relationships/hyperlink" Target="https://nww.einvoice-prod.sbs.nhs.uk:8179/invoicepdf/222f4175-3bf1-5ff2-aab1-05b9cf9d3643" TargetMode="External"/><Relationship Id="rId1934" Type="http://schemas.openxmlformats.org/officeDocument/2006/relationships/hyperlink" Target="http://nww.docserv.wyss.nhs.uk/synergyiim/dist/?val=5991221_25677080_20241109141626" TargetMode="External"/><Relationship Id="rId19" Type="http://schemas.openxmlformats.org/officeDocument/2006/relationships/hyperlink" Target="http://nww.docserv.wyss.nhs.uk/synergyiim/dist/?val=5944379_25531483_20240822022356" TargetMode="External"/><Relationship Id="rId168" Type="http://schemas.openxmlformats.org/officeDocument/2006/relationships/hyperlink" Target="http://nww.docserv.wyss.nhs.uk/synergyiim/dist/?val=5994712_25689803_20240913022937" TargetMode="External"/><Relationship Id="rId375" Type="http://schemas.openxmlformats.org/officeDocument/2006/relationships/hyperlink" Target="http://nww.docserv.wyss.nhs.uk/synergyiim/dist/?val=5733478_24845722_20240527024344" TargetMode="External"/><Relationship Id="rId582" Type="http://schemas.openxmlformats.org/officeDocument/2006/relationships/hyperlink" Target="https://nww.einvoice-prod.sbs.nhs.uk:8179/invoicepdf/38210a89-8a4a-543b-ad7d-f38a90c8fcae" TargetMode="External"/><Relationship Id="rId2056" Type="http://schemas.openxmlformats.org/officeDocument/2006/relationships/hyperlink" Target="http://nww.docserv.wyss.nhs.uk/synergyiim/dist/?val=5996091_25694130_20240913102605" TargetMode="External"/><Relationship Id="rId3" Type="http://schemas.openxmlformats.org/officeDocument/2006/relationships/hyperlink" Target="http://nww.docserv.wyss.nhs.uk/synergyiim/dist/?val=5963557_25585577_20240830140017" TargetMode="External"/><Relationship Id="rId235" Type="http://schemas.openxmlformats.org/officeDocument/2006/relationships/hyperlink" Target="https://nww.einvoice-prod.sbs.nhs.uk:8179/invoicepdf/bed1eee2-d45e-5423-b262-e80a84ddcb57" TargetMode="External"/><Relationship Id="rId442" Type="http://schemas.openxmlformats.org/officeDocument/2006/relationships/hyperlink" Target="http://nww.docserv.wyss.nhs.uk/synergyiim/dist/?val=5994173_25686558_20241209141030" TargetMode="External"/><Relationship Id="rId887" Type="http://schemas.openxmlformats.org/officeDocument/2006/relationships/hyperlink" Target="http://nww.docserv.wyss.nhs.uk/synergyiim/dist/?val=5864529_25276978_20240719083445" TargetMode="External"/><Relationship Id="rId1072" Type="http://schemas.openxmlformats.org/officeDocument/2006/relationships/hyperlink" Target="https://nww.einvoice-prod.sbs.nhs.uk:8179/invoicepdf/e410b18d-8e15-5597-b0c1-363dda93d59b" TargetMode="External"/><Relationship Id="rId2123" Type="http://schemas.openxmlformats.org/officeDocument/2006/relationships/hyperlink" Target="http://nww.docserv.wyss.nhs.uk/synergyiim/dist/?val=5492917_23823669_20240205075457" TargetMode="External"/><Relationship Id="rId302" Type="http://schemas.openxmlformats.org/officeDocument/2006/relationships/hyperlink" Target="http://nww.docserv.wyss.nhs.uk/synergyiim/dist/?val=5970791_25611318_20240309131231" TargetMode="External"/><Relationship Id="rId747" Type="http://schemas.openxmlformats.org/officeDocument/2006/relationships/hyperlink" Target="http://nww.docserv.wyss.nhs.uk/synergyiim/dist/?val=6001857_25712343_20240917090949" TargetMode="External"/><Relationship Id="rId954" Type="http://schemas.openxmlformats.org/officeDocument/2006/relationships/hyperlink" Target="http://nww.docserv.wyss.nhs.uk/synergyiim/dist/?val=5954703_25560215_20240828021037" TargetMode="External"/><Relationship Id="rId1377" Type="http://schemas.openxmlformats.org/officeDocument/2006/relationships/hyperlink" Target="https://nww.einvoice-prod.sbs.nhs.uk:8179/invoicepdf/83ebaf7f-72ac-588c-b0b9-727b81277e96" TargetMode="External"/><Relationship Id="rId1584" Type="http://schemas.openxmlformats.org/officeDocument/2006/relationships/hyperlink" Target="http://nww.docserv.wyss.nhs.uk/synergyiim/dist/?val=5982554_25650046_20240909031025" TargetMode="External"/><Relationship Id="rId1791" Type="http://schemas.openxmlformats.org/officeDocument/2006/relationships/hyperlink" Target="http://nww.docserv.wyss.nhs.uk/synergyiim/dist/?val=5435225_23499262_20231220114223" TargetMode="External"/><Relationship Id="rId83" Type="http://schemas.openxmlformats.org/officeDocument/2006/relationships/hyperlink" Target="http://nww.docserv.wyss.nhs.uk/synergyiim/dist/?val=6001299_25711379_20240917033346" TargetMode="External"/><Relationship Id="rId607" Type="http://schemas.openxmlformats.org/officeDocument/2006/relationships/hyperlink" Target="http://nww.docserv.wyss.nhs.uk/synergyiim/dist/?val=5980929_25643914_20240609130426" TargetMode="External"/><Relationship Id="rId814" Type="http://schemas.openxmlformats.org/officeDocument/2006/relationships/hyperlink" Target="http://nww.docserv.wyss.nhs.uk/synergyiim/dist/?val=5535837_24002468_20240222173516" TargetMode="External"/><Relationship Id="rId1237" Type="http://schemas.openxmlformats.org/officeDocument/2006/relationships/hyperlink" Target="http://nww.docserv.wyss.nhs.uk/synergyiim/dist/?val=5957343_25567833_20240828150312" TargetMode="External"/><Relationship Id="rId1444" Type="http://schemas.openxmlformats.org/officeDocument/2006/relationships/hyperlink" Target="http://nww.docserv.wyss.nhs.uk/synergyiim/dist/?val=5893922_25372870_20240108020733" TargetMode="External"/><Relationship Id="rId1651" Type="http://schemas.openxmlformats.org/officeDocument/2006/relationships/hyperlink" Target="http://nww.docserv.wyss.nhs.uk/synergyiim/dist/?val=6012954_25748073_20240923025150" TargetMode="External"/><Relationship Id="rId1889" Type="http://schemas.openxmlformats.org/officeDocument/2006/relationships/hyperlink" Target="http://nww.docserv.wyss.nhs.uk/synergyiim/dist/?val=5953715_25557262_20240827135431" TargetMode="External"/><Relationship Id="rId1304" Type="http://schemas.openxmlformats.org/officeDocument/2006/relationships/hyperlink" Target="http://nww.docserv.wyss.nhs.uk/synergyiim/dist/?val=6018392_25764974_20240924140509" TargetMode="External"/><Relationship Id="rId1511" Type="http://schemas.openxmlformats.org/officeDocument/2006/relationships/hyperlink" Target="http://nww.docserv.wyss.nhs.uk/synergyiim/dist/?val=5980913_25643870_20240609125959" TargetMode="External"/><Relationship Id="rId1749" Type="http://schemas.openxmlformats.org/officeDocument/2006/relationships/hyperlink" Target="https://nww.einvoice-prod.sbs.nhs.uk:8179/invoicepdf/88c2937d-e6b9-581e-bfb6-a3508964a9f9" TargetMode="External"/><Relationship Id="rId1956" Type="http://schemas.openxmlformats.org/officeDocument/2006/relationships/hyperlink" Target="http://nww.docserv.wyss.nhs.uk/synergyiim/dist/?val=5939857_25517308_20240820133111" TargetMode="External"/><Relationship Id="rId1609" Type="http://schemas.openxmlformats.org/officeDocument/2006/relationships/hyperlink" Target="https://nww.einvoice-prod.sbs.nhs.uk:8179/invoicepdf/a49405a4-c4c2-53a2-ba87-a6ad89d9b13e" TargetMode="External"/><Relationship Id="rId1816" Type="http://schemas.openxmlformats.org/officeDocument/2006/relationships/hyperlink" Target="http://nww.docserv.wyss.nhs.uk/synergyiim/dist/?val=5954070_25558105_20240827145925" TargetMode="External"/><Relationship Id="rId10" Type="http://schemas.openxmlformats.org/officeDocument/2006/relationships/hyperlink" Target="http://nww.docserv.wyss.nhs.uk/synergyiim/dist/?val=5968988_25605646_20240309062518" TargetMode="External"/><Relationship Id="rId397" Type="http://schemas.openxmlformats.org/officeDocument/2006/relationships/hyperlink" Target="http://nww.docserv.wyss.nhs.uk/synergyiim/dist/?val=5994173_25686545_20241209141030" TargetMode="External"/><Relationship Id="rId2078" Type="http://schemas.openxmlformats.org/officeDocument/2006/relationships/hyperlink" Target="http://nww.docserv.wyss.nhs.uk/synergyiim/dist/?val=5997268_25697149_20240913142752" TargetMode="External"/><Relationship Id="rId257" Type="http://schemas.openxmlformats.org/officeDocument/2006/relationships/hyperlink" Target="https://nww.einvoice-prod.sbs.nhs.uk:8179/invoicepdf/3765928a-7453-55d9-a71f-33db79005897" TargetMode="External"/><Relationship Id="rId464" Type="http://schemas.openxmlformats.org/officeDocument/2006/relationships/hyperlink" Target="http://nww.docserv.wyss.nhs.uk/synergyiim/dist/?val=6009329_25735957_20240919140705" TargetMode="External"/><Relationship Id="rId1094" Type="http://schemas.openxmlformats.org/officeDocument/2006/relationships/hyperlink" Target="https://nww.einvoice-prod.sbs.nhs.uk:8179/invoicepdf/31954a93-50ef-5190-8ed5-d8da340640e0" TargetMode="External"/><Relationship Id="rId117" Type="http://schemas.openxmlformats.org/officeDocument/2006/relationships/hyperlink" Target="http://nww.docserv.wyss.nhs.uk/synergyiim/dist/?val=6007091_25729515_20240919025020" TargetMode="External"/><Relationship Id="rId671" Type="http://schemas.openxmlformats.org/officeDocument/2006/relationships/hyperlink" Target="http://nww.docserv.wyss.nhs.uk/synergyiim/dist/?val=5991624_25678648_20241209022640" TargetMode="External"/><Relationship Id="rId769" Type="http://schemas.openxmlformats.org/officeDocument/2006/relationships/hyperlink" Target="http://nww.docserv.wyss.nhs.uk/synergyiim/dist/?val=6014263_25752045_20240923103120" TargetMode="External"/><Relationship Id="rId976" Type="http://schemas.openxmlformats.org/officeDocument/2006/relationships/hyperlink" Target="http://nww.docserv.wyss.nhs.uk/synergyiim/dist/?val=5975550_25627588_20240509023236" TargetMode="External"/><Relationship Id="rId1399" Type="http://schemas.openxmlformats.org/officeDocument/2006/relationships/hyperlink" Target="https://nww.einvoice-prod.sbs.nhs.uk:8179/invoicepdf/292051ad-7675-5a4b-9d61-0e7540e89df8" TargetMode="External"/><Relationship Id="rId324" Type="http://schemas.openxmlformats.org/officeDocument/2006/relationships/hyperlink" Target="https://nww.einvoice-prod.sbs.nhs.uk:8179/invoicepdf/16f703c7-99b4-57af-85ff-78c379257538" TargetMode="External"/><Relationship Id="rId531" Type="http://schemas.openxmlformats.org/officeDocument/2006/relationships/hyperlink" Target="http://nww.docserv.wyss.nhs.uk/synergyiim/dist/?val=5977950_25634452_20240509143959" TargetMode="External"/><Relationship Id="rId629" Type="http://schemas.openxmlformats.org/officeDocument/2006/relationships/hyperlink" Target="http://nww.docserv.wyss.nhs.uk/synergyiim/dist/?val=5963437_25585209_20240830133502" TargetMode="External"/><Relationship Id="rId1161" Type="http://schemas.openxmlformats.org/officeDocument/2006/relationships/hyperlink" Target="http://nww.docserv.wyss.nhs.uk/synergyiim/dist/?val=5980646_25643077_20240609120900" TargetMode="External"/><Relationship Id="rId1259" Type="http://schemas.openxmlformats.org/officeDocument/2006/relationships/hyperlink" Target="https://nww.einvoice-prod.sbs.nhs.uk:8179/invoicepdf/bd54ce27-bf21-54ac-bfb8-a919c6b6cc6a" TargetMode="External"/><Relationship Id="rId1466" Type="http://schemas.openxmlformats.org/officeDocument/2006/relationships/hyperlink" Target="http://nww.docserv.wyss.nhs.uk/synergyiim/dist/?val=5994964_25691078_20240913031049" TargetMode="External"/><Relationship Id="rId2005" Type="http://schemas.openxmlformats.org/officeDocument/2006/relationships/hyperlink" Target="http://nww.docserv.wyss.nhs.uk/synergyiim/dist/?val=5957412_25568188_20240828151530" TargetMode="External"/><Relationship Id="rId836" Type="http://schemas.openxmlformats.org/officeDocument/2006/relationships/hyperlink" Target="http://nww.docserv.wyss.nhs.uk/synergyiim/dist/?val=5814018_25110084_20240628114302" TargetMode="External"/><Relationship Id="rId1021" Type="http://schemas.openxmlformats.org/officeDocument/2006/relationships/hyperlink" Target="https://nww.einvoice-prod.sbs.nhs.uk:8179/invoicepdf/67c89278-c169-5443-8d2d-84349edf257c" TargetMode="External"/><Relationship Id="rId1119" Type="http://schemas.openxmlformats.org/officeDocument/2006/relationships/hyperlink" Target="http://nww.docserv.wyss.nhs.uk/synergyiim/dist/?val=6011245_25742130_20240920104131" TargetMode="External"/><Relationship Id="rId1673" Type="http://schemas.openxmlformats.org/officeDocument/2006/relationships/hyperlink" Target="https://nww.einvoice-prod.sbs.nhs.uk:8179/invoicepdf/3e314379-3ff1-5c1d-bb57-b9e2f0be4949" TargetMode="External"/><Relationship Id="rId1880" Type="http://schemas.openxmlformats.org/officeDocument/2006/relationships/hyperlink" Target="http://nww.docserv.wyss.nhs.uk/synergyiim/dist/?val=5957310_25567748_20240828145847" TargetMode="External"/><Relationship Id="rId1978" Type="http://schemas.openxmlformats.org/officeDocument/2006/relationships/hyperlink" Target="http://nww.docserv.wyss.nhs.uk/synergyiim/dist/?val=6008025_25732615_20240919100153" TargetMode="External"/><Relationship Id="rId903" Type="http://schemas.openxmlformats.org/officeDocument/2006/relationships/hyperlink" Target="https://nww.einvoice-prod.sbs.nhs.uk:8179/invoicepdf/c6ff9d42-3b9b-53d8-bfe7-e037ea7fbb02" TargetMode="External"/><Relationship Id="rId1326" Type="http://schemas.openxmlformats.org/officeDocument/2006/relationships/hyperlink" Target="http://nww.docserv.wyss.nhs.uk/synergyiim/dist/?val=5837550_25189487_20240907071727" TargetMode="External"/><Relationship Id="rId1533" Type="http://schemas.openxmlformats.org/officeDocument/2006/relationships/hyperlink" Target="https://nww.einvoice-prod.sbs.nhs.uk:8179/invoicepdf/7921b622-d315-54e4-89d4-9487e74380c6" TargetMode="External"/><Relationship Id="rId1740" Type="http://schemas.openxmlformats.org/officeDocument/2006/relationships/hyperlink" Target="http://nww.docserv.wyss.nhs.uk/synergyiim/dist/?val=5974664_25624334_20240409143550" TargetMode="External"/><Relationship Id="rId32" Type="http://schemas.openxmlformats.org/officeDocument/2006/relationships/hyperlink" Target="http://nww.docserv.wyss.nhs.uk/synergyiim/dist/?val=6020974_25773442_20240925124338" TargetMode="External"/><Relationship Id="rId1600" Type="http://schemas.openxmlformats.org/officeDocument/2006/relationships/hyperlink" Target="http://nww.docserv.wyss.nhs.uk/synergyiim/dist/?val=6000928_25709442_20240917023312" TargetMode="External"/><Relationship Id="rId1838" Type="http://schemas.openxmlformats.org/officeDocument/2006/relationships/hyperlink" Target="http://nww.docserv.wyss.nhs.uk/synergyiim/dist/?val=6013129_25748997_20240923032336" TargetMode="External"/><Relationship Id="rId181" Type="http://schemas.openxmlformats.org/officeDocument/2006/relationships/hyperlink" Target="http://nww.docserv.wyss.nhs.uk/synergyiim/dist/?val=6003132_25716516_20240917130926" TargetMode="External"/><Relationship Id="rId1905" Type="http://schemas.openxmlformats.org/officeDocument/2006/relationships/hyperlink" Target="http://nww.docserv.wyss.nhs.uk/synergyiim/dist/?val=5953568_25556575_20240827132809" TargetMode="External"/><Relationship Id="rId279" Type="http://schemas.openxmlformats.org/officeDocument/2006/relationships/hyperlink" Target="http://nww.docserv.wyss.nhs.uk/synergyiim/dist/?val=6001418_25711570_20240917061641" TargetMode="External"/><Relationship Id="rId486" Type="http://schemas.openxmlformats.org/officeDocument/2006/relationships/hyperlink" Target="http://nww.docserv.wyss.nhs.uk/synergyiim/dist/?val=5977968_25634497_20240509144220" TargetMode="External"/><Relationship Id="rId693" Type="http://schemas.openxmlformats.org/officeDocument/2006/relationships/hyperlink" Target="http://nww.docserv.wyss.nhs.uk/synergyiim/dist/?val=5982217_25648358_20240909021459" TargetMode="External"/><Relationship Id="rId139" Type="http://schemas.openxmlformats.org/officeDocument/2006/relationships/hyperlink" Target="http://nww.docserv.wyss.nhs.uk/synergyiim/dist/?val=5980273_25641881_20240609110424" TargetMode="External"/><Relationship Id="rId346" Type="http://schemas.openxmlformats.org/officeDocument/2006/relationships/hyperlink" Target="https://nww.einvoice-prod.sbs.nhs.uk:8179/invoicepdf/52764efc-de96-583b-a0e6-e38616051ae7" TargetMode="External"/><Relationship Id="rId553" Type="http://schemas.openxmlformats.org/officeDocument/2006/relationships/hyperlink" Target="http://nww.docserv.wyss.nhs.uk/synergyiim/dist/?val=5977948_25634420_20240509143816" TargetMode="External"/><Relationship Id="rId760" Type="http://schemas.openxmlformats.org/officeDocument/2006/relationships/hyperlink" Target="http://nww.docserv.wyss.nhs.uk/synergyiim/dist/?val=5986485_25661595_20241009084556" TargetMode="External"/><Relationship Id="rId998" Type="http://schemas.openxmlformats.org/officeDocument/2006/relationships/hyperlink" Target="https://nww.einvoice-prod.sbs.nhs.uk:8179/invoicepdf/db30ee1c-f0a9-5507-aa59-fe93ffacb6d6" TargetMode="External"/><Relationship Id="rId1183" Type="http://schemas.openxmlformats.org/officeDocument/2006/relationships/hyperlink" Target="http://nww.docserv.wyss.nhs.uk/synergyiim/dist/?val=5987784_25665643_20241009130112" TargetMode="External"/><Relationship Id="rId1390" Type="http://schemas.openxmlformats.org/officeDocument/2006/relationships/hyperlink" Target="http://nww.docserv.wyss.nhs.uk/synergyiim/dist/?val=5963702_25586033_20240830143113" TargetMode="External"/><Relationship Id="rId2027" Type="http://schemas.openxmlformats.org/officeDocument/2006/relationships/hyperlink" Target="https://nww.einvoice-prod.sbs.nhs.uk:8179/invoicepdf/a987719f-9e53-5e2d-ad0a-2a04dbb1fa80" TargetMode="External"/><Relationship Id="rId206" Type="http://schemas.openxmlformats.org/officeDocument/2006/relationships/hyperlink" Target="https://nww.einvoice-prod.sbs.nhs.uk:8179/invoicepdf/37e4b943-8f07-55aa-9ba5-3c3e8d1b68c4" TargetMode="External"/><Relationship Id="rId413" Type="http://schemas.openxmlformats.org/officeDocument/2006/relationships/hyperlink" Target="http://nww.docserv.wyss.nhs.uk/synergyiim/dist/?val=5977975_25634574_20240509144458" TargetMode="External"/><Relationship Id="rId858" Type="http://schemas.openxmlformats.org/officeDocument/2006/relationships/hyperlink" Target="http://nww.docserv.wyss.nhs.uk/synergyiim/dist/?val=5974986_25625530_20240409155302" TargetMode="External"/><Relationship Id="rId1043" Type="http://schemas.openxmlformats.org/officeDocument/2006/relationships/hyperlink" Target="http://nww.docserv.wyss.nhs.uk/synergyiim/dist/?val=6012254_25744608_20240920135916" TargetMode="External"/><Relationship Id="rId1488" Type="http://schemas.openxmlformats.org/officeDocument/2006/relationships/hyperlink" Target="http://nww.docserv.wyss.nhs.uk/synergyiim/dist/?val=6028865_25799916_20240930082044" TargetMode="External"/><Relationship Id="rId1695" Type="http://schemas.openxmlformats.org/officeDocument/2006/relationships/hyperlink" Target="http://nww.docserv.wyss.nhs.uk/synergyiim/dist/?val=6020680_25772657_20240925114725" TargetMode="External"/><Relationship Id="rId620" Type="http://schemas.openxmlformats.org/officeDocument/2006/relationships/hyperlink" Target="http://nww.docserv.wyss.nhs.uk/synergyiim/dist/?val=5987430_25664643_20241009115143" TargetMode="External"/><Relationship Id="rId718" Type="http://schemas.openxmlformats.org/officeDocument/2006/relationships/hyperlink" Target="http://nww.docserv.wyss.nhs.uk/synergyiim/dist/?val=6012395_25745204_20240920142553" TargetMode="External"/><Relationship Id="rId925" Type="http://schemas.openxmlformats.org/officeDocument/2006/relationships/hyperlink" Target="http://nww.docserv.wyss.nhs.uk/synergyiim/dist/?val=5981384_25645369_20240609143332" TargetMode="External"/><Relationship Id="rId1250" Type="http://schemas.openxmlformats.org/officeDocument/2006/relationships/hyperlink" Target="http://nww.docserv.wyss.nhs.uk/synergyiim/dist/?val=5983577_25652670_20240909102138" TargetMode="External"/><Relationship Id="rId1348" Type="http://schemas.openxmlformats.org/officeDocument/2006/relationships/hyperlink" Target="http://nww.docserv.wyss.nhs.uk/synergyiim/dist/?val=5990718_25675386_20241109123015" TargetMode="External"/><Relationship Id="rId1555" Type="http://schemas.openxmlformats.org/officeDocument/2006/relationships/hyperlink" Target="http://nww.docserv.wyss.nhs.uk/synergyiim/dist/?val=5966197_25596729_20240209105925" TargetMode="External"/><Relationship Id="rId1762" Type="http://schemas.openxmlformats.org/officeDocument/2006/relationships/hyperlink" Target="http://nww.docserv.wyss.nhs.uk/synergyiim/dist/?val=5973551_25621156_20240409110822" TargetMode="External"/><Relationship Id="rId1110" Type="http://schemas.openxmlformats.org/officeDocument/2006/relationships/hyperlink" Target="http://nww.docserv.wyss.nhs.uk/synergyiim/dist/?val=6011245_25742139_20240920104131" TargetMode="External"/><Relationship Id="rId1208" Type="http://schemas.openxmlformats.org/officeDocument/2006/relationships/hyperlink" Target="http://nww.docserv.wyss.nhs.uk/synergyiim/dist/?val=5975186_25626153_20240409161954" TargetMode="External"/><Relationship Id="rId1415" Type="http://schemas.openxmlformats.org/officeDocument/2006/relationships/hyperlink" Target="http://nww.docserv.wyss.nhs.uk/synergyiim/dist/?val=5970839_25611613_20240309131930" TargetMode="External"/><Relationship Id="rId54" Type="http://schemas.openxmlformats.org/officeDocument/2006/relationships/hyperlink" Target="http://nww.docserv.wyss.nhs.uk/synergyiim/dist/?val=5969610_25607018_20240309094001" TargetMode="External"/><Relationship Id="rId1622" Type="http://schemas.openxmlformats.org/officeDocument/2006/relationships/hyperlink" Target="http://nww.docserv.wyss.nhs.uk/synergyiim/dist/?val=5954411_25559186_20240827161213" TargetMode="External"/><Relationship Id="rId1927" Type="http://schemas.openxmlformats.org/officeDocument/2006/relationships/hyperlink" Target="http://nww.docserv.wyss.nhs.uk/synergyiim/dist/?val=5964928_25591064_20240209031357" TargetMode="External"/><Relationship Id="rId2091" Type="http://schemas.openxmlformats.org/officeDocument/2006/relationships/hyperlink" Target="http://nww.docserv.wyss.nhs.uk/synergyiim/dist/?val=5988759_25669595_20241109024943" TargetMode="External"/><Relationship Id="rId270" Type="http://schemas.openxmlformats.org/officeDocument/2006/relationships/hyperlink" Target="http://nww.docserv.wyss.nhs.uk/synergyiim/dist/?val=5977975_25634559_20240509144458" TargetMode="External"/><Relationship Id="rId130" Type="http://schemas.openxmlformats.org/officeDocument/2006/relationships/hyperlink" Target="http://nww.docserv.wyss.nhs.uk/synergyiim/dist/?val=5717439_24784147_20240517134134" TargetMode="External"/><Relationship Id="rId368" Type="http://schemas.openxmlformats.org/officeDocument/2006/relationships/hyperlink" Target="https://nww.einvoice-prod.sbs.nhs.uk:8179/invoicepdf/683dee95-d7ca-59d0-90af-a6949be6f23c" TargetMode="External"/><Relationship Id="rId575" Type="http://schemas.openxmlformats.org/officeDocument/2006/relationships/hyperlink" Target="https://nww.einvoice-prod.sbs.nhs.uk:8179/invoicepdf/234931b2-04d6-55aa-99de-c78e801be728" TargetMode="External"/><Relationship Id="rId782" Type="http://schemas.openxmlformats.org/officeDocument/2006/relationships/hyperlink" Target="http://nww.docserv.wyss.nhs.uk/synergyiim/dist/?val=5971899_25615996_20240309162419" TargetMode="External"/><Relationship Id="rId2049" Type="http://schemas.openxmlformats.org/officeDocument/2006/relationships/hyperlink" Target="http://nww.docserv.wyss.nhs.uk/synergyiim/dist/?val=6018799_25766314_20240925022047" TargetMode="External"/><Relationship Id="rId228" Type="http://schemas.openxmlformats.org/officeDocument/2006/relationships/hyperlink" Target="http://nww.docserv.wyss.nhs.uk/synergyiim/dist/?val=6005901_25725496_20240918120447" TargetMode="External"/><Relationship Id="rId435" Type="http://schemas.openxmlformats.org/officeDocument/2006/relationships/hyperlink" Target="http://nww.docserv.wyss.nhs.uk/synergyiim/dist/?val=5977970_25634524_20240509144332" TargetMode="External"/><Relationship Id="rId642" Type="http://schemas.openxmlformats.org/officeDocument/2006/relationships/hyperlink" Target="https://nww.einvoice-prod.sbs.nhs.uk:8179/invoicepdf/9b180249-0976-526e-ad80-96a3b9954665" TargetMode="External"/><Relationship Id="rId1065" Type="http://schemas.openxmlformats.org/officeDocument/2006/relationships/hyperlink" Target="http://nww.docserv.wyss.nhs.uk/synergyiim/dist/?val=5845007_25213799_20241107095831" TargetMode="External"/><Relationship Id="rId1272" Type="http://schemas.openxmlformats.org/officeDocument/2006/relationships/hyperlink" Target="http://nww.docserv.wyss.nhs.uk/synergyiim/dist/?val=5981774_25646570_20240609155058" TargetMode="External"/><Relationship Id="rId2116" Type="http://schemas.openxmlformats.org/officeDocument/2006/relationships/hyperlink" Target="http://nww.docserv.wyss.nhs.uk/synergyiim/dist/?val=5959126_25573422_20240829100240" TargetMode="External"/><Relationship Id="rId502" Type="http://schemas.openxmlformats.org/officeDocument/2006/relationships/hyperlink" Target="https://nww.einvoice-prod.sbs.nhs.uk:8179/invoicepdf/74ec2482-41a4-591f-b75a-b1681b1bd5bc" TargetMode="External"/><Relationship Id="rId947" Type="http://schemas.openxmlformats.org/officeDocument/2006/relationships/hyperlink" Target="http://nww.docserv.wyss.nhs.uk/synergyiim/dist/?val=5998000_25700897_20240916032039" TargetMode="External"/><Relationship Id="rId1132" Type="http://schemas.openxmlformats.org/officeDocument/2006/relationships/hyperlink" Target="http://nww.docserv.wyss.nhs.uk/synergyiim/dist/?val=5986929_25662862_20241009101949" TargetMode="External"/><Relationship Id="rId1577" Type="http://schemas.openxmlformats.org/officeDocument/2006/relationships/hyperlink" Target="http://nww.docserv.wyss.nhs.uk/synergyiim/dist/?val=5988578_25668560_20241109021808" TargetMode="External"/><Relationship Id="rId1784" Type="http://schemas.openxmlformats.org/officeDocument/2006/relationships/hyperlink" Target="http://nww.docserv.wyss.nhs.uk/synergyiim/dist/?val=5975514_25627405_20240509022612" TargetMode="External"/><Relationship Id="rId1991" Type="http://schemas.openxmlformats.org/officeDocument/2006/relationships/hyperlink" Target="http://nww.docserv.wyss.nhs.uk/synergyiim/dist/?val=5760974_24941700_20240606134929" TargetMode="External"/><Relationship Id="rId76" Type="http://schemas.openxmlformats.org/officeDocument/2006/relationships/hyperlink" Target="http://nww.docserv.wyss.nhs.uk/synergyiim/dist/?val=6004306_25721420_20240918032608" TargetMode="External"/><Relationship Id="rId807" Type="http://schemas.openxmlformats.org/officeDocument/2006/relationships/hyperlink" Target="http://nww.docserv.wyss.nhs.uk/synergyiim/dist/?val=6015239_25754593_20240923134310" TargetMode="External"/><Relationship Id="rId1437" Type="http://schemas.openxmlformats.org/officeDocument/2006/relationships/hyperlink" Target="https://nww.einvoice-prod.sbs.nhs.uk:8179/invoicepdf/e2e96e13-7ed1-53ff-9163-9a5c7109aa77" TargetMode="External"/><Relationship Id="rId1644" Type="http://schemas.openxmlformats.org/officeDocument/2006/relationships/hyperlink" Target="http://nww.docserv.wyss.nhs.uk/synergyiim/dist/?val=5994222_25686736_20241209142203" TargetMode="External"/><Relationship Id="rId1851" Type="http://schemas.openxmlformats.org/officeDocument/2006/relationships/hyperlink" Target="http://nww.docserv.wyss.nhs.uk/synergyiim/dist/?val=5974677_25624453_20240409143938" TargetMode="External"/><Relationship Id="rId1504" Type="http://schemas.openxmlformats.org/officeDocument/2006/relationships/hyperlink" Target="http://nww.docserv.wyss.nhs.uk/synergyiim/dist/?val=5979840_25640061_20240609095543" TargetMode="External"/><Relationship Id="rId1711" Type="http://schemas.openxmlformats.org/officeDocument/2006/relationships/hyperlink" Target="https://nww.einvoice-prod.sbs.nhs.uk:8179/invoicepdf/96fef5a1-6265-51df-85d0-ba8ba28a8542" TargetMode="External"/><Relationship Id="rId1949" Type="http://schemas.openxmlformats.org/officeDocument/2006/relationships/hyperlink" Target="http://nww.docserv.wyss.nhs.uk/synergyiim/dist/?val=5984654_25656274_20240909134634" TargetMode="External"/><Relationship Id="rId292" Type="http://schemas.openxmlformats.org/officeDocument/2006/relationships/hyperlink" Target="http://nww.docserv.wyss.nhs.uk/synergyiim/dist/?val=6011708_25743279_20240920121318" TargetMode="External"/><Relationship Id="rId1809" Type="http://schemas.openxmlformats.org/officeDocument/2006/relationships/hyperlink" Target="http://nww.docserv.wyss.nhs.uk/synergyiim/dist/?val=5976328_25629862_20240509094941" TargetMode="External"/><Relationship Id="rId597" Type="http://schemas.openxmlformats.org/officeDocument/2006/relationships/hyperlink" Target="http://nww.docserv.wyss.nhs.uk/synergyiim/dist/?val=5975165_25626090_20240409161730" TargetMode="External"/><Relationship Id="rId152" Type="http://schemas.openxmlformats.org/officeDocument/2006/relationships/hyperlink" Target="http://nww.docserv.wyss.nhs.uk/synergyiim/dist/?val=5978637_25636558_20240509165008" TargetMode="External"/><Relationship Id="rId457" Type="http://schemas.openxmlformats.org/officeDocument/2006/relationships/hyperlink" Target="http://nww.docserv.wyss.nhs.uk/synergyiim/dist/?val=5977970_25634536_20240509144332" TargetMode="External"/><Relationship Id="rId1087" Type="http://schemas.openxmlformats.org/officeDocument/2006/relationships/hyperlink" Target="http://nww.docserv.wyss.nhs.uk/synergyiim/dist/?val=6011245_25742146_20240920104131" TargetMode="External"/><Relationship Id="rId1294" Type="http://schemas.openxmlformats.org/officeDocument/2006/relationships/hyperlink" Target="http://nww.docserv.wyss.nhs.uk/synergyiim/dist/?val=6002088_25712932_20240917095844" TargetMode="External"/><Relationship Id="rId2040" Type="http://schemas.openxmlformats.org/officeDocument/2006/relationships/hyperlink" Target="http://nww.docserv.wyss.nhs.uk/synergyiim/dist/?val=6019011_25767546_20240925025723" TargetMode="External"/><Relationship Id="rId2138" Type="http://schemas.openxmlformats.org/officeDocument/2006/relationships/hyperlink" Target="http://nww.docserv.wyss.nhs.uk/synergyiim/dist/?val=5982707_25650622_20240909050734" TargetMode="External"/><Relationship Id="rId664" Type="http://schemas.openxmlformats.org/officeDocument/2006/relationships/hyperlink" Target="http://nww.docserv.wyss.nhs.uk/synergyiim/dist/?val=5972199_25617503_20240409023245" TargetMode="External"/><Relationship Id="rId871" Type="http://schemas.openxmlformats.org/officeDocument/2006/relationships/hyperlink" Target="http://nww.docserv.wyss.nhs.uk/synergyiim/dist/?val=5996803_25696001_20240913124937" TargetMode="External"/><Relationship Id="rId969" Type="http://schemas.openxmlformats.org/officeDocument/2006/relationships/hyperlink" Target="https://nww.einvoice-prod.sbs.nhs.uk:8179/invoicepdf/230af0b3-149f-5d82-ae76-168a5a4b47c0" TargetMode="External"/><Relationship Id="rId1599" Type="http://schemas.openxmlformats.org/officeDocument/2006/relationships/hyperlink" Target="https://nww.einvoice-prod.sbs.nhs.uk:8179/invoicepdf/638f2f43-7c50-5af3-854e-9e1ba1be3d05" TargetMode="External"/><Relationship Id="rId317" Type="http://schemas.openxmlformats.org/officeDocument/2006/relationships/hyperlink" Target="https://nww.einvoice-prod.sbs.nhs.uk:8179/invoicepdf/5d6a3270-b1fb-550e-ab71-e00fb2748cf3" TargetMode="External"/><Relationship Id="rId524" Type="http://schemas.openxmlformats.org/officeDocument/2006/relationships/hyperlink" Target="https://nww.einvoice-prod.sbs.nhs.uk:8179/invoicepdf/59e1e5c9-f065-5ff3-91a1-d3e51ea4b6cc" TargetMode="External"/><Relationship Id="rId731" Type="http://schemas.openxmlformats.org/officeDocument/2006/relationships/hyperlink" Target="https://nww.einvoice-prod.sbs.nhs.uk:8179/invoicepdf/444d7b19-fa44-520c-9cf6-4158aa7d2fd0" TargetMode="External"/><Relationship Id="rId1154" Type="http://schemas.openxmlformats.org/officeDocument/2006/relationships/hyperlink" Target="http://nww.docserv.wyss.nhs.uk/synergyiim/dist/?val=5994041_25686280_20241209134638" TargetMode="External"/><Relationship Id="rId1361" Type="http://schemas.openxmlformats.org/officeDocument/2006/relationships/hyperlink" Target="http://nww.docserv.wyss.nhs.uk/synergyiim/dist/?val=5961572_25580323_20240830032659" TargetMode="External"/><Relationship Id="rId1459" Type="http://schemas.openxmlformats.org/officeDocument/2006/relationships/hyperlink" Target="http://nww.docserv.wyss.nhs.uk/synergyiim/dist/?val=5994562_25688943_20240913020708" TargetMode="External"/><Relationship Id="rId98" Type="http://schemas.openxmlformats.org/officeDocument/2006/relationships/hyperlink" Target="http://nww.docserv.wyss.nhs.uk/synergyiim/dist/?val=6026413_25791279_20240927110518" TargetMode="External"/><Relationship Id="rId829" Type="http://schemas.openxmlformats.org/officeDocument/2006/relationships/hyperlink" Target="http://nww.docserv.wyss.nhs.uk/synergyiim/dist/?val=6002689_25714897_20240917114544" TargetMode="External"/><Relationship Id="rId1014" Type="http://schemas.openxmlformats.org/officeDocument/2006/relationships/hyperlink" Target="https://nww.einvoice-prod.sbs.nhs.uk:8179/invoicepdf/ee0e349e-ee3c-50d9-a04f-d680c9c1c494" TargetMode="External"/><Relationship Id="rId1221" Type="http://schemas.openxmlformats.org/officeDocument/2006/relationships/hyperlink" Target="http://nww.docserv.wyss.nhs.uk/synergyiim/dist/?val=5957343_25567839_20240828150312" TargetMode="External"/><Relationship Id="rId1666" Type="http://schemas.openxmlformats.org/officeDocument/2006/relationships/hyperlink" Target="https://nww.einvoice-prod.sbs.nhs.uk:8179/invoicepdf/1f8418d8-61c0-5153-ab47-df1d04271afb" TargetMode="External"/><Relationship Id="rId1873" Type="http://schemas.openxmlformats.org/officeDocument/2006/relationships/hyperlink" Target="http://nww.docserv.wyss.nhs.uk/synergyiim/dist/?val=6021199_25774079_20240925133024" TargetMode="External"/><Relationship Id="rId1319" Type="http://schemas.openxmlformats.org/officeDocument/2006/relationships/hyperlink" Target="http://nww.docserv.wyss.nhs.uk/synergyiim/dist/?val=5986523_25661668_20241009085558" TargetMode="External"/><Relationship Id="rId1526" Type="http://schemas.openxmlformats.org/officeDocument/2006/relationships/hyperlink" Target="https://nww.einvoice-prod.sbs.nhs.uk:8179/invoicepdf/e304cd37-5fba-56cc-a382-1107b5997c88" TargetMode="External"/><Relationship Id="rId1733" Type="http://schemas.openxmlformats.org/officeDocument/2006/relationships/hyperlink" Target="http://nww.docserv.wyss.nhs.uk/synergyiim/dist/?val=5976855_25631154_20240509110229" TargetMode="External"/><Relationship Id="rId1940" Type="http://schemas.openxmlformats.org/officeDocument/2006/relationships/hyperlink" Target="http://nww.docserv.wyss.nhs.uk/synergyiim/dist/?val=6019011_25767544_20240925025723" TargetMode="External"/><Relationship Id="rId25" Type="http://schemas.openxmlformats.org/officeDocument/2006/relationships/hyperlink" Target="http://nww.docserv.wyss.nhs.uk/synergyiim/dist/?val=6020974_25773445_20240925124338" TargetMode="External"/><Relationship Id="rId1800" Type="http://schemas.openxmlformats.org/officeDocument/2006/relationships/hyperlink" Target="https://nww.einvoice-prod.sbs.nhs.uk:8179/invoicepdf/d02dae29-baad-52cc-99a6-25b1f47e71d4" TargetMode="External"/><Relationship Id="rId174" Type="http://schemas.openxmlformats.org/officeDocument/2006/relationships/hyperlink" Target="http://nww.docserv.wyss.nhs.uk/synergyiim/dist/?val=5803589_25078710_20240625112359" TargetMode="External"/><Relationship Id="rId381" Type="http://schemas.openxmlformats.org/officeDocument/2006/relationships/hyperlink" Target="http://nww.docserv.wyss.nhs.uk/synergyiim/dist/?val=6028387_25798452_20240930040321" TargetMode="External"/><Relationship Id="rId2062" Type="http://schemas.openxmlformats.org/officeDocument/2006/relationships/hyperlink" Target="http://nww.docserv.wyss.nhs.uk/synergyiim/dist/?val=6015895_25756943_20240924023633" TargetMode="External"/><Relationship Id="rId241" Type="http://schemas.openxmlformats.org/officeDocument/2006/relationships/hyperlink" Target="http://nww.docserv.wyss.nhs.uk/synergyiim/dist/?val=5975441_25627046_20240509021435" TargetMode="External"/><Relationship Id="rId479" Type="http://schemas.openxmlformats.org/officeDocument/2006/relationships/hyperlink" Target="http://nww.docserv.wyss.nhs.uk/synergyiim/dist/?val=6011058_25741666_20240920100336" TargetMode="External"/><Relationship Id="rId686" Type="http://schemas.openxmlformats.org/officeDocument/2006/relationships/hyperlink" Target="http://nww.docserv.wyss.nhs.uk/synergyiim/dist/?val=5986265_25661070_20241009074145" TargetMode="External"/><Relationship Id="rId893" Type="http://schemas.openxmlformats.org/officeDocument/2006/relationships/hyperlink" Target="http://nww.docserv.wyss.nhs.uk/synergyiim/dist/?val=5983726_25653154_20240909105113" TargetMode="External"/><Relationship Id="rId339" Type="http://schemas.openxmlformats.org/officeDocument/2006/relationships/hyperlink" Target="https://nww.einvoice-prod.sbs.nhs.uk:8179/invoicepdf/85230288-8685-5ec6-b59d-7d0a5ef2d556" TargetMode="External"/><Relationship Id="rId546" Type="http://schemas.openxmlformats.org/officeDocument/2006/relationships/hyperlink" Target="http://nww.docserv.wyss.nhs.uk/synergyiim/dist/?val=5977948_25634417_20240509143816" TargetMode="External"/><Relationship Id="rId753" Type="http://schemas.openxmlformats.org/officeDocument/2006/relationships/hyperlink" Target="http://nww.docserv.wyss.nhs.uk/synergyiim/dist/?val=5988693_25669132_20241109023637" TargetMode="External"/><Relationship Id="rId1176" Type="http://schemas.openxmlformats.org/officeDocument/2006/relationships/hyperlink" Target="http://nww.docserv.wyss.nhs.uk/synergyiim/dist/?val=5983519_25652464_20240909100825" TargetMode="External"/><Relationship Id="rId1383" Type="http://schemas.openxmlformats.org/officeDocument/2006/relationships/hyperlink" Target="https://nww.einvoice-prod.sbs.nhs.uk:8179/invoicepdf/4ad2c939-bb33-5ab4-bc3b-62c374de28c4" TargetMode="External"/><Relationship Id="rId101" Type="http://schemas.openxmlformats.org/officeDocument/2006/relationships/hyperlink" Target="http://nww.docserv.wyss.nhs.uk/synergyiim/dist/?val=6012274_25744705_20240920140417" TargetMode="External"/><Relationship Id="rId406" Type="http://schemas.openxmlformats.org/officeDocument/2006/relationships/hyperlink" Target="http://nww.docserv.wyss.nhs.uk/synergyiim/dist/?val=6023221_25781203_20240926102852" TargetMode="External"/><Relationship Id="rId960" Type="http://schemas.openxmlformats.org/officeDocument/2006/relationships/hyperlink" Target="http://nww.docserv.wyss.nhs.uk/synergyiim/dist/?val=5996146_25694291_20240913103608" TargetMode="External"/><Relationship Id="rId1036" Type="http://schemas.openxmlformats.org/officeDocument/2006/relationships/hyperlink" Target="https://nww.einvoice-prod.sbs.nhs.uk:8179/invoicepdf/ea9cd2d4-5132-5080-ade0-32be164cccb8" TargetMode="External"/><Relationship Id="rId1243" Type="http://schemas.openxmlformats.org/officeDocument/2006/relationships/hyperlink" Target="http://nww.docserv.wyss.nhs.uk/synergyiim/dist/?val=5957343_25567828_20240828150312" TargetMode="External"/><Relationship Id="rId1590" Type="http://schemas.openxmlformats.org/officeDocument/2006/relationships/hyperlink" Target="http://nww.docserv.wyss.nhs.uk/synergyiim/dist/?val=5976169_25629250_20240509090939" TargetMode="External"/><Relationship Id="rId1688" Type="http://schemas.openxmlformats.org/officeDocument/2006/relationships/hyperlink" Target="http://nww.docserv.wyss.nhs.uk/synergyiim/dist/?val=6024385_25784890_20240926140319" TargetMode="External"/><Relationship Id="rId1895" Type="http://schemas.openxmlformats.org/officeDocument/2006/relationships/hyperlink" Target="http://nww.docserv.wyss.nhs.uk/synergyiim/dist/?val=5989816_25672762_20241109094427" TargetMode="External"/><Relationship Id="rId613" Type="http://schemas.openxmlformats.org/officeDocument/2006/relationships/hyperlink" Target="http://nww.docserv.wyss.nhs.uk/synergyiim/dist/?val=5796577_25057952_20240621095814" TargetMode="External"/><Relationship Id="rId820" Type="http://schemas.openxmlformats.org/officeDocument/2006/relationships/hyperlink" Target="http://nww.docserv.wyss.nhs.uk/synergyiim/dist/?val=5950108_25547090_20240823163701" TargetMode="External"/><Relationship Id="rId918" Type="http://schemas.openxmlformats.org/officeDocument/2006/relationships/hyperlink" Target="http://nww.docserv.wyss.nhs.uk/synergyiim/dist/?val=5947355_25540206_20240823020636" TargetMode="External"/><Relationship Id="rId1450" Type="http://schemas.openxmlformats.org/officeDocument/2006/relationships/hyperlink" Target="http://nww.docserv.wyss.nhs.uk/synergyiim/dist/?val=6001395_25711530_20240917053653" TargetMode="External"/><Relationship Id="rId1548" Type="http://schemas.openxmlformats.org/officeDocument/2006/relationships/hyperlink" Target="http://nww.docserv.wyss.nhs.uk/synergyiim/dist/?val=6018929_25767001_20240925024205" TargetMode="External"/><Relationship Id="rId1755" Type="http://schemas.openxmlformats.org/officeDocument/2006/relationships/hyperlink" Target="http://nww.docserv.wyss.nhs.uk/synergyiim/dist/?val=5952639_25554121_20240827104019" TargetMode="External"/><Relationship Id="rId1103" Type="http://schemas.openxmlformats.org/officeDocument/2006/relationships/hyperlink" Target="http://nww.docserv.wyss.nhs.uk/synergyiim/dist/?val=6011249_25742172_20240920104304" TargetMode="External"/><Relationship Id="rId1310" Type="http://schemas.openxmlformats.org/officeDocument/2006/relationships/hyperlink" Target="https://nww.einvoice-prod.sbs.nhs.uk:8179/invoicepdf/5808e32f-fad0-5a1b-9af3-6491571492a8" TargetMode="External"/><Relationship Id="rId1408" Type="http://schemas.openxmlformats.org/officeDocument/2006/relationships/hyperlink" Target="https://nww.einvoice-prod.sbs.nhs.uk:8179/invoicepdf/6f05259d-6e9a-569c-b073-d44a92fb6a68" TargetMode="External"/><Relationship Id="rId1962" Type="http://schemas.openxmlformats.org/officeDocument/2006/relationships/hyperlink" Target="http://nww.docserv.wyss.nhs.uk/synergyiim/dist/?val=5962517_25582384_20240830102455" TargetMode="External"/><Relationship Id="rId47" Type="http://schemas.openxmlformats.org/officeDocument/2006/relationships/hyperlink" Target="https://nww.einvoice-prod.sbs.nhs.uk:8179/invoicepdf/6776bbdb-71c4-57fe-a3b6-665264ead778" TargetMode="External"/><Relationship Id="rId1615" Type="http://schemas.openxmlformats.org/officeDocument/2006/relationships/hyperlink" Target="https://nww.einvoice-prod.sbs.nhs.uk:8179/invoicepdf/2adc5b1d-3d37-5c96-ac35-f45fa0b585a9" TargetMode="External"/><Relationship Id="rId1822" Type="http://schemas.openxmlformats.org/officeDocument/2006/relationships/hyperlink" Target="https://nww.einvoice-prod.sbs.nhs.uk:8179/invoicepdf/e08f104e-9f82-5fd4-9ad1-931155840240" TargetMode="External"/><Relationship Id="rId196" Type="http://schemas.openxmlformats.org/officeDocument/2006/relationships/hyperlink" Target="https://nww.einvoice-prod.sbs.nhs.uk:8179/invoicepdf/72903b1f-800f-5c03-b2e5-dea0d2ab3474" TargetMode="External"/><Relationship Id="rId2084" Type="http://schemas.openxmlformats.org/officeDocument/2006/relationships/hyperlink" Target="http://nww.docserv.wyss.nhs.uk/synergyiim/dist/?val=5978005_25634672_20240509145011" TargetMode="External"/><Relationship Id="rId263" Type="http://schemas.openxmlformats.org/officeDocument/2006/relationships/hyperlink" Target="http://nww.docserv.wyss.nhs.uk/synergyiim/dist/?val=5916613_25447168_20240908125020" TargetMode="External"/><Relationship Id="rId470" Type="http://schemas.openxmlformats.org/officeDocument/2006/relationships/hyperlink" Target="http://nww.docserv.wyss.nhs.uk/synergyiim/dist/?val=5977952_25634479_20240509144055" TargetMode="External"/><Relationship Id="rId123" Type="http://schemas.openxmlformats.org/officeDocument/2006/relationships/hyperlink" Target="http://nww.docserv.wyss.nhs.uk/synergyiim/dist/?val=5993845_25685858_20241209130557" TargetMode="External"/><Relationship Id="rId330" Type="http://schemas.openxmlformats.org/officeDocument/2006/relationships/hyperlink" Target="https://nww.einvoice-prod.sbs.nhs.uk:8179/invoicepdf/bdbee38a-c9a2-5163-a874-85066de76696" TargetMode="External"/><Relationship Id="rId568" Type="http://schemas.openxmlformats.org/officeDocument/2006/relationships/hyperlink" Target="http://nww.docserv.wyss.nhs.uk/synergyiim/dist/?val=5990765_25675525_20241109123939" TargetMode="External"/><Relationship Id="rId775" Type="http://schemas.openxmlformats.org/officeDocument/2006/relationships/hyperlink" Target="http://nww.docserv.wyss.nhs.uk/synergyiim/dist/?val=6021643_25775597_20240925145343" TargetMode="External"/><Relationship Id="rId982" Type="http://schemas.openxmlformats.org/officeDocument/2006/relationships/hyperlink" Target="http://nww.docserv.wyss.nhs.uk/synergyiim/dist/?val=5968692_25604811_20240309023828" TargetMode="External"/><Relationship Id="rId1198" Type="http://schemas.openxmlformats.org/officeDocument/2006/relationships/hyperlink" Target="http://nww.docserv.wyss.nhs.uk/synergyiim/dist/?val=6012697_25746675_20240923020932" TargetMode="External"/><Relationship Id="rId2011" Type="http://schemas.openxmlformats.org/officeDocument/2006/relationships/hyperlink" Target="http://nww.docserv.wyss.nhs.uk/synergyiim/dist/?val=6015964_25757200_20240924024703" TargetMode="External"/><Relationship Id="rId428" Type="http://schemas.openxmlformats.org/officeDocument/2006/relationships/hyperlink" Target="http://nww.docserv.wyss.nhs.uk/synergyiim/dist/?val=5994173_25686556_20241209141030" TargetMode="External"/><Relationship Id="rId635" Type="http://schemas.openxmlformats.org/officeDocument/2006/relationships/hyperlink" Target="https://nww.einvoice-prod.sbs.nhs.uk:8179/invoicepdf/a2d1b286-1260-5027-b6df-218c3fe31b24" TargetMode="External"/><Relationship Id="rId842" Type="http://schemas.openxmlformats.org/officeDocument/2006/relationships/hyperlink" Target="http://nww.docserv.wyss.nhs.uk/synergyiim/dist/?val=5996889_25696238_20240913130915" TargetMode="External"/><Relationship Id="rId1058" Type="http://schemas.openxmlformats.org/officeDocument/2006/relationships/hyperlink" Target="https://nww.einvoice-prod.sbs.nhs.uk:8179/invoicepdf/1652d8d0-42af-515d-a777-499531c507b7" TargetMode="External"/><Relationship Id="rId1265" Type="http://schemas.openxmlformats.org/officeDocument/2006/relationships/hyperlink" Target="http://nww.docserv.wyss.nhs.uk/synergyiim/dist/?val=5987580_25665168_20241009121326" TargetMode="External"/><Relationship Id="rId1472" Type="http://schemas.openxmlformats.org/officeDocument/2006/relationships/hyperlink" Target="https://nww.einvoice-prod.sbs.nhs.uk:8179/invoicepdf/ee4e211b-59f9-5786-9f8b-99214a7f5471" TargetMode="External"/><Relationship Id="rId2109" Type="http://schemas.openxmlformats.org/officeDocument/2006/relationships/hyperlink" Target="http://nww.docserv.wyss.nhs.uk/synergyiim/dist/?val=5963569_25585594_20240830140249" TargetMode="External"/><Relationship Id="rId702" Type="http://schemas.openxmlformats.org/officeDocument/2006/relationships/hyperlink" Target="http://nww.docserv.wyss.nhs.uk/synergyiim/dist/?val=5992053_25680738_20241209033448" TargetMode="External"/><Relationship Id="rId1125" Type="http://schemas.openxmlformats.org/officeDocument/2006/relationships/hyperlink" Target="http://nww.docserv.wyss.nhs.uk/synergyiim/dist/?val=6011245_25742129_20240920104131" TargetMode="External"/><Relationship Id="rId1332" Type="http://schemas.openxmlformats.org/officeDocument/2006/relationships/hyperlink" Target="https://nww.einvoice-prod.sbs.nhs.uk:8179/invoicepdf/baab7f55-95bb-5ef6-8246-2d7cd4cd4504" TargetMode="External"/><Relationship Id="rId1777" Type="http://schemas.openxmlformats.org/officeDocument/2006/relationships/hyperlink" Target="http://nww.docserv.wyss.nhs.uk/synergyiim/dist/?val=5971980_25616315_20240309164305" TargetMode="External"/><Relationship Id="rId1984" Type="http://schemas.openxmlformats.org/officeDocument/2006/relationships/hyperlink" Target="http://nww.docserv.wyss.nhs.uk/synergyiim/dist/?val=6022253_25778533_20240926033241" TargetMode="External"/><Relationship Id="rId69" Type="http://schemas.openxmlformats.org/officeDocument/2006/relationships/hyperlink" Target="http://nww.docserv.wyss.nhs.uk/synergyiim/dist/?val=5557982_24109847_20240305054653" TargetMode="External"/><Relationship Id="rId1637" Type="http://schemas.openxmlformats.org/officeDocument/2006/relationships/hyperlink" Target="https://nww.einvoice-prod.sbs.nhs.uk:8179/invoicepdf/bb6b4e94-373e-5bfd-a126-c42bab316073" TargetMode="External"/><Relationship Id="rId1844" Type="http://schemas.openxmlformats.org/officeDocument/2006/relationships/hyperlink" Target="http://nww.docserv.wyss.nhs.uk/synergyiim/dist/?val=5997105_25696736_20240913135523" TargetMode="External"/><Relationship Id="rId1704" Type="http://schemas.openxmlformats.org/officeDocument/2006/relationships/hyperlink" Target="http://nww.docserv.wyss.nhs.uk/synergyiim/dist/?val=5990161_25673870_20241109104307" TargetMode="External"/><Relationship Id="rId285" Type="http://schemas.openxmlformats.org/officeDocument/2006/relationships/hyperlink" Target="http://nww.docserv.wyss.nhs.uk/synergyiim/dist/?val=5972519_25618237_20240409061705" TargetMode="External"/><Relationship Id="rId1911" Type="http://schemas.openxmlformats.org/officeDocument/2006/relationships/hyperlink" Target="http://nww.docserv.wyss.nhs.uk/synergyiim/dist/?val=6017330_25761894_20240924104427" TargetMode="External"/><Relationship Id="rId492" Type="http://schemas.openxmlformats.org/officeDocument/2006/relationships/hyperlink" Target="http://nww.docserv.wyss.nhs.uk/synergyiim/dist/?val=5977952_25634473_20240509144055" TargetMode="External"/><Relationship Id="rId797" Type="http://schemas.openxmlformats.org/officeDocument/2006/relationships/hyperlink" Target="http://nww.docserv.wyss.nhs.uk/synergyiim/dist/?val=5969509_25606642_20240309091637" TargetMode="External"/><Relationship Id="rId145" Type="http://schemas.openxmlformats.org/officeDocument/2006/relationships/hyperlink" Target="https://nww.einvoice-prod.sbs.nhs.uk:8179/invoicepdf/88f895fb-cf03-56fc-9be1-381314c7a577" TargetMode="External"/><Relationship Id="rId352" Type="http://schemas.openxmlformats.org/officeDocument/2006/relationships/hyperlink" Target="http://nww.docserv.wyss.nhs.uk/synergyiim/dist/?val=5964999_25592028_20240209035416" TargetMode="External"/><Relationship Id="rId1287" Type="http://schemas.openxmlformats.org/officeDocument/2006/relationships/hyperlink" Target="https://nww.einvoice-prod.sbs.nhs.uk:8179/invoicepdf/db1b92f8-684d-5dac-ae49-810cea445cc7" TargetMode="External"/><Relationship Id="rId2033" Type="http://schemas.openxmlformats.org/officeDocument/2006/relationships/hyperlink" Target="http://nww.docserv.wyss.nhs.uk/synergyiim/dist/?val=5971456_25614260_20240309150305" TargetMode="External"/><Relationship Id="rId212" Type="http://schemas.openxmlformats.org/officeDocument/2006/relationships/hyperlink" Target="https://nww.einvoice-prod.sbs.nhs.uk:8179/invoicepdf/24127592-3347-581e-bdf3-556470b0c2d6" TargetMode="External"/><Relationship Id="rId657" Type="http://schemas.openxmlformats.org/officeDocument/2006/relationships/hyperlink" Target="http://nww.docserv.wyss.nhs.uk/synergyiim/dist/?val=5972585_25618296_20240409072320" TargetMode="External"/><Relationship Id="rId864" Type="http://schemas.openxmlformats.org/officeDocument/2006/relationships/hyperlink" Target="http://nww.docserv.wyss.nhs.uk/synergyiim/dist/?val=5973671_25621494_20240409112756" TargetMode="External"/><Relationship Id="rId1494" Type="http://schemas.openxmlformats.org/officeDocument/2006/relationships/hyperlink" Target="http://nww.docserv.wyss.nhs.uk/synergyiim/dist/?val=5994955_25691072_20240913030952" TargetMode="External"/><Relationship Id="rId1799" Type="http://schemas.openxmlformats.org/officeDocument/2006/relationships/hyperlink" Target="http://nww.docserv.wyss.nhs.uk/synergyiim/dist/?val=5976328_25629863_20240509094941" TargetMode="External"/><Relationship Id="rId2100" Type="http://schemas.openxmlformats.org/officeDocument/2006/relationships/hyperlink" Target="https://nww.einvoice-prod.sbs.nhs.uk:8179/invoicepdf/f5e12c6a-d1e4-5332-b92a-99dbff715359" TargetMode="External"/><Relationship Id="rId517" Type="http://schemas.openxmlformats.org/officeDocument/2006/relationships/hyperlink" Target="https://nww.einvoice-prod.sbs.nhs.uk:8179/invoicepdf/0323993f-255f-5ad1-84ca-22ebc2e814b8" TargetMode="External"/><Relationship Id="rId724" Type="http://schemas.openxmlformats.org/officeDocument/2006/relationships/hyperlink" Target="http://nww.docserv.wyss.nhs.uk/synergyiim/dist/?val=5963924_25586909_20240830151456" TargetMode="External"/><Relationship Id="rId931" Type="http://schemas.openxmlformats.org/officeDocument/2006/relationships/hyperlink" Target="http://nww.docserv.wyss.nhs.uk/synergyiim/dist/?val=5981384_25645362_20240609143332" TargetMode="External"/><Relationship Id="rId1147" Type="http://schemas.openxmlformats.org/officeDocument/2006/relationships/hyperlink" Target="http://nww.docserv.wyss.nhs.uk/synergyiim/dist/?val=6003175_25716564_20240917131357" TargetMode="External"/><Relationship Id="rId1354" Type="http://schemas.openxmlformats.org/officeDocument/2006/relationships/hyperlink" Target="http://nww.docserv.wyss.nhs.uk/synergyiim/dist/?val=6001312_25711447_20240917033619" TargetMode="External"/><Relationship Id="rId1561" Type="http://schemas.openxmlformats.org/officeDocument/2006/relationships/hyperlink" Target="http://nww.docserv.wyss.nhs.uk/synergyiim/dist/?val=5872102_25301997_20240723110826" TargetMode="External"/><Relationship Id="rId60" Type="http://schemas.openxmlformats.org/officeDocument/2006/relationships/hyperlink" Target="http://nww.docserv.wyss.nhs.uk/synergyiim/dist/?val=5962696_25582967_20240830105431" TargetMode="External"/><Relationship Id="rId1007" Type="http://schemas.openxmlformats.org/officeDocument/2006/relationships/hyperlink" Target="http://nww.docserv.wyss.nhs.uk/synergyiim/dist/?val=5966266_25596623_20240209110627" TargetMode="External"/><Relationship Id="rId1214" Type="http://schemas.openxmlformats.org/officeDocument/2006/relationships/hyperlink" Target="http://nww.docserv.wyss.nhs.uk/synergyiim/dist/?val=5971918_25616147_20240309162906" TargetMode="External"/><Relationship Id="rId1421" Type="http://schemas.openxmlformats.org/officeDocument/2006/relationships/hyperlink" Target="https://nww.einvoice-prod.sbs.nhs.uk:8179/invoicepdf/3859180b-2515-5ae2-be9d-0a49cfdfa4e4" TargetMode="External"/><Relationship Id="rId1659" Type="http://schemas.openxmlformats.org/officeDocument/2006/relationships/hyperlink" Target="http://nww.docserv.wyss.nhs.uk/synergyiim/dist/?val=6015516_25755261_20240923144504" TargetMode="External"/><Relationship Id="rId1866" Type="http://schemas.openxmlformats.org/officeDocument/2006/relationships/hyperlink" Target="http://nww.docserv.wyss.nhs.uk/synergyiim/dist/?val=5872230_25302410_20240723113439" TargetMode="External"/><Relationship Id="rId1519" Type="http://schemas.openxmlformats.org/officeDocument/2006/relationships/hyperlink" Target="https://nww.einvoice-prod.sbs.nhs.uk:8179/invoicepdf/bd412b98-8b1b-5f69-815b-9b6e359ba138" TargetMode="External"/><Relationship Id="rId1726" Type="http://schemas.openxmlformats.org/officeDocument/2006/relationships/hyperlink" Target="https://nww.einvoice-prod.sbs.nhs.uk:8179/invoicepdf/802f95ef-ee0e-5c08-bfc7-824686da2e00" TargetMode="External"/><Relationship Id="rId1933" Type="http://schemas.openxmlformats.org/officeDocument/2006/relationships/hyperlink" Target="http://nww.docserv.wyss.nhs.uk/synergyiim/dist/?val=5994448_25688291_20241209154300" TargetMode="External"/><Relationship Id="rId18" Type="http://schemas.openxmlformats.org/officeDocument/2006/relationships/hyperlink" Target="http://nww.docserv.wyss.nhs.uk/synergyiim/dist/?val=5985317_25658448_20240909155009" TargetMode="External"/><Relationship Id="rId167" Type="http://schemas.openxmlformats.org/officeDocument/2006/relationships/hyperlink" Target="http://nww.docserv.wyss.nhs.uk/synergyiim/dist/?val=5978454_25636062_20240509161248" TargetMode="External"/><Relationship Id="rId374" Type="http://schemas.openxmlformats.org/officeDocument/2006/relationships/hyperlink" Target="http://nww.docserv.wyss.nhs.uk/synergyiim/dist/?val=5975682_25628167_20240509025710" TargetMode="External"/><Relationship Id="rId581" Type="http://schemas.openxmlformats.org/officeDocument/2006/relationships/hyperlink" Target="https://nww.einvoice-prod.sbs.nhs.uk:8179/invoicepdf/17f1cb69-aef1-5f06-bcbe-676963b414d7" TargetMode="External"/><Relationship Id="rId2055" Type="http://schemas.openxmlformats.org/officeDocument/2006/relationships/hyperlink" Target="http://nww.docserv.wyss.nhs.uk/synergyiim/dist/?val=5929728_25486215_20240815124608" TargetMode="External"/><Relationship Id="rId234" Type="http://schemas.openxmlformats.org/officeDocument/2006/relationships/hyperlink" Target="https://nww.einvoice-prod.sbs.nhs.uk:8179/invoicepdf/7bbcc5f2-04c0-5745-a238-043f036d04e4" TargetMode="External"/><Relationship Id="rId679" Type="http://schemas.openxmlformats.org/officeDocument/2006/relationships/hyperlink" Target="https://nww.einvoice-prod.sbs.nhs.uk:8179/invoicepdf/ab15ed7e-8082-57fd-afd4-c8b496e982d4" TargetMode="External"/><Relationship Id="rId886" Type="http://schemas.openxmlformats.org/officeDocument/2006/relationships/hyperlink" Target="http://nww.docserv.wyss.nhs.uk/synergyiim/dist/?val=5864529_25276979_20240719083445" TargetMode="External"/><Relationship Id="rId2" Type="http://schemas.openxmlformats.org/officeDocument/2006/relationships/hyperlink" Target="http://nww.docserv.wyss.nhs.uk/synergyiim/dist/?val=5963557_25585576_20240830140017" TargetMode="External"/><Relationship Id="rId441" Type="http://schemas.openxmlformats.org/officeDocument/2006/relationships/hyperlink" Target="http://nww.docserv.wyss.nhs.uk/synergyiim/dist/?val=5977970_25634522_20240509144332" TargetMode="External"/><Relationship Id="rId539" Type="http://schemas.openxmlformats.org/officeDocument/2006/relationships/hyperlink" Target="http://nww.docserv.wyss.nhs.uk/synergyiim/dist/?val=5966894_25597984_20240209120621" TargetMode="External"/><Relationship Id="rId746" Type="http://schemas.openxmlformats.org/officeDocument/2006/relationships/hyperlink" Target="http://nww.docserv.wyss.nhs.uk/synergyiim/dist/?val=5994812_25690249_20240913024501" TargetMode="External"/><Relationship Id="rId1071" Type="http://schemas.openxmlformats.org/officeDocument/2006/relationships/hyperlink" Target="http://nww.docserv.wyss.nhs.uk/synergyiim/dist/?val=6011245_25742127_20240920104131" TargetMode="External"/><Relationship Id="rId1169" Type="http://schemas.openxmlformats.org/officeDocument/2006/relationships/hyperlink" Target="http://nww.docserv.wyss.nhs.uk/synergyiim/dist/?val=6014144_25751631_20240923100632" TargetMode="External"/><Relationship Id="rId1376" Type="http://schemas.openxmlformats.org/officeDocument/2006/relationships/hyperlink" Target="https://nww.einvoice-prod.sbs.nhs.uk:8179/invoicepdf/fdfb3517-f0ac-56d4-9caf-92b12fb60a84" TargetMode="External"/><Relationship Id="rId1583" Type="http://schemas.openxmlformats.org/officeDocument/2006/relationships/hyperlink" Target="http://nww.docserv.wyss.nhs.uk/synergyiim/dist/?val=5954775_25560589_20240828022135" TargetMode="External"/><Relationship Id="rId2122" Type="http://schemas.openxmlformats.org/officeDocument/2006/relationships/hyperlink" Target="http://nww.docserv.wyss.nhs.uk/synergyiim/dist/?val=5960771_25577733_20240829152933" TargetMode="External"/><Relationship Id="rId301" Type="http://schemas.openxmlformats.org/officeDocument/2006/relationships/hyperlink" Target="http://nww.docserv.wyss.nhs.uk/synergyiim/dist/?val=5974812_25624875_20240409151210" TargetMode="External"/><Relationship Id="rId953" Type="http://schemas.openxmlformats.org/officeDocument/2006/relationships/hyperlink" Target="http://nww.docserv.wyss.nhs.uk/synergyiim/dist/?val=6019131_25768080_20240925031550" TargetMode="External"/><Relationship Id="rId1029" Type="http://schemas.openxmlformats.org/officeDocument/2006/relationships/hyperlink" Target="http://nww.docserv.wyss.nhs.uk/synergyiim/dist/?val=5966266_25596622_20240209110627" TargetMode="External"/><Relationship Id="rId1236" Type="http://schemas.openxmlformats.org/officeDocument/2006/relationships/hyperlink" Target="http://nww.docserv.wyss.nhs.uk/synergyiim/dist/?val=5900434_25394292_20240208150126" TargetMode="External"/><Relationship Id="rId1790" Type="http://schemas.openxmlformats.org/officeDocument/2006/relationships/hyperlink" Target="http://nww.docserv.wyss.nhs.uk/synergyiim/dist/?val=5435225_23499264_20231220114223" TargetMode="External"/><Relationship Id="rId1888" Type="http://schemas.openxmlformats.org/officeDocument/2006/relationships/hyperlink" Target="http://nww.docserv.wyss.nhs.uk/synergyiim/dist/?val=5953715_25557263_20240827135431" TargetMode="External"/><Relationship Id="rId82" Type="http://schemas.openxmlformats.org/officeDocument/2006/relationships/hyperlink" Target="http://nww.docserv.wyss.nhs.uk/synergyiim/dist/?val=6001299_25711379_20240917033346" TargetMode="External"/><Relationship Id="rId606" Type="http://schemas.openxmlformats.org/officeDocument/2006/relationships/hyperlink" Target="http://nww.docserv.wyss.nhs.uk/synergyiim/dist/?val=6012379_25744992_20240920142224" TargetMode="External"/><Relationship Id="rId813" Type="http://schemas.openxmlformats.org/officeDocument/2006/relationships/hyperlink" Target="http://nww.docserv.wyss.nhs.uk/synergyiim/dist/?val=5535837_24002468_20240222173516" TargetMode="External"/><Relationship Id="rId1443" Type="http://schemas.openxmlformats.org/officeDocument/2006/relationships/hyperlink" Target="http://nww.docserv.wyss.nhs.uk/synergyiim/dist/?val=5964337_25588522_20240830162131" TargetMode="External"/><Relationship Id="rId1650" Type="http://schemas.openxmlformats.org/officeDocument/2006/relationships/hyperlink" Target="http://nww.docserv.wyss.nhs.uk/synergyiim/dist/?val=5978509_25636196_20240509162315" TargetMode="External"/><Relationship Id="rId1748" Type="http://schemas.openxmlformats.org/officeDocument/2006/relationships/hyperlink" Target="https://nww.einvoice-prod.sbs.nhs.uk:8179/invoicepdf/1c53ce55-e93b-574f-9c2c-b1ab6b9475c3" TargetMode="External"/><Relationship Id="rId1303" Type="http://schemas.openxmlformats.org/officeDocument/2006/relationships/hyperlink" Target="https://nww.einvoice-prod.sbs.nhs.uk:8179/invoicepdf/325ec1c5-c403-57f9-b788-604d01d049a2" TargetMode="External"/><Relationship Id="rId1510" Type="http://schemas.openxmlformats.org/officeDocument/2006/relationships/hyperlink" Target="http://nww.docserv.wyss.nhs.uk/synergyiim/dist/?val=5983800_25653317_20240909110333" TargetMode="External"/><Relationship Id="rId1955" Type="http://schemas.openxmlformats.org/officeDocument/2006/relationships/hyperlink" Target="http://nww.docserv.wyss.nhs.uk/synergyiim/dist/?val=5965206_25594319_20240209084707" TargetMode="External"/><Relationship Id="rId1608" Type="http://schemas.openxmlformats.org/officeDocument/2006/relationships/hyperlink" Target="https://nww.einvoice-prod.sbs.nhs.uk:8179/invoicepdf/2ef4131d-2390-5129-8542-f18c4d4c115b" TargetMode="External"/><Relationship Id="rId1815" Type="http://schemas.openxmlformats.org/officeDocument/2006/relationships/hyperlink" Target="https://nww.einvoice-prod.sbs.nhs.uk:8179/invoicepdf/aef845a7-f0b4-5149-9d78-0284da927f6c" TargetMode="External"/><Relationship Id="rId189" Type="http://schemas.openxmlformats.org/officeDocument/2006/relationships/hyperlink" Target="http://nww.docserv.wyss.nhs.uk/synergyiim/dist/?val=5856288_25251841_20240716143014" TargetMode="External"/><Relationship Id="rId396" Type="http://schemas.openxmlformats.org/officeDocument/2006/relationships/hyperlink" Target="http://nww.docserv.wyss.nhs.uk/synergyiim/dist/?val=6023197_25781131_20240926102454" TargetMode="External"/><Relationship Id="rId2077" Type="http://schemas.openxmlformats.org/officeDocument/2006/relationships/hyperlink" Target="http://nww.docserv.wyss.nhs.uk/synergyiim/dist/?val=5895731_25379061_20240108111649" TargetMode="External"/><Relationship Id="rId256" Type="http://schemas.openxmlformats.org/officeDocument/2006/relationships/hyperlink" Target="https://nww.einvoice-prod.sbs.nhs.uk:8179/invoicepdf/a7bb5b38-3aaf-5f83-bcba-14ab5490dbd3" TargetMode="External"/><Relationship Id="rId463" Type="http://schemas.openxmlformats.org/officeDocument/2006/relationships/hyperlink" Target="http://nww.docserv.wyss.nhs.uk/synergyiim/dist/?val=5977970_25634519_20240509144332" TargetMode="External"/><Relationship Id="rId670" Type="http://schemas.openxmlformats.org/officeDocument/2006/relationships/hyperlink" Target="http://nww.docserv.wyss.nhs.uk/synergyiim/dist/?val=5972195_25617462_20240409023130" TargetMode="External"/><Relationship Id="rId1093" Type="http://schemas.openxmlformats.org/officeDocument/2006/relationships/hyperlink" Target="http://nww.docserv.wyss.nhs.uk/synergyiim/dist/?val=6011245_25742149_20240920104131" TargetMode="External"/><Relationship Id="rId116" Type="http://schemas.openxmlformats.org/officeDocument/2006/relationships/hyperlink" Target="http://nww.docserv.wyss.nhs.uk/synergyiim/dist/?val=6007098_25729561_20240919025153" TargetMode="External"/><Relationship Id="rId323" Type="http://schemas.openxmlformats.org/officeDocument/2006/relationships/hyperlink" Target="https://nww.einvoice-prod.sbs.nhs.uk:8179/invoicepdf/29f0e2bc-76e0-5e72-b83c-d7396aa6229b" TargetMode="External"/><Relationship Id="rId530" Type="http://schemas.openxmlformats.org/officeDocument/2006/relationships/hyperlink" Target="http://nww.docserv.wyss.nhs.uk/synergyiim/dist/?val=5984098_25654431_20240909120012" TargetMode="External"/><Relationship Id="rId768" Type="http://schemas.openxmlformats.org/officeDocument/2006/relationships/hyperlink" Target="http://nww.docserv.wyss.nhs.uk/synergyiim/dist/?val=5986697_25662120_20241009093002" TargetMode="External"/><Relationship Id="rId975" Type="http://schemas.openxmlformats.org/officeDocument/2006/relationships/hyperlink" Target="http://nww.docserv.wyss.nhs.uk/synergyiim/dist/?val=5905655_25412544_20240608094435" TargetMode="External"/><Relationship Id="rId1160" Type="http://schemas.openxmlformats.org/officeDocument/2006/relationships/hyperlink" Target="http://nww.docserv.wyss.nhs.uk/synergyiim/dist/?val=5980646_25643078_20240609120900" TargetMode="External"/><Relationship Id="rId1398" Type="http://schemas.openxmlformats.org/officeDocument/2006/relationships/hyperlink" Target="https://nww.einvoice-prod.sbs.nhs.uk:8179/invoicepdf/cc1f8fce-7f30-5b6b-b4ff-8210775a706c" TargetMode="External"/><Relationship Id="rId2004" Type="http://schemas.openxmlformats.org/officeDocument/2006/relationships/hyperlink" Target="http://nww.docserv.wyss.nhs.uk/synergyiim/dist/?val=5957412_25568187_20240828151530" TargetMode="External"/><Relationship Id="rId628" Type="http://schemas.openxmlformats.org/officeDocument/2006/relationships/hyperlink" Target="http://nww.docserv.wyss.nhs.uk/synergyiim/dist/?val=5963437_25585209_20240830133502" TargetMode="External"/><Relationship Id="rId835" Type="http://schemas.openxmlformats.org/officeDocument/2006/relationships/hyperlink" Target="http://nww.docserv.wyss.nhs.uk/synergyiim/dist/?val=5990223_25673994_20241109105156" TargetMode="External"/><Relationship Id="rId1258" Type="http://schemas.openxmlformats.org/officeDocument/2006/relationships/hyperlink" Target="http://nww.docserv.wyss.nhs.uk/synergyiim/dist/?val=5912723_25436417_20240808104458" TargetMode="External"/><Relationship Id="rId1465" Type="http://schemas.openxmlformats.org/officeDocument/2006/relationships/hyperlink" Target="http://nww.docserv.wyss.nhs.uk/synergyiim/dist/?val=6022196_25778234_20240926032038" TargetMode="External"/><Relationship Id="rId1672" Type="http://schemas.openxmlformats.org/officeDocument/2006/relationships/hyperlink" Target="https://nww.einvoice-prod.sbs.nhs.uk:8179/invoicepdf/0cc6c699-207a-5047-ab38-e3b5eaa61291" TargetMode="External"/><Relationship Id="rId1020" Type="http://schemas.openxmlformats.org/officeDocument/2006/relationships/hyperlink" Target="http://nww.docserv.wyss.nhs.uk/synergyiim/dist/?val=5994564_25688972_20240913020756" TargetMode="External"/><Relationship Id="rId1118" Type="http://schemas.openxmlformats.org/officeDocument/2006/relationships/hyperlink" Target="http://nww.docserv.wyss.nhs.uk/synergyiim/dist/?val=6011245_25742130_20240920104131" TargetMode="External"/><Relationship Id="rId1325" Type="http://schemas.openxmlformats.org/officeDocument/2006/relationships/hyperlink" Target="http://nww.docserv.wyss.nhs.uk/synergyiim/dist/?val=6018392_25764970_20240924140509" TargetMode="External"/><Relationship Id="rId1532" Type="http://schemas.openxmlformats.org/officeDocument/2006/relationships/hyperlink" Target="http://nww.docserv.wyss.nhs.uk/synergyiim/dist/?val=5931679_25491834_20240816083207" TargetMode="External"/><Relationship Id="rId1977" Type="http://schemas.openxmlformats.org/officeDocument/2006/relationships/hyperlink" Target="http://nww.docserv.wyss.nhs.uk/synergyiim/dist/?val=6022973_25780246_20240926093720" TargetMode="External"/><Relationship Id="rId902" Type="http://schemas.openxmlformats.org/officeDocument/2006/relationships/hyperlink" Target="https://nww.einvoice-prod.sbs.nhs.uk:8179/invoicepdf/9704a5f3-87e8-51ef-9181-7e0861d7c859" TargetMode="External"/><Relationship Id="rId1837" Type="http://schemas.openxmlformats.org/officeDocument/2006/relationships/hyperlink" Target="http://nww.docserv.wyss.nhs.uk/synergyiim/dist/?val=6013129_25748998_20240923032336" TargetMode="External"/><Relationship Id="rId31" Type="http://schemas.openxmlformats.org/officeDocument/2006/relationships/hyperlink" Target="http://nww.docserv.wyss.nhs.uk/synergyiim/dist/?val=6020974_25773443_20240925124338" TargetMode="External"/><Relationship Id="rId2099" Type="http://schemas.openxmlformats.org/officeDocument/2006/relationships/hyperlink" Target="http://nww.docserv.wyss.nhs.uk/synergyiim/dist/?val=5983862_25653530_20240909111605" TargetMode="External"/><Relationship Id="rId180" Type="http://schemas.openxmlformats.org/officeDocument/2006/relationships/hyperlink" Target="http://nww.docserv.wyss.nhs.uk/synergyiim/dist/?val=5964808_25590290_20240209025055" TargetMode="External"/><Relationship Id="rId278" Type="http://schemas.openxmlformats.org/officeDocument/2006/relationships/hyperlink" Target="http://nww.docserv.wyss.nhs.uk/synergyiim/dist/?val=6004500_25721819_20240918061846" TargetMode="External"/><Relationship Id="rId1904" Type="http://schemas.openxmlformats.org/officeDocument/2006/relationships/hyperlink" Target="http://nww.docserv.wyss.nhs.uk/synergyiim/dist/?val=5930835_25489329_20240815162409" TargetMode="External"/><Relationship Id="rId485" Type="http://schemas.openxmlformats.org/officeDocument/2006/relationships/hyperlink" Target="https://nww.einvoice-prod.sbs.nhs.uk:8179/invoicepdf/f71a5866-445e-5f0a-a7a0-596d56b8f131" TargetMode="External"/><Relationship Id="rId692" Type="http://schemas.openxmlformats.org/officeDocument/2006/relationships/hyperlink" Target="http://nww.docserv.wyss.nhs.uk/synergyiim/dist/?val=5982217_25648358_20240909021459" TargetMode="External"/><Relationship Id="rId138" Type="http://schemas.openxmlformats.org/officeDocument/2006/relationships/hyperlink" Target="http://nww.docserv.wyss.nhs.uk/synergyiim/dist/?val=5984123_25654609_20240909120556" TargetMode="External"/><Relationship Id="rId345" Type="http://schemas.openxmlformats.org/officeDocument/2006/relationships/hyperlink" Target="https://nww.einvoice-prod.sbs.nhs.uk:8179/invoicepdf/1fcfe6b1-1c9a-59d8-932f-e884b6cf7a66" TargetMode="External"/><Relationship Id="rId552" Type="http://schemas.openxmlformats.org/officeDocument/2006/relationships/hyperlink" Target="http://nww.docserv.wyss.nhs.uk/synergyiim/dist/?val=5977948_25634421_20240509143816" TargetMode="External"/><Relationship Id="rId997" Type="http://schemas.openxmlformats.org/officeDocument/2006/relationships/hyperlink" Target="https://nww.einvoice-prod.sbs.nhs.uk:8179/invoicepdf/129078c2-a219-5fc2-8549-967f3c98a42d" TargetMode="External"/><Relationship Id="rId1182" Type="http://schemas.openxmlformats.org/officeDocument/2006/relationships/hyperlink" Target="http://nww.docserv.wyss.nhs.uk/Inter-NHS/PRD21RQW535010745807392.pdf" TargetMode="External"/><Relationship Id="rId2026" Type="http://schemas.openxmlformats.org/officeDocument/2006/relationships/hyperlink" Target="https://nww.einvoice-prod.sbs.nhs.uk:8179/invoicepdf/a5586227-1f4c-5e4d-a50f-1713a7d18ce0" TargetMode="External"/><Relationship Id="rId205" Type="http://schemas.openxmlformats.org/officeDocument/2006/relationships/hyperlink" Target="http://nww.docserv.wyss.nhs.uk/synergyiim/dist/?val=5973360_25620739_20240409103350" TargetMode="External"/><Relationship Id="rId412" Type="http://schemas.openxmlformats.org/officeDocument/2006/relationships/hyperlink" Target="http://nww.docserv.wyss.nhs.uk/synergyiim/dist/?val=5977975_25634574_20240509144458" TargetMode="External"/><Relationship Id="rId857" Type="http://schemas.openxmlformats.org/officeDocument/2006/relationships/hyperlink" Target="http://nww.docserv.wyss.nhs.uk/synergyiim/dist/?val=6006815_25727963_20240919020442" TargetMode="External"/><Relationship Id="rId1042" Type="http://schemas.openxmlformats.org/officeDocument/2006/relationships/hyperlink" Target="https://nww.einvoice-prod.sbs.nhs.uk:8179/invoicepdf/b96fea75-4e73-5fc2-8920-d6585a6d047d" TargetMode="External"/><Relationship Id="rId1487" Type="http://schemas.openxmlformats.org/officeDocument/2006/relationships/hyperlink" Target="http://nww.docserv.wyss.nhs.uk/synergyiim/dist/?val=5994955_25691070_20240913030952" TargetMode="External"/><Relationship Id="rId1694" Type="http://schemas.openxmlformats.org/officeDocument/2006/relationships/hyperlink" Target="http://nww.docserv.wyss.nhs.uk/synergyiim/dist/?val=6022572_25779185_20240926080130" TargetMode="External"/><Relationship Id="rId717" Type="http://schemas.openxmlformats.org/officeDocument/2006/relationships/hyperlink" Target="http://nww.docserv.wyss.nhs.uk/synergyiim/dist/?val=6012395_25745204_20240920142553" TargetMode="External"/><Relationship Id="rId924" Type="http://schemas.openxmlformats.org/officeDocument/2006/relationships/hyperlink" Target="http://nww.docserv.wyss.nhs.uk/synergyiim/dist/?val=5981384_25645368_20240609143332" TargetMode="External"/><Relationship Id="rId1347" Type="http://schemas.openxmlformats.org/officeDocument/2006/relationships/hyperlink" Target="http://nww.docserv.wyss.nhs.uk/synergyiim/dist/?val=6007991_25732204_20240919094112" TargetMode="External"/><Relationship Id="rId1554" Type="http://schemas.openxmlformats.org/officeDocument/2006/relationships/hyperlink" Target="http://nww.docserv.wyss.nhs.uk/synergyiim/dist/?val=5962861_25583540_20240830112851" TargetMode="External"/><Relationship Id="rId1761" Type="http://schemas.openxmlformats.org/officeDocument/2006/relationships/hyperlink" Target="http://nww.docserv.wyss.nhs.uk/synergyiim/dist/?val=5999604_25705464_20240916113601" TargetMode="External"/><Relationship Id="rId1999" Type="http://schemas.openxmlformats.org/officeDocument/2006/relationships/hyperlink" Target="http://nww.docserv.wyss.nhs.uk/synergyiim/dist/?val=5976272_25629833_20240509093721" TargetMode="External"/><Relationship Id="rId53" Type="http://schemas.openxmlformats.org/officeDocument/2006/relationships/hyperlink" Target="http://nww.docserv.wyss.nhs.uk/synergyiim/dist/?val=5969601_25606918_20240309093759" TargetMode="External"/><Relationship Id="rId1207" Type="http://schemas.openxmlformats.org/officeDocument/2006/relationships/hyperlink" Target="http://nww.docserv.wyss.nhs.uk/synergyiim/dist/?val=5976955_25631560_20240509112106" TargetMode="External"/><Relationship Id="rId1414" Type="http://schemas.openxmlformats.org/officeDocument/2006/relationships/hyperlink" Target="https://nww.einvoice-prod.sbs.nhs.uk:8179/invoicepdf/986b869e-f4de-5d13-a5f7-65878fc9ec2f" TargetMode="External"/><Relationship Id="rId1621" Type="http://schemas.openxmlformats.org/officeDocument/2006/relationships/hyperlink" Target="http://nww.docserv.wyss.nhs.uk/synergyiim/dist/?val=6007684_25731187_20240919082545" TargetMode="External"/><Relationship Id="rId1859" Type="http://schemas.openxmlformats.org/officeDocument/2006/relationships/hyperlink" Target="http://nww.docserv.wyss.nhs.uk/synergyiim/dist/?val=5991165_25676731_20241109140809" TargetMode="External"/><Relationship Id="rId1719" Type="http://schemas.openxmlformats.org/officeDocument/2006/relationships/hyperlink" Target="https://nww.einvoice-prod.sbs.nhs.uk:8179/invoicepdf/0d6b4f1d-00a7-5a0e-8fff-f5cf9875215f" TargetMode="External"/><Relationship Id="rId1926" Type="http://schemas.openxmlformats.org/officeDocument/2006/relationships/hyperlink" Target="http://nww.docserv.wyss.nhs.uk/synergyiim/dist/?val=6012533_25746003_20240920144948" TargetMode="External"/><Relationship Id="rId2090" Type="http://schemas.openxmlformats.org/officeDocument/2006/relationships/hyperlink" Target="http://nww.docserv.wyss.nhs.uk/synergyiim/dist/?val=5988605_25668682_20241109022204" TargetMode="External"/><Relationship Id="rId367" Type="http://schemas.openxmlformats.org/officeDocument/2006/relationships/hyperlink" Target="http://nww.docserv.wyss.nhs.uk/synergyiim/dist/?val=5994222_25686742_20241209142203" TargetMode="External"/><Relationship Id="rId574" Type="http://schemas.openxmlformats.org/officeDocument/2006/relationships/hyperlink" Target="https://nww.einvoice-prod.sbs.nhs.uk:8179/invoicepdf/234931b2-04d6-55aa-99de-c78e801be728" TargetMode="External"/><Relationship Id="rId2048" Type="http://schemas.openxmlformats.org/officeDocument/2006/relationships/hyperlink" Target="http://nww.docserv.wyss.nhs.uk/synergyiim/dist/?val=5972251_25617806_20240409024446" TargetMode="External"/><Relationship Id="rId227" Type="http://schemas.openxmlformats.org/officeDocument/2006/relationships/hyperlink" Target="http://nww.docserv.wyss.nhs.uk/synergyiim/dist/?val=6023191_25781069_20240926102152" TargetMode="External"/><Relationship Id="rId781" Type="http://schemas.openxmlformats.org/officeDocument/2006/relationships/hyperlink" Target="http://nww.docserv.wyss.nhs.uk/synergyiim/dist/?val=5969509_25606647_20240309091637" TargetMode="External"/><Relationship Id="rId879" Type="http://schemas.openxmlformats.org/officeDocument/2006/relationships/hyperlink" Target="http://nww.docserv.wyss.nhs.uk/synergyiim/dist/?val=6005570_25724380_20240918110621" TargetMode="External"/><Relationship Id="rId434" Type="http://schemas.openxmlformats.org/officeDocument/2006/relationships/hyperlink" Target="http://nww.docserv.wyss.nhs.uk/synergyiim/dist/?val=5994173_25686551_20241209141030" TargetMode="External"/><Relationship Id="rId641" Type="http://schemas.openxmlformats.org/officeDocument/2006/relationships/hyperlink" Target="https://nww.einvoice-prod.sbs.nhs.uk:8179/invoicepdf/b77afc52-829e-53d0-84d9-7f55687cc094" TargetMode="External"/><Relationship Id="rId739" Type="http://schemas.openxmlformats.org/officeDocument/2006/relationships/hyperlink" Target="http://nww.docserv.wyss.nhs.uk/synergyiim/dist/?val=6001865_25712353_20240917091204" TargetMode="External"/><Relationship Id="rId1064" Type="http://schemas.openxmlformats.org/officeDocument/2006/relationships/hyperlink" Target="https://nww.einvoice-prod.sbs.nhs.uk:8179/invoicepdf/6a8d09ce-3711-5c31-8723-2e044d05b518" TargetMode="External"/><Relationship Id="rId1271" Type="http://schemas.openxmlformats.org/officeDocument/2006/relationships/hyperlink" Target="http://nww.docserv.wyss.nhs.uk/synergyiim/dist/?val=5912777_25436640_20240808105606" TargetMode="External"/><Relationship Id="rId1369" Type="http://schemas.openxmlformats.org/officeDocument/2006/relationships/hyperlink" Target="http://nww.docserv.wyss.nhs.uk/synergyiim/dist/?val=6006164_25726274_20240918125903" TargetMode="External"/><Relationship Id="rId1576" Type="http://schemas.openxmlformats.org/officeDocument/2006/relationships/hyperlink" Target="http://nww.docserv.wyss.nhs.uk/synergyiim/dist/?val=5988576_25668590_20241109021752" TargetMode="External"/><Relationship Id="rId2115" Type="http://schemas.openxmlformats.org/officeDocument/2006/relationships/hyperlink" Target="http://nww.docserv.wyss.nhs.uk/synergyiim/dist/?val=5963546_25585530_20240830135758" TargetMode="External"/><Relationship Id="rId501" Type="http://schemas.openxmlformats.org/officeDocument/2006/relationships/hyperlink" Target="https://nww.einvoice-prod.sbs.nhs.uk:8179/invoicepdf/6613f1e9-9f42-51fd-9681-f0d685b4a612" TargetMode="External"/><Relationship Id="rId946" Type="http://schemas.openxmlformats.org/officeDocument/2006/relationships/hyperlink" Target="https://nww.einvoice-prod.sbs.nhs.uk:8179/invoicepdf/2aabe46f-50cc-51f6-980d-47cfc72b96ea" TargetMode="External"/><Relationship Id="rId1131" Type="http://schemas.openxmlformats.org/officeDocument/2006/relationships/hyperlink" Target="http://nww.docserv.wyss.nhs.uk/synergyiim/dist/?val=5986929_25662863_20241009101949" TargetMode="External"/><Relationship Id="rId1229" Type="http://schemas.openxmlformats.org/officeDocument/2006/relationships/hyperlink" Target="http://nww.docserv.wyss.nhs.uk/synergyiim/dist/?val=6012586_25746166_20240920145906" TargetMode="External"/><Relationship Id="rId1783" Type="http://schemas.openxmlformats.org/officeDocument/2006/relationships/hyperlink" Target="http://nww.docserv.wyss.nhs.uk/synergyiim/dist/?val=5975514_25627405_20240509022612" TargetMode="External"/><Relationship Id="rId1990" Type="http://schemas.openxmlformats.org/officeDocument/2006/relationships/hyperlink" Target="http://nww.docserv.wyss.nhs.uk/synergyiim/dist/?val=5988748_25669517_20241109024710" TargetMode="External"/><Relationship Id="rId75" Type="http://schemas.openxmlformats.org/officeDocument/2006/relationships/hyperlink" Target="http://nww.docserv.wyss.nhs.uk/synergyiim/dist/?val=6013090_25748722_20240923031713" TargetMode="External"/><Relationship Id="rId806" Type="http://schemas.openxmlformats.org/officeDocument/2006/relationships/hyperlink" Target="http://nww.docserv.wyss.nhs.uk/synergyiim/dist/?val=5954143_25558294_20240827151359" TargetMode="External"/><Relationship Id="rId1436" Type="http://schemas.openxmlformats.org/officeDocument/2006/relationships/hyperlink" Target="https://nww.einvoice-prod.sbs.nhs.uk:8179/invoicepdf/e2e96e13-7ed1-53ff-9163-9a5c7109aa77" TargetMode="External"/><Relationship Id="rId1643" Type="http://schemas.openxmlformats.org/officeDocument/2006/relationships/hyperlink" Target="https://nww.einvoice-prod.sbs.nhs.uk:8179/invoicepdf/744e5a37-cf14-550d-9eae-9b4a534ab4cd" TargetMode="External"/><Relationship Id="rId1850" Type="http://schemas.openxmlformats.org/officeDocument/2006/relationships/hyperlink" Target="http://nww.docserv.wyss.nhs.uk/synergyiim/dist/?val=5974677_25624453_20240409143938" TargetMode="External"/><Relationship Id="rId1503" Type="http://schemas.openxmlformats.org/officeDocument/2006/relationships/hyperlink" Target="https://nww.einvoice-prod.sbs.nhs.uk:8179/invoicepdf/0d78caab-33b4-5610-9567-eec22b4cd5a5" TargetMode="External"/><Relationship Id="rId1710" Type="http://schemas.openxmlformats.org/officeDocument/2006/relationships/hyperlink" Target="https://nww.einvoice-prod.sbs.nhs.uk:8179/invoicepdf/ca091f9f-27cc-5016-bc9b-7cb970429a8b" TargetMode="External"/><Relationship Id="rId1948" Type="http://schemas.openxmlformats.org/officeDocument/2006/relationships/hyperlink" Target="http://nww.docserv.wyss.nhs.uk/synergyiim/dist/?val=5939857_25517309_20240820133111" TargetMode="External"/><Relationship Id="rId291" Type="http://schemas.openxmlformats.org/officeDocument/2006/relationships/hyperlink" Target="http://nww.docserv.wyss.nhs.uk/synergyiim/dist/?val=6013384_25749981_20240923041119" TargetMode="External"/><Relationship Id="rId1808" Type="http://schemas.openxmlformats.org/officeDocument/2006/relationships/hyperlink" Target="https://nww.einvoice-prod.sbs.nhs.uk:8179/invoicepdf/8cc7e2a5-a72d-52cb-b0ff-b72bbeef8db2" TargetMode="External"/><Relationship Id="rId151" Type="http://schemas.openxmlformats.org/officeDocument/2006/relationships/hyperlink" Target="http://nww.docserv.wyss.nhs.uk/synergyiim/dist/?val=5994840_25690341_20240913024848" TargetMode="External"/><Relationship Id="rId389" Type="http://schemas.openxmlformats.org/officeDocument/2006/relationships/hyperlink" Target="http://nww.docserv.wyss.nhs.uk/synergyiim/dist/?val=5997177_25696923_20240913141128" TargetMode="External"/><Relationship Id="rId596" Type="http://schemas.openxmlformats.org/officeDocument/2006/relationships/hyperlink" Target="http://nww.docserv.wyss.nhs.uk/synergyiim/dist/?val=5980241_25641777_20240609110035" TargetMode="External"/><Relationship Id="rId249" Type="http://schemas.openxmlformats.org/officeDocument/2006/relationships/hyperlink" Target="http://nww.docserv.wyss.nhs.uk/synergyiim/dist/?val=6028387_25798447_20240930040321" TargetMode="External"/><Relationship Id="rId456" Type="http://schemas.openxmlformats.org/officeDocument/2006/relationships/hyperlink" Target="http://nww.docserv.wyss.nhs.uk/synergyiim/dist/?val=5997177_25696915_20240913141128" TargetMode="External"/><Relationship Id="rId663" Type="http://schemas.openxmlformats.org/officeDocument/2006/relationships/hyperlink" Target="http://nww.docserv.wyss.nhs.uk/synergyiim/dist/?val=5916761_25447520_20240908131947" TargetMode="External"/><Relationship Id="rId870" Type="http://schemas.openxmlformats.org/officeDocument/2006/relationships/hyperlink" Target="http://nww.docserv.wyss.nhs.uk/synergyiim/dist/?val=5996803_25696007_20240913124937" TargetMode="External"/><Relationship Id="rId1086" Type="http://schemas.openxmlformats.org/officeDocument/2006/relationships/hyperlink" Target="https://nww.einvoice-prod.sbs.nhs.uk:8179/invoicepdf/5e775b80-8b41-55aa-9dfe-49e97d476b12" TargetMode="External"/><Relationship Id="rId1293" Type="http://schemas.openxmlformats.org/officeDocument/2006/relationships/hyperlink" Target="http://nww.docserv.wyss.nhs.uk/synergyiim/dist/?val=6004280_25721267_20240918032116" TargetMode="External"/><Relationship Id="rId2137" Type="http://schemas.openxmlformats.org/officeDocument/2006/relationships/hyperlink" Target="http://nww.docserv.wyss.nhs.uk/synergyiim/dist/?val=5982707_25650621_20240909050734" TargetMode="External"/><Relationship Id="rId109" Type="http://schemas.openxmlformats.org/officeDocument/2006/relationships/hyperlink" Target="http://nww.docserv.wyss.nhs.uk/synergyiim/dist/?val=5984231_25654889_20240909122556" TargetMode="External"/><Relationship Id="rId316" Type="http://schemas.openxmlformats.org/officeDocument/2006/relationships/hyperlink" Target="https://nww.einvoice-prod.sbs.nhs.uk:8179/invoicepdf/5d6a3270-b1fb-550e-ab71-e00fb2748cf3" TargetMode="External"/><Relationship Id="rId523" Type="http://schemas.openxmlformats.org/officeDocument/2006/relationships/hyperlink" Target="https://nww.einvoice-prod.sbs.nhs.uk:8179/invoicepdf/cb2f7a57-78a0-5b08-87c4-172a7af4cd19" TargetMode="External"/><Relationship Id="rId968" Type="http://schemas.openxmlformats.org/officeDocument/2006/relationships/hyperlink" Target="https://nww.einvoice-prod.sbs.nhs.uk:8179/invoicepdf/ab8be0d6-7c28-564f-8fcd-122aad15cb7a" TargetMode="External"/><Relationship Id="rId1153" Type="http://schemas.openxmlformats.org/officeDocument/2006/relationships/hyperlink" Target="http://nww.docserv.wyss.nhs.uk/synergyiim/dist/?val=5994041_25686280_20241209134638" TargetMode="External"/><Relationship Id="rId1598" Type="http://schemas.openxmlformats.org/officeDocument/2006/relationships/hyperlink" Target="http://nww.docserv.wyss.nhs.uk/synergyiim/dist/?val=6015857_25756822_20240924023226" TargetMode="External"/><Relationship Id="rId97" Type="http://schemas.openxmlformats.org/officeDocument/2006/relationships/hyperlink" Target="http://nww.docserv.wyss.nhs.uk/synergyiim/dist/?val=6026767_25792091_20240927120329" TargetMode="External"/><Relationship Id="rId730" Type="http://schemas.openxmlformats.org/officeDocument/2006/relationships/hyperlink" Target="https://nww.einvoice-prod.sbs.nhs.uk:8179/invoicepdf/2d6f53d7-b768-559d-a617-27c3672a780d" TargetMode="External"/><Relationship Id="rId828" Type="http://schemas.openxmlformats.org/officeDocument/2006/relationships/hyperlink" Target="http://nww.docserv.wyss.nhs.uk/synergyiim/dist/?val=6004350_25721634_20240918033341" TargetMode="External"/><Relationship Id="rId1013" Type="http://schemas.openxmlformats.org/officeDocument/2006/relationships/hyperlink" Target="http://nww.docserv.wyss.nhs.uk/synergyiim/dist/?val=5966198_25596394_20240209105939" TargetMode="External"/><Relationship Id="rId1360" Type="http://schemas.openxmlformats.org/officeDocument/2006/relationships/hyperlink" Target="http://nww.docserv.wyss.nhs.uk/synergyiim/dist/?val=5961572_25580323_20240830032659" TargetMode="External"/><Relationship Id="rId1458" Type="http://schemas.openxmlformats.org/officeDocument/2006/relationships/hyperlink" Target="http://nww.docserv.wyss.nhs.uk/synergyiim/dist/?val=5581755_24234451_20240320061133" TargetMode="External"/><Relationship Id="rId1665" Type="http://schemas.openxmlformats.org/officeDocument/2006/relationships/hyperlink" Target="http://nww.docserv.wyss.nhs.uk/synergyiim/dist/?val=5980076_25641168_20240609103015" TargetMode="External"/><Relationship Id="rId1872" Type="http://schemas.openxmlformats.org/officeDocument/2006/relationships/hyperlink" Target="http://nww.docserv.wyss.nhs.uk/synergyiim/dist/?val=6012849_25747515_20240923023505" TargetMode="External"/><Relationship Id="rId1220" Type="http://schemas.openxmlformats.org/officeDocument/2006/relationships/hyperlink" Target="http://nww.docserv.wyss.nhs.uk/synergyiim/dist/?val=5957343_25567840_20240828150312" TargetMode="External"/><Relationship Id="rId1318" Type="http://schemas.openxmlformats.org/officeDocument/2006/relationships/hyperlink" Target="http://nww.docserv.wyss.nhs.uk/synergyiim/dist/?val=6001368_25711494_20240917044354" TargetMode="External"/><Relationship Id="rId1525" Type="http://schemas.openxmlformats.org/officeDocument/2006/relationships/hyperlink" Target="http://nww.docserv.wyss.nhs.uk/synergyiim/dist/?val=5992845_25682548_20241209095029" TargetMode="External"/><Relationship Id="rId1732" Type="http://schemas.openxmlformats.org/officeDocument/2006/relationships/hyperlink" Target="http://nww.docserv.wyss.nhs.uk/synergyiim/dist/?val=5942545_25525154_20240821113925" TargetMode="External"/><Relationship Id="rId24" Type="http://schemas.openxmlformats.org/officeDocument/2006/relationships/hyperlink" Target="http://nww.docserv.wyss.nhs.uk/synergyiim/dist/?val=6020974_25773445_20240925124338" TargetMode="External"/><Relationship Id="rId173" Type="http://schemas.openxmlformats.org/officeDocument/2006/relationships/hyperlink" Target="http://nww.docserv.wyss.nhs.uk/synergyiim/dist/?val=5803589_25078707_20240625112359" TargetMode="External"/><Relationship Id="rId380" Type="http://schemas.openxmlformats.org/officeDocument/2006/relationships/hyperlink" Target="http://nww.docserv.wyss.nhs.uk/synergyiim/dist/?val=6028387_25798455_20240930040321" TargetMode="External"/><Relationship Id="rId2061" Type="http://schemas.openxmlformats.org/officeDocument/2006/relationships/hyperlink" Target="http://nww.docserv.wyss.nhs.uk/synergyiim/dist/?val=5722394_24802984_20240521123522" TargetMode="External"/><Relationship Id="rId240" Type="http://schemas.openxmlformats.org/officeDocument/2006/relationships/hyperlink" Target="http://nww.docserv.wyss.nhs.uk/synergyiim/dist/?val=5976707_25630798_20240509103301" TargetMode="External"/><Relationship Id="rId478" Type="http://schemas.openxmlformats.org/officeDocument/2006/relationships/hyperlink" Target="http://nww.docserv.wyss.nhs.uk/synergyiim/dist/?val=5977968_25634499_20240509144220" TargetMode="External"/><Relationship Id="rId685" Type="http://schemas.openxmlformats.org/officeDocument/2006/relationships/hyperlink" Target="http://nww.docserv.wyss.nhs.uk/synergyiim/dist/?val=6014904_25753676_20240923123358" TargetMode="External"/><Relationship Id="rId892" Type="http://schemas.openxmlformats.org/officeDocument/2006/relationships/hyperlink" Target="http://nww.docserv.wyss.nhs.uk/synergyiim/dist/?val=5989725_25672486_20241109091657" TargetMode="External"/><Relationship Id="rId100" Type="http://schemas.openxmlformats.org/officeDocument/2006/relationships/hyperlink" Target="http://nww.docserv.wyss.nhs.uk/synergyiim/dist/?val=6014123_25751608_20240923100357" TargetMode="External"/><Relationship Id="rId338" Type="http://schemas.openxmlformats.org/officeDocument/2006/relationships/hyperlink" Target="https://nww.einvoice-prod.sbs.nhs.uk:8179/invoicepdf/85230288-8685-5ec6-b59d-7d0a5ef2d556" TargetMode="External"/><Relationship Id="rId545" Type="http://schemas.openxmlformats.org/officeDocument/2006/relationships/hyperlink" Target="http://nww.docserv.wyss.nhs.uk/synergyiim/dist/?val=5977948_25634399_20240509143816" TargetMode="External"/><Relationship Id="rId752" Type="http://schemas.openxmlformats.org/officeDocument/2006/relationships/hyperlink" Target="http://nww.docserv.wyss.nhs.uk/synergyiim/dist/?val=5991365_25677541_20241109143633" TargetMode="External"/><Relationship Id="rId1175" Type="http://schemas.openxmlformats.org/officeDocument/2006/relationships/hyperlink" Target="http://nww.docserv.wyss.nhs.uk/synergyiim/dist/?val=5942824_25526167_20240821123109" TargetMode="External"/><Relationship Id="rId1382" Type="http://schemas.openxmlformats.org/officeDocument/2006/relationships/hyperlink" Target="https://nww.einvoice-prod.sbs.nhs.uk:8179/invoicepdf/4ad2c939-bb33-5ab4-bc3b-62c374de28c4" TargetMode="External"/><Relationship Id="rId2019" Type="http://schemas.openxmlformats.org/officeDocument/2006/relationships/hyperlink" Target="http://nww.docserv.wyss.nhs.uk/synergyiim/dist/?val=5961133_25578795_20240829163615" TargetMode="External"/><Relationship Id="rId405" Type="http://schemas.openxmlformats.org/officeDocument/2006/relationships/hyperlink" Target="http://nww.docserv.wyss.nhs.uk/synergyiim/dist/?val=6023197_25781137_20240926102454" TargetMode="External"/><Relationship Id="rId612" Type="http://schemas.openxmlformats.org/officeDocument/2006/relationships/hyperlink" Target="http://nww.docserv.wyss.nhs.uk/synergyiim/dist/?val=5972827_25618725_20240409084517" TargetMode="External"/><Relationship Id="rId1035" Type="http://schemas.openxmlformats.org/officeDocument/2006/relationships/hyperlink" Target="http://nww.docserv.wyss.nhs.uk/synergyiim/dist/?val=5997027_25696551_20240913133916" TargetMode="External"/><Relationship Id="rId1242" Type="http://schemas.openxmlformats.org/officeDocument/2006/relationships/hyperlink" Target="http://nww.docserv.wyss.nhs.uk/synergyiim/dist/?val=5957343_25567829_20240828150312" TargetMode="External"/><Relationship Id="rId1687" Type="http://schemas.openxmlformats.org/officeDocument/2006/relationships/hyperlink" Target="http://nww.docserv.wyss.nhs.uk/synergyiim/dist/?val=6024385_25784890_20240926140319" TargetMode="External"/><Relationship Id="rId1894" Type="http://schemas.openxmlformats.org/officeDocument/2006/relationships/hyperlink" Target="http://nww.docserv.wyss.nhs.uk/synergyiim/dist/?val=5996097_25694135_20240913102713" TargetMode="External"/><Relationship Id="rId917" Type="http://schemas.openxmlformats.org/officeDocument/2006/relationships/hyperlink" Target="http://nww.docserv.wyss.nhs.uk/synergyiim/dist/?val=5947355_25540207_20240823020636" TargetMode="External"/><Relationship Id="rId1102" Type="http://schemas.openxmlformats.org/officeDocument/2006/relationships/hyperlink" Target="http://nww.docserv.wyss.nhs.uk/synergyiim/dist/?val=6011249_25742173_20240920104304" TargetMode="External"/><Relationship Id="rId1547" Type="http://schemas.openxmlformats.org/officeDocument/2006/relationships/hyperlink" Target="http://nww.docserv.wyss.nhs.uk/synergyiim/dist/?val=5985382_25658599_20240909160247" TargetMode="External"/><Relationship Id="rId1754" Type="http://schemas.openxmlformats.org/officeDocument/2006/relationships/hyperlink" Target="http://nww.docserv.wyss.nhs.uk/synergyiim/dist/?val=5952639_25554121_20240827104019" TargetMode="External"/><Relationship Id="rId1961" Type="http://schemas.openxmlformats.org/officeDocument/2006/relationships/hyperlink" Target="http://nww.docserv.wyss.nhs.uk/synergyiim/dist/?val=5991974_25680297_20241209032012" TargetMode="External"/><Relationship Id="rId46" Type="http://schemas.openxmlformats.org/officeDocument/2006/relationships/hyperlink" Target="http://nww.docserv.wyss.nhs.uk/synergyiim/dist/?val=6001183_25710754_20240917031328" TargetMode="External"/><Relationship Id="rId1407" Type="http://schemas.openxmlformats.org/officeDocument/2006/relationships/hyperlink" Target="https://nww.einvoice-prod.sbs.nhs.uk:8179/invoicepdf/5b65ef59-9426-5995-8f2e-b25a537dd2dc" TargetMode="External"/><Relationship Id="rId1614" Type="http://schemas.openxmlformats.org/officeDocument/2006/relationships/hyperlink" Target="http://nww.docserv.wyss.nhs.uk/synergyiim/dist/?val=5978437_25636026_20240509160919" TargetMode="External"/><Relationship Id="rId1821" Type="http://schemas.openxmlformats.org/officeDocument/2006/relationships/hyperlink" Target="https://nww.einvoice-prod.sbs.nhs.uk:8179/invoicepdf/130cd07a-6af3-50d1-b66e-3d32a321a74f" TargetMode="External"/><Relationship Id="rId195" Type="http://schemas.openxmlformats.org/officeDocument/2006/relationships/hyperlink" Target="https://nww.einvoice-prod.sbs.nhs.uk:8179/invoicepdf/50439986-52c0-5e7a-bdfb-3d17a7a7c55a" TargetMode="External"/><Relationship Id="rId1919" Type="http://schemas.openxmlformats.org/officeDocument/2006/relationships/hyperlink" Target="http://nww.docserv.wyss.nhs.uk/synergyiim/dist/?val=5912483_25435871_20240808101121" TargetMode="External"/><Relationship Id="rId2083" Type="http://schemas.openxmlformats.org/officeDocument/2006/relationships/hyperlink" Target="http://nww.docserv.wyss.nhs.uk/synergyiim/dist/?val=5978005_25634672_20240509145011" TargetMode="External"/><Relationship Id="rId262" Type="http://schemas.openxmlformats.org/officeDocument/2006/relationships/hyperlink" Target="http://nww.docserv.wyss.nhs.uk/synergyiim/dist/?val=5903420_25405081_20240508131749" TargetMode="External"/><Relationship Id="rId567" Type="http://schemas.openxmlformats.org/officeDocument/2006/relationships/hyperlink" Target="http://nww.docserv.wyss.nhs.uk/synergyiim/dist/?val=6000950_25709538_20240917023645" TargetMode="External"/><Relationship Id="rId1197" Type="http://schemas.openxmlformats.org/officeDocument/2006/relationships/hyperlink" Target="http://nww.docserv.wyss.nhs.uk/synergyiim/dist/?val=5968678_25604740_20240309023622" TargetMode="External"/><Relationship Id="rId122" Type="http://schemas.openxmlformats.org/officeDocument/2006/relationships/hyperlink" Target="http://nww.docserv.wyss.nhs.uk/synergyiim/dist/?val=5994726_25689839_20240913023135" TargetMode="External"/><Relationship Id="rId774" Type="http://schemas.openxmlformats.org/officeDocument/2006/relationships/hyperlink" Target="http://nww.docserv.wyss.nhs.uk/synergyiim/dist/?val=5975289_25626470_20240409164419" TargetMode="External"/><Relationship Id="rId981" Type="http://schemas.openxmlformats.org/officeDocument/2006/relationships/hyperlink" Target="http://nww.docserv.wyss.nhs.uk/synergyiim/dist/?val=5966198_25596401_20240209105939" TargetMode="External"/><Relationship Id="rId1057" Type="http://schemas.openxmlformats.org/officeDocument/2006/relationships/hyperlink" Target="http://nww.docserv.wyss.nhs.uk/synergyiim/dist/?val=5961306_25579360_20240830020830" TargetMode="External"/><Relationship Id="rId2010" Type="http://schemas.openxmlformats.org/officeDocument/2006/relationships/hyperlink" Target="http://nww.docserv.wyss.nhs.uk/synergyiim/dist/?val=5976272_25629832_20240509093721" TargetMode="External"/><Relationship Id="rId427" Type="http://schemas.openxmlformats.org/officeDocument/2006/relationships/hyperlink" Target="http://nww.docserv.wyss.nhs.uk/synergyiim/dist/?val=6006545_25727177_20240918140958" TargetMode="External"/><Relationship Id="rId634" Type="http://schemas.openxmlformats.org/officeDocument/2006/relationships/hyperlink" Target="http://nww.docserv.wyss.nhs.uk/synergyiim/dist/?val=5476129_23737168_20240122102157" TargetMode="External"/><Relationship Id="rId841" Type="http://schemas.openxmlformats.org/officeDocument/2006/relationships/hyperlink" Target="http://nww.docserv.wyss.nhs.uk/synergyiim/dist/?val=5959955_25575553_20240829124709" TargetMode="External"/><Relationship Id="rId1264" Type="http://schemas.openxmlformats.org/officeDocument/2006/relationships/hyperlink" Target="https://nww.einvoice-prod.sbs.nhs.uk:8179/invoicepdf/63b367a1-ed93-5953-b356-96e9181332bb" TargetMode="External"/><Relationship Id="rId1471" Type="http://schemas.openxmlformats.org/officeDocument/2006/relationships/hyperlink" Target="https://nww.einvoice-prod.sbs.nhs.uk:8179/invoicepdf/bd4f3e49-5f2b-5c0b-bf07-e0ba1cccd788" TargetMode="External"/><Relationship Id="rId1569" Type="http://schemas.openxmlformats.org/officeDocument/2006/relationships/hyperlink" Target="http://nww.docserv.wyss.nhs.uk/synergyiim/dist/?val=5992119_25681022_20241209034528" TargetMode="External"/><Relationship Id="rId2108" Type="http://schemas.openxmlformats.org/officeDocument/2006/relationships/hyperlink" Target="http://nww.docserv.wyss.nhs.uk/synergyiim/dist/?val=5963578_25585607_20240830140402" TargetMode="External"/><Relationship Id="rId701" Type="http://schemas.openxmlformats.org/officeDocument/2006/relationships/hyperlink" Target="http://nww.docserv.wyss.nhs.uk/synergyiim/dist/?val=6007294_25730467_20240919032138" TargetMode="External"/><Relationship Id="rId939" Type="http://schemas.openxmlformats.org/officeDocument/2006/relationships/hyperlink" Target="http://nww.docserv.wyss.nhs.uk/synergyiim/dist/?val=6019131_25768081_20240925031550" TargetMode="External"/><Relationship Id="rId1124" Type="http://schemas.openxmlformats.org/officeDocument/2006/relationships/hyperlink" Target="http://nww.docserv.wyss.nhs.uk/synergyiim/dist/?val=6011245_25742129_20240920104131" TargetMode="External"/><Relationship Id="rId1331" Type="http://schemas.openxmlformats.org/officeDocument/2006/relationships/hyperlink" Target="https://nww.einvoice-prod.sbs.nhs.uk:8179/invoicepdf/812b5520-95b5-5c52-862d-e497d08e7b4a" TargetMode="External"/><Relationship Id="rId1776" Type="http://schemas.openxmlformats.org/officeDocument/2006/relationships/hyperlink" Target="http://nww.docserv.wyss.nhs.uk/synergyiim/dist/?val=5990687_25675299_20241109122413" TargetMode="External"/><Relationship Id="rId1983" Type="http://schemas.openxmlformats.org/officeDocument/2006/relationships/hyperlink" Target="http://nww.docserv.wyss.nhs.uk/synergyiim/dist/?val=6002496_25714266_20240917111403" TargetMode="External"/><Relationship Id="rId68" Type="http://schemas.openxmlformats.org/officeDocument/2006/relationships/hyperlink" Target="http://nww.docserv.wyss.nhs.uk/synergyiim/dist/?val=5596434_24309673_20240326183225" TargetMode="External"/><Relationship Id="rId1429" Type="http://schemas.openxmlformats.org/officeDocument/2006/relationships/hyperlink" Target="https://nww.einvoice-prod.sbs.nhs.uk:8179/invoicepdf/a6e92d29-617d-50c4-bdf2-5b679a71ccdf" TargetMode="External"/><Relationship Id="rId1636" Type="http://schemas.openxmlformats.org/officeDocument/2006/relationships/hyperlink" Target="https://nww.einvoice-prod.sbs.nhs.uk:8179/invoicepdf/924b1081-4e5f-5031-85c5-33e5d6f7ed0b" TargetMode="External"/><Relationship Id="rId1843" Type="http://schemas.openxmlformats.org/officeDocument/2006/relationships/hyperlink" Target="http://nww.docserv.wyss.nhs.uk/synergyiim/dist/?val=5943160_25527424_20240821133400" TargetMode="External"/><Relationship Id="rId1703" Type="http://schemas.openxmlformats.org/officeDocument/2006/relationships/hyperlink" Target="http://nww.docserv.wyss.nhs.uk/synergyiim/dist/?val=5994460_25688323_20241209154443" TargetMode="External"/><Relationship Id="rId1910" Type="http://schemas.openxmlformats.org/officeDocument/2006/relationships/hyperlink" Target="http://nww.docserv.wyss.nhs.uk/synergyiim/dist/?val=5912422_25435539_20240808095651" TargetMode="External"/><Relationship Id="rId284" Type="http://schemas.openxmlformats.org/officeDocument/2006/relationships/hyperlink" Target="http://nww.docserv.wyss.nhs.uk/synergyiim/dist/?val=5975798_25628302_20240509061719" TargetMode="External"/><Relationship Id="rId491" Type="http://schemas.openxmlformats.org/officeDocument/2006/relationships/hyperlink" Target="https://nww.einvoice-prod.sbs.nhs.uk:8179/invoicepdf/7f7ede98-dcd8-584f-9abb-3bed8edaa1fa" TargetMode="External"/><Relationship Id="rId144" Type="http://schemas.openxmlformats.org/officeDocument/2006/relationships/hyperlink" Target="https://nww.einvoice-prod.sbs.nhs.uk:8179/invoicepdf/1e2d06f1-6b09-5f92-bacb-4ab420a44964" TargetMode="External"/><Relationship Id="rId589" Type="http://schemas.openxmlformats.org/officeDocument/2006/relationships/hyperlink" Target="http://nww.docserv.wyss.nhs.uk/synergyiim/dist/?val=5956006_25563910_20240828105413" TargetMode="External"/><Relationship Id="rId796" Type="http://schemas.openxmlformats.org/officeDocument/2006/relationships/hyperlink" Target="http://nww.docserv.wyss.nhs.uk/synergyiim/dist/?val=5975441_25627043_20240509021435" TargetMode="External"/><Relationship Id="rId351" Type="http://schemas.openxmlformats.org/officeDocument/2006/relationships/hyperlink" Target="http://nww.docserv.wyss.nhs.uk/synergyiim/dist/?val=5964999_25592027_20240209035416" TargetMode="External"/><Relationship Id="rId449" Type="http://schemas.openxmlformats.org/officeDocument/2006/relationships/hyperlink" Target="http://nww.docserv.wyss.nhs.uk/synergyiim/dist/?val=5977970_25634520_20240509144332" TargetMode="External"/><Relationship Id="rId656" Type="http://schemas.openxmlformats.org/officeDocument/2006/relationships/hyperlink" Target="http://nww.docserv.wyss.nhs.uk/synergyiim/dist/?val=5995031_25691442_20240913032158" TargetMode="External"/><Relationship Id="rId863" Type="http://schemas.openxmlformats.org/officeDocument/2006/relationships/hyperlink" Target="http://nww.docserv.wyss.nhs.uk/synergyiim/dist/?val=5973671_25621493_20240409112756" TargetMode="External"/><Relationship Id="rId1079" Type="http://schemas.openxmlformats.org/officeDocument/2006/relationships/hyperlink" Target="http://nww.docserv.wyss.nhs.uk/synergyiim/dist/?val=6011245_25742145_20240920104131" TargetMode="External"/><Relationship Id="rId1286" Type="http://schemas.openxmlformats.org/officeDocument/2006/relationships/hyperlink" Target="https://nww.einvoice-prod.sbs.nhs.uk:8179/invoicepdf/26f3edd9-b9d9-5d88-b350-4d813fa810df" TargetMode="External"/><Relationship Id="rId1493" Type="http://schemas.openxmlformats.org/officeDocument/2006/relationships/hyperlink" Target="http://nww.docserv.wyss.nhs.uk/synergyiim/dist/?val=6013667_25750539_20240923082156" TargetMode="External"/><Relationship Id="rId2032" Type="http://schemas.openxmlformats.org/officeDocument/2006/relationships/hyperlink" Target="http://nww.docserv.wyss.nhs.uk/synergyiim/dist/?val=5971456_25614262_20240309150305" TargetMode="External"/><Relationship Id="rId211" Type="http://schemas.openxmlformats.org/officeDocument/2006/relationships/hyperlink" Target="http://nww.docserv.wyss.nhs.uk/synergyiim/dist/?val=5989826_25673104_20241109095052" TargetMode="External"/><Relationship Id="rId309" Type="http://schemas.openxmlformats.org/officeDocument/2006/relationships/hyperlink" Target="http://nww.docserv.wyss.nhs.uk/synergyiim/dist/?val=5993039_25683126_20241209102951" TargetMode="External"/><Relationship Id="rId516" Type="http://schemas.openxmlformats.org/officeDocument/2006/relationships/hyperlink" Target="http://nww.docserv.wyss.nhs.uk/synergyiim/dist/?val=5977949_25634444_20240509143931" TargetMode="External"/><Relationship Id="rId1146" Type="http://schemas.openxmlformats.org/officeDocument/2006/relationships/hyperlink" Target="http://nww.docserv.wyss.nhs.uk/synergyiim/dist/?val=6011656_25743147_20240920120133" TargetMode="External"/><Relationship Id="rId1798" Type="http://schemas.openxmlformats.org/officeDocument/2006/relationships/hyperlink" Target="https://nww.einvoice-prod.sbs.nhs.uk:8179/invoicepdf/1d769006-7814-5806-83a1-e48ef38e6d7b" TargetMode="External"/><Relationship Id="rId723" Type="http://schemas.openxmlformats.org/officeDocument/2006/relationships/hyperlink" Target="http://nww.docserv.wyss.nhs.uk/synergyiim/dist/?val=5963924_25586909_20240830151456" TargetMode="External"/><Relationship Id="rId930" Type="http://schemas.openxmlformats.org/officeDocument/2006/relationships/hyperlink" Target="http://nww.docserv.wyss.nhs.uk/synergyiim/dist/?val=5981384_25645361_20240609143332" TargetMode="External"/><Relationship Id="rId1006" Type="http://schemas.openxmlformats.org/officeDocument/2006/relationships/hyperlink" Target="http://nww.docserv.wyss.nhs.uk/synergyiim/dist/?val=5970844_25611651_20240309132011" TargetMode="External"/><Relationship Id="rId1353" Type="http://schemas.openxmlformats.org/officeDocument/2006/relationships/hyperlink" Target="http://nww.docserv.wyss.nhs.uk/synergyiim/dist/?val=5962171_25581468_20240830092059" TargetMode="External"/><Relationship Id="rId1560" Type="http://schemas.openxmlformats.org/officeDocument/2006/relationships/hyperlink" Target="http://nww.docserv.wyss.nhs.uk/synergyiim/dist/?val=6001887_25712419_20240917091641" TargetMode="External"/><Relationship Id="rId1658" Type="http://schemas.openxmlformats.org/officeDocument/2006/relationships/hyperlink" Target="https://nww.einvoice-prod.sbs.nhs.uk:8179/invoicepdf/ae5f2f7e-9aa9-52ac-be20-f6ba80cbc26b" TargetMode="External"/><Relationship Id="rId1865" Type="http://schemas.openxmlformats.org/officeDocument/2006/relationships/hyperlink" Target="http://nww.docserv.wyss.nhs.uk/synergyiim/dist/?val=5906104_25415373_20240608113401" TargetMode="External"/><Relationship Id="rId1213" Type="http://schemas.openxmlformats.org/officeDocument/2006/relationships/hyperlink" Target="http://nww.docserv.wyss.nhs.uk/synergyiim/dist/?val=5967599_25600417_20240209141350" TargetMode="External"/><Relationship Id="rId1420" Type="http://schemas.openxmlformats.org/officeDocument/2006/relationships/hyperlink" Target="https://nww.einvoice-prod.sbs.nhs.uk:8179/invoicepdf/3859180b-2515-5ae2-be9d-0a49cfdfa4e4" TargetMode="External"/><Relationship Id="rId1518" Type="http://schemas.openxmlformats.org/officeDocument/2006/relationships/hyperlink" Target="https://nww.einvoice-prod.sbs.nhs.uk:8179/invoicepdf/08853ae9-9617-5465-837c-781aa2bc90e4" TargetMode="External"/><Relationship Id="rId1725" Type="http://schemas.openxmlformats.org/officeDocument/2006/relationships/hyperlink" Target="https://nww.einvoice-prod.sbs.nhs.uk:8179/invoicepdf/7fe6c0bc-a19d-5d6d-8278-0a354920f76e" TargetMode="External"/><Relationship Id="rId1932" Type="http://schemas.openxmlformats.org/officeDocument/2006/relationships/hyperlink" Target="http://nww.docserv.wyss.nhs.uk/synergyiim/dist/?val=5997454_25697898_20240913153242" TargetMode="External"/><Relationship Id="rId17" Type="http://schemas.openxmlformats.org/officeDocument/2006/relationships/hyperlink" Target="http://nww.docserv.wyss.nhs.uk/synergyiim/dist/?val=5985317_25658448_20240909155009" TargetMode="External"/><Relationship Id="rId166" Type="http://schemas.openxmlformats.org/officeDocument/2006/relationships/hyperlink" Target="http://nww.docserv.wyss.nhs.uk/synergyiim/dist/?val=5964511_25588900_20240830165704" TargetMode="External"/><Relationship Id="rId373" Type="http://schemas.openxmlformats.org/officeDocument/2006/relationships/hyperlink" Target="http://nww.docserv.wyss.nhs.uk/synergyiim/dist/?val=5975682_25628168_20240509025710" TargetMode="External"/><Relationship Id="rId580" Type="http://schemas.openxmlformats.org/officeDocument/2006/relationships/hyperlink" Target="https://nww.einvoice-prod.sbs.nhs.uk:8179/invoicepdf/17f1cb69-aef1-5f06-bcbe-676963b414d7" TargetMode="External"/><Relationship Id="rId2054" Type="http://schemas.openxmlformats.org/officeDocument/2006/relationships/hyperlink" Target="http://nww.docserv.wyss.nhs.uk/synergyiim/dist/?val=6000246_25707009_20240916134354" TargetMode="External"/><Relationship Id="rId1" Type="http://schemas.openxmlformats.org/officeDocument/2006/relationships/hyperlink" Target="http://nww.docserv.wyss.nhs.uk/synergyiim/dist/?val=5971275_25613331_20240309143521" TargetMode="External"/><Relationship Id="rId233" Type="http://schemas.openxmlformats.org/officeDocument/2006/relationships/hyperlink" Target="https://nww.einvoice-prod.sbs.nhs.uk:8179/invoicepdf/37b46ad6-b143-56b6-959c-4cd7a1e587bd" TargetMode="External"/><Relationship Id="rId440" Type="http://schemas.openxmlformats.org/officeDocument/2006/relationships/hyperlink" Target="http://nww.docserv.wyss.nhs.uk/synergyiim/dist/?val=5994174_25686542_20241209141032" TargetMode="External"/><Relationship Id="rId678" Type="http://schemas.openxmlformats.org/officeDocument/2006/relationships/hyperlink" Target="http://nww.docserv.wyss.nhs.uk/synergyiim/dist/?val=5964803_25590196_20240209024928" TargetMode="External"/><Relationship Id="rId885" Type="http://schemas.openxmlformats.org/officeDocument/2006/relationships/hyperlink" Target="http://nww.docserv.wyss.nhs.uk/synergyiim/dist/?val=5864529_25276980_20240719083445" TargetMode="External"/><Relationship Id="rId1070" Type="http://schemas.openxmlformats.org/officeDocument/2006/relationships/hyperlink" Target="https://nww.einvoice-prod.sbs.nhs.uk:8179/invoicepdf/4702aa48-c604-5552-820f-c3b96efa55bb" TargetMode="External"/><Relationship Id="rId2121" Type="http://schemas.openxmlformats.org/officeDocument/2006/relationships/hyperlink" Target="http://nww.docserv.wyss.nhs.uk/synergyiim/dist/?val=5960771_25577733_20240829152933" TargetMode="External"/><Relationship Id="rId300" Type="http://schemas.openxmlformats.org/officeDocument/2006/relationships/hyperlink" Target="http://nww.docserv.wyss.nhs.uk/synergyiim/dist/?val=5985720_25659575_20241009020614" TargetMode="External"/><Relationship Id="rId538" Type="http://schemas.openxmlformats.org/officeDocument/2006/relationships/hyperlink" Target="http://nww.docserv.wyss.nhs.uk/synergyiim/dist/?val=5977948_25634402_20240509143816" TargetMode="External"/><Relationship Id="rId745" Type="http://schemas.openxmlformats.org/officeDocument/2006/relationships/hyperlink" Target="http://nww.docserv.wyss.nhs.uk/synergyiim/dist/?val=6001857_25712343_20240917090949" TargetMode="External"/><Relationship Id="rId952" Type="http://schemas.openxmlformats.org/officeDocument/2006/relationships/hyperlink" Target="https://nww.einvoice-prod.sbs.nhs.uk:8179/invoicepdf/27129968-a4de-5945-b708-bbf653f8beeb" TargetMode="External"/><Relationship Id="rId1168" Type="http://schemas.openxmlformats.org/officeDocument/2006/relationships/hyperlink" Target="http://nww.docserv.wyss.nhs.uk/synergyiim/dist/?val=6014144_25751631_20240923100632" TargetMode="External"/><Relationship Id="rId1375" Type="http://schemas.openxmlformats.org/officeDocument/2006/relationships/hyperlink" Target="https://nww.einvoice-prod.sbs.nhs.uk:8179/invoicepdf/fdfb3517-f0ac-56d4-9caf-92b12fb60a84" TargetMode="External"/><Relationship Id="rId1582" Type="http://schemas.openxmlformats.org/officeDocument/2006/relationships/hyperlink" Target="http://nww.docserv.wyss.nhs.uk/synergyiim/dist/?val=5991293_25677254_20241109142323" TargetMode="External"/><Relationship Id="rId81" Type="http://schemas.openxmlformats.org/officeDocument/2006/relationships/hyperlink" Target="http://nww.docserv.wyss.nhs.uk/synergyiim/dist/?val=6001296_25711364_20240917033317" TargetMode="External"/><Relationship Id="rId605" Type="http://schemas.openxmlformats.org/officeDocument/2006/relationships/hyperlink" Target="http://nww.docserv.wyss.nhs.uk/synergyiim/dist/?val=5905380_25411693_20240608084416" TargetMode="External"/><Relationship Id="rId812" Type="http://schemas.openxmlformats.org/officeDocument/2006/relationships/hyperlink" Target="http://nww.docserv.wyss.nhs.uk/synergyiim/dist/?val=5578926_24220548_20240319193920" TargetMode="External"/><Relationship Id="rId1028" Type="http://schemas.openxmlformats.org/officeDocument/2006/relationships/hyperlink" Target="http://nww.docserv.wyss.nhs.uk/synergyiim/dist/?val=5983017_25651335_20240909082845" TargetMode="External"/><Relationship Id="rId1235" Type="http://schemas.openxmlformats.org/officeDocument/2006/relationships/hyperlink" Target="http://nww.docserv.wyss.nhs.uk/synergyiim/dist/?val=5957343_25567834_20240828150312" TargetMode="External"/><Relationship Id="rId1442" Type="http://schemas.openxmlformats.org/officeDocument/2006/relationships/hyperlink" Target="http://nww.docserv.wyss.nhs.uk/synergyiim/dist/?val=5964334_25588517_20240830162026" TargetMode="External"/><Relationship Id="rId1887" Type="http://schemas.openxmlformats.org/officeDocument/2006/relationships/hyperlink" Target="http://nww.docserv.wyss.nhs.uk/synergyiim/dist/?val=5953715_25557264_20240827135431" TargetMode="External"/><Relationship Id="rId1302" Type="http://schemas.openxmlformats.org/officeDocument/2006/relationships/hyperlink" Target="https://nww.einvoice-prod.sbs.nhs.uk:8179/invoicepdf/5e0ee0ae-f141-5967-878c-3e4aa19cf61d" TargetMode="External"/><Relationship Id="rId1747" Type="http://schemas.openxmlformats.org/officeDocument/2006/relationships/hyperlink" Target="https://nww.einvoice-prod.sbs.nhs.uk:8179/invoicepdf/98169479-cd92-5a92-9457-04b35bfba32d" TargetMode="External"/><Relationship Id="rId1954" Type="http://schemas.openxmlformats.org/officeDocument/2006/relationships/hyperlink" Target="http://nww.docserv.wyss.nhs.uk/synergyiim/dist/?val=5981300_25645148_20240609141554" TargetMode="External"/><Relationship Id="rId39" Type="http://schemas.openxmlformats.org/officeDocument/2006/relationships/hyperlink" Target="https://nww.einvoice-prod.sbs.nhs.uk:8179/invoicepdf/fbe28cb2-93be-5afb-8226-f22d0575af6e" TargetMode="External"/><Relationship Id="rId1607" Type="http://schemas.openxmlformats.org/officeDocument/2006/relationships/hyperlink" Target="https://nww.einvoice-prod.sbs.nhs.uk:8179/invoicepdf/2a2a89e1-4e0e-5ac1-96fb-5c043f2f4d2d" TargetMode="External"/><Relationship Id="rId1814" Type="http://schemas.openxmlformats.org/officeDocument/2006/relationships/hyperlink" Target="http://nww.docserv.wyss.nhs.uk/synergyiim/dist/?val=5966401_25597071_20240209111906" TargetMode="External"/><Relationship Id="rId188" Type="http://schemas.openxmlformats.org/officeDocument/2006/relationships/hyperlink" Target="http://nww.docserv.wyss.nhs.uk/synergyiim/dist/?val=5895162_25376871_20240108093514" TargetMode="External"/><Relationship Id="rId395" Type="http://schemas.openxmlformats.org/officeDocument/2006/relationships/hyperlink" Target="http://nww.docserv.wyss.nhs.uk/synergyiim/dist/?val=5994173_25686543_20241209141030" TargetMode="External"/><Relationship Id="rId2076" Type="http://schemas.openxmlformats.org/officeDocument/2006/relationships/hyperlink" Target="http://nww.docserv.wyss.nhs.uk/synergyiim/dist/?val=6018998_25767443_20240925025428" TargetMode="External"/><Relationship Id="rId255" Type="http://schemas.openxmlformats.org/officeDocument/2006/relationships/hyperlink" Target="http://nww.docserv.wyss.nhs.uk/synergyiim/dist/?val=5727301_24822489_20240522182425" TargetMode="External"/><Relationship Id="rId462" Type="http://schemas.openxmlformats.org/officeDocument/2006/relationships/hyperlink" Target="http://nww.docserv.wyss.nhs.uk/synergyiim/dist/?val=5997183_25696931_20240913141207" TargetMode="External"/><Relationship Id="rId1092" Type="http://schemas.openxmlformats.org/officeDocument/2006/relationships/hyperlink" Target="https://nww.einvoice-prod.sbs.nhs.uk:8179/invoicepdf/cdf544f7-366d-5379-9a48-5f29d356c0b7" TargetMode="External"/><Relationship Id="rId1397" Type="http://schemas.openxmlformats.org/officeDocument/2006/relationships/hyperlink" Target="https://nww.einvoice-prod.sbs.nhs.uk:8179/invoicepdf/cc1f8fce-7f30-5b6b-b4ff-8210775a706c" TargetMode="External"/><Relationship Id="rId115" Type="http://schemas.openxmlformats.org/officeDocument/2006/relationships/hyperlink" Target="http://nww.docserv.wyss.nhs.uk/synergyiim/dist/?val=6007177_25729930_20240919030311" TargetMode="External"/><Relationship Id="rId322" Type="http://schemas.openxmlformats.org/officeDocument/2006/relationships/hyperlink" Target="https://nww.einvoice-prod.sbs.nhs.uk:8179/invoicepdf/29f0e2bc-76e0-5e72-b83c-d7396aa6229b" TargetMode="External"/><Relationship Id="rId767" Type="http://schemas.openxmlformats.org/officeDocument/2006/relationships/hyperlink" Target="http://nww.docserv.wyss.nhs.uk/synergyiim/dist/?val=5986699_25662132_20241009093024" TargetMode="External"/><Relationship Id="rId974" Type="http://schemas.openxmlformats.org/officeDocument/2006/relationships/hyperlink" Target="http://nww.docserv.wyss.nhs.uk/synergyiim/dist/?val=5978859_25637529_20240609023353" TargetMode="External"/><Relationship Id="rId2003" Type="http://schemas.openxmlformats.org/officeDocument/2006/relationships/hyperlink" Target="http://nww.docserv.wyss.nhs.uk/synergyiim/dist/?val=6017818_25763188_20240924121301" TargetMode="External"/><Relationship Id="rId627" Type="http://schemas.openxmlformats.org/officeDocument/2006/relationships/hyperlink" Target="http://nww.docserv.wyss.nhs.uk/synergyiim/dist/?val=5979854_25640277_20240609095713" TargetMode="External"/><Relationship Id="rId834" Type="http://schemas.openxmlformats.org/officeDocument/2006/relationships/hyperlink" Target="http://nww.docserv.wyss.nhs.uk/synergyiim/dist/?val=5992790_25682431_20241209094011" TargetMode="External"/><Relationship Id="rId1257" Type="http://schemas.openxmlformats.org/officeDocument/2006/relationships/hyperlink" Target="https://nww.einvoice-prod.sbs.nhs.uk:8179/invoicepdf/782d647f-dfc4-5ede-b3cd-72c1b1e38e8b" TargetMode="External"/><Relationship Id="rId1464" Type="http://schemas.openxmlformats.org/officeDocument/2006/relationships/hyperlink" Target="https://nww.einvoice-prod.sbs.nhs.uk:8179/invoicepdf/705be2a5-6c61-51bd-8f6a-cd96b3ba25ec" TargetMode="External"/><Relationship Id="rId1671" Type="http://schemas.openxmlformats.org/officeDocument/2006/relationships/hyperlink" Target="https://nww.einvoice-prod.sbs.nhs.uk:8179/invoicepdf/2ee0343b-3022-5c8d-a71f-baa6a8df4093" TargetMode="External"/><Relationship Id="rId901" Type="http://schemas.openxmlformats.org/officeDocument/2006/relationships/hyperlink" Target="https://nww.einvoice-prod.sbs.nhs.uk:8179/invoicepdf/c44c443d-0f51-57a6-975f-a6213f80f25d" TargetMode="External"/><Relationship Id="rId1117" Type="http://schemas.openxmlformats.org/officeDocument/2006/relationships/hyperlink" Target="http://nww.docserv.wyss.nhs.uk/synergyiim/dist/?val=6011245_25742130_20240920104131" TargetMode="External"/><Relationship Id="rId1324" Type="http://schemas.openxmlformats.org/officeDocument/2006/relationships/hyperlink" Target="http://nww.docserv.wyss.nhs.uk/synergyiim/dist/?val=6018392_25764972_20240924140509" TargetMode="External"/><Relationship Id="rId1531" Type="http://schemas.openxmlformats.org/officeDocument/2006/relationships/hyperlink" Target="https://nww.einvoice-prod.sbs.nhs.uk:8179/invoicepdf/935e6d81-9e41-5560-81f3-90941f25b4ab" TargetMode="External"/><Relationship Id="rId1769" Type="http://schemas.openxmlformats.org/officeDocument/2006/relationships/hyperlink" Target="http://nww.docserv.wyss.nhs.uk/synergyiim/dist/?val=5984708_25656417_20240909135359" TargetMode="External"/><Relationship Id="rId1976" Type="http://schemas.openxmlformats.org/officeDocument/2006/relationships/hyperlink" Target="http://nww.docserv.wyss.nhs.uk/synergyiim/dist/?val=5711005_24759979_20240515125337" TargetMode="External"/><Relationship Id="rId30" Type="http://schemas.openxmlformats.org/officeDocument/2006/relationships/hyperlink" Target="http://nww.docserv.wyss.nhs.uk/synergyiim/dist/?val=6022903_25780063_20240926092446" TargetMode="External"/><Relationship Id="rId1629" Type="http://schemas.openxmlformats.org/officeDocument/2006/relationships/hyperlink" Target="https://nww.einvoice-prod.sbs.nhs.uk:8179/invoicepdf/930d60bd-839c-5136-a4f9-9233371f5cea" TargetMode="External"/><Relationship Id="rId1836" Type="http://schemas.openxmlformats.org/officeDocument/2006/relationships/hyperlink" Target="http://nww.docserv.wyss.nhs.uk/synergyiim/dist/?val=5954070_25558111_20240827145925" TargetMode="External"/><Relationship Id="rId1903" Type="http://schemas.openxmlformats.org/officeDocument/2006/relationships/hyperlink" Target="http://nww.docserv.wyss.nhs.uk/synergyiim/dist/?val=5959236_25573746_20240829102428" TargetMode="External"/><Relationship Id="rId2098" Type="http://schemas.openxmlformats.org/officeDocument/2006/relationships/hyperlink" Target="http://nww.docserv.wyss.nhs.uk/synergyiim/dist/?val=5963565_25585578_20240830140140" TargetMode="External"/><Relationship Id="rId277" Type="http://schemas.openxmlformats.org/officeDocument/2006/relationships/hyperlink" Target="http://nww.docserv.wyss.nhs.uk/synergyiim/dist/?val=6007477_25730905_20240919061901" TargetMode="External"/><Relationship Id="rId484" Type="http://schemas.openxmlformats.org/officeDocument/2006/relationships/hyperlink" Target="http://nww.docserv.wyss.nhs.uk/synergyiim/dist/?val=5948349_25542825_20240823100223" TargetMode="External"/><Relationship Id="rId137" Type="http://schemas.openxmlformats.org/officeDocument/2006/relationships/hyperlink" Target="http://nww.docserv.wyss.nhs.uk/synergyiim/dist/?val=5989009_25670695_20241109032641" TargetMode="External"/><Relationship Id="rId344" Type="http://schemas.openxmlformats.org/officeDocument/2006/relationships/hyperlink" Target="https://nww.einvoice-prod.sbs.nhs.uk:8179/invoicepdf/1fcfe6b1-1c9a-59d8-932f-e884b6cf7a66" TargetMode="External"/><Relationship Id="rId691" Type="http://schemas.openxmlformats.org/officeDocument/2006/relationships/hyperlink" Target="http://nww.docserv.wyss.nhs.uk/synergyiim/dist/?val=5991895_25679953_20241209030803" TargetMode="External"/><Relationship Id="rId789" Type="http://schemas.openxmlformats.org/officeDocument/2006/relationships/hyperlink" Target="http://nww.docserv.wyss.nhs.uk/synergyiim/dist/?val=5969509_25606642_20240309091637" TargetMode="External"/><Relationship Id="rId996" Type="http://schemas.openxmlformats.org/officeDocument/2006/relationships/hyperlink" Target="http://nww.docserv.wyss.nhs.uk/synergyiim/dist/?val=5620663_24424618_20240410064031" TargetMode="External"/><Relationship Id="rId2025" Type="http://schemas.openxmlformats.org/officeDocument/2006/relationships/hyperlink" Target="https://nww.einvoice-prod.sbs.nhs.uk:8179/invoicepdf/8f4c4743-61a5-5f61-8dfb-52eff174db9e" TargetMode="External"/><Relationship Id="rId551" Type="http://schemas.openxmlformats.org/officeDocument/2006/relationships/hyperlink" Target="http://nww.docserv.wyss.nhs.uk/synergyiim/dist/?val=5977948_25634422_20240509143816" TargetMode="External"/><Relationship Id="rId649" Type="http://schemas.openxmlformats.org/officeDocument/2006/relationships/hyperlink" Target="https://nww.einvoice-prod.sbs.nhs.uk:8179/invoicepdf/a6dec186-9ce1-5ea0-a5f4-875cad8bb4fb" TargetMode="External"/><Relationship Id="rId856" Type="http://schemas.openxmlformats.org/officeDocument/2006/relationships/hyperlink" Target="http://nww.docserv.wyss.nhs.uk/synergyiim/dist/?val=5974986_25625530_20240409155302" TargetMode="External"/><Relationship Id="rId1181" Type="http://schemas.openxmlformats.org/officeDocument/2006/relationships/hyperlink" Target="http://nww.docserv.wyss.nhs.uk/synergyiim/dist/?val=5941938_25523468_20240821094440" TargetMode="External"/><Relationship Id="rId1279" Type="http://schemas.openxmlformats.org/officeDocument/2006/relationships/hyperlink" Target="https://nww.einvoice-prod.sbs.nhs.uk:8179/invoicepdf/2ccf136a-9076-5025-b007-29ea99c6ca78" TargetMode="External"/><Relationship Id="rId1486" Type="http://schemas.openxmlformats.org/officeDocument/2006/relationships/hyperlink" Target="http://nww.docserv.wyss.nhs.uk/synergyiim/dist/?val=5991349_25677435_20241109143352" TargetMode="External"/><Relationship Id="rId204" Type="http://schemas.openxmlformats.org/officeDocument/2006/relationships/hyperlink" Target="http://nww.docserv.wyss.nhs.uk/synergyiim/dist/?val=5983970_25653816_20240909113426" TargetMode="External"/><Relationship Id="rId411" Type="http://schemas.openxmlformats.org/officeDocument/2006/relationships/hyperlink" Target="http://nww.docserv.wyss.nhs.uk/synergyiim/dist/?val=5977975_25634575_20240509144458" TargetMode="External"/><Relationship Id="rId509" Type="http://schemas.openxmlformats.org/officeDocument/2006/relationships/hyperlink" Target="http://nww.docserv.wyss.nhs.uk/synergyiim/dist/?val=5977950_25634457_20240509143959" TargetMode="External"/><Relationship Id="rId1041" Type="http://schemas.openxmlformats.org/officeDocument/2006/relationships/hyperlink" Target="http://nww.docserv.wyss.nhs.uk/synergyiim/dist/?val=5969675_25607276_20240309094912" TargetMode="External"/><Relationship Id="rId1139" Type="http://schemas.openxmlformats.org/officeDocument/2006/relationships/hyperlink" Target="http://nww.docserv.wyss.nhs.uk/synergyiim/dist/?val=6024325_25784418_20240926135305" TargetMode="External"/><Relationship Id="rId1346" Type="http://schemas.openxmlformats.org/officeDocument/2006/relationships/hyperlink" Target="http://nww.docserv.wyss.nhs.uk/synergyiim/dist/?val=6023557_25782162_20240926112243" TargetMode="External"/><Relationship Id="rId1693" Type="http://schemas.openxmlformats.org/officeDocument/2006/relationships/hyperlink" Target="http://nww.docserv.wyss.nhs.uk/synergyiim/dist/?val=5994460_25688324_20241209154443" TargetMode="External"/><Relationship Id="rId1998" Type="http://schemas.openxmlformats.org/officeDocument/2006/relationships/hyperlink" Target="https://nww.einvoice-prod.sbs.nhs.uk:8179/invoicepdf/b6bc68f8-3eab-57c7-95dd-bc7f3b425f1e" TargetMode="External"/><Relationship Id="rId716" Type="http://schemas.openxmlformats.org/officeDocument/2006/relationships/hyperlink" Target="http://nww.docserv.wyss.nhs.uk/synergyiim/dist/?val=6009260_25735789_20240919135448" TargetMode="External"/><Relationship Id="rId923" Type="http://schemas.openxmlformats.org/officeDocument/2006/relationships/hyperlink" Target="http://nww.docserv.wyss.nhs.uk/synergyiim/dist/?val=5981384_25645364_20240609143332" TargetMode="External"/><Relationship Id="rId1553" Type="http://schemas.openxmlformats.org/officeDocument/2006/relationships/hyperlink" Target="http://nww.docserv.wyss.nhs.uk/synergyiim/dist/?val=5966197_25596735_20240209105925" TargetMode="External"/><Relationship Id="rId1760" Type="http://schemas.openxmlformats.org/officeDocument/2006/relationships/hyperlink" Target="https://nww.einvoice-prod.sbs.nhs.uk:8179/invoicepdf/9912dbf1-81f9-5151-9f4f-d4f0113cf5e7" TargetMode="External"/><Relationship Id="rId1858" Type="http://schemas.openxmlformats.org/officeDocument/2006/relationships/hyperlink" Target="http://nww.docserv.wyss.nhs.uk/synergyiim/dist/?val=5991165_25676729_20241109140809" TargetMode="External"/><Relationship Id="rId52" Type="http://schemas.openxmlformats.org/officeDocument/2006/relationships/hyperlink" Target="http://nww.docserv.wyss.nhs.uk/synergyiim/dist/?val=5984765_25656891_20240909141938" TargetMode="External"/><Relationship Id="rId1206" Type="http://schemas.openxmlformats.org/officeDocument/2006/relationships/hyperlink" Target="http://nww.docserv.wyss.nhs.uk/synergyiim/dist/?val=5976955_25631560_20240509112106" TargetMode="External"/><Relationship Id="rId1413" Type="http://schemas.openxmlformats.org/officeDocument/2006/relationships/hyperlink" Target="http://nww.docserv.wyss.nhs.uk/synergyiim/dist/?val=5976208_25629394_20240509092112" TargetMode="External"/><Relationship Id="rId1620" Type="http://schemas.openxmlformats.org/officeDocument/2006/relationships/hyperlink" Target="http://nww.docserv.wyss.nhs.uk/synergyiim/dist/?val=5957719_25569136_20240828160748" TargetMode="External"/><Relationship Id="rId1718" Type="http://schemas.openxmlformats.org/officeDocument/2006/relationships/hyperlink" Target="http://nww.docserv.wyss.nhs.uk/synergyiim/dist/?val=5990101_25673690_20241109103058" TargetMode="External"/><Relationship Id="rId1925" Type="http://schemas.openxmlformats.org/officeDocument/2006/relationships/hyperlink" Target="http://nww.docserv.wyss.nhs.uk/synergyiim/dist/?val=5964930_25590944_20240209031457" TargetMode="External"/><Relationship Id="rId299" Type="http://schemas.openxmlformats.org/officeDocument/2006/relationships/hyperlink" Target="http://nww.docserv.wyss.nhs.uk/synergyiim/dist/?val=5988885_25670164_20241109030711" TargetMode="External"/><Relationship Id="rId159" Type="http://schemas.openxmlformats.org/officeDocument/2006/relationships/hyperlink" Target="http://nww.docserv.wyss.nhs.uk/synergyiim/dist/?val=5965021_25592571_20240209041023" TargetMode="External"/><Relationship Id="rId366" Type="http://schemas.openxmlformats.org/officeDocument/2006/relationships/hyperlink" Target="https://nww.einvoice-prod.sbs.nhs.uk:8179/invoicepdf/30298834-1ec1-5f33-b716-f377fda38957" TargetMode="External"/><Relationship Id="rId573" Type="http://schemas.openxmlformats.org/officeDocument/2006/relationships/hyperlink" Target="https://nww.einvoice-prod.sbs.nhs.uk:8179/invoicepdf/454dea34-2ba7-53e1-9a44-3b32d50128f3" TargetMode="External"/><Relationship Id="rId780" Type="http://schemas.openxmlformats.org/officeDocument/2006/relationships/hyperlink" Target="http://nww.docserv.wyss.nhs.uk/synergyiim/dist/?val=5950108_25547091_20240823163701" TargetMode="External"/><Relationship Id="rId2047" Type="http://schemas.openxmlformats.org/officeDocument/2006/relationships/hyperlink" Target="http://nww.docserv.wyss.nhs.uk/synergyiim/dist/?val=5806947_25088481_20240626113049" TargetMode="External"/><Relationship Id="rId226" Type="http://schemas.openxmlformats.org/officeDocument/2006/relationships/hyperlink" Target="http://nww.docserv.wyss.nhs.uk/synergyiim/dist/?val=6005901_25725504_20240918120447" TargetMode="External"/><Relationship Id="rId433" Type="http://schemas.openxmlformats.org/officeDocument/2006/relationships/hyperlink" Target="http://nww.docserv.wyss.nhs.uk/synergyiim/dist/?val=5977970_25634524_20240509144332" TargetMode="External"/><Relationship Id="rId878" Type="http://schemas.openxmlformats.org/officeDocument/2006/relationships/hyperlink" Target="http://nww.docserv.wyss.nhs.uk/synergyiim/dist/?val=6005570_25724393_20240918110621" TargetMode="External"/><Relationship Id="rId1063" Type="http://schemas.openxmlformats.org/officeDocument/2006/relationships/hyperlink" Target="http://nww.docserv.wyss.nhs.uk/synergyiim/dist/?val=5845007_25213791_20241107095831" TargetMode="External"/><Relationship Id="rId1270" Type="http://schemas.openxmlformats.org/officeDocument/2006/relationships/hyperlink" Target="http://nww.docserv.wyss.nhs.uk/synergyiim/dist/?val=6004032_25719914_20240918024009" TargetMode="External"/><Relationship Id="rId2114" Type="http://schemas.openxmlformats.org/officeDocument/2006/relationships/hyperlink" Target="http://nww.docserv.wyss.nhs.uk/synergyiim/dist/?val=5963588_25585691_20240830140642" TargetMode="External"/><Relationship Id="rId640" Type="http://schemas.openxmlformats.org/officeDocument/2006/relationships/hyperlink" Target="http://nww.docserv.wyss.nhs.uk/synergyiim/dist/?val=5991427_25677723_20241109145006" TargetMode="External"/><Relationship Id="rId738" Type="http://schemas.openxmlformats.org/officeDocument/2006/relationships/hyperlink" Target="http://nww.docserv.wyss.nhs.uk/synergyiim/dist/?val=6016781_25759935_20240924085542" TargetMode="External"/><Relationship Id="rId945" Type="http://schemas.openxmlformats.org/officeDocument/2006/relationships/hyperlink" Target="https://nww.einvoice-prod.sbs.nhs.uk:8179/invoicepdf/15800319-4f89-54d7-8893-8273aec65598" TargetMode="External"/><Relationship Id="rId1368" Type="http://schemas.openxmlformats.org/officeDocument/2006/relationships/hyperlink" Target="http://nww.docserv.wyss.nhs.uk/synergyiim/dist/?val=5995966_25693866_20240913100301" TargetMode="External"/><Relationship Id="rId1575" Type="http://schemas.openxmlformats.org/officeDocument/2006/relationships/hyperlink" Target="http://nww.docserv.wyss.nhs.uk/synergyiim/dist/?val=5988563_25668519_20241109021633" TargetMode="External"/><Relationship Id="rId1782" Type="http://schemas.openxmlformats.org/officeDocument/2006/relationships/hyperlink" Target="http://nww.docserv.wyss.nhs.uk/synergyiim/dist/?val=5978828_25637405_20240609022816" TargetMode="External"/><Relationship Id="rId74" Type="http://schemas.openxmlformats.org/officeDocument/2006/relationships/hyperlink" Target="http://nww.docserv.wyss.nhs.uk/synergyiim/dist/?val=6020974_25773437_20240925124338" TargetMode="External"/><Relationship Id="rId500" Type="http://schemas.openxmlformats.org/officeDocument/2006/relationships/hyperlink" Target="http://nww.docserv.wyss.nhs.uk/synergyiim/dist/?val=5977952_25634470_20240509144055" TargetMode="External"/><Relationship Id="rId805" Type="http://schemas.openxmlformats.org/officeDocument/2006/relationships/hyperlink" Target="https://nww.einvoice-prod.sbs.nhs.uk:8179/invoicepdf/9cd29bc3-2522-5e79-ac99-84d72978ae90" TargetMode="External"/><Relationship Id="rId1130" Type="http://schemas.openxmlformats.org/officeDocument/2006/relationships/hyperlink" Target="http://nww.docserv.wyss.nhs.uk/synergyiim/dist/?val=6011245_25742129_20240920104131" TargetMode="External"/><Relationship Id="rId1228" Type="http://schemas.openxmlformats.org/officeDocument/2006/relationships/hyperlink" Target="http://nww.docserv.wyss.nhs.uk/synergyiim/dist/?val=6012504_25745627_20240920144531" TargetMode="External"/><Relationship Id="rId1435" Type="http://schemas.openxmlformats.org/officeDocument/2006/relationships/hyperlink" Target="https://nww.einvoice-prod.sbs.nhs.uk:8179/invoicepdf/3b58b0fc-643b-51ea-b39b-c824bdc848cc" TargetMode="External"/><Relationship Id="rId1642" Type="http://schemas.openxmlformats.org/officeDocument/2006/relationships/hyperlink" Target="https://nww.einvoice-prod.sbs.nhs.uk:8179/invoicepdf/b9cf053c-edb2-5536-bbf0-0e0900f83928" TargetMode="External"/><Relationship Id="rId1947" Type="http://schemas.openxmlformats.org/officeDocument/2006/relationships/hyperlink" Target="http://nww.docserv.wyss.nhs.uk/synergyiim/dist/?val=5984654_25656274_20240909134634" TargetMode="External"/><Relationship Id="rId1502" Type="http://schemas.openxmlformats.org/officeDocument/2006/relationships/hyperlink" Target="http://nww.docserv.wyss.nhs.uk/synergyiim/dist/?val=5994955_25691058_20240913030952" TargetMode="External"/><Relationship Id="rId1807" Type="http://schemas.openxmlformats.org/officeDocument/2006/relationships/hyperlink" Target="https://nww.einvoice-prod.sbs.nhs.uk:8179/invoicepdf/d7cd5a88-f9a4-5081-ab45-dbfb00e11356" TargetMode="External"/><Relationship Id="rId290" Type="http://schemas.openxmlformats.org/officeDocument/2006/relationships/hyperlink" Target="https://nww.einvoice-prod.sbs.nhs.uk:8179/invoicepdf/a546b446-7381-573e-bc19-61eef2dc6ec7" TargetMode="External"/><Relationship Id="rId388" Type="http://schemas.openxmlformats.org/officeDocument/2006/relationships/hyperlink" Target="http://nww.docserv.wyss.nhs.uk/synergyiim/dist/?val=6006538_25727170_20240918140843" TargetMode="External"/><Relationship Id="rId2069" Type="http://schemas.openxmlformats.org/officeDocument/2006/relationships/hyperlink" Target="http://nww.docserv.wyss.nhs.uk/synergyiim/dist/?val=5989927_25673364_20241109100825" TargetMode="External"/><Relationship Id="rId150" Type="http://schemas.openxmlformats.org/officeDocument/2006/relationships/hyperlink" Target="http://nww.docserv.wyss.nhs.uk/synergyiim/dist/?val=5994840_25690341_20240913024848" TargetMode="External"/><Relationship Id="rId595" Type="http://schemas.openxmlformats.org/officeDocument/2006/relationships/hyperlink" Target="http://nww.docserv.wyss.nhs.uk/synergyiim/dist/?val=5955476_25562163_20240828090658" TargetMode="External"/><Relationship Id="rId248" Type="http://schemas.openxmlformats.org/officeDocument/2006/relationships/hyperlink" Target="http://nww.docserv.wyss.nhs.uk/synergyiim/dist/?val=6024290_25784286_20240926134539" TargetMode="External"/><Relationship Id="rId455" Type="http://schemas.openxmlformats.org/officeDocument/2006/relationships/hyperlink" Target="http://nww.docserv.wyss.nhs.uk/synergyiim/dist/?val=5977970_25634537_20240509144332" TargetMode="External"/><Relationship Id="rId662" Type="http://schemas.openxmlformats.org/officeDocument/2006/relationships/hyperlink" Target="http://nww.docserv.wyss.nhs.uk/synergyiim/dist/?val=5972199_25617497_20240409023245" TargetMode="External"/><Relationship Id="rId1085" Type="http://schemas.openxmlformats.org/officeDocument/2006/relationships/hyperlink" Target="http://nww.docserv.wyss.nhs.uk/synergyiim/dist/?val=6011245_25742146_20240920104131" TargetMode="External"/><Relationship Id="rId1292" Type="http://schemas.openxmlformats.org/officeDocument/2006/relationships/hyperlink" Target="http://nww.docserv.wyss.nhs.uk/synergyiim/dist/?val=5989347_25671707_20241109071731" TargetMode="External"/><Relationship Id="rId2136" Type="http://schemas.openxmlformats.org/officeDocument/2006/relationships/hyperlink" Target="http://nww.docserv.wyss.nhs.uk/synergyiim/dist/?val=5982707_25650623_20240909050734" TargetMode="External"/><Relationship Id="rId108" Type="http://schemas.openxmlformats.org/officeDocument/2006/relationships/hyperlink" Target="http://nww.docserv.wyss.nhs.uk/synergyiim/dist/?val=5988068_25666516_20241009140051" TargetMode="External"/><Relationship Id="rId315" Type="http://schemas.openxmlformats.org/officeDocument/2006/relationships/hyperlink" Target="https://nww.einvoice-prod.sbs.nhs.uk:8179/invoicepdf/a40f23c9-1cd6-5a61-ade3-1f5ffe2569e8" TargetMode="External"/><Relationship Id="rId522" Type="http://schemas.openxmlformats.org/officeDocument/2006/relationships/hyperlink" Target="http://nww.docserv.wyss.nhs.uk/synergyiim/dist/?val=5673354_24637201_20240503074810" TargetMode="External"/><Relationship Id="rId967" Type="http://schemas.openxmlformats.org/officeDocument/2006/relationships/hyperlink" Target="http://nww.docserv.wyss.nhs.uk/synergyiim/dist/?val=6000648_25708148_20240916145622" TargetMode="External"/><Relationship Id="rId1152" Type="http://schemas.openxmlformats.org/officeDocument/2006/relationships/hyperlink" Target="http://nww.docserv.wyss.nhs.uk/synergyiim/dist/?val=5928646_25483773_20240815101320" TargetMode="External"/><Relationship Id="rId1597" Type="http://schemas.openxmlformats.org/officeDocument/2006/relationships/hyperlink" Target="https://nww.einvoice-prod.sbs.nhs.uk:8179/invoicepdf/2f0823da-4636-504b-9be8-9edf1bd98da6" TargetMode="External"/><Relationship Id="rId96" Type="http://schemas.openxmlformats.org/officeDocument/2006/relationships/hyperlink" Target="http://nww.docserv.wyss.nhs.uk/synergyiim/dist/?val=6024863_25788330_20240927031704" TargetMode="External"/><Relationship Id="rId827" Type="http://schemas.openxmlformats.org/officeDocument/2006/relationships/hyperlink" Target="http://nww.docserv.wyss.nhs.uk/synergyiim/dist/?val=5885953_25345494_20240729134949" TargetMode="External"/><Relationship Id="rId1012" Type="http://schemas.openxmlformats.org/officeDocument/2006/relationships/hyperlink" Target="https://nww.einvoice-prod.sbs.nhs.uk:8179/invoicepdf/368e9c7e-f78c-587c-80ba-0d77b21f25af" TargetMode="External"/><Relationship Id="rId1457" Type="http://schemas.openxmlformats.org/officeDocument/2006/relationships/hyperlink" Target="http://nww.docserv.wyss.nhs.uk/synergyiim/dist/?val=5581755_24234451_20240320061133" TargetMode="External"/><Relationship Id="rId1664" Type="http://schemas.openxmlformats.org/officeDocument/2006/relationships/hyperlink" Target="https://nww.einvoice-prod.sbs.nhs.uk:8179/invoicepdf/ad970c5b-68f2-555d-8700-896aec24b439" TargetMode="External"/><Relationship Id="rId1871" Type="http://schemas.openxmlformats.org/officeDocument/2006/relationships/hyperlink" Target="http://nww.docserv.wyss.nhs.uk/synergyiim/dist/?val=5988108_25666811_20241009141000" TargetMode="External"/><Relationship Id="rId1317" Type="http://schemas.openxmlformats.org/officeDocument/2006/relationships/hyperlink" Target="http://nww.docserv.wyss.nhs.uk/synergyiim/dist/?val=6001364_25711492_20240917042843" TargetMode="External"/><Relationship Id="rId1524" Type="http://schemas.openxmlformats.org/officeDocument/2006/relationships/hyperlink" Target="https://nww.einvoice-prod.sbs.nhs.uk:8179/invoicepdf/85b9aad2-a5f8-5661-ac66-6026203927e8" TargetMode="External"/><Relationship Id="rId1731" Type="http://schemas.openxmlformats.org/officeDocument/2006/relationships/hyperlink" Target="http://nww.docserv.wyss.nhs.uk/synergyiim/dist/?val=5942576_25525332_20240821114530" TargetMode="External"/><Relationship Id="rId1969" Type="http://schemas.openxmlformats.org/officeDocument/2006/relationships/hyperlink" Target="http://nww.docserv.wyss.nhs.uk/synergyiim/dist/?val=5888266_25353798_20240730101111" TargetMode="External"/><Relationship Id="rId23" Type="http://schemas.openxmlformats.org/officeDocument/2006/relationships/hyperlink" Target="http://nww.docserv.wyss.nhs.uk/synergyiim/dist/?val=5997865_25699970_20240916025759" TargetMode="External"/><Relationship Id="rId1829" Type="http://schemas.openxmlformats.org/officeDocument/2006/relationships/hyperlink" Target="https://nww.einvoice-prod.sbs.nhs.uk:8179/invoicepdf/b684c393-1b24-5b37-9866-ead929998635" TargetMode="External"/><Relationship Id="rId172" Type="http://schemas.openxmlformats.org/officeDocument/2006/relationships/hyperlink" Target="http://nww.docserv.wyss.nhs.uk/synergyiim/dist/?val=5971425_25614107_20240309150000" TargetMode="External"/><Relationship Id="rId477" Type="http://schemas.openxmlformats.org/officeDocument/2006/relationships/hyperlink" Target="http://nww.docserv.wyss.nhs.uk/synergyiim/dist/?val=6011063_25741682_20240920100449" TargetMode="External"/><Relationship Id="rId684" Type="http://schemas.openxmlformats.org/officeDocument/2006/relationships/hyperlink" Target="http://nww.docserv.wyss.nhs.uk/synergyiim/dist/?val=5986262_25661069_20241009074046" TargetMode="External"/><Relationship Id="rId2060" Type="http://schemas.openxmlformats.org/officeDocument/2006/relationships/hyperlink" Target="http://nww.docserv.wyss.nhs.uk/synergyiim/dist/?val=5722394_24802984_20240521123522" TargetMode="External"/><Relationship Id="rId337" Type="http://schemas.openxmlformats.org/officeDocument/2006/relationships/hyperlink" Target="https://nww.einvoice-prod.sbs.nhs.uk:8179/invoicepdf/b746ed00-07d1-513b-b8cb-986dadcb3797" TargetMode="External"/><Relationship Id="rId891" Type="http://schemas.openxmlformats.org/officeDocument/2006/relationships/hyperlink" Target="https://nww.einvoice-prod.sbs.nhs.uk:8179/invoicepdf/994310a9-f2f3-5136-9869-9f1d64cb0726" TargetMode="External"/><Relationship Id="rId989" Type="http://schemas.openxmlformats.org/officeDocument/2006/relationships/hyperlink" Target="https://nww.einvoice-prod.sbs.nhs.uk:8179/invoicepdf/31430282-7b85-514a-9e66-27f76a857b71" TargetMode="External"/><Relationship Id="rId2018" Type="http://schemas.openxmlformats.org/officeDocument/2006/relationships/hyperlink" Target="http://nww.docserv.wyss.nhs.uk/synergyiim/dist/?val=6016952_25760424_20240924093409" TargetMode="External"/><Relationship Id="rId544" Type="http://schemas.openxmlformats.org/officeDocument/2006/relationships/hyperlink" Target="http://nww.docserv.wyss.nhs.uk/synergyiim/dist/?val=5977948_25634400_20240509143816" TargetMode="External"/><Relationship Id="rId751" Type="http://schemas.openxmlformats.org/officeDocument/2006/relationships/hyperlink" Target="http://nww.docserv.wyss.nhs.uk/synergyiim/dist/?val=5998693_25703092_20240916083645" TargetMode="External"/><Relationship Id="rId849" Type="http://schemas.openxmlformats.org/officeDocument/2006/relationships/hyperlink" Target="http://nww.docserv.wyss.nhs.uk/synergyiim/dist/?val=5996976_25696440_20240913132929" TargetMode="External"/><Relationship Id="rId1174" Type="http://schemas.openxmlformats.org/officeDocument/2006/relationships/hyperlink" Target="http://nww.docserv.wyss.nhs.uk/synergyiim/dist/?val=5943000_25526981_20240821131250" TargetMode="External"/><Relationship Id="rId1381" Type="http://schemas.openxmlformats.org/officeDocument/2006/relationships/hyperlink" Target="https://nww.einvoice-prod.sbs.nhs.uk:8179/invoicepdf/cf270082-fc42-55a1-8036-60e7570f6ef3" TargetMode="External"/><Relationship Id="rId1479" Type="http://schemas.openxmlformats.org/officeDocument/2006/relationships/hyperlink" Target="http://nww.docserv.wyss.nhs.uk/synergyiim/dist/?val=5977088_25631912_20240509114505" TargetMode="External"/><Relationship Id="rId1686" Type="http://schemas.openxmlformats.org/officeDocument/2006/relationships/hyperlink" Target="http://nww.docserv.wyss.nhs.uk/synergyiim/dist/?val=6022589_25779246_20240926080813" TargetMode="External"/><Relationship Id="rId404" Type="http://schemas.openxmlformats.org/officeDocument/2006/relationships/hyperlink" Target="http://nww.docserv.wyss.nhs.uk/synergyiim/dist/?val=6006545_25727175_20240918140958" TargetMode="External"/><Relationship Id="rId611" Type="http://schemas.openxmlformats.org/officeDocument/2006/relationships/hyperlink" Target="http://nww.docserv.wyss.nhs.uk/synergyiim/dist/?val=5869373_25293183_20240722130830" TargetMode="External"/><Relationship Id="rId1034" Type="http://schemas.openxmlformats.org/officeDocument/2006/relationships/hyperlink" Target="http://nww.docserv.wyss.nhs.uk/synergyiim/dist/?val=5966198_25596393_20240209105939" TargetMode="External"/><Relationship Id="rId1241" Type="http://schemas.openxmlformats.org/officeDocument/2006/relationships/hyperlink" Target="http://nww.docserv.wyss.nhs.uk/synergyiim/dist/?val=5957343_25567830_20240828150312" TargetMode="External"/><Relationship Id="rId1339" Type="http://schemas.openxmlformats.org/officeDocument/2006/relationships/hyperlink" Target="https://nww.einvoice-prod.sbs.nhs.uk:8179/invoicepdf/98bb093c-8a1a-5eb3-8bb4-7bd58df27043" TargetMode="External"/><Relationship Id="rId1893" Type="http://schemas.openxmlformats.org/officeDocument/2006/relationships/hyperlink" Target="http://nww.docserv.wyss.nhs.uk/synergyiim/dist/?val=6002161_25713102_20240917101304" TargetMode="External"/><Relationship Id="rId709" Type="http://schemas.openxmlformats.org/officeDocument/2006/relationships/hyperlink" Target="https://nww.einvoice-prod.sbs.nhs.uk:8179/invoicepdf/4cce55f3-cb46-570c-a3b0-f085c5cdcce5" TargetMode="External"/><Relationship Id="rId916" Type="http://schemas.openxmlformats.org/officeDocument/2006/relationships/hyperlink" Target="http://nww.docserv.wyss.nhs.uk/synergyiim/dist/?val=5971350_25613906_20240309144900" TargetMode="External"/><Relationship Id="rId1101" Type="http://schemas.openxmlformats.org/officeDocument/2006/relationships/hyperlink" Target="http://nww.docserv.wyss.nhs.uk/synergyiim/dist/?val=6011249_25742174_20240920104304" TargetMode="External"/><Relationship Id="rId1546" Type="http://schemas.openxmlformats.org/officeDocument/2006/relationships/hyperlink" Target="http://nww.docserv.wyss.nhs.uk/synergyiim/dist/?val=5985382_25658599_20240909160247" TargetMode="External"/><Relationship Id="rId1753" Type="http://schemas.openxmlformats.org/officeDocument/2006/relationships/hyperlink" Target="http://nww.docserv.wyss.nhs.uk/synergyiim/dist/?val=5955615_25562535_20240828093526" TargetMode="External"/><Relationship Id="rId1960" Type="http://schemas.openxmlformats.org/officeDocument/2006/relationships/hyperlink" Target="http://nww.docserv.wyss.nhs.uk/synergyiim/dist/?val=5962517_25582376_20240830102455" TargetMode="External"/><Relationship Id="rId45" Type="http://schemas.openxmlformats.org/officeDocument/2006/relationships/hyperlink" Target="https://nww.einvoice-prod.sbs.nhs.uk:8179/invoicepdf/818b29ad-4793-5bc7-b7a6-766058fc3e14" TargetMode="External"/><Relationship Id="rId1406" Type="http://schemas.openxmlformats.org/officeDocument/2006/relationships/hyperlink" Target="https://nww.einvoice-prod.sbs.nhs.uk:8179/invoicepdf/5003eb95-11a2-597d-a1e4-5b392c91d547" TargetMode="External"/><Relationship Id="rId1613" Type="http://schemas.openxmlformats.org/officeDocument/2006/relationships/hyperlink" Target="https://nww.einvoice-prod.sbs.nhs.uk:8179/invoicepdf/f4eb5f5f-cf1b-56c7-a4dd-0fed422ca2ba" TargetMode="External"/><Relationship Id="rId1820" Type="http://schemas.openxmlformats.org/officeDocument/2006/relationships/hyperlink" Target="https://nww.einvoice-prod.sbs.nhs.uk:8179/invoicepdf/e58b3023-0109-5326-b20c-5c95283f3bc2" TargetMode="External"/><Relationship Id="rId194" Type="http://schemas.openxmlformats.org/officeDocument/2006/relationships/hyperlink" Target="https://nww.einvoice-prod.sbs.nhs.uk:8179/invoicepdf/4d651bb8-579d-59cf-b13a-8bbd8e73e6c9" TargetMode="External"/><Relationship Id="rId1918" Type="http://schemas.openxmlformats.org/officeDocument/2006/relationships/hyperlink" Target="http://nww.docserv.wyss.nhs.uk/synergyiim/dist/?val=6003185_25716657_20240917131724" TargetMode="External"/><Relationship Id="rId2082" Type="http://schemas.openxmlformats.org/officeDocument/2006/relationships/hyperlink" Target="http://nww.docserv.wyss.nhs.uk/synergyiim/dist/?val=5995999_25693916_20240913100841" TargetMode="External"/><Relationship Id="rId261" Type="http://schemas.openxmlformats.org/officeDocument/2006/relationships/hyperlink" Target="http://nww.docserv.wyss.nhs.uk/synergyiim/dist/?val=5965584_25595441_20240209095104" TargetMode="External"/><Relationship Id="rId499" Type="http://schemas.openxmlformats.org/officeDocument/2006/relationships/hyperlink" Target="https://nww.einvoice-prod.sbs.nhs.uk:8179/invoicepdf/932a35ea-5baf-5005-9a19-99f19f0069d5" TargetMode="External"/><Relationship Id="rId359" Type="http://schemas.openxmlformats.org/officeDocument/2006/relationships/hyperlink" Target="http://nww.docserv.wyss.nhs.uk/synergyiim/dist/?val=5954070_25558108_20240827145925" TargetMode="External"/><Relationship Id="rId566" Type="http://schemas.openxmlformats.org/officeDocument/2006/relationships/hyperlink" Target="http://nww.docserv.wyss.nhs.uk/synergyiim/dist/?val=6000950_25709538_20240917023645" TargetMode="External"/><Relationship Id="rId773" Type="http://schemas.openxmlformats.org/officeDocument/2006/relationships/hyperlink" Target="http://nww.docserv.wyss.nhs.uk/synergyiim/dist/?val=5994777_25690079_20240913023912" TargetMode="External"/><Relationship Id="rId1196" Type="http://schemas.openxmlformats.org/officeDocument/2006/relationships/hyperlink" Target="http://nww.docserv.wyss.nhs.uk/synergyiim/dist/?val=5972146_25617100_20240409021803" TargetMode="External"/><Relationship Id="rId121" Type="http://schemas.openxmlformats.org/officeDocument/2006/relationships/hyperlink" Target="http://nww.docserv.wyss.nhs.uk/synergyiim/dist/?val=5994930_25690927_20240913030600" TargetMode="External"/><Relationship Id="rId219" Type="http://schemas.openxmlformats.org/officeDocument/2006/relationships/hyperlink" Target="http://nww.docserv.wyss.nhs.uk/synergyiim/dist/?val=5969543_25606767_20240309092502" TargetMode="External"/><Relationship Id="rId426" Type="http://schemas.openxmlformats.org/officeDocument/2006/relationships/hyperlink" Target="http://nww.docserv.wyss.nhs.uk/synergyiim/dist/?val=5984745_25656799_20240909140540" TargetMode="External"/><Relationship Id="rId633" Type="http://schemas.openxmlformats.org/officeDocument/2006/relationships/hyperlink" Target="https://nww.einvoice-prod.sbs.nhs.uk:8179/invoicepdf/4e62d99b-a4e7-5000-a2e1-ff7bd13e39f3" TargetMode="External"/><Relationship Id="rId980" Type="http://schemas.openxmlformats.org/officeDocument/2006/relationships/hyperlink" Target="http://nww.docserv.wyss.nhs.uk/synergyiim/dist/?val=5968700_25604821_20240309023926" TargetMode="External"/><Relationship Id="rId1056" Type="http://schemas.openxmlformats.org/officeDocument/2006/relationships/hyperlink" Target="https://nww.einvoice-prod.sbs.nhs.uk:8179/invoicepdf/1652d8d0-42af-515d-a777-499531c507b7" TargetMode="External"/><Relationship Id="rId1263" Type="http://schemas.openxmlformats.org/officeDocument/2006/relationships/hyperlink" Target="https://nww.einvoice-prod.sbs.nhs.uk:8179/invoicepdf/bcbed139-75b4-5934-8893-e53583071aff" TargetMode="External"/><Relationship Id="rId2107" Type="http://schemas.openxmlformats.org/officeDocument/2006/relationships/hyperlink" Target="http://nww.docserv.wyss.nhs.uk/Inter-NHS/PRD21RQW53122304194625.pdf" TargetMode="External"/><Relationship Id="rId840" Type="http://schemas.openxmlformats.org/officeDocument/2006/relationships/hyperlink" Target="http://nww.docserv.wyss.nhs.uk/synergyiim/dist/?val=5997033_25696570_20240913134035" TargetMode="External"/><Relationship Id="rId938" Type="http://schemas.openxmlformats.org/officeDocument/2006/relationships/hyperlink" Target="https://nww.einvoice-prod.sbs.nhs.uk:8179/invoicepdf/c12d70d3-5e24-5805-8204-e58a109bb3eb" TargetMode="External"/><Relationship Id="rId1470" Type="http://schemas.openxmlformats.org/officeDocument/2006/relationships/hyperlink" Target="http://nww.docserv.wyss.nhs.uk/synergyiim/dist/?val=6004292_25721309_20240918032259" TargetMode="External"/><Relationship Id="rId1568" Type="http://schemas.openxmlformats.org/officeDocument/2006/relationships/hyperlink" Target="https://nww.einvoice-prod.sbs.nhs.uk:8179/invoicepdf/fee84cbc-f56a-5c76-9b5e-20b67f7c7ed9" TargetMode="External"/><Relationship Id="rId1775" Type="http://schemas.openxmlformats.org/officeDocument/2006/relationships/hyperlink" Target="http://nww.docserv.wyss.nhs.uk/synergyiim/dist/?val=5970903_25611988_20240309132928" TargetMode="External"/><Relationship Id="rId67" Type="http://schemas.openxmlformats.org/officeDocument/2006/relationships/hyperlink" Target="http://nww.docserv.wyss.nhs.uk/synergyiim/dist/?val=5619843_24420092_20240410040732" TargetMode="External"/><Relationship Id="rId700" Type="http://schemas.openxmlformats.org/officeDocument/2006/relationships/hyperlink" Target="http://nww.docserv.wyss.nhs.uk/synergyiim/dist/?val=5997712_25699245_20240916023410" TargetMode="External"/><Relationship Id="rId1123" Type="http://schemas.openxmlformats.org/officeDocument/2006/relationships/hyperlink" Target="http://nww.docserv.wyss.nhs.uk/synergyiim/dist/?val=6011245_25742129_20240920104131" TargetMode="External"/><Relationship Id="rId1330" Type="http://schemas.openxmlformats.org/officeDocument/2006/relationships/hyperlink" Target="https://nww.einvoice-prod.sbs.nhs.uk:8179/invoicepdf/b07e2b88-2e3a-54b4-9edf-233179adbd9b" TargetMode="External"/><Relationship Id="rId1428" Type="http://schemas.openxmlformats.org/officeDocument/2006/relationships/hyperlink" Target="https://nww.einvoice-prod.sbs.nhs.uk:8179/invoicepdf/a8f8e543-a019-552c-9f39-8066508047f4" TargetMode="External"/><Relationship Id="rId1635" Type="http://schemas.openxmlformats.org/officeDocument/2006/relationships/hyperlink" Target="https://nww.einvoice-prod.sbs.nhs.uk:8179/invoicepdf/c27e8059-2b2e-5846-ab87-4b105bae593c" TargetMode="External"/><Relationship Id="rId1982" Type="http://schemas.openxmlformats.org/officeDocument/2006/relationships/hyperlink" Target="http://nww.docserv.wyss.nhs.uk/synergyiim/dist/?val=6002496_25714267_20240917111403" TargetMode="External"/><Relationship Id="rId1842" Type="http://schemas.openxmlformats.org/officeDocument/2006/relationships/hyperlink" Target="http://nww.docserv.wyss.nhs.uk/Inter-NHS/PRD21RQW531150616833352.pdf" TargetMode="External"/><Relationship Id="rId1702" Type="http://schemas.openxmlformats.org/officeDocument/2006/relationships/hyperlink" Target="http://nww.docserv.wyss.nhs.uk/synergyiim/dist/?val=5990180_25673908_20241109104529" TargetMode="External"/><Relationship Id="rId283" Type="http://schemas.openxmlformats.org/officeDocument/2006/relationships/hyperlink" Target="http://nww.docserv.wyss.nhs.uk/synergyiim/dist/?val=5982440_25649441_20240909025031" TargetMode="External"/><Relationship Id="rId490" Type="http://schemas.openxmlformats.org/officeDocument/2006/relationships/hyperlink" Target="http://nww.docserv.wyss.nhs.uk/synergyiim/dist/?val=5977952_25634475_20240509144055" TargetMode="External"/><Relationship Id="rId143" Type="http://schemas.openxmlformats.org/officeDocument/2006/relationships/hyperlink" Target="https://nww.einvoice-prod.sbs.nhs.uk:8179/invoicepdf/91aca5f6-ce32-51ac-89f0-8097c2ca380f" TargetMode="External"/><Relationship Id="rId350" Type="http://schemas.openxmlformats.org/officeDocument/2006/relationships/hyperlink" Target="https://nww.einvoice-prod.sbs.nhs.uk:8179/invoicepdf/454dea34-2ba7-53e1-9a44-3b32d50128f3" TargetMode="External"/><Relationship Id="rId588" Type="http://schemas.openxmlformats.org/officeDocument/2006/relationships/hyperlink" Target="http://nww.docserv.wyss.nhs.uk/synergyiim/dist/?val=6008954_25735053_20240919124927" TargetMode="External"/><Relationship Id="rId795" Type="http://schemas.openxmlformats.org/officeDocument/2006/relationships/hyperlink" Target="http://nww.docserv.wyss.nhs.uk/synergyiim/dist/?val=6017635_25762685_20240924113722" TargetMode="External"/><Relationship Id="rId2031" Type="http://schemas.openxmlformats.org/officeDocument/2006/relationships/hyperlink" Target="http://nww.docserv.wyss.nhs.uk/synergyiim/dist/?val=5971456_25614261_20240309150305" TargetMode="External"/><Relationship Id="rId9" Type="http://schemas.openxmlformats.org/officeDocument/2006/relationships/hyperlink" Target="http://nww.docserv.wyss.nhs.uk/synergyiim/dist/?val=5975754_25628242_20240509050240" TargetMode="External"/><Relationship Id="rId210" Type="http://schemas.openxmlformats.org/officeDocument/2006/relationships/hyperlink" Target="https://nww.einvoice-prod.sbs.nhs.uk:8179/invoicepdf/27e03396-296b-54e9-bc5a-c1da0297bc12" TargetMode="External"/><Relationship Id="rId448" Type="http://schemas.openxmlformats.org/officeDocument/2006/relationships/hyperlink" Target="http://nww.docserv.wyss.nhs.uk/synergyiim/dist/?val=6023221_25781209_20240926102852" TargetMode="External"/><Relationship Id="rId655" Type="http://schemas.openxmlformats.org/officeDocument/2006/relationships/hyperlink" Target="https://nww.einvoice-prod.sbs.nhs.uk:8179/invoicepdf/5fc61d8a-2ab5-5492-b064-db40e86a7e84" TargetMode="External"/><Relationship Id="rId862" Type="http://schemas.openxmlformats.org/officeDocument/2006/relationships/hyperlink" Target="http://nww.docserv.wyss.nhs.uk/synergyiim/dist/?val=5952670_25554375_20240827104455" TargetMode="External"/><Relationship Id="rId1078" Type="http://schemas.openxmlformats.org/officeDocument/2006/relationships/hyperlink" Target="https://nww.einvoice-prod.sbs.nhs.uk:8179/invoicepdf/cd250cc4-2a52-502f-b652-ea63c4b71741" TargetMode="External"/><Relationship Id="rId1285" Type="http://schemas.openxmlformats.org/officeDocument/2006/relationships/hyperlink" Target="https://nww.einvoice-prod.sbs.nhs.uk:8179/invoicepdf/957f72e6-c23c-552c-94e3-2df5700ce282" TargetMode="External"/><Relationship Id="rId1492" Type="http://schemas.openxmlformats.org/officeDocument/2006/relationships/hyperlink" Target="http://nww.docserv.wyss.nhs.uk/synergyiim/dist/?val=5994955_25691068_20240913030952" TargetMode="External"/><Relationship Id="rId2129" Type="http://schemas.openxmlformats.org/officeDocument/2006/relationships/hyperlink" Target="http://nww.docserv.wyss.nhs.uk/synergyiim/dist/?val=5438475_23517365_20231221163553" TargetMode="External"/><Relationship Id="rId308" Type="http://schemas.openxmlformats.org/officeDocument/2006/relationships/hyperlink" Target="http://nww.docserv.wyss.nhs.uk/synergyiim/dist/?val=5944147_25530070_20240821162733" TargetMode="External"/><Relationship Id="rId515" Type="http://schemas.openxmlformats.org/officeDocument/2006/relationships/hyperlink" Target="https://nww.einvoice-prod.sbs.nhs.uk:8179/invoicepdf/2a9b3593-9449-5070-a011-daa4b5980010" TargetMode="External"/><Relationship Id="rId722" Type="http://schemas.openxmlformats.org/officeDocument/2006/relationships/hyperlink" Target="http://nww.docserv.wyss.nhs.uk/synergyiim/dist/?val=6018470_25765213_20240924141904" TargetMode="External"/><Relationship Id="rId1145" Type="http://schemas.openxmlformats.org/officeDocument/2006/relationships/hyperlink" Target="http://nww.docserv.wyss.nhs.uk/synergyiim/dist/?val=6015723_25756088_20240924021043" TargetMode="External"/><Relationship Id="rId1352" Type="http://schemas.openxmlformats.org/officeDocument/2006/relationships/hyperlink" Target="http://nww.docserv.wyss.nhs.uk/synergyiim/dist/?val=6001312_25711447_20240917033619" TargetMode="External"/><Relationship Id="rId1797" Type="http://schemas.openxmlformats.org/officeDocument/2006/relationships/hyperlink" Target="http://nww.docserv.wyss.nhs.uk/synergyiim/dist/?val=5975301_25626537_20240409164652" TargetMode="External"/><Relationship Id="rId89" Type="http://schemas.openxmlformats.org/officeDocument/2006/relationships/hyperlink" Target="http://nww.docserv.wyss.nhs.uk/synergyiim/dist/?val=5978953_25638058_20240609025100" TargetMode="External"/><Relationship Id="rId1005" Type="http://schemas.openxmlformats.org/officeDocument/2006/relationships/hyperlink" Target="http://nww.docserv.wyss.nhs.uk/synergyiim/dist/?val=5966266_25596624_20240209110627" TargetMode="External"/><Relationship Id="rId1212" Type="http://schemas.openxmlformats.org/officeDocument/2006/relationships/hyperlink" Target="http://nww.docserv.wyss.nhs.uk/synergyiim/dist/?val=5971918_25616147_20240309162906" TargetMode="External"/><Relationship Id="rId1657" Type="http://schemas.openxmlformats.org/officeDocument/2006/relationships/hyperlink" Target="https://nww.einvoice-prod.sbs.nhs.uk:8179/invoicepdf/ae5f2f7e-9aa9-52ac-be20-f6ba80cbc26b" TargetMode="External"/><Relationship Id="rId1864" Type="http://schemas.openxmlformats.org/officeDocument/2006/relationships/hyperlink" Target="http://nww.docserv.wyss.nhs.uk/synergyiim/dist/?val=5953771_25557456_20240827140147" TargetMode="External"/><Relationship Id="rId1517" Type="http://schemas.openxmlformats.org/officeDocument/2006/relationships/hyperlink" Target="https://nww.einvoice-prod.sbs.nhs.uk:8179/invoicepdf/039cb1b3-e527-5719-8af7-46d50d6ab352" TargetMode="External"/><Relationship Id="rId1724" Type="http://schemas.openxmlformats.org/officeDocument/2006/relationships/hyperlink" Target="http://nww.docserv.wyss.nhs.uk/synergyiim/dist/?val=5948638_25543661_20240823111246" TargetMode="External"/><Relationship Id="rId16" Type="http://schemas.openxmlformats.org/officeDocument/2006/relationships/hyperlink" Target="http://nww.docserv.wyss.nhs.uk/synergyiim/dist/?val=5975388_25626802_20240509020636" TargetMode="External"/><Relationship Id="rId1931" Type="http://schemas.openxmlformats.org/officeDocument/2006/relationships/hyperlink" Target="http://nww.docserv.wyss.nhs.uk/synergyiim/dist/?val=5997453_25697862_20240913153056" TargetMode="External"/><Relationship Id="rId165" Type="http://schemas.openxmlformats.org/officeDocument/2006/relationships/hyperlink" Target="http://nww.docserv.wyss.nhs.uk/synergyiim/dist/?val=5967745_25600965_20240209144001" TargetMode="External"/><Relationship Id="rId372" Type="http://schemas.openxmlformats.org/officeDocument/2006/relationships/hyperlink" Target="http://nww.docserv.wyss.nhs.uk/synergyiim/dist/?val=5988786_25669729_20241109025312" TargetMode="External"/><Relationship Id="rId677" Type="http://schemas.openxmlformats.org/officeDocument/2006/relationships/hyperlink" Target="http://nww.docserv.wyss.nhs.uk/synergyiim/dist/?val=5991623_25678657_20241209022636" TargetMode="External"/><Relationship Id="rId2053" Type="http://schemas.openxmlformats.org/officeDocument/2006/relationships/hyperlink" Target="http://nww.docserv.wyss.nhs.uk/synergyiim/dist/?val=5999403_25704835_20240916110250" TargetMode="External"/><Relationship Id="rId232" Type="http://schemas.openxmlformats.org/officeDocument/2006/relationships/hyperlink" Target="http://nww.docserv.wyss.nhs.uk/synergyiim/dist/?val=6023191_25781068_20240926102152" TargetMode="External"/><Relationship Id="rId884" Type="http://schemas.openxmlformats.org/officeDocument/2006/relationships/hyperlink" Target="http://nww.docserv.wyss.nhs.uk/synergyiim/dist/?val=6006979_25728860_20240919023205" TargetMode="External"/><Relationship Id="rId2120" Type="http://schemas.openxmlformats.org/officeDocument/2006/relationships/hyperlink" Target="https://nww.einvoice-prod.sbs.nhs.uk:8179/invoicepdf/16460eb6-2eb1-56e7-9b0b-36657ad7a329" TargetMode="External"/><Relationship Id="rId537" Type="http://schemas.openxmlformats.org/officeDocument/2006/relationships/hyperlink" Target="https://nww.einvoice-prod.sbs.nhs.uk:8179/invoicepdf/579c649b-9613-572d-aeae-904167b3af7a" TargetMode="External"/><Relationship Id="rId744" Type="http://schemas.openxmlformats.org/officeDocument/2006/relationships/hyperlink" Target="http://nww.docserv.wyss.nhs.uk/synergyiim/dist/?val=5994812_25690249_20240913024501" TargetMode="External"/><Relationship Id="rId951" Type="http://schemas.openxmlformats.org/officeDocument/2006/relationships/hyperlink" Target="http://nww.docserv.wyss.nhs.uk/synergyiim/dist/?val=5961372_25579578_20240830021747" TargetMode="External"/><Relationship Id="rId1167" Type="http://schemas.openxmlformats.org/officeDocument/2006/relationships/hyperlink" Target="http://nww.docserv.wyss.nhs.uk/synergyiim/dist/?val=5966027_25596338_20240209103701" TargetMode="External"/><Relationship Id="rId1374" Type="http://schemas.openxmlformats.org/officeDocument/2006/relationships/hyperlink" Target="https://nww.einvoice-prod.sbs.nhs.uk:8179/invoicepdf/d0c38441-8edc-5966-80c1-6e54e10dfdd4" TargetMode="External"/><Relationship Id="rId1581" Type="http://schemas.openxmlformats.org/officeDocument/2006/relationships/hyperlink" Target="http://nww.docserv.wyss.nhs.uk/synergyiim/dist/?val=5929987_25486990_20240815133845" TargetMode="External"/><Relationship Id="rId1679" Type="http://schemas.openxmlformats.org/officeDocument/2006/relationships/hyperlink" Target="http://nww.docserv.wyss.nhs.uk/synergyiim/dist/?val=5971306_25613718_20240309144137" TargetMode="External"/><Relationship Id="rId80" Type="http://schemas.openxmlformats.org/officeDocument/2006/relationships/hyperlink" Target="http://nww.docserv.wyss.nhs.uk/synergyiim/dist/?val=6001296_25711364_20240917033317" TargetMode="External"/><Relationship Id="rId604" Type="http://schemas.openxmlformats.org/officeDocument/2006/relationships/hyperlink" Target="http://nww.docserv.wyss.nhs.uk/synergyiim/dist/?val=5947214_25539792_20240822163216" TargetMode="External"/><Relationship Id="rId811" Type="http://schemas.openxmlformats.org/officeDocument/2006/relationships/hyperlink" Target="http://nww.docserv.wyss.nhs.uk/synergyiim/dist/?val=5955345_25561858_20240828084135" TargetMode="External"/><Relationship Id="rId1027" Type="http://schemas.openxmlformats.org/officeDocument/2006/relationships/hyperlink" Target="http://nww.docserv.wyss.nhs.uk/synergyiim/dist/?val=5966198_25596398_20240209105939" TargetMode="External"/><Relationship Id="rId1234" Type="http://schemas.openxmlformats.org/officeDocument/2006/relationships/hyperlink" Target="http://nww.docserv.wyss.nhs.uk/synergyiim/dist/?val=5981663_25646298_20240609152655" TargetMode="External"/><Relationship Id="rId1441" Type="http://schemas.openxmlformats.org/officeDocument/2006/relationships/hyperlink" Target="http://nww.docserv.wyss.nhs.uk/synergyiim/dist/?val=5963188_25584497_20240830124105" TargetMode="External"/><Relationship Id="rId1886" Type="http://schemas.openxmlformats.org/officeDocument/2006/relationships/hyperlink" Target="http://nww.docserv.wyss.nhs.uk/synergyiim/dist/?val=5953771_25557459_20240827140147" TargetMode="External"/><Relationship Id="rId909" Type="http://schemas.openxmlformats.org/officeDocument/2006/relationships/hyperlink" Target="http://nww.docserv.wyss.nhs.uk/synergyiim/dist/?val=5988480_25668183_20241109020316" TargetMode="External"/><Relationship Id="rId1301" Type="http://schemas.openxmlformats.org/officeDocument/2006/relationships/hyperlink" Target="https://nww.einvoice-prod.sbs.nhs.uk:8179/invoicepdf/0fd07d30-1e0f-5dea-94c7-8317bf103791" TargetMode="External"/><Relationship Id="rId1539" Type="http://schemas.openxmlformats.org/officeDocument/2006/relationships/hyperlink" Target="http://nww.docserv.wyss.nhs.uk/synergyiim/dist/?val=5993044_25683138_20241209103103" TargetMode="External"/><Relationship Id="rId1746" Type="http://schemas.openxmlformats.org/officeDocument/2006/relationships/hyperlink" Target="https://nww.einvoice-prod.sbs.nhs.uk:8179/invoicepdf/1f65e326-0bb5-50d4-a18b-965b3fb2bb65" TargetMode="External"/><Relationship Id="rId1953" Type="http://schemas.openxmlformats.org/officeDocument/2006/relationships/hyperlink" Target="http://nww.docserv.wyss.nhs.uk/synergyiim/dist/?val=5981300_25645149_20240609141554" TargetMode="External"/><Relationship Id="rId38" Type="http://schemas.openxmlformats.org/officeDocument/2006/relationships/hyperlink" Target="http://nww.docserv.wyss.nhs.uk/synergyiim/dist/?val=5813750_25109142_20240628105155" TargetMode="External"/><Relationship Id="rId1606" Type="http://schemas.openxmlformats.org/officeDocument/2006/relationships/hyperlink" Target="http://nww.docserv.wyss.nhs.uk/synergyiim/dist/?val=5991650_25678760_20241209022935" TargetMode="External"/><Relationship Id="rId1813" Type="http://schemas.openxmlformats.org/officeDocument/2006/relationships/hyperlink" Target="http://nww.docserv.wyss.nhs.uk/synergyiim/dist/?val=5966401_25597072_20240209111906" TargetMode="External"/><Relationship Id="rId187" Type="http://schemas.openxmlformats.org/officeDocument/2006/relationships/hyperlink" Target="http://nww.docserv.wyss.nhs.uk/synergyiim/dist/?val=6012845_25747469_20240923023418" TargetMode="External"/><Relationship Id="rId394" Type="http://schemas.openxmlformats.org/officeDocument/2006/relationships/hyperlink" Target="http://nww.docserv.wyss.nhs.uk/synergyiim/dist/?val=5994173_25686548_20241209141030" TargetMode="External"/><Relationship Id="rId2075" Type="http://schemas.openxmlformats.org/officeDocument/2006/relationships/hyperlink" Target="http://nww.docserv.wyss.nhs.uk/synergyiim/dist/?val=5895731_25379061_20240108111649" TargetMode="External"/><Relationship Id="rId254" Type="http://schemas.openxmlformats.org/officeDocument/2006/relationships/hyperlink" Target="http://nww.docserv.wyss.nhs.uk/synergyiim/dist/?val=5727301_24822489_20240522182425" TargetMode="External"/><Relationship Id="rId699" Type="http://schemas.openxmlformats.org/officeDocument/2006/relationships/hyperlink" Target="http://nww.docserv.wyss.nhs.uk/synergyiim/dist/?val=5978777_25637180_20240609021938" TargetMode="External"/><Relationship Id="rId1091" Type="http://schemas.openxmlformats.org/officeDocument/2006/relationships/hyperlink" Target="http://nww.docserv.wyss.nhs.uk/synergyiim/dist/?val=6011245_25742149_20240920104131" TargetMode="External"/><Relationship Id="rId114" Type="http://schemas.openxmlformats.org/officeDocument/2006/relationships/hyperlink" Target="http://nww.docserv.wyss.nhs.uk/synergyiim/dist/?val=6002581_25714522_20240917112509" TargetMode="External"/><Relationship Id="rId461" Type="http://schemas.openxmlformats.org/officeDocument/2006/relationships/hyperlink" Target="http://nww.docserv.wyss.nhs.uk/synergyiim/dist/?val=5977970_25634534_20240509144332" TargetMode="External"/><Relationship Id="rId559" Type="http://schemas.openxmlformats.org/officeDocument/2006/relationships/hyperlink" Target="http://nww.docserv.wyss.nhs.uk/synergyiim/dist/?val=6010799_25740977_20240920090725" TargetMode="External"/><Relationship Id="rId766" Type="http://schemas.openxmlformats.org/officeDocument/2006/relationships/hyperlink" Target="http://nww.docserv.wyss.nhs.uk/synergyiim/dist/?val=5986704_25662144_20241009093110" TargetMode="External"/><Relationship Id="rId1189" Type="http://schemas.openxmlformats.org/officeDocument/2006/relationships/hyperlink" Target="http://nww.docserv.wyss.nhs.uk/synergyiim/dist/?val=5980068_25641142_20240609102849" TargetMode="External"/><Relationship Id="rId1396" Type="http://schemas.openxmlformats.org/officeDocument/2006/relationships/hyperlink" Target="http://nww.docserv.wyss.nhs.uk/synergyiim/dist/?val=5977269_25632458_20240509122000" TargetMode="External"/><Relationship Id="rId2142" Type="http://schemas.openxmlformats.org/officeDocument/2006/relationships/printerSettings" Target="../printerSettings/printerSettings1.bin"/><Relationship Id="rId321" Type="http://schemas.openxmlformats.org/officeDocument/2006/relationships/hyperlink" Target="https://nww.einvoice-prod.sbs.nhs.uk:8179/invoicepdf/69f4f433-bf01-59b6-afaa-3d20af94534d" TargetMode="External"/><Relationship Id="rId419" Type="http://schemas.openxmlformats.org/officeDocument/2006/relationships/hyperlink" Target="http://nww.docserv.wyss.nhs.uk/synergyiim/dist/?val=5977975_25634571_20240509144458" TargetMode="External"/><Relationship Id="rId626" Type="http://schemas.openxmlformats.org/officeDocument/2006/relationships/hyperlink" Target="http://nww.docserv.wyss.nhs.uk/synergyiim/dist/?val=5979854_25640277_20240609095713" TargetMode="External"/><Relationship Id="rId973" Type="http://schemas.openxmlformats.org/officeDocument/2006/relationships/hyperlink" Target="http://nww.docserv.wyss.nhs.uk/synergyiim/dist/?val=5949082_25544540_20240823125433" TargetMode="External"/><Relationship Id="rId1049" Type="http://schemas.openxmlformats.org/officeDocument/2006/relationships/hyperlink" Target="http://nww.docserv.wyss.nhs.uk/synergyiim/dist/?val=5969675_25607279_20240309094912" TargetMode="External"/><Relationship Id="rId1256" Type="http://schemas.openxmlformats.org/officeDocument/2006/relationships/hyperlink" Target="http://nww.docserv.wyss.nhs.uk/synergyiim/dist/?val=5912813_25436757_20240808110218" TargetMode="External"/><Relationship Id="rId2002" Type="http://schemas.openxmlformats.org/officeDocument/2006/relationships/hyperlink" Target="http://nww.docserv.wyss.nhs.uk/synergyiim/dist/?val=6017818_25763188_20240924121301" TargetMode="External"/><Relationship Id="rId833" Type="http://schemas.openxmlformats.org/officeDocument/2006/relationships/hyperlink" Target="http://nww.docserv.wyss.nhs.uk/synergyiim/dist/?val=5996368_25694813_20240913111807" TargetMode="External"/><Relationship Id="rId1116" Type="http://schemas.openxmlformats.org/officeDocument/2006/relationships/hyperlink" Target="http://nww.docserv.wyss.nhs.uk/synergyiim/dist/?val=6011245_25742131_20240920104131" TargetMode="External"/><Relationship Id="rId1463" Type="http://schemas.openxmlformats.org/officeDocument/2006/relationships/hyperlink" Target="http://nww.docserv.wyss.nhs.uk/synergyiim/dist/?val=5994562_25688945_20240913020708" TargetMode="External"/><Relationship Id="rId1670" Type="http://schemas.openxmlformats.org/officeDocument/2006/relationships/hyperlink" Target="https://nww.einvoice-prod.sbs.nhs.uk:8179/invoicepdf/34b0cd84-d9b2-5ab1-8b55-388b2083cef0" TargetMode="External"/><Relationship Id="rId1768" Type="http://schemas.openxmlformats.org/officeDocument/2006/relationships/hyperlink" Target="http://nww.docserv.wyss.nhs.uk/synergyiim/dist/?val=5984708_25656408_20240909135359" TargetMode="External"/><Relationship Id="rId900" Type="http://schemas.openxmlformats.org/officeDocument/2006/relationships/hyperlink" Target="https://nww.einvoice-prod.sbs.nhs.uk:8179/invoicepdf/b69e421a-7121-5bb8-89ea-5e49c0b11fd3" TargetMode="External"/><Relationship Id="rId1323" Type="http://schemas.openxmlformats.org/officeDocument/2006/relationships/hyperlink" Target="https://nww.einvoice-prod.sbs.nhs.uk:8179/invoicepdf/f779a65d-5b10-5d8a-800c-797580df89a6" TargetMode="External"/><Relationship Id="rId1530" Type="http://schemas.openxmlformats.org/officeDocument/2006/relationships/hyperlink" Target="http://nww.docserv.wyss.nhs.uk/synergyiim/dist/?val=5964137_25588061_20240830155329" TargetMode="External"/><Relationship Id="rId1628" Type="http://schemas.openxmlformats.org/officeDocument/2006/relationships/hyperlink" Target="https://nww.einvoice-prod.sbs.nhs.uk:8179/invoicepdf/04f3f83b-9ae8-5df9-a68b-5cdd8dffb781" TargetMode="External"/><Relationship Id="rId1975" Type="http://schemas.openxmlformats.org/officeDocument/2006/relationships/hyperlink" Target="http://nww.docserv.wyss.nhs.uk/synergyiim/dist/?val=5711005_24759979_20240515125337" TargetMode="External"/><Relationship Id="rId1835" Type="http://schemas.openxmlformats.org/officeDocument/2006/relationships/hyperlink" Target="https://nww.einvoice-prod.sbs.nhs.uk:8179/invoicepdf/a14f94b8-fde7-5685-ade2-7846806387be" TargetMode="External"/><Relationship Id="rId1902" Type="http://schemas.openxmlformats.org/officeDocument/2006/relationships/hyperlink" Target="http://nww.docserv.wyss.nhs.uk/synergyiim/dist/?val=5930835_25489330_20240815162409" TargetMode="External"/><Relationship Id="rId2097" Type="http://schemas.openxmlformats.org/officeDocument/2006/relationships/hyperlink" Target="http://nww.docserv.wyss.nhs.uk/synergyiim/dist/?val=5969603_25606971_20240309093829" TargetMode="External"/><Relationship Id="rId276" Type="http://schemas.openxmlformats.org/officeDocument/2006/relationships/hyperlink" Target="https://nww.einvoice-prod.sbs.nhs.uk:8179/invoicepdf/68379b75-745e-518e-8575-a95d547748c9" TargetMode="External"/><Relationship Id="rId483" Type="http://schemas.openxmlformats.org/officeDocument/2006/relationships/hyperlink" Target="http://nww.docserv.wyss.nhs.uk/synergyiim/dist/?val=5948349_25542825_20240823100223" TargetMode="External"/><Relationship Id="rId690" Type="http://schemas.openxmlformats.org/officeDocument/2006/relationships/hyperlink" Target="https://nww.einvoice-prod.sbs.nhs.uk:8179/invoicepdf/ff6861a8-6375-5af0-a6da-88d10443acf9" TargetMode="External"/><Relationship Id="rId136" Type="http://schemas.openxmlformats.org/officeDocument/2006/relationships/hyperlink" Target="http://nww.docserv.wyss.nhs.uk/synergyiim/dist/?val=5989041_25670835_20241109033123" TargetMode="External"/><Relationship Id="rId343" Type="http://schemas.openxmlformats.org/officeDocument/2006/relationships/hyperlink" Target="https://nww.einvoice-prod.sbs.nhs.uk:8179/invoicepdf/6a5f2f6d-cd37-5684-8fb5-5176f09df999" TargetMode="External"/><Relationship Id="rId550" Type="http://schemas.openxmlformats.org/officeDocument/2006/relationships/hyperlink" Target="http://nww.docserv.wyss.nhs.uk/synergyiim/dist/?val=5977948_25634423_20240509143816" TargetMode="External"/><Relationship Id="rId788" Type="http://schemas.openxmlformats.org/officeDocument/2006/relationships/hyperlink" Target="http://nww.docserv.wyss.nhs.uk/synergyiim/dist/?val=6017635_25762687_20240924113722" TargetMode="External"/><Relationship Id="rId995" Type="http://schemas.openxmlformats.org/officeDocument/2006/relationships/hyperlink" Target="http://nww.docserv.wyss.nhs.uk/synergyiim/dist/?val=5897540_25385477_20240108165345" TargetMode="External"/><Relationship Id="rId1180" Type="http://schemas.openxmlformats.org/officeDocument/2006/relationships/hyperlink" Target="http://nww.docserv.wyss.nhs.uk/Inter-NHS/PRD21RQW535010745807426.pdf" TargetMode="External"/><Relationship Id="rId2024" Type="http://schemas.openxmlformats.org/officeDocument/2006/relationships/hyperlink" Target="http://nww.docserv.wyss.nhs.uk/synergyiim/dist/?val=5858697_25258758_20240717111255" TargetMode="External"/><Relationship Id="rId203" Type="http://schemas.openxmlformats.org/officeDocument/2006/relationships/hyperlink" Target="https://nww.einvoice-prod.sbs.nhs.uk:8179/invoicepdf/97826671-269a-5ec3-8d34-97aa460090e3" TargetMode="External"/><Relationship Id="rId648" Type="http://schemas.openxmlformats.org/officeDocument/2006/relationships/hyperlink" Target="https://nww.einvoice-prod.sbs.nhs.uk:8179/invoicepdf/6ab94215-aa72-5cc7-a2c2-6ef9a36475ba" TargetMode="External"/><Relationship Id="rId855" Type="http://schemas.openxmlformats.org/officeDocument/2006/relationships/hyperlink" Target="http://nww.docserv.wyss.nhs.uk/synergyiim/dist/?val=5994666_25689471_20240913022202" TargetMode="External"/><Relationship Id="rId1040" Type="http://schemas.openxmlformats.org/officeDocument/2006/relationships/hyperlink" Target="http://nww.docserv.wyss.nhs.uk/synergyiim/dist/?val=6012254_25744606_20240920135916" TargetMode="External"/><Relationship Id="rId1278" Type="http://schemas.openxmlformats.org/officeDocument/2006/relationships/hyperlink" Target="https://nww.einvoice-prod.sbs.nhs.uk:8179/invoicepdf/af489ea4-8568-5a77-b4dd-3abbec3d0166" TargetMode="External"/><Relationship Id="rId1485" Type="http://schemas.openxmlformats.org/officeDocument/2006/relationships/hyperlink" Target="http://nww.docserv.wyss.nhs.uk/synergyiim/dist/?val=6001231_25710989_20240917032106" TargetMode="External"/><Relationship Id="rId1692" Type="http://schemas.openxmlformats.org/officeDocument/2006/relationships/hyperlink" Target="http://nww.docserv.wyss.nhs.uk/synergyiim/dist/?val=6006786_25727839_20240918153942" TargetMode="External"/><Relationship Id="rId410" Type="http://schemas.openxmlformats.org/officeDocument/2006/relationships/hyperlink" Target="http://nww.docserv.wyss.nhs.uk/synergyiim/dist/?val=5977970_25634542_20240509144332" TargetMode="External"/><Relationship Id="rId508" Type="http://schemas.openxmlformats.org/officeDocument/2006/relationships/hyperlink" Target="http://nww.docserv.wyss.nhs.uk/synergyiim/dist/?val=5977950_25634458_20240509143959" TargetMode="External"/><Relationship Id="rId715" Type="http://schemas.openxmlformats.org/officeDocument/2006/relationships/hyperlink" Target="http://nww.docserv.wyss.nhs.uk/synergyiim/dist/?val=6009260_25735789_20240919135448" TargetMode="External"/><Relationship Id="rId922" Type="http://schemas.openxmlformats.org/officeDocument/2006/relationships/hyperlink" Target="http://nww.docserv.wyss.nhs.uk/synergyiim/dist/?val=5963909_25586874_20240830151224" TargetMode="External"/><Relationship Id="rId1138" Type="http://schemas.openxmlformats.org/officeDocument/2006/relationships/hyperlink" Target="http://nww.docserv.wyss.nhs.uk/synergyiim/dist/?val=6026971_25792585_20240927124653" TargetMode="External"/><Relationship Id="rId1345" Type="http://schemas.openxmlformats.org/officeDocument/2006/relationships/hyperlink" Target="http://nww.docserv.wyss.nhs.uk/synergyiim/dist/?val=6001312_25711447_20240917033619" TargetMode="External"/><Relationship Id="rId1552" Type="http://schemas.openxmlformats.org/officeDocument/2006/relationships/hyperlink" Target="http://nww.docserv.wyss.nhs.uk/synergyiim/dist/?val=5983086_25651474_20240909084926" TargetMode="External"/><Relationship Id="rId1997" Type="http://schemas.openxmlformats.org/officeDocument/2006/relationships/hyperlink" Target="http://nww.docserv.wyss.nhs.uk/synergyiim/dist/?val=6022977_25780261_20240926093741" TargetMode="External"/><Relationship Id="rId1205" Type="http://schemas.openxmlformats.org/officeDocument/2006/relationships/hyperlink" Target="http://nww.docserv.wyss.nhs.uk/synergyiim/dist/?val=5976955_25631560_20240509112106" TargetMode="External"/><Relationship Id="rId1857" Type="http://schemas.openxmlformats.org/officeDocument/2006/relationships/hyperlink" Target="https://nww.einvoice-prod.sbs.nhs.uk:8179/invoicepdf/294a37df-532c-54f9-8400-d14a33bbe4d2" TargetMode="External"/><Relationship Id="rId51" Type="http://schemas.openxmlformats.org/officeDocument/2006/relationships/hyperlink" Target="http://nww.docserv.wyss.nhs.uk/synergyiim/dist/?val=5984765_25656891_20240909141938" TargetMode="External"/><Relationship Id="rId1412" Type="http://schemas.openxmlformats.org/officeDocument/2006/relationships/hyperlink" Target="https://nww.einvoice-prod.sbs.nhs.uk:8179/invoicepdf/49679e55-baa3-584a-a704-3bbe8c6ec2a7" TargetMode="External"/><Relationship Id="rId1717" Type="http://schemas.openxmlformats.org/officeDocument/2006/relationships/hyperlink" Target="http://nww.docserv.wyss.nhs.uk/synergyiim/dist/?val=5990109_25673715_20241109103214" TargetMode="External"/><Relationship Id="rId1924" Type="http://schemas.openxmlformats.org/officeDocument/2006/relationships/hyperlink" Target="http://nww.docserv.wyss.nhs.uk/synergyiim/dist/?val=6012533_25746003_20240920144948" TargetMode="External"/><Relationship Id="rId298" Type="http://schemas.openxmlformats.org/officeDocument/2006/relationships/hyperlink" Target="http://nww.docserv.wyss.nhs.uk/synergyiim/dist/?val=5990340_25674378_20241109111258" TargetMode="External"/><Relationship Id="rId158" Type="http://schemas.openxmlformats.org/officeDocument/2006/relationships/hyperlink" Target="http://nww.docserv.wyss.nhs.uk/synergyiim/dist/?val=5967534_25600182_20240209140225" TargetMode="External"/><Relationship Id="rId365" Type="http://schemas.openxmlformats.org/officeDocument/2006/relationships/hyperlink" Target="https://nww.einvoice-prod.sbs.nhs.uk:8179/invoicepdf/30298834-1ec1-5f33-b716-f377fda38957" TargetMode="External"/><Relationship Id="rId572" Type="http://schemas.openxmlformats.org/officeDocument/2006/relationships/hyperlink" Target="http://nww.docserv.wyss.nhs.uk/synergyiim/dist/?val=5971899_25615996_20240309162419" TargetMode="External"/><Relationship Id="rId2046" Type="http://schemas.openxmlformats.org/officeDocument/2006/relationships/hyperlink" Target="http://nww.docserv.wyss.nhs.uk/synergyiim/dist/?val=5806947_25088482_20240626113049" TargetMode="External"/><Relationship Id="rId225" Type="http://schemas.openxmlformats.org/officeDocument/2006/relationships/hyperlink" Target="http://nww.docserv.wyss.nhs.uk/synergyiim/dist/?val=5986457_25661547_20241009083820" TargetMode="External"/><Relationship Id="rId432" Type="http://schemas.openxmlformats.org/officeDocument/2006/relationships/hyperlink" Target="http://nww.docserv.wyss.nhs.uk/synergyiim/dist/?val=5977975_25634551_20240509144458" TargetMode="External"/><Relationship Id="rId877" Type="http://schemas.openxmlformats.org/officeDocument/2006/relationships/hyperlink" Target="http://nww.docserv.wyss.nhs.uk/synergyiim/dist/?val=6005588_25724422_20240918110859" TargetMode="External"/><Relationship Id="rId1062" Type="http://schemas.openxmlformats.org/officeDocument/2006/relationships/hyperlink" Target="https://nww.einvoice-prod.sbs.nhs.uk:8179/invoicepdf/00a07f2c-464e-5271-9475-acda5db64a94" TargetMode="External"/><Relationship Id="rId2113" Type="http://schemas.openxmlformats.org/officeDocument/2006/relationships/hyperlink" Target="http://nww.docserv.wyss.nhs.uk/synergyiim/dist/?val=5963582_25585642_20240830140510" TargetMode="External"/><Relationship Id="rId737" Type="http://schemas.openxmlformats.org/officeDocument/2006/relationships/hyperlink" Target="http://nww.docserv.wyss.nhs.uk/synergyiim/dist/?val=6016786_25759940_20240924085654" TargetMode="External"/><Relationship Id="rId944" Type="http://schemas.openxmlformats.org/officeDocument/2006/relationships/hyperlink" Target="http://nww.docserv.wyss.nhs.uk/synergyiim/dist/?val=5952379_25553016_20240827095049" TargetMode="External"/><Relationship Id="rId1367" Type="http://schemas.openxmlformats.org/officeDocument/2006/relationships/hyperlink" Target="http://nww.docserv.wyss.nhs.uk/synergyiim/dist/?val=6009676_25737338_20240919155945" TargetMode="External"/><Relationship Id="rId1574" Type="http://schemas.openxmlformats.org/officeDocument/2006/relationships/hyperlink" Target="http://nww.docserv.wyss.nhs.uk/synergyiim/dist/?val=5988562_25668531_20241109021625" TargetMode="External"/><Relationship Id="rId1781" Type="http://schemas.openxmlformats.org/officeDocument/2006/relationships/hyperlink" Target="http://nww.docserv.wyss.nhs.uk/synergyiim/dist/?val=5985832_25660124_20241009022529" TargetMode="External"/><Relationship Id="rId73" Type="http://schemas.openxmlformats.org/officeDocument/2006/relationships/hyperlink" Target="http://nww.docserv.wyss.nhs.uk/synergyiim/dist/?val=6020974_25773440_20240925124338" TargetMode="External"/><Relationship Id="rId804" Type="http://schemas.openxmlformats.org/officeDocument/2006/relationships/hyperlink" Target="http://nww.docserv.wyss.nhs.uk/synergyiim/dist/?val=5968700_25604837_20240309023926" TargetMode="External"/><Relationship Id="rId1227" Type="http://schemas.openxmlformats.org/officeDocument/2006/relationships/hyperlink" Target="http://nww.docserv.wyss.nhs.uk/synergyiim/dist/?val=5980832_25643708_20240609124240" TargetMode="External"/><Relationship Id="rId1434" Type="http://schemas.openxmlformats.org/officeDocument/2006/relationships/hyperlink" Target="https://nww.einvoice-prod.sbs.nhs.uk:8179/invoicepdf/129829fc-c7b4-5d13-ac61-add63cafd72d" TargetMode="External"/><Relationship Id="rId1641" Type="http://schemas.openxmlformats.org/officeDocument/2006/relationships/hyperlink" Target="https://nww.einvoice-prod.sbs.nhs.uk:8179/invoicepdf/b9cf053c-edb2-5536-bbf0-0e0900f83928" TargetMode="External"/><Relationship Id="rId1879" Type="http://schemas.openxmlformats.org/officeDocument/2006/relationships/hyperlink" Target="http://nww.docserv.wyss.nhs.uk/synergyiim/dist/?val=5971979_25616350_20240309164241" TargetMode="External"/><Relationship Id="rId1501" Type="http://schemas.openxmlformats.org/officeDocument/2006/relationships/hyperlink" Target="http://nww.docserv.wyss.nhs.uk/synergyiim/dist/?val=5995513_25692649_20240913082154" TargetMode="External"/><Relationship Id="rId1739" Type="http://schemas.openxmlformats.org/officeDocument/2006/relationships/hyperlink" Target="https://nww.einvoice-prod.sbs.nhs.uk:8179/invoicepdf/5f9e46b8-7aeb-5cc0-bb53-1b5c904acbb4" TargetMode="External"/><Relationship Id="rId1946" Type="http://schemas.openxmlformats.org/officeDocument/2006/relationships/hyperlink" Target="http://nww.docserv.wyss.nhs.uk/synergyiim/dist/?val=5939857_25517309_20240820133111" TargetMode="External"/><Relationship Id="rId1806" Type="http://schemas.openxmlformats.org/officeDocument/2006/relationships/hyperlink" Target="https://nww.einvoice-prod.sbs.nhs.uk:8179/invoicepdf/5fd581a7-00b9-5c69-b894-8d5b10aa584a" TargetMode="External"/><Relationship Id="rId387" Type="http://schemas.openxmlformats.org/officeDocument/2006/relationships/hyperlink" Target="http://nww.docserv.wyss.nhs.uk/synergyiim/dist/?val=6006538_25727161_20240918140843" TargetMode="External"/><Relationship Id="rId594" Type="http://schemas.openxmlformats.org/officeDocument/2006/relationships/hyperlink" Target="http://nww.docserv.wyss.nhs.uk/synergyiim/dist/?val=5980241_25641777_20240609110035" TargetMode="External"/><Relationship Id="rId2068" Type="http://schemas.openxmlformats.org/officeDocument/2006/relationships/hyperlink" Target="http://nww.docserv.wyss.nhs.uk/synergyiim/dist/?val=5989927_25673362_20241109100825" TargetMode="External"/><Relationship Id="rId247" Type="http://schemas.openxmlformats.org/officeDocument/2006/relationships/hyperlink" Target="http://nww.docserv.wyss.nhs.uk/synergyiim/dist/?val=6024290_25784284_20240926134539" TargetMode="External"/><Relationship Id="rId899" Type="http://schemas.openxmlformats.org/officeDocument/2006/relationships/hyperlink" Target="https://nww.einvoice-prod.sbs.nhs.uk:8179/invoicepdf/f77a0350-6ba5-5fb4-9f1b-ecea32589623" TargetMode="External"/><Relationship Id="rId1084" Type="http://schemas.openxmlformats.org/officeDocument/2006/relationships/hyperlink" Target="https://nww.einvoice-prod.sbs.nhs.uk:8179/invoicepdf/47e6a6c5-4fa9-5975-a9dc-7650953c0ccb" TargetMode="External"/><Relationship Id="rId107" Type="http://schemas.openxmlformats.org/officeDocument/2006/relationships/hyperlink" Target="http://nww.docserv.wyss.nhs.uk/synergyiim/dist/?val=6018632_25765641_20240924145229" TargetMode="External"/><Relationship Id="rId454" Type="http://schemas.openxmlformats.org/officeDocument/2006/relationships/hyperlink" Target="http://nww.docserv.wyss.nhs.uk/synergyiim/dist/?val=6023221_25781212_20240926102852" TargetMode="External"/><Relationship Id="rId661" Type="http://schemas.openxmlformats.org/officeDocument/2006/relationships/hyperlink" Target="http://nww.docserv.wyss.nhs.uk/synergyiim/dist/?val=5966240_25596747_20240209110403" TargetMode="External"/><Relationship Id="rId759" Type="http://schemas.openxmlformats.org/officeDocument/2006/relationships/hyperlink" Target="http://nww.docserv.wyss.nhs.uk/synergyiim/dist/?val=5986485_25661594_20241009084556" TargetMode="External"/><Relationship Id="rId966" Type="http://schemas.openxmlformats.org/officeDocument/2006/relationships/hyperlink" Target="http://nww.docserv.wyss.nhs.uk/synergyiim/dist/?val=6000648_25708148_20240916145622" TargetMode="External"/><Relationship Id="rId1291" Type="http://schemas.openxmlformats.org/officeDocument/2006/relationships/hyperlink" Target="https://nww.einvoice-prod.sbs.nhs.uk:8179/invoicepdf/9657efb6-2cfc-5580-afa6-1e885b3c64ac" TargetMode="External"/><Relationship Id="rId1389" Type="http://schemas.openxmlformats.org/officeDocument/2006/relationships/hyperlink" Target="http://nww.docserv.wyss.nhs.uk/synergyiim/dist/?val=5963702_25586032_20240830143113" TargetMode="External"/><Relationship Id="rId1596" Type="http://schemas.openxmlformats.org/officeDocument/2006/relationships/hyperlink" Target="http://nww.docserv.wyss.nhs.uk/synergyiim/dist/?val=5961564_25580312_20240830031803" TargetMode="External"/><Relationship Id="rId2135" Type="http://schemas.openxmlformats.org/officeDocument/2006/relationships/hyperlink" Target="http://nww.docserv.wyss.nhs.uk/synergyiim/dist/?val=5998425_25702613_20240916052857" TargetMode="External"/><Relationship Id="rId314" Type="http://schemas.openxmlformats.org/officeDocument/2006/relationships/hyperlink" Target="https://nww.einvoice-prod.sbs.nhs.uk:8179/invoicepdf/a40f23c9-1cd6-5a61-ade3-1f5ffe2569e8" TargetMode="External"/><Relationship Id="rId521" Type="http://schemas.openxmlformats.org/officeDocument/2006/relationships/hyperlink" Target="http://nww.docserv.wyss.nhs.uk/synergyiim/dist/?val=5673354_24637201_20240503074810" TargetMode="External"/><Relationship Id="rId619" Type="http://schemas.openxmlformats.org/officeDocument/2006/relationships/hyperlink" Target="http://nww.docserv.wyss.nhs.uk/synergyiim/dist/?val=5978863_25637554_20240609023456" TargetMode="External"/><Relationship Id="rId1151" Type="http://schemas.openxmlformats.org/officeDocument/2006/relationships/hyperlink" Target="http://nww.docserv.wyss.nhs.uk/synergyiim/dist/?val=5928938_25484027_20240815103903" TargetMode="External"/><Relationship Id="rId1249" Type="http://schemas.openxmlformats.org/officeDocument/2006/relationships/hyperlink" Target="https://nww.einvoice-prod.sbs.nhs.uk:8179/invoicepdf/d64aad30-c0a7-59e2-9935-2f27c2e72145" TargetMode="External"/><Relationship Id="rId95" Type="http://schemas.openxmlformats.org/officeDocument/2006/relationships/hyperlink" Target="https://nww.einvoice-prod.sbs.nhs.uk:8179/invoicepdf/819cb4af-575d-5eac-a173-8dd59977b93c" TargetMode="External"/><Relationship Id="rId826" Type="http://schemas.openxmlformats.org/officeDocument/2006/relationships/hyperlink" Target="http://nww.docserv.wyss.nhs.uk/synergyiim/dist/?val=5885953_25345494_20240729134949" TargetMode="External"/><Relationship Id="rId1011" Type="http://schemas.openxmlformats.org/officeDocument/2006/relationships/hyperlink" Target="http://nww.docserv.wyss.nhs.uk/synergyiim/dist/?val=5966198_25596395_20240209105939" TargetMode="External"/><Relationship Id="rId1109" Type="http://schemas.openxmlformats.org/officeDocument/2006/relationships/hyperlink" Target="http://nww.docserv.wyss.nhs.uk/synergyiim/dist/?val=6011249_25742165_20240920104304" TargetMode="External"/><Relationship Id="rId1456" Type="http://schemas.openxmlformats.org/officeDocument/2006/relationships/hyperlink" Target="https://nww.einvoice-prod.sbs.nhs.uk:8179/invoicepdf/f8f2c7e8-4445-56b4-8135-c872f7806691" TargetMode="External"/><Relationship Id="rId1663" Type="http://schemas.openxmlformats.org/officeDocument/2006/relationships/hyperlink" Target="http://nww.docserv.wyss.nhs.uk/synergyiim/dist/?val=5980076_25641168_20240609103015" TargetMode="External"/><Relationship Id="rId1870" Type="http://schemas.openxmlformats.org/officeDocument/2006/relationships/hyperlink" Target="http://nww.docserv.wyss.nhs.uk/synergyiim/dist/?val=5988447_25668006_20241009153107" TargetMode="External"/><Relationship Id="rId1968" Type="http://schemas.openxmlformats.org/officeDocument/2006/relationships/hyperlink" Target="https://nww.einvoice-prod.sbs.nhs.uk:8179/invoicepdf/a21a9233-4ca8-503a-a38b-4a18fed916c6" TargetMode="External"/><Relationship Id="rId1316" Type="http://schemas.openxmlformats.org/officeDocument/2006/relationships/hyperlink" Target="https://nww.einvoice-prod.sbs.nhs.uk:8179/invoicepdf/78f0a9c0-9aef-544f-bbe7-c774c9ef8d67" TargetMode="External"/><Relationship Id="rId1523" Type="http://schemas.openxmlformats.org/officeDocument/2006/relationships/hyperlink" Target="http://nww.docserv.wyss.nhs.uk/synergyiim/dist/?val=6024561_25785283_20240926143748" TargetMode="External"/><Relationship Id="rId1730" Type="http://schemas.openxmlformats.org/officeDocument/2006/relationships/hyperlink" Target="http://nww.docserv.wyss.nhs.uk/synergyiim/dist/?val=5948638_25543661_20240823111246" TargetMode="External"/><Relationship Id="rId22" Type="http://schemas.openxmlformats.org/officeDocument/2006/relationships/hyperlink" Target="http://nww.docserv.wyss.nhs.uk/synergyiim/dist/?val=5997865_25699972_20240916025759" TargetMode="External"/><Relationship Id="rId1828" Type="http://schemas.openxmlformats.org/officeDocument/2006/relationships/hyperlink" Target="http://nww.docserv.wyss.nhs.uk/Inter-NHS/PRD21RQW531150616833581.pdf" TargetMode="External"/><Relationship Id="rId171" Type="http://schemas.openxmlformats.org/officeDocument/2006/relationships/hyperlink" Target="http://nww.docserv.wyss.nhs.uk/synergyiim/dist/?val=5971425_25614107_20240309150000" TargetMode="External"/><Relationship Id="rId269" Type="http://schemas.openxmlformats.org/officeDocument/2006/relationships/hyperlink" Target="http://nww.docserv.wyss.nhs.uk/synergyiim/dist/?val=5977975_25634560_20240509144458" TargetMode="External"/><Relationship Id="rId476" Type="http://schemas.openxmlformats.org/officeDocument/2006/relationships/hyperlink" Target="http://nww.docserv.wyss.nhs.uk/synergyiim/dist/?val=5977968_25634500_20240509144220" TargetMode="External"/><Relationship Id="rId683" Type="http://schemas.openxmlformats.org/officeDocument/2006/relationships/hyperlink" Target="http://nww.docserv.wyss.nhs.uk/synergyiim/dist/?val=6014904_25753676_20240923123358" TargetMode="External"/><Relationship Id="rId890" Type="http://schemas.openxmlformats.org/officeDocument/2006/relationships/hyperlink" Target="http://nww.docserv.wyss.nhs.uk/synergyiim/dist/?val=6007905_25731699_20240919091752" TargetMode="External"/><Relationship Id="rId129" Type="http://schemas.openxmlformats.org/officeDocument/2006/relationships/hyperlink" Target="http://nww.docserv.wyss.nhs.uk/synergyiim/dist/?val=5851791_25237480_20240715122014" TargetMode="External"/><Relationship Id="rId336" Type="http://schemas.openxmlformats.org/officeDocument/2006/relationships/hyperlink" Target="https://nww.einvoice-prod.sbs.nhs.uk:8179/invoicepdf/b746ed00-07d1-513b-b8cb-986dadcb3797" TargetMode="External"/><Relationship Id="rId543" Type="http://schemas.openxmlformats.org/officeDocument/2006/relationships/hyperlink" Target="http://nww.docserv.wyss.nhs.uk/synergyiim/dist/?val=5977948_25634401_20240509143816" TargetMode="External"/><Relationship Id="rId988" Type="http://schemas.openxmlformats.org/officeDocument/2006/relationships/hyperlink" Target="http://nww.docserv.wyss.nhs.uk/synergyiim/dist/?val=5990358_25674460_20241109111700" TargetMode="External"/><Relationship Id="rId1173" Type="http://schemas.openxmlformats.org/officeDocument/2006/relationships/hyperlink" Target="http://nww.docserv.wyss.nhs.uk/synergyiim/dist/?val=5948936_25544233_20240823121840" TargetMode="External"/><Relationship Id="rId1380" Type="http://schemas.openxmlformats.org/officeDocument/2006/relationships/hyperlink" Target="https://nww.einvoice-prod.sbs.nhs.uk:8179/invoicepdf/288c719d-2135-531b-a4ab-e531e4eb86a4" TargetMode="External"/><Relationship Id="rId2017" Type="http://schemas.openxmlformats.org/officeDocument/2006/relationships/hyperlink" Target="http://nww.docserv.wyss.nhs.uk/synergyiim/dist/?val=5990399_25674606_20241109112941" TargetMode="External"/><Relationship Id="rId403" Type="http://schemas.openxmlformats.org/officeDocument/2006/relationships/hyperlink" Target="http://nww.docserv.wyss.nhs.uk/synergyiim/dist/?val=5981238_25644934_20240609140751" TargetMode="External"/><Relationship Id="rId750" Type="http://schemas.openxmlformats.org/officeDocument/2006/relationships/hyperlink" Target="http://nww.docserv.wyss.nhs.uk/synergyiim/dist/?val=5991365_25677541_20241109143633" TargetMode="External"/><Relationship Id="rId848" Type="http://schemas.openxmlformats.org/officeDocument/2006/relationships/hyperlink" Target="http://nww.docserv.wyss.nhs.uk/synergyiim/dist/?val=5996976_25696445_20240913132929" TargetMode="External"/><Relationship Id="rId1033" Type="http://schemas.openxmlformats.org/officeDocument/2006/relationships/hyperlink" Target="https://nww.einvoice-prod.sbs.nhs.uk:8179/invoicepdf/157a771a-b62b-5bcf-8ed3-a7299d9c2dad" TargetMode="External"/><Relationship Id="rId1478" Type="http://schemas.openxmlformats.org/officeDocument/2006/relationships/hyperlink" Target="http://nww.docserv.wyss.nhs.uk/synergyiim/dist/?val=5977093_25631914_20240509114545" TargetMode="External"/><Relationship Id="rId1685" Type="http://schemas.openxmlformats.org/officeDocument/2006/relationships/hyperlink" Target="https://nww.einvoice-prod.sbs.nhs.uk:8179/invoicepdf/51bbcc45-7406-5097-a7d1-f3dda1aa493d" TargetMode="External"/><Relationship Id="rId1892" Type="http://schemas.openxmlformats.org/officeDocument/2006/relationships/hyperlink" Target="http://nww.docserv.wyss.nhs.uk/synergyiim/dist/?val=5912422_25435540_20240808095651" TargetMode="External"/><Relationship Id="rId610" Type="http://schemas.openxmlformats.org/officeDocument/2006/relationships/hyperlink" Target="http://nww.docserv.wyss.nhs.uk/synergyiim/dist/?val=6007980_25732873_20240919093553" TargetMode="External"/><Relationship Id="rId708" Type="http://schemas.openxmlformats.org/officeDocument/2006/relationships/hyperlink" Target="https://nww.einvoice-prod.sbs.nhs.uk:8179/invoicepdf/c6cd1f4a-1d31-5be4-bdd1-0ee7fd26d6da" TargetMode="External"/><Relationship Id="rId915" Type="http://schemas.openxmlformats.org/officeDocument/2006/relationships/hyperlink" Target="http://nww.docserv.wyss.nhs.uk/synergyiim/dist/?val=5971350_25613906_20240309144900" TargetMode="External"/><Relationship Id="rId1240" Type="http://schemas.openxmlformats.org/officeDocument/2006/relationships/hyperlink" Target="http://nww.docserv.wyss.nhs.uk/synergyiim/dist/?val=5957343_25567831_20240828150312" TargetMode="External"/><Relationship Id="rId1338" Type="http://schemas.openxmlformats.org/officeDocument/2006/relationships/hyperlink" Target="http://nww.docserv.wyss.nhs.uk/synergyiim/dist/?val=5970919_25612138_20240309133321" TargetMode="External"/><Relationship Id="rId1545" Type="http://schemas.openxmlformats.org/officeDocument/2006/relationships/hyperlink" Target="http://nww.docserv.wyss.nhs.uk/synergyiim/dist/?val=6009940_25738548_20240920023134" TargetMode="External"/><Relationship Id="rId1100" Type="http://schemas.openxmlformats.org/officeDocument/2006/relationships/hyperlink" Target="http://nww.docserv.wyss.nhs.uk/synergyiim/dist/?val=6011245_25742122_20240920104131" TargetMode="External"/><Relationship Id="rId1405" Type="http://schemas.openxmlformats.org/officeDocument/2006/relationships/hyperlink" Target="https://nww.einvoice-prod.sbs.nhs.uk:8179/invoicepdf/db584411-5709-5448-ab15-502a4d14739f" TargetMode="External"/><Relationship Id="rId1752" Type="http://schemas.openxmlformats.org/officeDocument/2006/relationships/hyperlink" Target="http://nww.docserv.wyss.nhs.uk/synergyiim/dist/?val=5955615_25562535_20240828093526" TargetMode="External"/><Relationship Id="rId44" Type="http://schemas.openxmlformats.org/officeDocument/2006/relationships/hyperlink" Target="https://nww.einvoice-prod.sbs.nhs.uk:8179/invoicepdf/04f16b7a-2123-5508-b262-5da26d33891e" TargetMode="External"/><Relationship Id="rId1612" Type="http://schemas.openxmlformats.org/officeDocument/2006/relationships/hyperlink" Target="https://nww.einvoice-prod.sbs.nhs.uk:8179/invoicepdf/7d4e3672-fe6a-5f8d-b6a1-3479bfbd15c6" TargetMode="External"/><Relationship Id="rId1917" Type="http://schemas.openxmlformats.org/officeDocument/2006/relationships/hyperlink" Target="http://nww.docserv.wyss.nhs.uk/synergyiim/dist/?val=6003185_25716656_20240917131724" TargetMode="External"/><Relationship Id="rId193" Type="http://schemas.openxmlformats.org/officeDocument/2006/relationships/hyperlink" Target="http://nww.docserv.wyss.nhs.uk/synergyiim/dist/?val=5835316_25182268_20240807111103" TargetMode="External"/><Relationship Id="rId498" Type="http://schemas.openxmlformats.org/officeDocument/2006/relationships/hyperlink" Target="http://nww.docserv.wyss.nhs.uk/synergyiim/dist/?val=5977952_25634471_20240509144055" TargetMode="External"/><Relationship Id="rId2081" Type="http://schemas.openxmlformats.org/officeDocument/2006/relationships/hyperlink" Target="http://nww.docserv.wyss.nhs.uk/synergyiim/dist/?val=6006815_25727962_20240919020442" TargetMode="External"/><Relationship Id="rId260" Type="http://schemas.openxmlformats.org/officeDocument/2006/relationships/hyperlink" Target="http://nww.docserv.wyss.nhs.uk/synergyiim/dist/?val=5965590_25595492_20240209095201" TargetMode="External"/><Relationship Id="rId120" Type="http://schemas.openxmlformats.org/officeDocument/2006/relationships/hyperlink" Target="http://nww.docserv.wyss.nhs.uk/synergyiim/dist/?val=5995965_25693852_20240913100243" TargetMode="External"/><Relationship Id="rId358" Type="http://schemas.openxmlformats.org/officeDocument/2006/relationships/hyperlink" Target="http://nww.docserv.wyss.nhs.uk/synergyiim/dist/?val=5954070_25558107_20240827145925" TargetMode="External"/><Relationship Id="rId565" Type="http://schemas.openxmlformats.org/officeDocument/2006/relationships/hyperlink" Target="http://nww.docserv.wyss.nhs.uk/synergyiim/dist/?val=6010799_25740978_20240920090725" TargetMode="External"/><Relationship Id="rId772" Type="http://schemas.openxmlformats.org/officeDocument/2006/relationships/hyperlink" Target="http://nww.docserv.wyss.nhs.uk/synergyiim/dist/?val=5994777_25690079_20240913023912" TargetMode="External"/><Relationship Id="rId1195" Type="http://schemas.openxmlformats.org/officeDocument/2006/relationships/hyperlink" Target="http://nww.docserv.wyss.nhs.uk/synergyiim/dist/?val=5991988_25680369_20241209032211" TargetMode="External"/><Relationship Id="rId2039" Type="http://schemas.openxmlformats.org/officeDocument/2006/relationships/hyperlink" Target="http://nww.docserv.wyss.nhs.uk/synergyiim/dist/?val=6019011_25767547_20240925025723" TargetMode="External"/><Relationship Id="rId218" Type="http://schemas.openxmlformats.org/officeDocument/2006/relationships/hyperlink" Target="https://nww.einvoice-prod.sbs.nhs.uk:8179/invoicepdf/cbf75edb-6136-507c-b24b-26b3ce1a8b71" TargetMode="External"/><Relationship Id="rId425" Type="http://schemas.openxmlformats.org/officeDocument/2006/relationships/hyperlink" Target="http://nww.docserv.wyss.nhs.uk/synergyiim/dist/?val=5960334_25576399_20240829140245" TargetMode="External"/><Relationship Id="rId632" Type="http://schemas.openxmlformats.org/officeDocument/2006/relationships/hyperlink" Target="https://nww.einvoice-prod.sbs.nhs.uk:8179/invoicepdf/a2d1b286-1260-5027-b6df-218c3fe31b24" TargetMode="External"/><Relationship Id="rId1055" Type="http://schemas.openxmlformats.org/officeDocument/2006/relationships/hyperlink" Target="https://nww.einvoice-prod.sbs.nhs.uk:8179/invoicepdf/fbdfe7e2-c1a0-5c39-b457-457da6dfe89c" TargetMode="External"/><Relationship Id="rId1262" Type="http://schemas.openxmlformats.org/officeDocument/2006/relationships/hyperlink" Target="https://nww.einvoice-prod.sbs.nhs.uk:8179/invoicepdf/99f88c9b-f699-5cb7-9af2-9a69e2fd85fd" TargetMode="External"/><Relationship Id="rId2106" Type="http://schemas.openxmlformats.org/officeDocument/2006/relationships/hyperlink" Target="http://nww.docserv.wyss.nhs.uk/Inter-NHS/PRD21RQW53122304194778.pdf" TargetMode="External"/><Relationship Id="rId937" Type="http://schemas.openxmlformats.org/officeDocument/2006/relationships/hyperlink" Target="https://nww.einvoice-prod.sbs.nhs.uk:8179/invoicepdf/79ce469a-d594-5a28-99a4-39244cdc1888" TargetMode="External"/><Relationship Id="rId1122" Type="http://schemas.openxmlformats.org/officeDocument/2006/relationships/hyperlink" Target="http://nww.docserv.wyss.nhs.uk/synergyiim/dist/?val=6011245_25742130_20240920104131" TargetMode="External"/><Relationship Id="rId1567" Type="http://schemas.openxmlformats.org/officeDocument/2006/relationships/hyperlink" Target="http://nww.docserv.wyss.nhs.uk/synergyiim/dist/?val=5976580_25630458_20240509101346" TargetMode="External"/><Relationship Id="rId1774" Type="http://schemas.openxmlformats.org/officeDocument/2006/relationships/hyperlink" Target="http://nww.docserv.wyss.nhs.uk/synergyiim/dist/?val=5963942_25587038_20240830151739" TargetMode="External"/><Relationship Id="rId1981" Type="http://schemas.openxmlformats.org/officeDocument/2006/relationships/hyperlink" Target="http://nww.docserv.wyss.nhs.uk/synergyiim/dist/?val=6019011_25767545_20240925025723" TargetMode="External"/><Relationship Id="rId66" Type="http://schemas.openxmlformats.org/officeDocument/2006/relationships/hyperlink" Target="http://nww.docserv.wyss.nhs.uk/synergyiim/dist/?val=5811768_25102442_20240627164533" TargetMode="External"/><Relationship Id="rId1427" Type="http://schemas.openxmlformats.org/officeDocument/2006/relationships/hyperlink" Target="https://nww.einvoice-prod.sbs.nhs.uk:8179/invoicepdf/ee8a14b2-33db-5c6a-b297-1109527019ca" TargetMode="External"/><Relationship Id="rId1634" Type="http://schemas.openxmlformats.org/officeDocument/2006/relationships/hyperlink" Target="http://nww.docserv.wyss.nhs.uk/synergyiim/dist/?val=5934545_25501152_20240819024127" TargetMode="External"/><Relationship Id="rId1841" Type="http://schemas.openxmlformats.org/officeDocument/2006/relationships/hyperlink" Target="http://nww.docserv.wyss.nhs.uk/synergyiim/dist/?val=6022070_25777562_20240926030032" TargetMode="External"/><Relationship Id="rId1939" Type="http://schemas.openxmlformats.org/officeDocument/2006/relationships/hyperlink" Target="http://nww.docserv.wyss.nhs.uk/synergyiim/dist/?val=5968033_25601855_20240209153629" TargetMode="External"/><Relationship Id="rId1701" Type="http://schemas.openxmlformats.org/officeDocument/2006/relationships/hyperlink" Target="http://nww.docserv.wyss.nhs.uk/synergyiim/dist/?val=5994460_25688324_20241209154443" TargetMode="External"/><Relationship Id="rId282" Type="http://schemas.openxmlformats.org/officeDocument/2006/relationships/hyperlink" Target="http://nww.docserv.wyss.nhs.uk/synergyiim/dist/?val=5982440_25649442_20240909025031" TargetMode="External"/><Relationship Id="rId587" Type="http://schemas.openxmlformats.org/officeDocument/2006/relationships/hyperlink" Target="http://nww.docserv.wyss.nhs.uk/synergyiim/dist/?val=5965809_25595935_20240209101416" TargetMode="External"/><Relationship Id="rId8" Type="http://schemas.openxmlformats.org/officeDocument/2006/relationships/hyperlink" Target="http://nww.docserv.wyss.nhs.uk/synergyiim/dist/?val=5975754_25628241_20240509050240" TargetMode="External"/><Relationship Id="rId142" Type="http://schemas.openxmlformats.org/officeDocument/2006/relationships/hyperlink" Target="http://nww.docserv.wyss.nhs.uk/synergyiim/dist/?val=5972078_25616612_20240409020326" TargetMode="External"/><Relationship Id="rId447" Type="http://schemas.openxmlformats.org/officeDocument/2006/relationships/hyperlink" Target="http://nww.docserv.wyss.nhs.uk/synergyiim/dist/?val=6023221_25781204_20240926102852" TargetMode="External"/><Relationship Id="rId794" Type="http://schemas.openxmlformats.org/officeDocument/2006/relationships/hyperlink" Target="http://nww.docserv.wyss.nhs.uk/synergyiim/dist/?val=5969509_25606642_20240309091637" TargetMode="External"/><Relationship Id="rId1077" Type="http://schemas.openxmlformats.org/officeDocument/2006/relationships/hyperlink" Target="https://nww.einvoice-prod.sbs.nhs.uk:8179/invoicepdf/e47660e7-e042-5c0c-8ad2-39204132b7ca" TargetMode="External"/><Relationship Id="rId2030" Type="http://schemas.openxmlformats.org/officeDocument/2006/relationships/hyperlink" Target="http://nww.docserv.wyss.nhs.uk/synergyiim/dist/?val=5971456_25614263_20240309150305" TargetMode="External"/><Relationship Id="rId2128" Type="http://schemas.openxmlformats.org/officeDocument/2006/relationships/hyperlink" Target="http://nww.docserv.wyss.nhs.uk/synergyiim/dist/?val=6014949_25753784_20240923124258" TargetMode="External"/><Relationship Id="rId654" Type="http://schemas.openxmlformats.org/officeDocument/2006/relationships/hyperlink" Target="http://nww.docserv.wyss.nhs.uk/synergyiim/dist/?val=5983079_25651442_20240909084615" TargetMode="External"/><Relationship Id="rId861" Type="http://schemas.openxmlformats.org/officeDocument/2006/relationships/hyperlink" Target="http://nww.docserv.wyss.nhs.uk/synergyiim/dist/?val=5994947_25691008_20240913030819" TargetMode="External"/><Relationship Id="rId959" Type="http://schemas.openxmlformats.org/officeDocument/2006/relationships/hyperlink" Target="http://nww.docserv.wyss.nhs.uk/synergyiim/dist/?val=5982251_25648587_20240909022158" TargetMode="External"/><Relationship Id="rId1284" Type="http://schemas.openxmlformats.org/officeDocument/2006/relationships/hyperlink" Target="https://nww.einvoice-prod.sbs.nhs.uk:8179/invoicepdf/20c3ea4f-1afd-5d53-ab13-caba7d575432" TargetMode="External"/><Relationship Id="rId1491" Type="http://schemas.openxmlformats.org/officeDocument/2006/relationships/hyperlink" Target="http://nww.docserv.wyss.nhs.uk/synergyiim/dist/?val=6013667_25750550_20240923082156" TargetMode="External"/><Relationship Id="rId1589" Type="http://schemas.openxmlformats.org/officeDocument/2006/relationships/hyperlink" Target="http://nww.docserv.wyss.nhs.uk/synergyiim/dist/?val=6009802_25737771_20240920020403" TargetMode="External"/><Relationship Id="rId307" Type="http://schemas.openxmlformats.org/officeDocument/2006/relationships/hyperlink" Target="http://nww.docserv.wyss.nhs.uk/synergyiim/dist/?val=5949714_25546212_20240823151236" TargetMode="External"/><Relationship Id="rId514" Type="http://schemas.openxmlformats.org/officeDocument/2006/relationships/hyperlink" Target="http://nww.docserv.wyss.nhs.uk/synergyiim/dist/?val=5977950_25634454_20240509143959" TargetMode="External"/><Relationship Id="rId721" Type="http://schemas.openxmlformats.org/officeDocument/2006/relationships/hyperlink" Target="http://nww.docserv.wyss.nhs.uk/synergyiim/dist/?val=5730189_24835142_20240524035504" TargetMode="External"/><Relationship Id="rId1144" Type="http://schemas.openxmlformats.org/officeDocument/2006/relationships/hyperlink" Target="http://nww.docserv.wyss.nhs.uk/synergyiim/dist/?val=6015723_25756087_20240924021043" TargetMode="External"/><Relationship Id="rId1351" Type="http://schemas.openxmlformats.org/officeDocument/2006/relationships/hyperlink" Target="http://nww.docserv.wyss.nhs.uk/synergyiim/dist/?val=5962171_25581468_20240830092059" TargetMode="External"/><Relationship Id="rId1449" Type="http://schemas.openxmlformats.org/officeDocument/2006/relationships/hyperlink" Target="http://nww.docserv.wyss.nhs.uk/synergyiim/dist/?val=6013110_25748922_20240923032103" TargetMode="External"/><Relationship Id="rId1796" Type="http://schemas.openxmlformats.org/officeDocument/2006/relationships/hyperlink" Target="https://nww.einvoice-prod.sbs.nhs.uk:8179/invoicepdf/6b2d1510-e2da-554e-8316-58b30fd521a3" TargetMode="External"/><Relationship Id="rId88" Type="http://schemas.openxmlformats.org/officeDocument/2006/relationships/hyperlink" Target="http://nww.docserv.wyss.nhs.uk/synergyiim/dist/?val=5978953_25638058_20240609025100" TargetMode="External"/><Relationship Id="rId819" Type="http://schemas.openxmlformats.org/officeDocument/2006/relationships/hyperlink" Target="https://nww.einvoice-prod.sbs.nhs.uk:8179/invoicepdf/6eb33931-caae-5588-99c7-166f4d7a064b" TargetMode="External"/><Relationship Id="rId1004" Type="http://schemas.openxmlformats.org/officeDocument/2006/relationships/hyperlink" Target="http://nww.docserv.wyss.nhs.uk/synergyiim/dist/?val=5970844_25611654_20240309132011" TargetMode="External"/><Relationship Id="rId1211" Type="http://schemas.openxmlformats.org/officeDocument/2006/relationships/hyperlink" Target="http://nww.docserv.wyss.nhs.uk/synergyiim/dist/?val=6012697_25746674_20240923020932" TargetMode="External"/><Relationship Id="rId1656" Type="http://schemas.openxmlformats.org/officeDocument/2006/relationships/hyperlink" Target="https://nww.einvoice-prod.sbs.nhs.uk:8179/invoicepdf/f04a6897-fe1d-5653-ae65-5c14843c06b9" TargetMode="External"/><Relationship Id="rId1863" Type="http://schemas.openxmlformats.org/officeDocument/2006/relationships/hyperlink" Target="http://nww.docserv.wyss.nhs.uk/synergyiim/dist/?val=5953771_25557453_20240827140147" TargetMode="External"/><Relationship Id="rId1309" Type="http://schemas.openxmlformats.org/officeDocument/2006/relationships/hyperlink" Target="https://nww.einvoice-prod.sbs.nhs.uk:8179/invoicepdf/4ed7a3f2-8322-5b93-b930-b3dcc4b09e89" TargetMode="External"/><Relationship Id="rId1516" Type="http://schemas.openxmlformats.org/officeDocument/2006/relationships/hyperlink" Target="https://nww.einvoice-prod.sbs.nhs.uk:8179/invoicepdf/e1b80264-7aaf-5e67-a30b-df3a9c63f280" TargetMode="External"/><Relationship Id="rId1723" Type="http://schemas.openxmlformats.org/officeDocument/2006/relationships/hyperlink" Target="https://nww.einvoice-prod.sbs.nhs.uk:8179/invoicepdf/bf291c3a-5255-5700-a8b7-a5e19b15ab83" TargetMode="External"/><Relationship Id="rId1930" Type="http://schemas.openxmlformats.org/officeDocument/2006/relationships/hyperlink" Target="http://nww.docserv.wyss.nhs.uk/synergyiim/dist/?val=6002371_25713828_20240917105445" TargetMode="External"/><Relationship Id="rId15" Type="http://schemas.openxmlformats.org/officeDocument/2006/relationships/hyperlink" Target="http://nww.docserv.wyss.nhs.uk/synergyiim/dist/?val=5992155_25681064_20241209050216" TargetMode="External"/><Relationship Id="rId164" Type="http://schemas.openxmlformats.org/officeDocument/2006/relationships/hyperlink" Target="http://nww.docserv.wyss.nhs.uk/synergyiim/dist/?val=5967745_25600965_20240209144001" TargetMode="External"/><Relationship Id="rId371" Type="http://schemas.openxmlformats.org/officeDocument/2006/relationships/hyperlink" Target="http://nww.docserv.wyss.nhs.uk/synergyiim/dist/?val=5979320_25638819_20240609081016" TargetMode="External"/><Relationship Id="rId2052" Type="http://schemas.openxmlformats.org/officeDocument/2006/relationships/hyperlink" Target="http://nww.docserv.wyss.nhs.uk/synergyiim/dist/?val=5999585_25705430_20240916113309" TargetMode="External"/><Relationship Id="rId469" Type="http://schemas.openxmlformats.org/officeDocument/2006/relationships/hyperlink" Target="http://nww.docserv.wyss.nhs.uk/synergyiim/dist/?val=5977970_25634515_20240509144332" TargetMode="External"/><Relationship Id="rId676" Type="http://schemas.openxmlformats.org/officeDocument/2006/relationships/hyperlink" Target="http://nww.docserv.wyss.nhs.uk/synergyiim/dist/?val=5964803_25590196_20240209024928" TargetMode="External"/><Relationship Id="rId883" Type="http://schemas.openxmlformats.org/officeDocument/2006/relationships/hyperlink" Target="http://nww.docserv.wyss.nhs.uk/synergyiim/dist/?val=5978831_25637427_20240609022925" TargetMode="External"/><Relationship Id="rId1099" Type="http://schemas.openxmlformats.org/officeDocument/2006/relationships/hyperlink" Target="http://nww.docserv.wyss.nhs.uk/synergyiim/dist/?val=6011245_25742126_20240920104131" TargetMode="External"/><Relationship Id="rId231" Type="http://schemas.openxmlformats.org/officeDocument/2006/relationships/hyperlink" Target="https://nww.einvoice-prod.sbs.nhs.uk:8179/invoicepdf/20738ae1-d56a-5775-9efe-7b2fe8e00391" TargetMode="External"/><Relationship Id="rId329" Type="http://schemas.openxmlformats.org/officeDocument/2006/relationships/hyperlink" Target="https://nww.einvoice-prod.sbs.nhs.uk:8179/invoicepdf/0c9cac4d-c6a0-5e7c-8089-e83d16ea9dd0" TargetMode="External"/><Relationship Id="rId536" Type="http://schemas.openxmlformats.org/officeDocument/2006/relationships/hyperlink" Target="http://nww.docserv.wyss.nhs.uk/synergyiim/dist/?val=5977948_25634403_20240509143816" TargetMode="External"/><Relationship Id="rId1166" Type="http://schemas.openxmlformats.org/officeDocument/2006/relationships/hyperlink" Target="http://nww.docserv.wyss.nhs.uk/synergyiim/dist/?val=5954979_25561293_20240828050544" TargetMode="External"/><Relationship Id="rId1373" Type="http://schemas.openxmlformats.org/officeDocument/2006/relationships/hyperlink" Target="https://nww.einvoice-prod.sbs.nhs.uk:8179/invoicepdf/d0c38441-8edc-5966-80c1-6e54e10dfdd4" TargetMode="External"/><Relationship Id="rId743" Type="http://schemas.openxmlformats.org/officeDocument/2006/relationships/hyperlink" Target="http://nww.docserv.wyss.nhs.uk/synergyiim/dist/?val=6001870_25712361_20240917091309" TargetMode="External"/><Relationship Id="rId950" Type="http://schemas.openxmlformats.org/officeDocument/2006/relationships/hyperlink" Target="https://nww.einvoice-prod.sbs.nhs.uk:8179/invoicepdf/0d9c142f-fb01-51e2-bcdd-2ed260239ae3" TargetMode="External"/><Relationship Id="rId1026" Type="http://schemas.openxmlformats.org/officeDocument/2006/relationships/hyperlink" Target="http://nww.docserv.wyss.nhs.uk/synergyiim/dist/?val=5966266_25596625_20240209110627" TargetMode="External"/><Relationship Id="rId1580" Type="http://schemas.openxmlformats.org/officeDocument/2006/relationships/hyperlink" Target="http://nww.docserv.wyss.nhs.uk/synergyiim/dist/?val=5998149_25701482_20240916034016" TargetMode="External"/><Relationship Id="rId1678" Type="http://schemas.openxmlformats.org/officeDocument/2006/relationships/hyperlink" Target="http://nww.docserv.wyss.nhs.uk/synergyiim/dist/?val=5971217_25613653_20240309142513" TargetMode="External"/><Relationship Id="rId1885" Type="http://schemas.openxmlformats.org/officeDocument/2006/relationships/hyperlink" Target="http://nww.docserv.wyss.nhs.uk/synergyiim/dist/?val=5968394_25603196_20240209164045" TargetMode="External"/><Relationship Id="rId603" Type="http://schemas.openxmlformats.org/officeDocument/2006/relationships/hyperlink" Target="http://nww.docserv.wyss.nhs.uk/synergyiim/dist/?val=5947214_25539794_20240822163216" TargetMode="External"/><Relationship Id="rId810" Type="http://schemas.openxmlformats.org/officeDocument/2006/relationships/hyperlink" Target="http://nww.docserv.wyss.nhs.uk/synergyiim/dist/?val=5955345_25561858_20240828084135" TargetMode="External"/><Relationship Id="rId908" Type="http://schemas.openxmlformats.org/officeDocument/2006/relationships/hyperlink" Target="http://nww.docserv.wyss.nhs.uk/synergyiim/dist/?val=5988480_25668183_20241109020316" TargetMode="External"/><Relationship Id="rId1233" Type="http://schemas.openxmlformats.org/officeDocument/2006/relationships/hyperlink" Target="http://nww.docserv.wyss.nhs.uk/synergyiim/dist/?val=5957343_25567835_20240828150312" TargetMode="External"/><Relationship Id="rId1440" Type="http://schemas.openxmlformats.org/officeDocument/2006/relationships/hyperlink" Target="http://nww.docserv.wyss.nhs.uk/synergyiim/dist/?val=5963188_25584494_20240830124105" TargetMode="External"/><Relationship Id="rId1538" Type="http://schemas.openxmlformats.org/officeDocument/2006/relationships/hyperlink" Target="http://nww.docserv.wyss.nhs.uk/synergyiim/dist/?val=5975388_25626795_20240509020636" TargetMode="External"/><Relationship Id="rId1300" Type="http://schemas.openxmlformats.org/officeDocument/2006/relationships/hyperlink" Target="https://nww.einvoice-prod.sbs.nhs.uk:8179/invoicepdf/14191156-85d3-5048-bbaf-c348b4fddab7" TargetMode="External"/><Relationship Id="rId1745" Type="http://schemas.openxmlformats.org/officeDocument/2006/relationships/hyperlink" Target="https://nww.einvoice-prod.sbs.nhs.uk:8179/invoicepdf/fb29e8ba-3ee7-5b67-8304-0da1bf05cde0" TargetMode="External"/><Relationship Id="rId1952" Type="http://schemas.openxmlformats.org/officeDocument/2006/relationships/hyperlink" Target="http://nww.docserv.wyss.nhs.uk/synergyiim/dist/?val=5984654_25656275_20240909134634" TargetMode="External"/><Relationship Id="rId37" Type="http://schemas.openxmlformats.org/officeDocument/2006/relationships/hyperlink" Target="http://nww.docserv.wyss.nhs.uk/synergyiim/dist/?val=5907153_25418311_20240608141855" TargetMode="External"/><Relationship Id="rId1605" Type="http://schemas.openxmlformats.org/officeDocument/2006/relationships/hyperlink" Target="http://nww.docserv.wyss.nhs.uk/synergyiim/dist/?val=5994750_25689934_20240913023442" TargetMode="External"/><Relationship Id="rId1812" Type="http://schemas.openxmlformats.org/officeDocument/2006/relationships/hyperlink" Target="http://nww.docserv.wyss.nhs.uk/synergyiim/dist/?val=5962962_25583850_20240830115243" TargetMode="External"/><Relationship Id="rId186" Type="http://schemas.openxmlformats.org/officeDocument/2006/relationships/hyperlink" Target="http://nww.docserv.wyss.nhs.uk/synergyiim/dist/?val=6012845_25747469_20240923023418" TargetMode="External"/><Relationship Id="rId393" Type="http://schemas.openxmlformats.org/officeDocument/2006/relationships/hyperlink" Target="http://nww.docserv.wyss.nhs.uk/synergyiim/dist/?val=5997177_25696914_20240913141128" TargetMode="External"/><Relationship Id="rId2074" Type="http://schemas.openxmlformats.org/officeDocument/2006/relationships/hyperlink" Target="http://nww.docserv.wyss.nhs.uk/synergyiim/dist/?val=5989030_25670794_20241109032951" TargetMode="External"/><Relationship Id="rId253" Type="http://schemas.openxmlformats.org/officeDocument/2006/relationships/hyperlink" Target="https://nww.einvoice-prod.sbs.nhs.uk:8179/invoicepdf/f05dc340-f66d-53da-b8c5-1ffeedcbae8e" TargetMode="External"/><Relationship Id="rId460" Type="http://schemas.openxmlformats.org/officeDocument/2006/relationships/hyperlink" Target="http://nww.docserv.wyss.nhs.uk/synergyiim/dist/?val=5997177_25696909_20240913141128" TargetMode="External"/><Relationship Id="rId698" Type="http://schemas.openxmlformats.org/officeDocument/2006/relationships/hyperlink" Target="http://nww.docserv.wyss.nhs.uk/synergyiim/dist/?val=5978218_25635348_20240509152630" TargetMode="External"/><Relationship Id="rId1090" Type="http://schemas.openxmlformats.org/officeDocument/2006/relationships/hyperlink" Target="https://nww.einvoice-prod.sbs.nhs.uk:8179/invoicepdf/c2753ace-7c7c-5545-9192-fc13b4ce2e4d" TargetMode="External"/><Relationship Id="rId2141" Type="http://schemas.openxmlformats.org/officeDocument/2006/relationships/hyperlink" Target="http://nww.docserv.wyss.nhs.uk/synergyiim/dist/?val=5974506_25623882_20240409140641" TargetMode="External"/><Relationship Id="rId113" Type="http://schemas.openxmlformats.org/officeDocument/2006/relationships/hyperlink" Target="https://nww.einvoice-prod.sbs.nhs.uk:8179/invoicepdf/50354017-3f39-5cc9-a421-ad4e223ae9d3" TargetMode="External"/><Relationship Id="rId320" Type="http://schemas.openxmlformats.org/officeDocument/2006/relationships/hyperlink" Target="https://nww.einvoice-prod.sbs.nhs.uk:8179/invoicepdf/69f4f433-bf01-59b6-afaa-3d20af94534d" TargetMode="External"/><Relationship Id="rId558" Type="http://schemas.openxmlformats.org/officeDocument/2006/relationships/hyperlink" Target="http://nww.docserv.wyss.nhs.uk/synergyiim/dist/?val=5977948_25634394_20240509143816" TargetMode="External"/><Relationship Id="rId765" Type="http://schemas.openxmlformats.org/officeDocument/2006/relationships/hyperlink" Target="http://nww.docserv.wyss.nhs.uk/synergyiim/dist/?val=5986707_25662148_20241009093138" TargetMode="External"/><Relationship Id="rId972" Type="http://schemas.openxmlformats.org/officeDocument/2006/relationships/hyperlink" Target="http://nww.docserv.wyss.nhs.uk/synergyiim/dist/?val=5982325_25648851_20240909023054" TargetMode="External"/><Relationship Id="rId1188" Type="http://schemas.openxmlformats.org/officeDocument/2006/relationships/hyperlink" Target="http://nww.docserv.wyss.nhs.uk/synergyiim/dist/?val=5998168_25701583_20240916034320" TargetMode="External"/><Relationship Id="rId1395" Type="http://schemas.openxmlformats.org/officeDocument/2006/relationships/hyperlink" Target="https://nww.einvoice-prod.sbs.nhs.uk:8179/invoicepdf/6578c0bd-9342-51c1-86b9-13fc6d89266f" TargetMode="External"/><Relationship Id="rId2001" Type="http://schemas.openxmlformats.org/officeDocument/2006/relationships/hyperlink" Target="http://nww.docserv.wyss.nhs.uk/synergyiim/dist/?val=5976272_25629832_20240509093721" TargetMode="External"/><Relationship Id="rId418" Type="http://schemas.openxmlformats.org/officeDocument/2006/relationships/hyperlink" Target="http://nww.docserv.wyss.nhs.uk/synergyiim/dist/?val=6006545_25727174_20240918140958" TargetMode="External"/><Relationship Id="rId625" Type="http://schemas.openxmlformats.org/officeDocument/2006/relationships/hyperlink" Target="https://nww.einvoice-prod.sbs.nhs.uk:8179/invoicepdf/c3e6e2b9-ad66-5c65-963a-12f47772b3e0" TargetMode="External"/><Relationship Id="rId832" Type="http://schemas.openxmlformats.org/officeDocument/2006/relationships/hyperlink" Target="http://nww.docserv.wyss.nhs.uk/synergyiim/dist/?val=6002815_25715264_20240917121216" TargetMode="External"/><Relationship Id="rId1048" Type="http://schemas.openxmlformats.org/officeDocument/2006/relationships/hyperlink" Target="http://nww.docserv.wyss.nhs.uk/synergyiim/dist/?val=5966846_25597837_20240209115815" TargetMode="External"/><Relationship Id="rId1255" Type="http://schemas.openxmlformats.org/officeDocument/2006/relationships/hyperlink" Target="https://nww.einvoice-prod.sbs.nhs.uk:8179/invoicepdf/d1c78c78-0f06-53ee-8ca2-ba37c248ee4d" TargetMode="External"/><Relationship Id="rId1462" Type="http://schemas.openxmlformats.org/officeDocument/2006/relationships/hyperlink" Target="http://nww.docserv.wyss.nhs.uk/synergyiim/dist/?val=5994930_25690951_20240913030600" TargetMode="External"/><Relationship Id="rId1115" Type="http://schemas.openxmlformats.org/officeDocument/2006/relationships/hyperlink" Target="http://nww.docserv.wyss.nhs.uk/synergyiim/dist/?val=6011245_25742132_20240920104131" TargetMode="External"/><Relationship Id="rId1322" Type="http://schemas.openxmlformats.org/officeDocument/2006/relationships/hyperlink" Target="http://nww.docserv.wyss.nhs.uk/synergyiim/dist/?val=6018392_25764973_20240924140509" TargetMode="External"/><Relationship Id="rId1767" Type="http://schemas.openxmlformats.org/officeDocument/2006/relationships/hyperlink" Target="https://nww.einvoice-prod.sbs.nhs.uk:8179/invoicepdf/045fe13c-b95f-505f-b112-f6115a535f30" TargetMode="External"/><Relationship Id="rId1974" Type="http://schemas.openxmlformats.org/officeDocument/2006/relationships/hyperlink" Target="http://nww.docserv.wyss.nhs.uk/synergyiim/dist/?val=5711005_24759979_20240515125337" TargetMode="External"/><Relationship Id="rId59" Type="http://schemas.openxmlformats.org/officeDocument/2006/relationships/hyperlink" Target="http://nww.docserv.wyss.nhs.uk/synergyiim/dist/?val=5962696_25582967_20240830105431" TargetMode="External"/><Relationship Id="rId1627" Type="http://schemas.openxmlformats.org/officeDocument/2006/relationships/hyperlink" Target="https://nww.einvoice-prod.sbs.nhs.uk:8179/invoicepdf/b46b36a4-7a74-5705-b79b-1ca1b35c4597" TargetMode="External"/><Relationship Id="rId1834" Type="http://schemas.openxmlformats.org/officeDocument/2006/relationships/hyperlink" Target="https://nww.einvoice-prod.sbs.nhs.uk:8179/invoicepdf/9224605b-ae50-53c1-95bf-603457068847" TargetMode="External"/><Relationship Id="rId2096" Type="http://schemas.openxmlformats.org/officeDocument/2006/relationships/hyperlink" Target="http://nww.docserv.wyss.nhs.uk/synergyiim/dist/?val=5969610_25607020_20240309094001" TargetMode="External"/><Relationship Id="rId1901" Type="http://schemas.openxmlformats.org/officeDocument/2006/relationships/hyperlink" Target="http://nww.docserv.wyss.nhs.uk/synergyiim/dist/?val=5965619_25595463_20240209095702" TargetMode="External"/><Relationship Id="rId275" Type="http://schemas.openxmlformats.org/officeDocument/2006/relationships/hyperlink" Target="https://nww.einvoice-prod.sbs.nhs.uk:8179/invoicepdf/68379b75-745e-518e-8575-a95d547748c9" TargetMode="External"/><Relationship Id="rId482" Type="http://schemas.openxmlformats.org/officeDocument/2006/relationships/hyperlink" Target="http://nww.docserv.wyss.nhs.uk/synergyiim/dist/?val=5948349_25542828_20240823100223" TargetMode="External"/><Relationship Id="rId135" Type="http://schemas.openxmlformats.org/officeDocument/2006/relationships/hyperlink" Target="http://nww.docserv.wyss.nhs.uk/synergyiim/dist/?val=5991134_25676469_20241109140337" TargetMode="External"/><Relationship Id="rId342" Type="http://schemas.openxmlformats.org/officeDocument/2006/relationships/hyperlink" Target="https://nww.einvoice-prod.sbs.nhs.uk:8179/invoicepdf/6a5f2f6d-cd37-5684-8fb5-5176f09df999" TargetMode="External"/><Relationship Id="rId787" Type="http://schemas.openxmlformats.org/officeDocument/2006/relationships/hyperlink" Target="http://nww.docserv.wyss.nhs.uk/synergyiim/dist/?val=5969509_25606642_20240309091637" TargetMode="External"/><Relationship Id="rId994" Type="http://schemas.openxmlformats.org/officeDocument/2006/relationships/hyperlink" Target="http://nww.docserv.wyss.nhs.uk/synergyiim/dist/?val=5961839_25580702_20240830075251" TargetMode="External"/><Relationship Id="rId2023" Type="http://schemas.openxmlformats.org/officeDocument/2006/relationships/hyperlink" Target="https://nww.einvoice-prod.sbs.nhs.uk:8179/invoicepdf/79bcc76e-cb7b-5e82-ada1-db62c3359f4e" TargetMode="External"/><Relationship Id="rId202" Type="http://schemas.openxmlformats.org/officeDocument/2006/relationships/hyperlink" Target="https://nww.einvoice-prod.sbs.nhs.uk:8179/invoicepdf/c76ee4d4-4bc3-54b4-871a-a37c8275a6c9" TargetMode="External"/><Relationship Id="rId647" Type="http://schemas.openxmlformats.org/officeDocument/2006/relationships/hyperlink" Target="https://nww.einvoice-prod.sbs.nhs.uk:8179/invoicepdf/923b86df-e1e2-52ec-915e-89533bd51c6f" TargetMode="External"/><Relationship Id="rId854" Type="http://schemas.openxmlformats.org/officeDocument/2006/relationships/hyperlink" Target="http://nww.docserv.wyss.nhs.uk/synergyiim/dist/?val=5994666_25689471_20240913022202" TargetMode="External"/><Relationship Id="rId1277" Type="http://schemas.openxmlformats.org/officeDocument/2006/relationships/hyperlink" Target="http://nww.docserv.wyss.nhs.uk/synergyiim/dist/?val=5865076_25278469_20240719102906" TargetMode="External"/><Relationship Id="rId1484" Type="http://schemas.openxmlformats.org/officeDocument/2006/relationships/hyperlink" Target="http://nww.docserv.wyss.nhs.uk/synergyiim/dist/?val=5994964_25691077_20240913031049" TargetMode="External"/><Relationship Id="rId1691" Type="http://schemas.openxmlformats.org/officeDocument/2006/relationships/hyperlink" Target="http://nww.docserv.wyss.nhs.uk/synergyiim/dist/?val=6006786_25727839_20240918153942" TargetMode="External"/><Relationship Id="rId507" Type="http://schemas.openxmlformats.org/officeDocument/2006/relationships/hyperlink" Target="http://nww.docserv.wyss.nhs.uk/synergyiim/dist/?val=5977950_25634459_20240509143959" TargetMode="External"/><Relationship Id="rId714" Type="http://schemas.openxmlformats.org/officeDocument/2006/relationships/hyperlink" Target="https://nww.einvoice-prod.sbs.nhs.uk:8179/invoicepdf/36b2ede3-9736-57ad-a18a-06a43af616d1" TargetMode="External"/><Relationship Id="rId921" Type="http://schemas.openxmlformats.org/officeDocument/2006/relationships/hyperlink" Target="http://nww.docserv.wyss.nhs.uk/synergyiim/dist/?val=5963909_25586875_20240830151224" TargetMode="External"/><Relationship Id="rId1137" Type="http://schemas.openxmlformats.org/officeDocument/2006/relationships/hyperlink" Target="https://nww.einvoice-prod.sbs.nhs.uk:8179/invoicepdf/c72f1f21-9014-592b-aebe-9d8e1b7e2317" TargetMode="External"/><Relationship Id="rId1344" Type="http://schemas.openxmlformats.org/officeDocument/2006/relationships/hyperlink" Target="http://nww.docserv.wyss.nhs.uk/synergyiim/dist/?val=6013104_25748819_20240923031928" TargetMode="External"/><Relationship Id="rId1551" Type="http://schemas.openxmlformats.org/officeDocument/2006/relationships/hyperlink" Target="http://nww.docserv.wyss.nhs.uk/synergyiim/dist/?val=5966197_25596733_20240209105925" TargetMode="External"/><Relationship Id="rId1789" Type="http://schemas.openxmlformats.org/officeDocument/2006/relationships/hyperlink" Target="http://nww.docserv.wyss.nhs.uk/synergyiim/dist/?val=5435225_23499264_20231220114223" TargetMode="External"/><Relationship Id="rId1996" Type="http://schemas.openxmlformats.org/officeDocument/2006/relationships/hyperlink" Target="http://nww.docserv.wyss.nhs.uk/synergyiim/dist/?val=5969280_25606070_20240309083037" TargetMode="External"/><Relationship Id="rId50" Type="http://schemas.openxmlformats.org/officeDocument/2006/relationships/hyperlink" Target="http://nww.docserv.wyss.nhs.uk/synergyiim/dist/?val=5986895_25662751_20241009101309" TargetMode="External"/><Relationship Id="rId1204" Type="http://schemas.openxmlformats.org/officeDocument/2006/relationships/hyperlink" Target="http://nww.docserv.wyss.nhs.uk/synergyiim/dist/?val=6000606_25707909_20240916144959" TargetMode="External"/><Relationship Id="rId1411" Type="http://schemas.openxmlformats.org/officeDocument/2006/relationships/hyperlink" Target="https://nww.einvoice-prod.sbs.nhs.uk:8179/invoicepdf/18b80957-13ec-599c-95f5-734c3871be51" TargetMode="External"/><Relationship Id="rId1649" Type="http://schemas.openxmlformats.org/officeDocument/2006/relationships/hyperlink" Target="http://nww.docserv.wyss.nhs.uk/synergyiim/dist/?val=5994222_25686738_20241209142203" TargetMode="External"/><Relationship Id="rId1856" Type="http://schemas.openxmlformats.org/officeDocument/2006/relationships/hyperlink" Target="http://nww.docserv.wyss.nhs.uk/synergyiim/dist/?val=5991165_25676732_20241109140809" TargetMode="External"/><Relationship Id="rId1509" Type="http://schemas.openxmlformats.org/officeDocument/2006/relationships/hyperlink" Target="http://nww.docserv.wyss.nhs.uk/synergyiim/dist/?val=6015022_25753978_20240923125724" TargetMode="External"/><Relationship Id="rId1716" Type="http://schemas.openxmlformats.org/officeDocument/2006/relationships/hyperlink" Target="http://nww.docserv.wyss.nhs.uk/synergyiim/dist/?val=5990123_25673731_20241109103440" TargetMode="External"/><Relationship Id="rId1923" Type="http://schemas.openxmlformats.org/officeDocument/2006/relationships/hyperlink" Target="http://nww.docserv.wyss.nhs.uk/synergyiim/dist/?val=5954070_25558109_20240827145925" TargetMode="External"/><Relationship Id="rId297" Type="http://schemas.openxmlformats.org/officeDocument/2006/relationships/hyperlink" Target="http://nww.docserv.wyss.nhs.uk/synergyiim/dist/?val=5991197_25676837_20241109141216" TargetMode="External"/><Relationship Id="rId157" Type="http://schemas.openxmlformats.org/officeDocument/2006/relationships/hyperlink" Target="http://nww.docserv.wyss.nhs.uk/synergyiim/dist/?val=5969757_25607587_20240309100338" TargetMode="External"/><Relationship Id="rId364" Type="http://schemas.openxmlformats.org/officeDocument/2006/relationships/hyperlink" Target="https://nww.einvoice-prod.sbs.nhs.uk:8179/invoicepdf/30298834-1ec1-5f33-b716-f377fda38957" TargetMode="External"/><Relationship Id="rId2045" Type="http://schemas.openxmlformats.org/officeDocument/2006/relationships/hyperlink" Target="https://nww.einvoice-prod.sbs.nhs.uk:8179/invoicepdf/2a6d9593-b970-584f-a95f-4d7be8ffbea8" TargetMode="External"/><Relationship Id="rId571" Type="http://schemas.openxmlformats.org/officeDocument/2006/relationships/hyperlink" Target="http://nww.docserv.wyss.nhs.uk/synergyiim/dist/?val=5984740_25656555_20240909140147" TargetMode="External"/><Relationship Id="rId669" Type="http://schemas.openxmlformats.org/officeDocument/2006/relationships/hyperlink" Target="http://nww.docserv.wyss.nhs.uk/synergyiim/dist/?val=5994222_25686741_20241209142203" TargetMode="External"/><Relationship Id="rId876" Type="http://schemas.openxmlformats.org/officeDocument/2006/relationships/hyperlink" Target="http://nww.docserv.wyss.nhs.uk/synergyiim/dist/?val=6021044_25773617_20240925130053" TargetMode="External"/><Relationship Id="rId1299" Type="http://schemas.openxmlformats.org/officeDocument/2006/relationships/hyperlink" Target="https://nww.einvoice-prod.sbs.nhs.uk:8179/invoicepdf/02626222-09a8-5e4b-bd5e-885aad0bef70" TargetMode="External"/><Relationship Id="rId224" Type="http://schemas.openxmlformats.org/officeDocument/2006/relationships/hyperlink" Target="http://nww.docserv.wyss.nhs.uk/synergyiim/dist/?val=5934588_25501196_20240819024736" TargetMode="External"/><Relationship Id="rId431" Type="http://schemas.openxmlformats.org/officeDocument/2006/relationships/hyperlink" Target="http://nww.docserv.wyss.nhs.uk/synergyiim/dist/?val=5977975_25634552_20240509144458" TargetMode="External"/><Relationship Id="rId529" Type="http://schemas.openxmlformats.org/officeDocument/2006/relationships/hyperlink" Target="http://nww.docserv.wyss.nhs.uk/synergyiim/dist/?val=5977949_25634437_20240509143931" TargetMode="External"/><Relationship Id="rId736" Type="http://schemas.openxmlformats.org/officeDocument/2006/relationships/hyperlink" Target="http://nww.docserv.wyss.nhs.uk/synergyiim/dist/?val=6016781_25759928_20240924085542" TargetMode="External"/><Relationship Id="rId1061" Type="http://schemas.openxmlformats.org/officeDocument/2006/relationships/hyperlink" Target="http://nww.docserv.wyss.nhs.uk/synergyiim/dist/?val=5912430_25435624_20240808095910" TargetMode="External"/><Relationship Id="rId1159" Type="http://schemas.openxmlformats.org/officeDocument/2006/relationships/hyperlink" Target="http://nww.docserv.wyss.nhs.uk/synergyiim/dist/?val=5980646_25643079_20240609120900" TargetMode="External"/><Relationship Id="rId1366" Type="http://schemas.openxmlformats.org/officeDocument/2006/relationships/hyperlink" Target="http://nww.docserv.wyss.nhs.uk/synergyiim/dist/?val=6002764_25715139_20240917115943" TargetMode="External"/><Relationship Id="rId2112" Type="http://schemas.openxmlformats.org/officeDocument/2006/relationships/hyperlink" Target="http://nww.docserv.wyss.nhs.uk/synergyiim/dist/?val=5963555_25585542_20240830135911" TargetMode="External"/><Relationship Id="rId943" Type="http://schemas.openxmlformats.org/officeDocument/2006/relationships/hyperlink" Target="https://nww.einvoice-prod.sbs.nhs.uk:8179/invoicepdf/122fe379-0d0e-55e8-b857-4c048887b49b" TargetMode="External"/><Relationship Id="rId1019" Type="http://schemas.openxmlformats.org/officeDocument/2006/relationships/hyperlink" Target="https://nww.einvoice-prod.sbs.nhs.uk:8179/invoicepdf/498be815-7cde-57ad-9df8-05a24c0b4fcd" TargetMode="External"/><Relationship Id="rId1573" Type="http://schemas.openxmlformats.org/officeDocument/2006/relationships/hyperlink" Target="http://nww.docserv.wyss.nhs.uk/synergyiim/dist/?val=5988576_25668584_20241109021752" TargetMode="External"/><Relationship Id="rId1780" Type="http://schemas.openxmlformats.org/officeDocument/2006/relationships/hyperlink" Target="http://nww.docserv.wyss.nhs.uk/synergyiim/dist/?val=6028146_25797450_20240930032558" TargetMode="External"/><Relationship Id="rId1878" Type="http://schemas.openxmlformats.org/officeDocument/2006/relationships/hyperlink" Target="http://nww.docserv.wyss.nhs.uk/synergyiim/dist/?val=5971979_25616350_20240309164241" TargetMode="External"/><Relationship Id="rId72" Type="http://schemas.openxmlformats.org/officeDocument/2006/relationships/hyperlink" Target="http://nww.docserv.wyss.nhs.uk/synergyiim/dist/?val=5456054_23625427_20240109100800" TargetMode="External"/><Relationship Id="rId803" Type="http://schemas.openxmlformats.org/officeDocument/2006/relationships/hyperlink" Target="http://nww.docserv.wyss.nhs.uk/synergyiim/dist/?val=5968700_25604837_20240309023926" TargetMode="External"/><Relationship Id="rId1226" Type="http://schemas.openxmlformats.org/officeDocument/2006/relationships/hyperlink" Target="http://nww.docserv.wyss.nhs.uk/synergyiim/dist/?val=5992567_25681723_20241209085201" TargetMode="External"/><Relationship Id="rId1433" Type="http://schemas.openxmlformats.org/officeDocument/2006/relationships/hyperlink" Target="http://nww.docserv.wyss.nhs.uk/synergyiim/dist/?val=5971133_25612731_20240309140738" TargetMode="External"/><Relationship Id="rId1640" Type="http://schemas.openxmlformats.org/officeDocument/2006/relationships/hyperlink" Target="https://nww.einvoice-prod.sbs.nhs.uk:8179/invoicepdf/1e41576f-7e80-5ac7-b6c6-fc0c837d52d4" TargetMode="External"/><Relationship Id="rId1738" Type="http://schemas.openxmlformats.org/officeDocument/2006/relationships/hyperlink" Target="http://nww.docserv.wyss.nhs.uk/synergyiim/dist/?val=5976771_25630988_20240509104735" TargetMode="External"/><Relationship Id="rId1500" Type="http://schemas.openxmlformats.org/officeDocument/2006/relationships/hyperlink" Target="https://nww.einvoice-prod.sbs.nhs.uk:8179/invoicepdf/ad86a85f-55db-5132-b2b3-a4fcffb2cc91" TargetMode="External"/><Relationship Id="rId1945" Type="http://schemas.openxmlformats.org/officeDocument/2006/relationships/hyperlink" Target="http://nww.docserv.wyss.nhs.uk/synergyiim/dist/?val=5988047_25666600_20241009135739" TargetMode="External"/><Relationship Id="rId1805" Type="http://schemas.openxmlformats.org/officeDocument/2006/relationships/hyperlink" Target="https://nww.einvoice-prod.sbs.nhs.uk:8179/invoicepdf/e0cd2fcd-9c0e-56c4-b33c-387bb8dec837" TargetMode="External"/><Relationship Id="rId179" Type="http://schemas.openxmlformats.org/officeDocument/2006/relationships/hyperlink" Target="https://nww.einvoice-prod.sbs.nhs.uk:8179/invoicepdf/d853b89e-d8b5-5b26-b55d-22cac72bb18f" TargetMode="External"/><Relationship Id="rId386" Type="http://schemas.openxmlformats.org/officeDocument/2006/relationships/hyperlink" Target="http://nww.docserv.wyss.nhs.uk/synergyiim/dist/?val=6009329_25735956_20240919140705" TargetMode="External"/><Relationship Id="rId593" Type="http://schemas.openxmlformats.org/officeDocument/2006/relationships/hyperlink" Target="http://nww.docserv.wyss.nhs.uk/synergyiim/dist/?val=6009524_25736528_20240919144130" TargetMode="External"/><Relationship Id="rId2067" Type="http://schemas.openxmlformats.org/officeDocument/2006/relationships/hyperlink" Target="http://nww.docserv.wyss.nhs.uk/synergyiim/dist/?val=5990276_25674107_20241109110133" TargetMode="External"/><Relationship Id="rId246" Type="http://schemas.openxmlformats.org/officeDocument/2006/relationships/hyperlink" Target="http://nww.docserv.wyss.nhs.uk/synergyiim/dist/?val=5991995_25680415_20241209032346" TargetMode="External"/><Relationship Id="rId453" Type="http://schemas.openxmlformats.org/officeDocument/2006/relationships/hyperlink" Target="http://nww.docserv.wyss.nhs.uk/synergyiim/dist/?val=5977970_25634539_20240509144332" TargetMode="External"/><Relationship Id="rId660" Type="http://schemas.openxmlformats.org/officeDocument/2006/relationships/hyperlink" Target="http://nww.docserv.wyss.nhs.uk/synergyiim/dist/?val=5995031_25691437_20240913032158" TargetMode="External"/><Relationship Id="rId898" Type="http://schemas.openxmlformats.org/officeDocument/2006/relationships/hyperlink" Target="http://nww.docserv.wyss.nhs.uk/synergyiim/dist/?val=5992158_25681066_20241209050326" TargetMode="External"/><Relationship Id="rId1083" Type="http://schemas.openxmlformats.org/officeDocument/2006/relationships/hyperlink" Target="http://nww.docserv.wyss.nhs.uk/synergyiim/dist/?val=6011245_25742148_20240920104131" TargetMode="External"/><Relationship Id="rId1290" Type="http://schemas.openxmlformats.org/officeDocument/2006/relationships/hyperlink" Target="https://nww.einvoice-prod.sbs.nhs.uk:8179/invoicepdf/7a7d6fe7-8b59-5b9a-b10c-4bce7e4233d6" TargetMode="External"/><Relationship Id="rId2134" Type="http://schemas.openxmlformats.org/officeDocument/2006/relationships/hyperlink" Target="http://nww.docserv.wyss.nhs.uk/synergyiim/dist/?val=5998425_25702614_20240916052857" TargetMode="External"/><Relationship Id="rId106" Type="http://schemas.openxmlformats.org/officeDocument/2006/relationships/hyperlink" Target="http://nww.docserv.wyss.nhs.uk/synergyiim/dist/?val=5774464_24986587_20241206120554" TargetMode="External"/><Relationship Id="rId313" Type="http://schemas.openxmlformats.org/officeDocument/2006/relationships/hyperlink" Target="http://nww.docserv.wyss.nhs.uk/synergyiim/dist/?val=6019581_25769426_20240925080806" TargetMode="External"/><Relationship Id="rId758" Type="http://schemas.openxmlformats.org/officeDocument/2006/relationships/hyperlink" Target="http://nww.docserv.wyss.nhs.uk/synergyiim/dist/?val=5992567_25681722_20241209085201" TargetMode="External"/><Relationship Id="rId965" Type="http://schemas.openxmlformats.org/officeDocument/2006/relationships/hyperlink" Target="http://nww.docserv.wyss.nhs.uk/synergyiim/dist/?val=5978782_25637211_20240609022000" TargetMode="External"/><Relationship Id="rId1150" Type="http://schemas.openxmlformats.org/officeDocument/2006/relationships/hyperlink" Target="http://nww.docserv.wyss.nhs.uk/synergyiim/dist/?val=5994035_25686279_20241209134539" TargetMode="External"/><Relationship Id="rId1388" Type="http://schemas.openxmlformats.org/officeDocument/2006/relationships/hyperlink" Target="http://nww.docserv.wyss.nhs.uk/synergyiim/dist/?val=5937012_25507933_20240819151701" TargetMode="External"/><Relationship Id="rId1595" Type="http://schemas.openxmlformats.org/officeDocument/2006/relationships/hyperlink" Target="https://nww.einvoice-prod.sbs.nhs.uk:8179/invoicepdf/efbf8ca1-f8c6-5d23-9950-1b021cded2d9" TargetMode="External"/><Relationship Id="rId94" Type="http://schemas.openxmlformats.org/officeDocument/2006/relationships/hyperlink" Target="https://nww.einvoice-prod.sbs.nhs.uk:8179/invoicepdf/e75ee3f7-15ee-5c4a-a6b1-a23359a2f72c" TargetMode="External"/><Relationship Id="rId520" Type="http://schemas.openxmlformats.org/officeDocument/2006/relationships/hyperlink" Target="http://nww.docserv.wyss.nhs.uk/synergyiim/dist/?val=5977949_25634442_20240509143931" TargetMode="External"/><Relationship Id="rId618" Type="http://schemas.openxmlformats.org/officeDocument/2006/relationships/hyperlink" Target="http://nww.docserv.wyss.nhs.uk/synergyiim/dist/?val=5987430_25664643_20241009115143" TargetMode="External"/><Relationship Id="rId825" Type="http://schemas.openxmlformats.org/officeDocument/2006/relationships/hyperlink" Target="http://nww.docserv.wyss.nhs.uk/synergyiim/dist/?val=5885953_25345476_20240729134949" TargetMode="External"/><Relationship Id="rId1248" Type="http://schemas.openxmlformats.org/officeDocument/2006/relationships/hyperlink" Target="https://nww.einvoice-prod.sbs.nhs.uk:8179/invoicepdf/d64aad30-c0a7-59e2-9935-2f27c2e72145" TargetMode="External"/><Relationship Id="rId1455" Type="http://schemas.openxmlformats.org/officeDocument/2006/relationships/hyperlink" Target="http://nww.docserv.wyss.nhs.uk/synergyiim/dist/?val=5657077_24591391_20240426201823" TargetMode="External"/><Relationship Id="rId1662" Type="http://schemas.openxmlformats.org/officeDocument/2006/relationships/hyperlink" Target="http://nww.docserv.wyss.nhs.uk/synergyiim/dist/?val=6008330_25733126_20240919103852" TargetMode="External"/><Relationship Id="rId1010" Type="http://schemas.openxmlformats.org/officeDocument/2006/relationships/hyperlink" Target="http://nww.docserv.wyss.nhs.uk/synergyiim/dist/?val=5970844_25611653_20240309132011" TargetMode="External"/><Relationship Id="rId1108" Type="http://schemas.openxmlformats.org/officeDocument/2006/relationships/hyperlink" Target="http://nww.docserv.wyss.nhs.uk/synergyiim/dist/?val=6011249_25742166_20240920104304" TargetMode="External"/><Relationship Id="rId1315" Type="http://schemas.openxmlformats.org/officeDocument/2006/relationships/hyperlink" Target="https://nww.einvoice-prod.sbs.nhs.uk:8179/invoicepdf/9e8059ea-a945-5fde-ad37-e16fba281a84" TargetMode="External"/><Relationship Id="rId1967" Type="http://schemas.openxmlformats.org/officeDocument/2006/relationships/hyperlink" Target="http://nww.docserv.wyss.nhs.uk/synergyiim/dist/?val=5957227_25567637_20240828144708" TargetMode="External"/><Relationship Id="rId1522" Type="http://schemas.openxmlformats.org/officeDocument/2006/relationships/hyperlink" Target="https://nww.einvoice-prod.sbs.nhs.uk:8179/invoicepdf/ba179056-1a30-561e-af26-83945df7610f" TargetMode="External"/><Relationship Id="rId21" Type="http://schemas.openxmlformats.org/officeDocument/2006/relationships/hyperlink" Target="http://nww.docserv.wyss.nhs.uk/synergyiim/dist/?val=5992909_25682748_20241209100159" TargetMode="External"/><Relationship Id="rId2089" Type="http://schemas.openxmlformats.org/officeDocument/2006/relationships/hyperlink" Target="http://nww.docserv.wyss.nhs.uk/synergyiim/dist/?val=5997580_25698597_20240916021312" TargetMode="External"/><Relationship Id="rId268" Type="http://schemas.openxmlformats.org/officeDocument/2006/relationships/hyperlink" Target="http://nww.docserv.wyss.nhs.uk/synergyiim/dist/?val=5990223_25673989_20241109105156" TargetMode="External"/><Relationship Id="rId475" Type="http://schemas.openxmlformats.org/officeDocument/2006/relationships/hyperlink" Target="http://nww.docserv.wyss.nhs.uk/synergyiim/dist/?val=5977968_25634501_20240509144220" TargetMode="External"/><Relationship Id="rId682" Type="http://schemas.openxmlformats.org/officeDocument/2006/relationships/hyperlink" Target="http://nww.docserv.wyss.nhs.uk/synergyiim/dist/?val=5819878_25129148_20240207031238" TargetMode="External"/><Relationship Id="rId128" Type="http://schemas.openxmlformats.org/officeDocument/2006/relationships/hyperlink" Target="http://nww.docserv.wyss.nhs.uk/synergyiim/dist/?val=5994838_25690392_20240913024820" TargetMode="External"/><Relationship Id="rId335" Type="http://schemas.openxmlformats.org/officeDocument/2006/relationships/hyperlink" Target="https://nww.einvoice-prod.sbs.nhs.uk:8179/invoicepdf/f6878407-e9d9-5ed9-9e1a-0254775e5319" TargetMode="External"/><Relationship Id="rId542" Type="http://schemas.openxmlformats.org/officeDocument/2006/relationships/hyperlink" Target="http://nww.docserv.wyss.nhs.uk/synergyiim/dist/?val=5994812_25690249_20240913024501" TargetMode="External"/><Relationship Id="rId1172" Type="http://schemas.openxmlformats.org/officeDocument/2006/relationships/hyperlink" Target="http://nww.docserv.wyss.nhs.uk/synergyiim/dist/?val=5977959_25634482_20240509144121" TargetMode="External"/><Relationship Id="rId2016" Type="http://schemas.openxmlformats.org/officeDocument/2006/relationships/hyperlink" Target="http://nww.docserv.wyss.nhs.uk/synergyiim/dist/?val=6016952_25760437_20240924093409" TargetMode="External"/><Relationship Id="rId402" Type="http://schemas.openxmlformats.org/officeDocument/2006/relationships/hyperlink" Target="http://nww.docserv.wyss.nhs.uk/synergyiim/dist/?val=5984745_25656781_20240909140540" TargetMode="External"/><Relationship Id="rId1032" Type="http://schemas.openxmlformats.org/officeDocument/2006/relationships/hyperlink" Target="http://nww.docserv.wyss.nhs.uk/synergyiim/dist/?val=5966266_25596632_20240209110627" TargetMode="External"/><Relationship Id="rId1989" Type="http://schemas.openxmlformats.org/officeDocument/2006/relationships/hyperlink" Target="http://nww.docserv.wyss.nhs.uk/synergyiim/dist/?val=5760974_24941700_20240606134929" TargetMode="External"/><Relationship Id="rId1849" Type="http://schemas.openxmlformats.org/officeDocument/2006/relationships/hyperlink" Target="http://nww.docserv.wyss.nhs.uk/synergyiim/dist/?val=5994110_25686419_20241209135948" TargetMode="External"/><Relationship Id="rId192" Type="http://schemas.openxmlformats.org/officeDocument/2006/relationships/hyperlink" Target="http://nww.docserv.wyss.nhs.uk/synergyiim/dist/?val=5833068_25174222_20240507144559" TargetMode="External"/><Relationship Id="rId1709" Type="http://schemas.openxmlformats.org/officeDocument/2006/relationships/hyperlink" Target="https://nww.einvoice-prod.sbs.nhs.uk:8179/invoicepdf/70ee32cb-e38d-5bb4-ab32-ea5d54e6c8d4" TargetMode="External"/><Relationship Id="rId1916" Type="http://schemas.openxmlformats.org/officeDocument/2006/relationships/hyperlink" Target="http://nww.docserv.wyss.nhs.uk/synergyiim/dist/?val=5912422_25435536_20240808095651" TargetMode="External"/><Relationship Id="rId2080" Type="http://schemas.openxmlformats.org/officeDocument/2006/relationships/hyperlink" Target="http://nww.docserv.wyss.nhs.uk/synergyiim/dist/?val=6014447_25752464_20240923110951" TargetMode="External"/><Relationship Id="rId869" Type="http://schemas.openxmlformats.org/officeDocument/2006/relationships/hyperlink" Target="http://nww.docserv.wyss.nhs.uk/synergyiim/dist/?val=5996889_25696237_20240913130915" TargetMode="External"/><Relationship Id="rId1499" Type="http://schemas.openxmlformats.org/officeDocument/2006/relationships/hyperlink" Target="http://nww.docserv.wyss.nhs.uk/synergyiim/dist/?val=5994955_25691059_20240913030952" TargetMode="External"/><Relationship Id="rId729" Type="http://schemas.openxmlformats.org/officeDocument/2006/relationships/hyperlink" Target="https://nww.einvoice-prod.sbs.nhs.uk:8179/invoicepdf/b4de995b-e192-5ba6-8b75-006836a53601" TargetMode="External"/><Relationship Id="rId1359" Type="http://schemas.openxmlformats.org/officeDocument/2006/relationships/hyperlink" Target="http://nww.docserv.wyss.nhs.uk/synergyiim/dist/?val=5992119_25681029_20241209034528" TargetMode="External"/><Relationship Id="rId936" Type="http://schemas.openxmlformats.org/officeDocument/2006/relationships/hyperlink" Target="http://nww.docserv.wyss.nhs.uk/synergyiim/dist/?val=6020288_25771362_20240925103526" TargetMode="External"/><Relationship Id="rId1219" Type="http://schemas.openxmlformats.org/officeDocument/2006/relationships/hyperlink" Target="http://nww.docserv.wyss.nhs.uk/synergyiim/dist/?val=5957343_25567842_20240828150312" TargetMode="External"/><Relationship Id="rId1566" Type="http://schemas.openxmlformats.org/officeDocument/2006/relationships/hyperlink" Target="http://nww.docserv.wyss.nhs.uk/synergyiim/dist/?val=5982554_25650045_20240909031025" TargetMode="External"/><Relationship Id="rId1773" Type="http://schemas.openxmlformats.org/officeDocument/2006/relationships/hyperlink" Target="http://nww.docserv.wyss.nhs.uk/synergyiim/dist/?val=5891726_25365000_20240731100744" TargetMode="External"/><Relationship Id="rId1980" Type="http://schemas.openxmlformats.org/officeDocument/2006/relationships/hyperlink" Target="http://nww.docserv.wyss.nhs.uk/synergyiim/dist/?val=5958079_25570405_20240829022228" TargetMode="External"/><Relationship Id="rId65" Type="http://schemas.openxmlformats.org/officeDocument/2006/relationships/hyperlink" Target="http://nww.docserv.wyss.nhs.uk/synergyiim/dist/?val=5811768_25102442_20240627164533" TargetMode="External"/><Relationship Id="rId1426" Type="http://schemas.openxmlformats.org/officeDocument/2006/relationships/hyperlink" Target="http://nww.docserv.wyss.nhs.uk/synergyiim/dist/?val=5988784_25669715_20241109025251" TargetMode="External"/><Relationship Id="rId1633" Type="http://schemas.openxmlformats.org/officeDocument/2006/relationships/hyperlink" Target="http://nww.docserv.wyss.nhs.uk/synergyiim/dist/?val=5940686_25519967_20240820160811" TargetMode="External"/><Relationship Id="rId1840" Type="http://schemas.openxmlformats.org/officeDocument/2006/relationships/hyperlink" Target="http://nww.docserv.wyss.nhs.uk/synergyiim/dist/?val=6027363_25793786_20240927140841" TargetMode="External"/><Relationship Id="rId1700" Type="http://schemas.openxmlformats.org/officeDocument/2006/relationships/hyperlink" Target="http://nww.docserv.wyss.nhs.uk/synergyiim/dist/?val=6003810_25718773_20240918020557" TargetMode="External"/><Relationship Id="rId379" Type="http://schemas.openxmlformats.org/officeDocument/2006/relationships/hyperlink" Target="http://nww.docserv.wyss.nhs.uk/synergyiim/dist/?val=6028387_25798448_20240930040321" TargetMode="External"/><Relationship Id="rId586" Type="http://schemas.openxmlformats.org/officeDocument/2006/relationships/hyperlink" Target="http://nww.docserv.wyss.nhs.uk/synergyiim/dist/?val=5748891_24898898_20240306101641" TargetMode="External"/><Relationship Id="rId793" Type="http://schemas.openxmlformats.org/officeDocument/2006/relationships/hyperlink" Target="https://nww.einvoice-prod.sbs.nhs.uk:8179/invoicepdf/aa196e44-e17a-5c8c-a59a-0940e1036115" TargetMode="External"/><Relationship Id="rId239" Type="http://schemas.openxmlformats.org/officeDocument/2006/relationships/hyperlink" Target="http://nww.docserv.wyss.nhs.uk/synergyiim/dist/?val=5975441_25627048_20240509021435" TargetMode="External"/><Relationship Id="rId446" Type="http://schemas.openxmlformats.org/officeDocument/2006/relationships/hyperlink" Target="http://nww.docserv.wyss.nhs.uk/synergyiim/dist/?val=6023221_25781218_20240926102852" TargetMode="External"/><Relationship Id="rId653" Type="http://schemas.openxmlformats.org/officeDocument/2006/relationships/hyperlink" Target="https://nww.einvoice-prod.sbs.nhs.uk:8179/invoicepdf/5fc61d8a-2ab5-5492-b064-db40e86a7e84" TargetMode="External"/><Relationship Id="rId1076" Type="http://schemas.openxmlformats.org/officeDocument/2006/relationships/hyperlink" Target="http://nww.docserv.wyss.nhs.uk/synergyiim/dist/?val=6011245_25742145_20240920104131" TargetMode="External"/><Relationship Id="rId1283" Type="http://schemas.openxmlformats.org/officeDocument/2006/relationships/hyperlink" Target="https://nww.einvoice-prod.sbs.nhs.uk:8179/invoicepdf/474d8a47-bc7e-5900-9b56-83295ab7c9fc" TargetMode="External"/><Relationship Id="rId1490" Type="http://schemas.openxmlformats.org/officeDocument/2006/relationships/hyperlink" Target="http://nww.docserv.wyss.nhs.uk/synergyiim/dist/?val=5994955_25691071_20240913030952" TargetMode="External"/><Relationship Id="rId2127" Type="http://schemas.openxmlformats.org/officeDocument/2006/relationships/hyperlink" Target="http://nww.docserv.wyss.nhs.uk/synergyiim/dist/?val=6014949_25753784_20240923124258" TargetMode="External"/><Relationship Id="rId306" Type="http://schemas.openxmlformats.org/officeDocument/2006/relationships/hyperlink" Target="http://nww.docserv.wyss.nhs.uk/synergyiim/dist/?val=5956137_25564202_20240828111227" TargetMode="External"/><Relationship Id="rId860" Type="http://schemas.openxmlformats.org/officeDocument/2006/relationships/hyperlink" Target="http://nww.docserv.wyss.nhs.uk/synergyiim/dist/?val=5952670_25554375_20240827104455" TargetMode="External"/><Relationship Id="rId1143" Type="http://schemas.openxmlformats.org/officeDocument/2006/relationships/hyperlink" Target="http://nww.docserv.wyss.nhs.uk/synergyiim/dist/?val=6017809_25763126_20240924121043" TargetMode="External"/><Relationship Id="rId513" Type="http://schemas.openxmlformats.org/officeDocument/2006/relationships/hyperlink" Target="https://nww.einvoice-prod.sbs.nhs.uk:8179/invoicepdf/832fa5cc-3451-59a2-976b-e1b109b9775a" TargetMode="External"/><Relationship Id="rId720" Type="http://schemas.openxmlformats.org/officeDocument/2006/relationships/hyperlink" Target="http://nww.docserv.wyss.nhs.uk/synergyiim/dist/?val=5730189_24835142_20240524035504" TargetMode="External"/><Relationship Id="rId1350" Type="http://schemas.openxmlformats.org/officeDocument/2006/relationships/hyperlink" Target="http://nww.docserv.wyss.nhs.uk/synergyiim/dist/?val=5980111_25641277_20240609103514" TargetMode="External"/><Relationship Id="rId1003" Type="http://schemas.openxmlformats.org/officeDocument/2006/relationships/hyperlink" Target="http://nww.docserv.wyss.nhs.uk/synergyiim/dist/?val=5966198_25596397_20240209105939" TargetMode="External"/><Relationship Id="rId1210" Type="http://schemas.openxmlformats.org/officeDocument/2006/relationships/hyperlink" Target="http://nww.docserv.wyss.nhs.uk/synergyiim/dist/?val=5975186_25626153_20240409161954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nww.einvoice-prod.sbs.nhs.uk:8179/invoicepdf/f333581c-d19e-58ad-91ee-065ca00fcd5c" TargetMode="External"/><Relationship Id="rId21" Type="http://schemas.openxmlformats.org/officeDocument/2006/relationships/hyperlink" Target="https://nww.einvoice-prod.sbs.nhs.uk:8179/invoicepdf/1601cdb7-8af4-5d04-89e9-bc264bd5cbf1" TargetMode="External"/><Relationship Id="rId42" Type="http://schemas.openxmlformats.org/officeDocument/2006/relationships/hyperlink" Target="https://nww.einvoice-prod.sbs.nhs.uk:8179/invoicepdf/ea9cd2d4-5132-5080-ade0-32be164cccb8" TargetMode="External"/><Relationship Id="rId47" Type="http://schemas.openxmlformats.org/officeDocument/2006/relationships/hyperlink" Target="http://nww.docserv.wyss.nhs.uk/synergyiim/dist/?val=5981384_25645367_20240609143332" TargetMode="External"/><Relationship Id="rId63" Type="http://schemas.openxmlformats.org/officeDocument/2006/relationships/hyperlink" Target="http://nww.docserv.wyss.nhs.uk/synergyiim/dist/?val=5998425_25702613_20240916052857" TargetMode="External"/><Relationship Id="rId68" Type="http://schemas.openxmlformats.org/officeDocument/2006/relationships/hyperlink" Target="http://nww.docserv.wyss.nhs.uk/synergyiim/dist/?val=5966401_25597071_20240209111906" TargetMode="External"/><Relationship Id="rId7" Type="http://schemas.openxmlformats.org/officeDocument/2006/relationships/hyperlink" Target="https://nww.einvoice-prod.sbs.nhs.uk:8179/invoicepdf/d6acca24-7b35-5499-80d4-0abccd9a531b" TargetMode="External"/><Relationship Id="rId2" Type="http://schemas.openxmlformats.org/officeDocument/2006/relationships/hyperlink" Target="https://nww.einvoice-prod.sbs.nhs.uk:8179/invoicepdf/e87f4496-5ff0-54c5-8454-ba97f96eb64b" TargetMode="External"/><Relationship Id="rId16" Type="http://schemas.openxmlformats.org/officeDocument/2006/relationships/hyperlink" Target="http://nww.docserv.wyss.nhs.uk/synergyiim/dist/?val=5991165_25676731_20241109140809" TargetMode="External"/><Relationship Id="rId29" Type="http://schemas.openxmlformats.org/officeDocument/2006/relationships/hyperlink" Target="https://nww.einvoice-prod.sbs.nhs.uk:8179/invoicepdf/cf270082-fc42-55a1-8036-60e7570f6ef3" TargetMode="External"/><Relationship Id="rId11" Type="http://schemas.openxmlformats.org/officeDocument/2006/relationships/hyperlink" Target="http://nww.docserv.wyss.nhs.uk/synergyiim/dist/?val=5978831_25637427_20240609022925" TargetMode="External"/><Relationship Id="rId24" Type="http://schemas.openxmlformats.org/officeDocument/2006/relationships/hyperlink" Target="http://nww.docserv.wyss.nhs.uk/synergyiim/dist/?val=5988748_25669519_20241109024710" TargetMode="External"/><Relationship Id="rId32" Type="http://schemas.openxmlformats.org/officeDocument/2006/relationships/hyperlink" Target="https://nww.einvoice-prod.sbs.nhs.uk:8179/invoicepdf/fdfb3517-f0ac-56d4-9caf-92b12fb60a84" TargetMode="External"/><Relationship Id="rId37" Type="http://schemas.openxmlformats.org/officeDocument/2006/relationships/hyperlink" Target="https://nww.einvoice-prod.sbs.nhs.uk:8179/invoicepdf/41baee52-7dfe-5ddb-85d1-6720e675dac9" TargetMode="External"/><Relationship Id="rId40" Type="http://schemas.openxmlformats.org/officeDocument/2006/relationships/hyperlink" Target="https://nww.einvoice-prod.sbs.nhs.uk:8179/invoicepdf/00a07f2c-464e-5271-9475-acda5db64a94" TargetMode="External"/><Relationship Id="rId45" Type="http://schemas.openxmlformats.org/officeDocument/2006/relationships/hyperlink" Target="http://nww.docserv.wyss.nhs.uk/synergyiim/dist/?val=5981384_25645361_20240609143332" TargetMode="External"/><Relationship Id="rId53" Type="http://schemas.openxmlformats.org/officeDocument/2006/relationships/hyperlink" Target="http://nww.docserv.wyss.nhs.uk/synergyiim/dist/?val=5984231_25654889_20240909122556" TargetMode="External"/><Relationship Id="rId58" Type="http://schemas.openxmlformats.org/officeDocument/2006/relationships/hyperlink" Target="http://nww.docserv.wyss.nhs.uk/synergyiim/dist/?val=5982721_25650643_20240909052844" TargetMode="External"/><Relationship Id="rId66" Type="http://schemas.openxmlformats.org/officeDocument/2006/relationships/hyperlink" Target="http://nww.docserv.wyss.nhs.uk/synergyiim/dist/?val=5906109_25415402_20240608113659" TargetMode="External"/><Relationship Id="rId5" Type="http://schemas.openxmlformats.org/officeDocument/2006/relationships/hyperlink" Target="https://nww.einvoice-prod.sbs.nhs.uk:8179/invoicepdf/bed1eee2-d45e-5423-b262-e80a84ddcb57" TargetMode="External"/><Relationship Id="rId61" Type="http://schemas.openxmlformats.org/officeDocument/2006/relationships/hyperlink" Target="http://nww.docserv.wyss.nhs.uk/synergyiim/dist/?val=6013422_25750049_20240923052855" TargetMode="External"/><Relationship Id="rId19" Type="http://schemas.openxmlformats.org/officeDocument/2006/relationships/hyperlink" Target="http://nww.docserv.wyss.nhs.uk/synergyiim/dist/?val=5968003_25601761_20240209153133" TargetMode="External"/><Relationship Id="rId14" Type="http://schemas.openxmlformats.org/officeDocument/2006/relationships/hyperlink" Target="https://nww.einvoice-prod.sbs.nhs.uk:8179/invoicepdf/15cb3f83-dcc7-55fb-bc08-613ce1c2a52e" TargetMode="External"/><Relationship Id="rId22" Type="http://schemas.openxmlformats.org/officeDocument/2006/relationships/hyperlink" Target="http://nww.docserv.wyss.nhs.uk/synergyiim/dist/?val=5962123_25581381_20240830090955" TargetMode="External"/><Relationship Id="rId27" Type="http://schemas.openxmlformats.org/officeDocument/2006/relationships/hyperlink" Target="http://nww.docserv.wyss.nhs.uk/synergyiim/dist/?val=5968448_25603352_20240209165324" TargetMode="External"/><Relationship Id="rId30" Type="http://schemas.openxmlformats.org/officeDocument/2006/relationships/hyperlink" Target="https://nww.einvoice-prod.sbs.nhs.uk:8179/invoicepdf/4ad2c939-bb33-5ab4-bc3b-62c374de28c4" TargetMode="External"/><Relationship Id="rId35" Type="http://schemas.openxmlformats.org/officeDocument/2006/relationships/hyperlink" Target="https://nww.einvoice-prod.sbs.nhs.uk:8179/invoicepdf/c2753ace-7c7c-5545-9192-fc13b4ce2e4d" TargetMode="External"/><Relationship Id="rId43" Type="http://schemas.openxmlformats.org/officeDocument/2006/relationships/hyperlink" Target="https://nww.einvoice-prod.sbs.nhs.uk:8179/invoicepdf/b96fea75-4e73-5fc2-8920-d6585a6d047d" TargetMode="External"/><Relationship Id="rId48" Type="http://schemas.openxmlformats.org/officeDocument/2006/relationships/hyperlink" Target="http://nww.docserv.wyss.nhs.uk/synergyiim/dist/?val=5981384_25645368_20240609143332" TargetMode="External"/><Relationship Id="rId56" Type="http://schemas.openxmlformats.org/officeDocument/2006/relationships/hyperlink" Target="http://nww.docserv.wyss.nhs.uk/synergyiim/dist/?val=5965070_25593574_20240209052626" TargetMode="External"/><Relationship Id="rId64" Type="http://schemas.openxmlformats.org/officeDocument/2006/relationships/hyperlink" Target="https://nww.einvoice-prod.sbs.nhs.uk:8179/invoicepdf/d66672f4-09c4-516d-ab68-2b60ec7b9afc" TargetMode="External"/><Relationship Id="rId69" Type="http://schemas.openxmlformats.org/officeDocument/2006/relationships/hyperlink" Target="http://nww.docserv.wyss.nhs.uk/synergyiim/dist/?val=5948349_25542825_20240823100223" TargetMode="External"/><Relationship Id="rId8" Type="http://schemas.openxmlformats.org/officeDocument/2006/relationships/hyperlink" Target="http://nww.docserv.wyss.nhs.uk/synergyiim/dist/?val=5963684_25585958_20240830142708" TargetMode="External"/><Relationship Id="rId51" Type="http://schemas.openxmlformats.org/officeDocument/2006/relationships/hyperlink" Target="http://nww.docserv.wyss.nhs.uk/synergyiim/dist/?val=5964511_25588900_20240830165704" TargetMode="External"/><Relationship Id="rId3" Type="http://schemas.openxmlformats.org/officeDocument/2006/relationships/hyperlink" Target="http://nww.docserv.wyss.nhs.uk/synergyiim/dist/?val=5988576_25668584_20241109021752" TargetMode="External"/><Relationship Id="rId12" Type="http://schemas.openxmlformats.org/officeDocument/2006/relationships/hyperlink" Target="https://nww.einvoice-prod.sbs.nhs.uk:8179/invoicepdf/c1823049-1bd2-57fb-a8fb-1da55c0a56fc" TargetMode="External"/><Relationship Id="rId17" Type="http://schemas.openxmlformats.org/officeDocument/2006/relationships/hyperlink" Target="http://nww.docserv.wyss.nhs.uk/synergyiim/dist/?val=5934545_25501152_20240819024127" TargetMode="External"/><Relationship Id="rId25" Type="http://schemas.openxmlformats.org/officeDocument/2006/relationships/hyperlink" Target="https://nww.einvoice-prod.sbs.nhs.uk:8179/invoicepdf/f8f2c7e8-4445-56b4-8135-c872f7806691" TargetMode="External"/><Relationship Id="rId33" Type="http://schemas.openxmlformats.org/officeDocument/2006/relationships/hyperlink" Target="https://nww.einvoice-prod.sbs.nhs.uk:8179/invoicepdf/83ebaf7f-72ac-588c-b0b9-727b81277e96" TargetMode="External"/><Relationship Id="rId38" Type="http://schemas.openxmlformats.org/officeDocument/2006/relationships/hyperlink" Target="https://nww.einvoice-prod.sbs.nhs.uk:8179/invoicepdf/4702aa48-c604-5552-820f-c3b96efa55bb" TargetMode="External"/><Relationship Id="rId46" Type="http://schemas.openxmlformats.org/officeDocument/2006/relationships/hyperlink" Target="http://nww.docserv.wyss.nhs.uk/synergyiim/dist/?val=5981384_25645363_20240609143332" TargetMode="External"/><Relationship Id="rId59" Type="http://schemas.openxmlformats.org/officeDocument/2006/relationships/hyperlink" Target="http://nww.docserv.wyss.nhs.uk/synergyiim/dist/?val=5982707_25650621_20240909050734" TargetMode="External"/><Relationship Id="rId67" Type="http://schemas.openxmlformats.org/officeDocument/2006/relationships/hyperlink" Target="http://nww.docserv.wyss.nhs.uk/synergyiim/dist/?val=5966401_25597072_20240209111906" TargetMode="External"/><Relationship Id="rId20" Type="http://schemas.openxmlformats.org/officeDocument/2006/relationships/hyperlink" Target="https://nww.einvoice-prod.sbs.nhs.uk:8179/invoicepdf/ab830fca-7a45-5bd6-b530-29b5ca730cb0" TargetMode="External"/><Relationship Id="rId41" Type="http://schemas.openxmlformats.org/officeDocument/2006/relationships/hyperlink" Target="https://nww.einvoice-prod.sbs.nhs.uk:8179/invoicepdf/6a8d09ce-3711-5c31-8723-2e044d05b518" TargetMode="External"/><Relationship Id="rId54" Type="http://schemas.openxmlformats.org/officeDocument/2006/relationships/hyperlink" Target="http://nww.docserv.wyss.nhs.uk/synergyiim/dist/?val=5968988_25605646_20240309062518" TargetMode="External"/><Relationship Id="rId62" Type="http://schemas.openxmlformats.org/officeDocument/2006/relationships/hyperlink" Target="http://nww.docserv.wyss.nhs.uk/synergyiim/dist/?val=5998425_25702614_20240916052857" TargetMode="External"/><Relationship Id="rId70" Type="http://schemas.openxmlformats.org/officeDocument/2006/relationships/printerSettings" Target="../printerSettings/printerSettings2.bin"/><Relationship Id="rId1" Type="http://schemas.openxmlformats.org/officeDocument/2006/relationships/hyperlink" Target="http://nww.docserv.wyss.nhs.uk/synergyiim/dist/?val=5988578_25668560_20241109021808" TargetMode="External"/><Relationship Id="rId6" Type="http://schemas.openxmlformats.org/officeDocument/2006/relationships/hyperlink" Target="https://nww.einvoice-prod.sbs.nhs.uk:8179/invoicepdf/cbf75edb-6136-507c-b24b-26b3ce1a8b71" TargetMode="External"/><Relationship Id="rId15" Type="http://schemas.openxmlformats.org/officeDocument/2006/relationships/hyperlink" Target="http://nww.docserv.wyss.nhs.uk/synergyiim/dist/?val=6024863_25788330_20240927031704" TargetMode="External"/><Relationship Id="rId23" Type="http://schemas.openxmlformats.org/officeDocument/2006/relationships/hyperlink" Target="https://nww.einvoice-prod.sbs.nhs.uk:8179/invoicepdf/6eb33931-caae-5588-99c7-166f4d7a064b" TargetMode="External"/><Relationship Id="rId28" Type="http://schemas.openxmlformats.org/officeDocument/2006/relationships/hyperlink" Target="https://nww.einvoice-prod.sbs.nhs.uk:8179/invoicepdf/288c719d-2135-531b-a4ab-e531e4eb86a4" TargetMode="External"/><Relationship Id="rId36" Type="http://schemas.openxmlformats.org/officeDocument/2006/relationships/hyperlink" Target="https://nww.einvoice-prod.sbs.nhs.uk:8179/invoicepdf/d9a069ae-b09c-5ee2-bd7d-500060b343c1" TargetMode="External"/><Relationship Id="rId49" Type="http://schemas.openxmlformats.org/officeDocument/2006/relationships/hyperlink" Target="http://nww.docserv.wyss.nhs.uk/synergyiim/dist/?val=5963757_25586191_20240830144027" TargetMode="External"/><Relationship Id="rId57" Type="http://schemas.openxmlformats.org/officeDocument/2006/relationships/hyperlink" Target="http://nww.docserv.wyss.nhs.uk/synergyiim/dist/?val=5982721_25650644_20240909052844" TargetMode="External"/><Relationship Id="rId10" Type="http://schemas.openxmlformats.org/officeDocument/2006/relationships/hyperlink" Target="https://nww.einvoice-prod.sbs.nhs.uk:8179/invoicepdf/c7e7e75c-c33e-5317-a292-4ba75be15263" TargetMode="External"/><Relationship Id="rId31" Type="http://schemas.openxmlformats.org/officeDocument/2006/relationships/hyperlink" Target="https://nww.einvoice-prod.sbs.nhs.uk:8179/invoicepdf/d0c38441-8edc-5966-80c1-6e54e10dfdd4" TargetMode="External"/><Relationship Id="rId44" Type="http://schemas.openxmlformats.org/officeDocument/2006/relationships/hyperlink" Target="http://nww.docserv.wyss.nhs.uk/synergyiim/dist/?val=5966198_25596400_20240209105939" TargetMode="External"/><Relationship Id="rId52" Type="http://schemas.openxmlformats.org/officeDocument/2006/relationships/hyperlink" Target="https://nww.einvoice-prod.sbs.nhs.uk:8179/invoicepdf/9db313ef-df2f-51fb-8cac-2cd3d908e230" TargetMode="External"/><Relationship Id="rId60" Type="http://schemas.openxmlformats.org/officeDocument/2006/relationships/hyperlink" Target="http://nww.docserv.wyss.nhs.uk/synergyiim/dist/?val=6013422_25750050_20240923052855" TargetMode="External"/><Relationship Id="rId65" Type="http://schemas.openxmlformats.org/officeDocument/2006/relationships/hyperlink" Target="http://nww.docserv.wyss.nhs.uk/synergyiim/dist/?val=5968033_25601855_20240209153629" TargetMode="External"/><Relationship Id="rId4" Type="http://schemas.openxmlformats.org/officeDocument/2006/relationships/hyperlink" Target="http://nww.docserv.wyss.nhs.uk/synergyiim/dist/?val=5926782_25476872_20240814134027" TargetMode="External"/><Relationship Id="rId9" Type="http://schemas.openxmlformats.org/officeDocument/2006/relationships/hyperlink" Target="https://nww.einvoice-prod.sbs.nhs.uk:8179/invoicepdf/082d099d-a109-5017-bf67-f5314e83f1fc" TargetMode="External"/><Relationship Id="rId13" Type="http://schemas.openxmlformats.org/officeDocument/2006/relationships/hyperlink" Target="http://nww.docserv.wyss.nhs.uk/synergyiim/dist/?val=6011063_25741682_20240920100449" TargetMode="External"/><Relationship Id="rId18" Type="http://schemas.openxmlformats.org/officeDocument/2006/relationships/hyperlink" Target="http://nww.docserv.wyss.nhs.uk/synergyiim/dist/?val=5991342_25677396_20241109143132" TargetMode="External"/><Relationship Id="rId39" Type="http://schemas.openxmlformats.org/officeDocument/2006/relationships/hyperlink" Target="https://nww.einvoice-prod.sbs.nhs.uk:8179/invoicepdf/1652d8d0-42af-515d-a777-499531c507b7" TargetMode="External"/><Relationship Id="rId34" Type="http://schemas.openxmlformats.org/officeDocument/2006/relationships/hyperlink" Target="https://nww.einvoice-prod.sbs.nhs.uk:8179/invoicepdf/5e775b80-8b41-55aa-9dfe-49e97d476b12" TargetMode="External"/><Relationship Id="rId50" Type="http://schemas.openxmlformats.org/officeDocument/2006/relationships/hyperlink" Target="https://nww.einvoice-prod.sbs.nhs.uk:8179/invoicepdf/9912dbf1-81f9-5151-9f4f-d4f0113cf5e7" TargetMode="External"/><Relationship Id="rId55" Type="http://schemas.openxmlformats.org/officeDocument/2006/relationships/hyperlink" Target="http://nww.docserv.wyss.nhs.uk/synergyiim/dist/?val=5965070_25593573_2024020905262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nww.einvoice-prod.sbs.nhs.uk:8179/invoicepdf/f8f2c7e8-4445-56b4-8135-c872f7806691" TargetMode="External"/><Relationship Id="rId21" Type="http://schemas.openxmlformats.org/officeDocument/2006/relationships/hyperlink" Target="https://nww.einvoice-prod.sbs.nhs.uk:8179/invoicepdf/ab830fca-7a45-5bd6-b530-29b5ca730cb0" TargetMode="External"/><Relationship Id="rId42" Type="http://schemas.openxmlformats.org/officeDocument/2006/relationships/hyperlink" Target="https://nww.einvoice-prod.sbs.nhs.uk:8179/invoicepdf/6a8d09ce-3711-5c31-8723-2e044d05b518" TargetMode="External"/><Relationship Id="rId47" Type="http://schemas.openxmlformats.org/officeDocument/2006/relationships/hyperlink" Target="http://nww.docserv.wyss.nhs.uk/synergyiim/dist/?val=5981384_25645363_20240609143332" TargetMode="External"/><Relationship Id="rId63" Type="http://schemas.openxmlformats.org/officeDocument/2006/relationships/hyperlink" Target="http://nww.docserv.wyss.nhs.uk/synergyiim/dist/?val=5998425_25702614_20240916052857" TargetMode="External"/><Relationship Id="rId68" Type="http://schemas.openxmlformats.org/officeDocument/2006/relationships/hyperlink" Target="http://nww.docserv.wyss.nhs.uk/synergyiim/dist/?val=5966401_25597072_20240209111906" TargetMode="External"/><Relationship Id="rId16" Type="http://schemas.openxmlformats.org/officeDocument/2006/relationships/hyperlink" Target="http://nww.docserv.wyss.nhs.uk/synergyiim/dist/?val=6024863_25788330_20240927031704" TargetMode="External"/><Relationship Id="rId11" Type="http://schemas.openxmlformats.org/officeDocument/2006/relationships/hyperlink" Target="http://nww.docserv.wyss.nhs.uk/synergyiim/dist/?val=5978831_25637427_20240609022925" TargetMode="External"/><Relationship Id="rId24" Type="http://schemas.openxmlformats.org/officeDocument/2006/relationships/hyperlink" Target="https://nww.einvoice-prod.sbs.nhs.uk:8179/invoicepdf/6eb33931-caae-5588-99c7-166f4d7a064b" TargetMode="External"/><Relationship Id="rId32" Type="http://schemas.openxmlformats.org/officeDocument/2006/relationships/hyperlink" Target="https://nww.einvoice-prod.sbs.nhs.uk:8179/invoicepdf/d0c38441-8edc-5966-80c1-6e54e10dfdd4" TargetMode="External"/><Relationship Id="rId37" Type="http://schemas.openxmlformats.org/officeDocument/2006/relationships/hyperlink" Target="https://nww.einvoice-prod.sbs.nhs.uk:8179/invoicepdf/d9a069ae-b09c-5ee2-bd7d-500060b343c1" TargetMode="External"/><Relationship Id="rId40" Type="http://schemas.openxmlformats.org/officeDocument/2006/relationships/hyperlink" Target="https://nww.einvoice-prod.sbs.nhs.uk:8179/invoicepdf/1652d8d0-42af-515d-a777-499531c507b7" TargetMode="External"/><Relationship Id="rId45" Type="http://schemas.openxmlformats.org/officeDocument/2006/relationships/hyperlink" Target="http://nww.docserv.wyss.nhs.uk/synergyiim/dist/?val=5966198_25596400_20240209105939" TargetMode="External"/><Relationship Id="rId53" Type="http://schemas.openxmlformats.org/officeDocument/2006/relationships/hyperlink" Target="https://nww.einvoice-prod.sbs.nhs.uk:8179/invoicepdf/9db313ef-df2f-51fb-8cac-2cd3d908e230" TargetMode="External"/><Relationship Id="rId58" Type="http://schemas.openxmlformats.org/officeDocument/2006/relationships/hyperlink" Target="http://nww.docserv.wyss.nhs.uk/synergyiim/dist/?val=5982721_25650644_20240909052844" TargetMode="External"/><Relationship Id="rId66" Type="http://schemas.openxmlformats.org/officeDocument/2006/relationships/hyperlink" Target="http://nww.docserv.wyss.nhs.uk/synergyiim/dist/?val=5968033_25601855_20240209153629" TargetMode="External"/><Relationship Id="rId74" Type="http://schemas.openxmlformats.org/officeDocument/2006/relationships/hyperlink" Target="https://nww.einvoice-prod.sbs.nhs.uk:8179/invoicepdf/4702aa48-c604-5552-820f-c3b96efa55bb" TargetMode="External"/><Relationship Id="rId79" Type="http://schemas.openxmlformats.org/officeDocument/2006/relationships/printerSettings" Target="../printerSettings/printerSettings4.bin"/><Relationship Id="rId5" Type="http://schemas.openxmlformats.org/officeDocument/2006/relationships/hyperlink" Target="https://nww.einvoice-prod.sbs.nhs.uk:8179/invoicepdf/bed1eee2-d45e-5423-b262-e80a84ddcb57" TargetMode="External"/><Relationship Id="rId61" Type="http://schemas.openxmlformats.org/officeDocument/2006/relationships/hyperlink" Target="http://nww.docserv.wyss.nhs.uk/synergyiim/dist/?val=6013422_25750050_20240923052855" TargetMode="External"/><Relationship Id="rId19" Type="http://schemas.openxmlformats.org/officeDocument/2006/relationships/hyperlink" Target="http://nww.docserv.wyss.nhs.uk/synergyiim/dist/?val=5991342_25677396_20241109143132" TargetMode="External"/><Relationship Id="rId14" Type="http://schemas.openxmlformats.org/officeDocument/2006/relationships/hyperlink" Target="http://nww.docserv.wyss.nhs.uk/synergyiim/dist/?val=6011063_25741682_20240920100449" TargetMode="External"/><Relationship Id="rId22" Type="http://schemas.openxmlformats.org/officeDocument/2006/relationships/hyperlink" Target="https://nww.einvoice-prod.sbs.nhs.uk:8179/invoicepdf/1601cdb7-8af4-5d04-89e9-bc264bd5cbf1" TargetMode="External"/><Relationship Id="rId27" Type="http://schemas.openxmlformats.org/officeDocument/2006/relationships/hyperlink" Target="https://nww.einvoice-prod.sbs.nhs.uk:8179/invoicepdf/f333581c-d19e-58ad-91ee-065ca00fcd5c" TargetMode="External"/><Relationship Id="rId30" Type="http://schemas.openxmlformats.org/officeDocument/2006/relationships/hyperlink" Target="https://nww.einvoice-prod.sbs.nhs.uk:8179/invoicepdf/cf270082-fc42-55a1-8036-60e7570f6ef3" TargetMode="External"/><Relationship Id="rId35" Type="http://schemas.openxmlformats.org/officeDocument/2006/relationships/hyperlink" Target="https://nww.einvoice-prod.sbs.nhs.uk:8179/invoicepdf/5e775b80-8b41-55aa-9dfe-49e97d476b12" TargetMode="External"/><Relationship Id="rId43" Type="http://schemas.openxmlformats.org/officeDocument/2006/relationships/hyperlink" Target="https://nww.einvoice-prod.sbs.nhs.uk:8179/invoicepdf/ea9cd2d4-5132-5080-ade0-32be164cccb8" TargetMode="External"/><Relationship Id="rId48" Type="http://schemas.openxmlformats.org/officeDocument/2006/relationships/hyperlink" Target="http://nww.docserv.wyss.nhs.uk/synergyiim/dist/?val=5981384_25645367_20240609143332" TargetMode="External"/><Relationship Id="rId56" Type="http://schemas.openxmlformats.org/officeDocument/2006/relationships/hyperlink" Target="http://nww.docserv.wyss.nhs.uk/synergyiim/dist/?val=5965070_25593573_20240209052626" TargetMode="External"/><Relationship Id="rId64" Type="http://schemas.openxmlformats.org/officeDocument/2006/relationships/hyperlink" Target="http://nww.docserv.wyss.nhs.uk/synergyiim/dist/?val=5998425_25702613_20240916052857" TargetMode="External"/><Relationship Id="rId69" Type="http://schemas.openxmlformats.org/officeDocument/2006/relationships/hyperlink" Target="http://nww.docserv.wyss.nhs.uk/synergyiim/dist/?val=5966401_25597071_20240209111906" TargetMode="External"/><Relationship Id="rId77" Type="http://schemas.openxmlformats.org/officeDocument/2006/relationships/hyperlink" Target="https://nww.einvoice-prod.sbs.nhs.uk:8179/invoicepdf/d0c38441-8edc-5966-80c1-6e54e10dfdd4" TargetMode="External"/><Relationship Id="rId8" Type="http://schemas.openxmlformats.org/officeDocument/2006/relationships/hyperlink" Target="http://nww.docserv.wyss.nhs.uk/synergyiim/dist/?val=5963684_25585958_20240830142708" TargetMode="External"/><Relationship Id="rId51" Type="http://schemas.openxmlformats.org/officeDocument/2006/relationships/hyperlink" Target="https://nww.einvoice-prod.sbs.nhs.uk:8179/invoicepdf/9912dbf1-81f9-5151-9f4f-d4f0113cf5e7" TargetMode="External"/><Relationship Id="rId72" Type="http://schemas.openxmlformats.org/officeDocument/2006/relationships/hyperlink" Target="https://nww.einvoice-prod.sbs.nhs.uk:8179/invoicepdf/ea9cd2d4-5132-5080-ade0-32be164cccb8" TargetMode="External"/><Relationship Id="rId3" Type="http://schemas.openxmlformats.org/officeDocument/2006/relationships/hyperlink" Target="http://nww.docserv.wyss.nhs.uk/synergyiim/dist/?val=5988576_25668584_20241109021752" TargetMode="External"/><Relationship Id="rId12" Type="http://schemas.openxmlformats.org/officeDocument/2006/relationships/hyperlink" Target="https://nww.einvoice-prod.sbs.nhs.uk:8179/invoicepdf/c1823049-1bd2-57fb-a8fb-1da55c0a56fc" TargetMode="External"/><Relationship Id="rId17" Type="http://schemas.openxmlformats.org/officeDocument/2006/relationships/hyperlink" Target="http://nww.docserv.wyss.nhs.uk/synergyiim/dist/?val=5991165_25676731_20241109140809" TargetMode="External"/><Relationship Id="rId25" Type="http://schemas.openxmlformats.org/officeDocument/2006/relationships/hyperlink" Target="http://nww.docserv.wyss.nhs.uk/synergyiim/dist/?val=5988748_25669519_20241109024710" TargetMode="External"/><Relationship Id="rId33" Type="http://schemas.openxmlformats.org/officeDocument/2006/relationships/hyperlink" Target="https://nww.einvoice-prod.sbs.nhs.uk:8179/invoicepdf/fdfb3517-f0ac-56d4-9caf-92b12fb60a84" TargetMode="External"/><Relationship Id="rId38" Type="http://schemas.openxmlformats.org/officeDocument/2006/relationships/hyperlink" Target="https://nww.einvoice-prod.sbs.nhs.uk:8179/invoicepdf/41baee52-7dfe-5ddb-85d1-6720e675dac9" TargetMode="External"/><Relationship Id="rId46" Type="http://schemas.openxmlformats.org/officeDocument/2006/relationships/hyperlink" Target="http://nww.docserv.wyss.nhs.uk/synergyiim/dist/?val=5981384_25645361_20240609143332" TargetMode="External"/><Relationship Id="rId59" Type="http://schemas.openxmlformats.org/officeDocument/2006/relationships/hyperlink" Target="http://nww.docserv.wyss.nhs.uk/synergyiim/dist/?val=5982721_25650643_20240909052844" TargetMode="External"/><Relationship Id="rId67" Type="http://schemas.openxmlformats.org/officeDocument/2006/relationships/hyperlink" Target="http://nww.docserv.wyss.nhs.uk/synergyiim/dist/?val=5906109_25415402_20240608113659" TargetMode="External"/><Relationship Id="rId20" Type="http://schemas.openxmlformats.org/officeDocument/2006/relationships/hyperlink" Target="http://nww.docserv.wyss.nhs.uk/synergyiim/dist/?val=5968003_25601761_20240209153133" TargetMode="External"/><Relationship Id="rId41" Type="http://schemas.openxmlformats.org/officeDocument/2006/relationships/hyperlink" Target="https://nww.einvoice-prod.sbs.nhs.uk:8179/invoicepdf/00a07f2c-464e-5271-9475-acda5db64a94" TargetMode="External"/><Relationship Id="rId54" Type="http://schemas.openxmlformats.org/officeDocument/2006/relationships/hyperlink" Target="http://nww.docserv.wyss.nhs.uk/synergyiim/dist/?val=5984231_25654889_20240909122556" TargetMode="External"/><Relationship Id="rId62" Type="http://schemas.openxmlformats.org/officeDocument/2006/relationships/hyperlink" Target="http://nww.docserv.wyss.nhs.uk/synergyiim/dist/?val=6013422_25750049_20240923052855" TargetMode="External"/><Relationship Id="rId70" Type="http://schemas.openxmlformats.org/officeDocument/2006/relationships/hyperlink" Target="https://nww.einvoice-prod.sbs.nhs.uk:8179/invoicepdf/5e775b80-8b41-55aa-9dfe-49e97d476b12" TargetMode="External"/><Relationship Id="rId75" Type="http://schemas.openxmlformats.org/officeDocument/2006/relationships/hyperlink" Target="https://nww.einvoice-prod.sbs.nhs.uk:8179/invoicepdf/1652d8d0-42af-515d-a777-499531c507b7" TargetMode="External"/><Relationship Id="rId1" Type="http://schemas.openxmlformats.org/officeDocument/2006/relationships/hyperlink" Target="http://nww.docserv.wyss.nhs.uk/synergyiim/dist/?val=5988578_25668560_20241109021808" TargetMode="External"/><Relationship Id="rId6" Type="http://schemas.openxmlformats.org/officeDocument/2006/relationships/hyperlink" Target="https://nww.einvoice-prod.sbs.nhs.uk:8179/invoicepdf/cbf75edb-6136-507c-b24b-26b3ce1a8b71" TargetMode="External"/><Relationship Id="rId15" Type="http://schemas.openxmlformats.org/officeDocument/2006/relationships/hyperlink" Target="https://nww.einvoice-prod.sbs.nhs.uk:8179/invoicepdf/15cb3f83-dcc7-55fb-bc08-613ce1c2a52e" TargetMode="External"/><Relationship Id="rId23" Type="http://schemas.openxmlformats.org/officeDocument/2006/relationships/hyperlink" Target="http://nww.docserv.wyss.nhs.uk/synergyiim/dist/?val=5962123_25581381_20240830090955" TargetMode="External"/><Relationship Id="rId28" Type="http://schemas.openxmlformats.org/officeDocument/2006/relationships/hyperlink" Target="http://nww.docserv.wyss.nhs.uk/synergyiim/dist/?val=5968448_25603352_20240209165324" TargetMode="External"/><Relationship Id="rId36" Type="http://schemas.openxmlformats.org/officeDocument/2006/relationships/hyperlink" Target="https://nww.einvoice-prod.sbs.nhs.uk:8179/invoicepdf/c2753ace-7c7c-5545-9192-fc13b4ce2e4d" TargetMode="External"/><Relationship Id="rId49" Type="http://schemas.openxmlformats.org/officeDocument/2006/relationships/hyperlink" Target="http://nww.docserv.wyss.nhs.uk/synergyiim/dist/?val=5981384_25645368_20240609143332" TargetMode="External"/><Relationship Id="rId57" Type="http://schemas.openxmlformats.org/officeDocument/2006/relationships/hyperlink" Target="http://nww.docserv.wyss.nhs.uk/synergyiim/dist/?val=5965070_25593574_20240209052626" TargetMode="External"/><Relationship Id="rId10" Type="http://schemas.openxmlformats.org/officeDocument/2006/relationships/hyperlink" Target="https://nww.einvoice-prod.sbs.nhs.uk:8179/invoicepdf/c7e7e75c-c33e-5317-a292-4ba75be15263" TargetMode="External"/><Relationship Id="rId31" Type="http://schemas.openxmlformats.org/officeDocument/2006/relationships/hyperlink" Target="https://nww.einvoice-prod.sbs.nhs.uk:8179/invoicepdf/4ad2c939-bb33-5ab4-bc3b-62c374de28c4" TargetMode="External"/><Relationship Id="rId44" Type="http://schemas.openxmlformats.org/officeDocument/2006/relationships/hyperlink" Target="https://nww.einvoice-prod.sbs.nhs.uk:8179/invoicepdf/b96fea75-4e73-5fc2-8920-d6585a6d047d" TargetMode="External"/><Relationship Id="rId52" Type="http://schemas.openxmlformats.org/officeDocument/2006/relationships/hyperlink" Target="http://nww.docserv.wyss.nhs.uk/synergyiim/dist/?val=5964511_25588900_20240830165704" TargetMode="External"/><Relationship Id="rId60" Type="http://schemas.openxmlformats.org/officeDocument/2006/relationships/hyperlink" Target="http://nww.docserv.wyss.nhs.uk/synergyiim/dist/?val=5982707_25650621_20240909050734" TargetMode="External"/><Relationship Id="rId65" Type="http://schemas.openxmlformats.org/officeDocument/2006/relationships/hyperlink" Target="https://nww.einvoice-prod.sbs.nhs.uk:8179/invoicepdf/d66672f4-09c4-516d-ab68-2b60ec7b9afc" TargetMode="External"/><Relationship Id="rId73" Type="http://schemas.openxmlformats.org/officeDocument/2006/relationships/hyperlink" Target="https://nww.einvoice-prod.sbs.nhs.uk:8179/invoicepdf/fdfb3517-f0ac-56d4-9caf-92b12fb60a84" TargetMode="External"/><Relationship Id="rId78" Type="http://schemas.openxmlformats.org/officeDocument/2006/relationships/hyperlink" Target="http://nww.docserv.wyss.nhs.uk/synergyiim/dist/?val=5948349_25542825_20240823100223" TargetMode="External"/><Relationship Id="rId4" Type="http://schemas.openxmlformats.org/officeDocument/2006/relationships/hyperlink" Target="http://nww.docserv.wyss.nhs.uk/synergyiim/dist/?val=5926782_25476872_20240814134027" TargetMode="External"/><Relationship Id="rId9" Type="http://schemas.openxmlformats.org/officeDocument/2006/relationships/hyperlink" Target="https://nww.einvoice-prod.sbs.nhs.uk:8179/invoicepdf/082d099d-a109-5017-bf67-f5314e83f1fc" TargetMode="External"/><Relationship Id="rId13" Type="http://schemas.openxmlformats.org/officeDocument/2006/relationships/hyperlink" Target="http://nww.docserv.wyss.nhs.uk/synergyiim/dist/?val=5948349_25542825_20240823100223" TargetMode="External"/><Relationship Id="rId18" Type="http://schemas.openxmlformats.org/officeDocument/2006/relationships/hyperlink" Target="http://nww.docserv.wyss.nhs.uk/synergyiim/dist/?val=5934545_25501152_20240819024127" TargetMode="External"/><Relationship Id="rId39" Type="http://schemas.openxmlformats.org/officeDocument/2006/relationships/hyperlink" Target="https://nww.einvoice-prod.sbs.nhs.uk:8179/invoicepdf/4702aa48-c604-5552-820f-c3b96efa55bb" TargetMode="External"/><Relationship Id="rId34" Type="http://schemas.openxmlformats.org/officeDocument/2006/relationships/hyperlink" Target="https://nww.einvoice-prod.sbs.nhs.uk:8179/invoicepdf/83ebaf7f-72ac-588c-b0b9-727b81277e96" TargetMode="External"/><Relationship Id="rId50" Type="http://schemas.openxmlformats.org/officeDocument/2006/relationships/hyperlink" Target="http://nww.docserv.wyss.nhs.uk/synergyiim/dist/?val=5963757_25586191_20240830144027" TargetMode="External"/><Relationship Id="rId55" Type="http://schemas.openxmlformats.org/officeDocument/2006/relationships/hyperlink" Target="http://nww.docserv.wyss.nhs.uk/synergyiim/dist/?val=5968988_25605646_20240309062518" TargetMode="External"/><Relationship Id="rId76" Type="http://schemas.openxmlformats.org/officeDocument/2006/relationships/hyperlink" Target="https://nww.einvoice-prod.sbs.nhs.uk:8179/invoicepdf/4ad2c939-bb33-5ab4-bc3b-62c374de28c4" TargetMode="External"/><Relationship Id="rId7" Type="http://schemas.openxmlformats.org/officeDocument/2006/relationships/hyperlink" Target="https://nww.einvoice-prod.sbs.nhs.uk:8179/invoicepdf/d6acca24-7b35-5499-80d4-0abccd9a531b" TargetMode="External"/><Relationship Id="rId71" Type="http://schemas.openxmlformats.org/officeDocument/2006/relationships/hyperlink" Target="https://nww.einvoice-prod.sbs.nhs.uk:8179/invoicepdf/00a07f2c-464e-5271-9475-acda5db64a94" TargetMode="External"/><Relationship Id="rId2" Type="http://schemas.openxmlformats.org/officeDocument/2006/relationships/hyperlink" Target="https://nww.einvoice-prod.sbs.nhs.uk:8179/invoicepdf/e87f4496-5ff0-54c5-8454-ba97f96eb64b" TargetMode="External"/><Relationship Id="rId29" Type="http://schemas.openxmlformats.org/officeDocument/2006/relationships/hyperlink" Target="https://nww.einvoice-prod.sbs.nhs.uk:8179/invoicepdf/288c719d-2135-531b-a4ab-e531e4eb86a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nww.docserv.wyss.nhs.uk/synergyiim/dist/?val=5988748_25669519_20241109024710" TargetMode="External"/><Relationship Id="rId21" Type="http://schemas.openxmlformats.org/officeDocument/2006/relationships/hyperlink" Target="http://nww.docserv.wyss.nhs.uk/synergyiim/dist/?val=5968003_25601761_20240209153133" TargetMode="External"/><Relationship Id="rId42" Type="http://schemas.openxmlformats.org/officeDocument/2006/relationships/hyperlink" Target="https://nww.einvoice-prod.sbs.nhs.uk:8179/invoicepdf/d9a069ae-b09c-5ee2-bd7d-500060b343c1" TargetMode="External"/><Relationship Id="rId47" Type="http://schemas.openxmlformats.org/officeDocument/2006/relationships/hyperlink" Target="https://nww.einvoice-prod.sbs.nhs.uk:8179/invoicepdf/1652d8d0-42af-515d-a777-499531c507b7" TargetMode="External"/><Relationship Id="rId63" Type="http://schemas.openxmlformats.org/officeDocument/2006/relationships/hyperlink" Target="http://nww.docserv.wyss.nhs.uk/synergyiim/dist/?val=5984231_25654889_20240909122556" TargetMode="External"/><Relationship Id="rId68" Type="http://schemas.openxmlformats.org/officeDocument/2006/relationships/hyperlink" Target="http://nww.docserv.wyss.nhs.uk/synergyiim/dist/?val=5982721_25650643_20240909052844" TargetMode="External"/><Relationship Id="rId16" Type="http://schemas.openxmlformats.org/officeDocument/2006/relationships/hyperlink" Target="https://nww.einvoice-prod.sbs.nhs.uk:8179/invoicepdf/15cb3f83-dcc7-55fb-bc08-613ce1c2a52e" TargetMode="External"/><Relationship Id="rId11" Type="http://schemas.openxmlformats.org/officeDocument/2006/relationships/hyperlink" Target="http://nww.docserv.wyss.nhs.uk/synergyiim/dist/?val=5978831_25637427_20240609022925" TargetMode="External"/><Relationship Id="rId24" Type="http://schemas.openxmlformats.org/officeDocument/2006/relationships/hyperlink" Target="http://nww.docserv.wyss.nhs.uk/synergyiim/dist/?val=5962123_25581381_20240830090955" TargetMode="External"/><Relationship Id="rId32" Type="http://schemas.openxmlformats.org/officeDocument/2006/relationships/hyperlink" Target="https://nww.einvoice-prod.sbs.nhs.uk:8179/invoicepdf/4ad2c939-bb33-5ab4-bc3b-62c374de28c4" TargetMode="External"/><Relationship Id="rId37" Type="http://schemas.openxmlformats.org/officeDocument/2006/relationships/hyperlink" Target="https://nww.einvoice-prod.sbs.nhs.uk:8179/invoicepdf/fdfb3517-f0ac-56d4-9caf-92b12fb60a84" TargetMode="External"/><Relationship Id="rId40" Type="http://schemas.openxmlformats.org/officeDocument/2006/relationships/hyperlink" Target="https://nww.einvoice-prod.sbs.nhs.uk:8179/invoicepdf/5e775b80-8b41-55aa-9dfe-49e97d476b12" TargetMode="External"/><Relationship Id="rId45" Type="http://schemas.openxmlformats.org/officeDocument/2006/relationships/hyperlink" Target="https://nww.einvoice-prod.sbs.nhs.uk:8179/invoicepdf/4702aa48-c604-5552-820f-c3b96efa55bb" TargetMode="External"/><Relationship Id="rId53" Type="http://schemas.openxmlformats.org/officeDocument/2006/relationships/hyperlink" Target="https://nww.einvoice-prod.sbs.nhs.uk:8179/invoicepdf/b96fea75-4e73-5fc2-8920-d6585a6d047d" TargetMode="External"/><Relationship Id="rId58" Type="http://schemas.openxmlformats.org/officeDocument/2006/relationships/hyperlink" Target="http://nww.docserv.wyss.nhs.uk/synergyiim/dist/?val=5981384_25645368_20240609143332" TargetMode="External"/><Relationship Id="rId66" Type="http://schemas.openxmlformats.org/officeDocument/2006/relationships/hyperlink" Target="http://nww.docserv.wyss.nhs.uk/synergyiim/dist/?val=5965070_25593574_20240209052626" TargetMode="External"/><Relationship Id="rId74" Type="http://schemas.openxmlformats.org/officeDocument/2006/relationships/hyperlink" Target="https://nww.einvoice-prod.sbs.nhs.uk:8179/invoicepdf/d66672f4-09c4-516d-ab68-2b60ec7b9afc" TargetMode="External"/><Relationship Id="rId5" Type="http://schemas.openxmlformats.org/officeDocument/2006/relationships/hyperlink" Target="https://nww.einvoice-prod.sbs.nhs.uk:8179/invoicepdf/bed1eee2-d45e-5423-b262-e80a84ddcb57" TargetMode="External"/><Relationship Id="rId61" Type="http://schemas.openxmlformats.org/officeDocument/2006/relationships/hyperlink" Target="http://nww.docserv.wyss.nhs.uk/synergyiim/dist/?val=5964511_25588900_20240830165704" TargetMode="External"/><Relationship Id="rId19" Type="http://schemas.openxmlformats.org/officeDocument/2006/relationships/hyperlink" Target="http://nww.docserv.wyss.nhs.uk/synergyiim/dist/?val=5934545_25501152_20240819024127" TargetMode="External"/><Relationship Id="rId14" Type="http://schemas.openxmlformats.org/officeDocument/2006/relationships/hyperlink" Target="http://nww.docserv.wyss.nhs.uk/synergyiim/dist/?val=5948349_25542825_20240823100223" TargetMode="External"/><Relationship Id="rId22" Type="http://schemas.openxmlformats.org/officeDocument/2006/relationships/hyperlink" Target="https://nww.einvoice-prod.sbs.nhs.uk:8179/invoicepdf/ab830fca-7a45-5bd6-b530-29b5ca730cb0" TargetMode="External"/><Relationship Id="rId27" Type="http://schemas.openxmlformats.org/officeDocument/2006/relationships/hyperlink" Target="https://nww.einvoice-prod.sbs.nhs.uk:8179/invoicepdf/f8f2c7e8-4445-56b4-8135-c872f7806691" TargetMode="External"/><Relationship Id="rId30" Type="http://schemas.openxmlformats.org/officeDocument/2006/relationships/hyperlink" Target="https://nww.einvoice-prod.sbs.nhs.uk:8179/invoicepdf/288c719d-2135-531b-a4ab-e531e4eb86a4" TargetMode="External"/><Relationship Id="rId35" Type="http://schemas.openxmlformats.org/officeDocument/2006/relationships/hyperlink" Target="https://nww.einvoice-prod.sbs.nhs.uk:8179/invoicepdf/d0c38441-8edc-5966-80c1-6e54e10dfdd4" TargetMode="External"/><Relationship Id="rId43" Type="http://schemas.openxmlformats.org/officeDocument/2006/relationships/hyperlink" Target="https://nww.einvoice-prod.sbs.nhs.uk:8179/invoicepdf/41baee52-7dfe-5ddb-85d1-6720e675dac9" TargetMode="External"/><Relationship Id="rId48" Type="http://schemas.openxmlformats.org/officeDocument/2006/relationships/hyperlink" Target="https://nww.einvoice-prod.sbs.nhs.uk:8179/invoicepdf/00a07f2c-464e-5271-9475-acda5db64a94" TargetMode="External"/><Relationship Id="rId56" Type="http://schemas.openxmlformats.org/officeDocument/2006/relationships/hyperlink" Target="http://nww.docserv.wyss.nhs.uk/synergyiim/dist/?val=5981384_25645363_20240609143332" TargetMode="External"/><Relationship Id="rId64" Type="http://schemas.openxmlformats.org/officeDocument/2006/relationships/hyperlink" Target="http://nww.docserv.wyss.nhs.uk/synergyiim/dist/?val=5968988_25605646_20240309062518" TargetMode="External"/><Relationship Id="rId69" Type="http://schemas.openxmlformats.org/officeDocument/2006/relationships/hyperlink" Target="http://nww.docserv.wyss.nhs.uk/synergyiim/dist/?val=5982707_25650621_20240909050734" TargetMode="External"/><Relationship Id="rId77" Type="http://schemas.openxmlformats.org/officeDocument/2006/relationships/hyperlink" Target="http://nww.docserv.wyss.nhs.uk/synergyiim/dist/?val=5966401_25597072_20240209111906" TargetMode="External"/><Relationship Id="rId8" Type="http://schemas.openxmlformats.org/officeDocument/2006/relationships/hyperlink" Target="http://nww.docserv.wyss.nhs.uk/synergyiim/dist/?val=5963684_25585958_20240830142708" TargetMode="External"/><Relationship Id="rId51" Type="http://schemas.openxmlformats.org/officeDocument/2006/relationships/hyperlink" Target="https://nww.einvoice-prod.sbs.nhs.uk:8179/invoicepdf/ea9cd2d4-5132-5080-ade0-32be164cccb8" TargetMode="External"/><Relationship Id="rId72" Type="http://schemas.openxmlformats.org/officeDocument/2006/relationships/hyperlink" Target="http://nww.docserv.wyss.nhs.uk/synergyiim/dist/?val=5998425_25702614_20240916052857" TargetMode="External"/><Relationship Id="rId3" Type="http://schemas.openxmlformats.org/officeDocument/2006/relationships/hyperlink" Target="http://nww.docserv.wyss.nhs.uk/synergyiim/dist/?val=5988576_25668584_20241109021752" TargetMode="External"/><Relationship Id="rId12" Type="http://schemas.openxmlformats.org/officeDocument/2006/relationships/hyperlink" Target="https://nww.einvoice-prod.sbs.nhs.uk:8179/invoicepdf/c1823049-1bd2-57fb-a8fb-1da55c0a56fc" TargetMode="External"/><Relationship Id="rId17" Type="http://schemas.openxmlformats.org/officeDocument/2006/relationships/hyperlink" Target="http://nww.docserv.wyss.nhs.uk/synergyiim/dist/?val=6024863_25788330_20240927031704" TargetMode="External"/><Relationship Id="rId25" Type="http://schemas.openxmlformats.org/officeDocument/2006/relationships/hyperlink" Target="https://nww.einvoice-prod.sbs.nhs.uk:8179/invoicepdf/6eb33931-caae-5588-99c7-166f4d7a064b" TargetMode="External"/><Relationship Id="rId33" Type="http://schemas.openxmlformats.org/officeDocument/2006/relationships/hyperlink" Target="https://nww.einvoice-prod.sbs.nhs.uk:8179/invoicepdf/4ad2c939-bb33-5ab4-bc3b-62c374de28c4" TargetMode="External"/><Relationship Id="rId38" Type="http://schemas.openxmlformats.org/officeDocument/2006/relationships/hyperlink" Target="https://nww.einvoice-prod.sbs.nhs.uk:8179/invoicepdf/83ebaf7f-72ac-588c-b0b9-727b81277e96" TargetMode="External"/><Relationship Id="rId46" Type="http://schemas.openxmlformats.org/officeDocument/2006/relationships/hyperlink" Target="https://nww.einvoice-prod.sbs.nhs.uk:8179/invoicepdf/1652d8d0-42af-515d-a777-499531c507b7" TargetMode="External"/><Relationship Id="rId59" Type="http://schemas.openxmlformats.org/officeDocument/2006/relationships/hyperlink" Target="http://nww.docserv.wyss.nhs.uk/synergyiim/dist/?val=5963757_25586191_20240830144027" TargetMode="External"/><Relationship Id="rId67" Type="http://schemas.openxmlformats.org/officeDocument/2006/relationships/hyperlink" Target="http://nww.docserv.wyss.nhs.uk/synergyiim/dist/?val=5982721_25650644_20240909052844" TargetMode="External"/><Relationship Id="rId20" Type="http://schemas.openxmlformats.org/officeDocument/2006/relationships/hyperlink" Target="http://nww.docserv.wyss.nhs.uk/synergyiim/dist/?val=5991342_25677396_20241109143132" TargetMode="External"/><Relationship Id="rId41" Type="http://schemas.openxmlformats.org/officeDocument/2006/relationships/hyperlink" Target="https://nww.einvoice-prod.sbs.nhs.uk:8179/invoicepdf/c2753ace-7c7c-5545-9192-fc13b4ce2e4d" TargetMode="External"/><Relationship Id="rId54" Type="http://schemas.openxmlformats.org/officeDocument/2006/relationships/hyperlink" Target="http://nww.docserv.wyss.nhs.uk/synergyiim/dist/?val=5966198_25596400_20240209105939" TargetMode="External"/><Relationship Id="rId62" Type="http://schemas.openxmlformats.org/officeDocument/2006/relationships/hyperlink" Target="https://nww.einvoice-prod.sbs.nhs.uk:8179/invoicepdf/9db313ef-df2f-51fb-8cac-2cd3d908e230" TargetMode="External"/><Relationship Id="rId70" Type="http://schemas.openxmlformats.org/officeDocument/2006/relationships/hyperlink" Target="http://nww.docserv.wyss.nhs.uk/synergyiim/dist/?val=6013422_25750050_20240923052855" TargetMode="External"/><Relationship Id="rId75" Type="http://schemas.openxmlformats.org/officeDocument/2006/relationships/hyperlink" Target="http://nww.docserv.wyss.nhs.uk/synergyiim/dist/?val=5968033_25601855_20240209153629" TargetMode="External"/><Relationship Id="rId1" Type="http://schemas.openxmlformats.org/officeDocument/2006/relationships/hyperlink" Target="http://nww.docserv.wyss.nhs.uk/synergyiim/dist/?val=5988578_25668560_20241109021808" TargetMode="External"/><Relationship Id="rId6" Type="http://schemas.openxmlformats.org/officeDocument/2006/relationships/hyperlink" Target="https://nww.einvoice-prod.sbs.nhs.uk:8179/invoicepdf/cbf75edb-6136-507c-b24b-26b3ce1a8b71" TargetMode="External"/><Relationship Id="rId15" Type="http://schemas.openxmlformats.org/officeDocument/2006/relationships/hyperlink" Target="http://nww.docserv.wyss.nhs.uk/synergyiim/dist/?val=6011063_25741682_20240920100449" TargetMode="External"/><Relationship Id="rId23" Type="http://schemas.openxmlformats.org/officeDocument/2006/relationships/hyperlink" Target="https://nww.einvoice-prod.sbs.nhs.uk:8179/invoicepdf/1601cdb7-8af4-5d04-89e9-bc264bd5cbf1" TargetMode="External"/><Relationship Id="rId28" Type="http://schemas.openxmlformats.org/officeDocument/2006/relationships/hyperlink" Target="https://nww.einvoice-prod.sbs.nhs.uk:8179/invoicepdf/f333581c-d19e-58ad-91ee-065ca00fcd5c" TargetMode="External"/><Relationship Id="rId36" Type="http://schemas.openxmlformats.org/officeDocument/2006/relationships/hyperlink" Target="https://nww.einvoice-prod.sbs.nhs.uk:8179/invoicepdf/fdfb3517-f0ac-56d4-9caf-92b12fb60a84" TargetMode="External"/><Relationship Id="rId49" Type="http://schemas.openxmlformats.org/officeDocument/2006/relationships/hyperlink" Target="https://nww.einvoice-prod.sbs.nhs.uk:8179/invoicepdf/00a07f2c-464e-5271-9475-acda5db64a94" TargetMode="External"/><Relationship Id="rId57" Type="http://schemas.openxmlformats.org/officeDocument/2006/relationships/hyperlink" Target="http://nww.docserv.wyss.nhs.uk/synergyiim/dist/?val=5981384_25645367_20240609143332" TargetMode="External"/><Relationship Id="rId10" Type="http://schemas.openxmlformats.org/officeDocument/2006/relationships/hyperlink" Target="https://nww.einvoice-prod.sbs.nhs.uk:8179/invoicepdf/c7e7e75c-c33e-5317-a292-4ba75be15263" TargetMode="External"/><Relationship Id="rId31" Type="http://schemas.openxmlformats.org/officeDocument/2006/relationships/hyperlink" Target="https://nww.einvoice-prod.sbs.nhs.uk:8179/invoicepdf/cf270082-fc42-55a1-8036-60e7570f6ef3" TargetMode="External"/><Relationship Id="rId44" Type="http://schemas.openxmlformats.org/officeDocument/2006/relationships/hyperlink" Target="https://nww.einvoice-prod.sbs.nhs.uk:8179/invoicepdf/4702aa48-c604-5552-820f-c3b96efa55bb" TargetMode="External"/><Relationship Id="rId52" Type="http://schemas.openxmlformats.org/officeDocument/2006/relationships/hyperlink" Target="https://nww.einvoice-prod.sbs.nhs.uk:8179/invoicepdf/ea9cd2d4-5132-5080-ade0-32be164cccb8" TargetMode="External"/><Relationship Id="rId60" Type="http://schemas.openxmlformats.org/officeDocument/2006/relationships/hyperlink" Target="https://nww.einvoice-prod.sbs.nhs.uk:8179/invoicepdf/9912dbf1-81f9-5151-9f4f-d4f0113cf5e7" TargetMode="External"/><Relationship Id="rId65" Type="http://schemas.openxmlformats.org/officeDocument/2006/relationships/hyperlink" Target="http://nww.docserv.wyss.nhs.uk/synergyiim/dist/?val=5965070_25593573_20240209052626" TargetMode="External"/><Relationship Id="rId73" Type="http://schemas.openxmlformats.org/officeDocument/2006/relationships/hyperlink" Target="http://nww.docserv.wyss.nhs.uk/synergyiim/dist/?val=5998425_25702613_20240916052857" TargetMode="External"/><Relationship Id="rId78" Type="http://schemas.openxmlformats.org/officeDocument/2006/relationships/hyperlink" Target="http://nww.docserv.wyss.nhs.uk/synergyiim/dist/?val=5966401_25597071_20240209111906" TargetMode="External"/><Relationship Id="rId4" Type="http://schemas.openxmlformats.org/officeDocument/2006/relationships/hyperlink" Target="http://nww.docserv.wyss.nhs.uk/synergyiim/dist/?val=5926782_25476872_20240814134027" TargetMode="External"/><Relationship Id="rId9" Type="http://schemas.openxmlformats.org/officeDocument/2006/relationships/hyperlink" Target="https://nww.einvoice-prod.sbs.nhs.uk:8179/invoicepdf/082d099d-a109-5017-bf67-f5314e83f1fc" TargetMode="External"/><Relationship Id="rId13" Type="http://schemas.openxmlformats.org/officeDocument/2006/relationships/hyperlink" Target="http://nww.docserv.wyss.nhs.uk/synergyiim/dist/?val=5948349_25542825_20240823100223" TargetMode="External"/><Relationship Id="rId18" Type="http://schemas.openxmlformats.org/officeDocument/2006/relationships/hyperlink" Target="http://nww.docserv.wyss.nhs.uk/synergyiim/dist/?val=5991165_25676731_20241109140809" TargetMode="External"/><Relationship Id="rId39" Type="http://schemas.openxmlformats.org/officeDocument/2006/relationships/hyperlink" Target="https://nww.einvoice-prod.sbs.nhs.uk:8179/invoicepdf/5e775b80-8b41-55aa-9dfe-49e97d476b12" TargetMode="External"/><Relationship Id="rId34" Type="http://schemas.openxmlformats.org/officeDocument/2006/relationships/hyperlink" Target="https://nww.einvoice-prod.sbs.nhs.uk:8179/invoicepdf/d0c38441-8edc-5966-80c1-6e54e10dfdd4" TargetMode="External"/><Relationship Id="rId50" Type="http://schemas.openxmlformats.org/officeDocument/2006/relationships/hyperlink" Target="https://nww.einvoice-prod.sbs.nhs.uk:8179/invoicepdf/6a8d09ce-3711-5c31-8723-2e044d05b518" TargetMode="External"/><Relationship Id="rId55" Type="http://schemas.openxmlformats.org/officeDocument/2006/relationships/hyperlink" Target="http://nww.docserv.wyss.nhs.uk/synergyiim/dist/?val=5981384_25645361_20240609143332" TargetMode="External"/><Relationship Id="rId76" Type="http://schemas.openxmlformats.org/officeDocument/2006/relationships/hyperlink" Target="http://nww.docserv.wyss.nhs.uk/synergyiim/dist/?val=5906109_25415402_20240608113659" TargetMode="External"/><Relationship Id="rId7" Type="http://schemas.openxmlformats.org/officeDocument/2006/relationships/hyperlink" Target="https://nww.einvoice-prod.sbs.nhs.uk:8179/invoicepdf/d6acca24-7b35-5499-80d4-0abccd9a531b" TargetMode="External"/><Relationship Id="rId71" Type="http://schemas.openxmlformats.org/officeDocument/2006/relationships/hyperlink" Target="http://nww.docserv.wyss.nhs.uk/synergyiim/dist/?val=6013422_25750049_20240923052855" TargetMode="External"/><Relationship Id="rId2" Type="http://schemas.openxmlformats.org/officeDocument/2006/relationships/hyperlink" Target="https://nww.einvoice-prod.sbs.nhs.uk:8179/invoicepdf/e87f4496-5ff0-54c5-8454-ba97f96eb64b" TargetMode="External"/><Relationship Id="rId29" Type="http://schemas.openxmlformats.org/officeDocument/2006/relationships/hyperlink" Target="http://nww.docserv.wyss.nhs.uk/synergyiim/dist/?val=5968448_25603352_202402091653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872"/>
  <sheetViews>
    <sheetView showGridLines="0" workbookViewId="0">
      <selection activeCell="E22" sqref="E22"/>
    </sheetView>
  </sheetViews>
  <sheetFormatPr defaultRowHeight="14.6" x14ac:dyDescent="0.4"/>
  <cols>
    <col min="1" max="1" width="24.4609375" customWidth="1"/>
    <col min="2" max="2" width="7.4609375" customWidth="1"/>
    <col min="3" max="3" width="12.23046875" customWidth="1"/>
    <col min="4" max="4" width="11.23046875" customWidth="1"/>
    <col min="5" max="5" width="17" customWidth="1"/>
    <col min="6" max="6" width="8.84375" customWidth="1"/>
    <col min="7" max="7" width="9.921875" customWidth="1"/>
    <col min="8" max="9" width="8.84375" customWidth="1"/>
    <col min="10" max="10" width="25.69140625" customWidth="1"/>
    <col min="11" max="11" width="8.84375" customWidth="1"/>
    <col min="12" max="12" width="8.61328125" customWidth="1"/>
    <col min="13" max="13" width="66.69140625" customWidth="1"/>
    <col min="14" max="14" width="7.69140625" customWidth="1"/>
    <col min="15" max="15" width="6.23046875" customWidth="1"/>
    <col min="16" max="16" width="9" customWidth="1"/>
    <col min="17" max="18" width="7.61328125" customWidth="1"/>
    <col min="19" max="20" width="10.15234375" customWidth="1"/>
    <col min="21" max="21" width="8.15234375" customWidth="1"/>
    <col min="22" max="23" width="7.15234375" customWidth="1"/>
    <col min="24" max="24" width="0.921875" customWidth="1"/>
  </cols>
  <sheetData>
    <row r="1" spans="1:23" ht="15.9" x14ac:dyDescent="0.4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3" x14ac:dyDescent="0.4">
      <c r="A2" s="1" t="s">
        <v>1</v>
      </c>
    </row>
    <row r="3" spans="1:23" x14ac:dyDescent="0.4">
      <c r="A3" s="2"/>
    </row>
    <row r="4" spans="1:23" x14ac:dyDescent="0.4">
      <c r="A4" s="2"/>
    </row>
    <row r="5" spans="1:23" x14ac:dyDescent="0.4">
      <c r="A5" s="3" t="s">
        <v>2</v>
      </c>
    </row>
    <row r="7" spans="1:23" ht="32.15" x14ac:dyDescent="0.4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4" t="s">
        <v>12</v>
      </c>
      <c r="K7" s="4" t="s">
        <v>13</v>
      </c>
      <c r="L7" s="4" t="s">
        <v>14</v>
      </c>
      <c r="M7" s="4" t="s">
        <v>15</v>
      </c>
      <c r="N7" s="4" t="s">
        <v>16</v>
      </c>
      <c r="O7" s="4" t="s">
        <v>17</v>
      </c>
      <c r="P7" s="4" t="s">
        <v>18</v>
      </c>
      <c r="Q7" s="4" t="s">
        <v>19</v>
      </c>
      <c r="R7" s="4" t="s">
        <v>20</v>
      </c>
      <c r="S7" s="48" t="s">
        <v>21</v>
      </c>
      <c r="T7" s="4" t="s">
        <v>22</v>
      </c>
      <c r="U7" s="4" t="s">
        <v>23</v>
      </c>
      <c r="V7" s="4" t="s">
        <v>24</v>
      </c>
      <c r="W7" s="4" t="s">
        <v>25</v>
      </c>
    </row>
    <row r="8" spans="1:23" ht="14.8" customHeight="1" x14ac:dyDescent="0.4">
      <c r="A8" s="5" t="s">
        <v>26</v>
      </c>
      <c r="B8" s="5" t="s">
        <v>27</v>
      </c>
      <c r="C8" s="17" t="s">
        <v>1</v>
      </c>
      <c r="D8" s="5" t="s">
        <v>28</v>
      </c>
      <c r="E8" s="5" t="s">
        <v>29</v>
      </c>
      <c r="F8" s="7">
        <v>45519</v>
      </c>
      <c r="G8" s="7">
        <v>45565</v>
      </c>
      <c r="H8" s="8">
        <v>45536</v>
      </c>
      <c r="I8" s="7">
        <v>45519</v>
      </c>
      <c r="J8" s="5" t="s">
        <v>30</v>
      </c>
      <c r="K8" s="6"/>
      <c r="L8" s="5" t="s">
        <v>31</v>
      </c>
      <c r="M8" s="9" t="s">
        <v>32</v>
      </c>
      <c r="N8" s="5" t="s">
        <v>33</v>
      </c>
      <c r="O8" s="5" t="s">
        <v>34</v>
      </c>
      <c r="P8" s="5" t="s">
        <v>35</v>
      </c>
      <c r="Q8" s="5" t="s">
        <v>36</v>
      </c>
      <c r="R8" s="5" t="s">
        <v>36</v>
      </c>
      <c r="S8" s="10">
        <v>1353</v>
      </c>
      <c r="T8" s="10">
        <v>1353</v>
      </c>
      <c r="U8" s="10">
        <v>0</v>
      </c>
      <c r="V8" s="10">
        <v>0</v>
      </c>
      <c r="W8" s="10">
        <v>0</v>
      </c>
    </row>
    <row r="9" spans="1:23" ht="14.8" customHeight="1" x14ac:dyDescent="0.4">
      <c r="A9" s="11" t="s">
        <v>26</v>
      </c>
      <c r="B9" s="11" t="s">
        <v>27</v>
      </c>
      <c r="C9" s="17"/>
      <c r="D9" s="11" t="s">
        <v>28</v>
      </c>
      <c r="E9" s="11" t="s">
        <v>29</v>
      </c>
      <c r="F9" s="12">
        <v>45519</v>
      </c>
      <c r="G9" s="12">
        <v>45565</v>
      </c>
      <c r="H9" s="13">
        <v>45536</v>
      </c>
      <c r="I9" s="12">
        <v>45519</v>
      </c>
      <c r="J9" s="11" t="s">
        <v>37</v>
      </c>
      <c r="K9" s="14"/>
      <c r="L9" s="11" t="s">
        <v>31</v>
      </c>
      <c r="M9" s="15" t="s">
        <v>38</v>
      </c>
      <c r="N9" s="11" t="s">
        <v>33</v>
      </c>
      <c r="O9" s="11" t="s">
        <v>34</v>
      </c>
      <c r="P9" s="11" t="s">
        <v>35</v>
      </c>
      <c r="Q9" s="11" t="s">
        <v>36</v>
      </c>
      <c r="R9" s="11" t="s">
        <v>36</v>
      </c>
      <c r="S9" s="16">
        <v>1353</v>
      </c>
      <c r="T9" s="16">
        <v>1353</v>
      </c>
      <c r="U9" s="16">
        <v>0</v>
      </c>
      <c r="V9" s="16">
        <v>0</v>
      </c>
      <c r="W9" s="16">
        <v>0</v>
      </c>
    </row>
    <row r="10" spans="1:23" x14ac:dyDescent="0.4">
      <c r="A10" s="5" t="s">
        <v>39</v>
      </c>
      <c r="B10" s="5" t="s">
        <v>40</v>
      </c>
      <c r="C10" s="17" t="s">
        <v>1</v>
      </c>
      <c r="D10" s="5" t="s">
        <v>28</v>
      </c>
      <c r="E10" s="5" t="s">
        <v>41</v>
      </c>
      <c r="F10" s="7">
        <v>45535</v>
      </c>
      <c r="G10" s="7">
        <v>45565</v>
      </c>
      <c r="H10" s="8">
        <v>45547</v>
      </c>
      <c r="I10" s="7">
        <v>45546</v>
      </c>
      <c r="J10" s="5" t="s">
        <v>42</v>
      </c>
      <c r="K10" s="6"/>
      <c r="L10" s="5" t="s">
        <v>31</v>
      </c>
      <c r="M10" s="9" t="s">
        <v>43</v>
      </c>
      <c r="N10" s="5" t="s">
        <v>33</v>
      </c>
      <c r="O10" s="5" t="s">
        <v>44</v>
      </c>
      <c r="P10" s="5" t="s">
        <v>35</v>
      </c>
      <c r="Q10" s="5" t="s">
        <v>36</v>
      </c>
      <c r="R10" s="5" t="s">
        <v>36</v>
      </c>
      <c r="S10" s="10">
        <v>53393.58</v>
      </c>
      <c r="T10" s="10">
        <v>53393.58</v>
      </c>
      <c r="U10" s="10">
        <v>0</v>
      </c>
      <c r="V10" s="10">
        <v>0</v>
      </c>
      <c r="W10" s="10">
        <v>0</v>
      </c>
    </row>
    <row r="11" spans="1:23" ht="14.8" customHeight="1" x14ac:dyDescent="0.4">
      <c r="A11" s="11" t="s">
        <v>39</v>
      </c>
      <c r="B11" s="11" t="s">
        <v>40</v>
      </c>
      <c r="C11" s="6"/>
      <c r="D11" s="11" t="s">
        <v>28</v>
      </c>
      <c r="E11" s="11" t="s">
        <v>41</v>
      </c>
      <c r="F11" s="12">
        <v>45535</v>
      </c>
      <c r="G11" s="12">
        <v>45565</v>
      </c>
      <c r="H11" s="13">
        <v>45552</v>
      </c>
      <c r="I11" s="12">
        <v>45546</v>
      </c>
      <c r="J11" s="11" t="s">
        <v>45</v>
      </c>
      <c r="K11" s="14"/>
      <c r="L11" s="11" t="s">
        <v>31</v>
      </c>
      <c r="M11" s="15" t="s">
        <v>46</v>
      </c>
      <c r="N11" s="11" t="s">
        <v>33</v>
      </c>
      <c r="O11" s="11" t="s">
        <v>44</v>
      </c>
      <c r="P11" s="11" t="s">
        <v>35</v>
      </c>
      <c r="Q11" s="11" t="s">
        <v>36</v>
      </c>
      <c r="R11" s="11" t="s">
        <v>36</v>
      </c>
      <c r="S11" s="16">
        <v>1249.95</v>
      </c>
      <c r="T11" s="16">
        <v>1249.95</v>
      </c>
      <c r="U11" s="16">
        <v>0</v>
      </c>
      <c r="V11" s="16">
        <v>0</v>
      </c>
      <c r="W11" s="16">
        <v>0</v>
      </c>
    </row>
    <row r="12" spans="1:23" ht="14.8" customHeight="1" x14ac:dyDescent="0.4">
      <c r="A12" s="5" t="s">
        <v>39</v>
      </c>
      <c r="B12" s="5" t="s">
        <v>40</v>
      </c>
      <c r="C12" s="6"/>
      <c r="D12" s="5" t="s">
        <v>28</v>
      </c>
      <c r="E12" s="5" t="s">
        <v>41</v>
      </c>
      <c r="F12" s="7">
        <v>45535</v>
      </c>
      <c r="G12" s="7">
        <v>45565</v>
      </c>
      <c r="H12" s="8">
        <v>45552</v>
      </c>
      <c r="I12" s="7">
        <v>45546</v>
      </c>
      <c r="J12" s="5" t="s">
        <v>47</v>
      </c>
      <c r="K12" s="6"/>
      <c r="L12" s="5" t="s">
        <v>31</v>
      </c>
      <c r="M12" s="9" t="s">
        <v>48</v>
      </c>
      <c r="N12" s="5" t="s">
        <v>33</v>
      </c>
      <c r="O12" s="5" t="s">
        <v>44</v>
      </c>
      <c r="P12" s="5" t="s">
        <v>35</v>
      </c>
      <c r="Q12" s="5" t="s">
        <v>36</v>
      </c>
      <c r="R12" s="5" t="s">
        <v>36</v>
      </c>
      <c r="S12" s="10">
        <v>692.7</v>
      </c>
      <c r="T12" s="10">
        <v>692.7</v>
      </c>
      <c r="U12" s="10">
        <v>0</v>
      </c>
      <c r="V12" s="10">
        <v>0</v>
      </c>
      <c r="W12" s="10">
        <v>0</v>
      </c>
    </row>
    <row r="13" spans="1:23" ht="14.8" customHeight="1" x14ac:dyDescent="0.4">
      <c r="A13" s="11" t="s">
        <v>39</v>
      </c>
      <c r="B13" s="11" t="s">
        <v>40</v>
      </c>
      <c r="C13" s="6"/>
      <c r="D13" s="11" t="s">
        <v>28</v>
      </c>
      <c r="E13" s="11" t="s">
        <v>41</v>
      </c>
      <c r="F13" s="12">
        <v>45535</v>
      </c>
      <c r="G13" s="12">
        <v>45565</v>
      </c>
      <c r="H13" s="13">
        <v>45552</v>
      </c>
      <c r="I13" s="12">
        <v>45546</v>
      </c>
      <c r="J13" s="11" t="s">
        <v>49</v>
      </c>
      <c r="K13" s="14"/>
      <c r="L13" s="11" t="s">
        <v>31</v>
      </c>
      <c r="M13" s="15" t="s">
        <v>50</v>
      </c>
      <c r="N13" s="11" t="s">
        <v>33</v>
      </c>
      <c r="O13" s="11" t="s">
        <v>44</v>
      </c>
      <c r="P13" s="11" t="s">
        <v>35</v>
      </c>
      <c r="Q13" s="11" t="s">
        <v>36</v>
      </c>
      <c r="R13" s="11" t="s">
        <v>36</v>
      </c>
      <c r="S13" s="16">
        <v>1985.6</v>
      </c>
      <c r="T13" s="16">
        <v>1985.6</v>
      </c>
      <c r="U13" s="16">
        <v>0</v>
      </c>
      <c r="V13" s="16">
        <v>0</v>
      </c>
      <c r="W13" s="16">
        <v>0</v>
      </c>
    </row>
    <row r="14" spans="1:23" x14ac:dyDescent="0.4">
      <c r="A14" s="5" t="s">
        <v>39</v>
      </c>
      <c r="B14" s="5" t="s">
        <v>40</v>
      </c>
      <c r="C14" s="17"/>
      <c r="D14" s="5" t="s">
        <v>28</v>
      </c>
      <c r="E14" s="5" t="s">
        <v>41</v>
      </c>
      <c r="F14" s="7">
        <v>45535</v>
      </c>
      <c r="G14" s="7">
        <v>45565</v>
      </c>
      <c r="H14" s="8">
        <v>45552</v>
      </c>
      <c r="I14" s="7">
        <v>45546</v>
      </c>
      <c r="J14" s="5" t="s">
        <v>51</v>
      </c>
      <c r="K14" s="6"/>
      <c r="L14" s="5" t="s">
        <v>31</v>
      </c>
      <c r="M14" s="9" t="s">
        <v>52</v>
      </c>
      <c r="N14" s="5" t="s">
        <v>33</v>
      </c>
      <c r="O14" s="5" t="s">
        <v>44</v>
      </c>
      <c r="P14" s="5" t="s">
        <v>35</v>
      </c>
      <c r="Q14" s="5" t="s">
        <v>36</v>
      </c>
      <c r="R14" s="5" t="s">
        <v>36</v>
      </c>
      <c r="S14" s="10">
        <v>57812.639999999999</v>
      </c>
      <c r="T14" s="10">
        <v>57812.639999999999</v>
      </c>
      <c r="U14" s="10">
        <v>0</v>
      </c>
      <c r="V14" s="10">
        <v>0</v>
      </c>
      <c r="W14" s="10">
        <v>0</v>
      </c>
    </row>
    <row r="15" spans="1:23" x14ac:dyDescent="0.4">
      <c r="A15" s="11" t="s">
        <v>53</v>
      </c>
      <c r="B15" s="11" t="s">
        <v>54</v>
      </c>
      <c r="C15" s="14"/>
      <c r="D15" s="11" t="s">
        <v>28</v>
      </c>
      <c r="E15" s="11" t="s">
        <v>55</v>
      </c>
      <c r="F15" s="12">
        <v>45536</v>
      </c>
      <c r="G15" s="12">
        <v>45565</v>
      </c>
      <c r="H15" s="13">
        <v>45548</v>
      </c>
      <c r="I15" s="12">
        <v>45540</v>
      </c>
      <c r="J15" s="11" t="s">
        <v>56</v>
      </c>
      <c r="K15" s="14"/>
      <c r="L15" s="11" t="s">
        <v>31</v>
      </c>
      <c r="M15" s="15" t="s">
        <v>57</v>
      </c>
      <c r="N15" s="11" t="s">
        <v>33</v>
      </c>
      <c r="O15" s="11" t="s">
        <v>58</v>
      </c>
      <c r="P15" s="11" t="s">
        <v>59</v>
      </c>
      <c r="Q15" s="11" t="s">
        <v>36</v>
      </c>
      <c r="R15" s="11" t="s">
        <v>36</v>
      </c>
      <c r="S15" s="16">
        <v>25745.94</v>
      </c>
      <c r="T15" s="16">
        <v>21454.95</v>
      </c>
      <c r="U15" s="16">
        <v>4290.99</v>
      </c>
      <c r="V15" s="16">
        <v>0</v>
      </c>
      <c r="W15" s="16">
        <v>0</v>
      </c>
    </row>
    <row r="16" spans="1:23" ht="14.8" customHeight="1" x14ac:dyDescent="0.4">
      <c r="A16" s="5" t="s">
        <v>60</v>
      </c>
      <c r="B16" s="5" t="s">
        <v>61</v>
      </c>
      <c r="C16" s="17" t="s">
        <v>1</v>
      </c>
      <c r="D16" s="5" t="s">
        <v>28</v>
      </c>
      <c r="E16" s="5" t="s">
        <v>62</v>
      </c>
      <c r="F16" s="7">
        <v>45413</v>
      </c>
      <c r="G16" s="7">
        <v>45565</v>
      </c>
      <c r="H16" s="8">
        <v>45537</v>
      </c>
      <c r="I16" s="7">
        <v>45527</v>
      </c>
      <c r="J16" s="5" t="s">
        <v>63</v>
      </c>
      <c r="K16" s="6"/>
      <c r="L16" s="5" t="s">
        <v>31</v>
      </c>
      <c r="M16" s="9" t="s">
        <v>64</v>
      </c>
      <c r="N16" s="5" t="s">
        <v>33</v>
      </c>
      <c r="O16" s="5" t="s">
        <v>65</v>
      </c>
      <c r="P16" s="5" t="s">
        <v>66</v>
      </c>
      <c r="Q16" s="5" t="s">
        <v>36</v>
      </c>
      <c r="R16" s="5" t="s">
        <v>36</v>
      </c>
      <c r="S16" s="10">
        <v>411.46</v>
      </c>
      <c r="T16" s="10">
        <v>411.46</v>
      </c>
      <c r="U16" s="10">
        <v>0</v>
      </c>
      <c r="V16" s="10">
        <v>0</v>
      </c>
      <c r="W16" s="10">
        <v>0</v>
      </c>
    </row>
    <row r="17" spans="1:23" ht="14.8" customHeight="1" x14ac:dyDescent="0.4">
      <c r="A17" s="11" t="s">
        <v>60</v>
      </c>
      <c r="B17" s="11" t="s">
        <v>61</v>
      </c>
      <c r="C17" s="17"/>
      <c r="D17" s="11" t="s">
        <v>28</v>
      </c>
      <c r="E17" s="11" t="s">
        <v>62</v>
      </c>
      <c r="F17" s="12">
        <v>45482</v>
      </c>
      <c r="G17" s="12">
        <v>45565</v>
      </c>
      <c r="H17" s="13">
        <v>45537</v>
      </c>
      <c r="I17" s="12">
        <v>45527</v>
      </c>
      <c r="J17" s="11" t="s">
        <v>67</v>
      </c>
      <c r="K17" s="14"/>
      <c r="L17" s="11" t="s">
        <v>31</v>
      </c>
      <c r="M17" s="15" t="s">
        <v>64</v>
      </c>
      <c r="N17" s="11" t="s">
        <v>33</v>
      </c>
      <c r="O17" s="11" t="s">
        <v>65</v>
      </c>
      <c r="P17" s="11" t="s">
        <v>66</v>
      </c>
      <c r="Q17" s="11" t="s">
        <v>36</v>
      </c>
      <c r="R17" s="11" t="s">
        <v>36</v>
      </c>
      <c r="S17" s="16">
        <v>55.62</v>
      </c>
      <c r="T17" s="16">
        <v>55.62</v>
      </c>
      <c r="U17" s="16">
        <v>0</v>
      </c>
      <c r="V17" s="16">
        <v>0</v>
      </c>
      <c r="W17" s="16">
        <v>0</v>
      </c>
    </row>
    <row r="18" spans="1:23" ht="14.8" customHeight="1" x14ac:dyDescent="0.4">
      <c r="A18" s="5" t="s">
        <v>60</v>
      </c>
      <c r="B18" s="5" t="s">
        <v>61</v>
      </c>
      <c r="C18" s="17"/>
      <c r="D18" s="5" t="s">
        <v>28</v>
      </c>
      <c r="E18" s="5" t="s">
        <v>62</v>
      </c>
      <c r="F18" s="7">
        <v>45498</v>
      </c>
      <c r="G18" s="7">
        <v>45565</v>
      </c>
      <c r="H18" s="8">
        <v>45545</v>
      </c>
      <c r="I18" s="7">
        <v>45537</v>
      </c>
      <c r="J18" s="5" t="s">
        <v>68</v>
      </c>
      <c r="K18" s="6"/>
      <c r="L18" s="5" t="s">
        <v>31</v>
      </c>
      <c r="M18" s="9" t="s">
        <v>69</v>
      </c>
      <c r="N18" s="5" t="s">
        <v>33</v>
      </c>
      <c r="O18" s="5" t="s">
        <v>65</v>
      </c>
      <c r="P18" s="5" t="s">
        <v>66</v>
      </c>
      <c r="Q18" s="5" t="s">
        <v>36</v>
      </c>
      <c r="R18" s="5" t="s">
        <v>36</v>
      </c>
      <c r="S18" s="10">
        <v>23.64</v>
      </c>
      <c r="T18" s="10">
        <v>19.7</v>
      </c>
      <c r="U18" s="10">
        <v>3.94</v>
      </c>
      <c r="V18" s="10">
        <v>0</v>
      </c>
      <c r="W18" s="10">
        <v>0</v>
      </c>
    </row>
    <row r="19" spans="1:23" ht="14.8" customHeight="1" x14ac:dyDescent="0.4">
      <c r="A19" s="11" t="s">
        <v>60</v>
      </c>
      <c r="B19" s="11" t="s">
        <v>61</v>
      </c>
      <c r="C19" s="17"/>
      <c r="D19" s="11" t="s">
        <v>28</v>
      </c>
      <c r="E19" s="11" t="s">
        <v>62</v>
      </c>
      <c r="F19" s="12">
        <v>45498</v>
      </c>
      <c r="G19" s="12">
        <v>45565</v>
      </c>
      <c r="H19" s="13">
        <v>45545</v>
      </c>
      <c r="I19" s="12">
        <v>45537</v>
      </c>
      <c r="J19" s="11" t="s">
        <v>70</v>
      </c>
      <c r="K19" s="14"/>
      <c r="L19" s="11" t="s">
        <v>31</v>
      </c>
      <c r="M19" s="15" t="s">
        <v>69</v>
      </c>
      <c r="N19" s="11" t="s">
        <v>33</v>
      </c>
      <c r="O19" s="11" t="s">
        <v>65</v>
      </c>
      <c r="P19" s="11" t="s">
        <v>66</v>
      </c>
      <c r="Q19" s="11" t="s">
        <v>36</v>
      </c>
      <c r="R19" s="11" t="s">
        <v>36</v>
      </c>
      <c r="S19" s="16">
        <v>17.7</v>
      </c>
      <c r="T19" s="16">
        <v>14.75</v>
      </c>
      <c r="U19" s="16">
        <v>2.95</v>
      </c>
      <c r="V19" s="16">
        <v>0</v>
      </c>
      <c r="W19" s="16">
        <v>0</v>
      </c>
    </row>
    <row r="20" spans="1:23" ht="14.8" customHeight="1" x14ac:dyDescent="0.4">
      <c r="A20" s="5" t="s">
        <v>60</v>
      </c>
      <c r="B20" s="5" t="s">
        <v>61</v>
      </c>
      <c r="C20" s="17"/>
      <c r="D20" s="5" t="s">
        <v>28</v>
      </c>
      <c r="E20" s="5" t="s">
        <v>62</v>
      </c>
      <c r="F20" s="7">
        <v>45499</v>
      </c>
      <c r="G20" s="7">
        <v>45565</v>
      </c>
      <c r="H20" s="8">
        <v>45545</v>
      </c>
      <c r="I20" s="7">
        <v>45537</v>
      </c>
      <c r="J20" s="5" t="s">
        <v>71</v>
      </c>
      <c r="K20" s="6"/>
      <c r="L20" s="5" t="s">
        <v>31</v>
      </c>
      <c r="M20" s="9" t="s">
        <v>69</v>
      </c>
      <c r="N20" s="5" t="s">
        <v>33</v>
      </c>
      <c r="O20" s="5" t="s">
        <v>65</v>
      </c>
      <c r="P20" s="5" t="s">
        <v>66</v>
      </c>
      <c r="Q20" s="5" t="s">
        <v>36</v>
      </c>
      <c r="R20" s="5" t="s">
        <v>36</v>
      </c>
      <c r="S20" s="10">
        <v>4371.84</v>
      </c>
      <c r="T20" s="10">
        <v>3643.2</v>
      </c>
      <c r="U20" s="10">
        <v>728.64</v>
      </c>
      <c r="V20" s="10">
        <v>0</v>
      </c>
      <c r="W20" s="10">
        <v>0</v>
      </c>
    </row>
    <row r="21" spans="1:23" ht="14.8" customHeight="1" x14ac:dyDescent="0.4">
      <c r="A21" s="11" t="s">
        <v>60</v>
      </c>
      <c r="B21" s="11" t="s">
        <v>61</v>
      </c>
      <c r="C21" s="17"/>
      <c r="D21" s="11" t="s">
        <v>28</v>
      </c>
      <c r="E21" s="11" t="s">
        <v>62</v>
      </c>
      <c r="F21" s="12">
        <v>45499</v>
      </c>
      <c r="G21" s="12">
        <v>45565</v>
      </c>
      <c r="H21" s="13">
        <v>45545</v>
      </c>
      <c r="I21" s="12">
        <v>45537</v>
      </c>
      <c r="J21" s="11" t="s">
        <v>72</v>
      </c>
      <c r="K21" s="14"/>
      <c r="L21" s="11" t="s">
        <v>31</v>
      </c>
      <c r="M21" s="15" t="s">
        <v>69</v>
      </c>
      <c r="N21" s="11" t="s">
        <v>33</v>
      </c>
      <c r="O21" s="11" t="s">
        <v>65</v>
      </c>
      <c r="P21" s="11" t="s">
        <v>66</v>
      </c>
      <c r="Q21" s="11" t="s">
        <v>36</v>
      </c>
      <c r="R21" s="11" t="s">
        <v>36</v>
      </c>
      <c r="S21" s="16">
        <v>31.01</v>
      </c>
      <c r="T21" s="16">
        <v>25.84</v>
      </c>
      <c r="U21" s="16">
        <v>5.17</v>
      </c>
      <c r="V21" s="16">
        <v>0</v>
      </c>
      <c r="W21" s="16">
        <v>0</v>
      </c>
    </row>
    <row r="22" spans="1:23" ht="14.8" customHeight="1" x14ac:dyDescent="0.4">
      <c r="A22" s="5" t="s">
        <v>60</v>
      </c>
      <c r="B22" s="5" t="s">
        <v>61</v>
      </c>
      <c r="C22" s="17"/>
      <c r="D22" s="5" t="s">
        <v>28</v>
      </c>
      <c r="E22" s="5" t="s">
        <v>62</v>
      </c>
      <c r="F22" s="7">
        <v>45502</v>
      </c>
      <c r="G22" s="7">
        <v>45565</v>
      </c>
      <c r="H22" s="8">
        <v>45537</v>
      </c>
      <c r="I22" s="7">
        <v>45527</v>
      </c>
      <c r="J22" s="5" t="s">
        <v>73</v>
      </c>
      <c r="K22" s="6"/>
      <c r="L22" s="5" t="s">
        <v>31</v>
      </c>
      <c r="M22" s="9" t="s">
        <v>64</v>
      </c>
      <c r="N22" s="5" t="s">
        <v>33</v>
      </c>
      <c r="O22" s="5" t="s">
        <v>65</v>
      </c>
      <c r="P22" s="5" t="s">
        <v>66</v>
      </c>
      <c r="Q22" s="5" t="s">
        <v>36</v>
      </c>
      <c r="R22" s="5" t="s">
        <v>36</v>
      </c>
      <c r="S22" s="10">
        <v>4.96</v>
      </c>
      <c r="T22" s="10">
        <v>4.96</v>
      </c>
      <c r="U22" s="10">
        <v>0</v>
      </c>
      <c r="V22" s="10">
        <v>0</v>
      </c>
      <c r="W22" s="10">
        <v>0</v>
      </c>
    </row>
    <row r="23" spans="1:23" ht="14.8" customHeight="1" x14ac:dyDescent="0.4">
      <c r="A23" s="11" t="s">
        <v>60</v>
      </c>
      <c r="B23" s="11" t="s">
        <v>61</v>
      </c>
      <c r="C23" s="17"/>
      <c r="D23" s="11" t="s">
        <v>28</v>
      </c>
      <c r="E23" s="11" t="s">
        <v>62</v>
      </c>
      <c r="F23" s="12">
        <v>45502</v>
      </c>
      <c r="G23" s="12">
        <v>45565</v>
      </c>
      <c r="H23" s="13">
        <v>45545</v>
      </c>
      <c r="I23" s="12">
        <v>45537</v>
      </c>
      <c r="J23" s="11" t="s">
        <v>74</v>
      </c>
      <c r="K23" s="14"/>
      <c r="L23" s="11" t="s">
        <v>31</v>
      </c>
      <c r="M23" s="15" t="s">
        <v>69</v>
      </c>
      <c r="N23" s="11" t="s">
        <v>33</v>
      </c>
      <c r="O23" s="11" t="s">
        <v>65</v>
      </c>
      <c r="P23" s="11" t="s">
        <v>66</v>
      </c>
      <c r="Q23" s="11" t="s">
        <v>36</v>
      </c>
      <c r="R23" s="11" t="s">
        <v>36</v>
      </c>
      <c r="S23" s="16">
        <v>375</v>
      </c>
      <c r="T23" s="16">
        <v>312.5</v>
      </c>
      <c r="U23" s="16">
        <v>62.5</v>
      </c>
      <c r="V23" s="16">
        <v>0</v>
      </c>
      <c r="W23" s="16">
        <v>0</v>
      </c>
    </row>
    <row r="24" spans="1:23" ht="14.8" customHeight="1" x14ac:dyDescent="0.4">
      <c r="A24" s="5" t="s">
        <v>60</v>
      </c>
      <c r="B24" s="5" t="s">
        <v>61</v>
      </c>
      <c r="C24" s="17"/>
      <c r="D24" s="5" t="s">
        <v>28</v>
      </c>
      <c r="E24" s="5" t="s">
        <v>62</v>
      </c>
      <c r="F24" s="7">
        <v>45502</v>
      </c>
      <c r="G24" s="7">
        <v>45565</v>
      </c>
      <c r="H24" s="8">
        <v>45545</v>
      </c>
      <c r="I24" s="7">
        <v>45537</v>
      </c>
      <c r="J24" s="5" t="s">
        <v>75</v>
      </c>
      <c r="K24" s="6"/>
      <c r="L24" s="5" t="s">
        <v>31</v>
      </c>
      <c r="M24" s="9" t="s">
        <v>69</v>
      </c>
      <c r="N24" s="5" t="s">
        <v>33</v>
      </c>
      <c r="O24" s="5" t="s">
        <v>65</v>
      </c>
      <c r="P24" s="5" t="s">
        <v>66</v>
      </c>
      <c r="Q24" s="5" t="s">
        <v>36</v>
      </c>
      <c r="R24" s="5" t="s">
        <v>36</v>
      </c>
      <c r="S24" s="10">
        <v>20.03</v>
      </c>
      <c r="T24" s="10">
        <v>16.690000000000001</v>
      </c>
      <c r="U24" s="10">
        <v>3.34</v>
      </c>
      <c r="V24" s="10">
        <v>0</v>
      </c>
      <c r="W24" s="10">
        <v>0</v>
      </c>
    </row>
    <row r="25" spans="1:23" ht="14.8" customHeight="1" x14ac:dyDescent="0.4">
      <c r="A25" s="11" t="s">
        <v>60</v>
      </c>
      <c r="B25" s="11" t="s">
        <v>61</v>
      </c>
      <c r="C25" s="17"/>
      <c r="D25" s="11" t="s">
        <v>28</v>
      </c>
      <c r="E25" s="11" t="s">
        <v>62</v>
      </c>
      <c r="F25" s="12">
        <v>45503</v>
      </c>
      <c r="G25" s="12">
        <v>45565</v>
      </c>
      <c r="H25" s="13">
        <v>45537</v>
      </c>
      <c r="I25" s="12">
        <v>45527</v>
      </c>
      <c r="J25" s="11" t="s">
        <v>76</v>
      </c>
      <c r="K25" s="14"/>
      <c r="L25" s="11" t="s">
        <v>31</v>
      </c>
      <c r="M25" s="15" t="s">
        <v>64</v>
      </c>
      <c r="N25" s="11" t="s">
        <v>33</v>
      </c>
      <c r="O25" s="11" t="s">
        <v>65</v>
      </c>
      <c r="P25" s="11" t="s">
        <v>66</v>
      </c>
      <c r="Q25" s="11" t="s">
        <v>36</v>
      </c>
      <c r="R25" s="11" t="s">
        <v>36</v>
      </c>
      <c r="S25" s="16">
        <v>242.56</v>
      </c>
      <c r="T25" s="16">
        <v>242.56</v>
      </c>
      <c r="U25" s="16">
        <v>0</v>
      </c>
      <c r="V25" s="16">
        <v>0</v>
      </c>
      <c r="W25" s="16">
        <v>0</v>
      </c>
    </row>
    <row r="26" spans="1:23" ht="14.8" customHeight="1" x14ac:dyDescent="0.4">
      <c r="A26" s="5" t="s">
        <v>60</v>
      </c>
      <c r="B26" s="5" t="s">
        <v>61</v>
      </c>
      <c r="C26" s="17"/>
      <c r="D26" s="5" t="s">
        <v>28</v>
      </c>
      <c r="E26" s="5" t="s">
        <v>62</v>
      </c>
      <c r="F26" s="7">
        <v>45503</v>
      </c>
      <c r="G26" s="7">
        <v>45565</v>
      </c>
      <c r="H26" s="8">
        <v>45537</v>
      </c>
      <c r="I26" s="7">
        <v>45527</v>
      </c>
      <c r="J26" s="5" t="s">
        <v>77</v>
      </c>
      <c r="K26" s="6"/>
      <c r="L26" s="5" t="s">
        <v>31</v>
      </c>
      <c r="M26" s="9" t="s">
        <v>64</v>
      </c>
      <c r="N26" s="5" t="s">
        <v>33</v>
      </c>
      <c r="O26" s="5" t="s">
        <v>65</v>
      </c>
      <c r="P26" s="5" t="s">
        <v>66</v>
      </c>
      <c r="Q26" s="5" t="s">
        <v>36</v>
      </c>
      <c r="R26" s="5" t="s">
        <v>36</v>
      </c>
      <c r="S26" s="10">
        <v>0.96</v>
      </c>
      <c r="T26" s="10">
        <v>0.96</v>
      </c>
      <c r="U26" s="10">
        <v>0</v>
      </c>
      <c r="V26" s="10">
        <v>0</v>
      </c>
      <c r="W26" s="10">
        <v>0</v>
      </c>
    </row>
    <row r="27" spans="1:23" ht="14.8" customHeight="1" x14ac:dyDescent="0.4">
      <c r="A27" s="11" t="s">
        <v>60</v>
      </c>
      <c r="B27" s="11" t="s">
        <v>61</v>
      </c>
      <c r="C27" s="17"/>
      <c r="D27" s="11" t="s">
        <v>28</v>
      </c>
      <c r="E27" s="11" t="s">
        <v>62</v>
      </c>
      <c r="F27" s="12">
        <v>45503</v>
      </c>
      <c r="G27" s="12">
        <v>45565</v>
      </c>
      <c r="H27" s="13">
        <v>45545</v>
      </c>
      <c r="I27" s="12">
        <v>45537</v>
      </c>
      <c r="J27" s="11" t="s">
        <v>78</v>
      </c>
      <c r="K27" s="14"/>
      <c r="L27" s="11" t="s">
        <v>31</v>
      </c>
      <c r="M27" s="15" t="s">
        <v>69</v>
      </c>
      <c r="N27" s="11" t="s">
        <v>33</v>
      </c>
      <c r="O27" s="11" t="s">
        <v>65</v>
      </c>
      <c r="P27" s="11" t="s">
        <v>66</v>
      </c>
      <c r="Q27" s="11" t="s">
        <v>36</v>
      </c>
      <c r="R27" s="11" t="s">
        <v>36</v>
      </c>
      <c r="S27" s="16">
        <v>600</v>
      </c>
      <c r="T27" s="16">
        <v>500</v>
      </c>
      <c r="U27" s="16">
        <v>100</v>
      </c>
      <c r="V27" s="16">
        <v>0</v>
      </c>
      <c r="W27" s="16">
        <v>0</v>
      </c>
    </row>
    <row r="28" spans="1:23" ht="14.8" customHeight="1" x14ac:dyDescent="0.4">
      <c r="A28" s="5" t="s">
        <v>60</v>
      </c>
      <c r="B28" s="5" t="s">
        <v>61</v>
      </c>
      <c r="C28" s="17"/>
      <c r="D28" s="5" t="s">
        <v>28</v>
      </c>
      <c r="E28" s="5" t="s">
        <v>62</v>
      </c>
      <c r="F28" s="7">
        <v>45504</v>
      </c>
      <c r="G28" s="7">
        <v>45565</v>
      </c>
      <c r="H28" s="8">
        <v>45545</v>
      </c>
      <c r="I28" s="7">
        <v>45537</v>
      </c>
      <c r="J28" s="5" t="s">
        <v>79</v>
      </c>
      <c r="K28" s="6"/>
      <c r="L28" s="5" t="s">
        <v>31</v>
      </c>
      <c r="M28" s="9" t="s">
        <v>69</v>
      </c>
      <c r="N28" s="5" t="s">
        <v>33</v>
      </c>
      <c r="O28" s="5" t="s">
        <v>65</v>
      </c>
      <c r="P28" s="5" t="s">
        <v>66</v>
      </c>
      <c r="Q28" s="5" t="s">
        <v>36</v>
      </c>
      <c r="R28" s="5" t="s">
        <v>36</v>
      </c>
      <c r="S28" s="10">
        <v>240.32</v>
      </c>
      <c r="T28" s="10">
        <v>200.27</v>
      </c>
      <c r="U28" s="10">
        <v>40.049999999999997</v>
      </c>
      <c r="V28" s="10">
        <v>0</v>
      </c>
      <c r="W28" s="10">
        <v>0</v>
      </c>
    </row>
    <row r="29" spans="1:23" ht="14.8" customHeight="1" x14ac:dyDescent="0.4">
      <c r="A29" s="11" t="s">
        <v>60</v>
      </c>
      <c r="B29" s="11" t="s">
        <v>61</v>
      </c>
      <c r="C29" s="17"/>
      <c r="D29" s="11" t="s">
        <v>28</v>
      </c>
      <c r="E29" s="11" t="s">
        <v>62</v>
      </c>
      <c r="F29" s="12">
        <v>45504</v>
      </c>
      <c r="G29" s="12">
        <v>45565</v>
      </c>
      <c r="H29" s="13">
        <v>45545</v>
      </c>
      <c r="I29" s="12">
        <v>45537</v>
      </c>
      <c r="J29" s="11" t="s">
        <v>80</v>
      </c>
      <c r="K29" s="14"/>
      <c r="L29" s="11" t="s">
        <v>31</v>
      </c>
      <c r="M29" s="15" t="s">
        <v>69</v>
      </c>
      <c r="N29" s="11" t="s">
        <v>33</v>
      </c>
      <c r="O29" s="11" t="s">
        <v>65</v>
      </c>
      <c r="P29" s="11" t="s">
        <v>66</v>
      </c>
      <c r="Q29" s="11" t="s">
        <v>36</v>
      </c>
      <c r="R29" s="11" t="s">
        <v>36</v>
      </c>
      <c r="S29" s="16">
        <v>69.87</v>
      </c>
      <c r="T29" s="16">
        <v>58.22</v>
      </c>
      <c r="U29" s="16">
        <v>11.65</v>
      </c>
      <c r="V29" s="16">
        <v>0</v>
      </c>
      <c r="W29" s="16">
        <v>0</v>
      </c>
    </row>
    <row r="30" spans="1:23" ht="14.8" customHeight="1" x14ac:dyDescent="0.4">
      <c r="A30" s="5" t="s">
        <v>60</v>
      </c>
      <c r="B30" s="5" t="s">
        <v>61</v>
      </c>
      <c r="C30" s="17"/>
      <c r="D30" s="5" t="s">
        <v>28</v>
      </c>
      <c r="E30" s="5" t="s">
        <v>62</v>
      </c>
      <c r="F30" s="7">
        <v>45504</v>
      </c>
      <c r="G30" s="7">
        <v>45565</v>
      </c>
      <c r="H30" s="8">
        <v>45545</v>
      </c>
      <c r="I30" s="7">
        <v>45537</v>
      </c>
      <c r="J30" s="5" t="s">
        <v>81</v>
      </c>
      <c r="K30" s="6"/>
      <c r="L30" s="5" t="s">
        <v>31</v>
      </c>
      <c r="M30" s="9" t="s">
        <v>69</v>
      </c>
      <c r="N30" s="5" t="s">
        <v>33</v>
      </c>
      <c r="O30" s="5" t="s">
        <v>65</v>
      </c>
      <c r="P30" s="5" t="s">
        <v>66</v>
      </c>
      <c r="Q30" s="5" t="s">
        <v>36</v>
      </c>
      <c r="R30" s="5" t="s">
        <v>36</v>
      </c>
      <c r="S30" s="10">
        <v>55.48</v>
      </c>
      <c r="T30" s="10">
        <v>46.23</v>
      </c>
      <c r="U30" s="10">
        <v>9.25</v>
      </c>
      <c r="V30" s="10">
        <v>0</v>
      </c>
      <c r="W30" s="10">
        <v>0</v>
      </c>
    </row>
    <row r="31" spans="1:23" ht="14.8" customHeight="1" x14ac:dyDescent="0.4">
      <c r="A31" s="11" t="s">
        <v>60</v>
      </c>
      <c r="B31" s="11" t="s">
        <v>61</v>
      </c>
      <c r="C31" s="17"/>
      <c r="D31" s="11" t="s">
        <v>28</v>
      </c>
      <c r="E31" s="11" t="s">
        <v>62</v>
      </c>
      <c r="F31" s="12">
        <v>45505</v>
      </c>
      <c r="G31" s="12">
        <v>45565</v>
      </c>
      <c r="H31" s="13">
        <v>45545</v>
      </c>
      <c r="I31" s="12">
        <v>45537</v>
      </c>
      <c r="J31" s="11" t="s">
        <v>82</v>
      </c>
      <c r="K31" s="14"/>
      <c r="L31" s="11" t="s">
        <v>31</v>
      </c>
      <c r="M31" s="15" t="s">
        <v>69</v>
      </c>
      <c r="N31" s="11" t="s">
        <v>33</v>
      </c>
      <c r="O31" s="11" t="s">
        <v>65</v>
      </c>
      <c r="P31" s="11" t="s">
        <v>66</v>
      </c>
      <c r="Q31" s="11" t="s">
        <v>36</v>
      </c>
      <c r="R31" s="11" t="s">
        <v>36</v>
      </c>
      <c r="S31" s="16">
        <v>3.7</v>
      </c>
      <c r="T31" s="16">
        <v>3.7</v>
      </c>
      <c r="U31" s="16">
        <v>0</v>
      </c>
      <c r="V31" s="16">
        <v>0</v>
      </c>
      <c r="W31" s="16">
        <v>0</v>
      </c>
    </row>
    <row r="32" spans="1:23" ht="14.8" customHeight="1" x14ac:dyDescent="0.4">
      <c r="A32" s="5" t="s">
        <v>60</v>
      </c>
      <c r="B32" s="5" t="s">
        <v>61</v>
      </c>
      <c r="C32" s="17"/>
      <c r="D32" s="5" t="s">
        <v>28</v>
      </c>
      <c r="E32" s="5" t="s">
        <v>62</v>
      </c>
      <c r="F32" s="7">
        <v>45505</v>
      </c>
      <c r="G32" s="7">
        <v>45565</v>
      </c>
      <c r="H32" s="8">
        <v>45545</v>
      </c>
      <c r="I32" s="7">
        <v>45537</v>
      </c>
      <c r="J32" s="5" t="s">
        <v>83</v>
      </c>
      <c r="K32" s="6"/>
      <c r="L32" s="5" t="s">
        <v>31</v>
      </c>
      <c r="M32" s="9" t="s">
        <v>69</v>
      </c>
      <c r="N32" s="5" t="s">
        <v>33</v>
      </c>
      <c r="O32" s="5" t="s">
        <v>65</v>
      </c>
      <c r="P32" s="5" t="s">
        <v>66</v>
      </c>
      <c r="Q32" s="5" t="s">
        <v>36</v>
      </c>
      <c r="R32" s="5" t="s">
        <v>36</v>
      </c>
      <c r="S32" s="10">
        <v>220.8</v>
      </c>
      <c r="T32" s="10">
        <v>184</v>
      </c>
      <c r="U32" s="10">
        <v>36.799999999999997</v>
      </c>
      <c r="V32" s="10">
        <v>0</v>
      </c>
      <c r="W32" s="10">
        <v>0</v>
      </c>
    </row>
    <row r="33" spans="1:23" ht="14.8" customHeight="1" x14ac:dyDescent="0.4">
      <c r="A33" s="11" t="s">
        <v>60</v>
      </c>
      <c r="B33" s="11" t="s">
        <v>61</v>
      </c>
      <c r="C33" s="17"/>
      <c r="D33" s="11" t="s">
        <v>28</v>
      </c>
      <c r="E33" s="11" t="s">
        <v>62</v>
      </c>
      <c r="F33" s="12">
        <v>45505</v>
      </c>
      <c r="G33" s="12">
        <v>45565</v>
      </c>
      <c r="H33" s="13">
        <v>45545</v>
      </c>
      <c r="I33" s="12">
        <v>45537</v>
      </c>
      <c r="J33" s="11" t="s">
        <v>84</v>
      </c>
      <c r="K33" s="14"/>
      <c r="L33" s="11" t="s">
        <v>31</v>
      </c>
      <c r="M33" s="15" t="s">
        <v>69</v>
      </c>
      <c r="N33" s="11" t="s">
        <v>33</v>
      </c>
      <c r="O33" s="11" t="s">
        <v>65</v>
      </c>
      <c r="P33" s="11" t="s">
        <v>66</v>
      </c>
      <c r="Q33" s="11" t="s">
        <v>36</v>
      </c>
      <c r="R33" s="11" t="s">
        <v>36</v>
      </c>
      <c r="S33" s="16">
        <v>6.28</v>
      </c>
      <c r="T33" s="16">
        <v>5.23</v>
      </c>
      <c r="U33" s="16">
        <v>1.05</v>
      </c>
      <c r="V33" s="16">
        <v>0</v>
      </c>
      <c r="W33" s="16">
        <v>0</v>
      </c>
    </row>
    <row r="34" spans="1:23" ht="14.8" customHeight="1" x14ac:dyDescent="0.4">
      <c r="A34" s="5" t="s">
        <v>60</v>
      </c>
      <c r="B34" s="5" t="s">
        <v>61</v>
      </c>
      <c r="C34" s="17"/>
      <c r="D34" s="5" t="s">
        <v>28</v>
      </c>
      <c r="E34" s="5" t="s">
        <v>62</v>
      </c>
      <c r="F34" s="7">
        <v>45505</v>
      </c>
      <c r="G34" s="7">
        <v>45565</v>
      </c>
      <c r="H34" s="8">
        <v>45545</v>
      </c>
      <c r="I34" s="7">
        <v>45537</v>
      </c>
      <c r="J34" s="5" t="s">
        <v>85</v>
      </c>
      <c r="K34" s="6"/>
      <c r="L34" s="5" t="s">
        <v>31</v>
      </c>
      <c r="M34" s="9" t="s">
        <v>69</v>
      </c>
      <c r="N34" s="5" t="s">
        <v>33</v>
      </c>
      <c r="O34" s="5" t="s">
        <v>65</v>
      </c>
      <c r="P34" s="5" t="s">
        <v>66</v>
      </c>
      <c r="Q34" s="5" t="s">
        <v>36</v>
      </c>
      <c r="R34" s="5" t="s">
        <v>36</v>
      </c>
      <c r="S34" s="10">
        <v>522.41999999999996</v>
      </c>
      <c r="T34" s="10">
        <v>435.35</v>
      </c>
      <c r="U34" s="10">
        <v>87.07</v>
      </c>
      <c r="V34" s="10">
        <v>0</v>
      </c>
      <c r="W34" s="10">
        <v>0</v>
      </c>
    </row>
    <row r="35" spans="1:23" ht="14.8" customHeight="1" x14ac:dyDescent="0.4">
      <c r="A35" s="11" t="s">
        <v>60</v>
      </c>
      <c r="B35" s="11" t="s">
        <v>61</v>
      </c>
      <c r="C35" s="17"/>
      <c r="D35" s="11" t="s">
        <v>28</v>
      </c>
      <c r="E35" s="11" t="s">
        <v>62</v>
      </c>
      <c r="F35" s="12">
        <v>45505</v>
      </c>
      <c r="G35" s="12">
        <v>45565</v>
      </c>
      <c r="H35" s="13">
        <v>45545</v>
      </c>
      <c r="I35" s="12">
        <v>45537</v>
      </c>
      <c r="J35" s="11" t="s">
        <v>86</v>
      </c>
      <c r="K35" s="14"/>
      <c r="L35" s="11" t="s">
        <v>31</v>
      </c>
      <c r="M35" s="15" t="s">
        <v>69</v>
      </c>
      <c r="N35" s="11" t="s">
        <v>33</v>
      </c>
      <c r="O35" s="11" t="s">
        <v>65</v>
      </c>
      <c r="P35" s="11" t="s">
        <v>66</v>
      </c>
      <c r="Q35" s="11" t="s">
        <v>36</v>
      </c>
      <c r="R35" s="11" t="s">
        <v>36</v>
      </c>
      <c r="S35" s="16">
        <v>11.28</v>
      </c>
      <c r="T35" s="16">
        <v>9.4</v>
      </c>
      <c r="U35" s="16">
        <v>1.88</v>
      </c>
      <c r="V35" s="16">
        <v>0</v>
      </c>
      <c r="W35" s="16">
        <v>0</v>
      </c>
    </row>
    <row r="36" spans="1:23" ht="14.8" customHeight="1" x14ac:dyDescent="0.4">
      <c r="A36" s="5" t="s">
        <v>60</v>
      </c>
      <c r="B36" s="5" t="s">
        <v>61</v>
      </c>
      <c r="C36" s="17"/>
      <c r="D36" s="5" t="s">
        <v>28</v>
      </c>
      <c r="E36" s="5" t="s">
        <v>62</v>
      </c>
      <c r="F36" s="7">
        <v>45505</v>
      </c>
      <c r="G36" s="7">
        <v>45565</v>
      </c>
      <c r="H36" s="8">
        <v>45545</v>
      </c>
      <c r="I36" s="7">
        <v>45537</v>
      </c>
      <c r="J36" s="5" t="s">
        <v>87</v>
      </c>
      <c r="K36" s="6"/>
      <c r="L36" s="5" t="s">
        <v>31</v>
      </c>
      <c r="M36" s="9" t="s">
        <v>69</v>
      </c>
      <c r="N36" s="5" t="s">
        <v>33</v>
      </c>
      <c r="O36" s="5" t="s">
        <v>65</v>
      </c>
      <c r="P36" s="5" t="s">
        <v>66</v>
      </c>
      <c r="Q36" s="5" t="s">
        <v>36</v>
      </c>
      <c r="R36" s="5" t="s">
        <v>36</v>
      </c>
      <c r="S36" s="10">
        <v>5.8</v>
      </c>
      <c r="T36" s="10">
        <v>4.83</v>
      </c>
      <c r="U36" s="10">
        <v>0.97</v>
      </c>
      <c r="V36" s="10">
        <v>0</v>
      </c>
      <c r="W36" s="10">
        <v>0</v>
      </c>
    </row>
    <row r="37" spans="1:23" ht="14.8" customHeight="1" x14ac:dyDescent="0.4">
      <c r="A37" s="11" t="s">
        <v>60</v>
      </c>
      <c r="B37" s="11" t="s">
        <v>61</v>
      </c>
      <c r="C37" s="17"/>
      <c r="D37" s="11" t="s">
        <v>28</v>
      </c>
      <c r="E37" s="11" t="s">
        <v>62</v>
      </c>
      <c r="F37" s="12">
        <v>45505</v>
      </c>
      <c r="G37" s="12">
        <v>45565</v>
      </c>
      <c r="H37" s="13">
        <v>45545</v>
      </c>
      <c r="I37" s="12">
        <v>45537</v>
      </c>
      <c r="J37" s="11" t="s">
        <v>88</v>
      </c>
      <c r="K37" s="14"/>
      <c r="L37" s="11" t="s">
        <v>31</v>
      </c>
      <c r="M37" s="15" t="s">
        <v>69</v>
      </c>
      <c r="N37" s="11" t="s">
        <v>33</v>
      </c>
      <c r="O37" s="11" t="s">
        <v>65</v>
      </c>
      <c r="P37" s="11" t="s">
        <v>66</v>
      </c>
      <c r="Q37" s="11" t="s">
        <v>36</v>
      </c>
      <c r="R37" s="11" t="s">
        <v>36</v>
      </c>
      <c r="S37" s="16">
        <v>1130.1600000000001</v>
      </c>
      <c r="T37" s="16">
        <v>941.8</v>
      </c>
      <c r="U37" s="16">
        <v>188.36</v>
      </c>
      <c r="V37" s="16">
        <v>0</v>
      </c>
      <c r="W37" s="16">
        <v>0</v>
      </c>
    </row>
    <row r="38" spans="1:23" ht="14.8" customHeight="1" x14ac:dyDescent="0.4">
      <c r="A38" s="5" t="s">
        <v>60</v>
      </c>
      <c r="B38" s="5" t="s">
        <v>61</v>
      </c>
      <c r="C38" s="17"/>
      <c r="D38" s="5" t="s">
        <v>28</v>
      </c>
      <c r="E38" s="5" t="s">
        <v>62</v>
      </c>
      <c r="F38" s="7">
        <v>45505</v>
      </c>
      <c r="G38" s="7">
        <v>45565</v>
      </c>
      <c r="H38" s="8">
        <v>45545</v>
      </c>
      <c r="I38" s="7">
        <v>45537</v>
      </c>
      <c r="J38" s="5" t="s">
        <v>89</v>
      </c>
      <c r="K38" s="6"/>
      <c r="L38" s="5" t="s">
        <v>31</v>
      </c>
      <c r="M38" s="9" t="s">
        <v>69</v>
      </c>
      <c r="N38" s="5" t="s">
        <v>33</v>
      </c>
      <c r="O38" s="5" t="s">
        <v>65</v>
      </c>
      <c r="P38" s="5" t="s">
        <v>66</v>
      </c>
      <c r="Q38" s="5" t="s">
        <v>36</v>
      </c>
      <c r="R38" s="5" t="s">
        <v>36</v>
      </c>
      <c r="S38" s="10">
        <v>553.21</v>
      </c>
      <c r="T38" s="10">
        <v>461.01</v>
      </c>
      <c r="U38" s="10">
        <v>92.2</v>
      </c>
      <c r="V38" s="10">
        <v>0</v>
      </c>
      <c r="W38" s="10">
        <v>0</v>
      </c>
    </row>
    <row r="39" spans="1:23" ht="14.8" customHeight="1" x14ac:dyDescent="0.4">
      <c r="A39" s="11" t="s">
        <v>60</v>
      </c>
      <c r="B39" s="11" t="s">
        <v>61</v>
      </c>
      <c r="C39" s="17"/>
      <c r="D39" s="11" t="s">
        <v>28</v>
      </c>
      <c r="E39" s="11" t="s">
        <v>62</v>
      </c>
      <c r="F39" s="12">
        <v>45505</v>
      </c>
      <c r="G39" s="12">
        <v>45565</v>
      </c>
      <c r="H39" s="13">
        <v>45545</v>
      </c>
      <c r="I39" s="12">
        <v>45537</v>
      </c>
      <c r="J39" s="11" t="s">
        <v>90</v>
      </c>
      <c r="K39" s="14"/>
      <c r="L39" s="11" t="s">
        <v>31</v>
      </c>
      <c r="M39" s="15" t="s">
        <v>69</v>
      </c>
      <c r="N39" s="11" t="s">
        <v>33</v>
      </c>
      <c r="O39" s="11" t="s">
        <v>65</v>
      </c>
      <c r="P39" s="11" t="s">
        <v>66</v>
      </c>
      <c r="Q39" s="11" t="s">
        <v>36</v>
      </c>
      <c r="R39" s="11" t="s">
        <v>36</v>
      </c>
      <c r="S39" s="16">
        <v>273.60000000000002</v>
      </c>
      <c r="T39" s="16">
        <v>228</v>
      </c>
      <c r="U39" s="16">
        <v>45.6</v>
      </c>
      <c r="V39" s="16">
        <v>0</v>
      </c>
      <c r="W39" s="16">
        <v>0</v>
      </c>
    </row>
    <row r="40" spans="1:23" ht="14.8" customHeight="1" x14ac:dyDescent="0.4">
      <c r="A40" s="5" t="s">
        <v>60</v>
      </c>
      <c r="B40" s="5" t="s">
        <v>61</v>
      </c>
      <c r="C40" s="17"/>
      <c r="D40" s="5" t="s">
        <v>28</v>
      </c>
      <c r="E40" s="5" t="s">
        <v>62</v>
      </c>
      <c r="F40" s="7">
        <v>45505</v>
      </c>
      <c r="G40" s="7">
        <v>45565</v>
      </c>
      <c r="H40" s="8">
        <v>45545</v>
      </c>
      <c r="I40" s="7">
        <v>45537</v>
      </c>
      <c r="J40" s="5" t="s">
        <v>91</v>
      </c>
      <c r="K40" s="6"/>
      <c r="L40" s="5" t="s">
        <v>31</v>
      </c>
      <c r="M40" s="9" t="s">
        <v>69</v>
      </c>
      <c r="N40" s="5" t="s">
        <v>33</v>
      </c>
      <c r="O40" s="5" t="s">
        <v>65</v>
      </c>
      <c r="P40" s="5" t="s">
        <v>66</v>
      </c>
      <c r="Q40" s="5" t="s">
        <v>36</v>
      </c>
      <c r="R40" s="5" t="s">
        <v>36</v>
      </c>
      <c r="S40" s="10">
        <v>7686</v>
      </c>
      <c r="T40" s="10">
        <v>6405</v>
      </c>
      <c r="U40" s="10">
        <v>1281</v>
      </c>
      <c r="V40" s="10">
        <v>0</v>
      </c>
      <c r="W40" s="10">
        <v>0</v>
      </c>
    </row>
    <row r="41" spans="1:23" ht="14.8" customHeight="1" x14ac:dyDescent="0.4">
      <c r="A41" s="11" t="s">
        <v>60</v>
      </c>
      <c r="B41" s="11" t="s">
        <v>61</v>
      </c>
      <c r="C41" s="17"/>
      <c r="D41" s="11" t="s">
        <v>28</v>
      </c>
      <c r="E41" s="11" t="s">
        <v>62</v>
      </c>
      <c r="F41" s="12">
        <v>45505</v>
      </c>
      <c r="G41" s="12">
        <v>45565</v>
      </c>
      <c r="H41" s="13">
        <v>45545</v>
      </c>
      <c r="I41" s="12">
        <v>45537</v>
      </c>
      <c r="J41" s="11" t="s">
        <v>92</v>
      </c>
      <c r="K41" s="14"/>
      <c r="L41" s="11" t="s">
        <v>31</v>
      </c>
      <c r="M41" s="15" t="s">
        <v>69</v>
      </c>
      <c r="N41" s="11" t="s">
        <v>33</v>
      </c>
      <c r="O41" s="11" t="s">
        <v>65</v>
      </c>
      <c r="P41" s="11" t="s">
        <v>66</v>
      </c>
      <c r="Q41" s="11" t="s">
        <v>36</v>
      </c>
      <c r="R41" s="11" t="s">
        <v>36</v>
      </c>
      <c r="S41" s="16">
        <v>186.52</v>
      </c>
      <c r="T41" s="16">
        <v>155.43</v>
      </c>
      <c r="U41" s="16">
        <v>31.09</v>
      </c>
      <c r="V41" s="16">
        <v>0</v>
      </c>
      <c r="W41" s="16">
        <v>0</v>
      </c>
    </row>
    <row r="42" spans="1:23" ht="14.8" customHeight="1" x14ac:dyDescent="0.4">
      <c r="A42" s="5" t="s">
        <v>60</v>
      </c>
      <c r="B42" s="5" t="s">
        <v>61</v>
      </c>
      <c r="C42" s="17"/>
      <c r="D42" s="5" t="s">
        <v>28</v>
      </c>
      <c r="E42" s="5" t="s">
        <v>62</v>
      </c>
      <c r="F42" s="7">
        <v>45505</v>
      </c>
      <c r="G42" s="7">
        <v>45565</v>
      </c>
      <c r="H42" s="8">
        <v>45545</v>
      </c>
      <c r="I42" s="7">
        <v>45537</v>
      </c>
      <c r="J42" s="5" t="s">
        <v>93</v>
      </c>
      <c r="K42" s="6"/>
      <c r="L42" s="5" t="s">
        <v>31</v>
      </c>
      <c r="M42" s="9" t="s">
        <v>69</v>
      </c>
      <c r="N42" s="5" t="s">
        <v>33</v>
      </c>
      <c r="O42" s="5" t="s">
        <v>65</v>
      </c>
      <c r="P42" s="5" t="s">
        <v>66</v>
      </c>
      <c r="Q42" s="5" t="s">
        <v>36</v>
      </c>
      <c r="R42" s="5" t="s">
        <v>36</v>
      </c>
      <c r="S42" s="10">
        <v>21.38</v>
      </c>
      <c r="T42" s="10">
        <v>17.82</v>
      </c>
      <c r="U42" s="10">
        <v>3.56</v>
      </c>
      <c r="V42" s="10">
        <v>0</v>
      </c>
      <c r="W42" s="10">
        <v>0</v>
      </c>
    </row>
    <row r="43" spans="1:23" ht="14.8" customHeight="1" x14ac:dyDescent="0.4">
      <c r="A43" s="11" t="s">
        <v>60</v>
      </c>
      <c r="B43" s="11" t="s">
        <v>61</v>
      </c>
      <c r="C43" s="17"/>
      <c r="D43" s="11" t="s">
        <v>28</v>
      </c>
      <c r="E43" s="11" t="s">
        <v>62</v>
      </c>
      <c r="F43" s="12">
        <v>45505</v>
      </c>
      <c r="G43" s="12">
        <v>45565</v>
      </c>
      <c r="H43" s="13">
        <v>45545</v>
      </c>
      <c r="I43" s="12">
        <v>45537</v>
      </c>
      <c r="J43" s="11" t="s">
        <v>94</v>
      </c>
      <c r="K43" s="14"/>
      <c r="L43" s="11" t="s">
        <v>31</v>
      </c>
      <c r="M43" s="15" t="s">
        <v>69</v>
      </c>
      <c r="N43" s="11" t="s">
        <v>33</v>
      </c>
      <c r="O43" s="11" t="s">
        <v>65</v>
      </c>
      <c r="P43" s="11" t="s">
        <v>66</v>
      </c>
      <c r="Q43" s="11" t="s">
        <v>36</v>
      </c>
      <c r="R43" s="11" t="s">
        <v>36</v>
      </c>
      <c r="S43" s="16">
        <v>3.05</v>
      </c>
      <c r="T43" s="16">
        <v>2.54</v>
      </c>
      <c r="U43" s="16">
        <v>0.51</v>
      </c>
      <c r="V43" s="16">
        <v>0</v>
      </c>
      <c r="W43" s="16">
        <v>0</v>
      </c>
    </row>
    <row r="44" spans="1:23" ht="14.8" customHeight="1" x14ac:dyDescent="0.4">
      <c r="A44" s="5" t="s">
        <v>60</v>
      </c>
      <c r="B44" s="5" t="s">
        <v>61</v>
      </c>
      <c r="C44" s="17"/>
      <c r="D44" s="5" t="s">
        <v>28</v>
      </c>
      <c r="E44" s="5" t="s">
        <v>62</v>
      </c>
      <c r="F44" s="7">
        <v>45506</v>
      </c>
      <c r="G44" s="7">
        <v>45565</v>
      </c>
      <c r="H44" s="8">
        <v>45545</v>
      </c>
      <c r="I44" s="7">
        <v>45537</v>
      </c>
      <c r="J44" s="5" t="s">
        <v>95</v>
      </c>
      <c r="K44" s="6"/>
      <c r="L44" s="5" t="s">
        <v>31</v>
      </c>
      <c r="M44" s="9" t="s">
        <v>69</v>
      </c>
      <c r="N44" s="5" t="s">
        <v>33</v>
      </c>
      <c r="O44" s="5" t="s">
        <v>65</v>
      </c>
      <c r="P44" s="5" t="s">
        <v>66</v>
      </c>
      <c r="Q44" s="5" t="s">
        <v>36</v>
      </c>
      <c r="R44" s="5" t="s">
        <v>36</v>
      </c>
      <c r="S44" s="10">
        <v>7.97</v>
      </c>
      <c r="T44" s="10">
        <v>6.64</v>
      </c>
      <c r="U44" s="10">
        <v>1.33</v>
      </c>
      <c r="V44" s="10">
        <v>0</v>
      </c>
      <c r="W44" s="10">
        <v>0</v>
      </c>
    </row>
    <row r="45" spans="1:23" ht="14.8" customHeight="1" x14ac:dyDescent="0.4">
      <c r="A45" s="11" t="s">
        <v>60</v>
      </c>
      <c r="B45" s="11" t="s">
        <v>61</v>
      </c>
      <c r="C45" s="17"/>
      <c r="D45" s="11" t="s">
        <v>28</v>
      </c>
      <c r="E45" s="11" t="s">
        <v>62</v>
      </c>
      <c r="F45" s="12">
        <v>45506</v>
      </c>
      <c r="G45" s="12">
        <v>45565</v>
      </c>
      <c r="H45" s="13">
        <v>45545</v>
      </c>
      <c r="I45" s="12">
        <v>45537</v>
      </c>
      <c r="J45" s="11" t="s">
        <v>96</v>
      </c>
      <c r="K45" s="14"/>
      <c r="L45" s="11" t="s">
        <v>31</v>
      </c>
      <c r="M45" s="15" t="s">
        <v>69</v>
      </c>
      <c r="N45" s="11" t="s">
        <v>33</v>
      </c>
      <c r="O45" s="11" t="s">
        <v>65</v>
      </c>
      <c r="P45" s="11" t="s">
        <v>66</v>
      </c>
      <c r="Q45" s="11" t="s">
        <v>36</v>
      </c>
      <c r="R45" s="11" t="s">
        <v>36</v>
      </c>
      <c r="S45" s="16">
        <v>5.69</v>
      </c>
      <c r="T45" s="16">
        <v>4.74</v>
      </c>
      <c r="U45" s="16">
        <v>0.95</v>
      </c>
      <c r="V45" s="16">
        <v>0</v>
      </c>
      <c r="W45" s="16">
        <v>0</v>
      </c>
    </row>
    <row r="46" spans="1:23" ht="14.8" customHeight="1" x14ac:dyDescent="0.4">
      <c r="A46" s="5" t="s">
        <v>60</v>
      </c>
      <c r="B46" s="5" t="s">
        <v>61</v>
      </c>
      <c r="C46" s="17"/>
      <c r="D46" s="5" t="s">
        <v>28</v>
      </c>
      <c r="E46" s="5" t="s">
        <v>62</v>
      </c>
      <c r="F46" s="7">
        <v>45506</v>
      </c>
      <c r="G46" s="7">
        <v>45565</v>
      </c>
      <c r="H46" s="8">
        <v>45545</v>
      </c>
      <c r="I46" s="7">
        <v>45537</v>
      </c>
      <c r="J46" s="5" t="s">
        <v>97</v>
      </c>
      <c r="K46" s="6"/>
      <c r="L46" s="5" t="s">
        <v>31</v>
      </c>
      <c r="M46" s="9" t="s">
        <v>69</v>
      </c>
      <c r="N46" s="5" t="s">
        <v>33</v>
      </c>
      <c r="O46" s="5" t="s">
        <v>65</v>
      </c>
      <c r="P46" s="5" t="s">
        <v>66</v>
      </c>
      <c r="Q46" s="5" t="s">
        <v>36</v>
      </c>
      <c r="R46" s="5" t="s">
        <v>36</v>
      </c>
      <c r="S46" s="10">
        <v>5.47</v>
      </c>
      <c r="T46" s="10">
        <v>4.5599999999999996</v>
      </c>
      <c r="U46" s="10">
        <v>0.91</v>
      </c>
      <c r="V46" s="10">
        <v>0</v>
      </c>
      <c r="W46" s="10">
        <v>0</v>
      </c>
    </row>
    <row r="47" spans="1:23" ht="14.8" customHeight="1" x14ac:dyDescent="0.4">
      <c r="A47" s="11" t="s">
        <v>60</v>
      </c>
      <c r="B47" s="11" t="s">
        <v>61</v>
      </c>
      <c r="C47" s="17"/>
      <c r="D47" s="11" t="s">
        <v>28</v>
      </c>
      <c r="E47" s="11" t="s">
        <v>62</v>
      </c>
      <c r="F47" s="12">
        <v>45506</v>
      </c>
      <c r="G47" s="12">
        <v>45565</v>
      </c>
      <c r="H47" s="13">
        <v>45545</v>
      </c>
      <c r="I47" s="12">
        <v>45537</v>
      </c>
      <c r="J47" s="11" t="s">
        <v>98</v>
      </c>
      <c r="K47" s="14"/>
      <c r="L47" s="11" t="s">
        <v>31</v>
      </c>
      <c r="M47" s="15" t="s">
        <v>69</v>
      </c>
      <c r="N47" s="11" t="s">
        <v>33</v>
      </c>
      <c r="O47" s="11" t="s">
        <v>65</v>
      </c>
      <c r="P47" s="11" t="s">
        <v>66</v>
      </c>
      <c r="Q47" s="11" t="s">
        <v>36</v>
      </c>
      <c r="R47" s="11" t="s">
        <v>36</v>
      </c>
      <c r="S47" s="16">
        <v>3.84</v>
      </c>
      <c r="T47" s="16">
        <v>3.2</v>
      </c>
      <c r="U47" s="16">
        <v>0.64</v>
      </c>
      <c r="V47" s="16">
        <v>0</v>
      </c>
      <c r="W47" s="16">
        <v>0</v>
      </c>
    </row>
    <row r="48" spans="1:23" ht="14.8" customHeight="1" x14ac:dyDescent="0.4">
      <c r="A48" s="5" t="s">
        <v>60</v>
      </c>
      <c r="B48" s="5" t="s">
        <v>61</v>
      </c>
      <c r="C48" s="17"/>
      <c r="D48" s="5" t="s">
        <v>28</v>
      </c>
      <c r="E48" s="5" t="s">
        <v>62</v>
      </c>
      <c r="F48" s="7">
        <v>45506</v>
      </c>
      <c r="G48" s="7">
        <v>45565</v>
      </c>
      <c r="H48" s="8">
        <v>45545</v>
      </c>
      <c r="I48" s="7">
        <v>45537</v>
      </c>
      <c r="J48" s="5" t="s">
        <v>99</v>
      </c>
      <c r="K48" s="6"/>
      <c r="L48" s="5" t="s">
        <v>31</v>
      </c>
      <c r="M48" s="9" t="s">
        <v>69</v>
      </c>
      <c r="N48" s="5" t="s">
        <v>33</v>
      </c>
      <c r="O48" s="5" t="s">
        <v>65</v>
      </c>
      <c r="P48" s="5" t="s">
        <v>66</v>
      </c>
      <c r="Q48" s="5" t="s">
        <v>36</v>
      </c>
      <c r="R48" s="5" t="s">
        <v>36</v>
      </c>
      <c r="S48" s="10">
        <v>200.45</v>
      </c>
      <c r="T48" s="10">
        <v>167.04</v>
      </c>
      <c r="U48" s="10">
        <v>33.409999999999997</v>
      </c>
      <c r="V48" s="10">
        <v>0</v>
      </c>
      <c r="W48" s="10">
        <v>0</v>
      </c>
    </row>
    <row r="49" spans="1:23" ht="14.8" customHeight="1" x14ac:dyDescent="0.4">
      <c r="A49" s="11" t="s">
        <v>60</v>
      </c>
      <c r="B49" s="11" t="s">
        <v>61</v>
      </c>
      <c r="C49" s="17"/>
      <c r="D49" s="11" t="s">
        <v>28</v>
      </c>
      <c r="E49" s="11" t="s">
        <v>62</v>
      </c>
      <c r="F49" s="12">
        <v>45506</v>
      </c>
      <c r="G49" s="12">
        <v>45565</v>
      </c>
      <c r="H49" s="13">
        <v>45545</v>
      </c>
      <c r="I49" s="12">
        <v>45537</v>
      </c>
      <c r="J49" s="11" t="s">
        <v>100</v>
      </c>
      <c r="K49" s="14"/>
      <c r="L49" s="11" t="s">
        <v>31</v>
      </c>
      <c r="M49" s="15" t="s">
        <v>69</v>
      </c>
      <c r="N49" s="11" t="s">
        <v>33</v>
      </c>
      <c r="O49" s="11" t="s">
        <v>65</v>
      </c>
      <c r="P49" s="11" t="s">
        <v>66</v>
      </c>
      <c r="Q49" s="11" t="s">
        <v>36</v>
      </c>
      <c r="R49" s="11" t="s">
        <v>36</v>
      </c>
      <c r="S49" s="16">
        <v>3.82</v>
      </c>
      <c r="T49" s="16">
        <v>3.18</v>
      </c>
      <c r="U49" s="16">
        <v>0.64</v>
      </c>
      <c r="V49" s="16">
        <v>0</v>
      </c>
      <c r="W49" s="16">
        <v>0</v>
      </c>
    </row>
    <row r="50" spans="1:23" ht="14.8" customHeight="1" x14ac:dyDescent="0.4">
      <c r="A50" s="5" t="s">
        <v>60</v>
      </c>
      <c r="B50" s="5" t="s">
        <v>61</v>
      </c>
      <c r="C50" s="17"/>
      <c r="D50" s="5" t="s">
        <v>28</v>
      </c>
      <c r="E50" s="5" t="s">
        <v>62</v>
      </c>
      <c r="F50" s="7">
        <v>45506</v>
      </c>
      <c r="G50" s="7">
        <v>45565</v>
      </c>
      <c r="H50" s="8">
        <v>45545</v>
      </c>
      <c r="I50" s="7">
        <v>45537</v>
      </c>
      <c r="J50" s="5" t="s">
        <v>101</v>
      </c>
      <c r="K50" s="6"/>
      <c r="L50" s="5" t="s">
        <v>31</v>
      </c>
      <c r="M50" s="9" t="s">
        <v>69</v>
      </c>
      <c r="N50" s="5" t="s">
        <v>33</v>
      </c>
      <c r="O50" s="5" t="s">
        <v>65</v>
      </c>
      <c r="P50" s="5" t="s">
        <v>66</v>
      </c>
      <c r="Q50" s="5" t="s">
        <v>36</v>
      </c>
      <c r="R50" s="5" t="s">
        <v>36</v>
      </c>
      <c r="S50" s="10">
        <v>51.72</v>
      </c>
      <c r="T50" s="10">
        <v>43.1</v>
      </c>
      <c r="U50" s="10">
        <v>8.6199999999999992</v>
      </c>
      <c r="V50" s="10">
        <v>0</v>
      </c>
      <c r="W50" s="10">
        <v>0</v>
      </c>
    </row>
    <row r="51" spans="1:23" ht="14.8" customHeight="1" x14ac:dyDescent="0.4">
      <c r="A51" s="11" t="s">
        <v>60</v>
      </c>
      <c r="B51" s="11" t="s">
        <v>61</v>
      </c>
      <c r="C51" s="17"/>
      <c r="D51" s="11" t="s">
        <v>28</v>
      </c>
      <c r="E51" s="11" t="s">
        <v>62</v>
      </c>
      <c r="F51" s="12">
        <v>45506</v>
      </c>
      <c r="G51" s="12">
        <v>45565</v>
      </c>
      <c r="H51" s="13">
        <v>45545</v>
      </c>
      <c r="I51" s="12">
        <v>45537</v>
      </c>
      <c r="J51" s="11" t="s">
        <v>102</v>
      </c>
      <c r="K51" s="14"/>
      <c r="L51" s="11" t="s">
        <v>31</v>
      </c>
      <c r="M51" s="15" t="s">
        <v>69</v>
      </c>
      <c r="N51" s="11" t="s">
        <v>33</v>
      </c>
      <c r="O51" s="11" t="s">
        <v>65</v>
      </c>
      <c r="P51" s="11" t="s">
        <v>66</v>
      </c>
      <c r="Q51" s="11" t="s">
        <v>36</v>
      </c>
      <c r="R51" s="11" t="s">
        <v>36</v>
      </c>
      <c r="S51" s="16">
        <v>179.6</v>
      </c>
      <c r="T51" s="16">
        <v>149.66999999999999</v>
      </c>
      <c r="U51" s="16">
        <v>29.93</v>
      </c>
      <c r="V51" s="16">
        <v>0</v>
      </c>
      <c r="W51" s="16">
        <v>0</v>
      </c>
    </row>
    <row r="52" spans="1:23" ht="14.8" customHeight="1" x14ac:dyDescent="0.4">
      <c r="A52" s="5" t="s">
        <v>60</v>
      </c>
      <c r="B52" s="5" t="s">
        <v>61</v>
      </c>
      <c r="C52" s="17"/>
      <c r="D52" s="5" t="s">
        <v>28</v>
      </c>
      <c r="E52" s="5" t="s">
        <v>62</v>
      </c>
      <c r="F52" s="7">
        <v>45506</v>
      </c>
      <c r="G52" s="7">
        <v>45565</v>
      </c>
      <c r="H52" s="8">
        <v>45545</v>
      </c>
      <c r="I52" s="7">
        <v>45537</v>
      </c>
      <c r="J52" s="5" t="s">
        <v>103</v>
      </c>
      <c r="K52" s="6"/>
      <c r="L52" s="5" t="s">
        <v>31</v>
      </c>
      <c r="M52" s="9" t="s">
        <v>69</v>
      </c>
      <c r="N52" s="5" t="s">
        <v>33</v>
      </c>
      <c r="O52" s="5" t="s">
        <v>65</v>
      </c>
      <c r="P52" s="5" t="s">
        <v>66</v>
      </c>
      <c r="Q52" s="5" t="s">
        <v>36</v>
      </c>
      <c r="R52" s="5" t="s">
        <v>36</v>
      </c>
      <c r="S52" s="10">
        <v>119.74</v>
      </c>
      <c r="T52" s="10">
        <v>99.78</v>
      </c>
      <c r="U52" s="10">
        <v>19.96</v>
      </c>
      <c r="V52" s="10">
        <v>0</v>
      </c>
      <c r="W52" s="10">
        <v>0</v>
      </c>
    </row>
    <row r="53" spans="1:23" ht="14.8" customHeight="1" x14ac:dyDescent="0.4">
      <c r="A53" s="11" t="s">
        <v>60</v>
      </c>
      <c r="B53" s="11" t="s">
        <v>61</v>
      </c>
      <c r="C53" s="17"/>
      <c r="D53" s="11" t="s">
        <v>28</v>
      </c>
      <c r="E53" s="11" t="s">
        <v>62</v>
      </c>
      <c r="F53" s="12">
        <v>45506</v>
      </c>
      <c r="G53" s="12">
        <v>45565</v>
      </c>
      <c r="H53" s="13">
        <v>45545</v>
      </c>
      <c r="I53" s="12">
        <v>45537</v>
      </c>
      <c r="J53" s="11" t="s">
        <v>104</v>
      </c>
      <c r="K53" s="14"/>
      <c r="L53" s="11" t="s">
        <v>31</v>
      </c>
      <c r="M53" s="15" t="s">
        <v>69</v>
      </c>
      <c r="N53" s="11" t="s">
        <v>33</v>
      </c>
      <c r="O53" s="11" t="s">
        <v>65</v>
      </c>
      <c r="P53" s="11" t="s">
        <v>66</v>
      </c>
      <c r="Q53" s="11" t="s">
        <v>36</v>
      </c>
      <c r="R53" s="11" t="s">
        <v>36</v>
      </c>
      <c r="S53" s="16">
        <v>1554.34</v>
      </c>
      <c r="T53" s="16">
        <v>1295.28</v>
      </c>
      <c r="U53" s="16">
        <v>259.06</v>
      </c>
      <c r="V53" s="16">
        <v>0</v>
      </c>
      <c r="W53" s="16">
        <v>0</v>
      </c>
    </row>
    <row r="54" spans="1:23" ht="14.8" customHeight="1" x14ac:dyDescent="0.4">
      <c r="A54" s="5" t="s">
        <v>60</v>
      </c>
      <c r="B54" s="5" t="s">
        <v>61</v>
      </c>
      <c r="C54" s="17"/>
      <c r="D54" s="5" t="s">
        <v>28</v>
      </c>
      <c r="E54" s="5" t="s">
        <v>62</v>
      </c>
      <c r="F54" s="7">
        <v>45506</v>
      </c>
      <c r="G54" s="7">
        <v>45565</v>
      </c>
      <c r="H54" s="8">
        <v>45545</v>
      </c>
      <c r="I54" s="7">
        <v>45537</v>
      </c>
      <c r="J54" s="5" t="s">
        <v>105</v>
      </c>
      <c r="K54" s="6"/>
      <c r="L54" s="5" t="s">
        <v>31</v>
      </c>
      <c r="M54" s="9" t="s">
        <v>69</v>
      </c>
      <c r="N54" s="5" t="s">
        <v>33</v>
      </c>
      <c r="O54" s="5" t="s">
        <v>65</v>
      </c>
      <c r="P54" s="5" t="s">
        <v>66</v>
      </c>
      <c r="Q54" s="5" t="s">
        <v>36</v>
      </c>
      <c r="R54" s="5" t="s">
        <v>36</v>
      </c>
      <c r="S54" s="10">
        <v>260.68</v>
      </c>
      <c r="T54" s="10">
        <v>217.23</v>
      </c>
      <c r="U54" s="10">
        <v>43.45</v>
      </c>
      <c r="V54" s="10">
        <v>0</v>
      </c>
      <c r="W54" s="10">
        <v>0</v>
      </c>
    </row>
    <row r="55" spans="1:23" ht="14.8" customHeight="1" x14ac:dyDescent="0.4">
      <c r="A55" s="11" t="s">
        <v>60</v>
      </c>
      <c r="B55" s="11" t="s">
        <v>61</v>
      </c>
      <c r="C55" s="17"/>
      <c r="D55" s="11" t="s">
        <v>28</v>
      </c>
      <c r="E55" s="11" t="s">
        <v>62</v>
      </c>
      <c r="F55" s="12">
        <v>45506</v>
      </c>
      <c r="G55" s="12">
        <v>45565</v>
      </c>
      <c r="H55" s="13">
        <v>45545</v>
      </c>
      <c r="I55" s="12">
        <v>45537</v>
      </c>
      <c r="J55" s="11" t="s">
        <v>106</v>
      </c>
      <c r="K55" s="14"/>
      <c r="L55" s="11" t="s">
        <v>31</v>
      </c>
      <c r="M55" s="15" t="s">
        <v>69</v>
      </c>
      <c r="N55" s="11" t="s">
        <v>33</v>
      </c>
      <c r="O55" s="11" t="s">
        <v>65</v>
      </c>
      <c r="P55" s="11" t="s">
        <v>66</v>
      </c>
      <c r="Q55" s="11" t="s">
        <v>36</v>
      </c>
      <c r="R55" s="11" t="s">
        <v>36</v>
      </c>
      <c r="S55" s="16">
        <v>68.72</v>
      </c>
      <c r="T55" s="16">
        <v>57.27</v>
      </c>
      <c r="U55" s="16">
        <v>11.45</v>
      </c>
      <c r="V55" s="16">
        <v>0</v>
      </c>
      <c r="W55" s="16">
        <v>0</v>
      </c>
    </row>
    <row r="56" spans="1:23" ht="14.8" customHeight="1" x14ac:dyDescent="0.4">
      <c r="A56" s="5" t="s">
        <v>60</v>
      </c>
      <c r="B56" s="5" t="s">
        <v>61</v>
      </c>
      <c r="C56" s="17"/>
      <c r="D56" s="5" t="s">
        <v>28</v>
      </c>
      <c r="E56" s="5" t="s">
        <v>62</v>
      </c>
      <c r="F56" s="7">
        <v>45506</v>
      </c>
      <c r="G56" s="7">
        <v>45565</v>
      </c>
      <c r="H56" s="8">
        <v>45545</v>
      </c>
      <c r="I56" s="7">
        <v>45537</v>
      </c>
      <c r="J56" s="5" t="s">
        <v>107</v>
      </c>
      <c r="K56" s="6"/>
      <c r="L56" s="5" t="s">
        <v>31</v>
      </c>
      <c r="M56" s="9" t="s">
        <v>69</v>
      </c>
      <c r="N56" s="5" t="s">
        <v>33</v>
      </c>
      <c r="O56" s="5" t="s">
        <v>65</v>
      </c>
      <c r="P56" s="5" t="s">
        <v>66</v>
      </c>
      <c r="Q56" s="5" t="s">
        <v>36</v>
      </c>
      <c r="R56" s="5" t="s">
        <v>36</v>
      </c>
      <c r="S56" s="10">
        <v>101.76</v>
      </c>
      <c r="T56" s="10">
        <v>84.8</v>
      </c>
      <c r="U56" s="10">
        <v>16.96</v>
      </c>
      <c r="V56" s="10">
        <v>0</v>
      </c>
      <c r="W56" s="10">
        <v>0</v>
      </c>
    </row>
    <row r="57" spans="1:23" ht="14.8" customHeight="1" x14ac:dyDescent="0.4">
      <c r="A57" s="11" t="s">
        <v>60</v>
      </c>
      <c r="B57" s="11" t="s">
        <v>61</v>
      </c>
      <c r="C57" s="17"/>
      <c r="D57" s="11" t="s">
        <v>28</v>
      </c>
      <c r="E57" s="11" t="s">
        <v>62</v>
      </c>
      <c r="F57" s="12">
        <v>45506</v>
      </c>
      <c r="G57" s="12">
        <v>45565</v>
      </c>
      <c r="H57" s="13">
        <v>45545</v>
      </c>
      <c r="I57" s="12">
        <v>45537</v>
      </c>
      <c r="J57" s="11" t="s">
        <v>108</v>
      </c>
      <c r="K57" s="14"/>
      <c r="L57" s="11" t="s">
        <v>31</v>
      </c>
      <c r="M57" s="15" t="s">
        <v>69</v>
      </c>
      <c r="N57" s="11" t="s">
        <v>33</v>
      </c>
      <c r="O57" s="11" t="s">
        <v>65</v>
      </c>
      <c r="P57" s="11" t="s">
        <v>66</v>
      </c>
      <c r="Q57" s="11" t="s">
        <v>36</v>
      </c>
      <c r="R57" s="11" t="s">
        <v>36</v>
      </c>
      <c r="S57" s="16">
        <v>319.82</v>
      </c>
      <c r="T57" s="16">
        <v>269.93</v>
      </c>
      <c r="U57" s="16">
        <v>49.89</v>
      </c>
      <c r="V57" s="16">
        <v>0</v>
      </c>
      <c r="W57" s="16">
        <v>0</v>
      </c>
    </row>
    <row r="58" spans="1:23" ht="14.8" customHeight="1" x14ac:dyDescent="0.4">
      <c r="A58" s="5" t="s">
        <v>60</v>
      </c>
      <c r="B58" s="5" t="s">
        <v>61</v>
      </c>
      <c r="C58" s="17"/>
      <c r="D58" s="5" t="s">
        <v>28</v>
      </c>
      <c r="E58" s="5" t="s">
        <v>62</v>
      </c>
      <c r="F58" s="7">
        <v>45506</v>
      </c>
      <c r="G58" s="7">
        <v>45565</v>
      </c>
      <c r="H58" s="8">
        <v>45545</v>
      </c>
      <c r="I58" s="7">
        <v>45537</v>
      </c>
      <c r="J58" s="5" t="s">
        <v>109</v>
      </c>
      <c r="K58" s="6"/>
      <c r="L58" s="5" t="s">
        <v>31</v>
      </c>
      <c r="M58" s="9" t="s">
        <v>69</v>
      </c>
      <c r="N58" s="5" t="s">
        <v>33</v>
      </c>
      <c r="O58" s="5" t="s">
        <v>65</v>
      </c>
      <c r="P58" s="5" t="s">
        <v>66</v>
      </c>
      <c r="Q58" s="5" t="s">
        <v>36</v>
      </c>
      <c r="R58" s="5" t="s">
        <v>36</v>
      </c>
      <c r="S58" s="10">
        <v>82.9</v>
      </c>
      <c r="T58" s="10">
        <v>69.08</v>
      </c>
      <c r="U58" s="10">
        <v>13.82</v>
      </c>
      <c r="V58" s="10">
        <v>0</v>
      </c>
      <c r="W58" s="10">
        <v>0</v>
      </c>
    </row>
    <row r="59" spans="1:23" ht="14.8" customHeight="1" x14ac:dyDescent="0.4">
      <c r="A59" s="11" t="s">
        <v>60</v>
      </c>
      <c r="B59" s="11" t="s">
        <v>61</v>
      </c>
      <c r="C59" s="17"/>
      <c r="D59" s="11" t="s">
        <v>28</v>
      </c>
      <c r="E59" s="11" t="s">
        <v>62</v>
      </c>
      <c r="F59" s="12">
        <v>45506</v>
      </c>
      <c r="G59" s="12">
        <v>45565</v>
      </c>
      <c r="H59" s="13">
        <v>45545</v>
      </c>
      <c r="I59" s="12">
        <v>45537</v>
      </c>
      <c r="J59" s="11" t="s">
        <v>110</v>
      </c>
      <c r="K59" s="14"/>
      <c r="L59" s="11" t="s">
        <v>31</v>
      </c>
      <c r="M59" s="15" t="s">
        <v>69</v>
      </c>
      <c r="N59" s="11" t="s">
        <v>33</v>
      </c>
      <c r="O59" s="11" t="s">
        <v>65</v>
      </c>
      <c r="P59" s="11" t="s">
        <v>66</v>
      </c>
      <c r="Q59" s="11" t="s">
        <v>36</v>
      </c>
      <c r="R59" s="11" t="s">
        <v>36</v>
      </c>
      <c r="S59" s="16">
        <v>415.8</v>
      </c>
      <c r="T59" s="16">
        <v>346.5</v>
      </c>
      <c r="U59" s="16">
        <v>69.3</v>
      </c>
      <c r="V59" s="16">
        <v>0</v>
      </c>
      <c r="W59" s="16">
        <v>0</v>
      </c>
    </row>
    <row r="60" spans="1:23" ht="14.8" customHeight="1" x14ac:dyDescent="0.4">
      <c r="A60" s="5" t="s">
        <v>60</v>
      </c>
      <c r="B60" s="5" t="s">
        <v>61</v>
      </c>
      <c r="C60" s="17"/>
      <c r="D60" s="5" t="s">
        <v>28</v>
      </c>
      <c r="E60" s="5" t="s">
        <v>62</v>
      </c>
      <c r="F60" s="7">
        <v>45506</v>
      </c>
      <c r="G60" s="7">
        <v>45565</v>
      </c>
      <c r="H60" s="8">
        <v>45545</v>
      </c>
      <c r="I60" s="7">
        <v>45537</v>
      </c>
      <c r="J60" s="5" t="s">
        <v>111</v>
      </c>
      <c r="K60" s="6"/>
      <c r="L60" s="5" t="s">
        <v>31</v>
      </c>
      <c r="M60" s="9" t="s">
        <v>69</v>
      </c>
      <c r="N60" s="5" t="s">
        <v>33</v>
      </c>
      <c r="O60" s="5" t="s">
        <v>65</v>
      </c>
      <c r="P60" s="5" t="s">
        <v>66</v>
      </c>
      <c r="Q60" s="5" t="s">
        <v>36</v>
      </c>
      <c r="R60" s="5" t="s">
        <v>36</v>
      </c>
      <c r="S60" s="10">
        <v>8.56</v>
      </c>
      <c r="T60" s="10">
        <v>7.13</v>
      </c>
      <c r="U60" s="10">
        <v>1.43</v>
      </c>
      <c r="V60" s="10">
        <v>0</v>
      </c>
      <c r="W60" s="10">
        <v>0</v>
      </c>
    </row>
    <row r="61" spans="1:23" ht="14.8" customHeight="1" x14ac:dyDescent="0.4">
      <c r="A61" s="11" t="s">
        <v>60</v>
      </c>
      <c r="B61" s="11" t="s">
        <v>61</v>
      </c>
      <c r="C61" s="17"/>
      <c r="D61" s="11" t="s">
        <v>28</v>
      </c>
      <c r="E61" s="11" t="s">
        <v>62</v>
      </c>
      <c r="F61" s="12">
        <v>45506</v>
      </c>
      <c r="G61" s="12">
        <v>45565</v>
      </c>
      <c r="H61" s="13">
        <v>45545</v>
      </c>
      <c r="I61" s="12">
        <v>45537</v>
      </c>
      <c r="J61" s="11" t="s">
        <v>112</v>
      </c>
      <c r="K61" s="14"/>
      <c r="L61" s="11" t="s">
        <v>31</v>
      </c>
      <c r="M61" s="15" t="s">
        <v>69</v>
      </c>
      <c r="N61" s="11" t="s">
        <v>33</v>
      </c>
      <c r="O61" s="11" t="s">
        <v>65</v>
      </c>
      <c r="P61" s="11" t="s">
        <v>66</v>
      </c>
      <c r="Q61" s="11" t="s">
        <v>36</v>
      </c>
      <c r="R61" s="11" t="s">
        <v>36</v>
      </c>
      <c r="S61" s="16">
        <v>90.79</v>
      </c>
      <c r="T61" s="16">
        <v>75.66</v>
      </c>
      <c r="U61" s="16">
        <v>15.13</v>
      </c>
      <c r="V61" s="16">
        <v>0</v>
      </c>
      <c r="W61" s="16">
        <v>0</v>
      </c>
    </row>
    <row r="62" spans="1:23" ht="14.8" customHeight="1" x14ac:dyDescent="0.4">
      <c r="A62" s="5" t="s">
        <v>60</v>
      </c>
      <c r="B62" s="5" t="s">
        <v>61</v>
      </c>
      <c r="C62" s="17"/>
      <c r="D62" s="5" t="s">
        <v>28</v>
      </c>
      <c r="E62" s="5" t="s">
        <v>62</v>
      </c>
      <c r="F62" s="7">
        <v>45508</v>
      </c>
      <c r="G62" s="7">
        <v>45565</v>
      </c>
      <c r="H62" s="8">
        <v>45545</v>
      </c>
      <c r="I62" s="7">
        <v>45537</v>
      </c>
      <c r="J62" s="5" t="s">
        <v>113</v>
      </c>
      <c r="K62" s="6"/>
      <c r="L62" s="5" t="s">
        <v>31</v>
      </c>
      <c r="M62" s="9" t="s">
        <v>69</v>
      </c>
      <c r="N62" s="5" t="s">
        <v>33</v>
      </c>
      <c r="O62" s="5" t="s">
        <v>65</v>
      </c>
      <c r="P62" s="5" t="s">
        <v>66</v>
      </c>
      <c r="Q62" s="5" t="s">
        <v>36</v>
      </c>
      <c r="R62" s="5" t="s">
        <v>36</v>
      </c>
      <c r="S62" s="10">
        <v>9.31</v>
      </c>
      <c r="T62" s="10">
        <v>7.76</v>
      </c>
      <c r="U62" s="10">
        <v>1.55</v>
      </c>
      <c r="V62" s="10">
        <v>0</v>
      </c>
      <c r="W62" s="10">
        <v>0</v>
      </c>
    </row>
    <row r="63" spans="1:23" ht="14.8" customHeight="1" x14ac:dyDescent="0.4">
      <c r="A63" s="11" t="s">
        <v>60</v>
      </c>
      <c r="B63" s="11" t="s">
        <v>61</v>
      </c>
      <c r="C63" s="17"/>
      <c r="D63" s="11" t="s">
        <v>28</v>
      </c>
      <c r="E63" s="11" t="s">
        <v>62</v>
      </c>
      <c r="F63" s="12">
        <v>45509</v>
      </c>
      <c r="G63" s="12">
        <v>45565</v>
      </c>
      <c r="H63" s="13">
        <v>45545</v>
      </c>
      <c r="I63" s="12">
        <v>45537</v>
      </c>
      <c r="J63" s="11" t="s">
        <v>114</v>
      </c>
      <c r="K63" s="14"/>
      <c r="L63" s="11" t="s">
        <v>31</v>
      </c>
      <c r="M63" s="15" t="s">
        <v>69</v>
      </c>
      <c r="N63" s="11" t="s">
        <v>33</v>
      </c>
      <c r="O63" s="11" t="s">
        <v>65</v>
      </c>
      <c r="P63" s="11" t="s">
        <v>66</v>
      </c>
      <c r="Q63" s="11" t="s">
        <v>36</v>
      </c>
      <c r="R63" s="11" t="s">
        <v>36</v>
      </c>
      <c r="S63" s="16">
        <v>7.08</v>
      </c>
      <c r="T63" s="16">
        <v>5.9</v>
      </c>
      <c r="U63" s="16">
        <v>1.18</v>
      </c>
      <c r="V63" s="16">
        <v>0</v>
      </c>
      <c r="W63" s="16">
        <v>0</v>
      </c>
    </row>
    <row r="64" spans="1:23" ht="14.8" customHeight="1" x14ac:dyDescent="0.4">
      <c r="A64" s="5" t="s">
        <v>60</v>
      </c>
      <c r="B64" s="5" t="s">
        <v>61</v>
      </c>
      <c r="C64" s="17"/>
      <c r="D64" s="5" t="s">
        <v>28</v>
      </c>
      <c r="E64" s="5" t="s">
        <v>62</v>
      </c>
      <c r="F64" s="7">
        <v>45509</v>
      </c>
      <c r="G64" s="7">
        <v>45565</v>
      </c>
      <c r="H64" s="8">
        <v>45545</v>
      </c>
      <c r="I64" s="7">
        <v>45537</v>
      </c>
      <c r="J64" s="5" t="s">
        <v>115</v>
      </c>
      <c r="K64" s="6"/>
      <c r="L64" s="5" t="s">
        <v>31</v>
      </c>
      <c r="M64" s="9" t="s">
        <v>69</v>
      </c>
      <c r="N64" s="5" t="s">
        <v>33</v>
      </c>
      <c r="O64" s="5" t="s">
        <v>65</v>
      </c>
      <c r="P64" s="5" t="s">
        <v>66</v>
      </c>
      <c r="Q64" s="5" t="s">
        <v>36</v>
      </c>
      <c r="R64" s="5" t="s">
        <v>36</v>
      </c>
      <c r="S64" s="10">
        <v>7.08</v>
      </c>
      <c r="T64" s="10">
        <v>5.9</v>
      </c>
      <c r="U64" s="10">
        <v>1.18</v>
      </c>
      <c r="V64" s="10">
        <v>0</v>
      </c>
      <c r="W64" s="10">
        <v>0</v>
      </c>
    </row>
    <row r="65" spans="1:23" ht="14.8" customHeight="1" x14ac:dyDescent="0.4">
      <c r="A65" s="11" t="s">
        <v>60</v>
      </c>
      <c r="B65" s="11" t="s">
        <v>61</v>
      </c>
      <c r="C65" s="17"/>
      <c r="D65" s="11" t="s">
        <v>28</v>
      </c>
      <c r="E65" s="11" t="s">
        <v>62</v>
      </c>
      <c r="F65" s="12">
        <v>45509</v>
      </c>
      <c r="G65" s="12">
        <v>45565</v>
      </c>
      <c r="H65" s="13">
        <v>45545</v>
      </c>
      <c r="I65" s="12">
        <v>45537</v>
      </c>
      <c r="J65" s="11" t="s">
        <v>116</v>
      </c>
      <c r="K65" s="14"/>
      <c r="L65" s="11" t="s">
        <v>31</v>
      </c>
      <c r="M65" s="15" t="s">
        <v>69</v>
      </c>
      <c r="N65" s="11" t="s">
        <v>33</v>
      </c>
      <c r="O65" s="11" t="s">
        <v>65</v>
      </c>
      <c r="P65" s="11" t="s">
        <v>66</v>
      </c>
      <c r="Q65" s="11" t="s">
        <v>36</v>
      </c>
      <c r="R65" s="11" t="s">
        <v>36</v>
      </c>
      <c r="S65" s="16">
        <v>4.2</v>
      </c>
      <c r="T65" s="16">
        <v>3.5</v>
      </c>
      <c r="U65" s="16">
        <v>0.7</v>
      </c>
      <c r="V65" s="16">
        <v>0</v>
      </c>
      <c r="W65" s="16">
        <v>0</v>
      </c>
    </row>
    <row r="66" spans="1:23" ht="14.8" customHeight="1" x14ac:dyDescent="0.4">
      <c r="A66" s="5" t="s">
        <v>60</v>
      </c>
      <c r="B66" s="5" t="s">
        <v>61</v>
      </c>
      <c r="C66" s="17"/>
      <c r="D66" s="5" t="s">
        <v>28</v>
      </c>
      <c r="E66" s="5" t="s">
        <v>62</v>
      </c>
      <c r="F66" s="7">
        <v>45509</v>
      </c>
      <c r="G66" s="7">
        <v>45565</v>
      </c>
      <c r="H66" s="8">
        <v>45545</v>
      </c>
      <c r="I66" s="7">
        <v>45537</v>
      </c>
      <c r="J66" s="5" t="s">
        <v>117</v>
      </c>
      <c r="K66" s="6"/>
      <c r="L66" s="5" t="s">
        <v>31</v>
      </c>
      <c r="M66" s="9" t="s">
        <v>69</v>
      </c>
      <c r="N66" s="5" t="s">
        <v>33</v>
      </c>
      <c r="O66" s="5" t="s">
        <v>65</v>
      </c>
      <c r="P66" s="5" t="s">
        <v>66</v>
      </c>
      <c r="Q66" s="5" t="s">
        <v>36</v>
      </c>
      <c r="R66" s="5" t="s">
        <v>36</v>
      </c>
      <c r="S66" s="10">
        <v>39.1</v>
      </c>
      <c r="T66" s="10">
        <v>32.58</v>
      </c>
      <c r="U66" s="10">
        <v>6.52</v>
      </c>
      <c r="V66" s="10">
        <v>0</v>
      </c>
      <c r="W66" s="10">
        <v>0</v>
      </c>
    </row>
    <row r="67" spans="1:23" ht="14.8" customHeight="1" x14ac:dyDescent="0.4">
      <c r="A67" s="11" t="s">
        <v>60</v>
      </c>
      <c r="B67" s="11" t="s">
        <v>61</v>
      </c>
      <c r="C67" s="17"/>
      <c r="D67" s="11" t="s">
        <v>28</v>
      </c>
      <c r="E67" s="11" t="s">
        <v>62</v>
      </c>
      <c r="F67" s="12">
        <v>45509</v>
      </c>
      <c r="G67" s="12">
        <v>45565</v>
      </c>
      <c r="H67" s="13">
        <v>45545</v>
      </c>
      <c r="I67" s="12">
        <v>45537</v>
      </c>
      <c r="J67" s="11" t="s">
        <v>118</v>
      </c>
      <c r="K67" s="14"/>
      <c r="L67" s="11" t="s">
        <v>31</v>
      </c>
      <c r="M67" s="15" t="s">
        <v>69</v>
      </c>
      <c r="N67" s="11" t="s">
        <v>33</v>
      </c>
      <c r="O67" s="11" t="s">
        <v>65</v>
      </c>
      <c r="P67" s="11" t="s">
        <v>66</v>
      </c>
      <c r="Q67" s="11" t="s">
        <v>36</v>
      </c>
      <c r="R67" s="11" t="s">
        <v>36</v>
      </c>
      <c r="S67" s="16">
        <v>40.9</v>
      </c>
      <c r="T67" s="16">
        <v>34.08</v>
      </c>
      <c r="U67" s="16">
        <v>6.82</v>
      </c>
      <c r="V67" s="16">
        <v>0</v>
      </c>
      <c r="W67" s="16">
        <v>0</v>
      </c>
    </row>
    <row r="68" spans="1:23" ht="14.8" customHeight="1" x14ac:dyDescent="0.4">
      <c r="A68" s="5" t="s">
        <v>60</v>
      </c>
      <c r="B68" s="5" t="s">
        <v>61</v>
      </c>
      <c r="C68" s="17"/>
      <c r="D68" s="5" t="s">
        <v>28</v>
      </c>
      <c r="E68" s="5" t="s">
        <v>62</v>
      </c>
      <c r="F68" s="7">
        <v>45509</v>
      </c>
      <c r="G68" s="7">
        <v>45565</v>
      </c>
      <c r="H68" s="8">
        <v>45545</v>
      </c>
      <c r="I68" s="7">
        <v>45537</v>
      </c>
      <c r="J68" s="5" t="s">
        <v>119</v>
      </c>
      <c r="K68" s="6"/>
      <c r="L68" s="5" t="s">
        <v>31</v>
      </c>
      <c r="M68" s="9" t="s">
        <v>69</v>
      </c>
      <c r="N68" s="5" t="s">
        <v>33</v>
      </c>
      <c r="O68" s="5" t="s">
        <v>65</v>
      </c>
      <c r="P68" s="5" t="s">
        <v>66</v>
      </c>
      <c r="Q68" s="5" t="s">
        <v>36</v>
      </c>
      <c r="R68" s="5" t="s">
        <v>36</v>
      </c>
      <c r="S68" s="10">
        <v>1.67</v>
      </c>
      <c r="T68" s="10">
        <v>1.39</v>
      </c>
      <c r="U68" s="10">
        <v>0.28000000000000003</v>
      </c>
      <c r="V68" s="10">
        <v>0</v>
      </c>
      <c r="W68" s="10">
        <v>0</v>
      </c>
    </row>
    <row r="69" spans="1:23" ht="14.8" customHeight="1" x14ac:dyDescent="0.4">
      <c r="A69" s="11" t="s">
        <v>60</v>
      </c>
      <c r="B69" s="11" t="s">
        <v>61</v>
      </c>
      <c r="C69" s="17"/>
      <c r="D69" s="11" t="s">
        <v>28</v>
      </c>
      <c r="E69" s="11" t="s">
        <v>62</v>
      </c>
      <c r="F69" s="12">
        <v>45510</v>
      </c>
      <c r="G69" s="12">
        <v>45565</v>
      </c>
      <c r="H69" s="13">
        <v>45545</v>
      </c>
      <c r="I69" s="12">
        <v>45537</v>
      </c>
      <c r="J69" s="11" t="s">
        <v>120</v>
      </c>
      <c r="K69" s="14"/>
      <c r="L69" s="11" t="s">
        <v>31</v>
      </c>
      <c r="M69" s="15" t="s">
        <v>69</v>
      </c>
      <c r="N69" s="11" t="s">
        <v>33</v>
      </c>
      <c r="O69" s="11" t="s">
        <v>65</v>
      </c>
      <c r="P69" s="11" t="s">
        <v>66</v>
      </c>
      <c r="Q69" s="11" t="s">
        <v>36</v>
      </c>
      <c r="R69" s="11" t="s">
        <v>36</v>
      </c>
      <c r="S69" s="16">
        <v>31.38</v>
      </c>
      <c r="T69" s="16">
        <v>26.15</v>
      </c>
      <c r="U69" s="16">
        <v>5.23</v>
      </c>
      <c r="V69" s="16">
        <v>0</v>
      </c>
      <c r="W69" s="16">
        <v>0</v>
      </c>
    </row>
    <row r="70" spans="1:23" ht="14.8" customHeight="1" x14ac:dyDescent="0.4">
      <c r="A70" s="5" t="s">
        <v>60</v>
      </c>
      <c r="B70" s="5" t="s">
        <v>61</v>
      </c>
      <c r="C70" s="17"/>
      <c r="D70" s="5" t="s">
        <v>28</v>
      </c>
      <c r="E70" s="5" t="s">
        <v>62</v>
      </c>
      <c r="F70" s="7">
        <v>45510</v>
      </c>
      <c r="G70" s="7">
        <v>45565</v>
      </c>
      <c r="H70" s="8">
        <v>45545</v>
      </c>
      <c r="I70" s="7">
        <v>45537</v>
      </c>
      <c r="J70" s="5" t="s">
        <v>121</v>
      </c>
      <c r="K70" s="6"/>
      <c r="L70" s="5" t="s">
        <v>31</v>
      </c>
      <c r="M70" s="9" t="s">
        <v>69</v>
      </c>
      <c r="N70" s="5" t="s">
        <v>33</v>
      </c>
      <c r="O70" s="5" t="s">
        <v>65</v>
      </c>
      <c r="P70" s="5" t="s">
        <v>66</v>
      </c>
      <c r="Q70" s="5" t="s">
        <v>36</v>
      </c>
      <c r="R70" s="5" t="s">
        <v>36</v>
      </c>
      <c r="S70" s="10">
        <v>35.99</v>
      </c>
      <c r="T70" s="10">
        <v>29.99</v>
      </c>
      <c r="U70" s="10">
        <v>6</v>
      </c>
      <c r="V70" s="10">
        <v>0</v>
      </c>
      <c r="W70" s="10">
        <v>0</v>
      </c>
    </row>
    <row r="71" spans="1:23" ht="14.8" customHeight="1" x14ac:dyDescent="0.4">
      <c r="A71" s="11" t="s">
        <v>60</v>
      </c>
      <c r="B71" s="11" t="s">
        <v>61</v>
      </c>
      <c r="C71" s="17"/>
      <c r="D71" s="11" t="s">
        <v>28</v>
      </c>
      <c r="E71" s="11" t="s">
        <v>62</v>
      </c>
      <c r="F71" s="12">
        <v>45510</v>
      </c>
      <c r="G71" s="12">
        <v>45565</v>
      </c>
      <c r="H71" s="13">
        <v>45545</v>
      </c>
      <c r="I71" s="12">
        <v>45537</v>
      </c>
      <c r="J71" s="11" t="s">
        <v>122</v>
      </c>
      <c r="K71" s="14"/>
      <c r="L71" s="11" t="s">
        <v>31</v>
      </c>
      <c r="M71" s="15" t="s">
        <v>69</v>
      </c>
      <c r="N71" s="11" t="s">
        <v>33</v>
      </c>
      <c r="O71" s="11" t="s">
        <v>65</v>
      </c>
      <c r="P71" s="11" t="s">
        <v>66</v>
      </c>
      <c r="Q71" s="11" t="s">
        <v>36</v>
      </c>
      <c r="R71" s="11" t="s">
        <v>36</v>
      </c>
      <c r="S71" s="16">
        <v>5.8</v>
      </c>
      <c r="T71" s="16">
        <v>4.83</v>
      </c>
      <c r="U71" s="16">
        <v>0.97</v>
      </c>
      <c r="V71" s="16">
        <v>0</v>
      </c>
      <c r="W71" s="16">
        <v>0</v>
      </c>
    </row>
    <row r="72" spans="1:23" ht="14.8" customHeight="1" x14ac:dyDescent="0.4">
      <c r="A72" s="5" t="s">
        <v>60</v>
      </c>
      <c r="B72" s="5" t="s">
        <v>61</v>
      </c>
      <c r="C72" s="17"/>
      <c r="D72" s="5" t="s">
        <v>28</v>
      </c>
      <c r="E72" s="5" t="s">
        <v>62</v>
      </c>
      <c r="F72" s="7">
        <v>45510</v>
      </c>
      <c r="G72" s="7">
        <v>45565</v>
      </c>
      <c r="H72" s="8">
        <v>45545</v>
      </c>
      <c r="I72" s="7">
        <v>45537</v>
      </c>
      <c r="J72" s="5" t="s">
        <v>123</v>
      </c>
      <c r="K72" s="6"/>
      <c r="L72" s="5" t="s">
        <v>31</v>
      </c>
      <c r="M72" s="9" t="s">
        <v>69</v>
      </c>
      <c r="N72" s="5" t="s">
        <v>33</v>
      </c>
      <c r="O72" s="5" t="s">
        <v>65</v>
      </c>
      <c r="P72" s="5" t="s">
        <v>66</v>
      </c>
      <c r="Q72" s="5" t="s">
        <v>36</v>
      </c>
      <c r="R72" s="5" t="s">
        <v>36</v>
      </c>
      <c r="S72" s="10">
        <v>7.38</v>
      </c>
      <c r="T72" s="10">
        <v>7.38</v>
      </c>
      <c r="U72" s="10">
        <v>0</v>
      </c>
      <c r="V72" s="10">
        <v>0</v>
      </c>
      <c r="W72" s="10">
        <v>0</v>
      </c>
    </row>
    <row r="73" spans="1:23" ht="14.8" customHeight="1" x14ac:dyDescent="0.4">
      <c r="A73" s="11" t="s">
        <v>60</v>
      </c>
      <c r="B73" s="11" t="s">
        <v>61</v>
      </c>
      <c r="C73" s="17"/>
      <c r="D73" s="11" t="s">
        <v>28</v>
      </c>
      <c r="E73" s="11" t="s">
        <v>62</v>
      </c>
      <c r="F73" s="12">
        <v>45510</v>
      </c>
      <c r="G73" s="12">
        <v>45565</v>
      </c>
      <c r="H73" s="13">
        <v>45545</v>
      </c>
      <c r="I73" s="12">
        <v>45537</v>
      </c>
      <c r="J73" s="11" t="s">
        <v>124</v>
      </c>
      <c r="K73" s="14"/>
      <c r="L73" s="11" t="s">
        <v>31</v>
      </c>
      <c r="M73" s="15" t="s">
        <v>69</v>
      </c>
      <c r="N73" s="11" t="s">
        <v>33</v>
      </c>
      <c r="O73" s="11" t="s">
        <v>65</v>
      </c>
      <c r="P73" s="11" t="s">
        <v>66</v>
      </c>
      <c r="Q73" s="11" t="s">
        <v>36</v>
      </c>
      <c r="R73" s="11" t="s">
        <v>36</v>
      </c>
      <c r="S73" s="16">
        <v>6.9</v>
      </c>
      <c r="T73" s="16">
        <v>5.75</v>
      </c>
      <c r="U73" s="16">
        <v>1.1499999999999999</v>
      </c>
      <c r="V73" s="16">
        <v>0</v>
      </c>
      <c r="W73" s="16">
        <v>0</v>
      </c>
    </row>
    <row r="74" spans="1:23" ht="14.8" customHeight="1" x14ac:dyDescent="0.4">
      <c r="A74" s="5" t="s">
        <v>60</v>
      </c>
      <c r="B74" s="5" t="s">
        <v>61</v>
      </c>
      <c r="C74" s="17"/>
      <c r="D74" s="5" t="s">
        <v>28</v>
      </c>
      <c r="E74" s="5" t="s">
        <v>62</v>
      </c>
      <c r="F74" s="7">
        <v>45510</v>
      </c>
      <c r="G74" s="7">
        <v>45565</v>
      </c>
      <c r="H74" s="8">
        <v>45545</v>
      </c>
      <c r="I74" s="7">
        <v>45537</v>
      </c>
      <c r="J74" s="5" t="s">
        <v>125</v>
      </c>
      <c r="K74" s="6"/>
      <c r="L74" s="5" t="s">
        <v>31</v>
      </c>
      <c r="M74" s="9" t="s">
        <v>69</v>
      </c>
      <c r="N74" s="5" t="s">
        <v>33</v>
      </c>
      <c r="O74" s="5" t="s">
        <v>65</v>
      </c>
      <c r="P74" s="5" t="s">
        <v>66</v>
      </c>
      <c r="Q74" s="5" t="s">
        <v>36</v>
      </c>
      <c r="R74" s="5" t="s">
        <v>36</v>
      </c>
      <c r="S74" s="10">
        <v>475.2</v>
      </c>
      <c r="T74" s="10">
        <v>396</v>
      </c>
      <c r="U74" s="10">
        <v>79.2</v>
      </c>
      <c r="V74" s="10">
        <v>0</v>
      </c>
      <c r="W74" s="10">
        <v>0</v>
      </c>
    </row>
    <row r="75" spans="1:23" ht="14.8" customHeight="1" x14ac:dyDescent="0.4">
      <c r="A75" s="11" t="s">
        <v>60</v>
      </c>
      <c r="B75" s="11" t="s">
        <v>61</v>
      </c>
      <c r="C75" s="17"/>
      <c r="D75" s="11" t="s">
        <v>28</v>
      </c>
      <c r="E75" s="11" t="s">
        <v>62</v>
      </c>
      <c r="F75" s="12">
        <v>45510</v>
      </c>
      <c r="G75" s="12">
        <v>45565</v>
      </c>
      <c r="H75" s="13">
        <v>45545</v>
      </c>
      <c r="I75" s="12">
        <v>45537</v>
      </c>
      <c r="J75" s="11" t="s">
        <v>126</v>
      </c>
      <c r="K75" s="14"/>
      <c r="L75" s="11" t="s">
        <v>31</v>
      </c>
      <c r="M75" s="15" t="s">
        <v>69</v>
      </c>
      <c r="N75" s="11" t="s">
        <v>33</v>
      </c>
      <c r="O75" s="11" t="s">
        <v>65</v>
      </c>
      <c r="P75" s="11" t="s">
        <v>66</v>
      </c>
      <c r="Q75" s="11" t="s">
        <v>36</v>
      </c>
      <c r="R75" s="11" t="s">
        <v>36</v>
      </c>
      <c r="S75" s="16">
        <v>54.72</v>
      </c>
      <c r="T75" s="16">
        <v>45.6</v>
      </c>
      <c r="U75" s="16">
        <v>9.1199999999999992</v>
      </c>
      <c r="V75" s="16">
        <v>0</v>
      </c>
      <c r="W75" s="16">
        <v>0</v>
      </c>
    </row>
    <row r="76" spans="1:23" ht="14.8" customHeight="1" x14ac:dyDescent="0.4">
      <c r="A76" s="5" t="s">
        <v>60</v>
      </c>
      <c r="B76" s="5" t="s">
        <v>61</v>
      </c>
      <c r="C76" s="17"/>
      <c r="D76" s="5" t="s">
        <v>28</v>
      </c>
      <c r="E76" s="5" t="s">
        <v>62</v>
      </c>
      <c r="F76" s="7">
        <v>45510</v>
      </c>
      <c r="G76" s="7">
        <v>45565</v>
      </c>
      <c r="H76" s="8">
        <v>45545</v>
      </c>
      <c r="I76" s="7">
        <v>45537</v>
      </c>
      <c r="J76" s="5" t="s">
        <v>127</v>
      </c>
      <c r="K76" s="6"/>
      <c r="L76" s="5" t="s">
        <v>31</v>
      </c>
      <c r="M76" s="9" t="s">
        <v>69</v>
      </c>
      <c r="N76" s="5" t="s">
        <v>33</v>
      </c>
      <c r="O76" s="5" t="s">
        <v>65</v>
      </c>
      <c r="P76" s="5" t="s">
        <v>66</v>
      </c>
      <c r="Q76" s="5" t="s">
        <v>36</v>
      </c>
      <c r="R76" s="5" t="s">
        <v>36</v>
      </c>
      <c r="S76" s="10">
        <v>1.27</v>
      </c>
      <c r="T76" s="10">
        <v>1.06</v>
      </c>
      <c r="U76" s="10">
        <v>0.21</v>
      </c>
      <c r="V76" s="10">
        <v>0</v>
      </c>
      <c r="W76" s="10">
        <v>0</v>
      </c>
    </row>
    <row r="77" spans="1:23" ht="14.8" customHeight="1" x14ac:dyDescent="0.4">
      <c r="A77" s="11" t="s">
        <v>60</v>
      </c>
      <c r="B77" s="11" t="s">
        <v>61</v>
      </c>
      <c r="C77" s="17"/>
      <c r="D77" s="11" t="s">
        <v>28</v>
      </c>
      <c r="E77" s="11" t="s">
        <v>62</v>
      </c>
      <c r="F77" s="12">
        <v>45510</v>
      </c>
      <c r="G77" s="12">
        <v>45565</v>
      </c>
      <c r="H77" s="13">
        <v>45545</v>
      </c>
      <c r="I77" s="12">
        <v>45537</v>
      </c>
      <c r="J77" s="11" t="s">
        <v>128</v>
      </c>
      <c r="K77" s="14"/>
      <c r="L77" s="11" t="s">
        <v>31</v>
      </c>
      <c r="M77" s="15" t="s">
        <v>69</v>
      </c>
      <c r="N77" s="11" t="s">
        <v>33</v>
      </c>
      <c r="O77" s="11" t="s">
        <v>65</v>
      </c>
      <c r="P77" s="11" t="s">
        <v>66</v>
      </c>
      <c r="Q77" s="11" t="s">
        <v>36</v>
      </c>
      <c r="R77" s="11" t="s">
        <v>36</v>
      </c>
      <c r="S77" s="16">
        <v>262.20999999999998</v>
      </c>
      <c r="T77" s="16">
        <v>218.51</v>
      </c>
      <c r="U77" s="16">
        <v>43.7</v>
      </c>
      <c r="V77" s="16">
        <v>0</v>
      </c>
      <c r="W77" s="16">
        <v>0</v>
      </c>
    </row>
    <row r="78" spans="1:23" ht="14.8" customHeight="1" x14ac:dyDescent="0.4">
      <c r="A78" s="5" t="s">
        <v>60</v>
      </c>
      <c r="B78" s="5" t="s">
        <v>61</v>
      </c>
      <c r="C78" s="17"/>
      <c r="D78" s="5" t="s">
        <v>28</v>
      </c>
      <c r="E78" s="5" t="s">
        <v>62</v>
      </c>
      <c r="F78" s="7">
        <v>45510</v>
      </c>
      <c r="G78" s="7">
        <v>45565</v>
      </c>
      <c r="H78" s="8">
        <v>45545</v>
      </c>
      <c r="I78" s="7">
        <v>45537</v>
      </c>
      <c r="J78" s="5" t="s">
        <v>129</v>
      </c>
      <c r="K78" s="6"/>
      <c r="L78" s="5" t="s">
        <v>31</v>
      </c>
      <c r="M78" s="9" t="s">
        <v>69</v>
      </c>
      <c r="N78" s="5" t="s">
        <v>33</v>
      </c>
      <c r="O78" s="5" t="s">
        <v>65</v>
      </c>
      <c r="P78" s="5" t="s">
        <v>66</v>
      </c>
      <c r="Q78" s="5" t="s">
        <v>36</v>
      </c>
      <c r="R78" s="5" t="s">
        <v>36</v>
      </c>
      <c r="S78" s="10">
        <v>366</v>
      </c>
      <c r="T78" s="10">
        <v>305</v>
      </c>
      <c r="U78" s="10">
        <v>61</v>
      </c>
      <c r="V78" s="10">
        <v>0</v>
      </c>
      <c r="W78" s="10">
        <v>0</v>
      </c>
    </row>
    <row r="79" spans="1:23" ht="14.8" customHeight="1" x14ac:dyDescent="0.4">
      <c r="A79" s="11" t="s">
        <v>60</v>
      </c>
      <c r="B79" s="11" t="s">
        <v>61</v>
      </c>
      <c r="C79" s="17"/>
      <c r="D79" s="11" t="s">
        <v>28</v>
      </c>
      <c r="E79" s="11" t="s">
        <v>62</v>
      </c>
      <c r="F79" s="12">
        <v>45510</v>
      </c>
      <c r="G79" s="12">
        <v>45565</v>
      </c>
      <c r="H79" s="13">
        <v>45545</v>
      </c>
      <c r="I79" s="12">
        <v>45537</v>
      </c>
      <c r="J79" s="11" t="s">
        <v>130</v>
      </c>
      <c r="K79" s="14"/>
      <c r="L79" s="11" t="s">
        <v>31</v>
      </c>
      <c r="M79" s="15" t="s">
        <v>69</v>
      </c>
      <c r="N79" s="11" t="s">
        <v>33</v>
      </c>
      <c r="O79" s="11" t="s">
        <v>65</v>
      </c>
      <c r="P79" s="11" t="s">
        <v>66</v>
      </c>
      <c r="Q79" s="11" t="s">
        <v>36</v>
      </c>
      <c r="R79" s="11" t="s">
        <v>36</v>
      </c>
      <c r="S79" s="16">
        <v>86.4</v>
      </c>
      <c r="T79" s="16">
        <v>72</v>
      </c>
      <c r="U79" s="16">
        <v>14.4</v>
      </c>
      <c r="V79" s="16">
        <v>0</v>
      </c>
      <c r="W79" s="16">
        <v>0</v>
      </c>
    </row>
    <row r="80" spans="1:23" ht="14.8" customHeight="1" x14ac:dyDescent="0.4">
      <c r="A80" s="5" t="s">
        <v>60</v>
      </c>
      <c r="B80" s="5" t="s">
        <v>61</v>
      </c>
      <c r="C80" s="17"/>
      <c r="D80" s="5" t="s">
        <v>28</v>
      </c>
      <c r="E80" s="5" t="s">
        <v>62</v>
      </c>
      <c r="F80" s="7">
        <v>45510</v>
      </c>
      <c r="G80" s="7">
        <v>45565</v>
      </c>
      <c r="H80" s="8">
        <v>45545</v>
      </c>
      <c r="I80" s="7">
        <v>45537</v>
      </c>
      <c r="J80" s="5" t="s">
        <v>131</v>
      </c>
      <c r="K80" s="6"/>
      <c r="L80" s="5" t="s">
        <v>31</v>
      </c>
      <c r="M80" s="9" t="s">
        <v>69</v>
      </c>
      <c r="N80" s="5" t="s">
        <v>33</v>
      </c>
      <c r="O80" s="5" t="s">
        <v>65</v>
      </c>
      <c r="P80" s="5" t="s">
        <v>66</v>
      </c>
      <c r="Q80" s="5" t="s">
        <v>36</v>
      </c>
      <c r="R80" s="5" t="s">
        <v>36</v>
      </c>
      <c r="S80" s="10">
        <v>669.03</v>
      </c>
      <c r="T80" s="10">
        <v>557.52</v>
      </c>
      <c r="U80" s="10">
        <v>111.51</v>
      </c>
      <c r="V80" s="10">
        <v>0</v>
      </c>
      <c r="W80" s="10">
        <v>0</v>
      </c>
    </row>
    <row r="81" spans="1:23" ht="14.8" customHeight="1" x14ac:dyDescent="0.4">
      <c r="A81" s="11" t="s">
        <v>60</v>
      </c>
      <c r="B81" s="11" t="s">
        <v>61</v>
      </c>
      <c r="C81" s="17"/>
      <c r="D81" s="11" t="s">
        <v>28</v>
      </c>
      <c r="E81" s="11" t="s">
        <v>62</v>
      </c>
      <c r="F81" s="12">
        <v>45510</v>
      </c>
      <c r="G81" s="12">
        <v>45565</v>
      </c>
      <c r="H81" s="13">
        <v>45545</v>
      </c>
      <c r="I81" s="12">
        <v>45537</v>
      </c>
      <c r="J81" s="11" t="s">
        <v>132</v>
      </c>
      <c r="K81" s="14"/>
      <c r="L81" s="11" t="s">
        <v>31</v>
      </c>
      <c r="M81" s="15" t="s">
        <v>69</v>
      </c>
      <c r="N81" s="11" t="s">
        <v>33</v>
      </c>
      <c r="O81" s="11" t="s">
        <v>65</v>
      </c>
      <c r="P81" s="11" t="s">
        <v>66</v>
      </c>
      <c r="Q81" s="11" t="s">
        <v>36</v>
      </c>
      <c r="R81" s="11" t="s">
        <v>36</v>
      </c>
      <c r="S81" s="16">
        <v>262.10000000000002</v>
      </c>
      <c r="T81" s="16">
        <v>218.42</v>
      </c>
      <c r="U81" s="16">
        <v>43.68</v>
      </c>
      <c r="V81" s="16">
        <v>0</v>
      </c>
      <c r="W81" s="16">
        <v>0</v>
      </c>
    </row>
    <row r="82" spans="1:23" ht="14.8" customHeight="1" x14ac:dyDescent="0.4">
      <c r="A82" s="5" t="s">
        <v>60</v>
      </c>
      <c r="B82" s="5" t="s">
        <v>61</v>
      </c>
      <c r="C82" s="17"/>
      <c r="D82" s="5" t="s">
        <v>28</v>
      </c>
      <c r="E82" s="5" t="s">
        <v>62</v>
      </c>
      <c r="F82" s="7">
        <v>45510</v>
      </c>
      <c r="G82" s="7">
        <v>45565</v>
      </c>
      <c r="H82" s="8">
        <v>45545</v>
      </c>
      <c r="I82" s="7">
        <v>45537</v>
      </c>
      <c r="J82" s="5" t="s">
        <v>133</v>
      </c>
      <c r="K82" s="6"/>
      <c r="L82" s="5" t="s">
        <v>31</v>
      </c>
      <c r="M82" s="9" t="s">
        <v>69</v>
      </c>
      <c r="N82" s="5" t="s">
        <v>33</v>
      </c>
      <c r="O82" s="5" t="s">
        <v>65</v>
      </c>
      <c r="P82" s="5" t="s">
        <v>66</v>
      </c>
      <c r="Q82" s="5" t="s">
        <v>36</v>
      </c>
      <c r="R82" s="5" t="s">
        <v>36</v>
      </c>
      <c r="S82" s="10">
        <v>4.4400000000000004</v>
      </c>
      <c r="T82" s="10">
        <v>3.7</v>
      </c>
      <c r="U82" s="10">
        <v>0.74</v>
      </c>
      <c r="V82" s="10">
        <v>0</v>
      </c>
      <c r="W82" s="10">
        <v>0</v>
      </c>
    </row>
    <row r="83" spans="1:23" ht="14.8" customHeight="1" x14ac:dyDescent="0.4">
      <c r="A83" s="11" t="s">
        <v>60</v>
      </c>
      <c r="B83" s="11" t="s">
        <v>61</v>
      </c>
      <c r="C83" s="17"/>
      <c r="D83" s="11" t="s">
        <v>28</v>
      </c>
      <c r="E83" s="11" t="s">
        <v>62</v>
      </c>
      <c r="F83" s="12">
        <v>45510</v>
      </c>
      <c r="G83" s="12">
        <v>45565</v>
      </c>
      <c r="H83" s="13">
        <v>45545</v>
      </c>
      <c r="I83" s="12">
        <v>45537</v>
      </c>
      <c r="J83" s="11" t="s">
        <v>134</v>
      </c>
      <c r="K83" s="14"/>
      <c r="L83" s="11" t="s">
        <v>31</v>
      </c>
      <c r="M83" s="15" t="s">
        <v>69</v>
      </c>
      <c r="N83" s="11" t="s">
        <v>33</v>
      </c>
      <c r="O83" s="11" t="s">
        <v>65</v>
      </c>
      <c r="P83" s="11" t="s">
        <v>66</v>
      </c>
      <c r="Q83" s="11" t="s">
        <v>36</v>
      </c>
      <c r="R83" s="11" t="s">
        <v>36</v>
      </c>
      <c r="S83" s="16">
        <v>7.13</v>
      </c>
      <c r="T83" s="16">
        <v>5.94</v>
      </c>
      <c r="U83" s="16">
        <v>1.19</v>
      </c>
      <c r="V83" s="16">
        <v>0</v>
      </c>
      <c r="W83" s="16">
        <v>0</v>
      </c>
    </row>
    <row r="84" spans="1:23" ht="14.8" customHeight="1" x14ac:dyDescent="0.4">
      <c r="A84" s="5" t="s">
        <v>60</v>
      </c>
      <c r="B84" s="5" t="s">
        <v>61</v>
      </c>
      <c r="C84" s="17"/>
      <c r="D84" s="5" t="s">
        <v>28</v>
      </c>
      <c r="E84" s="5" t="s">
        <v>62</v>
      </c>
      <c r="F84" s="7">
        <v>45510</v>
      </c>
      <c r="G84" s="7">
        <v>45565</v>
      </c>
      <c r="H84" s="8">
        <v>45545</v>
      </c>
      <c r="I84" s="7">
        <v>45537</v>
      </c>
      <c r="J84" s="5" t="s">
        <v>135</v>
      </c>
      <c r="K84" s="6"/>
      <c r="L84" s="5" t="s">
        <v>31</v>
      </c>
      <c r="M84" s="9" t="s">
        <v>69</v>
      </c>
      <c r="N84" s="5" t="s">
        <v>33</v>
      </c>
      <c r="O84" s="5" t="s">
        <v>65</v>
      </c>
      <c r="P84" s="5" t="s">
        <v>66</v>
      </c>
      <c r="Q84" s="5" t="s">
        <v>36</v>
      </c>
      <c r="R84" s="5" t="s">
        <v>36</v>
      </c>
      <c r="S84" s="10">
        <v>11.28</v>
      </c>
      <c r="T84" s="10">
        <v>9.4</v>
      </c>
      <c r="U84" s="10">
        <v>1.88</v>
      </c>
      <c r="V84" s="10">
        <v>0</v>
      </c>
      <c r="W84" s="10">
        <v>0</v>
      </c>
    </row>
    <row r="85" spans="1:23" ht="14.8" customHeight="1" x14ac:dyDescent="0.4">
      <c r="A85" s="11" t="s">
        <v>60</v>
      </c>
      <c r="B85" s="11" t="s">
        <v>61</v>
      </c>
      <c r="C85" s="17"/>
      <c r="D85" s="11" t="s">
        <v>28</v>
      </c>
      <c r="E85" s="11" t="s">
        <v>62</v>
      </c>
      <c r="F85" s="12">
        <v>45510</v>
      </c>
      <c r="G85" s="12">
        <v>45565</v>
      </c>
      <c r="H85" s="13">
        <v>45545</v>
      </c>
      <c r="I85" s="12">
        <v>45537</v>
      </c>
      <c r="J85" s="11" t="s">
        <v>136</v>
      </c>
      <c r="K85" s="14"/>
      <c r="L85" s="11" t="s">
        <v>31</v>
      </c>
      <c r="M85" s="15" t="s">
        <v>69</v>
      </c>
      <c r="N85" s="11" t="s">
        <v>33</v>
      </c>
      <c r="O85" s="11" t="s">
        <v>65</v>
      </c>
      <c r="P85" s="11" t="s">
        <v>66</v>
      </c>
      <c r="Q85" s="11" t="s">
        <v>36</v>
      </c>
      <c r="R85" s="11" t="s">
        <v>36</v>
      </c>
      <c r="S85" s="16">
        <v>841.09</v>
      </c>
      <c r="T85" s="16">
        <v>700.91</v>
      </c>
      <c r="U85" s="16">
        <v>140.18</v>
      </c>
      <c r="V85" s="16">
        <v>0</v>
      </c>
      <c r="W85" s="16">
        <v>0</v>
      </c>
    </row>
    <row r="86" spans="1:23" ht="14.8" customHeight="1" x14ac:dyDescent="0.4">
      <c r="A86" s="5" t="s">
        <v>60</v>
      </c>
      <c r="B86" s="5" t="s">
        <v>61</v>
      </c>
      <c r="C86" s="17"/>
      <c r="D86" s="5" t="s">
        <v>28</v>
      </c>
      <c r="E86" s="5" t="s">
        <v>62</v>
      </c>
      <c r="F86" s="7">
        <v>45510</v>
      </c>
      <c r="G86" s="7">
        <v>45565</v>
      </c>
      <c r="H86" s="8">
        <v>45545</v>
      </c>
      <c r="I86" s="7">
        <v>45537</v>
      </c>
      <c r="J86" s="5" t="s">
        <v>137</v>
      </c>
      <c r="K86" s="6"/>
      <c r="L86" s="5" t="s">
        <v>31</v>
      </c>
      <c r="M86" s="9" t="s">
        <v>69</v>
      </c>
      <c r="N86" s="5" t="s">
        <v>33</v>
      </c>
      <c r="O86" s="5" t="s">
        <v>65</v>
      </c>
      <c r="P86" s="5" t="s">
        <v>66</v>
      </c>
      <c r="Q86" s="5" t="s">
        <v>36</v>
      </c>
      <c r="R86" s="5" t="s">
        <v>36</v>
      </c>
      <c r="S86" s="10">
        <v>1176</v>
      </c>
      <c r="T86" s="10">
        <v>980</v>
      </c>
      <c r="U86" s="10">
        <v>196</v>
      </c>
      <c r="V86" s="10">
        <v>0</v>
      </c>
      <c r="W86" s="10">
        <v>0</v>
      </c>
    </row>
    <row r="87" spans="1:23" ht="14.8" customHeight="1" x14ac:dyDescent="0.4">
      <c r="A87" s="11" t="s">
        <v>60</v>
      </c>
      <c r="B87" s="11" t="s">
        <v>61</v>
      </c>
      <c r="C87" s="17"/>
      <c r="D87" s="11" t="s">
        <v>28</v>
      </c>
      <c r="E87" s="11" t="s">
        <v>62</v>
      </c>
      <c r="F87" s="12">
        <v>45510</v>
      </c>
      <c r="G87" s="12">
        <v>45565</v>
      </c>
      <c r="H87" s="13">
        <v>45545</v>
      </c>
      <c r="I87" s="12">
        <v>45537</v>
      </c>
      <c r="J87" s="11" t="s">
        <v>138</v>
      </c>
      <c r="K87" s="14"/>
      <c r="L87" s="11" t="s">
        <v>31</v>
      </c>
      <c r="M87" s="15" t="s">
        <v>69</v>
      </c>
      <c r="N87" s="11" t="s">
        <v>33</v>
      </c>
      <c r="O87" s="11" t="s">
        <v>65</v>
      </c>
      <c r="P87" s="11" t="s">
        <v>66</v>
      </c>
      <c r="Q87" s="11" t="s">
        <v>36</v>
      </c>
      <c r="R87" s="11" t="s">
        <v>36</v>
      </c>
      <c r="S87" s="16">
        <v>621.25</v>
      </c>
      <c r="T87" s="16">
        <v>517.71</v>
      </c>
      <c r="U87" s="16">
        <v>103.54</v>
      </c>
      <c r="V87" s="16">
        <v>0</v>
      </c>
      <c r="W87" s="16">
        <v>0</v>
      </c>
    </row>
    <row r="88" spans="1:23" ht="14.8" customHeight="1" x14ac:dyDescent="0.4">
      <c r="A88" s="5" t="s">
        <v>60</v>
      </c>
      <c r="B88" s="5" t="s">
        <v>61</v>
      </c>
      <c r="C88" s="17"/>
      <c r="D88" s="5" t="s">
        <v>28</v>
      </c>
      <c r="E88" s="5" t="s">
        <v>62</v>
      </c>
      <c r="F88" s="7">
        <v>45510</v>
      </c>
      <c r="G88" s="7">
        <v>45565</v>
      </c>
      <c r="H88" s="8">
        <v>45545</v>
      </c>
      <c r="I88" s="7">
        <v>45537</v>
      </c>
      <c r="J88" s="5" t="s">
        <v>139</v>
      </c>
      <c r="K88" s="6"/>
      <c r="L88" s="5" t="s">
        <v>31</v>
      </c>
      <c r="M88" s="9" t="s">
        <v>69</v>
      </c>
      <c r="N88" s="5" t="s">
        <v>33</v>
      </c>
      <c r="O88" s="5" t="s">
        <v>65</v>
      </c>
      <c r="P88" s="5" t="s">
        <v>66</v>
      </c>
      <c r="Q88" s="5" t="s">
        <v>36</v>
      </c>
      <c r="R88" s="5" t="s">
        <v>36</v>
      </c>
      <c r="S88" s="10">
        <v>93.5</v>
      </c>
      <c r="T88" s="10">
        <v>77.92</v>
      </c>
      <c r="U88" s="10">
        <v>15.58</v>
      </c>
      <c r="V88" s="10">
        <v>0</v>
      </c>
      <c r="W88" s="10">
        <v>0</v>
      </c>
    </row>
    <row r="89" spans="1:23" ht="14.8" customHeight="1" x14ac:dyDescent="0.4">
      <c r="A89" s="11" t="s">
        <v>60</v>
      </c>
      <c r="B89" s="11" t="s">
        <v>61</v>
      </c>
      <c r="C89" s="17"/>
      <c r="D89" s="11" t="s">
        <v>28</v>
      </c>
      <c r="E89" s="11" t="s">
        <v>62</v>
      </c>
      <c r="F89" s="12">
        <v>45510</v>
      </c>
      <c r="G89" s="12">
        <v>45565</v>
      </c>
      <c r="H89" s="13">
        <v>45545</v>
      </c>
      <c r="I89" s="12">
        <v>45537</v>
      </c>
      <c r="J89" s="11" t="s">
        <v>140</v>
      </c>
      <c r="K89" s="14"/>
      <c r="L89" s="11" t="s">
        <v>31</v>
      </c>
      <c r="M89" s="15" t="s">
        <v>69</v>
      </c>
      <c r="N89" s="11" t="s">
        <v>33</v>
      </c>
      <c r="O89" s="11" t="s">
        <v>65</v>
      </c>
      <c r="P89" s="11" t="s">
        <v>66</v>
      </c>
      <c r="Q89" s="11" t="s">
        <v>36</v>
      </c>
      <c r="R89" s="11" t="s">
        <v>36</v>
      </c>
      <c r="S89" s="16">
        <v>24600</v>
      </c>
      <c r="T89" s="16">
        <v>20500</v>
      </c>
      <c r="U89" s="16">
        <v>4100</v>
      </c>
      <c r="V89" s="16">
        <v>0</v>
      </c>
      <c r="W89" s="16">
        <v>0</v>
      </c>
    </row>
    <row r="90" spans="1:23" ht="14.8" customHeight="1" x14ac:dyDescent="0.4">
      <c r="A90" s="5" t="s">
        <v>60</v>
      </c>
      <c r="B90" s="5" t="s">
        <v>61</v>
      </c>
      <c r="C90" s="17"/>
      <c r="D90" s="5" t="s">
        <v>28</v>
      </c>
      <c r="E90" s="5" t="s">
        <v>62</v>
      </c>
      <c r="F90" s="7">
        <v>45510</v>
      </c>
      <c r="G90" s="7">
        <v>45565</v>
      </c>
      <c r="H90" s="8">
        <v>45545</v>
      </c>
      <c r="I90" s="7">
        <v>45537</v>
      </c>
      <c r="J90" s="5" t="s">
        <v>141</v>
      </c>
      <c r="K90" s="6"/>
      <c r="L90" s="5" t="s">
        <v>31</v>
      </c>
      <c r="M90" s="9" t="s">
        <v>69</v>
      </c>
      <c r="N90" s="5" t="s">
        <v>33</v>
      </c>
      <c r="O90" s="5" t="s">
        <v>65</v>
      </c>
      <c r="P90" s="5" t="s">
        <v>66</v>
      </c>
      <c r="Q90" s="5" t="s">
        <v>36</v>
      </c>
      <c r="R90" s="5" t="s">
        <v>36</v>
      </c>
      <c r="S90" s="10">
        <v>5.78</v>
      </c>
      <c r="T90" s="10">
        <v>4.82</v>
      </c>
      <c r="U90" s="10">
        <v>0.96</v>
      </c>
      <c r="V90" s="10">
        <v>0</v>
      </c>
      <c r="W90" s="10">
        <v>0</v>
      </c>
    </row>
    <row r="91" spans="1:23" ht="14.8" customHeight="1" x14ac:dyDescent="0.4">
      <c r="A91" s="11" t="s">
        <v>60</v>
      </c>
      <c r="B91" s="11" t="s">
        <v>61</v>
      </c>
      <c r="C91" s="17"/>
      <c r="D91" s="11" t="s">
        <v>28</v>
      </c>
      <c r="E91" s="11" t="s">
        <v>62</v>
      </c>
      <c r="F91" s="12">
        <v>45510</v>
      </c>
      <c r="G91" s="12">
        <v>45565</v>
      </c>
      <c r="H91" s="13">
        <v>45545</v>
      </c>
      <c r="I91" s="12">
        <v>45537</v>
      </c>
      <c r="J91" s="11" t="s">
        <v>142</v>
      </c>
      <c r="K91" s="14"/>
      <c r="L91" s="11" t="s">
        <v>31</v>
      </c>
      <c r="M91" s="15" t="s">
        <v>69</v>
      </c>
      <c r="N91" s="11" t="s">
        <v>33</v>
      </c>
      <c r="O91" s="11" t="s">
        <v>65</v>
      </c>
      <c r="P91" s="11" t="s">
        <v>66</v>
      </c>
      <c r="Q91" s="11" t="s">
        <v>36</v>
      </c>
      <c r="R91" s="11" t="s">
        <v>36</v>
      </c>
      <c r="S91" s="16">
        <v>475.2</v>
      </c>
      <c r="T91" s="16">
        <v>396</v>
      </c>
      <c r="U91" s="16">
        <v>79.2</v>
      </c>
      <c r="V91" s="16">
        <v>0</v>
      </c>
      <c r="W91" s="16">
        <v>0</v>
      </c>
    </row>
    <row r="92" spans="1:23" ht="14.8" customHeight="1" x14ac:dyDescent="0.4">
      <c r="A92" s="5" t="s">
        <v>60</v>
      </c>
      <c r="B92" s="5" t="s">
        <v>61</v>
      </c>
      <c r="C92" s="17"/>
      <c r="D92" s="5" t="s">
        <v>28</v>
      </c>
      <c r="E92" s="5" t="s">
        <v>62</v>
      </c>
      <c r="F92" s="7">
        <v>45510</v>
      </c>
      <c r="G92" s="7">
        <v>45565</v>
      </c>
      <c r="H92" s="8">
        <v>45545</v>
      </c>
      <c r="I92" s="7">
        <v>45537</v>
      </c>
      <c r="J92" s="5" t="s">
        <v>143</v>
      </c>
      <c r="K92" s="6"/>
      <c r="L92" s="5" t="s">
        <v>31</v>
      </c>
      <c r="M92" s="9" t="s">
        <v>69</v>
      </c>
      <c r="N92" s="5" t="s">
        <v>33</v>
      </c>
      <c r="O92" s="5" t="s">
        <v>65</v>
      </c>
      <c r="P92" s="5" t="s">
        <v>66</v>
      </c>
      <c r="Q92" s="5" t="s">
        <v>36</v>
      </c>
      <c r="R92" s="5" t="s">
        <v>36</v>
      </c>
      <c r="S92" s="10">
        <v>0.85</v>
      </c>
      <c r="T92" s="10">
        <v>0.71</v>
      </c>
      <c r="U92" s="10">
        <v>0.14000000000000001</v>
      </c>
      <c r="V92" s="10">
        <v>0</v>
      </c>
      <c r="W92" s="10">
        <v>0</v>
      </c>
    </row>
    <row r="93" spans="1:23" ht="14.8" customHeight="1" x14ac:dyDescent="0.4">
      <c r="A93" s="11" t="s">
        <v>60</v>
      </c>
      <c r="B93" s="11" t="s">
        <v>61</v>
      </c>
      <c r="C93" s="17"/>
      <c r="D93" s="11" t="s">
        <v>28</v>
      </c>
      <c r="E93" s="11" t="s">
        <v>62</v>
      </c>
      <c r="F93" s="12">
        <v>45510</v>
      </c>
      <c r="G93" s="12">
        <v>45565</v>
      </c>
      <c r="H93" s="13">
        <v>45545</v>
      </c>
      <c r="I93" s="12">
        <v>45537</v>
      </c>
      <c r="J93" s="11" t="s">
        <v>144</v>
      </c>
      <c r="K93" s="14"/>
      <c r="L93" s="11" t="s">
        <v>31</v>
      </c>
      <c r="M93" s="15" t="s">
        <v>69</v>
      </c>
      <c r="N93" s="11" t="s">
        <v>33</v>
      </c>
      <c r="O93" s="11" t="s">
        <v>65</v>
      </c>
      <c r="P93" s="11" t="s">
        <v>66</v>
      </c>
      <c r="Q93" s="11" t="s">
        <v>36</v>
      </c>
      <c r="R93" s="11" t="s">
        <v>36</v>
      </c>
      <c r="S93" s="16">
        <v>0.94</v>
      </c>
      <c r="T93" s="16">
        <v>0.78</v>
      </c>
      <c r="U93" s="16">
        <v>0.16</v>
      </c>
      <c r="V93" s="16">
        <v>0</v>
      </c>
      <c r="W93" s="16">
        <v>0</v>
      </c>
    </row>
    <row r="94" spans="1:23" ht="14.8" customHeight="1" x14ac:dyDescent="0.4">
      <c r="A94" s="5" t="s">
        <v>60</v>
      </c>
      <c r="B94" s="5" t="s">
        <v>61</v>
      </c>
      <c r="C94" s="17"/>
      <c r="D94" s="5" t="s">
        <v>28</v>
      </c>
      <c r="E94" s="5" t="s">
        <v>62</v>
      </c>
      <c r="F94" s="7">
        <v>45510</v>
      </c>
      <c r="G94" s="7">
        <v>45565</v>
      </c>
      <c r="H94" s="8">
        <v>45545</v>
      </c>
      <c r="I94" s="7">
        <v>45537</v>
      </c>
      <c r="J94" s="5" t="s">
        <v>145</v>
      </c>
      <c r="K94" s="6"/>
      <c r="L94" s="5" t="s">
        <v>31</v>
      </c>
      <c r="M94" s="9" t="s">
        <v>69</v>
      </c>
      <c r="N94" s="5" t="s">
        <v>33</v>
      </c>
      <c r="O94" s="5" t="s">
        <v>65</v>
      </c>
      <c r="P94" s="5" t="s">
        <v>66</v>
      </c>
      <c r="Q94" s="5" t="s">
        <v>36</v>
      </c>
      <c r="R94" s="5" t="s">
        <v>36</v>
      </c>
      <c r="S94" s="10">
        <v>191.99</v>
      </c>
      <c r="T94" s="10">
        <v>159.99</v>
      </c>
      <c r="U94" s="10">
        <v>32</v>
      </c>
      <c r="V94" s="10">
        <v>0</v>
      </c>
      <c r="W94" s="10">
        <v>0</v>
      </c>
    </row>
    <row r="95" spans="1:23" ht="14.8" customHeight="1" x14ac:dyDescent="0.4">
      <c r="A95" s="11" t="s">
        <v>60</v>
      </c>
      <c r="B95" s="11" t="s">
        <v>61</v>
      </c>
      <c r="C95" s="17"/>
      <c r="D95" s="11" t="s">
        <v>28</v>
      </c>
      <c r="E95" s="11" t="s">
        <v>62</v>
      </c>
      <c r="F95" s="12">
        <v>45510</v>
      </c>
      <c r="G95" s="12">
        <v>45565</v>
      </c>
      <c r="H95" s="13">
        <v>45545</v>
      </c>
      <c r="I95" s="12">
        <v>45537</v>
      </c>
      <c r="J95" s="11" t="s">
        <v>146</v>
      </c>
      <c r="K95" s="14"/>
      <c r="L95" s="11" t="s">
        <v>31</v>
      </c>
      <c r="M95" s="15" t="s">
        <v>69</v>
      </c>
      <c r="N95" s="11" t="s">
        <v>33</v>
      </c>
      <c r="O95" s="11" t="s">
        <v>65</v>
      </c>
      <c r="P95" s="11" t="s">
        <v>66</v>
      </c>
      <c r="Q95" s="11" t="s">
        <v>36</v>
      </c>
      <c r="R95" s="11" t="s">
        <v>36</v>
      </c>
      <c r="S95" s="16">
        <v>22.32</v>
      </c>
      <c r="T95" s="16">
        <v>18.600000000000001</v>
      </c>
      <c r="U95" s="16">
        <v>3.72</v>
      </c>
      <c r="V95" s="16">
        <v>0</v>
      </c>
      <c r="W95" s="16">
        <v>0</v>
      </c>
    </row>
    <row r="96" spans="1:23" ht="14.8" customHeight="1" x14ac:dyDescent="0.4">
      <c r="A96" s="5" t="s">
        <v>60</v>
      </c>
      <c r="B96" s="5" t="s">
        <v>61</v>
      </c>
      <c r="C96" s="17"/>
      <c r="D96" s="5" t="s">
        <v>28</v>
      </c>
      <c r="E96" s="5" t="s">
        <v>62</v>
      </c>
      <c r="F96" s="7">
        <v>45510</v>
      </c>
      <c r="G96" s="7">
        <v>45565</v>
      </c>
      <c r="H96" s="8">
        <v>45545</v>
      </c>
      <c r="I96" s="7">
        <v>45537</v>
      </c>
      <c r="J96" s="5" t="s">
        <v>147</v>
      </c>
      <c r="K96" s="6"/>
      <c r="L96" s="5" t="s">
        <v>31</v>
      </c>
      <c r="M96" s="9" t="s">
        <v>69</v>
      </c>
      <c r="N96" s="5" t="s">
        <v>33</v>
      </c>
      <c r="O96" s="5" t="s">
        <v>65</v>
      </c>
      <c r="P96" s="5" t="s">
        <v>66</v>
      </c>
      <c r="Q96" s="5" t="s">
        <v>36</v>
      </c>
      <c r="R96" s="5" t="s">
        <v>36</v>
      </c>
      <c r="S96" s="10">
        <v>14.64</v>
      </c>
      <c r="T96" s="10">
        <v>12.2</v>
      </c>
      <c r="U96" s="10">
        <v>2.44</v>
      </c>
      <c r="V96" s="10">
        <v>0</v>
      </c>
      <c r="W96" s="10">
        <v>0</v>
      </c>
    </row>
    <row r="97" spans="1:23" ht="14.8" customHeight="1" x14ac:dyDescent="0.4">
      <c r="A97" s="11" t="s">
        <v>60</v>
      </c>
      <c r="B97" s="11" t="s">
        <v>61</v>
      </c>
      <c r="C97" s="17"/>
      <c r="D97" s="11" t="s">
        <v>28</v>
      </c>
      <c r="E97" s="11" t="s">
        <v>62</v>
      </c>
      <c r="F97" s="12">
        <v>45510</v>
      </c>
      <c r="G97" s="12">
        <v>45565</v>
      </c>
      <c r="H97" s="13">
        <v>45545</v>
      </c>
      <c r="I97" s="12">
        <v>45537</v>
      </c>
      <c r="J97" s="11" t="s">
        <v>148</v>
      </c>
      <c r="K97" s="14"/>
      <c r="L97" s="11" t="s">
        <v>31</v>
      </c>
      <c r="M97" s="15" t="s">
        <v>69</v>
      </c>
      <c r="N97" s="11" t="s">
        <v>33</v>
      </c>
      <c r="O97" s="11" t="s">
        <v>65</v>
      </c>
      <c r="P97" s="11" t="s">
        <v>66</v>
      </c>
      <c r="Q97" s="11" t="s">
        <v>36</v>
      </c>
      <c r="R97" s="11" t="s">
        <v>36</v>
      </c>
      <c r="S97" s="16">
        <v>48.28</v>
      </c>
      <c r="T97" s="16">
        <v>40.229999999999997</v>
      </c>
      <c r="U97" s="16">
        <v>8.0500000000000007</v>
      </c>
      <c r="V97" s="16">
        <v>0</v>
      </c>
      <c r="W97" s="16">
        <v>0</v>
      </c>
    </row>
    <row r="98" spans="1:23" ht="14.8" customHeight="1" x14ac:dyDescent="0.4">
      <c r="A98" s="5" t="s">
        <v>60</v>
      </c>
      <c r="B98" s="5" t="s">
        <v>61</v>
      </c>
      <c r="C98" s="17"/>
      <c r="D98" s="5" t="s">
        <v>28</v>
      </c>
      <c r="E98" s="5" t="s">
        <v>62</v>
      </c>
      <c r="F98" s="7">
        <v>45510</v>
      </c>
      <c r="G98" s="7">
        <v>45565</v>
      </c>
      <c r="H98" s="8">
        <v>45545</v>
      </c>
      <c r="I98" s="7">
        <v>45537</v>
      </c>
      <c r="J98" s="5" t="s">
        <v>149</v>
      </c>
      <c r="K98" s="6"/>
      <c r="L98" s="5" t="s">
        <v>31</v>
      </c>
      <c r="M98" s="9" t="s">
        <v>69</v>
      </c>
      <c r="N98" s="5" t="s">
        <v>33</v>
      </c>
      <c r="O98" s="5" t="s">
        <v>65</v>
      </c>
      <c r="P98" s="5" t="s">
        <v>66</v>
      </c>
      <c r="Q98" s="5" t="s">
        <v>36</v>
      </c>
      <c r="R98" s="5" t="s">
        <v>36</v>
      </c>
      <c r="S98" s="10">
        <v>671.28</v>
      </c>
      <c r="T98" s="10">
        <v>559.4</v>
      </c>
      <c r="U98" s="10">
        <v>111.88</v>
      </c>
      <c r="V98" s="10">
        <v>0</v>
      </c>
      <c r="W98" s="10">
        <v>0</v>
      </c>
    </row>
    <row r="99" spans="1:23" ht="14.8" customHeight="1" x14ac:dyDescent="0.4">
      <c r="A99" s="11" t="s">
        <v>60</v>
      </c>
      <c r="B99" s="11" t="s">
        <v>61</v>
      </c>
      <c r="C99" s="17"/>
      <c r="D99" s="11" t="s">
        <v>28</v>
      </c>
      <c r="E99" s="11" t="s">
        <v>62</v>
      </c>
      <c r="F99" s="12">
        <v>45510</v>
      </c>
      <c r="G99" s="12">
        <v>45565</v>
      </c>
      <c r="H99" s="13">
        <v>45545</v>
      </c>
      <c r="I99" s="12">
        <v>45537</v>
      </c>
      <c r="J99" s="11" t="s">
        <v>150</v>
      </c>
      <c r="K99" s="14"/>
      <c r="L99" s="11" t="s">
        <v>31</v>
      </c>
      <c r="M99" s="15" t="s">
        <v>69</v>
      </c>
      <c r="N99" s="11" t="s">
        <v>33</v>
      </c>
      <c r="O99" s="11" t="s">
        <v>65</v>
      </c>
      <c r="P99" s="11" t="s">
        <v>66</v>
      </c>
      <c r="Q99" s="11" t="s">
        <v>36</v>
      </c>
      <c r="R99" s="11" t="s">
        <v>36</v>
      </c>
      <c r="S99" s="16">
        <v>26.93</v>
      </c>
      <c r="T99" s="16">
        <v>22.44</v>
      </c>
      <c r="U99" s="16">
        <v>4.49</v>
      </c>
      <c r="V99" s="16">
        <v>0</v>
      </c>
      <c r="W99" s="16">
        <v>0</v>
      </c>
    </row>
    <row r="100" spans="1:23" ht="14.8" customHeight="1" x14ac:dyDescent="0.4">
      <c r="A100" s="5" t="s">
        <v>60</v>
      </c>
      <c r="B100" s="5" t="s">
        <v>61</v>
      </c>
      <c r="C100" s="17"/>
      <c r="D100" s="5" t="s">
        <v>28</v>
      </c>
      <c r="E100" s="5" t="s">
        <v>62</v>
      </c>
      <c r="F100" s="7">
        <v>45510</v>
      </c>
      <c r="G100" s="7">
        <v>45565</v>
      </c>
      <c r="H100" s="8">
        <v>45545</v>
      </c>
      <c r="I100" s="7">
        <v>45537</v>
      </c>
      <c r="J100" s="5" t="s">
        <v>151</v>
      </c>
      <c r="K100" s="6"/>
      <c r="L100" s="5" t="s">
        <v>31</v>
      </c>
      <c r="M100" s="9" t="s">
        <v>69</v>
      </c>
      <c r="N100" s="5" t="s">
        <v>33</v>
      </c>
      <c r="O100" s="5" t="s">
        <v>65</v>
      </c>
      <c r="P100" s="5" t="s">
        <v>66</v>
      </c>
      <c r="Q100" s="5" t="s">
        <v>36</v>
      </c>
      <c r="R100" s="5" t="s">
        <v>36</v>
      </c>
      <c r="S100" s="10">
        <v>51.96</v>
      </c>
      <c r="T100" s="10">
        <v>44.8</v>
      </c>
      <c r="U100" s="10">
        <v>7.16</v>
      </c>
      <c r="V100" s="10">
        <v>0</v>
      </c>
      <c r="W100" s="10">
        <v>0</v>
      </c>
    </row>
    <row r="101" spans="1:23" ht="14.8" customHeight="1" x14ac:dyDescent="0.4">
      <c r="A101" s="11" t="s">
        <v>60</v>
      </c>
      <c r="B101" s="11" t="s">
        <v>61</v>
      </c>
      <c r="C101" s="17"/>
      <c r="D101" s="11" t="s">
        <v>28</v>
      </c>
      <c r="E101" s="11" t="s">
        <v>62</v>
      </c>
      <c r="F101" s="12">
        <v>45510</v>
      </c>
      <c r="G101" s="12">
        <v>45565</v>
      </c>
      <c r="H101" s="13">
        <v>45545</v>
      </c>
      <c r="I101" s="12">
        <v>45537</v>
      </c>
      <c r="J101" s="11" t="s">
        <v>152</v>
      </c>
      <c r="K101" s="14"/>
      <c r="L101" s="11" t="s">
        <v>31</v>
      </c>
      <c r="M101" s="15" t="s">
        <v>69</v>
      </c>
      <c r="N101" s="11" t="s">
        <v>33</v>
      </c>
      <c r="O101" s="11" t="s">
        <v>65</v>
      </c>
      <c r="P101" s="11" t="s">
        <v>66</v>
      </c>
      <c r="Q101" s="11" t="s">
        <v>36</v>
      </c>
      <c r="R101" s="11" t="s">
        <v>36</v>
      </c>
      <c r="S101" s="16">
        <v>26.2</v>
      </c>
      <c r="T101" s="16">
        <v>22.58</v>
      </c>
      <c r="U101" s="16">
        <v>3.62</v>
      </c>
      <c r="V101" s="16">
        <v>0</v>
      </c>
      <c r="W101" s="16">
        <v>0</v>
      </c>
    </row>
    <row r="102" spans="1:23" ht="14.8" customHeight="1" x14ac:dyDescent="0.4">
      <c r="A102" s="5" t="s">
        <v>60</v>
      </c>
      <c r="B102" s="5" t="s">
        <v>61</v>
      </c>
      <c r="C102" s="17"/>
      <c r="D102" s="5" t="s">
        <v>28</v>
      </c>
      <c r="E102" s="5" t="s">
        <v>62</v>
      </c>
      <c r="F102" s="7">
        <v>45510</v>
      </c>
      <c r="G102" s="7">
        <v>45565</v>
      </c>
      <c r="H102" s="8">
        <v>45545</v>
      </c>
      <c r="I102" s="7">
        <v>45537</v>
      </c>
      <c r="J102" s="5" t="s">
        <v>153</v>
      </c>
      <c r="K102" s="6"/>
      <c r="L102" s="5" t="s">
        <v>31</v>
      </c>
      <c r="M102" s="9" t="s">
        <v>69</v>
      </c>
      <c r="N102" s="5" t="s">
        <v>33</v>
      </c>
      <c r="O102" s="5" t="s">
        <v>65</v>
      </c>
      <c r="P102" s="5" t="s">
        <v>66</v>
      </c>
      <c r="Q102" s="5" t="s">
        <v>36</v>
      </c>
      <c r="R102" s="5" t="s">
        <v>36</v>
      </c>
      <c r="S102" s="10">
        <v>271.32</v>
      </c>
      <c r="T102" s="10">
        <v>226.1</v>
      </c>
      <c r="U102" s="10">
        <v>45.22</v>
      </c>
      <c r="V102" s="10">
        <v>0</v>
      </c>
      <c r="W102" s="10">
        <v>0</v>
      </c>
    </row>
    <row r="103" spans="1:23" ht="14.8" customHeight="1" x14ac:dyDescent="0.4">
      <c r="A103" s="11" t="s">
        <v>60</v>
      </c>
      <c r="B103" s="11" t="s">
        <v>61</v>
      </c>
      <c r="C103" s="17"/>
      <c r="D103" s="11" t="s">
        <v>28</v>
      </c>
      <c r="E103" s="11" t="s">
        <v>62</v>
      </c>
      <c r="F103" s="12">
        <v>45510</v>
      </c>
      <c r="G103" s="12">
        <v>45565</v>
      </c>
      <c r="H103" s="13">
        <v>45545</v>
      </c>
      <c r="I103" s="12">
        <v>45537</v>
      </c>
      <c r="J103" s="11" t="s">
        <v>154</v>
      </c>
      <c r="K103" s="14"/>
      <c r="L103" s="11" t="s">
        <v>31</v>
      </c>
      <c r="M103" s="15" t="s">
        <v>69</v>
      </c>
      <c r="N103" s="11" t="s">
        <v>33</v>
      </c>
      <c r="O103" s="11" t="s">
        <v>65</v>
      </c>
      <c r="P103" s="11" t="s">
        <v>66</v>
      </c>
      <c r="Q103" s="11" t="s">
        <v>36</v>
      </c>
      <c r="R103" s="11" t="s">
        <v>36</v>
      </c>
      <c r="S103" s="16">
        <v>62.78</v>
      </c>
      <c r="T103" s="16">
        <v>52.32</v>
      </c>
      <c r="U103" s="16">
        <v>10.46</v>
      </c>
      <c r="V103" s="16">
        <v>0</v>
      </c>
      <c r="W103" s="16">
        <v>0</v>
      </c>
    </row>
    <row r="104" spans="1:23" ht="14.8" customHeight="1" x14ac:dyDescent="0.4">
      <c r="A104" s="5" t="s">
        <v>60</v>
      </c>
      <c r="B104" s="5" t="s">
        <v>61</v>
      </c>
      <c r="C104" s="17"/>
      <c r="D104" s="5" t="s">
        <v>28</v>
      </c>
      <c r="E104" s="5" t="s">
        <v>62</v>
      </c>
      <c r="F104" s="7">
        <v>45510</v>
      </c>
      <c r="G104" s="7">
        <v>45565</v>
      </c>
      <c r="H104" s="8">
        <v>45545</v>
      </c>
      <c r="I104" s="7">
        <v>45537</v>
      </c>
      <c r="J104" s="5" t="s">
        <v>155</v>
      </c>
      <c r="K104" s="6"/>
      <c r="L104" s="5" t="s">
        <v>31</v>
      </c>
      <c r="M104" s="9" t="s">
        <v>69</v>
      </c>
      <c r="N104" s="5" t="s">
        <v>33</v>
      </c>
      <c r="O104" s="5" t="s">
        <v>65</v>
      </c>
      <c r="P104" s="5" t="s">
        <v>66</v>
      </c>
      <c r="Q104" s="5" t="s">
        <v>36</v>
      </c>
      <c r="R104" s="5" t="s">
        <v>36</v>
      </c>
      <c r="S104" s="10">
        <v>21.12</v>
      </c>
      <c r="T104" s="10">
        <v>17.600000000000001</v>
      </c>
      <c r="U104" s="10">
        <v>3.52</v>
      </c>
      <c r="V104" s="10">
        <v>0</v>
      </c>
      <c r="W104" s="10">
        <v>0</v>
      </c>
    </row>
    <row r="105" spans="1:23" ht="14.8" customHeight="1" x14ac:dyDescent="0.4">
      <c r="A105" s="11" t="s">
        <v>60</v>
      </c>
      <c r="B105" s="11" t="s">
        <v>61</v>
      </c>
      <c r="C105" s="17"/>
      <c r="D105" s="11" t="s">
        <v>28</v>
      </c>
      <c r="E105" s="11" t="s">
        <v>62</v>
      </c>
      <c r="F105" s="12">
        <v>45510</v>
      </c>
      <c r="G105" s="12">
        <v>45565</v>
      </c>
      <c r="H105" s="13">
        <v>45545</v>
      </c>
      <c r="I105" s="12">
        <v>45537</v>
      </c>
      <c r="J105" s="11" t="s">
        <v>156</v>
      </c>
      <c r="K105" s="14"/>
      <c r="L105" s="11" t="s">
        <v>31</v>
      </c>
      <c r="M105" s="15" t="s">
        <v>69</v>
      </c>
      <c r="N105" s="11" t="s">
        <v>33</v>
      </c>
      <c r="O105" s="11" t="s">
        <v>65</v>
      </c>
      <c r="P105" s="11" t="s">
        <v>66</v>
      </c>
      <c r="Q105" s="11" t="s">
        <v>36</v>
      </c>
      <c r="R105" s="11" t="s">
        <v>36</v>
      </c>
      <c r="S105" s="16">
        <v>7.42</v>
      </c>
      <c r="T105" s="16">
        <v>6.18</v>
      </c>
      <c r="U105" s="16">
        <v>1.24</v>
      </c>
      <c r="V105" s="16">
        <v>0</v>
      </c>
      <c r="W105" s="16">
        <v>0</v>
      </c>
    </row>
    <row r="106" spans="1:23" ht="14.8" customHeight="1" x14ac:dyDescent="0.4">
      <c r="A106" s="5" t="s">
        <v>60</v>
      </c>
      <c r="B106" s="5" t="s">
        <v>61</v>
      </c>
      <c r="C106" s="17"/>
      <c r="D106" s="5" t="s">
        <v>28</v>
      </c>
      <c r="E106" s="5" t="s">
        <v>62</v>
      </c>
      <c r="F106" s="7">
        <v>45510</v>
      </c>
      <c r="G106" s="7">
        <v>45565</v>
      </c>
      <c r="H106" s="8">
        <v>45554</v>
      </c>
      <c r="I106" s="7">
        <v>45544</v>
      </c>
      <c r="J106" s="5" t="s">
        <v>157</v>
      </c>
      <c r="K106" s="6"/>
      <c r="L106" s="5" t="s">
        <v>31</v>
      </c>
      <c r="M106" s="9" t="s">
        <v>158</v>
      </c>
      <c r="N106" s="5" t="s">
        <v>33</v>
      </c>
      <c r="O106" s="5" t="s">
        <v>65</v>
      </c>
      <c r="P106" s="5" t="s">
        <v>66</v>
      </c>
      <c r="Q106" s="5" t="s">
        <v>36</v>
      </c>
      <c r="R106" s="5" t="s">
        <v>36</v>
      </c>
      <c r="S106" s="10">
        <v>4.2</v>
      </c>
      <c r="T106" s="10">
        <v>3.5</v>
      </c>
      <c r="U106" s="10">
        <v>0.7</v>
      </c>
      <c r="V106" s="10">
        <v>0</v>
      </c>
      <c r="W106" s="10">
        <v>0</v>
      </c>
    </row>
    <row r="107" spans="1:23" ht="14.8" customHeight="1" x14ac:dyDescent="0.4">
      <c r="A107" s="11" t="s">
        <v>60</v>
      </c>
      <c r="B107" s="11" t="s">
        <v>61</v>
      </c>
      <c r="C107" s="17"/>
      <c r="D107" s="11" t="s">
        <v>28</v>
      </c>
      <c r="E107" s="11" t="s">
        <v>62</v>
      </c>
      <c r="F107" s="12">
        <v>45511</v>
      </c>
      <c r="G107" s="12">
        <v>45565</v>
      </c>
      <c r="H107" s="13">
        <v>45545</v>
      </c>
      <c r="I107" s="12">
        <v>45537</v>
      </c>
      <c r="J107" s="11" t="s">
        <v>159</v>
      </c>
      <c r="K107" s="14"/>
      <c r="L107" s="11" t="s">
        <v>31</v>
      </c>
      <c r="M107" s="15" t="s">
        <v>69</v>
      </c>
      <c r="N107" s="11" t="s">
        <v>33</v>
      </c>
      <c r="O107" s="11" t="s">
        <v>65</v>
      </c>
      <c r="P107" s="11" t="s">
        <v>66</v>
      </c>
      <c r="Q107" s="11" t="s">
        <v>36</v>
      </c>
      <c r="R107" s="11" t="s">
        <v>36</v>
      </c>
      <c r="S107" s="16">
        <v>792</v>
      </c>
      <c r="T107" s="16">
        <v>660</v>
      </c>
      <c r="U107" s="16">
        <v>132</v>
      </c>
      <c r="V107" s="16">
        <v>0</v>
      </c>
      <c r="W107" s="16">
        <v>0</v>
      </c>
    </row>
    <row r="108" spans="1:23" ht="14.8" customHeight="1" x14ac:dyDescent="0.4">
      <c r="A108" s="5" t="s">
        <v>60</v>
      </c>
      <c r="B108" s="5" t="s">
        <v>61</v>
      </c>
      <c r="C108" s="17"/>
      <c r="D108" s="5" t="s">
        <v>28</v>
      </c>
      <c r="E108" s="5" t="s">
        <v>62</v>
      </c>
      <c r="F108" s="7">
        <v>45511</v>
      </c>
      <c r="G108" s="7">
        <v>45565</v>
      </c>
      <c r="H108" s="8">
        <v>45545</v>
      </c>
      <c r="I108" s="7">
        <v>45537</v>
      </c>
      <c r="J108" s="5" t="s">
        <v>160</v>
      </c>
      <c r="K108" s="6"/>
      <c r="L108" s="5" t="s">
        <v>31</v>
      </c>
      <c r="M108" s="9" t="s">
        <v>69</v>
      </c>
      <c r="N108" s="5" t="s">
        <v>33</v>
      </c>
      <c r="O108" s="5" t="s">
        <v>65</v>
      </c>
      <c r="P108" s="5" t="s">
        <v>66</v>
      </c>
      <c r="Q108" s="5" t="s">
        <v>36</v>
      </c>
      <c r="R108" s="5" t="s">
        <v>36</v>
      </c>
      <c r="S108" s="10">
        <v>42.48</v>
      </c>
      <c r="T108" s="10">
        <v>35.4</v>
      </c>
      <c r="U108" s="10">
        <v>7.08</v>
      </c>
      <c r="V108" s="10">
        <v>0</v>
      </c>
      <c r="W108" s="10">
        <v>0</v>
      </c>
    </row>
    <row r="109" spans="1:23" ht="14.8" customHeight="1" x14ac:dyDescent="0.4">
      <c r="A109" s="11" t="s">
        <v>60</v>
      </c>
      <c r="B109" s="11" t="s">
        <v>61</v>
      </c>
      <c r="C109" s="17"/>
      <c r="D109" s="11" t="s">
        <v>28</v>
      </c>
      <c r="E109" s="11" t="s">
        <v>62</v>
      </c>
      <c r="F109" s="12">
        <v>45511</v>
      </c>
      <c r="G109" s="12">
        <v>45565</v>
      </c>
      <c r="H109" s="13">
        <v>45545</v>
      </c>
      <c r="I109" s="12">
        <v>45537</v>
      </c>
      <c r="J109" s="11" t="s">
        <v>161</v>
      </c>
      <c r="K109" s="14"/>
      <c r="L109" s="11" t="s">
        <v>31</v>
      </c>
      <c r="M109" s="15" t="s">
        <v>69</v>
      </c>
      <c r="N109" s="11" t="s">
        <v>33</v>
      </c>
      <c r="O109" s="11" t="s">
        <v>65</v>
      </c>
      <c r="P109" s="11" t="s">
        <v>66</v>
      </c>
      <c r="Q109" s="11" t="s">
        <v>36</v>
      </c>
      <c r="R109" s="11" t="s">
        <v>36</v>
      </c>
      <c r="S109" s="16">
        <v>109.92</v>
      </c>
      <c r="T109" s="16">
        <v>91.6</v>
      </c>
      <c r="U109" s="16">
        <v>18.32</v>
      </c>
      <c r="V109" s="16">
        <v>0</v>
      </c>
      <c r="W109" s="16">
        <v>0</v>
      </c>
    </row>
    <row r="110" spans="1:23" ht="14.8" customHeight="1" x14ac:dyDescent="0.4">
      <c r="A110" s="5" t="s">
        <v>60</v>
      </c>
      <c r="B110" s="5" t="s">
        <v>61</v>
      </c>
      <c r="C110" s="17"/>
      <c r="D110" s="5" t="s">
        <v>28</v>
      </c>
      <c r="E110" s="5" t="s">
        <v>62</v>
      </c>
      <c r="F110" s="7">
        <v>45511</v>
      </c>
      <c r="G110" s="7">
        <v>45565</v>
      </c>
      <c r="H110" s="8">
        <v>45545</v>
      </c>
      <c r="I110" s="7">
        <v>45537</v>
      </c>
      <c r="J110" s="5" t="s">
        <v>162</v>
      </c>
      <c r="K110" s="6"/>
      <c r="L110" s="5" t="s">
        <v>31</v>
      </c>
      <c r="M110" s="9" t="s">
        <v>69</v>
      </c>
      <c r="N110" s="5" t="s">
        <v>33</v>
      </c>
      <c r="O110" s="5" t="s">
        <v>65</v>
      </c>
      <c r="P110" s="5" t="s">
        <v>66</v>
      </c>
      <c r="Q110" s="5" t="s">
        <v>36</v>
      </c>
      <c r="R110" s="5" t="s">
        <v>36</v>
      </c>
      <c r="S110" s="10">
        <v>7</v>
      </c>
      <c r="T110" s="10">
        <v>5.83</v>
      </c>
      <c r="U110" s="10">
        <v>1.17</v>
      </c>
      <c r="V110" s="10">
        <v>0</v>
      </c>
      <c r="W110" s="10">
        <v>0</v>
      </c>
    </row>
    <row r="111" spans="1:23" ht="14.8" customHeight="1" x14ac:dyDescent="0.4">
      <c r="A111" s="11" t="s">
        <v>60</v>
      </c>
      <c r="B111" s="11" t="s">
        <v>61</v>
      </c>
      <c r="C111" s="17"/>
      <c r="D111" s="11" t="s">
        <v>28</v>
      </c>
      <c r="E111" s="11" t="s">
        <v>62</v>
      </c>
      <c r="F111" s="12">
        <v>45511</v>
      </c>
      <c r="G111" s="12">
        <v>45565</v>
      </c>
      <c r="H111" s="13">
        <v>45545</v>
      </c>
      <c r="I111" s="12">
        <v>45537</v>
      </c>
      <c r="J111" s="11" t="s">
        <v>163</v>
      </c>
      <c r="K111" s="14"/>
      <c r="L111" s="11" t="s">
        <v>31</v>
      </c>
      <c r="M111" s="15" t="s">
        <v>69</v>
      </c>
      <c r="N111" s="11" t="s">
        <v>33</v>
      </c>
      <c r="O111" s="11" t="s">
        <v>65</v>
      </c>
      <c r="P111" s="11" t="s">
        <v>66</v>
      </c>
      <c r="Q111" s="11" t="s">
        <v>36</v>
      </c>
      <c r="R111" s="11" t="s">
        <v>36</v>
      </c>
      <c r="S111" s="16">
        <v>7.2</v>
      </c>
      <c r="T111" s="16">
        <v>6</v>
      </c>
      <c r="U111" s="16">
        <v>1.2</v>
      </c>
      <c r="V111" s="16">
        <v>0</v>
      </c>
      <c r="W111" s="16">
        <v>0</v>
      </c>
    </row>
    <row r="112" spans="1:23" ht="14.8" customHeight="1" x14ac:dyDescent="0.4">
      <c r="A112" s="5" t="s">
        <v>60</v>
      </c>
      <c r="B112" s="5" t="s">
        <v>61</v>
      </c>
      <c r="C112" s="17"/>
      <c r="D112" s="5" t="s">
        <v>28</v>
      </c>
      <c r="E112" s="5" t="s">
        <v>62</v>
      </c>
      <c r="F112" s="7">
        <v>45511</v>
      </c>
      <c r="G112" s="7">
        <v>45565</v>
      </c>
      <c r="H112" s="8">
        <v>45545</v>
      </c>
      <c r="I112" s="7">
        <v>45537</v>
      </c>
      <c r="J112" s="5" t="s">
        <v>164</v>
      </c>
      <c r="K112" s="6"/>
      <c r="L112" s="5" t="s">
        <v>31</v>
      </c>
      <c r="M112" s="9" t="s">
        <v>69</v>
      </c>
      <c r="N112" s="5" t="s">
        <v>33</v>
      </c>
      <c r="O112" s="5" t="s">
        <v>65</v>
      </c>
      <c r="P112" s="5" t="s">
        <v>66</v>
      </c>
      <c r="Q112" s="5" t="s">
        <v>36</v>
      </c>
      <c r="R112" s="5" t="s">
        <v>36</v>
      </c>
      <c r="S112" s="10">
        <v>110.4</v>
      </c>
      <c r="T112" s="10">
        <v>92</v>
      </c>
      <c r="U112" s="10">
        <v>18.399999999999999</v>
      </c>
      <c r="V112" s="10">
        <v>0</v>
      </c>
      <c r="W112" s="10">
        <v>0</v>
      </c>
    </row>
    <row r="113" spans="1:23" ht="14.8" customHeight="1" x14ac:dyDescent="0.4">
      <c r="A113" s="11" t="s">
        <v>60</v>
      </c>
      <c r="B113" s="11" t="s">
        <v>61</v>
      </c>
      <c r="C113" s="17"/>
      <c r="D113" s="11" t="s">
        <v>28</v>
      </c>
      <c r="E113" s="11" t="s">
        <v>62</v>
      </c>
      <c r="F113" s="12">
        <v>45511</v>
      </c>
      <c r="G113" s="12">
        <v>45565</v>
      </c>
      <c r="H113" s="13">
        <v>45545</v>
      </c>
      <c r="I113" s="12">
        <v>45537</v>
      </c>
      <c r="J113" s="11" t="s">
        <v>165</v>
      </c>
      <c r="K113" s="14"/>
      <c r="L113" s="11" t="s">
        <v>31</v>
      </c>
      <c r="M113" s="15" t="s">
        <v>69</v>
      </c>
      <c r="N113" s="11" t="s">
        <v>33</v>
      </c>
      <c r="O113" s="11" t="s">
        <v>65</v>
      </c>
      <c r="P113" s="11" t="s">
        <v>66</v>
      </c>
      <c r="Q113" s="11" t="s">
        <v>36</v>
      </c>
      <c r="R113" s="11" t="s">
        <v>36</v>
      </c>
      <c r="S113" s="16">
        <v>20.86</v>
      </c>
      <c r="T113" s="16">
        <v>17.38</v>
      </c>
      <c r="U113" s="16">
        <v>3.48</v>
      </c>
      <c r="V113" s="16">
        <v>0</v>
      </c>
      <c r="W113" s="16">
        <v>0</v>
      </c>
    </row>
    <row r="114" spans="1:23" ht="14.8" customHeight="1" x14ac:dyDescent="0.4">
      <c r="A114" s="5" t="s">
        <v>60</v>
      </c>
      <c r="B114" s="5" t="s">
        <v>61</v>
      </c>
      <c r="C114" s="17"/>
      <c r="D114" s="5" t="s">
        <v>28</v>
      </c>
      <c r="E114" s="5" t="s">
        <v>62</v>
      </c>
      <c r="F114" s="7">
        <v>45511</v>
      </c>
      <c r="G114" s="7">
        <v>45565</v>
      </c>
      <c r="H114" s="8">
        <v>45545</v>
      </c>
      <c r="I114" s="7">
        <v>45537</v>
      </c>
      <c r="J114" s="5" t="s">
        <v>166</v>
      </c>
      <c r="K114" s="6"/>
      <c r="L114" s="5" t="s">
        <v>31</v>
      </c>
      <c r="M114" s="9" t="s">
        <v>69</v>
      </c>
      <c r="N114" s="5" t="s">
        <v>33</v>
      </c>
      <c r="O114" s="5" t="s">
        <v>65</v>
      </c>
      <c r="P114" s="5" t="s">
        <v>66</v>
      </c>
      <c r="Q114" s="5" t="s">
        <v>36</v>
      </c>
      <c r="R114" s="5" t="s">
        <v>36</v>
      </c>
      <c r="S114" s="10">
        <v>166.2</v>
      </c>
      <c r="T114" s="10">
        <v>138.5</v>
      </c>
      <c r="U114" s="10">
        <v>27.7</v>
      </c>
      <c r="V114" s="10">
        <v>0</v>
      </c>
      <c r="W114" s="10">
        <v>0</v>
      </c>
    </row>
    <row r="115" spans="1:23" ht="14.8" customHeight="1" x14ac:dyDescent="0.4">
      <c r="A115" s="11" t="s">
        <v>60</v>
      </c>
      <c r="B115" s="11" t="s">
        <v>61</v>
      </c>
      <c r="C115" s="17"/>
      <c r="D115" s="11" t="s">
        <v>28</v>
      </c>
      <c r="E115" s="11" t="s">
        <v>62</v>
      </c>
      <c r="F115" s="12">
        <v>45511</v>
      </c>
      <c r="G115" s="12">
        <v>45565</v>
      </c>
      <c r="H115" s="13">
        <v>45545</v>
      </c>
      <c r="I115" s="12">
        <v>45537</v>
      </c>
      <c r="J115" s="11" t="s">
        <v>167</v>
      </c>
      <c r="K115" s="14"/>
      <c r="L115" s="11" t="s">
        <v>31</v>
      </c>
      <c r="M115" s="15" t="s">
        <v>69</v>
      </c>
      <c r="N115" s="11" t="s">
        <v>33</v>
      </c>
      <c r="O115" s="11" t="s">
        <v>65</v>
      </c>
      <c r="P115" s="11" t="s">
        <v>66</v>
      </c>
      <c r="Q115" s="11" t="s">
        <v>36</v>
      </c>
      <c r="R115" s="11" t="s">
        <v>36</v>
      </c>
      <c r="S115" s="16">
        <v>28.98</v>
      </c>
      <c r="T115" s="16">
        <v>24.15</v>
      </c>
      <c r="U115" s="16">
        <v>4.83</v>
      </c>
      <c r="V115" s="16">
        <v>0</v>
      </c>
      <c r="W115" s="16">
        <v>0</v>
      </c>
    </row>
    <row r="116" spans="1:23" ht="14.8" customHeight="1" x14ac:dyDescent="0.4">
      <c r="A116" s="5" t="s">
        <v>60</v>
      </c>
      <c r="B116" s="5" t="s">
        <v>61</v>
      </c>
      <c r="C116" s="17"/>
      <c r="D116" s="5" t="s">
        <v>28</v>
      </c>
      <c r="E116" s="5" t="s">
        <v>62</v>
      </c>
      <c r="F116" s="7">
        <v>45511</v>
      </c>
      <c r="G116" s="7">
        <v>45565</v>
      </c>
      <c r="H116" s="8">
        <v>45545</v>
      </c>
      <c r="I116" s="7">
        <v>45537</v>
      </c>
      <c r="J116" s="5" t="s">
        <v>168</v>
      </c>
      <c r="K116" s="6"/>
      <c r="L116" s="5" t="s">
        <v>31</v>
      </c>
      <c r="M116" s="9" t="s">
        <v>69</v>
      </c>
      <c r="N116" s="5" t="s">
        <v>33</v>
      </c>
      <c r="O116" s="5" t="s">
        <v>65</v>
      </c>
      <c r="P116" s="5" t="s">
        <v>66</v>
      </c>
      <c r="Q116" s="5" t="s">
        <v>36</v>
      </c>
      <c r="R116" s="5" t="s">
        <v>36</v>
      </c>
      <c r="S116" s="10">
        <v>579.57000000000005</v>
      </c>
      <c r="T116" s="10">
        <v>482.97</v>
      </c>
      <c r="U116" s="10">
        <v>96.6</v>
      </c>
      <c r="V116" s="10">
        <v>0</v>
      </c>
      <c r="W116" s="10">
        <v>0</v>
      </c>
    </row>
    <row r="117" spans="1:23" ht="14.8" customHeight="1" x14ac:dyDescent="0.4">
      <c r="A117" s="11" t="s">
        <v>60</v>
      </c>
      <c r="B117" s="11" t="s">
        <v>61</v>
      </c>
      <c r="C117" s="17"/>
      <c r="D117" s="11" t="s">
        <v>28</v>
      </c>
      <c r="E117" s="11" t="s">
        <v>62</v>
      </c>
      <c r="F117" s="12">
        <v>45511</v>
      </c>
      <c r="G117" s="12">
        <v>45565</v>
      </c>
      <c r="H117" s="13">
        <v>45545</v>
      </c>
      <c r="I117" s="12">
        <v>45537</v>
      </c>
      <c r="J117" s="11" t="s">
        <v>169</v>
      </c>
      <c r="K117" s="14"/>
      <c r="L117" s="11" t="s">
        <v>31</v>
      </c>
      <c r="M117" s="15" t="s">
        <v>69</v>
      </c>
      <c r="N117" s="11" t="s">
        <v>33</v>
      </c>
      <c r="O117" s="11" t="s">
        <v>65</v>
      </c>
      <c r="P117" s="11" t="s">
        <v>66</v>
      </c>
      <c r="Q117" s="11" t="s">
        <v>36</v>
      </c>
      <c r="R117" s="11" t="s">
        <v>36</v>
      </c>
      <c r="S117" s="16">
        <v>9.49</v>
      </c>
      <c r="T117" s="16">
        <v>7.91</v>
      </c>
      <c r="U117" s="16">
        <v>1.58</v>
      </c>
      <c r="V117" s="16">
        <v>0</v>
      </c>
      <c r="W117" s="16">
        <v>0</v>
      </c>
    </row>
    <row r="118" spans="1:23" ht="14.8" customHeight="1" x14ac:dyDescent="0.4">
      <c r="A118" s="5" t="s">
        <v>60</v>
      </c>
      <c r="B118" s="5" t="s">
        <v>61</v>
      </c>
      <c r="C118" s="17"/>
      <c r="D118" s="5" t="s">
        <v>28</v>
      </c>
      <c r="E118" s="5" t="s">
        <v>62</v>
      </c>
      <c r="F118" s="7">
        <v>45511</v>
      </c>
      <c r="G118" s="7">
        <v>45565</v>
      </c>
      <c r="H118" s="8">
        <v>45545</v>
      </c>
      <c r="I118" s="7">
        <v>45537</v>
      </c>
      <c r="J118" s="5" t="s">
        <v>170</v>
      </c>
      <c r="K118" s="6"/>
      <c r="L118" s="5" t="s">
        <v>31</v>
      </c>
      <c r="M118" s="9" t="s">
        <v>69</v>
      </c>
      <c r="N118" s="5" t="s">
        <v>33</v>
      </c>
      <c r="O118" s="5" t="s">
        <v>65</v>
      </c>
      <c r="P118" s="5" t="s">
        <v>66</v>
      </c>
      <c r="Q118" s="5" t="s">
        <v>36</v>
      </c>
      <c r="R118" s="5" t="s">
        <v>36</v>
      </c>
      <c r="S118" s="10">
        <v>10.78</v>
      </c>
      <c r="T118" s="10">
        <v>8.98</v>
      </c>
      <c r="U118" s="10">
        <v>1.8</v>
      </c>
      <c r="V118" s="10">
        <v>0</v>
      </c>
      <c r="W118" s="10">
        <v>0</v>
      </c>
    </row>
    <row r="119" spans="1:23" ht="14.8" customHeight="1" x14ac:dyDescent="0.4">
      <c r="A119" s="11" t="s">
        <v>60</v>
      </c>
      <c r="B119" s="11" t="s">
        <v>61</v>
      </c>
      <c r="C119" s="17"/>
      <c r="D119" s="11" t="s">
        <v>28</v>
      </c>
      <c r="E119" s="11" t="s">
        <v>62</v>
      </c>
      <c r="F119" s="12">
        <v>45511</v>
      </c>
      <c r="G119" s="12">
        <v>45565</v>
      </c>
      <c r="H119" s="13">
        <v>45545</v>
      </c>
      <c r="I119" s="12">
        <v>45537</v>
      </c>
      <c r="J119" s="11" t="s">
        <v>171</v>
      </c>
      <c r="K119" s="14"/>
      <c r="L119" s="11" t="s">
        <v>31</v>
      </c>
      <c r="M119" s="15" t="s">
        <v>69</v>
      </c>
      <c r="N119" s="11" t="s">
        <v>33</v>
      </c>
      <c r="O119" s="11" t="s">
        <v>65</v>
      </c>
      <c r="P119" s="11" t="s">
        <v>66</v>
      </c>
      <c r="Q119" s="11" t="s">
        <v>36</v>
      </c>
      <c r="R119" s="11" t="s">
        <v>36</v>
      </c>
      <c r="S119" s="16">
        <v>238.48</v>
      </c>
      <c r="T119" s="16">
        <v>198.73</v>
      </c>
      <c r="U119" s="16">
        <v>39.75</v>
      </c>
      <c r="V119" s="16">
        <v>0</v>
      </c>
      <c r="W119" s="16">
        <v>0</v>
      </c>
    </row>
    <row r="120" spans="1:23" ht="14.8" customHeight="1" x14ac:dyDescent="0.4">
      <c r="A120" s="5" t="s">
        <v>60</v>
      </c>
      <c r="B120" s="5" t="s">
        <v>61</v>
      </c>
      <c r="C120" s="17"/>
      <c r="D120" s="5" t="s">
        <v>28</v>
      </c>
      <c r="E120" s="5" t="s">
        <v>62</v>
      </c>
      <c r="F120" s="7">
        <v>45511</v>
      </c>
      <c r="G120" s="7">
        <v>45565</v>
      </c>
      <c r="H120" s="8">
        <v>45545</v>
      </c>
      <c r="I120" s="7">
        <v>45537</v>
      </c>
      <c r="J120" s="5" t="s">
        <v>172</v>
      </c>
      <c r="K120" s="6"/>
      <c r="L120" s="5" t="s">
        <v>31</v>
      </c>
      <c r="M120" s="9" t="s">
        <v>69</v>
      </c>
      <c r="N120" s="5" t="s">
        <v>33</v>
      </c>
      <c r="O120" s="5" t="s">
        <v>65</v>
      </c>
      <c r="P120" s="5" t="s">
        <v>66</v>
      </c>
      <c r="Q120" s="5" t="s">
        <v>36</v>
      </c>
      <c r="R120" s="5" t="s">
        <v>36</v>
      </c>
      <c r="S120" s="10">
        <v>124.34</v>
      </c>
      <c r="T120" s="10">
        <v>103.62</v>
      </c>
      <c r="U120" s="10">
        <v>20.72</v>
      </c>
      <c r="V120" s="10">
        <v>0</v>
      </c>
      <c r="W120" s="10">
        <v>0</v>
      </c>
    </row>
    <row r="121" spans="1:23" ht="14.8" customHeight="1" x14ac:dyDescent="0.4">
      <c r="A121" s="11" t="s">
        <v>60</v>
      </c>
      <c r="B121" s="11" t="s">
        <v>61</v>
      </c>
      <c r="C121" s="17"/>
      <c r="D121" s="11" t="s">
        <v>28</v>
      </c>
      <c r="E121" s="11" t="s">
        <v>62</v>
      </c>
      <c r="F121" s="12">
        <v>45511</v>
      </c>
      <c r="G121" s="12">
        <v>45565</v>
      </c>
      <c r="H121" s="13">
        <v>45545</v>
      </c>
      <c r="I121" s="12">
        <v>45537</v>
      </c>
      <c r="J121" s="11" t="s">
        <v>173</v>
      </c>
      <c r="K121" s="14"/>
      <c r="L121" s="11" t="s">
        <v>31</v>
      </c>
      <c r="M121" s="15" t="s">
        <v>69</v>
      </c>
      <c r="N121" s="11" t="s">
        <v>33</v>
      </c>
      <c r="O121" s="11" t="s">
        <v>65</v>
      </c>
      <c r="P121" s="11" t="s">
        <v>66</v>
      </c>
      <c r="Q121" s="11" t="s">
        <v>36</v>
      </c>
      <c r="R121" s="11" t="s">
        <v>36</v>
      </c>
      <c r="S121" s="16">
        <v>170.63</v>
      </c>
      <c r="T121" s="16">
        <v>142.19</v>
      </c>
      <c r="U121" s="16">
        <v>28.44</v>
      </c>
      <c r="V121" s="16">
        <v>0</v>
      </c>
      <c r="W121" s="16">
        <v>0</v>
      </c>
    </row>
    <row r="122" spans="1:23" ht="14.8" customHeight="1" x14ac:dyDescent="0.4">
      <c r="A122" s="5" t="s">
        <v>60</v>
      </c>
      <c r="B122" s="5" t="s">
        <v>61</v>
      </c>
      <c r="C122" s="17"/>
      <c r="D122" s="5" t="s">
        <v>28</v>
      </c>
      <c r="E122" s="5" t="s">
        <v>62</v>
      </c>
      <c r="F122" s="7">
        <v>45511</v>
      </c>
      <c r="G122" s="7">
        <v>45565</v>
      </c>
      <c r="H122" s="8">
        <v>45545</v>
      </c>
      <c r="I122" s="7">
        <v>45537</v>
      </c>
      <c r="J122" s="5" t="s">
        <v>174</v>
      </c>
      <c r="K122" s="6"/>
      <c r="L122" s="5" t="s">
        <v>31</v>
      </c>
      <c r="M122" s="9" t="s">
        <v>69</v>
      </c>
      <c r="N122" s="5" t="s">
        <v>33</v>
      </c>
      <c r="O122" s="5" t="s">
        <v>65</v>
      </c>
      <c r="P122" s="5" t="s">
        <v>66</v>
      </c>
      <c r="Q122" s="5" t="s">
        <v>36</v>
      </c>
      <c r="R122" s="5" t="s">
        <v>36</v>
      </c>
      <c r="S122" s="10">
        <v>4.97</v>
      </c>
      <c r="T122" s="10">
        <v>4.1399999999999997</v>
      </c>
      <c r="U122" s="10">
        <v>0.83</v>
      </c>
      <c r="V122" s="10">
        <v>0</v>
      </c>
      <c r="W122" s="10">
        <v>0</v>
      </c>
    </row>
    <row r="123" spans="1:23" ht="14.8" customHeight="1" x14ac:dyDescent="0.4">
      <c r="A123" s="11" t="s">
        <v>60</v>
      </c>
      <c r="B123" s="11" t="s">
        <v>61</v>
      </c>
      <c r="C123" s="17"/>
      <c r="D123" s="11" t="s">
        <v>28</v>
      </c>
      <c r="E123" s="11" t="s">
        <v>62</v>
      </c>
      <c r="F123" s="12">
        <v>45511</v>
      </c>
      <c r="G123" s="12">
        <v>45565</v>
      </c>
      <c r="H123" s="13">
        <v>45545</v>
      </c>
      <c r="I123" s="12">
        <v>45537</v>
      </c>
      <c r="J123" s="11" t="s">
        <v>175</v>
      </c>
      <c r="K123" s="14"/>
      <c r="L123" s="11" t="s">
        <v>31</v>
      </c>
      <c r="M123" s="15" t="s">
        <v>69</v>
      </c>
      <c r="N123" s="11" t="s">
        <v>33</v>
      </c>
      <c r="O123" s="11" t="s">
        <v>65</v>
      </c>
      <c r="P123" s="11" t="s">
        <v>66</v>
      </c>
      <c r="Q123" s="11" t="s">
        <v>36</v>
      </c>
      <c r="R123" s="11" t="s">
        <v>36</v>
      </c>
      <c r="S123" s="16">
        <v>269.41000000000003</v>
      </c>
      <c r="T123" s="16">
        <v>224.51</v>
      </c>
      <c r="U123" s="16">
        <v>44.9</v>
      </c>
      <c r="V123" s="16">
        <v>0</v>
      </c>
      <c r="W123" s="16">
        <v>0</v>
      </c>
    </row>
    <row r="124" spans="1:23" ht="14.8" customHeight="1" x14ac:dyDescent="0.4">
      <c r="A124" s="5" t="s">
        <v>60</v>
      </c>
      <c r="B124" s="5" t="s">
        <v>61</v>
      </c>
      <c r="C124" s="17"/>
      <c r="D124" s="5" t="s">
        <v>28</v>
      </c>
      <c r="E124" s="5" t="s">
        <v>62</v>
      </c>
      <c r="F124" s="7">
        <v>45511</v>
      </c>
      <c r="G124" s="7">
        <v>45565</v>
      </c>
      <c r="H124" s="8">
        <v>45545</v>
      </c>
      <c r="I124" s="7">
        <v>45537</v>
      </c>
      <c r="J124" s="5" t="s">
        <v>176</v>
      </c>
      <c r="K124" s="6"/>
      <c r="L124" s="5" t="s">
        <v>31</v>
      </c>
      <c r="M124" s="9" t="s">
        <v>69</v>
      </c>
      <c r="N124" s="5" t="s">
        <v>33</v>
      </c>
      <c r="O124" s="5" t="s">
        <v>65</v>
      </c>
      <c r="P124" s="5" t="s">
        <v>66</v>
      </c>
      <c r="Q124" s="5" t="s">
        <v>36</v>
      </c>
      <c r="R124" s="5" t="s">
        <v>36</v>
      </c>
      <c r="S124" s="10">
        <v>86.4</v>
      </c>
      <c r="T124" s="10">
        <v>72</v>
      </c>
      <c r="U124" s="10">
        <v>14.4</v>
      </c>
      <c r="V124" s="10">
        <v>0</v>
      </c>
      <c r="W124" s="10">
        <v>0</v>
      </c>
    </row>
    <row r="125" spans="1:23" ht="14.8" customHeight="1" x14ac:dyDescent="0.4">
      <c r="A125" s="11" t="s">
        <v>60</v>
      </c>
      <c r="B125" s="11" t="s">
        <v>61</v>
      </c>
      <c r="C125" s="17"/>
      <c r="D125" s="11" t="s">
        <v>28</v>
      </c>
      <c r="E125" s="11" t="s">
        <v>62</v>
      </c>
      <c r="F125" s="12">
        <v>45511</v>
      </c>
      <c r="G125" s="12">
        <v>45565</v>
      </c>
      <c r="H125" s="13">
        <v>45545</v>
      </c>
      <c r="I125" s="12">
        <v>45537</v>
      </c>
      <c r="J125" s="11" t="s">
        <v>177</v>
      </c>
      <c r="K125" s="14"/>
      <c r="L125" s="11" t="s">
        <v>31</v>
      </c>
      <c r="M125" s="15" t="s">
        <v>69</v>
      </c>
      <c r="N125" s="11" t="s">
        <v>33</v>
      </c>
      <c r="O125" s="11" t="s">
        <v>65</v>
      </c>
      <c r="P125" s="11" t="s">
        <v>66</v>
      </c>
      <c r="Q125" s="11" t="s">
        <v>36</v>
      </c>
      <c r="R125" s="11" t="s">
        <v>36</v>
      </c>
      <c r="S125" s="16">
        <v>7.18</v>
      </c>
      <c r="T125" s="16">
        <v>5.98</v>
      </c>
      <c r="U125" s="16">
        <v>1.2</v>
      </c>
      <c r="V125" s="16">
        <v>0</v>
      </c>
      <c r="W125" s="16">
        <v>0</v>
      </c>
    </row>
    <row r="126" spans="1:23" ht="14.8" customHeight="1" x14ac:dyDescent="0.4">
      <c r="A126" s="5" t="s">
        <v>60</v>
      </c>
      <c r="B126" s="5" t="s">
        <v>61</v>
      </c>
      <c r="C126" s="17"/>
      <c r="D126" s="5" t="s">
        <v>28</v>
      </c>
      <c r="E126" s="5" t="s">
        <v>62</v>
      </c>
      <c r="F126" s="7">
        <v>45511</v>
      </c>
      <c r="G126" s="7">
        <v>45565</v>
      </c>
      <c r="H126" s="8">
        <v>45545</v>
      </c>
      <c r="I126" s="7">
        <v>45537</v>
      </c>
      <c r="J126" s="5" t="s">
        <v>178</v>
      </c>
      <c r="K126" s="6"/>
      <c r="L126" s="5" t="s">
        <v>31</v>
      </c>
      <c r="M126" s="9" t="s">
        <v>69</v>
      </c>
      <c r="N126" s="5" t="s">
        <v>33</v>
      </c>
      <c r="O126" s="5" t="s">
        <v>65</v>
      </c>
      <c r="P126" s="5" t="s">
        <v>66</v>
      </c>
      <c r="Q126" s="5" t="s">
        <v>36</v>
      </c>
      <c r="R126" s="5" t="s">
        <v>36</v>
      </c>
      <c r="S126" s="10">
        <v>0.62</v>
      </c>
      <c r="T126" s="10">
        <v>0.52</v>
      </c>
      <c r="U126" s="10">
        <v>0.1</v>
      </c>
      <c r="V126" s="10">
        <v>0</v>
      </c>
      <c r="W126" s="10">
        <v>0</v>
      </c>
    </row>
    <row r="127" spans="1:23" ht="14.8" customHeight="1" x14ac:dyDescent="0.4">
      <c r="A127" s="11" t="s">
        <v>60</v>
      </c>
      <c r="B127" s="11" t="s">
        <v>61</v>
      </c>
      <c r="C127" s="17"/>
      <c r="D127" s="11" t="s">
        <v>28</v>
      </c>
      <c r="E127" s="11" t="s">
        <v>62</v>
      </c>
      <c r="F127" s="12">
        <v>45511</v>
      </c>
      <c r="G127" s="12">
        <v>45565</v>
      </c>
      <c r="H127" s="13">
        <v>45545</v>
      </c>
      <c r="I127" s="12">
        <v>45537</v>
      </c>
      <c r="J127" s="11" t="s">
        <v>179</v>
      </c>
      <c r="K127" s="14"/>
      <c r="L127" s="11" t="s">
        <v>31</v>
      </c>
      <c r="M127" s="15" t="s">
        <v>69</v>
      </c>
      <c r="N127" s="11" t="s">
        <v>33</v>
      </c>
      <c r="O127" s="11" t="s">
        <v>65</v>
      </c>
      <c r="P127" s="11" t="s">
        <v>66</v>
      </c>
      <c r="Q127" s="11" t="s">
        <v>36</v>
      </c>
      <c r="R127" s="11" t="s">
        <v>36</v>
      </c>
      <c r="S127" s="16">
        <v>48</v>
      </c>
      <c r="T127" s="16">
        <v>40</v>
      </c>
      <c r="U127" s="16">
        <v>8</v>
      </c>
      <c r="V127" s="16">
        <v>0</v>
      </c>
      <c r="W127" s="16">
        <v>0</v>
      </c>
    </row>
    <row r="128" spans="1:23" ht="14.8" customHeight="1" x14ac:dyDescent="0.4">
      <c r="A128" s="5" t="s">
        <v>60</v>
      </c>
      <c r="B128" s="5" t="s">
        <v>61</v>
      </c>
      <c r="C128" s="17"/>
      <c r="D128" s="5" t="s">
        <v>28</v>
      </c>
      <c r="E128" s="5" t="s">
        <v>62</v>
      </c>
      <c r="F128" s="7">
        <v>45511</v>
      </c>
      <c r="G128" s="7">
        <v>45565</v>
      </c>
      <c r="H128" s="8">
        <v>45545</v>
      </c>
      <c r="I128" s="7">
        <v>45537</v>
      </c>
      <c r="J128" s="5" t="s">
        <v>180</v>
      </c>
      <c r="K128" s="6"/>
      <c r="L128" s="5" t="s">
        <v>31</v>
      </c>
      <c r="M128" s="9" t="s">
        <v>69</v>
      </c>
      <c r="N128" s="5" t="s">
        <v>33</v>
      </c>
      <c r="O128" s="5" t="s">
        <v>65</v>
      </c>
      <c r="P128" s="5" t="s">
        <v>66</v>
      </c>
      <c r="Q128" s="5" t="s">
        <v>36</v>
      </c>
      <c r="R128" s="5" t="s">
        <v>36</v>
      </c>
      <c r="S128" s="10">
        <v>50</v>
      </c>
      <c r="T128" s="10">
        <v>50</v>
      </c>
      <c r="U128" s="10">
        <v>0</v>
      </c>
      <c r="V128" s="10">
        <v>0</v>
      </c>
      <c r="W128" s="10">
        <v>0</v>
      </c>
    </row>
    <row r="129" spans="1:23" ht="14.8" customHeight="1" x14ac:dyDescent="0.4">
      <c r="A129" s="11" t="s">
        <v>60</v>
      </c>
      <c r="B129" s="11" t="s">
        <v>61</v>
      </c>
      <c r="C129" s="17"/>
      <c r="D129" s="11" t="s">
        <v>28</v>
      </c>
      <c r="E129" s="11" t="s">
        <v>62</v>
      </c>
      <c r="F129" s="12">
        <v>45511</v>
      </c>
      <c r="G129" s="12">
        <v>45565</v>
      </c>
      <c r="H129" s="13">
        <v>45545</v>
      </c>
      <c r="I129" s="12">
        <v>45537</v>
      </c>
      <c r="J129" s="11" t="s">
        <v>181</v>
      </c>
      <c r="K129" s="14"/>
      <c r="L129" s="11" t="s">
        <v>31</v>
      </c>
      <c r="M129" s="15" t="s">
        <v>69</v>
      </c>
      <c r="N129" s="11" t="s">
        <v>33</v>
      </c>
      <c r="O129" s="11" t="s">
        <v>65</v>
      </c>
      <c r="P129" s="11" t="s">
        <v>66</v>
      </c>
      <c r="Q129" s="11" t="s">
        <v>36</v>
      </c>
      <c r="R129" s="11" t="s">
        <v>36</v>
      </c>
      <c r="S129" s="16">
        <v>118.8</v>
      </c>
      <c r="T129" s="16">
        <v>99</v>
      </c>
      <c r="U129" s="16">
        <v>19.8</v>
      </c>
      <c r="V129" s="16">
        <v>0</v>
      </c>
      <c r="W129" s="16">
        <v>0</v>
      </c>
    </row>
    <row r="130" spans="1:23" ht="14.8" customHeight="1" x14ac:dyDescent="0.4">
      <c r="A130" s="5" t="s">
        <v>60</v>
      </c>
      <c r="B130" s="5" t="s">
        <v>61</v>
      </c>
      <c r="C130" s="17"/>
      <c r="D130" s="5" t="s">
        <v>28</v>
      </c>
      <c r="E130" s="5" t="s">
        <v>62</v>
      </c>
      <c r="F130" s="7">
        <v>45511</v>
      </c>
      <c r="G130" s="7">
        <v>45565</v>
      </c>
      <c r="H130" s="8">
        <v>45545</v>
      </c>
      <c r="I130" s="7">
        <v>45537</v>
      </c>
      <c r="J130" s="5" t="s">
        <v>182</v>
      </c>
      <c r="K130" s="6"/>
      <c r="L130" s="5" t="s">
        <v>31</v>
      </c>
      <c r="M130" s="9" t="s">
        <v>69</v>
      </c>
      <c r="N130" s="5" t="s">
        <v>33</v>
      </c>
      <c r="O130" s="5" t="s">
        <v>65</v>
      </c>
      <c r="P130" s="5" t="s">
        <v>66</v>
      </c>
      <c r="Q130" s="5" t="s">
        <v>36</v>
      </c>
      <c r="R130" s="5" t="s">
        <v>36</v>
      </c>
      <c r="S130" s="10">
        <v>25.7</v>
      </c>
      <c r="T130" s="10">
        <v>21.42</v>
      </c>
      <c r="U130" s="10">
        <v>4.28</v>
      </c>
      <c r="V130" s="10">
        <v>0</v>
      </c>
      <c r="W130" s="10">
        <v>0</v>
      </c>
    </row>
    <row r="131" spans="1:23" ht="14.8" customHeight="1" x14ac:dyDescent="0.4">
      <c r="A131" s="11" t="s">
        <v>60</v>
      </c>
      <c r="B131" s="11" t="s">
        <v>61</v>
      </c>
      <c r="C131" s="17"/>
      <c r="D131" s="11" t="s">
        <v>28</v>
      </c>
      <c r="E131" s="11" t="s">
        <v>62</v>
      </c>
      <c r="F131" s="12">
        <v>45511</v>
      </c>
      <c r="G131" s="12">
        <v>45565</v>
      </c>
      <c r="H131" s="13">
        <v>45545</v>
      </c>
      <c r="I131" s="12">
        <v>45537</v>
      </c>
      <c r="J131" s="11" t="s">
        <v>183</v>
      </c>
      <c r="K131" s="14"/>
      <c r="L131" s="11" t="s">
        <v>31</v>
      </c>
      <c r="M131" s="15" t="s">
        <v>69</v>
      </c>
      <c r="N131" s="11" t="s">
        <v>33</v>
      </c>
      <c r="O131" s="11" t="s">
        <v>65</v>
      </c>
      <c r="P131" s="11" t="s">
        <v>66</v>
      </c>
      <c r="Q131" s="11" t="s">
        <v>36</v>
      </c>
      <c r="R131" s="11" t="s">
        <v>36</v>
      </c>
      <c r="S131" s="16">
        <v>7.97</v>
      </c>
      <c r="T131" s="16">
        <v>6.64</v>
      </c>
      <c r="U131" s="16">
        <v>1.33</v>
      </c>
      <c r="V131" s="16">
        <v>0</v>
      </c>
      <c r="W131" s="16">
        <v>0</v>
      </c>
    </row>
    <row r="132" spans="1:23" ht="14.8" customHeight="1" x14ac:dyDescent="0.4">
      <c r="A132" s="5" t="s">
        <v>60</v>
      </c>
      <c r="B132" s="5" t="s">
        <v>61</v>
      </c>
      <c r="C132" s="17"/>
      <c r="D132" s="5" t="s">
        <v>28</v>
      </c>
      <c r="E132" s="5" t="s">
        <v>62</v>
      </c>
      <c r="F132" s="7">
        <v>45512</v>
      </c>
      <c r="G132" s="7">
        <v>45565</v>
      </c>
      <c r="H132" s="8">
        <v>45545</v>
      </c>
      <c r="I132" s="7">
        <v>45537</v>
      </c>
      <c r="J132" s="5" t="s">
        <v>184</v>
      </c>
      <c r="K132" s="6"/>
      <c r="L132" s="5" t="s">
        <v>31</v>
      </c>
      <c r="M132" s="9" t="s">
        <v>69</v>
      </c>
      <c r="N132" s="5" t="s">
        <v>33</v>
      </c>
      <c r="O132" s="5" t="s">
        <v>65</v>
      </c>
      <c r="P132" s="5" t="s">
        <v>66</v>
      </c>
      <c r="Q132" s="5" t="s">
        <v>36</v>
      </c>
      <c r="R132" s="5" t="s">
        <v>36</v>
      </c>
      <c r="S132" s="10">
        <v>6.37</v>
      </c>
      <c r="T132" s="10">
        <v>5.31</v>
      </c>
      <c r="U132" s="10">
        <v>1.06</v>
      </c>
      <c r="V132" s="10">
        <v>0</v>
      </c>
      <c r="W132" s="10">
        <v>0</v>
      </c>
    </row>
    <row r="133" spans="1:23" ht="14.8" customHeight="1" x14ac:dyDescent="0.4">
      <c r="A133" s="11" t="s">
        <v>60</v>
      </c>
      <c r="B133" s="11" t="s">
        <v>61</v>
      </c>
      <c r="C133" s="17"/>
      <c r="D133" s="11" t="s">
        <v>28</v>
      </c>
      <c r="E133" s="11" t="s">
        <v>62</v>
      </c>
      <c r="F133" s="12">
        <v>45512</v>
      </c>
      <c r="G133" s="12">
        <v>45565</v>
      </c>
      <c r="H133" s="13">
        <v>45545</v>
      </c>
      <c r="I133" s="12">
        <v>45537</v>
      </c>
      <c r="J133" s="11" t="s">
        <v>185</v>
      </c>
      <c r="K133" s="14"/>
      <c r="L133" s="11" t="s">
        <v>31</v>
      </c>
      <c r="M133" s="15" t="s">
        <v>69</v>
      </c>
      <c r="N133" s="11" t="s">
        <v>33</v>
      </c>
      <c r="O133" s="11" t="s">
        <v>65</v>
      </c>
      <c r="P133" s="11" t="s">
        <v>66</v>
      </c>
      <c r="Q133" s="11" t="s">
        <v>36</v>
      </c>
      <c r="R133" s="11" t="s">
        <v>36</v>
      </c>
      <c r="S133" s="16">
        <v>0.74</v>
      </c>
      <c r="T133" s="16">
        <v>0.62</v>
      </c>
      <c r="U133" s="16">
        <v>0.12</v>
      </c>
      <c r="V133" s="16">
        <v>0</v>
      </c>
      <c r="W133" s="16">
        <v>0</v>
      </c>
    </row>
    <row r="134" spans="1:23" ht="14.8" customHeight="1" x14ac:dyDescent="0.4">
      <c r="A134" s="5" t="s">
        <v>60</v>
      </c>
      <c r="B134" s="5" t="s">
        <v>61</v>
      </c>
      <c r="C134" s="17"/>
      <c r="D134" s="5" t="s">
        <v>28</v>
      </c>
      <c r="E134" s="5" t="s">
        <v>62</v>
      </c>
      <c r="F134" s="7">
        <v>45512</v>
      </c>
      <c r="G134" s="7">
        <v>45565</v>
      </c>
      <c r="H134" s="8">
        <v>45545</v>
      </c>
      <c r="I134" s="7">
        <v>45537</v>
      </c>
      <c r="J134" s="5" t="s">
        <v>186</v>
      </c>
      <c r="K134" s="6"/>
      <c r="L134" s="5" t="s">
        <v>31</v>
      </c>
      <c r="M134" s="9" t="s">
        <v>69</v>
      </c>
      <c r="N134" s="5" t="s">
        <v>33</v>
      </c>
      <c r="O134" s="5" t="s">
        <v>65</v>
      </c>
      <c r="P134" s="5" t="s">
        <v>66</v>
      </c>
      <c r="Q134" s="5" t="s">
        <v>36</v>
      </c>
      <c r="R134" s="5" t="s">
        <v>36</v>
      </c>
      <c r="S134" s="10">
        <v>34.07</v>
      </c>
      <c r="T134" s="10">
        <v>28.39</v>
      </c>
      <c r="U134" s="10">
        <v>5.68</v>
      </c>
      <c r="V134" s="10">
        <v>0</v>
      </c>
      <c r="W134" s="10">
        <v>0</v>
      </c>
    </row>
    <row r="135" spans="1:23" ht="14.8" customHeight="1" x14ac:dyDescent="0.4">
      <c r="A135" s="11" t="s">
        <v>60</v>
      </c>
      <c r="B135" s="11" t="s">
        <v>61</v>
      </c>
      <c r="C135" s="17"/>
      <c r="D135" s="11" t="s">
        <v>28</v>
      </c>
      <c r="E135" s="11" t="s">
        <v>62</v>
      </c>
      <c r="F135" s="12">
        <v>45512</v>
      </c>
      <c r="G135" s="12">
        <v>45565</v>
      </c>
      <c r="H135" s="13">
        <v>45545</v>
      </c>
      <c r="I135" s="12">
        <v>45537</v>
      </c>
      <c r="J135" s="11" t="s">
        <v>187</v>
      </c>
      <c r="K135" s="14"/>
      <c r="L135" s="11" t="s">
        <v>31</v>
      </c>
      <c r="M135" s="15" t="s">
        <v>69</v>
      </c>
      <c r="N135" s="11" t="s">
        <v>33</v>
      </c>
      <c r="O135" s="11" t="s">
        <v>65</v>
      </c>
      <c r="P135" s="11" t="s">
        <v>66</v>
      </c>
      <c r="Q135" s="11" t="s">
        <v>36</v>
      </c>
      <c r="R135" s="11" t="s">
        <v>36</v>
      </c>
      <c r="S135" s="16">
        <v>8.27</v>
      </c>
      <c r="T135" s="16">
        <v>6.89</v>
      </c>
      <c r="U135" s="16">
        <v>1.38</v>
      </c>
      <c r="V135" s="16">
        <v>0</v>
      </c>
      <c r="W135" s="16">
        <v>0</v>
      </c>
    </row>
    <row r="136" spans="1:23" ht="14.8" customHeight="1" x14ac:dyDescent="0.4">
      <c r="A136" s="5" t="s">
        <v>60</v>
      </c>
      <c r="B136" s="5" t="s">
        <v>61</v>
      </c>
      <c r="C136" s="17"/>
      <c r="D136" s="5" t="s">
        <v>28</v>
      </c>
      <c r="E136" s="5" t="s">
        <v>62</v>
      </c>
      <c r="F136" s="7">
        <v>45512</v>
      </c>
      <c r="G136" s="7">
        <v>45565</v>
      </c>
      <c r="H136" s="8">
        <v>45545</v>
      </c>
      <c r="I136" s="7">
        <v>45537</v>
      </c>
      <c r="J136" s="5" t="s">
        <v>188</v>
      </c>
      <c r="K136" s="6"/>
      <c r="L136" s="5" t="s">
        <v>31</v>
      </c>
      <c r="M136" s="9" t="s">
        <v>69</v>
      </c>
      <c r="N136" s="5" t="s">
        <v>33</v>
      </c>
      <c r="O136" s="5" t="s">
        <v>65</v>
      </c>
      <c r="P136" s="5" t="s">
        <v>66</v>
      </c>
      <c r="Q136" s="5" t="s">
        <v>36</v>
      </c>
      <c r="R136" s="5" t="s">
        <v>36</v>
      </c>
      <c r="S136" s="10">
        <v>980.88</v>
      </c>
      <c r="T136" s="10">
        <v>817.4</v>
      </c>
      <c r="U136" s="10">
        <v>163.47999999999999</v>
      </c>
      <c r="V136" s="10">
        <v>0</v>
      </c>
      <c r="W136" s="10">
        <v>0</v>
      </c>
    </row>
    <row r="137" spans="1:23" ht="14.8" customHeight="1" x14ac:dyDescent="0.4">
      <c r="A137" s="11" t="s">
        <v>60</v>
      </c>
      <c r="B137" s="11" t="s">
        <v>61</v>
      </c>
      <c r="C137" s="17"/>
      <c r="D137" s="11" t="s">
        <v>28</v>
      </c>
      <c r="E137" s="11" t="s">
        <v>62</v>
      </c>
      <c r="F137" s="12">
        <v>45512</v>
      </c>
      <c r="G137" s="12">
        <v>45565</v>
      </c>
      <c r="H137" s="13">
        <v>45545</v>
      </c>
      <c r="I137" s="12">
        <v>45537</v>
      </c>
      <c r="J137" s="11" t="s">
        <v>189</v>
      </c>
      <c r="K137" s="14"/>
      <c r="L137" s="11" t="s">
        <v>31</v>
      </c>
      <c r="M137" s="15" t="s">
        <v>69</v>
      </c>
      <c r="N137" s="11" t="s">
        <v>33</v>
      </c>
      <c r="O137" s="11" t="s">
        <v>65</v>
      </c>
      <c r="P137" s="11" t="s">
        <v>66</v>
      </c>
      <c r="Q137" s="11" t="s">
        <v>36</v>
      </c>
      <c r="R137" s="11" t="s">
        <v>36</v>
      </c>
      <c r="S137" s="16">
        <v>16.760000000000002</v>
      </c>
      <c r="T137" s="16">
        <v>16.22</v>
      </c>
      <c r="U137" s="16">
        <v>0.54</v>
      </c>
      <c r="V137" s="16">
        <v>0</v>
      </c>
      <c r="W137" s="16">
        <v>0</v>
      </c>
    </row>
    <row r="138" spans="1:23" ht="14.8" customHeight="1" x14ac:dyDescent="0.4">
      <c r="A138" s="5" t="s">
        <v>60</v>
      </c>
      <c r="B138" s="5" t="s">
        <v>61</v>
      </c>
      <c r="C138" s="17"/>
      <c r="D138" s="5" t="s">
        <v>28</v>
      </c>
      <c r="E138" s="5" t="s">
        <v>62</v>
      </c>
      <c r="F138" s="7">
        <v>45512</v>
      </c>
      <c r="G138" s="7">
        <v>45565</v>
      </c>
      <c r="H138" s="8">
        <v>45545</v>
      </c>
      <c r="I138" s="7">
        <v>45537</v>
      </c>
      <c r="J138" s="5" t="s">
        <v>190</v>
      </c>
      <c r="K138" s="6"/>
      <c r="L138" s="5" t="s">
        <v>31</v>
      </c>
      <c r="M138" s="9" t="s">
        <v>69</v>
      </c>
      <c r="N138" s="5" t="s">
        <v>33</v>
      </c>
      <c r="O138" s="5" t="s">
        <v>65</v>
      </c>
      <c r="P138" s="5" t="s">
        <v>66</v>
      </c>
      <c r="Q138" s="5" t="s">
        <v>36</v>
      </c>
      <c r="R138" s="5" t="s">
        <v>36</v>
      </c>
      <c r="S138" s="10">
        <v>1202.76</v>
      </c>
      <c r="T138" s="10">
        <v>1002.3</v>
      </c>
      <c r="U138" s="10">
        <v>200.46</v>
      </c>
      <c r="V138" s="10">
        <v>0</v>
      </c>
      <c r="W138" s="10">
        <v>0</v>
      </c>
    </row>
    <row r="139" spans="1:23" ht="14.8" customHeight="1" x14ac:dyDescent="0.4">
      <c r="A139" s="11" t="s">
        <v>60</v>
      </c>
      <c r="B139" s="11" t="s">
        <v>61</v>
      </c>
      <c r="C139" s="17"/>
      <c r="D139" s="11" t="s">
        <v>28</v>
      </c>
      <c r="E139" s="11" t="s">
        <v>62</v>
      </c>
      <c r="F139" s="12">
        <v>45512</v>
      </c>
      <c r="G139" s="12">
        <v>45565</v>
      </c>
      <c r="H139" s="13">
        <v>45545</v>
      </c>
      <c r="I139" s="12">
        <v>45537</v>
      </c>
      <c r="J139" s="11" t="s">
        <v>191</v>
      </c>
      <c r="K139" s="14"/>
      <c r="L139" s="11" t="s">
        <v>31</v>
      </c>
      <c r="M139" s="15" t="s">
        <v>69</v>
      </c>
      <c r="N139" s="11" t="s">
        <v>33</v>
      </c>
      <c r="O139" s="11" t="s">
        <v>65</v>
      </c>
      <c r="P139" s="11" t="s">
        <v>66</v>
      </c>
      <c r="Q139" s="11" t="s">
        <v>36</v>
      </c>
      <c r="R139" s="11" t="s">
        <v>36</v>
      </c>
      <c r="S139" s="16">
        <v>342</v>
      </c>
      <c r="T139" s="16">
        <v>285</v>
      </c>
      <c r="U139" s="16">
        <v>57</v>
      </c>
      <c r="V139" s="16">
        <v>0</v>
      </c>
      <c r="W139" s="16">
        <v>0</v>
      </c>
    </row>
    <row r="140" spans="1:23" ht="14.8" customHeight="1" x14ac:dyDescent="0.4">
      <c r="A140" s="5" t="s">
        <v>60</v>
      </c>
      <c r="B140" s="5" t="s">
        <v>61</v>
      </c>
      <c r="C140" s="17"/>
      <c r="D140" s="5" t="s">
        <v>28</v>
      </c>
      <c r="E140" s="5" t="s">
        <v>62</v>
      </c>
      <c r="F140" s="7">
        <v>45512</v>
      </c>
      <c r="G140" s="7">
        <v>45565</v>
      </c>
      <c r="H140" s="8">
        <v>45545</v>
      </c>
      <c r="I140" s="7">
        <v>45537</v>
      </c>
      <c r="J140" s="5" t="s">
        <v>192</v>
      </c>
      <c r="K140" s="6"/>
      <c r="L140" s="5" t="s">
        <v>31</v>
      </c>
      <c r="M140" s="9" t="s">
        <v>69</v>
      </c>
      <c r="N140" s="5" t="s">
        <v>33</v>
      </c>
      <c r="O140" s="5" t="s">
        <v>65</v>
      </c>
      <c r="P140" s="5" t="s">
        <v>66</v>
      </c>
      <c r="Q140" s="5" t="s">
        <v>36</v>
      </c>
      <c r="R140" s="5" t="s">
        <v>36</v>
      </c>
      <c r="S140" s="10">
        <v>116.88</v>
      </c>
      <c r="T140" s="10">
        <v>97.4</v>
      </c>
      <c r="U140" s="10">
        <v>19.48</v>
      </c>
      <c r="V140" s="10">
        <v>0</v>
      </c>
      <c r="W140" s="10">
        <v>0</v>
      </c>
    </row>
    <row r="141" spans="1:23" ht="14.8" customHeight="1" x14ac:dyDescent="0.4">
      <c r="A141" s="11" t="s">
        <v>60</v>
      </c>
      <c r="B141" s="11" t="s">
        <v>61</v>
      </c>
      <c r="C141" s="17"/>
      <c r="D141" s="11" t="s">
        <v>28</v>
      </c>
      <c r="E141" s="11" t="s">
        <v>62</v>
      </c>
      <c r="F141" s="12">
        <v>45512</v>
      </c>
      <c r="G141" s="12">
        <v>45565</v>
      </c>
      <c r="H141" s="13">
        <v>45545</v>
      </c>
      <c r="I141" s="12">
        <v>45537</v>
      </c>
      <c r="J141" s="11" t="s">
        <v>193</v>
      </c>
      <c r="K141" s="14"/>
      <c r="L141" s="11" t="s">
        <v>31</v>
      </c>
      <c r="M141" s="15" t="s">
        <v>69</v>
      </c>
      <c r="N141" s="11" t="s">
        <v>33</v>
      </c>
      <c r="O141" s="11" t="s">
        <v>65</v>
      </c>
      <c r="P141" s="11" t="s">
        <v>66</v>
      </c>
      <c r="Q141" s="11" t="s">
        <v>36</v>
      </c>
      <c r="R141" s="11" t="s">
        <v>36</v>
      </c>
      <c r="S141" s="16">
        <v>227.96</v>
      </c>
      <c r="T141" s="16">
        <v>189.97</v>
      </c>
      <c r="U141" s="16">
        <v>37.99</v>
      </c>
      <c r="V141" s="16">
        <v>0</v>
      </c>
      <c r="W141" s="16">
        <v>0</v>
      </c>
    </row>
    <row r="142" spans="1:23" ht="14.8" customHeight="1" x14ac:dyDescent="0.4">
      <c r="A142" s="5" t="s">
        <v>60</v>
      </c>
      <c r="B142" s="5" t="s">
        <v>61</v>
      </c>
      <c r="C142" s="17"/>
      <c r="D142" s="5" t="s">
        <v>28</v>
      </c>
      <c r="E142" s="5" t="s">
        <v>62</v>
      </c>
      <c r="F142" s="7">
        <v>45512</v>
      </c>
      <c r="G142" s="7">
        <v>45565</v>
      </c>
      <c r="H142" s="8">
        <v>45545</v>
      </c>
      <c r="I142" s="7">
        <v>45537</v>
      </c>
      <c r="J142" s="5" t="s">
        <v>194</v>
      </c>
      <c r="K142" s="6"/>
      <c r="L142" s="5" t="s">
        <v>31</v>
      </c>
      <c r="M142" s="9" t="s">
        <v>69</v>
      </c>
      <c r="N142" s="5" t="s">
        <v>33</v>
      </c>
      <c r="O142" s="5" t="s">
        <v>65</v>
      </c>
      <c r="P142" s="5" t="s">
        <v>66</v>
      </c>
      <c r="Q142" s="5" t="s">
        <v>36</v>
      </c>
      <c r="R142" s="5" t="s">
        <v>36</v>
      </c>
      <c r="S142" s="10">
        <v>3283.2</v>
      </c>
      <c r="T142" s="10">
        <v>2736</v>
      </c>
      <c r="U142" s="10">
        <v>547.20000000000005</v>
      </c>
      <c r="V142" s="10">
        <v>0</v>
      </c>
      <c r="W142" s="10">
        <v>0</v>
      </c>
    </row>
    <row r="143" spans="1:23" ht="14.8" customHeight="1" x14ac:dyDescent="0.4">
      <c r="A143" s="11" t="s">
        <v>60</v>
      </c>
      <c r="B143" s="11" t="s">
        <v>61</v>
      </c>
      <c r="C143" s="17"/>
      <c r="D143" s="11" t="s">
        <v>28</v>
      </c>
      <c r="E143" s="11" t="s">
        <v>62</v>
      </c>
      <c r="F143" s="12">
        <v>45512</v>
      </c>
      <c r="G143" s="12">
        <v>45565</v>
      </c>
      <c r="H143" s="13">
        <v>45545</v>
      </c>
      <c r="I143" s="12">
        <v>45537</v>
      </c>
      <c r="J143" s="11" t="s">
        <v>195</v>
      </c>
      <c r="K143" s="14"/>
      <c r="L143" s="11" t="s">
        <v>31</v>
      </c>
      <c r="M143" s="15" t="s">
        <v>69</v>
      </c>
      <c r="N143" s="11" t="s">
        <v>33</v>
      </c>
      <c r="O143" s="11" t="s">
        <v>65</v>
      </c>
      <c r="P143" s="11" t="s">
        <v>66</v>
      </c>
      <c r="Q143" s="11" t="s">
        <v>36</v>
      </c>
      <c r="R143" s="11" t="s">
        <v>36</v>
      </c>
      <c r="S143" s="16">
        <v>75.5</v>
      </c>
      <c r="T143" s="16">
        <v>62.92</v>
      </c>
      <c r="U143" s="16">
        <v>12.58</v>
      </c>
      <c r="V143" s="16">
        <v>0</v>
      </c>
      <c r="W143" s="16">
        <v>0</v>
      </c>
    </row>
    <row r="144" spans="1:23" ht="14.8" customHeight="1" x14ac:dyDescent="0.4">
      <c r="A144" s="5" t="s">
        <v>60</v>
      </c>
      <c r="B144" s="5" t="s">
        <v>61</v>
      </c>
      <c r="C144" s="17"/>
      <c r="D144" s="5" t="s">
        <v>28</v>
      </c>
      <c r="E144" s="5" t="s">
        <v>62</v>
      </c>
      <c r="F144" s="7">
        <v>45512</v>
      </c>
      <c r="G144" s="7">
        <v>45565</v>
      </c>
      <c r="H144" s="8">
        <v>45545</v>
      </c>
      <c r="I144" s="7">
        <v>45537</v>
      </c>
      <c r="J144" s="5" t="s">
        <v>196</v>
      </c>
      <c r="K144" s="6"/>
      <c r="L144" s="5" t="s">
        <v>31</v>
      </c>
      <c r="M144" s="9" t="s">
        <v>69</v>
      </c>
      <c r="N144" s="5" t="s">
        <v>33</v>
      </c>
      <c r="O144" s="5" t="s">
        <v>65</v>
      </c>
      <c r="P144" s="5" t="s">
        <v>66</v>
      </c>
      <c r="Q144" s="5" t="s">
        <v>36</v>
      </c>
      <c r="R144" s="5" t="s">
        <v>36</v>
      </c>
      <c r="S144" s="10">
        <v>2.2999999999999998</v>
      </c>
      <c r="T144" s="10">
        <v>1.92</v>
      </c>
      <c r="U144" s="10">
        <v>0.38</v>
      </c>
      <c r="V144" s="10">
        <v>0</v>
      </c>
      <c r="W144" s="10">
        <v>0</v>
      </c>
    </row>
    <row r="145" spans="1:23" ht="14.8" customHeight="1" x14ac:dyDescent="0.4">
      <c r="A145" s="11" t="s">
        <v>60</v>
      </c>
      <c r="B145" s="11" t="s">
        <v>61</v>
      </c>
      <c r="C145" s="17"/>
      <c r="D145" s="11" t="s">
        <v>28</v>
      </c>
      <c r="E145" s="11" t="s">
        <v>62</v>
      </c>
      <c r="F145" s="12">
        <v>45512</v>
      </c>
      <c r="G145" s="12">
        <v>45565</v>
      </c>
      <c r="H145" s="13">
        <v>45545</v>
      </c>
      <c r="I145" s="12">
        <v>45537</v>
      </c>
      <c r="J145" s="11" t="s">
        <v>197</v>
      </c>
      <c r="K145" s="14"/>
      <c r="L145" s="11" t="s">
        <v>31</v>
      </c>
      <c r="M145" s="15" t="s">
        <v>69</v>
      </c>
      <c r="N145" s="11" t="s">
        <v>33</v>
      </c>
      <c r="O145" s="11" t="s">
        <v>65</v>
      </c>
      <c r="P145" s="11" t="s">
        <v>66</v>
      </c>
      <c r="Q145" s="11" t="s">
        <v>36</v>
      </c>
      <c r="R145" s="11" t="s">
        <v>36</v>
      </c>
      <c r="S145" s="16">
        <v>13.8</v>
      </c>
      <c r="T145" s="16">
        <v>11.5</v>
      </c>
      <c r="U145" s="16">
        <v>2.2999999999999998</v>
      </c>
      <c r="V145" s="16">
        <v>0</v>
      </c>
      <c r="W145" s="16">
        <v>0</v>
      </c>
    </row>
    <row r="146" spans="1:23" ht="14.8" customHeight="1" x14ac:dyDescent="0.4">
      <c r="A146" s="5" t="s">
        <v>60</v>
      </c>
      <c r="B146" s="5" t="s">
        <v>61</v>
      </c>
      <c r="C146" s="17"/>
      <c r="D146" s="5" t="s">
        <v>28</v>
      </c>
      <c r="E146" s="5" t="s">
        <v>62</v>
      </c>
      <c r="F146" s="7">
        <v>45512</v>
      </c>
      <c r="G146" s="7">
        <v>45565</v>
      </c>
      <c r="H146" s="8">
        <v>45545</v>
      </c>
      <c r="I146" s="7">
        <v>45537</v>
      </c>
      <c r="J146" s="5" t="s">
        <v>198</v>
      </c>
      <c r="K146" s="6"/>
      <c r="L146" s="5" t="s">
        <v>31</v>
      </c>
      <c r="M146" s="9" t="s">
        <v>69</v>
      </c>
      <c r="N146" s="5" t="s">
        <v>33</v>
      </c>
      <c r="O146" s="5" t="s">
        <v>65</v>
      </c>
      <c r="P146" s="5" t="s">
        <v>66</v>
      </c>
      <c r="Q146" s="5" t="s">
        <v>36</v>
      </c>
      <c r="R146" s="5" t="s">
        <v>36</v>
      </c>
      <c r="S146" s="10">
        <v>2.1800000000000002</v>
      </c>
      <c r="T146" s="10">
        <v>1.82</v>
      </c>
      <c r="U146" s="10">
        <v>0.36</v>
      </c>
      <c r="V146" s="10">
        <v>0</v>
      </c>
      <c r="W146" s="10">
        <v>0</v>
      </c>
    </row>
    <row r="147" spans="1:23" ht="14.8" customHeight="1" x14ac:dyDescent="0.4">
      <c r="A147" s="11" t="s">
        <v>60</v>
      </c>
      <c r="B147" s="11" t="s">
        <v>61</v>
      </c>
      <c r="C147" s="17"/>
      <c r="D147" s="11" t="s">
        <v>28</v>
      </c>
      <c r="E147" s="11" t="s">
        <v>62</v>
      </c>
      <c r="F147" s="12">
        <v>45512</v>
      </c>
      <c r="G147" s="12">
        <v>45565</v>
      </c>
      <c r="H147" s="13">
        <v>45545</v>
      </c>
      <c r="I147" s="12">
        <v>45537</v>
      </c>
      <c r="J147" s="11" t="s">
        <v>199</v>
      </c>
      <c r="K147" s="14"/>
      <c r="L147" s="11" t="s">
        <v>31</v>
      </c>
      <c r="M147" s="15" t="s">
        <v>69</v>
      </c>
      <c r="N147" s="11" t="s">
        <v>33</v>
      </c>
      <c r="O147" s="11" t="s">
        <v>65</v>
      </c>
      <c r="P147" s="11" t="s">
        <v>66</v>
      </c>
      <c r="Q147" s="11" t="s">
        <v>36</v>
      </c>
      <c r="R147" s="11" t="s">
        <v>36</v>
      </c>
      <c r="S147" s="16">
        <v>11.57</v>
      </c>
      <c r="T147" s="16">
        <v>9.64</v>
      </c>
      <c r="U147" s="16">
        <v>1.93</v>
      </c>
      <c r="V147" s="16">
        <v>0</v>
      </c>
      <c r="W147" s="16">
        <v>0</v>
      </c>
    </row>
    <row r="148" spans="1:23" ht="14.8" customHeight="1" x14ac:dyDescent="0.4">
      <c r="A148" s="5" t="s">
        <v>60</v>
      </c>
      <c r="B148" s="5" t="s">
        <v>61</v>
      </c>
      <c r="C148" s="17"/>
      <c r="D148" s="5" t="s">
        <v>28</v>
      </c>
      <c r="E148" s="5" t="s">
        <v>62</v>
      </c>
      <c r="F148" s="7">
        <v>45513</v>
      </c>
      <c r="G148" s="7">
        <v>45565</v>
      </c>
      <c r="H148" s="8">
        <v>45545</v>
      </c>
      <c r="I148" s="7">
        <v>45537</v>
      </c>
      <c r="J148" s="5" t="s">
        <v>200</v>
      </c>
      <c r="K148" s="6"/>
      <c r="L148" s="5" t="s">
        <v>31</v>
      </c>
      <c r="M148" s="9" t="s">
        <v>69</v>
      </c>
      <c r="N148" s="5" t="s">
        <v>33</v>
      </c>
      <c r="O148" s="5" t="s">
        <v>65</v>
      </c>
      <c r="P148" s="5" t="s">
        <v>66</v>
      </c>
      <c r="Q148" s="5" t="s">
        <v>36</v>
      </c>
      <c r="R148" s="5" t="s">
        <v>36</v>
      </c>
      <c r="S148" s="10">
        <v>129.6</v>
      </c>
      <c r="T148" s="10">
        <v>108</v>
      </c>
      <c r="U148" s="10">
        <v>21.6</v>
      </c>
      <c r="V148" s="10">
        <v>0</v>
      </c>
      <c r="W148" s="10">
        <v>0</v>
      </c>
    </row>
    <row r="149" spans="1:23" ht="14.8" customHeight="1" x14ac:dyDescent="0.4">
      <c r="A149" s="11" t="s">
        <v>60</v>
      </c>
      <c r="B149" s="11" t="s">
        <v>61</v>
      </c>
      <c r="C149" s="17"/>
      <c r="D149" s="11" t="s">
        <v>28</v>
      </c>
      <c r="E149" s="11" t="s">
        <v>62</v>
      </c>
      <c r="F149" s="12">
        <v>45513</v>
      </c>
      <c r="G149" s="12">
        <v>45565</v>
      </c>
      <c r="H149" s="13">
        <v>45545</v>
      </c>
      <c r="I149" s="12">
        <v>45537</v>
      </c>
      <c r="J149" s="11" t="s">
        <v>201</v>
      </c>
      <c r="K149" s="14"/>
      <c r="L149" s="11" t="s">
        <v>31</v>
      </c>
      <c r="M149" s="15" t="s">
        <v>69</v>
      </c>
      <c r="N149" s="11" t="s">
        <v>33</v>
      </c>
      <c r="O149" s="11" t="s">
        <v>65</v>
      </c>
      <c r="P149" s="11" t="s">
        <v>66</v>
      </c>
      <c r="Q149" s="11" t="s">
        <v>36</v>
      </c>
      <c r="R149" s="11" t="s">
        <v>36</v>
      </c>
      <c r="S149" s="16">
        <v>120.96</v>
      </c>
      <c r="T149" s="16">
        <v>100.8</v>
      </c>
      <c r="U149" s="16">
        <v>20.16</v>
      </c>
      <c r="V149" s="16">
        <v>0</v>
      </c>
      <c r="W149" s="16">
        <v>0</v>
      </c>
    </row>
    <row r="150" spans="1:23" ht="14.8" customHeight="1" x14ac:dyDescent="0.4">
      <c r="A150" s="5" t="s">
        <v>60</v>
      </c>
      <c r="B150" s="5" t="s">
        <v>61</v>
      </c>
      <c r="C150" s="17"/>
      <c r="D150" s="5" t="s">
        <v>28</v>
      </c>
      <c r="E150" s="5" t="s">
        <v>62</v>
      </c>
      <c r="F150" s="7">
        <v>45513</v>
      </c>
      <c r="G150" s="7">
        <v>45565</v>
      </c>
      <c r="H150" s="8">
        <v>45545</v>
      </c>
      <c r="I150" s="7">
        <v>45537</v>
      </c>
      <c r="J150" s="5" t="s">
        <v>202</v>
      </c>
      <c r="K150" s="6"/>
      <c r="L150" s="5" t="s">
        <v>31</v>
      </c>
      <c r="M150" s="9" t="s">
        <v>69</v>
      </c>
      <c r="N150" s="5" t="s">
        <v>33</v>
      </c>
      <c r="O150" s="5" t="s">
        <v>65</v>
      </c>
      <c r="P150" s="5" t="s">
        <v>66</v>
      </c>
      <c r="Q150" s="5" t="s">
        <v>36</v>
      </c>
      <c r="R150" s="5" t="s">
        <v>36</v>
      </c>
      <c r="S150" s="10">
        <v>0.24</v>
      </c>
      <c r="T150" s="10">
        <v>0.24</v>
      </c>
      <c r="U150" s="10">
        <v>0</v>
      </c>
      <c r="V150" s="10">
        <v>0</v>
      </c>
      <c r="W150" s="10">
        <v>0</v>
      </c>
    </row>
    <row r="151" spans="1:23" ht="14.8" customHeight="1" x14ac:dyDescent="0.4">
      <c r="A151" s="11" t="s">
        <v>60</v>
      </c>
      <c r="B151" s="11" t="s">
        <v>61</v>
      </c>
      <c r="C151" s="17"/>
      <c r="D151" s="11" t="s">
        <v>28</v>
      </c>
      <c r="E151" s="11" t="s">
        <v>62</v>
      </c>
      <c r="F151" s="12">
        <v>45513</v>
      </c>
      <c r="G151" s="12">
        <v>45565</v>
      </c>
      <c r="H151" s="13">
        <v>45545</v>
      </c>
      <c r="I151" s="12">
        <v>45537</v>
      </c>
      <c r="J151" s="11" t="s">
        <v>203</v>
      </c>
      <c r="K151" s="14"/>
      <c r="L151" s="11" t="s">
        <v>31</v>
      </c>
      <c r="M151" s="15" t="s">
        <v>69</v>
      </c>
      <c r="N151" s="11" t="s">
        <v>33</v>
      </c>
      <c r="O151" s="11" t="s">
        <v>65</v>
      </c>
      <c r="P151" s="11" t="s">
        <v>66</v>
      </c>
      <c r="Q151" s="11" t="s">
        <v>36</v>
      </c>
      <c r="R151" s="11" t="s">
        <v>36</v>
      </c>
      <c r="S151" s="16">
        <v>68.400000000000006</v>
      </c>
      <c r="T151" s="16">
        <v>57</v>
      </c>
      <c r="U151" s="16">
        <v>11.4</v>
      </c>
      <c r="V151" s="16">
        <v>0</v>
      </c>
      <c r="W151" s="16">
        <v>0</v>
      </c>
    </row>
    <row r="152" spans="1:23" ht="14.8" customHeight="1" x14ac:dyDescent="0.4">
      <c r="A152" s="5" t="s">
        <v>60</v>
      </c>
      <c r="B152" s="5" t="s">
        <v>61</v>
      </c>
      <c r="C152" s="17"/>
      <c r="D152" s="5" t="s">
        <v>28</v>
      </c>
      <c r="E152" s="5" t="s">
        <v>62</v>
      </c>
      <c r="F152" s="7">
        <v>45513</v>
      </c>
      <c r="G152" s="7">
        <v>45565</v>
      </c>
      <c r="H152" s="8">
        <v>45545</v>
      </c>
      <c r="I152" s="7">
        <v>45537</v>
      </c>
      <c r="J152" s="5" t="s">
        <v>204</v>
      </c>
      <c r="K152" s="6"/>
      <c r="L152" s="5" t="s">
        <v>31</v>
      </c>
      <c r="M152" s="9" t="s">
        <v>69</v>
      </c>
      <c r="N152" s="5" t="s">
        <v>33</v>
      </c>
      <c r="O152" s="5" t="s">
        <v>65</v>
      </c>
      <c r="P152" s="5" t="s">
        <v>66</v>
      </c>
      <c r="Q152" s="5" t="s">
        <v>36</v>
      </c>
      <c r="R152" s="5" t="s">
        <v>36</v>
      </c>
      <c r="S152" s="10">
        <v>4.3899999999999997</v>
      </c>
      <c r="T152" s="10">
        <v>3.66</v>
      </c>
      <c r="U152" s="10">
        <v>0.73</v>
      </c>
      <c r="V152" s="10">
        <v>0</v>
      </c>
      <c r="W152" s="10">
        <v>0</v>
      </c>
    </row>
    <row r="153" spans="1:23" ht="14.8" customHeight="1" x14ac:dyDescent="0.4">
      <c r="A153" s="11" t="s">
        <v>60</v>
      </c>
      <c r="B153" s="11" t="s">
        <v>61</v>
      </c>
      <c r="C153" s="17"/>
      <c r="D153" s="11" t="s">
        <v>28</v>
      </c>
      <c r="E153" s="11" t="s">
        <v>62</v>
      </c>
      <c r="F153" s="12">
        <v>45513</v>
      </c>
      <c r="G153" s="12">
        <v>45565</v>
      </c>
      <c r="H153" s="13">
        <v>45545</v>
      </c>
      <c r="I153" s="12">
        <v>45537</v>
      </c>
      <c r="J153" s="11" t="s">
        <v>205</v>
      </c>
      <c r="K153" s="14"/>
      <c r="L153" s="11" t="s">
        <v>31</v>
      </c>
      <c r="M153" s="15" t="s">
        <v>69</v>
      </c>
      <c r="N153" s="11" t="s">
        <v>33</v>
      </c>
      <c r="O153" s="11" t="s">
        <v>65</v>
      </c>
      <c r="P153" s="11" t="s">
        <v>66</v>
      </c>
      <c r="Q153" s="11" t="s">
        <v>36</v>
      </c>
      <c r="R153" s="11" t="s">
        <v>36</v>
      </c>
      <c r="S153" s="16">
        <v>3.95</v>
      </c>
      <c r="T153" s="16">
        <v>3.29</v>
      </c>
      <c r="U153" s="16">
        <v>0.66</v>
      </c>
      <c r="V153" s="16">
        <v>0</v>
      </c>
      <c r="W153" s="16">
        <v>0</v>
      </c>
    </row>
    <row r="154" spans="1:23" ht="14.8" customHeight="1" x14ac:dyDescent="0.4">
      <c r="A154" s="5" t="s">
        <v>60</v>
      </c>
      <c r="B154" s="5" t="s">
        <v>61</v>
      </c>
      <c r="C154" s="17"/>
      <c r="D154" s="5" t="s">
        <v>28</v>
      </c>
      <c r="E154" s="5" t="s">
        <v>62</v>
      </c>
      <c r="F154" s="7">
        <v>45513</v>
      </c>
      <c r="G154" s="7">
        <v>45565</v>
      </c>
      <c r="H154" s="8">
        <v>45545</v>
      </c>
      <c r="I154" s="7">
        <v>45537</v>
      </c>
      <c r="J154" s="5" t="s">
        <v>206</v>
      </c>
      <c r="K154" s="6"/>
      <c r="L154" s="5" t="s">
        <v>31</v>
      </c>
      <c r="M154" s="9" t="s">
        <v>69</v>
      </c>
      <c r="N154" s="5" t="s">
        <v>33</v>
      </c>
      <c r="O154" s="5" t="s">
        <v>65</v>
      </c>
      <c r="P154" s="5" t="s">
        <v>66</v>
      </c>
      <c r="Q154" s="5" t="s">
        <v>36</v>
      </c>
      <c r="R154" s="5" t="s">
        <v>36</v>
      </c>
      <c r="S154" s="10">
        <v>37.5</v>
      </c>
      <c r="T154" s="10">
        <v>31.25</v>
      </c>
      <c r="U154" s="10">
        <v>6.25</v>
      </c>
      <c r="V154" s="10">
        <v>0</v>
      </c>
      <c r="W154" s="10">
        <v>0</v>
      </c>
    </row>
    <row r="155" spans="1:23" ht="14.8" customHeight="1" x14ac:dyDescent="0.4">
      <c r="A155" s="11" t="s">
        <v>60</v>
      </c>
      <c r="B155" s="11" t="s">
        <v>61</v>
      </c>
      <c r="C155" s="17"/>
      <c r="D155" s="11" t="s">
        <v>28</v>
      </c>
      <c r="E155" s="11" t="s">
        <v>62</v>
      </c>
      <c r="F155" s="12">
        <v>45513</v>
      </c>
      <c r="G155" s="12">
        <v>45565</v>
      </c>
      <c r="H155" s="13">
        <v>45545</v>
      </c>
      <c r="I155" s="12">
        <v>45537</v>
      </c>
      <c r="J155" s="11" t="s">
        <v>207</v>
      </c>
      <c r="K155" s="14"/>
      <c r="L155" s="11" t="s">
        <v>31</v>
      </c>
      <c r="M155" s="15" t="s">
        <v>69</v>
      </c>
      <c r="N155" s="11" t="s">
        <v>33</v>
      </c>
      <c r="O155" s="11" t="s">
        <v>65</v>
      </c>
      <c r="P155" s="11" t="s">
        <v>66</v>
      </c>
      <c r="Q155" s="11" t="s">
        <v>36</v>
      </c>
      <c r="R155" s="11" t="s">
        <v>36</v>
      </c>
      <c r="S155" s="16">
        <v>531.45000000000005</v>
      </c>
      <c r="T155" s="16">
        <v>442.87</v>
      </c>
      <c r="U155" s="16">
        <v>88.58</v>
      </c>
      <c r="V155" s="16">
        <v>0</v>
      </c>
      <c r="W155" s="16">
        <v>0</v>
      </c>
    </row>
    <row r="156" spans="1:23" ht="14.8" customHeight="1" x14ac:dyDescent="0.4">
      <c r="A156" s="5" t="s">
        <v>60</v>
      </c>
      <c r="B156" s="5" t="s">
        <v>61</v>
      </c>
      <c r="C156" s="17"/>
      <c r="D156" s="5" t="s">
        <v>28</v>
      </c>
      <c r="E156" s="5" t="s">
        <v>62</v>
      </c>
      <c r="F156" s="7">
        <v>45513</v>
      </c>
      <c r="G156" s="7">
        <v>45565</v>
      </c>
      <c r="H156" s="8">
        <v>45545</v>
      </c>
      <c r="I156" s="7">
        <v>45537</v>
      </c>
      <c r="J156" s="5" t="s">
        <v>208</v>
      </c>
      <c r="K156" s="6"/>
      <c r="L156" s="5" t="s">
        <v>31</v>
      </c>
      <c r="M156" s="9" t="s">
        <v>69</v>
      </c>
      <c r="N156" s="5" t="s">
        <v>33</v>
      </c>
      <c r="O156" s="5" t="s">
        <v>65</v>
      </c>
      <c r="P156" s="5" t="s">
        <v>66</v>
      </c>
      <c r="Q156" s="5" t="s">
        <v>36</v>
      </c>
      <c r="R156" s="5" t="s">
        <v>36</v>
      </c>
      <c r="S156" s="10">
        <v>12.48</v>
      </c>
      <c r="T156" s="10">
        <v>10.48</v>
      </c>
      <c r="U156" s="10">
        <v>2</v>
      </c>
      <c r="V156" s="10">
        <v>0</v>
      </c>
      <c r="W156" s="10">
        <v>0</v>
      </c>
    </row>
    <row r="157" spans="1:23" ht="14.8" customHeight="1" x14ac:dyDescent="0.4">
      <c r="A157" s="11" t="s">
        <v>60</v>
      </c>
      <c r="B157" s="11" t="s">
        <v>61</v>
      </c>
      <c r="C157" s="17"/>
      <c r="D157" s="11" t="s">
        <v>28</v>
      </c>
      <c r="E157" s="11" t="s">
        <v>62</v>
      </c>
      <c r="F157" s="12">
        <v>45513</v>
      </c>
      <c r="G157" s="12">
        <v>45565</v>
      </c>
      <c r="H157" s="13">
        <v>45545</v>
      </c>
      <c r="I157" s="12">
        <v>45537</v>
      </c>
      <c r="J157" s="11" t="s">
        <v>209</v>
      </c>
      <c r="K157" s="14"/>
      <c r="L157" s="11" t="s">
        <v>31</v>
      </c>
      <c r="M157" s="15" t="s">
        <v>69</v>
      </c>
      <c r="N157" s="11" t="s">
        <v>33</v>
      </c>
      <c r="O157" s="11" t="s">
        <v>65</v>
      </c>
      <c r="P157" s="11" t="s">
        <v>66</v>
      </c>
      <c r="Q157" s="11" t="s">
        <v>36</v>
      </c>
      <c r="R157" s="11" t="s">
        <v>36</v>
      </c>
      <c r="S157" s="16">
        <v>251.75</v>
      </c>
      <c r="T157" s="16">
        <v>209.79</v>
      </c>
      <c r="U157" s="16">
        <v>41.96</v>
      </c>
      <c r="V157" s="16">
        <v>0</v>
      </c>
      <c r="W157" s="16">
        <v>0</v>
      </c>
    </row>
    <row r="158" spans="1:23" ht="14.8" customHeight="1" x14ac:dyDescent="0.4">
      <c r="A158" s="5" t="s">
        <v>60</v>
      </c>
      <c r="B158" s="5" t="s">
        <v>61</v>
      </c>
      <c r="C158" s="17"/>
      <c r="D158" s="5" t="s">
        <v>28</v>
      </c>
      <c r="E158" s="5" t="s">
        <v>62</v>
      </c>
      <c r="F158" s="7">
        <v>45513</v>
      </c>
      <c r="G158" s="7">
        <v>45565</v>
      </c>
      <c r="H158" s="8">
        <v>45545</v>
      </c>
      <c r="I158" s="7">
        <v>45537</v>
      </c>
      <c r="J158" s="5" t="s">
        <v>210</v>
      </c>
      <c r="K158" s="6"/>
      <c r="L158" s="5" t="s">
        <v>31</v>
      </c>
      <c r="M158" s="9" t="s">
        <v>69</v>
      </c>
      <c r="N158" s="5" t="s">
        <v>33</v>
      </c>
      <c r="O158" s="5" t="s">
        <v>65</v>
      </c>
      <c r="P158" s="5" t="s">
        <v>66</v>
      </c>
      <c r="Q158" s="5" t="s">
        <v>36</v>
      </c>
      <c r="R158" s="5" t="s">
        <v>36</v>
      </c>
      <c r="S158" s="10">
        <v>361.8</v>
      </c>
      <c r="T158" s="10">
        <v>301.5</v>
      </c>
      <c r="U158" s="10">
        <v>60.3</v>
      </c>
      <c r="V158" s="10">
        <v>0</v>
      </c>
      <c r="W158" s="10">
        <v>0</v>
      </c>
    </row>
    <row r="159" spans="1:23" ht="14.8" customHeight="1" x14ac:dyDescent="0.4">
      <c r="A159" s="11" t="s">
        <v>60</v>
      </c>
      <c r="B159" s="11" t="s">
        <v>61</v>
      </c>
      <c r="C159" s="17"/>
      <c r="D159" s="11" t="s">
        <v>28</v>
      </c>
      <c r="E159" s="11" t="s">
        <v>62</v>
      </c>
      <c r="F159" s="12">
        <v>45513</v>
      </c>
      <c r="G159" s="12">
        <v>45565</v>
      </c>
      <c r="H159" s="13">
        <v>45545</v>
      </c>
      <c r="I159" s="12">
        <v>45537</v>
      </c>
      <c r="J159" s="11" t="s">
        <v>211</v>
      </c>
      <c r="K159" s="14"/>
      <c r="L159" s="11" t="s">
        <v>31</v>
      </c>
      <c r="M159" s="15" t="s">
        <v>69</v>
      </c>
      <c r="N159" s="11" t="s">
        <v>33</v>
      </c>
      <c r="O159" s="11" t="s">
        <v>65</v>
      </c>
      <c r="P159" s="11" t="s">
        <v>66</v>
      </c>
      <c r="Q159" s="11" t="s">
        <v>36</v>
      </c>
      <c r="R159" s="11" t="s">
        <v>36</v>
      </c>
      <c r="S159" s="16">
        <v>8.43</v>
      </c>
      <c r="T159" s="16">
        <v>7.07</v>
      </c>
      <c r="U159" s="16">
        <v>1.36</v>
      </c>
      <c r="V159" s="16">
        <v>0</v>
      </c>
      <c r="W159" s="16">
        <v>0</v>
      </c>
    </row>
    <row r="160" spans="1:23" ht="14.8" customHeight="1" x14ac:dyDescent="0.4">
      <c r="A160" s="5" t="s">
        <v>60</v>
      </c>
      <c r="B160" s="5" t="s">
        <v>61</v>
      </c>
      <c r="C160" s="17"/>
      <c r="D160" s="5" t="s">
        <v>28</v>
      </c>
      <c r="E160" s="5" t="s">
        <v>62</v>
      </c>
      <c r="F160" s="7">
        <v>45513</v>
      </c>
      <c r="G160" s="7">
        <v>45565</v>
      </c>
      <c r="H160" s="8">
        <v>45545</v>
      </c>
      <c r="I160" s="7">
        <v>45537</v>
      </c>
      <c r="J160" s="5" t="s">
        <v>212</v>
      </c>
      <c r="K160" s="6"/>
      <c r="L160" s="5" t="s">
        <v>31</v>
      </c>
      <c r="M160" s="9" t="s">
        <v>69</v>
      </c>
      <c r="N160" s="5" t="s">
        <v>33</v>
      </c>
      <c r="O160" s="5" t="s">
        <v>65</v>
      </c>
      <c r="P160" s="5" t="s">
        <v>66</v>
      </c>
      <c r="Q160" s="5" t="s">
        <v>36</v>
      </c>
      <c r="R160" s="5" t="s">
        <v>36</v>
      </c>
      <c r="S160" s="10">
        <v>18154.21</v>
      </c>
      <c r="T160" s="10">
        <v>15128.51</v>
      </c>
      <c r="U160" s="10">
        <v>3025.7</v>
      </c>
      <c r="V160" s="10">
        <v>0</v>
      </c>
      <c r="W160" s="10">
        <v>0</v>
      </c>
    </row>
    <row r="161" spans="1:23" ht="14.8" customHeight="1" x14ac:dyDescent="0.4">
      <c r="A161" s="11" t="s">
        <v>60</v>
      </c>
      <c r="B161" s="11" t="s">
        <v>61</v>
      </c>
      <c r="C161" s="17"/>
      <c r="D161" s="11" t="s">
        <v>28</v>
      </c>
      <c r="E161" s="11" t="s">
        <v>62</v>
      </c>
      <c r="F161" s="12">
        <v>45513</v>
      </c>
      <c r="G161" s="12">
        <v>45565</v>
      </c>
      <c r="H161" s="13">
        <v>45545</v>
      </c>
      <c r="I161" s="12">
        <v>45537</v>
      </c>
      <c r="J161" s="11" t="s">
        <v>213</v>
      </c>
      <c r="K161" s="14"/>
      <c r="L161" s="11" t="s">
        <v>31</v>
      </c>
      <c r="M161" s="15" t="s">
        <v>69</v>
      </c>
      <c r="N161" s="11" t="s">
        <v>33</v>
      </c>
      <c r="O161" s="11" t="s">
        <v>65</v>
      </c>
      <c r="P161" s="11" t="s">
        <v>66</v>
      </c>
      <c r="Q161" s="11" t="s">
        <v>36</v>
      </c>
      <c r="R161" s="11" t="s">
        <v>36</v>
      </c>
      <c r="S161" s="16">
        <v>30.24</v>
      </c>
      <c r="T161" s="16">
        <v>25.2</v>
      </c>
      <c r="U161" s="16">
        <v>5.04</v>
      </c>
      <c r="V161" s="16">
        <v>0</v>
      </c>
      <c r="W161" s="16">
        <v>0</v>
      </c>
    </row>
    <row r="162" spans="1:23" ht="14.8" customHeight="1" x14ac:dyDescent="0.4">
      <c r="A162" s="5" t="s">
        <v>60</v>
      </c>
      <c r="B162" s="5" t="s">
        <v>61</v>
      </c>
      <c r="C162" s="17"/>
      <c r="D162" s="5" t="s">
        <v>28</v>
      </c>
      <c r="E162" s="5" t="s">
        <v>62</v>
      </c>
      <c r="F162" s="7">
        <v>45513</v>
      </c>
      <c r="G162" s="7">
        <v>45565</v>
      </c>
      <c r="H162" s="8">
        <v>45545</v>
      </c>
      <c r="I162" s="7">
        <v>45537</v>
      </c>
      <c r="J162" s="5" t="s">
        <v>214</v>
      </c>
      <c r="K162" s="6"/>
      <c r="L162" s="5" t="s">
        <v>31</v>
      </c>
      <c r="M162" s="9" t="s">
        <v>69</v>
      </c>
      <c r="N162" s="5" t="s">
        <v>33</v>
      </c>
      <c r="O162" s="5" t="s">
        <v>65</v>
      </c>
      <c r="P162" s="5" t="s">
        <v>66</v>
      </c>
      <c r="Q162" s="5" t="s">
        <v>36</v>
      </c>
      <c r="R162" s="5" t="s">
        <v>36</v>
      </c>
      <c r="S162" s="10">
        <v>23.4</v>
      </c>
      <c r="T162" s="10">
        <v>19.5</v>
      </c>
      <c r="U162" s="10">
        <v>3.9</v>
      </c>
      <c r="V162" s="10">
        <v>0</v>
      </c>
      <c r="W162" s="10">
        <v>0</v>
      </c>
    </row>
    <row r="163" spans="1:23" ht="14.8" customHeight="1" x14ac:dyDescent="0.4">
      <c r="A163" s="11" t="s">
        <v>60</v>
      </c>
      <c r="B163" s="11" t="s">
        <v>61</v>
      </c>
      <c r="C163" s="17"/>
      <c r="D163" s="11" t="s">
        <v>28</v>
      </c>
      <c r="E163" s="11" t="s">
        <v>62</v>
      </c>
      <c r="F163" s="12">
        <v>45513</v>
      </c>
      <c r="G163" s="12">
        <v>45565</v>
      </c>
      <c r="H163" s="13">
        <v>45545</v>
      </c>
      <c r="I163" s="12">
        <v>45537</v>
      </c>
      <c r="J163" s="11" t="s">
        <v>215</v>
      </c>
      <c r="K163" s="14"/>
      <c r="L163" s="11" t="s">
        <v>31</v>
      </c>
      <c r="M163" s="15" t="s">
        <v>69</v>
      </c>
      <c r="N163" s="11" t="s">
        <v>33</v>
      </c>
      <c r="O163" s="11" t="s">
        <v>65</v>
      </c>
      <c r="P163" s="11" t="s">
        <v>66</v>
      </c>
      <c r="Q163" s="11" t="s">
        <v>36</v>
      </c>
      <c r="R163" s="11" t="s">
        <v>36</v>
      </c>
      <c r="S163" s="16">
        <v>8.66</v>
      </c>
      <c r="T163" s="16">
        <v>7.22</v>
      </c>
      <c r="U163" s="16">
        <v>1.44</v>
      </c>
      <c r="V163" s="16">
        <v>0</v>
      </c>
      <c r="W163" s="16">
        <v>0</v>
      </c>
    </row>
    <row r="164" spans="1:23" ht="14.8" customHeight="1" x14ac:dyDescent="0.4">
      <c r="A164" s="5" t="s">
        <v>60</v>
      </c>
      <c r="B164" s="5" t="s">
        <v>61</v>
      </c>
      <c r="C164" s="17"/>
      <c r="D164" s="5" t="s">
        <v>28</v>
      </c>
      <c r="E164" s="5" t="s">
        <v>62</v>
      </c>
      <c r="F164" s="7">
        <v>45513</v>
      </c>
      <c r="G164" s="7">
        <v>45565</v>
      </c>
      <c r="H164" s="8">
        <v>45545</v>
      </c>
      <c r="I164" s="7">
        <v>45537</v>
      </c>
      <c r="J164" s="5" t="s">
        <v>216</v>
      </c>
      <c r="K164" s="6"/>
      <c r="L164" s="5" t="s">
        <v>31</v>
      </c>
      <c r="M164" s="9" t="s">
        <v>69</v>
      </c>
      <c r="N164" s="5" t="s">
        <v>33</v>
      </c>
      <c r="O164" s="5" t="s">
        <v>65</v>
      </c>
      <c r="P164" s="5" t="s">
        <v>66</v>
      </c>
      <c r="Q164" s="5" t="s">
        <v>36</v>
      </c>
      <c r="R164" s="5" t="s">
        <v>36</v>
      </c>
      <c r="S164" s="10">
        <v>3.67</v>
      </c>
      <c r="T164" s="10">
        <v>3.06</v>
      </c>
      <c r="U164" s="10">
        <v>0.61</v>
      </c>
      <c r="V164" s="10">
        <v>0</v>
      </c>
      <c r="W164" s="10">
        <v>0</v>
      </c>
    </row>
    <row r="165" spans="1:23" ht="14.8" customHeight="1" x14ac:dyDescent="0.4">
      <c r="A165" s="11" t="s">
        <v>60</v>
      </c>
      <c r="B165" s="11" t="s">
        <v>61</v>
      </c>
      <c r="C165" s="17"/>
      <c r="D165" s="11" t="s">
        <v>28</v>
      </c>
      <c r="E165" s="11" t="s">
        <v>62</v>
      </c>
      <c r="F165" s="12">
        <v>45513</v>
      </c>
      <c r="G165" s="12">
        <v>45565</v>
      </c>
      <c r="H165" s="13">
        <v>45545</v>
      </c>
      <c r="I165" s="12">
        <v>45537</v>
      </c>
      <c r="J165" s="11" t="s">
        <v>217</v>
      </c>
      <c r="K165" s="14"/>
      <c r="L165" s="11" t="s">
        <v>31</v>
      </c>
      <c r="M165" s="15" t="s">
        <v>69</v>
      </c>
      <c r="N165" s="11" t="s">
        <v>33</v>
      </c>
      <c r="O165" s="11" t="s">
        <v>65</v>
      </c>
      <c r="P165" s="11" t="s">
        <v>66</v>
      </c>
      <c r="Q165" s="11" t="s">
        <v>36</v>
      </c>
      <c r="R165" s="11" t="s">
        <v>36</v>
      </c>
      <c r="S165" s="16">
        <v>198</v>
      </c>
      <c r="T165" s="16">
        <v>165</v>
      </c>
      <c r="U165" s="16">
        <v>33</v>
      </c>
      <c r="V165" s="16">
        <v>0</v>
      </c>
      <c r="W165" s="16">
        <v>0</v>
      </c>
    </row>
    <row r="166" spans="1:23" ht="14.8" customHeight="1" x14ac:dyDescent="0.4">
      <c r="A166" s="5" t="s">
        <v>60</v>
      </c>
      <c r="B166" s="5" t="s">
        <v>61</v>
      </c>
      <c r="C166" s="17"/>
      <c r="D166" s="5" t="s">
        <v>28</v>
      </c>
      <c r="E166" s="5" t="s">
        <v>62</v>
      </c>
      <c r="F166" s="7">
        <v>45513</v>
      </c>
      <c r="G166" s="7">
        <v>45565</v>
      </c>
      <c r="H166" s="8">
        <v>45545</v>
      </c>
      <c r="I166" s="7">
        <v>45537</v>
      </c>
      <c r="J166" s="5" t="s">
        <v>218</v>
      </c>
      <c r="K166" s="6"/>
      <c r="L166" s="5" t="s">
        <v>31</v>
      </c>
      <c r="M166" s="9" t="s">
        <v>69</v>
      </c>
      <c r="N166" s="5" t="s">
        <v>33</v>
      </c>
      <c r="O166" s="5" t="s">
        <v>65</v>
      </c>
      <c r="P166" s="5" t="s">
        <v>66</v>
      </c>
      <c r="Q166" s="5" t="s">
        <v>36</v>
      </c>
      <c r="R166" s="5" t="s">
        <v>36</v>
      </c>
      <c r="S166" s="10">
        <v>1121.76</v>
      </c>
      <c r="T166" s="10">
        <v>934.8</v>
      </c>
      <c r="U166" s="10">
        <v>186.96</v>
      </c>
      <c r="V166" s="10">
        <v>0</v>
      </c>
      <c r="W166" s="10">
        <v>0</v>
      </c>
    </row>
    <row r="167" spans="1:23" ht="14.8" customHeight="1" x14ac:dyDescent="0.4">
      <c r="A167" s="11" t="s">
        <v>60</v>
      </c>
      <c r="B167" s="11" t="s">
        <v>61</v>
      </c>
      <c r="C167" s="17"/>
      <c r="D167" s="11" t="s">
        <v>28</v>
      </c>
      <c r="E167" s="11" t="s">
        <v>62</v>
      </c>
      <c r="F167" s="12">
        <v>45516</v>
      </c>
      <c r="G167" s="12">
        <v>45565</v>
      </c>
      <c r="H167" s="13">
        <v>45554</v>
      </c>
      <c r="I167" s="12">
        <v>45544</v>
      </c>
      <c r="J167" s="11" t="s">
        <v>219</v>
      </c>
      <c r="K167" s="14"/>
      <c r="L167" s="11" t="s">
        <v>31</v>
      </c>
      <c r="M167" s="15" t="s">
        <v>158</v>
      </c>
      <c r="N167" s="11" t="s">
        <v>33</v>
      </c>
      <c r="O167" s="11" t="s">
        <v>65</v>
      </c>
      <c r="P167" s="11" t="s">
        <v>66</v>
      </c>
      <c r="Q167" s="11" t="s">
        <v>36</v>
      </c>
      <c r="R167" s="11" t="s">
        <v>36</v>
      </c>
      <c r="S167" s="16">
        <v>56.88</v>
      </c>
      <c r="T167" s="16">
        <v>47.4</v>
      </c>
      <c r="U167" s="16">
        <v>9.48</v>
      </c>
      <c r="V167" s="16">
        <v>0</v>
      </c>
      <c r="W167" s="16">
        <v>0</v>
      </c>
    </row>
    <row r="168" spans="1:23" ht="14.8" customHeight="1" x14ac:dyDescent="0.4">
      <c r="A168" s="5" t="s">
        <v>60</v>
      </c>
      <c r="B168" s="5" t="s">
        <v>61</v>
      </c>
      <c r="C168" s="17"/>
      <c r="D168" s="5" t="s">
        <v>28</v>
      </c>
      <c r="E168" s="5" t="s">
        <v>62</v>
      </c>
      <c r="F168" s="7">
        <v>45516</v>
      </c>
      <c r="G168" s="7">
        <v>45565</v>
      </c>
      <c r="H168" s="8">
        <v>45554</v>
      </c>
      <c r="I168" s="7">
        <v>45544</v>
      </c>
      <c r="J168" s="5" t="s">
        <v>220</v>
      </c>
      <c r="K168" s="6"/>
      <c r="L168" s="5" t="s">
        <v>31</v>
      </c>
      <c r="M168" s="9" t="s">
        <v>158</v>
      </c>
      <c r="N168" s="5" t="s">
        <v>33</v>
      </c>
      <c r="O168" s="5" t="s">
        <v>65</v>
      </c>
      <c r="P168" s="5" t="s">
        <v>66</v>
      </c>
      <c r="Q168" s="5" t="s">
        <v>36</v>
      </c>
      <c r="R168" s="5" t="s">
        <v>36</v>
      </c>
      <c r="S168" s="10">
        <v>215.51</v>
      </c>
      <c r="T168" s="10">
        <v>179.59</v>
      </c>
      <c r="U168" s="10">
        <v>35.92</v>
      </c>
      <c r="V168" s="10">
        <v>0</v>
      </c>
      <c r="W168" s="10">
        <v>0</v>
      </c>
    </row>
    <row r="169" spans="1:23" ht="14.8" customHeight="1" x14ac:dyDescent="0.4">
      <c r="A169" s="11" t="s">
        <v>60</v>
      </c>
      <c r="B169" s="11" t="s">
        <v>61</v>
      </c>
      <c r="C169" s="17"/>
      <c r="D169" s="11" t="s">
        <v>28</v>
      </c>
      <c r="E169" s="11" t="s">
        <v>62</v>
      </c>
      <c r="F169" s="12">
        <v>45517</v>
      </c>
      <c r="G169" s="12">
        <v>45565</v>
      </c>
      <c r="H169" s="13">
        <v>45554</v>
      </c>
      <c r="I169" s="12">
        <v>45544</v>
      </c>
      <c r="J169" s="11" t="s">
        <v>221</v>
      </c>
      <c r="K169" s="14"/>
      <c r="L169" s="11" t="s">
        <v>31</v>
      </c>
      <c r="M169" s="15" t="s">
        <v>158</v>
      </c>
      <c r="N169" s="11" t="s">
        <v>33</v>
      </c>
      <c r="O169" s="11" t="s">
        <v>65</v>
      </c>
      <c r="P169" s="11" t="s">
        <v>66</v>
      </c>
      <c r="Q169" s="11" t="s">
        <v>36</v>
      </c>
      <c r="R169" s="11" t="s">
        <v>36</v>
      </c>
      <c r="S169" s="16">
        <v>336</v>
      </c>
      <c r="T169" s="16">
        <v>336</v>
      </c>
      <c r="U169" s="16">
        <v>0</v>
      </c>
      <c r="V169" s="16">
        <v>0</v>
      </c>
      <c r="W169" s="16">
        <v>0</v>
      </c>
    </row>
    <row r="170" spans="1:23" ht="14.8" customHeight="1" x14ac:dyDescent="0.4">
      <c r="A170" s="5" t="s">
        <v>60</v>
      </c>
      <c r="B170" s="5" t="s">
        <v>61</v>
      </c>
      <c r="C170" s="17"/>
      <c r="D170" s="5" t="s">
        <v>28</v>
      </c>
      <c r="E170" s="5" t="s">
        <v>62</v>
      </c>
      <c r="F170" s="7">
        <v>45517</v>
      </c>
      <c r="G170" s="7">
        <v>45565</v>
      </c>
      <c r="H170" s="8">
        <v>45554</v>
      </c>
      <c r="I170" s="7">
        <v>45544</v>
      </c>
      <c r="J170" s="5" t="s">
        <v>222</v>
      </c>
      <c r="K170" s="6"/>
      <c r="L170" s="5" t="s">
        <v>31</v>
      </c>
      <c r="M170" s="9" t="s">
        <v>158</v>
      </c>
      <c r="N170" s="5" t="s">
        <v>33</v>
      </c>
      <c r="O170" s="5" t="s">
        <v>65</v>
      </c>
      <c r="P170" s="5" t="s">
        <v>66</v>
      </c>
      <c r="Q170" s="5" t="s">
        <v>36</v>
      </c>
      <c r="R170" s="5" t="s">
        <v>36</v>
      </c>
      <c r="S170" s="10">
        <v>24</v>
      </c>
      <c r="T170" s="10">
        <v>24</v>
      </c>
      <c r="U170" s="10">
        <v>0</v>
      </c>
      <c r="V170" s="10">
        <v>0</v>
      </c>
      <c r="W170" s="10">
        <v>0</v>
      </c>
    </row>
    <row r="171" spans="1:23" ht="14.8" customHeight="1" x14ac:dyDescent="0.4">
      <c r="A171" s="11" t="s">
        <v>60</v>
      </c>
      <c r="B171" s="11" t="s">
        <v>61</v>
      </c>
      <c r="C171" s="17"/>
      <c r="D171" s="11" t="s">
        <v>28</v>
      </c>
      <c r="E171" s="11" t="s">
        <v>62</v>
      </c>
      <c r="F171" s="12">
        <v>45517</v>
      </c>
      <c r="G171" s="12">
        <v>45565</v>
      </c>
      <c r="H171" s="13">
        <v>45554</v>
      </c>
      <c r="I171" s="12">
        <v>45544</v>
      </c>
      <c r="J171" s="11" t="s">
        <v>223</v>
      </c>
      <c r="K171" s="14"/>
      <c r="L171" s="11" t="s">
        <v>31</v>
      </c>
      <c r="M171" s="15" t="s">
        <v>158</v>
      </c>
      <c r="N171" s="11" t="s">
        <v>33</v>
      </c>
      <c r="O171" s="11" t="s">
        <v>65</v>
      </c>
      <c r="P171" s="11" t="s">
        <v>66</v>
      </c>
      <c r="Q171" s="11" t="s">
        <v>36</v>
      </c>
      <c r="R171" s="11" t="s">
        <v>36</v>
      </c>
      <c r="S171" s="16">
        <v>21.6</v>
      </c>
      <c r="T171" s="16">
        <v>18</v>
      </c>
      <c r="U171" s="16">
        <v>3.6</v>
      </c>
      <c r="V171" s="16">
        <v>0</v>
      </c>
      <c r="W171" s="16">
        <v>0</v>
      </c>
    </row>
    <row r="172" spans="1:23" ht="14.8" customHeight="1" x14ac:dyDescent="0.4">
      <c r="A172" s="5" t="s">
        <v>60</v>
      </c>
      <c r="B172" s="5" t="s">
        <v>61</v>
      </c>
      <c r="C172" s="17"/>
      <c r="D172" s="5" t="s">
        <v>28</v>
      </c>
      <c r="E172" s="5" t="s">
        <v>62</v>
      </c>
      <c r="F172" s="7">
        <v>45517</v>
      </c>
      <c r="G172" s="7">
        <v>45565</v>
      </c>
      <c r="H172" s="8">
        <v>45554</v>
      </c>
      <c r="I172" s="7">
        <v>45544</v>
      </c>
      <c r="J172" s="5" t="s">
        <v>224</v>
      </c>
      <c r="K172" s="6"/>
      <c r="L172" s="5" t="s">
        <v>31</v>
      </c>
      <c r="M172" s="9" t="s">
        <v>158</v>
      </c>
      <c r="N172" s="5" t="s">
        <v>33</v>
      </c>
      <c r="O172" s="5" t="s">
        <v>65</v>
      </c>
      <c r="P172" s="5" t="s">
        <v>66</v>
      </c>
      <c r="Q172" s="5" t="s">
        <v>36</v>
      </c>
      <c r="R172" s="5" t="s">
        <v>36</v>
      </c>
      <c r="S172" s="10">
        <v>16.63</v>
      </c>
      <c r="T172" s="10">
        <v>13.86</v>
      </c>
      <c r="U172" s="10">
        <v>2.77</v>
      </c>
      <c r="V172" s="10">
        <v>0</v>
      </c>
      <c r="W172" s="10">
        <v>0</v>
      </c>
    </row>
    <row r="173" spans="1:23" ht="14.8" customHeight="1" x14ac:dyDescent="0.4">
      <c r="A173" s="11" t="s">
        <v>60</v>
      </c>
      <c r="B173" s="11" t="s">
        <v>61</v>
      </c>
      <c r="C173" s="17"/>
      <c r="D173" s="11" t="s">
        <v>28</v>
      </c>
      <c r="E173" s="11" t="s">
        <v>62</v>
      </c>
      <c r="F173" s="12">
        <v>45517</v>
      </c>
      <c r="G173" s="12">
        <v>45565</v>
      </c>
      <c r="H173" s="13">
        <v>45554</v>
      </c>
      <c r="I173" s="12">
        <v>45544</v>
      </c>
      <c r="J173" s="11" t="s">
        <v>225</v>
      </c>
      <c r="K173" s="14"/>
      <c r="L173" s="11" t="s">
        <v>31</v>
      </c>
      <c r="M173" s="15" t="s">
        <v>158</v>
      </c>
      <c r="N173" s="11" t="s">
        <v>33</v>
      </c>
      <c r="O173" s="11" t="s">
        <v>65</v>
      </c>
      <c r="P173" s="11" t="s">
        <v>66</v>
      </c>
      <c r="Q173" s="11" t="s">
        <v>36</v>
      </c>
      <c r="R173" s="11" t="s">
        <v>36</v>
      </c>
      <c r="S173" s="16">
        <v>48.24</v>
      </c>
      <c r="T173" s="16">
        <v>40.200000000000003</v>
      </c>
      <c r="U173" s="16">
        <v>8.0399999999999991</v>
      </c>
      <c r="V173" s="16">
        <v>0</v>
      </c>
      <c r="W173" s="16">
        <v>0</v>
      </c>
    </row>
    <row r="174" spans="1:23" ht="14.8" customHeight="1" x14ac:dyDescent="0.4">
      <c r="A174" s="5" t="s">
        <v>60</v>
      </c>
      <c r="B174" s="5" t="s">
        <v>61</v>
      </c>
      <c r="C174" s="17"/>
      <c r="D174" s="5" t="s">
        <v>28</v>
      </c>
      <c r="E174" s="5" t="s">
        <v>62</v>
      </c>
      <c r="F174" s="7">
        <v>45517</v>
      </c>
      <c r="G174" s="7">
        <v>45565</v>
      </c>
      <c r="H174" s="8">
        <v>45554</v>
      </c>
      <c r="I174" s="7">
        <v>45544</v>
      </c>
      <c r="J174" s="5" t="s">
        <v>226</v>
      </c>
      <c r="K174" s="6"/>
      <c r="L174" s="5" t="s">
        <v>31</v>
      </c>
      <c r="M174" s="9" t="s">
        <v>158</v>
      </c>
      <c r="N174" s="5" t="s">
        <v>33</v>
      </c>
      <c r="O174" s="5" t="s">
        <v>65</v>
      </c>
      <c r="P174" s="5" t="s">
        <v>66</v>
      </c>
      <c r="Q174" s="5" t="s">
        <v>36</v>
      </c>
      <c r="R174" s="5" t="s">
        <v>36</v>
      </c>
      <c r="S174" s="10">
        <v>1.06</v>
      </c>
      <c r="T174" s="10">
        <v>0.88</v>
      </c>
      <c r="U174" s="10">
        <v>0.18</v>
      </c>
      <c r="V174" s="10">
        <v>0</v>
      </c>
      <c r="W174" s="10">
        <v>0</v>
      </c>
    </row>
    <row r="175" spans="1:23" ht="14.8" customHeight="1" x14ac:dyDescent="0.4">
      <c r="A175" s="11" t="s">
        <v>60</v>
      </c>
      <c r="B175" s="11" t="s">
        <v>61</v>
      </c>
      <c r="C175" s="17"/>
      <c r="D175" s="11" t="s">
        <v>28</v>
      </c>
      <c r="E175" s="11" t="s">
        <v>62</v>
      </c>
      <c r="F175" s="12">
        <v>45517</v>
      </c>
      <c r="G175" s="12">
        <v>45565</v>
      </c>
      <c r="H175" s="13">
        <v>45554</v>
      </c>
      <c r="I175" s="12">
        <v>45544</v>
      </c>
      <c r="J175" s="11" t="s">
        <v>227</v>
      </c>
      <c r="K175" s="14"/>
      <c r="L175" s="11" t="s">
        <v>31</v>
      </c>
      <c r="M175" s="15" t="s">
        <v>158</v>
      </c>
      <c r="N175" s="11" t="s">
        <v>33</v>
      </c>
      <c r="O175" s="11" t="s">
        <v>65</v>
      </c>
      <c r="P175" s="11" t="s">
        <v>66</v>
      </c>
      <c r="Q175" s="11" t="s">
        <v>36</v>
      </c>
      <c r="R175" s="11" t="s">
        <v>36</v>
      </c>
      <c r="S175" s="16">
        <v>0.48</v>
      </c>
      <c r="T175" s="16">
        <v>0.48</v>
      </c>
      <c r="U175" s="16">
        <v>0</v>
      </c>
      <c r="V175" s="16">
        <v>0</v>
      </c>
      <c r="W175" s="16">
        <v>0</v>
      </c>
    </row>
    <row r="176" spans="1:23" ht="14.8" customHeight="1" x14ac:dyDescent="0.4">
      <c r="A176" s="5" t="s">
        <v>60</v>
      </c>
      <c r="B176" s="5" t="s">
        <v>61</v>
      </c>
      <c r="C176" s="17"/>
      <c r="D176" s="5" t="s">
        <v>28</v>
      </c>
      <c r="E176" s="5" t="s">
        <v>62</v>
      </c>
      <c r="F176" s="7">
        <v>45517</v>
      </c>
      <c r="G176" s="7">
        <v>45565</v>
      </c>
      <c r="H176" s="8">
        <v>45554</v>
      </c>
      <c r="I176" s="7">
        <v>45544</v>
      </c>
      <c r="J176" s="5" t="s">
        <v>228</v>
      </c>
      <c r="K176" s="6"/>
      <c r="L176" s="5" t="s">
        <v>31</v>
      </c>
      <c r="M176" s="9" t="s">
        <v>158</v>
      </c>
      <c r="N176" s="5" t="s">
        <v>33</v>
      </c>
      <c r="O176" s="5" t="s">
        <v>65</v>
      </c>
      <c r="P176" s="5" t="s">
        <v>66</v>
      </c>
      <c r="Q176" s="5" t="s">
        <v>36</v>
      </c>
      <c r="R176" s="5" t="s">
        <v>36</v>
      </c>
      <c r="S176" s="10">
        <v>37.44</v>
      </c>
      <c r="T176" s="10">
        <v>31.2</v>
      </c>
      <c r="U176" s="10">
        <v>6.24</v>
      </c>
      <c r="V176" s="10">
        <v>0</v>
      </c>
      <c r="W176" s="10">
        <v>0</v>
      </c>
    </row>
    <row r="177" spans="1:23" ht="14.8" customHeight="1" x14ac:dyDescent="0.4">
      <c r="A177" s="11" t="s">
        <v>60</v>
      </c>
      <c r="B177" s="11" t="s">
        <v>61</v>
      </c>
      <c r="C177" s="17"/>
      <c r="D177" s="11" t="s">
        <v>28</v>
      </c>
      <c r="E177" s="11" t="s">
        <v>62</v>
      </c>
      <c r="F177" s="12">
        <v>45517</v>
      </c>
      <c r="G177" s="12">
        <v>45565</v>
      </c>
      <c r="H177" s="13">
        <v>45554</v>
      </c>
      <c r="I177" s="12">
        <v>45544</v>
      </c>
      <c r="J177" s="11" t="s">
        <v>229</v>
      </c>
      <c r="K177" s="14"/>
      <c r="L177" s="11" t="s">
        <v>31</v>
      </c>
      <c r="M177" s="15" t="s">
        <v>158</v>
      </c>
      <c r="N177" s="11" t="s">
        <v>33</v>
      </c>
      <c r="O177" s="11" t="s">
        <v>65</v>
      </c>
      <c r="P177" s="11" t="s">
        <v>66</v>
      </c>
      <c r="Q177" s="11" t="s">
        <v>36</v>
      </c>
      <c r="R177" s="11" t="s">
        <v>36</v>
      </c>
      <c r="S177" s="16">
        <v>327.45999999999998</v>
      </c>
      <c r="T177" s="16">
        <v>272.88</v>
      </c>
      <c r="U177" s="16">
        <v>54.58</v>
      </c>
      <c r="V177" s="16">
        <v>0</v>
      </c>
      <c r="W177" s="16">
        <v>0</v>
      </c>
    </row>
    <row r="178" spans="1:23" ht="14.8" customHeight="1" x14ac:dyDescent="0.4">
      <c r="A178" s="5" t="s">
        <v>60</v>
      </c>
      <c r="B178" s="5" t="s">
        <v>61</v>
      </c>
      <c r="C178" s="17"/>
      <c r="D178" s="5" t="s">
        <v>28</v>
      </c>
      <c r="E178" s="5" t="s">
        <v>62</v>
      </c>
      <c r="F178" s="7">
        <v>45517</v>
      </c>
      <c r="G178" s="7">
        <v>45565</v>
      </c>
      <c r="H178" s="8">
        <v>45554</v>
      </c>
      <c r="I178" s="7">
        <v>45544</v>
      </c>
      <c r="J178" s="5" t="s">
        <v>230</v>
      </c>
      <c r="K178" s="6"/>
      <c r="L178" s="5" t="s">
        <v>31</v>
      </c>
      <c r="M178" s="9" t="s">
        <v>158</v>
      </c>
      <c r="N178" s="5" t="s">
        <v>33</v>
      </c>
      <c r="O178" s="5" t="s">
        <v>65</v>
      </c>
      <c r="P178" s="5" t="s">
        <v>66</v>
      </c>
      <c r="Q178" s="5" t="s">
        <v>36</v>
      </c>
      <c r="R178" s="5" t="s">
        <v>36</v>
      </c>
      <c r="S178" s="10">
        <v>4.75</v>
      </c>
      <c r="T178" s="10">
        <v>3.96</v>
      </c>
      <c r="U178" s="10">
        <v>0.79</v>
      </c>
      <c r="V178" s="10">
        <v>0</v>
      </c>
      <c r="W178" s="10">
        <v>0</v>
      </c>
    </row>
    <row r="179" spans="1:23" ht="14.8" customHeight="1" x14ac:dyDescent="0.4">
      <c r="A179" s="11" t="s">
        <v>60</v>
      </c>
      <c r="B179" s="11" t="s">
        <v>61</v>
      </c>
      <c r="C179" s="17"/>
      <c r="D179" s="11" t="s">
        <v>28</v>
      </c>
      <c r="E179" s="11" t="s">
        <v>62</v>
      </c>
      <c r="F179" s="12">
        <v>45517</v>
      </c>
      <c r="G179" s="12">
        <v>45565</v>
      </c>
      <c r="H179" s="13">
        <v>45554</v>
      </c>
      <c r="I179" s="12">
        <v>45544</v>
      </c>
      <c r="J179" s="11" t="s">
        <v>231</v>
      </c>
      <c r="K179" s="14"/>
      <c r="L179" s="11" t="s">
        <v>31</v>
      </c>
      <c r="M179" s="15" t="s">
        <v>158</v>
      </c>
      <c r="N179" s="11" t="s">
        <v>33</v>
      </c>
      <c r="O179" s="11" t="s">
        <v>65</v>
      </c>
      <c r="P179" s="11" t="s">
        <v>66</v>
      </c>
      <c r="Q179" s="11" t="s">
        <v>36</v>
      </c>
      <c r="R179" s="11" t="s">
        <v>36</v>
      </c>
      <c r="S179" s="16">
        <v>798.06</v>
      </c>
      <c r="T179" s="16">
        <v>665.05</v>
      </c>
      <c r="U179" s="16">
        <v>133.01</v>
      </c>
      <c r="V179" s="16">
        <v>0</v>
      </c>
      <c r="W179" s="16">
        <v>0</v>
      </c>
    </row>
    <row r="180" spans="1:23" ht="14.8" customHeight="1" x14ac:dyDescent="0.4">
      <c r="A180" s="5" t="s">
        <v>60</v>
      </c>
      <c r="B180" s="5" t="s">
        <v>61</v>
      </c>
      <c r="C180" s="17"/>
      <c r="D180" s="5" t="s">
        <v>28</v>
      </c>
      <c r="E180" s="5" t="s">
        <v>62</v>
      </c>
      <c r="F180" s="7">
        <v>45517</v>
      </c>
      <c r="G180" s="7">
        <v>45565</v>
      </c>
      <c r="H180" s="8">
        <v>45554</v>
      </c>
      <c r="I180" s="7">
        <v>45544</v>
      </c>
      <c r="J180" s="5" t="s">
        <v>232</v>
      </c>
      <c r="K180" s="6"/>
      <c r="L180" s="5" t="s">
        <v>31</v>
      </c>
      <c r="M180" s="9" t="s">
        <v>158</v>
      </c>
      <c r="N180" s="5" t="s">
        <v>33</v>
      </c>
      <c r="O180" s="5" t="s">
        <v>65</v>
      </c>
      <c r="P180" s="5" t="s">
        <v>66</v>
      </c>
      <c r="Q180" s="5" t="s">
        <v>36</v>
      </c>
      <c r="R180" s="5" t="s">
        <v>36</v>
      </c>
      <c r="S180" s="10">
        <v>4.25</v>
      </c>
      <c r="T180" s="10">
        <v>3.54</v>
      </c>
      <c r="U180" s="10">
        <v>0.71</v>
      </c>
      <c r="V180" s="10">
        <v>0</v>
      </c>
      <c r="W180" s="10">
        <v>0</v>
      </c>
    </row>
    <row r="181" spans="1:23" ht="14.8" customHeight="1" x14ac:dyDescent="0.4">
      <c r="A181" s="11" t="s">
        <v>60</v>
      </c>
      <c r="B181" s="11" t="s">
        <v>61</v>
      </c>
      <c r="C181" s="17"/>
      <c r="D181" s="11" t="s">
        <v>28</v>
      </c>
      <c r="E181" s="11" t="s">
        <v>62</v>
      </c>
      <c r="F181" s="12">
        <v>45517</v>
      </c>
      <c r="G181" s="12">
        <v>45565</v>
      </c>
      <c r="H181" s="13">
        <v>45554</v>
      </c>
      <c r="I181" s="12">
        <v>45544</v>
      </c>
      <c r="J181" s="11" t="s">
        <v>233</v>
      </c>
      <c r="K181" s="14"/>
      <c r="L181" s="11" t="s">
        <v>31</v>
      </c>
      <c r="M181" s="15" t="s">
        <v>158</v>
      </c>
      <c r="N181" s="11" t="s">
        <v>33</v>
      </c>
      <c r="O181" s="11" t="s">
        <v>65</v>
      </c>
      <c r="P181" s="11" t="s">
        <v>66</v>
      </c>
      <c r="Q181" s="11" t="s">
        <v>36</v>
      </c>
      <c r="R181" s="11" t="s">
        <v>36</v>
      </c>
      <c r="S181" s="16">
        <v>26.21</v>
      </c>
      <c r="T181" s="16">
        <v>21.84</v>
      </c>
      <c r="U181" s="16">
        <v>4.37</v>
      </c>
      <c r="V181" s="16">
        <v>0</v>
      </c>
      <c r="W181" s="16">
        <v>0</v>
      </c>
    </row>
    <row r="182" spans="1:23" ht="14.8" customHeight="1" x14ac:dyDescent="0.4">
      <c r="A182" s="5" t="s">
        <v>60</v>
      </c>
      <c r="B182" s="5" t="s">
        <v>61</v>
      </c>
      <c r="C182" s="17"/>
      <c r="D182" s="5" t="s">
        <v>28</v>
      </c>
      <c r="E182" s="5" t="s">
        <v>62</v>
      </c>
      <c r="F182" s="7">
        <v>45517</v>
      </c>
      <c r="G182" s="7">
        <v>45565</v>
      </c>
      <c r="H182" s="8">
        <v>45554</v>
      </c>
      <c r="I182" s="7">
        <v>45544</v>
      </c>
      <c r="J182" s="5" t="s">
        <v>234</v>
      </c>
      <c r="K182" s="6"/>
      <c r="L182" s="5" t="s">
        <v>31</v>
      </c>
      <c r="M182" s="9" t="s">
        <v>158</v>
      </c>
      <c r="N182" s="5" t="s">
        <v>33</v>
      </c>
      <c r="O182" s="5" t="s">
        <v>65</v>
      </c>
      <c r="P182" s="5" t="s">
        <v>66</v>
      </c>
      <c r="Q182" s="5" t="s">
        <v>36</v>
      </c>
      <c r="R182" s="5" t="s">
        <v>36</v>
      </c>
      <c r="S182" s="10">
        <v>294.58999999999997</v>
      </c>
      <c r="T182" s="10">
        <v>245.49</v>
      </c>
      <c r="U182" s="10">
        <v>49.1</v>
      </c>
      <c r="V182" s="10">
        <v>0</v>
      </c>
      <c r="W182" s="10">
        <v>0</v>
      </c>
    </row>
    <row r="183" spans="1:23" ht="14.8" customHeight="1" x14ac:dyDescent="0.4">
      <c r="A183" s="11" t="s">
        <v>60</v>
      </c>
      <c r="B183" s="11" t="s">
        <v>61</v>
      </c>
      <c r="C183" s="17"/>
      <c r="D183" s="11" t="s">
        <v>28</v>
      </c>
      <c r="E183" s="11" t="s">
        <v>62</v>
      </c>
      <c r="F183" s="12">
        <v>45517</v>
      </c>
      <c r="G183" s="12">
        <v>45565</v>
      </c>
      <c r="H183" s="13">
        <v>45554</v>
      </c>
      <c r="I183" s="12">
        <v>45544</v>
      </c>
      <c r="J183" s="11" t="s">
        <v>235</v>
      </c>
      <c r="K183" s="14"/>
      <c r="L183" s="11" t="s">
        <v>31</v>
      </c>
      <c r="M183" s="15" t="s">
        <v>158</v>
      </c>
      <c r="N183" s="11" t="s">
        <v>33</v>
      </c>
      <c r="O183" s="11" t="s">
        <v>65</v>
      </c>
      <c r="P183" s="11" t="s">
        <v>66</v>
      </c>
      <c r="Q183" s="11" t="s">
        <v>36</v>
      </c>
      <c r="R183" s="11" t="s">
        <v>36</v>
      </c>
      <c r="S183" s="16">
        <v>469.41</v>
      </c>
      <c r="T183" s="16">
        <v>391.17</v>
      </c>
      <c r="U183" s="16">
        <v>78.239999999999995</v>
      </c>
      <c r="V183" s="16">
        <v>0</v>
      </c>
      <c r="W183" s="16">
        <v>0</v>
      </c>
    </row>
    <row r="184" spans="1:23" ht="14.8" customHeight="1" x14ac:dyDescent="0.4">
      <c r="A184" s="5" t="s">
        <v>60</v>
      </c>
      <c r="B184" s="5" t="s">
        <v>61</v>
      </c>
      <c r="C184" s="17"/>
      <c r="D184" s="5" t="s">
        <v>28</v>
      </c>
      <c r="E184" s="5" t="s">
        <v>62</v>
      </c>
      <c r="F184" s="7">
        <v>45517</v>
      </c>
      <c r="G184" s="7">
        <v>45565</v>
      </c>
      <c r="H184" s="8">
        <v>45554</v>
      </c>
      <c r="I184" s="7">
        <v>45544</v>
      </c>
      <c r="J184" s="5" t="s">
        <v>236</v>
      </c>
      <c r="K184" s="6"/>
      <c r="L184" s="5" t="s">
        <v>31</v>
      </c>
      <c r="M184" s="9" t="s">
        <v>158</v>
      </c>
      <c r="N184" s="5" t="s">
        <v>33</v>
      </c>
      <c r="O184" s="5" t="s">
        <v>65</v>
      </c>
      <c r="P184" s="5" t="s">
        <v>66</v>
      </c>
      <c r="Q184" s="5" t="s">
        <v>36</v>
      </c>
      <c r="R184" s="5" t="s">
        <v>36</v>
      </c>
      <c r="S184" s="10">
        <v>46.75</v>
      </c>
      <c r="T184" s="10">
        <v>38.96</v>
      </c>
      <c r="U184" s="10">
        <v>7.79</v>
      </c>
      <c r="V184" s="10">
        <v>0</v>
      </c>
      <c r="W184" s="10">
        <v>0</v>
      </c>
    </row>
    <row r="185" spans="1:23" ht="14.8" customHeight="1" x14ac:dyDescent="0.4">
      <c r="A185" s="11" t="s">
        <v>60</v>
      </c>
      <c r="B185" s="11" t="s">
        <v>61</v>
      </c>
      <c r="C185" s="17"/>
      <c r="D185" s="11" t="s">
        <v>28</v>
      </c>
      <c r="E185" s="11" t="s">
        <v>62</v>
      </c>
      <c r="F185" s="12">
        <v>45517</v>
      </c>
      <c r="G185" s="12">
        <v>45565</v>
      </c>
      <c r="H185" s="13">
        <v>45554</v>
      </c>
      <c r="I185" s="12">
        <v>45544</v>
      </c>
      <c r="J185" s="11" t="s">
        <v>237</v>
      </c>
      <c r="K185" s="14"/>
      <c r="L185" s="11" t="s">
        <v>31</v>
      </c>
      <c r="M185" s="15" t="s">
        <v>158</v>
      </c>
      <c r="N185" s="11" t="s">
        <v>33</v>
      </c>
      <c r="O185" s="11" t="s">
        <v>65</v>
      </c>
      <c r="P185" s="11" t="s">
        <v>66</v>
      </c>
      <c r="Q185" s="11" t="s">
        <v>36</v>
      </c>
      <c r="R185" s="11" t="s">
        <v>36</v>
      </c>
      <c r="S185" s="16">
        <v>216</v>
      </c>
      <c r="T185" s="16">
        <v>180</v>
      </c>
      <c r="U185" s="16">
        <v>36</v>
      </c>
      <c r="V185" s="16">
        <v>0</v>
      </c>
      <c r="W185" s="16">
        <v>0</v>
      </c>
    </row>
    <row r="186" spans="1:23" ht="14.8" customHeight="1" x14ac:dyDescent="0.4">
      <c r="A186" s="5" t="s">
        <v>60</v>
      </c>
      <c r="B186" s="5" t="s">
        <v>61</v>
      </c>
      <c r="C186" s="17"/>
      <c r="D186" s="5" t="s">
        <v>28</v>
      </c>
      <c r="E186" s="5" t="s">
        <v>62</v>
      </c>
      <c r="F186" s="7">
        <v>45517</v>
      </c>
      <c r="G186" s="7">
        <v>45565</v>
      </c>
      <c r="H186" s="8">
        <v>45554</v>
      </c>
      <c r="I186" s="7">
        <v>45544</v>
      </c>
      <c r="J186" s="5" t="s">
        <v>238</v>
      </c>
      <c r="K186" s="6"/>
      <c r="L186" s="5" t="s">
        <v>31</v>
      </c>
      <c r="M186" s="9" t="s">
        <v>158</v>
      </c>
      <c r="N186" s="5" t="s">
        <v>33</v>
      </c>
      <c r="O186" s="5" t="s">
        <v>65</v>
      </c>
      <c r="P186" s="5" t="s">
        <v>66</v>
      </c>
      <c r="Q186" s="5" t="s">
        <v>36</v>
      </c>
      <c r="R186" s="5" t="s">
        <v>36</v>
      </c>
      <c r="S186" s="10">
        <v>184.56</v>
      </c>
      <c r="T186" s="10">
        <v>153.80000000000001</v>
      </c>
      <c r="U186" s="10">
        <v>30.76</v>
      </c>
      <c r="V186" s="10">
        <v>0</v>
      </c>
      <c r="W186" s="10">
        <v>0</v>
      </c>
    </row>
    <row r="187" spans="1:23" ht="14.8" customHeight="1" x14ac:dyDescent="0.4">
      <c r="A187" s="11" t="s">
        <v>60</v>
      </c>
      <c r="B187" s="11" t="s">
        <v>61</v>
      </c>
      <c r="C187" s="17"/>
      <c r="D187" s="11" t="s">
        <v>28</v>
      </c>
      <c r="E187" s="11" t="s">
        <v>62</v>
      </c>
      <c r="F187" s="12">
        <v>45518</v>
      </c>
      <c r="G187" s="12">
        <v>45565</v>
      </c>
      <c r="H187" s="13">
        <v>45554</v>
      </c>
      <c r="I187" s="12">
        <v>45544</v>
      </c>
      <c r="J187" s="11" t="s">
        <v>239</v>
      </c>
      <c r="K187" s="14"/>
      <c r="L187" s="11" t="s">
        <v>31</v>
      </c>
      <c r="M187" s="15" t="s">
        <v>158</v>
      </c>
      <c r="N187" s="11" t="s">
        <v>33</v>
      </c>
      <c r="O187" s="11" t="s">
        <v>65</v>
      </c>
      <c r="P187" s="11" t="s">
        <v>66</v>
      </c>
      <c r="Q187" s="11" t="s">
        <v>36</v>
      </c>
      <c r="R187" s="11" t="s">
        <v>36</v>
      </c>
      <c r="S187" s="16">
        <v>50.88</v>
      </c>
      <c r="T187" s="16">
        <v>42.4</v>
      </c>
      <c r="U187" s="16">
        <v>8.48</v>
      </c>
      <c r="V187" s="16">
        <v>0</v>
      </c>
      <c r="W187" s="16">
        <v>0</v>
      </c>
    </row>
    <row r="188" spans="1:23" ht="14.8" customHeight="1" x14ac:dyDescent="0.4">
      <c r="A188" s="5" t="s">
        <v>60</v>
      </c>
      <c r="B188" s="5" t="s">
        <v>61</v>
      </c>
      <c r="C188" s="17"/>
      <c r="D188" s="5" t="s">
        <v>28</v>
      </c>
      <c r="E188" s="5" t="s">
        <v>62</v>
      </c>
      <c r="F188" s="7">
        <v>45518</v>
      </c>
      <c r="G188" s="7">
        <v>45565</v>
      </c>
      <c r="H188" s="8">
        <v>45554</v>
      </c>
      <c r="I188" s="7">
        <v>45544</v>
      </c>
      <c r="J188" s="5" t="s">
        <v>240</v>
      </c>
      <c r="K188" s="6"/>
      <c r="L188" s="5" t="s">
        <v>31</v>
      </c>
      <c r="M188" s="9" t="s">
        <v>158</v>
      </c>
      <c r="N188" s="5" t="s">
        <v>33</v>
      </c>
      <c r="O188" s="5" t="s">
        <v>65</v>
      </c>
      <c r="P188" s="5" t="s">
        <v>66</v>
      </c>
      <c r="Q188" s="5" t="s">
        <v>36</v>
      </c>
      <c r="R188" s="5" t="s">
        <v>36</v>
      </c>
      <c r="S188" s="10">
        <v>3283.2</v>
      </c>
      <c r="T188" s="10">
        <v>2736</v>
      </c>
      <c r="U188" s="10">
        <v>547.20000000000005</v>
      </c>
      <c r="V188" s="10">
        <v>0</v>
      </c>
      <c r="W188" s="10">
        <v>0</v>
      </c>
    </row>
    <row r="189" spans="1:23" ht="14.8" customHeight="1" x14ac:dyDescent="0.4">
      <c r="A189" s="11" t="s">
        <v>60</v>
      </c>
      <c r="B189" s="11" t="s">
        <v>61</v>
      </c>
      <c r="C189" s="17"/>
      <c r="D189" s="11" t="s">
        <v>28</v>
      </c>
      <c r="E189" s="11" t="s">
        <v>62</v>
      </c>
      <c r="F189" s="12">
        <v>45518</v>
      </c>
      <c r="G189" s="12">
        <v>45565</v>
      </c>
      <c r="H189" s="13">
        <v>45554</v>
      </c>
      <c r="I189" s="12">
        <v>45544</v>
      </c>
      <c r="J189" s="11" t="s">
        <v>241</v>
      </c>
      <c r="K189" s="14"/>
      <c r="L189" s="11" t="s">
        <v>31</v>
      </c>
      <c r="M189" s="15" t="s">
        <v>158</v>
      </c>
      <c r="N189" s="11" t="s">
        <v>33</v>
      </c>
      <c r="O189" s="11" t="s">
        <v>65</v>
      </c>
      <c r="P189" s="11" t="s">
        <v>66</v>
      </c>
      <c r="Q189" s="11" t="s">
        <v>36</v>
      </c>
      <c r="R189" s="11" t="s">
        <v>36</v>
      </c>
      <c r="S189" s="16">
        <v>84.53</v>
      </c>
      <c r="T189" s="16">
        <v>70.44</v>
      </c>
      <c r="U189" s="16">
        <v>14.09</v>
      </c>
      <c r="V189" s="16">
        <v>0</v>
      </c>
      <c r="W189" s="16">
        <v>0</v>
      </c>
    </row>
    <row r="190" spans="1:23" ht="14.8" customHeight="1" x14ac:dyDescent="0.4">
      <c r="A190" s="5" t="s">
        <v>60</v>
      </c>
      <c r="B190" s="5" t="s">
        <v>61</v>
      </c>
      <c r="C190" s="17"/>
      <c r="D190" s="5" t="s">
        <v>28</v>
      </c>
      <c r="E190" s="5" t="s">
        <v>62</v>
      </c>
      <c r="F190" s="7">
        <v>45518</v>
      </c>
      <c r="G190" s="7">
        <v>45565</v>
      </c>
      <c r="H190" s="8">
        <v>45554</v>
      </c>
      <c r="I190" s="7">
        <v>45544</v>
      </c>
      <c r="J190" s="5" t="s">
        <v>242</v>
      </c>
      <c r="K190" s="6"/>
      <c r="L190" s="5" t="s">
        <v>31</v>
      </c>
      <c r="M190" s="9" t="s">
        <v>158</v>
      </c>
      <c r="N190" s="5" t="s">
        <v>33</v>
      </c>
      <c r="O190" s="5" t="s">
        <v>65</v>
      </c>
      <c r="P190" s="5" t="s">
        <v>66</v>
      </c>
      <c r="Q190" s="5" t="s">
        <v>36</v>
      </c>
      <c r="R190" s="5" t="s">
        <v>36</v>
      </c>
      <c r="S190" s="10">
        <v>6.6</v>
      </c>
      <c r="T190" s="10">
        <v>5.5</v>
      </c>
      <c r="U190" s="10">
        <v>1.1000000000000001</v>
      </c>
      <c r="V190" s="10">
        <v>0</v>
      </c>
      <c r="W190" s="10">
        <v>0</v>
      </c>
    </row>
    <row r="191" spans="1:23" ht="14.8" customHeight="1" x14ac:dyDescent="0.4">
      <c r="A191" s="11" t="s">
        <v>60</v>
      </c>
      <c r="B191" s="11" t="s">
        <v>61</v>
      </c>
      <c r="C191" s="17"/>
      <c r="D191" s="11" t="s">
        <v>28</v>
      </c>
      <c r="E191" s="11" t="s">
        <v>62</v>
      </c>
      <c r="F191" s="12">
        <v>45518</v>
      </c>
      <c r="G191" s="12">
        <v>45565</v>
      </c>
      <c r="H191" s="13">
        <v>45554</v>
      </c>
      <c r="I191" s="12">
        <v>45544</v>
      </c>
      <c r="J191" s="11" t="s">
        <v>243</v>
      </c>
      <c r="K191" s="14"/>
      <c r="L191" s="11" t="s">
        <v>31</v>
      </c>
      <c r="M191" s="15" t="s">
        <v>158</v>
      </c>
      <c r="N191" s="11" t="s">
        <v>33</v>
      </c>
      <c r="O191" s="11" t="s">
        <v>65</v>
      </c>
      <c r="P191" s="11" t="s">
        <v>66</v>
      </c>
      <c r="Q191" s="11" t="s">
        <v>36</v>
      </c>
      <c r="R191" s="11" t="s">
        <v>36</v>
      </c>
      <c r="S191" s="16">
        <v>38.950000000000003</v>
      </c>
      <c r="T191" s="16">
        <v>32.46</v>
      </c>
      <c r="U191" s="16">
        <v>6.49</v>
      </c>
      <c r="V191" s="16">
        <v>0</v>
      </c>
      <c r="W191" s="16">
        <v>0</v>
      </c>
    </row>
    <row r="192" spans="1:23" ht="14.8" customHeight="1" x14ac:dyDescent="0.4">
      <c r="A192" s="5" t="s">
        <v>60</v>
      </c>
      <c r="B192" s="5" t="s">
        <v>61</v>
      </c>
      <c r="C192" s="17"/>
      <c r="D192" s="5" t="s">
        <v>28</v>
      </c>
      <c r="E192" s="5" t="s">
        <v>62</v>
      </c>
      <c r="F192" s="7">
        <v>45518</v>
      </c>
      <c r="G192" s="7">
        <v>45565</v>
      </c>
      <c r="H192" s="8">
        <v>45554</v>
      </c>
      <c r="I192" s="7">
        <v>45544</v>
      </c>
      <c r="J192" s="5" t="s">
        <v>244</v>
      </c>
      <c r="K192" s="6"/>
      <c r="L192" s="5" t="s">
        <v>31</v>
      </c>
      <c r="M192" s="9" t="s">
        <v>158</v>
      </c>
      <c r="N192" s="5" t="s">
        <v>33</v>
      </c>
      <c r="O192" s="5" t="s">
        <v>65</v>
      </c>
      <c r="P192" s="5" t="s">
        <v>66</v>
      </c>
      <c r="Q192" s="5" t="s">
        <v>36</v>
      </c>
      <c r="R192" s="5" t="s">
        <v>36</v>
      </c>
      <c r="S192" s="10">
        <v>5.24</v>
      </c>
      <c r="T192" s="10">
        <v>4.37</v>
      </c>
      <c r="U192" s="10">
        <v>0.87</v>
      </c>
      <c r="V192" s="10">
        <v>0</v>
      </c>
      <c r="W192" s="10">
        <v>0</v>
      </c>
    </row>
    <row r="193" spans="1:23" ht="14.8" customHeight="1" x14ac:dyDescent="0.4">
      <c r="A193" s="11" t="s">
        <v>60</v>
      </c>
      <c r="B193" s="11" t="s">
        <v>61</v>
      </c>
      <c r="C193" s="17"/>
      <c r="D193" s="11" t="s">
        <v>28</v>
      </c>
      <c r="E193" s="11" t="s">
        <v>62</v>
      </c>
      <c r="F193" s="12">
        <v>45518</v>
      </c>
      <c r="G193" s="12">
        <v>45565</v>
      </c>
      <c r="H193" s="13">
        <v>45554</v>
      </c>
      <c r="I193" s="12">
        <v>45544</v>
      </c>
      <c r="J193" s="11" t="s">
        <v>245</v>
      </c>
      <c r="K193" s="14"/>
      <c r="L193" s="11" t="s">
        <v>31</v>
      </c>
      <c r="M193" s="15" t="s">
        <v>158</v>
      </c>
      <c r="N193" s="11" t="s">
        <v>33</v>
      </c>
      <c r="O193" s="11" t="s">
        <v>65</v>
      </c>
      <c r="P193" s="11" t="s">
        <v>66</v>
      </c>
      <c r="Q193" s="11" t="s">
        <v>36</v>
      </c>
      <c r="R193" s="11" t="s">
        <v>36</v>
      </c>
      <c r="S193" s="16">
        <v>201.12</v>
      </c>
      <c r="T193" s="16">
        <v>167.6</v>
      </c>
      <c r="U193" s="16">
        <v>33.520000000000003</v>
      </c>
      <c r="V193" s="16">
        <v>0</v>
      </c>
      <c r="W193" s="16">
        <v>0</v>
      </c>
    </row>
    <row r="194" spans="1:23" ht="14.8" customHeight="1" x14ac:dyDescent="0.4">
      <c r="A194" s="5" t="s">
        <v>60</v>
      </c>
      <c r="B194" s="5" t="s">
        <v>61</v>
      </c>
      <c r="C194" s="17"/>
      <c r="D194" s="5" t="s">
        <v>28</v>
      </c>
      <c r="E194" s="5" t="s">
        <v>62</v>
      </c>
      <c r="F194" s="7">
        <v>45518</v>
      </c>
      <c r="G194" s="7">
        <v>45565</v>
      </c>
      <c r="H194" s="8">
        <v>45554</v>
      </c>
      <c r="I194" s="7">
        <v>45544</v>
      </c>
      <c r="J194" s="5" t="s">
        <v>246</v>
      </c>
      <c r="K194" s="6"/>
      <c r="L194" s="5" t="s">
        <v>31</v>
      </c>
      <c r="M194" s="9" t="s">
        <v>158</v>
      </c>
      <c r="N194" s="5" t="s">
        <v>33</v>
      </c>
      <c r="O194" s="5" t="s">
        <v>65</v>
      </c>
      <c r="P194" s="5" t="s">
        <v>66</v>
      </c>
      <c r="Q194" s="5" t="s">
        <v>36</v>
      </c>
      <c r="R194" s="5" t="s">
        <v>36</v>
      </c>
      <c r="S194" s="10">
        <v>186.52</v>
      </c>
      <c r="T194" s="10">
        <v>155.43</v>
      </c>
      <c r="U194" s="10">
        <v>31.09</v>
      </c>
      <c r="V194" s="10">
        <v>0</v>
      </c>
      <c r="W194" s="10">
        <v>0</v>
      </c>
    </row>
    <row r="195" spans="1:23" ht="14.8" customHeight="1" x14ac:dyDescent="0.4">
      <c r="A195" s="11" t="s">
        <v>60</v>
      </c>
      <c r="B195" s="11" t="s">
        <v>61</v>
      </c>
      <c r="C195" s="17"/>
      <c r="D195" s="11" t="s">
        <v>28</v>
      </c>
      <c r="E195" s="11" t="s">
        <v>62</v>
      </c>
      <c r="F195" s="12">
        <v>45518</v>
      </c>
      <c r="G195" s="12">
        <v>45565</v>
      </c>
      <c r="H195" s="13">
        <v>45554</v>
      </c>
      <c r="I195" s="12">
        <v>45544</v>
      </c>
      <c r="J195" s="11" t="s">
        <v>247</v>
      </c>
      <c r="K195" s="14"/>
      <c r="L195" s="11" t="s">
        <v>31</v>
      </c>
      <c r="M195" s="15" t="s">
        <v>158</v>
      </c>
      <c r="N195" s="11" t="s">
        <v>33</v>
      </c>
      <c r="O195" s="11" t="s">
        <v>65</v>
      </c>
      <c r="P195" s="11" t="s">
        <v>66</v>
      </c>
      <c r="Q195" s="11" t="s">
        <v>36</v>
      </c>
      <c r="R195" s="11" t="s">
        <v>36</v>
      </c>
      <c r="S195" s="16">
        <v>4.5</v>
      </c>
      <c r="T195" s="16">
        <v>4.5</v>
      </c>
      <c r="U195" s="16">
        <v>0</v>
      </c>
      <c r="V195" s="16">
        <v>0</v>
      </c>
      <c r="W195" s="16">
        <v>0</v>
      </c>
    </row>
    <row r="196" spans="1:23" ht="14.8" customHeight="1" x14ac:dyDescent="0.4">
      <c r="A196" s="5" t="s">
        <v>60</v>
      </c>
      <c r="B196" s="5" t="s">
        <v>61</v>
      </c>
      <c r="C196" s="17"/>
      <c r="D196" s="5" t="s">
        <v>28</v>
      </c>
      <c r="E196" s="5" t="s">
        <v>62</v>
      </c>
      <c r="F196" s="7">
        <v>45518</v>
      </c>
      <c r="G196" s="7">
        <v>45565</v>
      </c>
      <c r="H196" s="8">
        <v>45554</v>
      </c>
      <c r="I196" s="7">
        <v>45544</v>
      </c>
      <c r="J196" s="5" t="s">
        <v>248</v>
      </c>
      <c r="K196" s="6"/>
      <c r="L196" s="5" t="s">
        <v>31</v>
      </c>
      <c r="M196" s="9" t="s">
        <v>158</v>
      </c>
      <c r="N196" s="5" t="s">
        <v>33</v>
      </c>
      <c r="O196" s="5" t="s">
        <v>65</v>
      </c>
      <c r="P196" s="5" t="s">
        <v>66</v>
      </c>
      <c r="Q196" s="5" t="s">
        <v>36</v>
      </c>
      <c r="R196" s="5" t="s">
        <v>36</v>
      </c>
      <c r="S196" s="10">
        <v>7686</v>
      </c>
      <c r="T196" s="10">
        <v>6405</v>
      </c>
      <c r="U196" s="10">
        <v>1281</v>
      </c>
      <c r="V196" s="10">
        <v>0</v>
      </c>
      <c r="W196" s="10">
        <v>0</v>
      </c>
    </row>
    <row r="197" spans="1:23" ht="14.8" customHeight="1" x14ac:dyDescent="0.4">
      <c r="A197" s="11" t="s">
        <v>60</v>
      </c>
      <c r="B197" s="11" t="s">
        <v>61</v>
      </c>
      <c r="C197" s="17"/>
      <c r="D197" s="11" t="s">
        <v>28</v>
      </c>
      <c r="E197" s="11" t="s">
        <v>62</v>
      </c>
      <c r="F197" s="12">
        <v>45518</v>
      </c>
      <c r="G197" s="12">
        <v>45565</v>
      </c>
      <c r="H197" s="13">
        <v>45554</v>
      </c>
      <c r="I197" s="12">
        <v>45544</v>
      </c>
      <c r="J197" s="11" t="s">
        <v>249</v>
      </c>
      <c r="K197" s="14"/>
      <c r="L197" s="11" t="s">
        <v>31</v>
      </c>
      <c r="M197" s="15" t="s">
        <v>158</v>
      </c>
      <c r="N197" s="11" t="s">
        <v>33</v>
      </c>
      <c r="O197" s="11" t="s">
        <v>65</v>
      </c>
      <c r="P197" s="11" t="s">
        <v>66</v>
      </c>
      <c r="Q197" s="11" t="s">
        <v>36</v>
      </c>
      <c r="R197" s="11" t="s">
        <v>36</v>
      </c>
      <c r="S197" s="16">
        <v>290.14</v>
      </c>
      <c r="T197" s="16">
        <v>241.78</v>
      </c>
      <c r="U197" s="16">
        <v>48.36</v>
      </c>
      <c r="V197" s="16">
        <v>0</v>
      </c>
      <c r="W197" s="16">
        <v>0</v>
      </c>
    </row>
    <row r="198" spans="1:23" ht="14.8" customHeight="1" x14ac:dyDescent="0.4">
      <c r="A198" s="5" t="s">
        <v>60</v>
      </c>
      <c r="B198" s="5" t="s">
        <v>61</v>
      </c>
      <c r="C198" s="17"/>
      <c r="D198" s="5" t="s">
        <v>28</v>
      </c>
      <c r="E198" s="5" t="s">
        <v>62</v>
      </c>
      <c r="F198" s="7">
        <v>45518</v>
      </c>
      <c r="G198" s="7">
        <v>45565</v>
      </c>
      <c r="H198" s="8">
        <v>45554</v>
      </c>
      <c r="I198" s="7">
        <v>45544</v>
      </c>
      <c r="J198" s="5" t="s">
        <v>250</v>
      </c>
      <c r="K198" s="6"/>
      <c r="L198" s="5" t="s">
        <v>31</v>
      </c>
      <c r="M198" s="9" t="s">
        <v>158</v>
      </c>
      <c r="N198" s="5" t="s">
        <v>33</v>
      </c>
      <c r="O198" s="5" t="s">
        <v>65</v>
      </c>
      <c r="P198" s="5" t="s">
        <v>66</v>
      </c>
      <c r="Q198" s="5" t="s">
        <v>36</v>
      </c>
      <c r="R198" s="5" t="s">
        <v>36</v>
      </c>
      <c r="S198" s="10">
        <v>432</v>
      </c>
      <c r="T198" s="10">
        <v>360</v>
      </c>
      <c r="U198" s="10">
        <v>72</v>
      </c>
      <c r="V198" s="10">
        <v>0</v>
      </c>
      <c r="W198" s="10">
        <v>0</v>
      </c>
    </row>
    <row r="199" spans="1:23" ht="14.8" customHeight="1" x14ac:dyDescent="0.4">
      <c r="A199" s="11" t="s">
        <v>60</v>
      </c>
      <c r="B199" s="11" t="s">
        <v>61</v>
      </c>
      <c r="C199" s="17"/>
      <c r="D199" s="11" t="s">
        <v>28</v>
      </c>
      <c r="E199" s="11" t="s">
        <v>62</v>
      </c>
      <c r="F199" s="12">
        <v>45518</v>
      </c>
      <c r="G199" s="12">
        <v>45565</v>
      </c>
      <c r="H199" s="13">
        <v>45554</v>
      </c>
      <c r="I199" s="12">
        <v>45544</v>
      </c>
      <c r="J199" s="11" t="s">
        <v>251</v>
      </c>
      <c r="K199" s="14"/>
      <c r="L199" s="11" t="s">
        <v>31</v>
      </c>
      <c r="M199" s="15" t="s">
        <v>158</v>
      </c>
      <c r="N199" s="11" t="s">
        <v>33</v>
      </c>
      <c r="O199" s="11" t="s">
        <v>65</v>
      </c>
      <c r="P199" s="11" t="s">
        <v>66</v>
      </c>
      <c r="Q199" s="11" t="s">
        <v>36</v>
      </c>
      <c r="R199" s="11" t="s">
        <v>36</v>
      </c>
      <c r="S199" s="16">
        <v>1.39</v>
      </c>
      <c r="T199" s="16">
        <v>1.1599999999999999</v>
      </c>
      <c r="U199" s="16">
        <v>0.23</v>
      </c>
      <c r="V199" s="16">
        <v>0</v>
      </c>
      <c r="W199" s="16">
        <v>0</v>
      </c>
    </row>
    <row r="200" spans="1:23" ht="14.8" customHeight="1" x14ac:dyDescent="0.4">
      <c r="A200" s="5" t="s">
        <v>60</v>
      </c>
      <c r="B200" s="5" t="s">
        <v>61</v>
      </c>
      <c r="C200" s="17"/>
      <c r="D200" s="5" t="s">
        <v>28</v>
      </c>
      <c r="E200" s="5" t="s">
        <v>62</v>
      </c>
      <c r="F200" s="7">
        <v>45518</v>
      </c>
      <c r="G200" s="7">
        <v>45565</v>
      </c>
      <c r="H200" s="8">
        <v>45554</v>
      </c>
      <c r="I200" s="7">
        <v>45544</v>
      </c>
      <c r="J200" s="5" t="s">
        <v>252</v>
      </c>
      <c r="K200" s="6"/>
      <c r="L200" s="5" t="s">
        <v>31</v>
      </c>
      <c r="M200" s="9" t="s">
        <v>158</v>
      </c>
      <c r="N200" s="5" t="s">
        <v>33</v>
      </c>
      <c r="O200" s="5" t="s">
        <v>65</v>
      </c>
      <c r="P200" s="5" t="s">
        <v>66</v>
      </c>
      <c r="Q200" s="5" t="s">
        <v>36</v>
      </c>
      <c r="R200" s="5" t="s">
        <v>36</v>
      </c>
      <c r="S200" s="10">
        <v>53.95</v>
      </c>
      <c r="T200" s="10">
        <v>44.96</v>
      </c>
      <c r="U200" s="10">
        <v>8.99</v>
      </c>
      <c r="V200" s="10">
        <v>0</v>
      </c>
      <c r="W200" s="10">
        <v>0</v>
      </c>
    </row>
    <row r="201" spans="1:23" ht="14.8" customHeight="1" x14ac:dyDescent="0.4">
      <c r="A201" s="11" t="s">
        <v>60</v>
      </c>
      <c r="B201" s="11" t="s">
        <v>61</v>
      </c>
      <c r="C201" s="17"/>
      <c r="D201" s="11" t="s">
        <v>28</v>
      </c>
      <c r="E201" s="11" t="s">
        <v>62</v>
      </c>
      <c r="F201" s="12">
        <v>45518</v>
      </c>
      <c r="G201" s="12">
        <v>45565</v>
      </c>
      <c r="H201" s="13">
        <v>45554</v>
      </c>
      <c r="I201" s="12">
        <v>45544</v>
      </c>
      <c r="J201" s="11" t="s">
        <v>253</v>
      </c>
      <c r="K201" s="14"/>
      <c r="L201" s="11" t="s">
        <v>31</v>
      </c>
      <c r="M201" s="15" t="s">
        <v>158</v>
      </c>
      <c r="N201" s="11" t="s">
        <v>33</v>
      </c>
      <c r="O201" s="11" t="s">
        <v>65</v>
      </c>
      <c r="P201" s="11" t="s">
        <v>66</v>
      </c>
      <c r="Q201" s="11" t="s">
        <v>36</v>
      </c>
      <c r="R201" s="11" t="s">
        <v>36</v>
      </c>
      <c r="S201" s="16">
        <v>11.2</v>
      </c>
      <c r="T201" s="16">
        <v>11.2</v>
      </c>
      <c r="U201" s="16">
        <v>0</v>
      </c>
      <c r="V201" s="16">
        <v>0</v>
      </c>
      <c r="W201" s="16">
        <v>0</v>
      </c>
    </row>
    <row r="202" spans="1:23" ht="14.8" customHeight="1" x14ac:dyDescent="0.4">
      <c r="A202" s="5" t="s">
        <v>60</v>
      </c>
      <c r="B202" s="5" t="s">
        <v>61</v>
      </c>
      <c r="C202" s="17"/>
      <c r="D202" s="5" t="s">
        <v>28</v>
      </c>
      <c r="E202" s="5" t="s">
        <v>62</v>
      </c>
      <c r="F202" s="7">
        <v>45518</v>
      </c>
      <c r="G202" s="7">
        <v>45565</v>
      </c>
      <c r="H202" s="8">
        <v>45554</v>
      </c>
      <c r="I202" s="7">
        <v>45544</v>
      </c>
      <c r="J202" s="5" t="s">
        <v>254</v>
      </c>
      <c r="K202" s="6"/>
      <c r="L202" s="5" t="s">
        <v>31</v>
      </c>
      <c r="M202" s="9" t="s">
        <v>158</v>
      </c>
      <c r="N202" s="5" t="s">
        <v>33</v>
      </c>
      <c r="O202" s="5" t="s">
        <v>65</v>
      </c>
      <c r="P202" s="5" t="s">
        <v>66</v>
      </c>
      <c r="Q202" s="5" t="s">
        <v>36</v>
      </c>
      <c r="R202" s="5" t="s">
        <v>36</v>
      </c>
      <c r="S202" s="10">
        <v>36.4</v>
      </c>
      <c r="T202" s="10">
        <v>36.4</v>
      </c>
      <c r="U202" s="10">
        <v>0</v>
      </c>
      <c r="V202" s="10">
        <v>0</v>
      </c>
      <c r="W202" s="10">
        <v>0</v>
      </c>
    </row>
    <row r="203" spans="1:23" ht="14.8" customHeight="1" x14ac:dyDescent="0.4">
      <c r="A203" s="11" t="s">
        <v>60</v>
      </c>
      <c r="B203" s="11" t="s">
        <v>61</v>
      </c>
      <c r="C203" s="17"/>
      <c r="D203" s="11" t="s">
        <v>28</v>
      </c>
      <c r="E203" s="11" t="s">
        <v>62</v>
      </c>
      <c r="F203" s="12">
        <v>45518</v>
      </c>
      <c r="G203" s="12">
        <v>45565</v>
      </c>
      <c r="H203" s="13">
        <v>45554</v>
      </c>
      <c r="I203" s="12">
        <v>45544</v>
      </c>
      <c r="J203" s="11" t="s">
        <v>255</v>
      </c>
      <c r="K203" s="14"/>
      <c r="L203" s="11" t="s">
        <v>31</v>
      </c>
      <c r="M203" s="15" t="s">
        <v>158</v>
      </c>
      <c r="N203" s="11" t="s">
        <v>33</v>
      </c>
      <c r="O203" s="11" t="s">
        <v>65</v>
      </c>
      <c r="P203" s="11" t="s">
        <v>66</v>
      </c>
      <c r="Q203" s="11" t="s">
        <v>36</v>
      </c>
      <c r="R203" s="11" t="s">
        <v>36</v>
      </c>
      <c r="S203" s="16">
        <v>36.4</v>
      </c>
      <c r="T203" s="16">
        <v>36.4</v>
      </c>
      <c r="U203" s="16">
        <v>0</v>
      </c>
      <c r="V203" s="16">
        <v>0</v>
      </c>
      <c r="W203" s="16">
        <v>0</v>
      </c>
    </row>
    <row r="204" spans="1:23" ht="14.8" customHeight="1" x14ac:dyDescent="0.4">
      <c r="A204" s="5" t="s">
        <v>60</v>
      </c>
      <c r="B204" s="5" t="s">
        <v>61</v>
      </c>
      <c r="C204" s="17"/>
      <c r="D204" s="5" t="s">
        <v>28</v>
      </c>
      <c r="E204" s="5" t="s">
        <v>62</v>
      </c>
      <c r="F204" s="7">
        <v>45519</v>
      </c>
      <c r="G204" s="7">
        <v>45565</v>
      </c>
      <c r="H204" s="8">
        <v>45554</v>
      </c>
      <c r="I204" s="7">
        <v>45544</v>
      </c>
      <c r="J204" s="5" t="s">
        <v>256</v>
      </c>
      <c r="K204" s="6"/>
      <c r="L204" s="5" t="s">
        <v>31</v>
      </c>
      <c r="M204" s="9" t="s">
        <v>158</v>
      </c>
      <c r="N204" s="5" t="s">
        <v>33</v>
      </c>
      <c r="O204" s="5" t="s">
        <v>65</v>
      </c>
      <c r="P204" s="5" t="s">
        <v>66</v>
      </c>
      <c r="Q204" s="5" t="s">
        <v>36</v>
      </c>
      <c r="R204" s="5" t="s">
        <v>36</v>
      </c>
      <c r="S204" s="10">
        <v>48</v>
      </c>
      <c r="T204" s="10">
        <v>48</v>
      </c>
      <c r="U204" s="10">
        <v>0</v>
      </c>
      <c r="V204" s="10">
        <v>0</v>
      </c>
      <c r="W204" s="10">
        <v>0</v>
      </c>
    </row>
    <row r="205" spans="1:23" ht="14.8" customHeight="1" x14ac:dyDescent="0.4">
      <c r="A205" s="11" t="s">
        <v>60</v>
      </c>
      <c r="B205" s="11" t="s">
        <v>61</v>
      </c>
      <c r="C205" s="17"/>
      <c r="D205" s="11" t="s">
        <v>28</v>
      </c>
      <c r="E205" s="11" t="s">
        <v>62</v>
      </c>
      <c r="F205" s="12">
        <v>45519</v>
      </c>
      <c r="G205" s="12">
        <v>45565</v>
      </c>
      <c r="H205" s="13">
        <v>45554</v>
      </c>
      <c r="I205" s="12">
        <v>45544</v>
      </c>
      <c r="J205" s="11" t="s">
        <v>257</v>
      </c>
      <c r="K205" s="14"/>
      <c r="L205" s="11" t="s">
        <v>31</v>
      </c>
      <c r="M205" s="15" t="s">
        <v>158</v>
      </c>
      <c r="N205" s="11" t="s">
        <v>33</v>
      </c>
      <c r="O205" s="11" t="s">
        <v>65</v>
      </c>
      <c r="P205" s="11" t="s">
        <v>66</v>
      </c>
      <c r="Q205" s="11" t="s">
        <v>36</v>
      </c>
      <c r="R205" s="11" t="s">
        <v>36</v>
      </c>
      <c r="S205" s="16">
        <v>1.9</v>
      </c>
      <c r="T205" s="16">
        <v>1.9</v>
      </c>
      <c r="U205" s="16">
        <v>0</v>
      </c>
      <c r="V205" s="16">
        <v>0</v>
      </c>
      <c r="W205" s="16">
        <v>0</v>
      </c>
    </row>
    <row r="206" spans="1:23" ht="14.8" customHeight="1" x14ac:dyDescent="0.4">
      <c r="A206" s="5" t="s">
        <v>60</v>
      </c>
      <c r="B206" s="5" t="s">
        <v>61</v>
      </c>
      <c r="C206" s="17"/>
      <c r="D206" s="5" t="s">
        <v>28</v>
      </c>
      <c r="E206" s="5" t="s">
        <v>62</v>
      </c>
      <c r="F206" s="7">
        <v>45519</v>
      </c>
      <c r="G206" s="7">
        <v>45565</v>
      </c>
      <c r="H206" s="8">
        <v>45554</v>
      </c>
      <c r="I206" s="7">
        <v>45544</v>
      </c>
      <c r="J206" s="5" t="s">
        <v>258</v>
      </c>
      <c r="K206" s="6"/>
      <c r="L206" s="5" t="s">
        <v>31</v>
      </c>
      <c r="M206" s="9" t="s">
        <v>158</v>
      </c>
      <c r="N206" s="5" t="s">
        <v>33</v>
      </c>
      <c r="O206" s="5" t="s">
        <v>65</v>
      </c>
      <c r="P206" s="5" t="s">
        <v>66</v>
      </c>
      <c r="Q206" s="5" t="s">
        <v>36</v>
      </c>
      <c r="R206" s="5" t="s">
        <v>36</v>
      </c>
      <c r="S206" s="10">
        <v>4.5</v>
      </c>
      <c r="T206" s="10">
        <v>4.5</v>
      </c>
      <c r="U206" s="10">
        <v>0</v>
      </c>
      <c r="V206" s="10">
        <v>0</v>
      </c>
      <c r="W206" s="10">
        <v>0</v>
      </c>
    </row>
    <row r="207" spans="1:23" ht="14.8" customHeight="1" x14ac:dyDescent="0.4">
      <c r="A207" s="11" t="s">
        <v>60</v>
      </c>
      <c r="B207" s="11" t="s">
        <v>61</v>
      </c>
      <c r="C207" s="17"/>
      <c r="D207" s="11" t="s">
        <v>28</v>
      </c>
      <c r="E207" s="11" t="s">
        <v>62</v>
      </c>
      <c r="F207" s="12">
        <v>45519</v>
      </c>
      <c r="G207" s="12">
        <v>45565</v>
      </c>
      <c r="H207" s="13">
        <v>45554</v>
      </c>
      <c r="I207" s="12">
        <v>45544</v>
      </c>
      <c r="J207" s="11" t="s">
        <v>259</v>
      </c>
      <c r="K207" s="14"/>
      <c r="L207" s="11" t="s">
        <v>31</v>
      </c>
      <c r="M207" s="15" t="s">
        <v>158</v>
      </c>
      <c r="N207" s="11" t="s">
        <v>33</v>
      </c>
      <c r="O207" s="11" t="s">
        <v>65</v>
      </c>
      <c r="P207" s="11" t="s">
        <v>66</v>
      </c>
      <c r="Q207" s="11" t="s">
        <v>36</v>
      </c>
      <c r="R207" s="11" t="s">
        <v>36</v>
      </c>
      <c r="S207" s="16">
        <v>8.9</v>
      </c>
      <c r="T207" s="16">
        <v>8.9</v>
      </c>
      <c r="U207" s="16">
        <v>0</v>
      </c>
      <c r="V207" s="16">
        <v>0</v>
      </c>
      <c r="W207" s="16">
        <v>0</v>
      </c>
    </row>
    <row r="208" spans="1:23" ht="14.8" customHeight="1" x14ac:dyDescent="0.4">
      <c r="A208" s="5" t="s">
        <v>60</v>
      </c>
      <c r="B208" s="5" t="s">
        <v>61</v>
      </c>
      <c r="C208" s="17"/>
      <c r="D208" s="5" t="s">
        <v>28</v>
      </c>
      <c r="E208" s="5" t="s">
        <v>62</v>
      </c>
      <c r="F208" s="7">
        <v>45519</v>
      </c>
      <c r="G208" s="7">
        <v>45565</v>
      </c>
      <c r="H208" s="8">
        <v>45554</v>
      </c>
      <c r="I208" s="7">
        <v>45544</v>
      </c>
      <c r="J208" s="5" t="s">
        <v>260</v>
      </c>
      <c r="K208" s="6"/>
      <c r="L208" s="5" t="s">
        <v>31</v>
      </c>
      <c r="M208" s="9" t="s">
        <v>158</v>
      </c>
      <c r="N208" s="5" t="s">
        <v>33</v>
      </c>
      <c r="O208" s="5" t="s">
        <v>65</v>
      </c>
      <c r="P208" s="5" t="s">
        <v>66</v>
      </c>
      <c r="Q208" s="5" t="s">
        <v>36</v>
      </c>
      <c r="R208" s="5" t="s">
        <v>36</v>
      </c>
      <c r="S208" s="10">
        <v>110.4</v>
      </c>
      <c r="T208" s="10">
        <v>92</v>
      </c>
      <c r="U208" s="10">
        <v>18.399999999999999</v>
      </c>
      <c r="V208" s="10">
        <v>0</v>
      </c>
      <c r="W208" s="10">
        <v>0</v>
      </c>
    </row>
    <row r="209" spans="1:23" ht="14.8" customHeight="1" x14ac:dyDescent="0.4">
      <c r="A209" s="11" t="s">
        <v>60</v>
      </c>
      <c r="B209" s="11" t="s">
        <v>61</v>
      </c>
      <c r="C209" s="17"/>
      <c r="D209" s="11" t="s">
        <v>28</v>
      </c>
      <c r="E209" s="11" t="s">
        <v>62</v>
      </c>
      <c r="F209" s="12">
        <v>45519</v>
      </c>
      <c r="G209" s="12">
        <v>45565</v>
      </c>
      <c r="H209" s="13">
        <v>45554</v>
      </c>
      <c r="I209" s="12">
        <v>45544</v>
      </c>
      <c r="J209" s="11" t="s">
        <v>261</v>
      </c>
      <c r="K209" s="14"/>
      <c r="L209" s="11" t="s">
        <v>31</v>
      </c>
      <c r="M209" s="15" t="s">
        <v>158</v>
      </c>
      <c r="N209" s="11" t="s">
        <v>33</v>
      </c>
      <c r="O209" s="11" t="s">
        <v>65</v>
      </c>
      <c r="P209" s="11" t="s">
        <v>66</v>
      </c>
      <c r="Q209" s="11" t="s">
        <v>36</v>
      </c>
      <c r="R209" s="11" t="s">
        <v>36</v>
      </c>
      <c r="S209" s="16">
        <v>962.21</v>
      </c>
      <c r="T209" s="16">
        <v>801.84</v>
      </c>
      <c r="U209" s="16">
        <v>160.37</v>
      </c>
      <c r="V209" s="16">
        <v>0</v>
      </c>
      <c r="W209" s="16">
        <v>0</v>
      </c>
    </row>
    <row r="210" spans="1:23" ht="14.8" customHeight="1" x14ac:dyDescent="0.4">
      <c r="A210" s="5" t="s">
        <v>60</v>
      </c>
      <c r="B210" s="5" t="s">
        <v>61</v>
      </c>
      <c r="C210" s="17"/>
      <c r="D210" s="5" t="s">
        <v>28</v>
      </c>
      <c r="E210" s="5" t="s">
        <v>62</v>
      </c>
      <c r="F210" s="7">
        <v>45519</v>
      </c>
      <c r="G210" s="7">
        <v>45565</v>
      </c>
      <c r="H210" s="8">
        <v>45554</v>
      </c>
      <c r="I210" s="7">
        <v>45544</v>
      </c>
      <c r="J210" s="5" t="s">
        <v>262</v>
      </c>
      <c r="K210" s="6"/>
      <c r="L210" s="5" t="s">
        <v>31</v>
      </c>
      <c r="M210" s="9" t="s">
        <v>158</v>
      </c>
      <c r="N210" s="5" t="s">
        <v>33</v>
      </c>
      <c r="O210" s="5" t="s">
        <v>65</v>
      </c>
      <c r="P210" s="5" t="s">
        <v>66</v>
      </c>
      <c r="Q210" s="5" t="s">
        <v>36</v>
      </c>
      <c r="R210" s="5" t="s">
        <v>36</v>
      </c>
      <c r="S210" s="10">
        <v>113.68</v>
      </c>
      <c r="T210" s="10">
        <v>94.73</v>
      </c>
      <c r="U210" s="10">
        <v>18.95</v>
      </c>
      <c r="V210" s="10">
        <v>0</v>
      </c>
      <c r="W210" s="10">
        <v>0</v>
      </c>
    </row>
    <row r="211" spans="1:23" ht="14.8" customHeight="1" x14ac:dyDescent="0.4">
      <c r="A211" s="11" t="s">
        <v>60</v>
      </c>
      <c r="B211" s="11" t="s">
        <v>61</v>
      </c>
      <c r="C211" s="17"/>
      <c r="D211" s="11" t="s">
        <v>28</v>
      </c>
      <c r="E211" s="11" t="s">
        <v>62</v>
      </c>
      <c r="F211" s="12">
        <v>45519</v>
      </c>
      <c r="G211" s="12">
        <v>45565</v>
      </c>
      <c r="H211" s="13">
        <v>45554</v>
      </c>
      <c r="I211" s="12">
        <v>45544</v>
      </c>
      <c r="J211" s="11" t="s">
        <v>263</v>
      </c>
      <c r="K211" s="14"/>
      <c r="L211" s="11" t="s">
        <v>31</v>
      </c>
      <c r="M211" s="15" t="s">
        <v>158</v>
      </c>
      <c r="N211" s="11" t="s">
        <v>33</v>
      </c>
      <c r="O211" s="11" t="s">
        <v>65</v>
      </c>
      <c r="P211" s="11" t="s">
        <v>66</v>
      </c>
      <c r="Q211" s="11" t="s">
        <v>36</v>
      </c>
      <c r="R211" s="11" t="s">
        <v>36</v>
      </c>
      <c r="S211" s="16">
        <v>12.65</v>
      </c>
      <c r="T211" s="16">
        <v>10.54</v>
      </c>
      <c r="U211" s="16">
        <v>2.11</v>
      </c>
      <c r="V211" s="16">
        <v>0</v>
      </c>
      <c r="W211" s="16">
        <v>0</v>
      </c>
    </row>
    <row r="212" spans="1:23" ht="14.8" customHeight="1" x14ac:dyDescent="0.4">
      <c r="A212" s="5" t="s">
        <v>60</v>
      </c>
      <c r="B212" s="5" t="s">
        <v>61</v>
      </c>
      <c r="C212" s="17"/>
      <c r="D212" s="5" t="s">
        <v>28</v>
      </c>
      <c r="E212" s="5" t="s">
        <v>62</v>
      </c>
      <c r="F212" s="7">
        <v>45519</v>
      </c>
      <c r="G212" s="7">
        <v>45565</v>
      </c>
      <c r="H212" s="8">
        <v>45554</v>
      </c>
      <c r="I212" s="7">
        <v>45544</v>
      </c>
      <c r="J212" s="5" t="s">
        <v>264</v>
      </c>
      <c r="K212" s="6"/>
      <c r="L212" s="5" t="s">
        <v>31</v>
      </c>
      <c r="M212" s="9" t="s">
        <v>158</v>
      </c>
      <c r="N212" s="5" t="s">
        <v>33</v>
      </c>
      <c r="O212" s="5" t="s">
        <v>65</v>
      </c>
      <c r="P212" s="5" t="s">
        <v>66</v>
      </c>
      <c r="Q212" s="5" t="s">
        <v>36</v>
      </c>
      <c r="R212" s="5" t="s">
        <v>36</v>
      </c>
      <c r="S212" s="10">
        <v>33.630000000000003</v>
      </c>
      <c r="T212" s="10">
        <v>30.34</v>
      </c>
      <c r="U212" s="10">
        <v>3.29</v>
      </c>
      <c r="V212" s="10">
        <v>0</v>
      </c>
      <c r="W212" s="10">
        <v>0</v>
      </c>
    </row>
    <row r="213" spans="1:23" ht="14.8" customHeight="1" x14ac:dyDescent="0.4">
      <c r="A213" s="11" t="s">
        <v>60</v>
      </c>
      <c r="B213" s="11" t="s">
        <v>61</v>
      </c>
      <c r="C213" s="17"/>
      <c r="D213" s="11" t="s">
        <v>28</v>
      </c>
      <c r="E213" s="11" t="s">
        <v>62</v>
      </c>
      <c r="F213" s="12">
        <v>45520</v>
      </c>
      <c r="G213" s="12">
        <v>45565</v>
      </c>
      <c r="H213" s="13">
        <v>45554</v>
      </c>
      <c r="I213" s="12">
        <v>45544</v>
      </c>
      <c r="J213" s="11" t="s">
        <v>265</v>
      </c>
      <c r="K213" s="14"/>
      <c r="L213" s="11" t="s">
        <v>31</v>
      </c>
      <c r="M213" s="15" t="s">
        <v>158</v>
      </c>
      <c r="N213" s="11" t="s">
        <v>33</v>
      </c>
      <c r="O213" s="11" t="s">
        <v>65</v>
      </c>
      <c r="P213" s="11" t="s">
        <v>66</v>
      </c>
      <c r="Q213" s="11" t="s">
        <v>36</v>
      </c>
      <c r="R213" s="11" t="s">
        <v>36</v>
      </c>
      <c r="S213" s="16">
        <v>63</v>
      </c>
      <c r="T213" s="16">
        <v>52.5</v>
      </c>
      <c r="U213" s="16">
        <v>10.5</v>
      </c>
      <c r="V213" s="16">
        <v>0</v>
      </c>
      <c r="W213" s="16">
        <v>0</v>
      </c>
    </row>
    <row r="214" spans="1:23" ht="14.8" customHeight="1" x14ac:dyDescent="0.4">
      <c r="A214" s="5" t="s">
        <v>60</v>
      </c>
      <c r="B214" s="5" t="s">
        <v>61</v>
      </c>
      <c r="C214" s="17"/>
      <c r="D214" s="5" t="s">
        <v>28</v>
      </c>
      <c r="E214" s="5" t="s">
        <v>62</v>
      </c>
      <c r="F214" s="7">
        <v>45520</v>
      </c>
      <c r="G214" s="7">
        <v>45565</v>
      </c>
      <c r="H214" s="8">
        <v>45554</v>
      </c>
      <c r="I214" s="7">
        <v>45544</v>
      </c>
      <c r="J214" s="5" t="s">
        <v>266</v>
      </c>
      <c r="K214" s="6"/>
      <c r="L214" s="5" t="s">
        <v>31</v>
      </c>
      <c r="M214" s="9" t="s">
        <v>158</v>
      </c>
      <c r="N214" s="5" t="s">
        <v>33</v>
      </c>
      <c r="O214" s="5" t="s">
        <v>65</v>
      </c>
      <c r="P214" s="5" t="s">
        <v>66</v>
      </c>
      <c r="Q214" s="5" t="s">
        <v>36</v>
      </c>
      <c r="R214" s="5" t="s">
        <v>36</v>
      </c>
      <c r="S214" s="10">
        <v>121.72</v>
      </c>
      <c r="T214" s="10">
        <v>101.43</v>
      </c>
      <c r="U214" s="10">
        <v>20.29</v>
      </c>
      <c r="V214" s="10">
        <v>0</v>
      </c>
      <c r="W214" s="10">
        <v>0</v>
      </c>
    </row>
    <row r="215" spans="1:23" ht="14.8" customHeight="1" x14ac:dyDescent="0.4">
      <c r="A215" s="11" t="s">
        <v>60</v>
      </c>
      <c r="B215" s="11" t="s">
        <v>61</v>
      </c>
      <c r="C215" s="17"/>
      <c r="D215" s="11" t="s">
        <v>28</v>
      </c>
      <c r="E215" s="11" t="s">
        <v>62</v>
      </c>
      <c r="F215" s="12">
        <v>45520</v>
      </c>
      <c r="G215" s="12">
        <v>45565</v>
      </c>
      <c r="H215" s="13">
        <v>45554</v>
      </c>
      <c r="I215" s="12">
        <v>45544</v>
      </c>
      <c r="J215" s="11" t="s">
        <v>267</v>
      </c>
      <c r="K215" s="14"/>
      <c r="L215" s="11" t="s">
        <v>31</v>
      </c>
      <c r="M215" s="15" t="s">
        <v>158</v>
      </c>
      <c r="N215" s="11" t="s">
        <v>33</v>
      </c>
      <c r="O215" s="11" t="s">
        <v>65</v>
      </c>
      <c r="P215" s="11" t="s">
        <v>66</v>
      </c>
      <c r="Q215" s="11" t="s">
        <v>36</v>
      </c>
      <c r="R215" s="11" t="s">
        <v>36</v>
      </c>
      <c r="S215" s="16">
        <v>11.52</v>
      </c>
      <c r="T215" s="16">
        <v>9.6</v>
      </c>
      <c r="U215" s="16">
        <v>1.92</v>
      </c>
      <c r="V215" s="16">
        <v>0</v>
      </c>
      <c r="W215" s="16">
        <v>0</v>
      </c>
    </row>
    <row r="216" spans="1:23" ht="14.8" customHeight="1" x14ac:dyDescent="0.4">
      <c r="A216" s="5" t="s">
        <v>60</v>
      </c>
      <c r="B216" s="5" t="s">
        <v>61</v>
      </c>
      <c r="C216" s="17"/>
      <c r="D216" s="5" t="s">
        <v>28</v>
      </c>
      <c r="E216" s="5" t="s">
        <v>62</v>
      </c>
      <c r="F216" s="7">
        <v>45520</v>
      </c>
      <c r="G216" s="7">
        <v>45565</v>
      </c>
      <c r="H216" s="8">
        <v>45554</v>
      </c>
      <c r="I216" s="7">
        <v>45544</v>
      </c>
      <c r="J216" s="5" t="s">
        <v>268</v>
      </c>
      <c r="K216" s="6"/>
      <c r="L216" s="5" t="s">
        <v>31</v>
      </c>
      <c r="M216" s="9" t="s">
        <v>158</v>
      </c>
      <c r="N216" s="5" t="s">
        <v>33</v>
      </c>
      <c r="O216" s="5" t="s">
        <v>65</v>
      </c>
      <c r="P216" s="5" t="s">
        <v>66</v>
      </c>
      <c r="Q216" s="5" t="s">
        <v>36</v>
      </c>
      <c r="R216" s="5" t="s">
        <v>36</v>
      </c>
      <c r="S216" s="10">
        <v>52.32</v>
      </c>
      <c r="T216" s="10">
        <v>43.6</v>
      </c>
      <c r="U216" s="10">
        <v>8.7200000000000006</v>
      </c>
      <c r="V216" s="10">
        <v>0</v>
      </c>
      <c r="W216" s="10">
        <v>0</v>
      </c>
    </row>
    <row r="217" spans="1:23" ht="14.8" customHeight="1" x14ac:dyDescent="0.4">
      <c r="A217" s="11" t="s">
        <v>60</v>
      </c>
      <c r="B217" s="11" t="s">
        <v>61</v>
      </c>
      <c r="C217" s="17"/>
      <c r="D217" s="11" t="s">
        <v>28</v>
      </c>
      <c r="E217" s="11" t="s">
        <v>62</v>
      </c>
      <c r="F217" s="12">
        <v>45520</v>
      </c>
      <c r="G217" s="12">
        <v>45565</v>
      </c>
      <c r="H217" s="13">
        <v>45554</v>
      </c>
      <c r="I217" s="12">
        <v>45544</v>
      </c>
      <c r="J217" s="11" t="s">
        <v>269</v>
      </c>
      <c r="K217" s="14"/>
      <c r="L217" s="11" t="s">
        <v>31</v>
      </c>
      <c r="M217" s="15" t="s">
        <v>158</v>
      </c>
      <c r="N217" s="11" t="s">
        <v>33</v>
      </c>
      <c r="O217" s="11" t="s">
        <v>65</v>
      </c>
      <c r="P217" s="11" t="s">
        <v>66</v>
      </c>
      <c r="Q217" s="11" t="s">
        <v>36</v>
      </c>
      <c r="R217" s="11" t="s">
        <v>36</v>
      </c>
      <c r="S217" s="16">
        <v>13.5</v>
      </c>
      <c r="T217" s="16">
        <v>13.5</v>
      </c>
      <c r="U217" s="16">
        <v>0</v>
      </c>
      <c r="V217" s="16">
        <v>0</v>
      </c>
      <c r="W217" s="16">
        <v>0</v>
      </c>
    </row>
    <row r="218" spans="1:23" ht="14.8" customHeight="1" x14ac:dyDescent="0.4">
      <c r="A218" s="5" t="s">
        <v>60</v>
      </c>
      <c r="B218" s="5" t="s">
        <v>61</v>
      </c>
      <c r="C218" s="17"/>
      <c r="D218" s="5" t="s">
        <v>28</v>
      </c>
      <c r="E218" s="5" t="s">
        <v>62</v>
      </c>
      <c r="F218" s="7">
        <v>45520</v>
      </c>
      <c r="G218" s="7">
        <v>45565</v>
      </c>
      <c r="H218" s="8">
        <v>45554</v>
      </c>
      <c r="I218" s="7">
        <v>45544</v>
      </c>
      <c r="J218" s="5" t="s">
        <v>270</v>
      </c>
      <c r="K218" s="6"/>
      <c r="L218" s="5" t="s">
        <v>31</v>
      </c>
      <c r="M218" s="9" t="s">
        <v>158</v>
      </c>
      <c r="N218" s="5" t="s">
        <v>33</v>
      </c>
      <c r="O218" s="5" t="s">
        <v>65</v>
      </c>
      <c r="P218" s="5" t="s">
        <v>66</v>
      </c>
      <c r="Q218" s="5" t="s">
        <v>36</v>
      </c>
      <c r="R218" s="5" t="s">
        <v>36</v>
      </c>
      <c r="S218" s="10">
        <v>144</v>
      </c>
      <c r="T218" s="10">
        <v>120</v>
      </c>
      <c r="U218" s="10">
        <v>24</v>
      </c>
      <c r="V218" s="10">
        <v>0</v>
      </c>
      <c r="W218" s="10">
        <v>0</v>
      </c>
    </row>
    <row r="219" spans="1:23" ht="14.8" customHeight="1" x14ac:dyDescent="0.4">
      <c r="A219" s="11" t="s">
        <v>60</v>
      </c>
      <c r="B219" s="11" t="s">
        <v>61</v>
      </c>
      <c r="C219" s="17"/>
      <c r="D219" s="11" t="s">
        <v>28</v>
      </c>
      <c r="E219" s="11" t="s">
        <v>62</v>
      </c>
      <c r="F219" s="12">
        <v>45520</v>
      </c>
      <c r="G219" s="12">
        <v>45565</v>
      </c>
      <c r="H219" s="13">
        <v>45554</v>
      </c>
      <c r="I219" s="12">
        <v>45544</v>
      </c>
      <c r="J219" s="11" t="s">
        <v>271</v>
      </c>
      <c r="K219" s="14"/>
      <c r="L219" s="11" t="s">
        <v>31</v>
      </c>
      <c r="M219" s="15" t="s">
        <v>158</v>
      </c>
      <c r="N219" s="11" t="s">
        <v>33</v>
      </c>
      <c r="O219" s="11" t="s">
        <v>65</v>
      </c>
      <c r="P219" s="11" t="s">
        <v>66</v>
      </c>
      <c r="Q219" s="11" t="s">
        <v>36</v>
      </c>
      <c r="R219" s="11" t="s">
        <v>36</v>
      </c>
      <c r="S219" s="16">
        <v>4.62</v>
      </c>
      <c r="T219" s="16">
        <v>3.85</v>
      </c>
      <c r="U219" s="16">
        <v>0.77</v>
      </c>
      <c r="V219" s="16">
        <v>0</v>
      </c>
      <c r="W219" s="16">
        <v>0</v>
      </c>
    </row>
    <row r="220" spans="1:23" ht="14.8" customHeight="1" x14ac:dyDescent="0.4">
      <c r="A220" s="5" t="s">
        <v>60</v>
      </c>
      <c r="B220" s="5" t="s">
        <v>61</v>
      </c>
      <c r="C220" s="17"/>
      <c r="D220" s="5" t="s">
        <v>28</v>
      </c>
      <c r="E220" s="5" t="s">
        <v>62</v>
      </c>
      <c r="F220" s="7">
        <v>45520</v>
      </c>
      <c r="G220" s="7">
        <v>45565</v>
      </c>
      <c r="H220" s="8">
        <v>45554</v>
      </c>
      <c r="I220" s="7">
        <v>45544</v>
      </c>
      <c r="J220" s="5" t="s">
        <v>272</v>
      </c>
      <c r="K220" s="6"/>
      <c r="L220" s="5" t="s">
        <v>31</v>
      </c>
      <c r="M220" s="9" t="s">
        <v>158</v>
      </c>
      <c r="N220" s="5" t="s">
        <v>33</v>
      </c>
      <c r="O220" s="5" t="s">
        <v>65</v>
      </c>
      <c r="P220" s="5" t="s">
        <v>66</v>
      </c>
      <c r="Q220" s="5" t="s">
        <v>36</v>
      </c>
      <c r="R220" s="5" t="s">
        <v>36</v>
      </c>
      <c r="S220" s="10">
        <v>1.26</v>
      </c>
      <c r="T220" s="10">
        <v>1.05</v>
      </c>
      <c r="U220" s="10">
        <v>0.21</v>
      </c>
      <c r="V220" s="10">
        <v>0</v>
      </c>
      <c r="W220" s="10">
        <v>0</v>
      </c>
    </row>
    <row r="221" spans="1:23" ht="14.8" customHeight="1" x14ac:dyDescent="0.4">
      <c r="A221" s="11" t="s">
        <v>60</v>
      </c>
      <c r="B221" s="11" t="s">
        <v>61</v>
      </c>
      <c r="C221" s="17"/>
      <c r="D221" s="11" t="s">
        <v>28</v>
      </c>
      <c r="E221" s="11" t="s">
        <v>62</v>
      </c>
      <c r="F221" s="12">
        <v>45520</v>
      </c>
      <c r="G221" s="12">
        <v>45565</v>
      </c>
      <c r="H221" s="13">
        <v>45554</v>
      </c>
      <c r="I221" s="12">
        <v>45544</v>
      </c>
      <c r="J221" s="11" t="s">
        <v>273</v>
      </c>
      <c r="K221" s="14"/>
      <c r="L221" s="11" t="s">
        <v>31</v>
      </c>
      <c r="M221" s="15" t="s">
        <v>158</v>
      </c>
      <c r="N221" s="11" t="s">
        <v>33</v>
      </c>
      <c r="O221" s="11" t="s">
        <v>65</v>
      </c>
      <c r="P221" s="11" t="s">
        <v>66</v>
      </c>
      <c r="Q221" s="11" t="s">
        <v>36</v>
      </c>
      <c r="R221" s="11" t="s">
        <v>36</v>
      </c>
      <c r="S221" s="16">
        <v>11.82</v>
      </c>
      <c r="T221" s="16">
        <v>9.85</v>
      </c>
      <c r="U221" s="16">
        <v>1.97</v>
      </c>
      <c r="V221" s="16">
        <v>0</v>
      </c>
      <c r="W221" s="16">
        <v>0</v>
      </c>
    </row>
    <row r="222" spans="1:23" ht="14.8" customHeight="1" x14ac:dyDescent="0.4">
      <c r="A222" s="5" t="s">
        <v>60</v>
      </c>
      <c r="B222" s="5" t="s">
        <v>61</v>
      </c>
      <c r="C222" s="17"/>
      <c r="D222" s="5" t="s">
        <v>28</v>
      </c>
      <c r="E222" s="5" t="s">
        <v>62</v>
      </c>
      <c r="F222" s="7">
        <v>45520</v>
      </c>
      <c r="G222" s="7">
        <v>45565</v>
      </c>
      <c r="H222" s="8">
        <v>45554</v>
      </c>
      <c r="I222" s="7">
        <v>45544</v>
      </c>
      <c r="J222" s="5" t="s">
        <v>274</v>
      </c>
      <c r="K222" s="6"/>
      <c r="L222" s="5" t="s">
        <v>31</v>
      </c>
      <c r="M222" s="9" t="s">
        <v>158</v>
      </c>
      <c r="N222" s="5" t="s">
        <v>33</v>
      </c>
      <c r="O222" s="5" t="s">
        <v>65</v>
      </c>
      <c r="P222" s="5" t="s">
        <v>66</v>
      </c>
      <c r="Q222" s="5" t="s">
        <v>36</v>
      </c>
      <c r="R222" s="5" t="s">
        <v>36</v>
      </c>
      <c r="S222" s="10">
        <v>189</v>
      </c>
      <c r="T222" s="10">
        <v>157.5</v>
      </c>
      <c r="U222" s="10">
        <v>31.5</v>
      </c>
      <c r="V222" s="10">
        <v>0</v>
      </c>
      <c r="W222" s="10">
        <v>0</v>
      </c>
    </row>
    <row r="223" spans="1:23" ht="14.8" customHeight="1" x14ac:dyDescent="0.4">
      <c r="A223" s="11" t="s">
        <v>60</v>
      </c>
      <c r="B223" s="11" t="s">
        <v>61</v>
      </c>
      <c r="C223" s="17"/>
      <c r="D223" s="11" t="s">
        <v>28</v>
      </c>
      <c r="E223" s="11" t="s">
        <v>62</v>
      </c>
      <c r="F223" s="12">
        <v>45520</v>
      </c>
      <c r="G223" s="12">
        <v>45565</v>
      </c>
      <c r="H223" s="13">
        <v>45554</v>
      </c>
      <c r="I223" s="12">
        <v>45544</v>
      </c>
      <c r="J223" s="11" t="s">
        <v>275</v>
      </c>
      <c r="K223" s="14"/>
      <c r="L223" s="11" t="s">
        <v>31</v>
      </c>
      <c r="M223" s="15" t="s">
        <v>158</v>
      </c>
      <c r="N223" s="11" t="s">
        <v>33</v>
      </c>
      <c r="O223" s="11" t="s">
        <v>65</v>
      </c>
      <c r="P223" s="11" t="s">
        <v>66</v>
      </c>
      <c r="Q223" s="11" t="s">
        <v>36</v>
      </c>
      <c r="R223" s="11" t="s">
        <v>36</v>
      </c>
      <c r="S223" s="16">
        <v>15</v>
      </c>
      <c r="T223" s="16">
        <v>12.5</v>
      </c>
      <c r="U223" s="16">
        <v>2.5</v>
      </c>
      <c r="V223" s="16">
        <v>0</v>
      </c>
      <c r="W223" s="16">
        <v>0</v>
      </c>
    </row>
    <row r="224" spans="1:23" ht="14.8" customHeight="1" x14ac:dyDescent="0.4">
      <c r="A224" s="5" t="s">
        <v>60</v>
      </c>
      <c r="B224" s="5" t="s">
        <v>61</v>
      </c>
      <c r="C224" s="17"/>
      <c r="D224" s="5" t="s">
        <v>28</v>
      </c>
      <c r="E224" s="5" t="s">
        <v>62</v>
      </c>
      <c r="F224" s="7">
        <v>45520</v>
      </c>
      <c r="G224" s="7">
        <v>45565</v>
      </c>
      <c r="H224" s="8">
        <v>45554</v>
      </c>
      <c r="I224" s="7">
        <v>45544</v>
      </c>
      <c r="J224" s="5" t="s">
        <v>276</v>
      </c>
      <c r="K224" s="6"/>
      <c r="L224" s="5" t="s">
        <v>31</v>
      </c>
      <c r="M224" s="9" t="s">
        <v>158</v>
      </c>
      <c r="N224" s="5" t="s">
        <v>33</v>
      </c>
      <c r="O224" s="5" t="s">
        <v>65</v>
      </c>
      <c r="P224" s="5" t="s">
        <v>66</v>
      </c>
      <c r="Q224" s="5" t="s">
        <v>36</v>
      </c>
      <c r="R224" s="5" t="s">
        <v>36</v>
      </c>
      <c r="S224" s="10">
        <v>2.94</v>
      </c>
      <c r="T224" s="10">
        <v>2.4500000000000002</v>
      </c>
      <c r="U224" s="10">
        <v>0.49</v>
      </c>
      <c r="V224" s="10">
        <v>0</v>
      </c>
      <c r="W224" s="10">
        <v>0</v>
      </c>
    </row>
    <row r="225" spans="1:23" ht="14.8" customHeight="1" x14ac:dyDescent="0.4">
      <c r="A225" s="11" t="s">
        <v>60</v>
      </c>
      <c r="B225" s="11" t="s">
        <v>61</v>
      </c>
      <c r="C225" s="17"/>
      <c r="D225" s="11" t="s">
        <v>28</v>
      </c>
      <c r="E225" s="11" t="s">
        <v>62</v>
      </c>
      <c r="F225" s="12">
        <v>45523</v>
      </c>
      <c r="G225" s="12">
        <v>45565</v>
      </c>
      <c r="H225" s="13">
        <v>45554</v>
      </c>
      <c r="I225" s="12">
        <v>45544</v>
      </c>
      <c r="J225" s="11" t="s">
        <v>277</v>
      </c>
      <c r="K225" s="14"/>
      <c r="L225" s="11" t="s">
        <v>31</v>
      </c>
      <c r="M225" s="15" t="s">
        <v>158</v>
      </c>
      <c r="N225" s="11" t="s">
        <v>33</v>
      </c>
      <c r="O225" s="11" t="s">
        <v>65</v>
      </c>
      <c r="P225" s="11" t="s">
        <v>66</v>
      </c>
      <c r="Q225" s="11" t="s">
        <v>36</v>
      </c>
      <c r="R225" s="11" t="s">
        <v>36</v>
      </c>
      <c r="S225" s="16">
        <v>1554.34</v>
      </c>
      <c r="T225" s="16">
        <v>1295.28</v>
      </c>
      <c r="U225" s="16">
        <v>259.06</v>
      </c>
      <c r="V225" s="16">
        <v>0</v>
      </c>
      <c r="W225" s="16">
        <v>0</v>
      </c>
    </row>
    <row r="226" spans="1:23" ht="14.8" customHeight="1" x14ac:dyDescent="0.4">
      <c r="A226" s="5" t="s">
        <v>60</v>
      </c>
      <c r="B226" s="5" t="s">
        <v>61</v>
      </c>
      <c r="C226" s="17"/>
      <c r="D226" s="5" t="s">
        <v>28</v>
      </c>
      <c r="E226" s="5" t="s">
        <v>62</v>
      </c>
      <c r="F226" s="7">
        <v>45523</v>
      </c>
      <c r="G226" s="7">
        <v>45565</v>
      </c>
      <c r="H226" s="8">
        <v>45554</v>
      </c>
      <c r="I226" s="7">
        <v>45544</v>
      </c>
      <c r="J226" s="5" t="s">
        <v>278</v>
      </c>
      <c r="K226" s="6"/>
      <c r="L226" s="5" t="s">
        <v>31</v>
      </c>
      <c r="M226" s="9" t="s">
        <v>158</v>
      </c>
      <c r="N226" s="5" t="s">
        <v>33</v>
      </c>
      <c r="O226" s="5" t="s">
        <v>65</v>
      </c>
      <c r="P226" s="5" t="s">
        <v>66</v>
      </c>
      <c r="Q226" s="5" t="s">
        <v>36</v>
      </c>
      <c r="R226" s="5" t="s">
        <v>36</v>
      </c>
      <c r="S226" s="10">
        <v>7.13</v>
      </c>
      <c r="T226" s="10">
        <v>5.94</v>
      </c>
      <c r="U226" s="10">
        <v>1.19</v>
      </c>
      <c r="V226" s="10">
        <v>0</v>
      </c>
      <c r="W226" s="10">
        <v>0</v>
      </c>
    </row>
    <row r="227" spans="1:23" ht="14.8" customHeight="1" x14ac:dyDescent="0.4">
      <c r="A227" s="11" t="s">
        <v>60</v>
      </c>
      <c r="B227" s="11" t="s">
        <v>61</v>
      </c>
      <c r="C227" s="17"/>
      <c r="D227" s="11" t="s">
        <v>28</v>
      </c>
      <c r="E227" s="11" t="s">
        <v>62</v>
      </c>
      <c r="F227" s="12">
        <v>45523</v>
      </c>
      <c r="G227" s="12">
        <v>45565</v>
      </c>
      <c r="H227" s="13">
        <v>45554</v>
      </c>
      <c r="I227" s="12">
        <v>45544</v>
      </c>
      <c r="J227" s="11" t="s">
        <v>279</v>
      </c>
      <c r="K227" s="14"/>
      <c r="L227" s="11" t="s">
        <v>31</v>
      </c>
      <c r="M227" s="15" t="s">
        <v>158</v>
      </c>
      <c r="N227" s="11" t="s">
        <v>33</v>
      </c>
      <c r="O227" s="11" t="s">
        <v>65</v>
      </c>
      <c r="P227" s="11" t="s">
        <v>66</v>
      </c>
      <c r="Q227" s="11" t="s">
        <v>36</v>
      </c>
      <c r="R227" s="11" t="s">
        <v>36</v>
      </c>
      <c r="S227" s="16">
        <v>4.25</v>
      </c>
      <c r="T227" s="16">
        <v>3.54</v>
      </c>
      <c r="U227" s="16">
        <v>0.71</v>
      </c>
      <c r="V227" s="16">
        <v>0</v>
      </c>
      <c r="W227" s="16">
        <v>0</v>
      </c>
    </row>
    <row r="228" spans="1:23" ht="14.8" customHeight="1" x14ac:dyDescent="0.4">
      <c r="A228" s="5" t="s">
        <v>60</v>
      </c>
      <c r="B228" s="5" t="s">
        <v>61</v>
      </c>
      <c r="C228" s="17"/>
      <c r="D228" s="5" t="s">
        <v>28</v>
      </c>
      <c r="E228" s="5" t="s">
        <v>62</v>
      </c>
      <c r="F228" s="7">
        <v>45523</v>
      </c>
      <c r="G228" s="7">
        <v>45565</v>
      </c>
      <c r="H228" s="8">
        <v>45554</v>
      </c>
      <c r="I228" s="7">
        <v>45544</v>
      </c>
      <c r="J228" s="5" t="s">
        <v>280</v>
      </c>
      <c r="K228" s="6"/>
      <c r="L228" s="5" t="s">
        <v>31</v>
      </c>
      <c r="M228" s="9" t="s">
        <v>158</v>
      </c>
      <c r="N228" s="5" t="s">
        <v>33</v>
      </c>
      <c r="O228" s="5" t="s">
        <v>65</v>
      </c>
      <c r="P228" s="5" t="s">
        <v>66</v>
      </c>
      <c r="Q228" s="5" t="s">
        <v>36</v>
      </c>
      <c r="R228" s="5" t="s">
        <v>36</v>
      </c>
      <c r="S228" s="10">
        <v>107.96</v>
      </c>
      <c r="T228" s="10">
        <v>89.97</v>
      </c>
      <c r="U228" s="10">
        <v>17.989999999999998</v>
      </c>
      <c r="V228" s="10">
        <v>0</v>
      </c>
      <c r="W228" s="10">
        <v>0</v>
      </c>
    </row>
    <row r="229" spans="1:23" ht="14.8" customHeight="1" x14ac:dyDescent="0.4">
      <c r="A229" s="11" t="s">
        <v>60</v>
      </c>
      <c r="B229" s="11" t="s">
        <v>61</v>
      </c>
      <c r="C229" s="17"/>
      <c r="D229" s="11" t="s">
        <v>28</v>
      </c>
      <c r="E229" s="11" t="s">
        <v>62</v>
      </c>
      <c r="F229" s="12">
        <v>45523</v>
      </c>
      <c r="G229" s="12">
        <v>45565</v>
      </c>
      <c r="H229" s="13">
        <v>45554</v>
      </c>
      <c r="I229" s="12">
        <v>45544</v>
      </c>
      <c r="J229" s="11" t="s">
        <v>281</v>
      </c>
      <c r="K229" s="14"/>
      <c r="L229" s="11" t="s">
        <v>31</v>
      </c>
      <c r="M229" s="15" t="s">
        <v>158</v>
      </c>
      <c r="N229" s="11" t="s">
        <v>33</v>
      </c>
      <c r="O229" s="11" t="s">
        <v>65</v>
      </c>
      <c r="P229" s="11" t="s">
        <v>66</v>
      </c>
      <c r="Q229" s="11" t="s">
        <v>36</v>
      </c>
      <c r="R229" s="11" t="s">
        <v>36</v>
      </c>
      <c r="S229" s="16">
        <v>426.72</v>
      </c>
      <c r="T229" s="16">
        <v>355.6</v>
      </c>
      <c r="U229" s="16">
        <v>71.12</v>
      </c>
      <c r="V229" s="16">
        <v>0</v>
      </c>
      <c r="W229" s="16">
        <v>0</v>
      </c>
    </row>
    <row r="230" spans="1:23" ht="14.8" customHeight="1" x14ac:dyDescent="0.4">
      <c r="A230" s="5" t="s">
        <v>60</v>
      </c>
      <c r="B230" s="5" t="s">
        <v>61</v>
      </c>
      <c r="C230" s="17"/>
      <c r="D230" s="5" t="s">
        <v>28</v>
      </c>
      <c r="E230" s="5" t="s">
        <v>62</v>
      </c>
      <c r="F230" s="7">
        <v>45523</v>
      </c>
      <c r="G230" s="7">
        <v>45565</v>
      </c>
      <c r="H230" s="8">
        <v>45554</v>
      </c>
      <c r="I230" s="7">
        <v>45544</v>
      </c>
      <c r="J230" s="5" t="s">
        <v>282</v>
      </c>
      <c r="K230" s="6"/>
      <c r="L230" s="5" t="s">
        <v>31</v>
      </c>
      <c r="M230" s="9" t="s">
        <v>158</v>
      </c>
      <c r="N230" s="5" t="s">
        <v>33</v>
      </c>
      <c r="O230" s="5" t="s">
        <v>65</v>
      </c>
      <c r="P230" s="5" t="s">
        <v>66</v>
      </c>
      <c r="Q230" s="5" t="s">
        <v>36</v>
      </c>
      <c r="R230" s="5" t="s">
        <v>36</v>
      </c>
      <c r="S230" s="10">
        <v>16.8</v>
      </c>
      <c r="T230" s="10">
        <v>16.8</v>
      </c>
      <c r="U230" s="10">
        <v>0</v>
      </c>
      <c r="V230" s="10">
        <v>0</v>
      </c>
      <c r="W230" s="10">
        <v>0</v>
      </c>
    </row>
    <row r="231" spans="1:23" ht="14.8" customHeight="1" x14ac:dyDescent="0.4">
      <c r="A231" s="11" t="s">
        <v>60</v>
      </c>
      <c r="B231" s="11" t="s">
        <v>61</v>
      </c>
      <c r="C231" s="17"/>
      <c r="D231" s="11" t="s">
        <v>28</v>
      </c>
      <c r="E231" s="11" t="s">
        <v>62</v>
      </c>
      <c r="F231" s="12">
        <v>45523</v>
      </c>
      <c r="G231" s="12">
        <v>45565</v>
      </c>
      <c r="H231" s="13">
        <v>45554</v>
      </c>
      <c r="I231" s="12">
        <v>45544</v>
      </c>
      <c r="J231" s="11" t="s">
        <v>283</v>
      </c>
      <c r="K231" s="14"/>
      <c r="L231" s="11" t="s">
        <v>31</v>
      </c>
      <c r="M231" s="15" t="s">
        <v>158</v>
      </c>
      <c r="N231" s="11" t="s">
        <v>33</v>
      </c>
      <c r="O231" s="11" t="s">
        <v>65</v>
      </c>
      <c r="P231" s="11" t="s">
        <v>66</v>
      </c>
      <c r="Q231" s="11" t="s">
        <v>36</v>
      </c>
      <c r="R231" s="11" t="s">
        <v>36</v>
      </c>
      <c r="S231" s="16">
        <v>432</v>
      </c>
      <c r="T231" s="16">
        <v>360</v>
      </c>
      <c r="U231" s="16">
        <v>72</v>
      </c>
      <c r="V231" s="16">
        <v>0</v>
      </c>
      <c r="W231" s="16">
        <v>0</v>
      </c>
    </row>
    <row r="232" spans="1:23" ht="14.8" customHeight="1" x14ac:dyDescent="0.4">
      <c r="A232" s="5" t="s">
        <v>60</v>
      </c>
      <c r="B232" s="5" t="s">
        <v>61</v>
      </c>
      <c r="C232" s="17"/>
      <c r="D232" s="5" t="s">
        <v>28</v>
      </c>
      <c r="E232" s="5" t="s">
        <v>62</v>
      </c>
      <c r="F232" s="7">
        <v>45523</v>
      </c>
      <c r="G232" s="7">
        <v>45565</v>
      </c>
      <c r="H232" s="8">
        <v>45554</v>
      </c>
      <c r="I232" s="7">
        <v>45544</v>
      </c>
      <c r="J232" s="5" t="s">
        <v>284</v>
      </c>
      <c r="K232" s="6"/>
      <c r="L232" s="5" t="s">
        <v>31</v>
      </c>
      <c r="M232" s="9" t="s">
        <v>158</v>
      </c>
      <c r="N232" s="5" t="s">
        <v>33</v>
      </c>
      <c r="O232" s="5" t="s">
        <v>65</v>
      </c>
      <c r="P232" s="5" t="s">
        <v>66</v>
      </c>
      <c r="Q232" s="5" t="s">
        <v>36</v>
      </c>
      <c r="R232" s="5" t="s">
        <v>36</v>
      </c>
      <c r="S232" s="10">
        <v>0.04</v>
      </c>
      <c r="T232" s="10">
        <v>0.04</v>
      </c>
      <c r="U232" s="10">
        <v>0</v>
      </c>
      <c r="V232" s="10">
        <v>0</v>
      </c>
      <c r="W232" s="10">
        <v>0</v>
      </c>
    </row>
    <row r="233" spans="1:23" ht="14.8" customHeight="1" x14ac:dyDescent="0.4">
      <c r="A233" s="11" t="s">
        <v>60</v>
      </c>
      <c r="B233" s="11" t="s">
        <v>61</v>
      </c>
      <c r="C233" s="17"/>
      <c r="D233" s="11" t="s">
        <v>28</v>
      </c>
      <c r="E233" s="11" t="s">
        <v>62</v>
      </c>
      <c r="F233" s="12">
        <v>45523</v>
      </c>
      <c r="G233" s="12">
        <v>45565</v>
      </c>
      <c r="H233" s="13">
        <v>45554</v>
      </c>
      <c r="I233" s="12">
        <v>45544</v>
      </c>
      <c r="J233" s="11" t="s">
        <v>285</v>
      </c>
      <c r="K233" s="14"/>
      <c r="L233" s="11" t="s">
        <v>31</v>
      </c>
      <c r="M233" s="15" t="s">
        <v>158</v>
      </c>
      <c r="N233" s="11" t="s">
        <v>33</v>
      </c>
      <c r="O233" s="11" t="s">
        <v>65</v>
      </c>
      <c r="P233" s="11" t="s">
        <v>66</v>
      </c>
      <c r="Q233" s="11" t="s">
        <v>36</v>
      </c>
      <c r="R233" s="11" t="s">
        <v>36</v>
      </c>
      <c r="S233" s="16">
        <v>11.47</v>
      </c>
      <c r="T233" s="16">
        <v>9.56</v>
      </c>
      <c r="U233" s="16">
        <v>1.91</v>
      </c>
      <c r="V233" s="16">
        <v>0</v>
      </c>
      <c r="W233" s="16">
        <v>0</v>
      </c>
    </row>
    <row r="234" spans="1:23" ht="14.8" customHeight="1" x14ac:dyDescent="0.4">
      <c r="A234" s="5" t="s">
        <v>60</v>
      </c>
      <c r="B234" s="5" t="s">
        <v>61</v>
      </c>
      <c r="C234" s="17"/>
      <c r="D234" s="5" t="s">
        <v>28</v>
      </c>
      <c r="E234" s="5" t="s">
        <v>62</v>
      </c>
      <c r="F234" s="7">
        <v>45524</v>
      </c>
      <c r="G234" s="7">
        <v>45565</v>
      </c>
      <c r="H234" s="8">
        <v>45554</v>
      </c>
      <c r="I234" s="7">
        <v>45551</v>
      </c>
      <c r="J234" s="5" t="s">
        <v>286</v>
      </c>
      <c r="K234" s="6"/>
      <c r="L234" s="5" t="s">
        <v>31</v>
      </c>
      <c r="M234" s="9" t="s">
        <v>287</v>
      </c>
      <c r="N234" s="5" t="s">
        <v>33</v>
      </c>
      <c r="O234" s="5" t="s">
        <v>65</v>
      </c>
      <c r="P234" s="5" t="s">
        <v>66</v>
      </c>
      <c r="Q234" s="5" t="s">
        <v>36</v>
      </c>
      <c r="R234" s="5" t="s">
        <v>36</v>
      </c>
      <c r="S234" s="10">
        <v>-0.24</v>
      </c>
      <c r="T234" s="10">
        <v>-0.24</v>
      </c>
      <c r="U234" s="10">
        <v>0</v>
      </c>
      <c r="V234" s="10">
        <v>0</v>
      </c>
      <c r="W234" s="10">
        <v>0</v>
      </c>
    </row>
    <row r="235" spans="1:23" ht="14.8" customHeight="1" x14ac:dyDescent="0.4">
      <c r="A235" s="11" t="s">
        <v>60</v>
      </c>
      <c r="B235" s="11" t="s">
        <v>61</v>
      </c>
      <c r="C235" s="17"/>
      <c r="D235" s="11" t="s">
        <v>28</v>
      </c>
      <c r="E235" s="11" t="s">
        <v>62</v>
      </c>
      <c r="F235" s="12">
        <v>45524</v>
      </c>
      <c r="G235" s="12">
        <v>45565</v>
      </c>
      <c r="H235" s="13">
        <v>45558</v>
      </c>
      <c r="I235" s="12">
        <v>45551</v>
      </c>
      <c r="J235" s="11" t="s">
        <v>288</v>
      </c>
      <c r="K235" s="14"/>
      <c r="L235" s="11" t="s">
        <v>31</v>
      </c>
      <c r="M235" s="15" t="s">
        <v>289</v>
      </c>
      <c r="N235" s="11" t="s">
        <v>33</v>
      </c>
      <c r="O235" s="11" t="s">
        <v>65</v>
      </c>
      <c r="P235" s="11" t="s">
        <v>66</v>
      </c>
      <c r="Q235" s="11" t="s">
        <v>36</v>
      </c>
      <c r="R235" s="11" t="s">
        <v>36</v>
      </c>
      <c r="S235" s="16">
        <v>22.8</v>
      </c>
      <c r="T235" s="16">
        <v>19</v>
      </c>
      <c r="U235" s="16">
        <v>3.8</v>
      </c>
      <c r="V235" s="16">
        <v>0</v>
      </c>
      <c r="W235" s="16">
        <v>0</v>
      </c>
    </row>
    <row r="236" spans="1:23" ht="14.8" customHeight="1" x14ac:dyDescent="0.4">
      <c r="A236" s="5" t="s">
        <v>60</v>
      </c>
      <c r="B236" s="5" t="s">
        <v>61</v>
      </c>
      <c r="C236" s="17"/>
      <c r="D236" s="5" t="s">
        <v>28</v>
      </c>
      <c r="E236" s="5" t="s">
        <v>62</v>
      </c>
      <c r="F236" s="7">
        <v>45524</v>
      </c>
      <c r="G236" s="7">
        <v>45565</v>
      </c>
      <c r="H236" s="8">
        <v>45558</v>
      </c>
      <c r="I236" s="7">
        <v>45551</v>
      </c>
      <c r="J236" s="5" t="s">
        <v>290</v>
      </c>
      <c r="K236" s="6"/>
      <c r="L236" s="5" t="s">
        <v>31</v>
      </c>
      <c r="M236" s="9" t="s">
        <v>289</v>
      </c>
      <c r="N236" s="5" t="s">
        <v>33</v>
      </c>
      <c r="O236" s="5" t="s">
        <v>65</v>
      </c>
      <c r="P236" s="5" t="s">
        <v>66</v>
      </c>
      <c r="Q236" s="5" t="s">
        <v>36</v>
      </c>
      <c r="R236" s="5" t="s">
        <v>36</v>
      </c>
      <c r="S236" s="10">
        <v>1.31</v>
      </c>
      <c r="T236" s="10">
        <v>1.31</v>
      </c>
      <c r="U236" s="10">
        <v>0</v>
      </c>
      <c r="V236" s="10">
        <v>0</v>
      </c>
      <c r="W236" s="10">
        <v>0</v>
      </c>
    </row>
    <row r="237" spans="1:23" ht="14.8" customHeight="1" x14ac:dyDescent="0.4">
      <c r="A237" s="11" t="s">
        <v>60</v>
      </c>
      <c r="B237" s="11" t="s">
        <v>61</v>
      </c>
      <c r="C237" s="17"/>
      <c r="D237" s="11" t="s">
        <v>28</v>
      </c>
      <c r="E237" s="11" t="s">
        <v>62</v>
      </c>
      <c r="F237" s="12">
        <v>45524</v>
      </c>
      <c r="G237" s="12">
        <v>45565</v>
      </c>
      <c r="H237" s="13">
        <v>45558</v>
      </c>
      <c r="I237" s="12">
        <v>45551</v>
      </c>
      <c r="J237" s="11" t="s">
        <v>291</v>
      </c>
      <c r="K237" s="14"/>
      <c r="L237" s="11" t="s">
        <v>31</v>
      </c>
      <c r="M237" s="15" t="s">
        <v>289</v>
      </c>
      <c r="N237" s="11" t="s">
        <v>33</v>
      </c>
      <c r="O237" s="11" t="s">
        <v>65</v>
      </c>
      <c r="P237" s="11" t="s">
        <v>66</v>
      </c>
      <c r="Q237" s="11" t="s">
        <v>36</v>
      </c>
      <c r="R237" s="11" t="s">
        <v>36</v>
      </c>
      <c r="S237" s="16">
        <v>71.45</v>
      </c>
      <c r="T237" s="16">
        <v>59.54</v>
      </c>
      <c r="U237" s="16">
        <v>11.91</v>
      </c>
      <c r="V237" s="16">
        <v>0</v>
      </c>
      <c r="W237" s="16">
        <v>0</v>
      </c>
    </row>
    <row r="238" spans="1:23" ht="14.8" customHeight="1" x14ac:dyDescent="0.4">
      <c r="A238" s="5" t="s">
        <v>60</v>
      </c>
      <c r="B238" s="5" t="s">
        <v>61</v>
      </c>
      <c r="C238" s="17"/>
      <c r="D238" s="5" t="s">
        <v>28</v>
      </c>
      <c r="E238" s="5" t="s">
        <v>62</v>
      </c>
      <c r="F238" s="7">
        <v>45524</v>
      </c>
      <c r="G238" s="7">
        <v>45565</v>
      </c>
      <c r="H238" s="8">
        <v>45558</v>
      </c>
      <c r="I238" s="7">
        <v>45551</v>
      </c>
      <c r="J238" s="5" t="s">
        <v>292</v>
      </c>
      <c r="K238" s="6"/>
      <c r="L238" s="5" t="s">
        <v>31</v>
      </c>
      <c r="M238" s="9" t="s">
        <v>289</v>
      </c>
      <c r="N238" s="5" t="s">
        <v>33</v>
      </c>
      <c r="O238" s="5" t="s">
        <v>65</v>
      </c>
      <c r="P238" s="5" t="s">
        <v>66</v>
      </c>
      <c r="Q238" s="5" t="s">
        <v>36</v>
      </c>
      <c r="R238" s="5" t="s">
        <v>36</v>
      </c>
      <c r="S238" s="10">
        <v>1049.7</v>
      </c>
      <c r="T238" s="10">
        <v>874.75</v>
      </c>
      <c r="U238" s="10">
        <v>174.95</v>
      </c>
      <c r="V238" s="10">
        <v>0</v>
      </c>
      <c r="W238" s="10">
        <v>0</v>
      </c>
    </row>
    <row r="239" spans="1:23" ht="14.8" customHeight="1" x14ac:dyDescent="0.4">
      <c r="A239" s="11" t="s">
        <v>60</v>
      </c>
      <c r="B239" s="11" t="s">
        <v>61</v>
      </c>
      <c r="C239" s="17"/>
      <c r="D239" s="11" t="s">
        <v>28</v>
      </c>
      <c r="E239" s="11" t="s">
        <v>62</v>
      </c>
      <c r="F239" s="12">
        <v>45524</v>
      </c>
      <c r="G239" s="12">
        <v>45565</v>
      </c>
      <c r="H239" s="13">
        <v>45558</v>
      </c>
      <c r="I239" s="12">
        <v>45551</v>
      </c>
      <c r="J239" s="11" t="s">
        <v>293</v>
      </c>
      <c r="K239" s="14"/>
      <c r="L239" s="11" t="s">
        <v>31</v>
      </c>
      <c r="M239" s="15" t="s">
        <v>289</v>
      </c>
      <c r="N239" s="11" t="s">
        <v>33</v>
      </c>
      <c r="O239" s="11" t="s">
        <v>65</v>
      </c>
      <c r="P239" s="11" t="s">
        <v>66</v>
      </c>
      <c r="Q239" s="11" t="s">
        <v>36</v>
      </c>
      <c r="R239" s="11" t="s">
        <v>36</v>
      </c>
      <c r="S239" s="16">
        <v>38.94</v>
      </c>
      <c r="T239" s="16">
        <v>33.19</v>
      </c>
      <c r="U239" s="16">
        <v>5.75</v>
      </c>
      <c r="V239" s="16">
        <v>0</v>
      </c>
      <c r="W239" s="16">
        <v>0</v>
      </c>
    </row>
    <row r="240" spans="1:23" ht="14.8" customHeight="1" x14ac:dyDescent="0.4">
      <c r="A240" s="5" t="s">
        <v>60</v>
      </c>
      <c r="B240" s="5" t="s">
        <v>61</v>
      </c>
      <c r="C240" s="17"/>
      <c r="D240" s="5" t="s">
        <v>28</v>
      </c>
      <c r="E240" s="5" t="s">
        <v>62</v>
      </c>
      <c r="F240" s="7">
        <v>45524</v>
      </c>
      <c r="G240" s="7">
        <v>45565</v>
      </c>
      <c r="H240" s="8">
        <v>45558</v>
      </c>
      <c r="I240" s="7">
        <v>45551</v>
      </c>
      <c r="J240" s="5" t="s">
        <v>294</v>
      </c>
      <c r="K240" s="6"/>
      <c r="L240" s="5" t="s">
        <v>31</v>
      </c>
      <c r="M240" s="9" t="s">
        <v>289</v>
      </c>
      <c r="N240" s="5" t="s">
        <v>33</v>
      </c>
      <c r="O240" s="5" t="s">
        <v>65</v>
      </c>
      <c r="P240" s="5" t="s">
        <v>66</v>
      </c>
      <c r="Q240" s="5" t="s">
        <v>36</v>
      </c>
      <c r="R240" s="5" t="s">
        <v>36</v>
      </c>
      <c r="S240" s="10">
        <v>525.04999999999995</v>
      </c>
      <c r="T240" s="10">
        <v>437.54</v>
      </c>
      <c r="U240" s="10">
        <v>87.51</v>
      </c>
      <c r="V240" s="10">
        <v>0</v>
      </c>
      <c r="W240" s="10">
        <v>0</v>
      </c>
    </row>
    <row r="241" spans="1:23" ht="14.8" customHeight="1" x14ac:dyDescent="0.4">
      <c r="A241" s="11" t="s">
        <v>60</v>
      </c>
      <c r="B241" s="11" t="s">
        <v>61</v>
      </c>
      <c r="C241" s="17"/>
      <c r="D241" s="11" t="s">
        <v>28</v>
      </c>
      <c r="E241" s="11" t="s">
        <v>62</v>
      </c>
      <c r="F241" s="12">
        <v>45524</v>
      </c>
      <c r="G241" s="12">
        <v>45565</v>
      </c>
      <c r="H241" s="13">
        <v>45558</v>
      </c>
      <c r="I241" s="12">
        <v>45551</v>
      </c>
      <c r="J241" s="11" t="s">
        <v>295</v>
      </c>
      <c r="K241" s="14"/>
      <c r="L241" s="11" t="s">
        <v>31</v>
      </c>
      <c r="M241" s="15" t="s">
        <v>289</v>
      </c>
      <c r="N241" s="11" t="s">
        <v>33</v>
      </c>
      <c r="O241" s="11" t="s">
        <v>65</v>
      </c>
      <c r="P241" s="11" t="s">
        <v>66</v>
      </c>
      <c r="Q241" s="11" t="s">
        <v>36</v>
      </c>
      <c r="R241" s="11" t="s">
        <v>36</v>
      </c>
      <c r="S241" s="16">
        <v>1940.4</v>
      </c>
      <c r="T241" s="16">
        <v>1617</v>
      </c>
      <c r="U241" s="16">
        <v>323.39999999999998</v>
      </c>
      <c r="V241" s="16">
        <v>0</v>
      </c>
      <c r="W241" s="16">
        <v>0</v>
      </c>
    </row>
    <row r="242" spans="1:23" ht="14.8" customHeight="1" x14ac:dyDescent="0.4">
      <c r="A242" s="5" t="s">
        <v>60</v>
      </c>
      <c r="B242" s="5" t="s">
        <v>61</v>
      </c>
      <c r="C242" s="17"/>
      <c r="D242" s="5" t="s">
        <v>28</v>
      </c>
      <c r="E242" s="5" t="s">
        <v>62</v>
      </c>
      <c r="F242" s="7">
        <v>45524</v>
      </c>
      <c r="G242" s="7">
        <v>45565</v>
      </c>
      <c r="H242" s="8">
        <v>45558</v>
      </c>
      <c r="I242" s="7">
        <v>45551</v>
      </c>
      <c r="J242" s="5" t="s">
        <v>296</v>
      </c>
      <c r="K242" s="6"/>
      <c r="L242" s="5" t="s">
        <v>31</v>
      </c>
      <c r="M242" s="9" t="s">
        <v>289</v>
      </c>
      <c r="N242" s="5" t="s">
        <v>33</v>
      </c>
      <c r="O242" s="5" t="s">
        <v>65</v>
      </c>
      <c r="P242" s="5" t="s">
        <v>66</v>
      </c>
      <c r="Q242" s="5" t="s">
        <v>36</v>
      </c>
      <c r="R242" s="5" t="s">
        <v>36</v>
      </c>
      <c r="S242" s="10">
        <v>46.75</v>
      </c>
      <c r="T242" s="10">
        <v>38.96</v>
      </c>
      <c r="U242" s="10">
        <v>7.79</v>
      </c>
      <c r="V242" s="10">
        <v>0</v>
      </c>
      <c r="W242" s="10">
        <v>0</v>
      </c>
    </row>
    <row r="243" spans="1:23" ht="14.8" customHeight="1" x14ac:dyDescent="0.4">
      <c r="A243" s="11" t="s">
        <v>60</v>
      </c>
      <c r="B243" s="11" t="s">
        <v>61</v>
      </c>
      <c r="C243" s="17"/>
      <c r="D243" s="11" t="s">
        <v>28</v>
      </c>
      <c r="E243" s="11" t="s">
        <v>62</v>
      </c>
      <c r="F243" s="12">
        <v>45524</v>
      </c>
      <c r="G243" s="12">
        <v>45565</v>
      </c>
      <c r="H243" s="13">
        <v>45558</v>
      </c>
      <c r="I243" s="12">
        <v>45551</v>
      </c>
      <c r="J243" s="11" t="s">
        <v>297</v>
      </c>
      <c r="K243" s="14"/>
      <c r="L243" s="11" t="s">
        <v>31</v>
      </c>
      <c r="M243" s="15" t="s">
        <v>289</v>
      </c>
      <c r="N243" s="11" t="s">
        <v>33</v>
      </c>
      <c r="O243" s="11" t="s">
        <v>65</v>
      </c>
      <c r="P243" s="11" t="s">
        <v>66</v>
      </c>
      <c r="Q243" s="11" t="s">
        <v>36</v>
      </c>
      <c r="R243" s="11" t="s">
        <v>36</v>
      </c>
      <c r="S243" s="16">
        <v>207.24</v>
      </c>
      <c r="T243" s="16">
        <v>172.7</v>
      </c>
      <c r="U243" s="16">
        <v>34.54</v>
      </c>
      <c r="V243" s="16">
        <v>0</v>
      </c>
      <c r="W243" s="16">
        <v>0</v>
      </c>
    </row>
    <row r="244" spans="1:23" ht="14.8" customHeight="1" x14ac:dyDescent="0.4">
      <c r="A244" s="5" t="s">
        <v>60</v>
      </c>
      <c r="B244" s="5" t="s">
        <v>61</v>
      </c>
      <c r="C244" s="17"/>
      <c r="D244" s="5" t="s">
        <v>28</v>
      </c>
      <c r="E244" s="5" t="s">
        <v>62</v>
      </c>
      <c r="F244" s="7">
        <v>45524</v>
      </c>
      <c r="G244" s="7">
        <v>45565</v>
      </c>
      <c r="H244" s="8">
        <v>45558</v>
      </c>
      <c r="I244" s="7">
        <v>45551</v>
      </c>
      <c r="J244" s="5" t="s">
        <v>298</v>
      </c>
      <c r="K244" s="6"/>
      <c r="L244" s="5" t="s">
        <v>31</v>
      </c>
      <c r="M244" s="9" t="s">
        <v>299</v>
      </c>
      <c r="N244" s="5" t="s">
        <v>33</v>
      </c>
      <c r="O244" s="5" t="s">
        <v>65</v>
      </c>
      <c r="P244" s="5" t="s">
        <v>66</v>
      </c>
      <c r="Q244" s="5" t="s">
        <v>36</v>
      </c>
      <c r="R244" s="5" t="s">
        <v>36</v>
      </c>
      <c r="S244" s="10">
        <v>35.76</v>
      </c>
      <c r="T244" s="10">
        <v>35.76</v>
      </c>
      <c r="U244" s="10">
        <v>0</v>
      </c>
      <c r="V244" s="10">
        <v>0</v>
      </c>
      <c r="W244" s="10">
        <v>0</v>
      </c>
    </row>
    <row r="245" spans="1:23" ht="14.8" customHeight="1" x14ac:dyDescent="0.4">
      <c r="A245" s="11" t="s">
        <v>60</v>
      </c>
      <c r="B245" s="11" t="s">
        <v>61</v>
      </c>
      <c r="C245" s="17"/>
      <c r="D245" s="11" t="s">
        <v>28</v>
      </c>
      <c r="E245" s="11" t="s">
        <v>62</v>
      </c>
      <c r="F245" s="12">
        <v>45524</v>
      </c>
      <c r="G245" s="12">
        <v>45565</v>
      </c>
      <c r="H245" s="13">
        <v>45558</v>
      </c>
      <c r="I245" s="12">
        <v>45551</v>
      </c>
      <c r="J245" s="11" t="s">
        <v>300</v>
      </c>
      <c r="K245" s="14"/>
      <c r="L245" s="11" t="s">
        <v>31</v>
      </c>
      <c r="M245" s="15" t="s">
        <v>289</v>
      </c>
      <c r="N245" s="11" t="s">
        <v>33</v>
      </c>
      <c r="O245" s="11" t="s">
        <v>65</v>
      </c>
      <c r="P245" s="11" t="s">
        <v>66</v>
      </c>
      <c r="Q245" s="11" t="s">
        <v>36</v>
      </c>
      <c r="R245" s="11" t="s">
        <v>36</v>
      </c>
      <c r="S245" s="16">
        <v>312.14</v>
      </c>
      <c r="T245" s="16">
        <v>260.12</v>
      </c>
      <c r="U245" s="16">
        <v>52.02</v>
      </c>
      <c r="V245" s="16">
        <v>0</v>
      </c>
      <c r="W245" s="16">
        <v>0</v>
      </c>
    </row>
    <row r="246" spans="1:23" ht="14.8" customHeight="1" x14ac:dyDescent="0.4">
      <c r="A246" s="5" t="s">
        <v>60</v>
      </c>
      <c r="B246" s="5" t="s">
        <v>61</v>
      </c>
      <c r="C246" s="17"/>
      <c r="D246" s="5" t="s">
        <v>28</v>
      </c>
      <c r="E246" s="5" t="s">
        <v>62</v>
      </c>
      <c r="F246" s="7">
        <v>45524</v>
      </c>
      <c r="G246" s="7">
        <v>45565</v>
      </c>
      <c r="H246" s="8">
        <v>45558</v>
      </c>
      <c r="I246" s="7">
        <v>45551</v>
      </c>
      <c r="J246" s="5" t="s">
        <v>301</v>
      </c>
      <c r="K246" s="6"/>
      <c r="L246" s="5" t="s">
        <v>31</v>
      </c>
      <c r="M246" s="9" t="s">
        <v>289</v>
      </c>
      <c r="N246" s="5" t="s">
        <v>33</v>
      </c>
      <c r="O246" s="5" t="s">
        <v>65</v>
      </c>
      <c r="P246" s="5" t="s">
        <v>66</v>
      </c>
      <c r="Q246" s="5" t="s">
        <v>36</v>
      </c>
      <c r="R246" s="5" t="s">
        <v>36</v>
      </c>
      <c r="S246" s="10">
        <v>75.739999999999995</v>
      </c>
      <c r="T246" s="10">
        <v>73.09</v>
      </c>
      <c r="U246" s="10">
        <v>2.65</v>
      </c>
      <c r="V246" s="10">
        <v>0</v>
      </c>
      <c r="W246" s="10">
        <v>0</v>
      </c>
    </row>
    <row r="247" spans="1:23" ht="14.8" customHeight="1" x14ac:dyDescent="0.4">
      <c r="A247" s="11" t="s">
        <v>60</v>
      </c>
      <c r="B247" s="11" t="s">
        <v>61</v>
      </c>
      <c r="C247" s="17"/>
      <c r="D247" s="11" t="s">
        <v>28</v>
      </c>
      <c r="E247" s="11" t="s">
        <v>62</v>
      </c>
      <c r="F247" s="12">
        <v>45524</v>
      </c>
      <c r="G247" s="12">
        <v>45565</v>
      </c>
      <c r="H247" s="13">
        <v>45558</v>
      </c>
      <c r="I247" s="12">
        <v>45551</v>
      </c>
      <c r="J247" s="11" t="s">
        <v>302</v>
      </c>
      <c r="K247" s="14"/>
      <c r="L247" s="11" t="s">
        <v>31</v>
      </c>
      <c r="M247" s="15" t="s">
        <v>289</v>
      </c>
      <c r="N247" s="11" t="s">
        <v>33</v>
      </c>
      <c r="O247" s="11" t="s">
        <v>65</v>
      </c>
      <c r="P247" s="11" t="s">
        <v>66</v>
      </c>
      <c r="Q247" s="11" t="s">
        <v>36</v>
      </c>
      <c r="R247" s="11" t="s">
        <v>36</v>
      </c>
      <c r="S247" s="16">
        <v>32.22</v>
      </c>
      <c r="T247" s="16">
        <v>30.21</v>
      </c>
      <c r="U247" s="16">
        <v>2.0099999999999998</v>
      </c>
      <c r="V247" s="16">
        <v>0</v>
      </c>
      <c r="W247" s="16">
        <v>0</v>
      </c>
    </row>
    <row r="248" spans="1:23" ht="14.8" customHeight="1" x14ac:dyDescent="0.4">
      <c r="A248" s="5" t="s">
        <v>60</v>
      </c>
      <c r="B248" s="5" t="s">
        <v>61</v>
      </c>
      <c r="C248" s="17"/>
      <c r="D248" s="5" t="s">
        <v>28</v>
      </c>
      <c r="E248" s="5" t="s">
        <v>62</v>
      </c>
      <c r="F248" s="7">
        <v>45524</v>
      </c>
      <c r="G248" s="7">
        <v>45565</v>
      </c>
      <c r="H248" s="8">
        <v>45558</v>
      </c>
      <c r="I248" s="7">
        <v>45551</v>
      </c>
      <c r="J248" s="5" t="s">
        <v>303</v>
      </c>
      <c r="K248" s="6"/>
      <c r="L248" s="5" t="s">
        <v>31</v>
      </c>
      <c r="M248" s="9" t="s">
        <v>289</v>
      </c>
      <c r="N248" s="5" t="s">
        <v>33</v>
      </c>
      <c r="O248" s="5" t="s">
        <v>65</v>
      </c>
      <c r="P248" s="5" t="s">
        <v>66</v>
      </c>
      <c r="Q248" s="5" t="s">
        <v>36</v>
      </c>
      <c r="R248" s="5" t="s">
        <v>36</v>
      </c>
      <c r="S248" s="10">
        <v>220.8</v>
      </c>
      <c r="T248" s="10">
        <v>184</v>
      </c>
      <c r="U248" s="10">
        <v>36.799999999999997</v>
      </c>
      <c r="V248" s="10">
        <v>0</v>
      </c>
      <c r="W248" s="10">
        <v>0</v>
      </c>
    </row>
    <row r="249" spans="1:23" ht="14.8" customHeight="1" x14ac:dyDescent="0.4">
      <c r="A249" s="11" t="s">
        <v>60</v>
      </c>
      <c r="B249" s="11" t="s">
        <v>61</v>
      </c>
      <c r="C249" s="17"/>
      <c r="D249" s="11" t="s">
        <v>28</v>
      </c>
      <c r="E249" s="11" t="s">
        <v>62</v>
      </c>
      <c r="F249" s="12">
        <v>45525</v>
      </c>
      <c r="G249" s="12">
        <v>45565</v>
      </c>
      <c r="H249" s="13">
        <v>45558</v>
      </c>
      <c r="I249" s="12">
        <v>45551</v>
      </c>
      <c r="J249" s="11" t="s">
        <v>304</v>
      </c>
      <c r="K249" s="14"/>
      <c r="L249" s="11" t="s">
        <v>31</v>
      </c>
      <c r="M249" s="15" t="s">
        <v>289</v>
      </c>
      <c r="N249" s="11" t="s">
        <v>33</v>
      </c>
      <c r="O249" s="11" t="s">
        <v>65</v>
      </c>
      <c r="P249" s="11" t="s">
        <v>66</v>
      </c>
      <c r="Q249" s="11" t="s">
        <v>36</v>
      </c>
      <c r="R249" s="11" t="s">
        <v>36</v>
      </c>
      <c r="S249" s="16">
        <v>1782</v>
      </c>
      <c r="T249" s="16">
        <v>1485</v>
      </c>
      <c r="U249" s="16">
        <v>297</v>
      </c>
      <c r="V249" s="16">
        <v>0</v>
      </c>
      <c r="W249" s="16">
        <v>0</v>
      </c>
    </row>
    <row r="250" spans="1:23" ht="14.8" customHeight="1" x14ac:dyDescent="0.4">
      <c r="A250" s="5" t="s">
        <v>60</v>
      </c>
      <c r="B250" s="5" t="s">
        <v>61</v>
      </c>
      <c r="C250" s="17"/>
      <c r="D250" s="5" t="s">
        <v>28</v>
      </c>
      <c r="E250" s="5" t="s">
        <v>62</v>
      </c>
      <c r="F250" s="7">
        <v>45525</v>
      </c>
      <c r="G250" s="7">
        <v>45565</v>
      </c>
      <c r="H250" s="8">
        <v>45558</v>
      </c>
      <c r="I250" s="7">
        <v>45551</v>
      </c>
      <c r="J250" s="5" t="s">
        <v>305</v>
      </c>
      <c r="K250" s="6"/>
      <c r="L250" s="5" t="s">
        <v>31</v>
      </c>
      <c r="M250" s="9" t="s">
        <v>299</v>
      </c>
      <c r="N250" s="5" t="s">
        <v>33</v>
      </c>
      <c r="O250" s="5" t="s">
        <v>65</v>
      </c>
      <c r="P250" s="5" t="s">
        <v>66</v>
      </c>
      <c r="Q250" s="5" t="s">
        <v>36</v>
      </c>
      <c r="R250" s="5" t="s">
        <v>36</v>
      </c>
      <c r="S250" s="10">
        <v>20</v>
      </c>
      <c r="T250" s="10">
        <v>20</v>
      </c>
      <c r="U250" s="10">
        <v>0</v>
      </c>
      <c r="V250" s="10">
        <v>0</v>
      </c>
      <c r="W250" s="10">
        <v>0</v>
      </c>
    </row>
    <row r="251" spans="1:23" ht="14.8" customHeight="1" x14ac:dyDescent="0.4">
      <c r="A251" s="11" t="s">
        <v>60</v>
      </c>
      <c r="B251" s="11" t="s">
        <v>61</v>
      </c>
      <c r="C251" s="17"/>
      <c r="D251" s="11" t="s">
        <v>28</v>
      </c>
      <c r="E251" s="11" t="s">
        <v>62</v>
      </c>
      <c r="F251" s="12">
        <v>45525</v>
      </c>
      <c r="G251" s="12">
        <v>45565</v>
      </c>
      <c r="H251" s="13">
        <v>45558</v>
      </c>
      <c r="I251" s="12">
        <v>45551</v>
      </c>
      <c r="J251" s="11" t="s">
        <v>306</v>
      </c>
      <c r="K251" s="14"/>
      <c r="L251" s="11" t="s">
        <v>31</v>
      </c>
      <c r="M251" s="15" t="s">
        <v>289</v>
      </c>
      <c r="N251" s="11" t="s">
        <v>33</v>
      </c>
      <c r="O251" s="11" t="s">
        <v>65</v>
      </c>
      <c r="P251" s="11" t="s">
        <v>66</v>
      </c>
      <c r="Q251" s="11" t="s">
        <v>36</v>
      </c>
      <c r="R251" s="11" t="s">
        <v>36</v>
      </c>
      <c r="S251" s="16">
        <v>3120</v>
      </c>
      <c r="T251" s="16">
        <v>2600</v>
      </c>
      <c r="U251" s="16">
        <v>520</v>
      </c>
      <c r="V251" s="16">
        <v>0</v>
      </c>
      <c r="W251" s="16">
        <v>0</v>
      </c>
    </row>
    <row r="252" spans="1:23" ht="14.8" customHeight="1" x14ac:dyDescent="0.4">
      <c r="A252" s="5" t="s">
        <v>60</v>
      </c>
      <c r="B252" s="5" t="s">
        <v>61</v>
      </c>
      <c r="C252" s="17"/>
      <c r="D252" s="5" t="s">
        <v>28</v>
      </c>
      <c r="E252" s="5" t="s">
        <v>62</v>
      </c>
      <c r="F252" s="7">
        <v>45525</v>
      </c>
      <c r="G252" s="7">
        <v>45565</v>
      </c>
      <c r="H252" s="8">
        <v>45558</v>
      </c>
      <c r="I252" s="7">
        <v>45551</v>
      </c>
      <c r="J252" s="5" t="s">
        <v>307</v>
      </c>
      <c r="K252" s="6"/>
      <c r="L252" s="5" t="s">
        <v>31</v>
      </c>
      <c r="M252" s="9" t="s">
        <v>289</v>
      </c>
      <c r="N252" s="5" t="s">
        <v>33</v>
      </c>
      <c r="O252" s="5" t="s">
        <v>65</v>
      </c>
      <c r="P252" s="5" t="s">
        <v>66</v>
      </c>
      <c r="Q252" s="5" t="s">
        <v>36</v>
      </c>
      <c r="R252" s="5" t="s">
        <v>36</v>
      </c>
      <c r="S252" s="10">
        <v>4.4000000000000004</v>
      </c>
      <c r="T252" s="10">
        <v>3.67</v>
      </c>
      <c r="U252" s="10">
        <v>0.73</v>
      </c>
      <c r="V252" s="10">
        <v>0</v>
      </c>
      <c r="W252" s="10">
        <v>0</v>
      </c>
    </row>
    <row r="253" spans="1:23" ht="14.8" customHeight="1" x14ac:dyDescent="0.4">
      <c r="A253" s="11" t="s">
        <v>60</v>
      </c>
      <c r="B253" s="11" t="s">
        <v>61</v>
      </c>
      <c r="C253" s="17"/>
      <c r="D253" s="11" t="s">
        <v>28</v>
      </c>
      <c r="E253" s="11" t="s">
        <v>62</v>
      </c>
      <c r="F253" s="12">
        <v>45525</v>
      </c>
      <c r="G253" s="12">
        <v>45565</v>
      </c>
      <c r="H253" s="13">
        <v>45558</v>
      </c>
      <c r="I253" s="12">
        <v>45551</v>
      </c>
      <c r="J253" s="11" t="s">
        <v>308</v>
      </c>
      <c r="K253" s="14"/>
      <c r="L253" s="11" t="s">
        <v>31</v>
      </c>
      <c r="M253" s="15" t="s">
        <v>289</v>
      </c>
      <c r="N253" s="11" t="s">
        <v>33</v>
      </c>
      <c r="O253" s="11" t="s">
        <v>65</v>
      </c>
      <c r="P253" s="11" t="s">
        <v>66</v>
      </c>
      <c r="Q253" s="11" t="s">
        <v>36</v>
      </c>
      <c r="R253" s="11" t="s">
        <v>36</v>
      </c>
      <c r="S253" s="16">
        <v>67.2</v>
      </c>
      <c r="T253" s="16">
        <v>56</v>
      </c>
      <c r="U253" s="16">
        <v>11.2</v>
      </c>
      <c r="V253" s="16">
        <v>0</v>
      </c>
      <c r="W253" s="16">
        <v>0</v>
      </c>
    </row>
    <row r="254" spans="1:23" ht="14.8" customHeight="1" x14ac:dyDescent="0.4">
      <c r="A254" s="5" t="s">
        <v>60</v>
      </c>
      <c r="B254" s="5" t="s">
        <v>61</v>
      </c>
      <c r="C254" s="17"/>
      <c r="D254" s="5" t="s">
        <v>28</v>
      </c>
      <c r="E254" s="5" t="s">
        <v>62</v>
      </c>
      <c r="F254" s="7">
        <v>45525</v>
      </c>
      <c r="G254" s="7">
        <v>45565</v>
      </c>
      <c r="H254" s="8">
        <v>45558</v>
      </c>
      <c r="I254" s="7">
        <v>45551</v>
      </c>
      <c r="J254" s="5" t="s">
        <v>309</v>
      </c>
      <c r="K254" s="6"/>
      <c r="L254" s="5" t="s">
        <v>31</v>
      </c>
      <c r="M254" s="9" t="s">
        <v>289</v>
      </c>
      <c r="N254" s="5" t="s">
        <v>33</v>
      </c>
      <c r="O254" s="5" t="s">
        <v>65</v>
      </c>
      <c r="P254" s="5" t="s">
        <v>66</v>
      </c>
      <c r="Q254" s="5" t="s">
        <v>36</v>
      </c>
      <c r="R254" s="5" t="s">
        <v>36</v>
      </c>
      <c r="S254" s="10">
        <v>999.22</v>
      </c>
      <c r="T254" s="10">
        <v>832.68</v>
      </c>
      <c r="U254" s="10">
        <v>166.54</v>
      </c>
      <c r="V254" s="10">
        <v>0</v>
      </c>
      <c r="W254" s="10">
        <v>0</v>
      </c>
    </row>
    <row r="255" spans="1:23" ht="14.8" customHeight="1" x14ac:dyDescent="0.4">
      <c r="A255" s="11" t="s">
        <v>60</v>
      </c>
      <c r="B255" s="11" t="s">
        <v>61</v>
      </c>
      <c r="C255" s="17"/>
      <c r="D255" s="11" t="s">
        <v>28</v>
      </c>
      <c r="E255" s="11" t="s">
        <v>62</v>
      </c>
      <c r="F255" s="12">
        <v>45525</v>
      </c>
      <c r="G255" s="12">
        <v>45565</v>
      </c>
      <c r="H255" s="13">
        <v>45558</v>
      </c>
      <c r="I255" s="12">
        <v>45551</v>
      </c>
      <c r="J255" s="11" t="s">
        <v>310</v>
      </c>
      <c r="K255" s="14"/>
      <c r="L255" s="11" t="s">
        <v>31</v>
      </c>
      <c r="M255" s="15" t="s">
        <v>289</v>
      </c>
      <c r="N255" s="11" t="s">
        <v>33</v>
      </c>
      <c r="O255" s="11" t="s">
        <v>65</v>
      </c>
      <c r="P255" s="11" t="s">
        <v>66</v>
      </c>
      <c r="Q255" s="11" t="s">
        <v>36</v>
      </c>
      <c r="R255" s="11" t="s">
        <v>36</v>
      </c>
      <c r="S255" s="16">
        <v>9</v>
      </c>
      <c r="T255" s="16">
        <v>9</v>
      </c>
      <c r="U255" s="16">
        <v>0</v>
      </c>
      <c r="V255" s="16">
        <v>0</v>
      </c>
      <c r="W255" s="16">
        <v>0</v>
      </c>
    </row>
    <row r="256" spans="1:23" ht="14.8" customHeight="1" x14ac:dyDescent="0.4">
      <c r="A256" s="5" t="s">
        <v>60</v>
      </c>
      <c r="B256" s="5" t="s">
        <v>61</v>
      </c>
      <c r="C256" s="17"/>
      <c r="D256" s="5" t="s">
        <v>28</v>
      </c>
      <c r="E256" s="5" t="s">
        <v>62</v>
      </c>
      <c r="F256" s="7">
        <v>45525</v>
      </c>
      <c r="G256" s="7">
        <v>45565</v>
      </c>
      <c r="H256" s="8">
        <v>45558</v>
      </c>
      <c r="I256" s="7">
        <v>45551</v>
      </c>
      <c r="J256" s="5" t="s">
        <v>311</v>
      </c>
      <c r="K256" s="6"/>
      <c r="L256" s="5" t="s">
        <v>31</v>
      </c>
      <c r="M256" s="9" t="s">
        <v>289</v>
      </c>
      <c r="N256" s="5" t="s">
        <v>33</v>
      </c>
      <c r="O256" s="5" t="s">
        <v>65</v>
      </c>
      <c r="P256" s="5" t="s">
        <v>66</v>
      </c>
      <c r="Q256" s="5" t="s">
        <v>36</v>
      </c>
      <c r="R256" s="5" t="s">
        <v>36</v>
      </c>
      <c r="S256" s="10">
        <v>23.38</v>
      </c>
      <c r="T256" s="10">
        <v>19.48</v>
      </c>
      <c r="U256" s="10">
        <v>3.9</v>
      </c>
      <c r="V256" s="10">
        <v>0</v>
      </c>
      <c r="W256" s="10">
        <v>0</v>
      </c>
    </row>
    <row r="257" spans="1:23" ht="14.8" customHeight="1" x14ac:dyDescent="0.4">
      <c r="A257" s="11" t="s">
        <v>60</v>
      </c>
      <c r="B257" s="11" t="s">
        <v>61</v>
      </c>
      <c r="C257" s="17"/>
      <c r="D257" s="11" t="s">
        <v>28</v>
      </c>
      <c r="E257" s="11" t="s">
        <v>62</v>
      </c>
      <c r="F257" s="12">
        <v>45525</v>
      </c>
      <c r="G257" s="12">
        <v>45565</v>
      </c>
      <c r="H257" s="13">
        <v>45558</v>
      </c>
      <c r="I257" s="12">
        <v>45551</v>
      </c>
      <c r="J257" s="11" t="s">
        <v>312</v>
      </c>
      <c r="K257" s="14"/>
      <c r="L257" s="11" t="s">
        <v>31</v>
      </c>
      <c r="M257" s="15" t="s">
        <v>289</v>
      </c>
      <c r="N257" s="11" t="s">
        <v>33</v>
      </c>
      <c r="O257" s="11" t="s">
        <v>65</v>
      </c>
      <c r="P257" s="11" t="s">
        <v>66</v>
      </c>
      <c r="Q257" s="11" t="s">
        <v>36</v>
      </c>
      <c r="R257" s="11" t="s">
        <v>36</v>
      </c>
      <c r="S257" s="16">
        <v>165.79</v>
      </c>
      <c r="T257" s="16">
        <v>138.16</v>
      </c>
      <c r="U257" s="16">
        <v>27.63</v>
      </c>
      <c r="V257" s="16">
        <v>0</v>
      </c>
      <c r="W257" s="16">
        <v>0</v>
      </c>
    </row>
    <row r="258" spans="1:23" ht="14.8" customHeight="1" x14ac:dyDescent="0.4">
      <c r="A258" s="5" t="s">
        <v>60</v>
      </c>
      <c r="B258" s="5" t="s">
        <v>61</v>
      </c>
      <c r="C258" s="17"/>
      <c r="D258" s="5" t="s">
        <v>28</v>
      </c>
      <c r="E258" s="5" t="s">
        <v>62</v>
      </c>
      <c r="F258" s="7">
        <v>45525</v>
      </c>
      <c r="G258" s="7">
        <v>45565</v>
      </c>
      <c r="H258" s="8">
        <v>45558</v>
      </c>
      <c r="I258" s="7">
        <v>45551</v>
      </c>
      <c r="J258" s="5" t="s">
        <v>313</v>
      </c>
      <c r="K258" s="6"/>
      <c r="L258" s="5" t="s">
        <v>31</v>
      </c>
      <c r="M258" s="9" t="s">
        <v>289</v>
      </c>
      <c r="N258" s="5" t="s">
        <v>33</v>
      </c>
      <c r="O258" s="5" t="s">
        <v>65</v>
      </c>
      <c r="P258" s="5" t="s">
        <v>66</v>
      </c>
      <c r="Q258" s="5" t="s">
        <v>36</v>
      </c>
      <c r="R258" s="5" t="s">
        <v>36</v>
      </c>
      <c r="S258" s="10">
        <v>648</v>
      </c>
      <c r="T258" s="10">
        <v>540</v>
      </c>
      <c r="U258" s="10">
        <v>108</v>
      </c>
      <c r="V258" s="10">
        <v>0</v>
      </c>
      <c r="W258" s="10">
        <v>0</v>
      </c>
    </row>
    <row r="259" spans="1:23" ht="14.8" customHeight="1" x14ac:dyDescent="0.4">
      <c r="A259" s="11" t="s">
        <v>60</v>
      </c>
      <c r="B259" s="11" t="s">
        <v>61</v>
      </c>
      <c r="C259" s="17"/>
      <c r="D259" s="11" t="s">
        <v>28</v>
      </c>
      <c r="E259" s="11" t="s">
        <v>62</v>
      </c>
      <c r="F259" s="12">
        <v>45525</v>
      </c>
      <c r="G259" s="12">
        <v>45565</v>
      </c>
      <c r="H259" s="13">
        <v>45558</v>
      </c>
      <c r="I259" s="12">
        <v>45551</v>
      </c>
      <c r="J259" s="11" t="s">
        <v>314</v>
      </c>
      <c r="K259" s="14"/>
      <c r="L259" s="11" t="s">
        <v>31</v>
      </c>
      <c r="M259" s="15" t="s">
        <v>289</v>
      </c>
      <c r="N259" s="11" t="s">
        <v>33</v>
      </c>
      <c r="O259" s="11" t="s">
        <v>65</v>
      </c>
      <c r="P259" s="11" t="s">
        <v>66</v>
      </c>
      <c r="Q259" s="11" t="s">
        <v>36</v>
      </c>
      <c r="R259" s="11" t="s">
        <v>36</v>
      </c>
      <c r="S259" s="16">
        <v>53.21</v>
      </c>
      <c r="T259" s="16">
        <v>44.34</v>
      </c>
      <c r="U259" s="16">
        <v>8.8699999999999992</v>
      </c>
      <c r="V259" s="16">
        <v>0</v>
      </c>
      <c r="W259" s="16">
        <v>0</v>
      </c>
    </row>
    <row r="260" spans="1:23" ht="14.8" customHeight="1" x14ac:dyDescent="0.4">
      <c r="A260" s="5" t="s">
        <v>60</v>
      </c>
      <c r="B260" s="5" t="s">
        <v>61</v>
      </c>
      <c r="C260" s="17"/>
      <c r="D260" s="5" t="s">
        <v>28</v>
      </c>
      <c r="E260" s="5" t="s">
        <v>62</v>
      </c>
      <c r="F260" s="7">
        <v>45525</v>
      </c>
      <c r="G260" s="7">
        <v>45565</v>
      </c>
      <c r="H260" s="8">
        <v>45558</v>
      </c>
      <c r="I260" s="7">
        <v>45551</v>
      </c>
      <c r="J260" s="5" t="s">
        <v>315</v>
      </c>
      <c r="K260" s="6"/>
      <c r="L260" s="5" t="s">
        <v>31</v>
      </c>
      <c r="M260" s="9" t="s">
        <v>289</v>
      </c>
      <c r="N260" s="5" t="s">
        <v>33</v>
      </c>
      <c r="O260" s="5" t="s">
        <v>65</v>
      </c>
      <c r="P260" s="5" t="s">
        <v>66</v>
      </c>
      <c r="Q260" s="5" t="s">
        <v>36</v>
      </c>
      <c r="R260" s="5" t="s">
        <v>36</v>
      </c>
      <c r="S260" s="10">
        <v>1696.32</v>
      </c>
      <c r="T260" s="10">
        <v>1413.6</v>
      </c>
      <c r="U260" s="10">
        <v>282.72000000000003</v>
      </c>
      <c r="V260" s="10">
        <v>0</v>
      </c>
      <c r="W260" s="10">
        <v>0</v>
      </c>
    </row>
    <row r="261" spans="1:23" ht="14.8" customHeight="1" x14ac:dyDescent="0.4">
      <c r="A261" s="11" t="s">
        <v>60</v>
      </c>
      <c r="B261" s="11" t="s">
        <v>61</v>
      </c>
      <c r="C261" s="17"/>
      <c r="D261" s="11" t="s">
        <v>28</v>
      </c>
      <c r="E261" s="11" t="s">
        <v>62</v>
      </c>
      <c r="F261" s="12">
        <v>45526</v>
      </c>
      <c r="G261" s="12">
        <v>45565</v>
      </c>
      <c r="H261" s="13">
        <v>45558</v>
      </c>
      <c r="I261" s="12">
        <v>45551</v>
      </c>
      <c r="J261" s="11" t="s">
        <v>316</v>
      </c>
      <c r="K261" s="14"/>
      <c r="L261" s="11" t="s">
        <v>31</v>
      </c>
      <c r="M261" s="15" t="s">
        <v>289</v>
      </c>
      <c r="N261" s="11" t="s">
        <v>33</v>
      </c>
      <c r="O261" s="11" t="s">
        <v>65</v>
      </c>
      <c r="P261" s="11" t="s">
        <v>66</v>
      </c>
      <c r="Q261" s="11" t="s">
        <v>36</v>
      </c>
      <c r="R261" s="11" t="s">
        <v>36</v>
      </c>
      <c r="S261" s="16">
        <v>165.6</v>
      </c>
      <c r="T261" s="16">
        <v>138</v>
      </c>
      <c r="U261" s="16">
        <v>27.6</v>
      </c>
      <c r="V261" s="16">
        <v>0</v>
      </c>
      <c r="W261" s="16">
        <v>0</v>
      </c>
    </row>
    <row r="262" spans="1:23" ht="14.8" customHeight="1" x14ac:dyDescent="0.4">
      <c r="A262" s="5" t="s">
        <v>60</v>
      </c>
      <c r="B262" s="5" t="s">
        <v>61</v>
      </c>
      <c r="C262" s="17"/>
      <c r="D262" s="5" t="s">
        <v>28</v>
      </c>
      <c r="E262" s="5" t="s">
        <v>62</v>
      </c>
      <c r="F262" s="7">
        <v>45526</v>
      </c>
      <c r="G262" s="7">
        <v>45565</v>
      </c>
      <c r="H262" s="8">
        <v>45558</v>
      </c>
      <c r="I262" s="7">
        <v>45551</v>
      </c>
      <c r="J262" s="5" t="s">
        <v>317</v>
      </c>
      <c r="K262" s="6"/>
      <c r="L262" s="5" t="s">
        <v>31</v>
      </c>
      <c r="M262" s="9" t="s">
        <v>289</v>
      </c>
      <c r="N262" s="5" t="s">
        <v>33</v>
      </c>
      <c r="O262" s="5" t="s">
        <v>65</v>
      </c>
      <c r="P262" s="5" t="s">
        <v>66</v>
      </c>
      <c r="Q262" s="5" t="s">
        <v>36</v>
      </c>
      <c r="R262" s="5" t="s">
        <v>36</v>
      </c>
      <c r="S262" s="10">
        <v>142.80000000000001</v>
      </c>
      <c r="T262" s="10">
        <v>119</v>
      </c>
      <c r="U262" s="10">
        <v>23.8</v>
      </c>
      <c r="V262" s="10">
        <v>0</v>
      </c>
      <c r="W262" s="10">
        <v>0</v>
      </c>
    </row>
    <row r="263" spans="1:23" ht="14.8" customHeight="1" x14ac:dyDescent="0.4">
      <c r="A263" s="11" t="s">
        <v>60</v>
      </c>
      <c r="B263" s="11" t="s">
        <v>61</v>
      </c>
      <c r="C263" s="17"/>
      <c r="D263" s="11" t="s">
        <v>28</v>
      </c>
      <c r="E263" s="11" t="s">
        <v>62</v>
      </c>
      <c r="F263" s="12">
        <v>45526</v>
      </c>
      <c r="G263" s="12">
        <v>45565</v>
      </c>
      <c r="H263" s="13">
        <v>45558</v>
      </c>
      <c r="I263" s="12">
        <v>45551</v>
      </c>
      <c r="J263" s="11" t="s">
        <v>318</v>
      </c>
      <c r="K263" s="14"/>
      <c r="L263" s="11" t="s">
        <v>31</v>
      </c>
      <c r="M263" s="15" t="s">
        <v>289</v>
      </c>
      <c r="N263" s="11" t="s">
        <v>33</v>
      </c>
      <c r="O263" s="11" t="s">
        <v>65</v>
      </c>
      <c r="P263" s="11" t="s">
        <v>66</v>
      </c>
      <c r="Q263" s="11" t="s">
        <v>36</v>
      </c>
      <c r="R263" s="11" t="s">
        <v>36</v>
      </c>
      <c r="S263" s="16">
        <v>14.7</v>
      </c>
      <c r="T263" s="16">
        <v>12.25</v>
      </c>
      <c r="U263" s="16">
        <v>2.4500000000000002</v>
      </c>
      <c r="V263" s="16">
        <v>0</v>
      </c>
      <c r="W263" s="16">
        <v>0</v>
      </c>
    </row>
    <row r="264" spans="1:23" ht="14.8" customHeight="1" x14ac:dyDescent="0.4">
      <c r="A264" s="5" t="s">
        <v>60</v>
      </c>
      <c r="B264" s="5" t="s">
        <v>61</v>
      </c>
      <c r="C264" s="17"/>
      <c r="D264" s="5" t="s">
        <v>28</v>
      </c>
      <c r="E264" s="5" t="s">
        <v>62</v>
      </c>
      <c r="F264" s="7">
        <v>45526</v>
      </c>
      <c r="G264" s="7">
        <v>45565</v>
      </c>
      <c r="H264" s="8">
        <v>45558</v>
      </c>
      <c r="I264" s="7">
        <v>45551</v>
      </c>
      <c r="J264" s="5" t="s">
        <v>319</v>
      </c>
      <c r="K264" s="6"/>
      <c r="L264" s="5" t="s">
        <v>31</v>
      </c>
      <c r="M264" s="9" t="s">
        <v>289</v>
      </c>
      <c r="N264" s="5" t="s">
        <v>33</v>
      </c>
      <c r="O264" s="5" t="s">
        <v>65</v>
      </c>
      <c r="P264" s="5" t="s">
        <v>66</v>
      </c>
      <c r="Q264" s="5" t="s">
        <v>36</v>
      </c>
      <c r="R264" s="5" t="s">
        <v>36</v>
      </c>
      <c r="S264" s="10">
        <v>7.13</v>
      </c>
      <c r="T264" s="10">
        <v>5.94</v>
      </c>
      <c r="U264" s="10">
        <v>1.19</v>
      </c>
      <c r="V264" s="10">
        <v>0</v>
      </c>
      <c r="W264" s="10">
        <v>0</v>
      </c>
    </row>
    <row r="265" spans="1:23" ht="14.8" customHeight="1" x14ac:dyDescent="0.4">
      <c r="A265" s="11" t="s">
        <v>60</v>
      </c>
      <c r="B265" s="11" t="s">
        <v>61</v>
      </c>
      <c r="C265" s="17"/>
      <c r="D265" s="11" t="s">
        <v>28</v>
      </c>
      <c r="E265" s="11" t="s">
        <v>62</v>
      </c>
      <c r="F265" s="12">
        <v>45526</v>
      </c>
      <c r="G265" s="12">
        <v>45565</v>
      </c>
      <c r="H265" s="13">
        <v>45558</v>
      </c>
      <c r="I265" s="12">
        <v>45551</v>
      </c>
      <c r="J265" s="11" t="s">
        <v>320</v>
      </c>
      <c r="K265" s="14"/>
      <c r="L265" s="11" t="s">
        <v>31</v>
      </c>
      <c r="M265" s="15" t="s">
        <v>289</v>
      </c>
      <c r="N265" s="11" t="s">
        <v>33</v>
      </c>
      <c r="O265" s="11" t="s">
        <v>65</v>
      </c>
      <c r="P265" s="11" t="s">
        <v>66</v>
      </c>
      <c r="Q265" s="11" t="s">
        <v>36</v>
      </c>
      <c r="R265" s="11" t="s">
        <v>36</v>
      </c>
      <c r="S265" s="16">
        <v>39</v>
      </c>
      <c r="T265" s="16">
        <v>32.5</v>
      </c>
      <c r="U265" s="16">
        <v>6.5</v>
      </c>
      <c r="V265" s="16">
        <v>0</v>
      </c>
      <c r="W265" s="16">
        <v>0</v>
      </c>
    </row>
    <row r="266" spans="1:23" ht="14.8" customHeight="1" x14ac:dyDescent="0.4">
      <c r="A266" s="5" t="s">
        <v>60</v>
      </c>
      <c r="B266" s="5" t="s">
        <v>61</v>
      </c>
      <c r="C266" s="17"/>
      <c r="D266" s="5" t="s">
        <v>28</v>
      </c>
      <c r="E266" s="5" t="s">
        <v>62</v>
      </c>
      <c r="F266" s="7">
        <v>45526</v>
      </c>
      <c r="G266" s="7">
        <v>45565</v>
      </c>
      <c r="H266" s="8">
        <v>45558</v>
      </c>
      <c r="I266" s="7">
        <v>45551</v>
      </c>
      <c r="J266" s="5" t="s">
        <v>321</v>
      </c>
      <c r="K266" s="6"/>
      <c r="L266" s="5" t="s">
        <v>31</v>
      </c>
      <c r="M266" s="9" t="s">
        <v>289</v>
      </c>
      <c r="N266" s="5" t="s">
        <v>33</v>
      </c>
      <c r="O266" s="5" t="s">
        <v>65</v>
      </c>
      <c r="P266" s="5" t="s">
        <v>66</v>
      </c>
      <c r="Q266" s="5" t="s">
        <v>36</v>
      </c>
      <c r="R266" s="5" t="s">
        <v>36</v>
      </c>
      <c r="S266" s="10">
        <v>924.51</v>
      </c>
      <c r="T266" s="10">
        <v>770.42</v>
      </c>
      <c r="U266" s="10">
        <v>154.09</v>
      </c>
      <c r="V266" s="10">
        <v>0</v>
      </c>
      <c r="W266" s="10">
        <v>0</v>
      </c>
    </row>
    <row r="267" spans="1:23" ht="14.8" customHeight="1" x14ac:dyDescent="0.4">
      <c r="A267" s="11" t="s">
        <v>60</v>
      </c>
      <c r="B267" s="11" t="s">
        <v>61</v>
      </c>
      <c r="C267" s="17"/>
      <c r="D267" s="11" t="s">
        <v>28</v>
      </c>
      <c r="E267" s="11" t="s">
        <v>62</v>
      </c>
      <c r="F267" s="12">
        <v>45526</v>
      </c>
      <c r="G267" s="12">
        <v>45565</v>
      </c>
      <c r="H267" s="13">
        <v>45558</v>
      </c>
      <c r="I267" s="12">
        <v>45551</v>
      </c>
      <c r="J267" s="11" t="s">
        <v>322</v>
      </c>
      <c r="K267" s="14"/>
      <c r="L267" s="11" t="s">
        <v>31</v>
      </c>
      <c r="M267" s="15" t="s">
        <v>289</v>
      </c>
      <c r="N267" s="11" t="s">
        <v>33</v>
      </c>
      <c r="O267" s="11" t="s">
        <v>65</v>
      </c>
      <c r="P267" s="11" t="s">
        <v>66</v>
      </c>
      <c r="Q267" s="11" t="s">
        <v>36</v>
      </c>
      <c r="R267" s="11" t="s">
        <v>36</v>
      </c>
      <c r="S267" s="16">
        <v>632.73</v>
      </c>
      <c r="T267" s="16">
        <v>527.27</v>
      </c>
      <c r="U267" s="16">
        <v>105.46</v>
      </c>
      <c r="V267" s="16">
        <v>0</v>
      </c>
      <c r="W267" s="16">
        <v>0</v>
      </c>
    </row>
    <row r="268" spans="1:23" ht="14.8" customHeight="1" x14ac:dyDescent="0.4">
      <c r="A268" s="5" t="s">
        <v>60</v>
      </c>
      <c r="B268" s="5" t="s">
        <v>61</v>
      </c>
      <c r="C268" s="17"/>
      <c r="D268" s="5" t="s">
        <v>28</v>
      </c>
      <c r="E268" s="5" t="s">
        <v>62</v>
      </c>
      <c r="F268" s="7">
        <v>45526</v>
      </c>
      <c r="G268" s="7">
        <v>45565</v>
      </c>
      <c r="H268" s="8">
        <v>45558</v>
      </c>
      <c r="I268" s="7">
        <v>45551</v>
      </c>
      <c r="J268" s="5" t="s">
        <v>323</v>
      </c>
      <c r="K268" s="6"/>
      <c r="L268" s="5" t="s">
        <v>31</v>
      </c>
      <c r="M268" s="9" t="s">
        <v>289</v>
      </c>
      <c r="N268" s="5" t="s">
        <v>33</v>
      </c>
      <c r="O268" s="5" t="s">
        <v>65</v>
      </c>
      <c r="P268" s="5" t="s">
        <v>66</v>
      </c>
      <c r="Q268" s="5" t="s">
        <v>36</v>
      </c>
      <c r="R268" s="5" t="s">
        <v>36</v>
      </c>
      <c r="S268" s="10">
        <v>9</v>
      </c>
      <c r="T268" s="10">
        <v>9</v>
      </c>
      <c r="U268" s="10">
        <v>0</v>
      </c>
      <c r="V268" s="10">
        <v>0</v>
      </c>
      <c r="W268" s="10">
        <v>0</v>
      </c>
    </row>
    <row r="269" spans="1:23" ht="14.8" customHeight="1" x14ac:dyDescent="0.4">
      <c r="A269" s="11" t="s">
        <v>60</v>
      </c>
      <c r="B269" s="11" t="s">
        <v>61</v>
      </c>
      <c r="C269" s="17"/>
      <c r="D269" s="11" t="s">
        <v>28</v>
      </c>
      <c r="E269" s="11" t="s">
        <v>62</v>
      </c>
      <c r="F269" s="12">
        <v>45526</v>
      </c>
      <c r="G269" s="12">
        <v>45565</v>
      </c>
      <c r="H269" s="13">
        <v>45558</v>
      </c>
      <c r="I269" s="12">
        <v>45551</v>
      </c>
      <c r="J269" s="11" t="s">
        <v>324</v>
      </c>
      <c r="K269" s="14"/>
      <c r="L269" s="11" t="s">
        <v>31</v>
      </c>
      <c r="M269" s="15" t="s">
        <v>289</v>
      </c>
      <c r="N269" s="11" t="s">
        <v>33</v>
      </c>
      <c r="O269" s="11" t="s">
        <v>65</v>
      </c>
      <c r="P269" s="11" t="s">
        <v>66</v>
      </c>
      <c r="Q269" s="11" t="s">
        <v>36</v>
      </c>
      <c r="R269" s="11" t="s">
        <v>36</v>
      </c>
      <c r="S269" s="16">
        <v>133.03</v>
      </c>
      <c r="T269" s="16">
        <v>110.86</v>
      </c>
      <c r="U269" s="16">
        <v>22.17</v>
      </c>
      <c r="V269" s="16">
        <v>0</v>
      </c>
      <c r="W269" s="16">
        <v>0</v>
      </c>
    </row>
    <row r="270" spans="1:23" ht="14.8" customHeight="1" x14ac:dyDescent="0.4">
      <c r="A270" s="5" t="s">
        <v>60</v>
      </c>
      <c r="B270" s="5" t="s">
        <v>61</v>
      </c>
      <c r="C270" s="17"/>
      <c r="D270" s="5" t="s">
        <v>28</v>
      </c>
      <c r="E270" s="5" t="s">
        <v>62</v>
      </c>
      <c r="F270" s="7">
        <v>45526</v>
      </c>
      <c r="G270" s="7">
        <v>45565</v>
      </c>
      <c r="H270" s="8">
        <v>45558</v>
      </c>
      <c r="I270" s="7">
        <v>45551</v>
      </c>
      <c r="J270" s="5" t="s">
        <v>325</v>
      </c>
      <c r="K270" s="6"/>
      <c r="L270" s="5" t="s">
        <v>31</v>
      </c>
      <c r="M270" s="9" t="s">
        <v>289</v>
      </c>
      <c r="N270" s="5" t="s">
        <v>33</v>
      </c>
      <c r="O270" s="5" t="s">
        <v>65</v>
      </c>
      <c r="P270" s="5" t="s">
        <v>66</v>
      </c>
      <c r="Q270" s="5" t="s">
        <v>36</v>
      </c>
      <c r="R270" s="5" t="s">
        <v>36</v>
      </c>
      <c r="S270" s="10">
        <v>8610.9599999999991</v>
      </c>
      <c r="T270" s="10">
        <v>7175.8</v>
      </c>
      <c r="U270" s="10">
        <v>1435.16</v>
      </c>
      <c r="V270" s="10">
        <v>0</v>
      </c>
      <c r="W270" s="10">
        <v>0</v>
      </c>
    </row>
    <row r="271" spans="1:23" ht="14.8" customHeight="1" x14ac:dyDescent="0.4">
      <c r="A271" s="11" t="s">
        <v>60</v>
      </c>
      <c r="B271" s="11" t="s">
        <v>61</v>
      </c>
      <c r="C271" s="17"/>
      <c r="D271" s="11" t="s">
        <v>28</v>
      </c>
      <c r="E271" s="11" t="s">
        <v>62</v>
      </c>
      <c r="F271" s="12">
        <v>45526</v>
      </c>
      <c r="G271" s="12">
        <v>45565</v>
      </c>
      <c r="H271" s="13">
        <v>45558</v>
      </c>
      <c r="I271" s="12">
        <v>45551</v>
      </c>
      <c r="J271" s="11" t="s">
        <v>326</v>
      </c>
      <c r="K271" s="14"/>
      <c r="L271" s="11" t="s">
        <v>31</v>
      </c>
      <c r="M271" s="15" t="s">
        <v>289</v>
      </c>
      <c r="N271" s="11" t="s">
        <v>33</v>
      </c>
      <c r="O271" s="11" t="s">
        <v>65</v>
      </c>
      <c r="P271" s="11" t="s">
        <v>66</v>
      </c>
      <c r="Q271" s="11" t="s">
        <v>36</v>
      </c>
      <c r="R271" s="11" t="s">
        <v>36</v>
      </c>
      <c r="S271" s="16">
        <v>13353.98</v>
      </c>
      <c r="T271" s="16">
        <v>11128.32</v>
      </c>
      <c r="U271" s="16">
        <v>2225.66</v>
      </c>
      <c r="V271" s="16">
        <v>0</v>
      </c>
      <c r="W271" s="16">
        <v>0</v>
      </c>
    </row>
    <row r="272" spans="1:23" ht="14.8" customHeight="1" x14ac:dyDescent="0.4">
      <c r="A272" s="5" t="s">
        <v>60</v>
      </c>
      <c r="B272" s="5" t="s">
        <v>61</v>
      </c>
      <c r="C272" s="17"/>
      <c r="D272" s="5" t="s">
        <v>28</v>
      </c>
      <c r="E272" s="5" t="s">
        <v>62</v>
      </c>
      <c r="F272" s="7">
        <v>45526</v>
      </c>
      <c r="G272" s="7">
        <v>45565</v>
      </c>
      <c r="H272" s="8">
        <v>45558</v>
      </c>
      <c r="I272" s="7">
        <v>45551</v>
      </c>
      <c r="J272" s="5" t="s">
        <v>327</v>
      </c>
      <c r="K272" s="6"/>
      <c r="L272" s="5" t="s">
        <v>31</v>
      </c>
      <c r="M272" s="9" t="s">
        <v>289</v>
      </c>
      <c r="N272" s="5" t="s">
        <v>33</v>
      </c>
      <c r="O272" s="5" t="s">
        <v>65</v>
      </c>
      <c r="P272" s="5" t="s">
        <v>66</v>
      </c>
      <c r="Q272" s="5" t="s">
        <v>36</v>
      </c>
      <c r="R272" s="5" t="s">
        <v>36</v>
      </c>
      <c r="S272" s="10">
        <v>4.5</v>
      </c>
      <c r="T272" s="10">
        <v>4.5</v>
      </c>
      <c r="U272" s="10">
        <v>0</v>
      </c>
      <c r="V272" s="10">
        <v>0</v>
      </c>
      <c r="W272" s="10">
        <v>0</v>
      </c>
    </row>
    <row r="273" spans="1:23" ht="14.8" customHeight="1" x14ac:dyDescent="0.4">
      <c r="A273" s="11" t="s">
        <v>60</v>
      </c>
      <c r="B273" s="11" t="s">
        <v>61</v>
      </c>
      <c r="C273" s="17"/>
      <c r="D273" s="11" t="s">
        <v>28</v>
      </c>
      <c r="E273" s="11" t="s">
        <v>62</v>
      </c>
      <c r="F273" s="12">
        <v>45526</v>
      </c>
      <c r="G273" s="12">
        <v>45565</v>
      </c>
      <c r="H273" s="13">
        <v>45558</v>
      </c>
      <c r="I273" s="12">
        <v>45551</v>
      </c>
      <c r="J273" s="11" t="s">
        <v>328</v>
      </c>
      <c r="K273" s="14"/>
      <c r="L273" s="11" t="s">
        <v>31</v>
      </c>
      <c r="M273" s="15" t="s">
        <v>289</v>
      </c>
      <c r="N273" s="11" t="s">
        <v>33</v>
      </c>
      <c r="O273" s="11" t="s">
        <v>65</v>
      </c>
      <c r="P273" s="11" t="s">
        <v>66</v>
      </c>
      <c r="Q273" s="11" t="s">
        <v>36</v>
      </c>
      <c r="R273" s="11" t="s">
        <v>36</v>
      </c>
      <c r="S273" s="16">
        <v>747</v>
      </c>
      <c r="T273" s="16">
        <v>747</v>
      </c>
      <c r="U273" s="16">
        <v>0</v>
      </c>
      <c r="V273" s="16">
        <v>0</v>
      </c>
      <c r="W273" s="16">
        <v>0</v>
      </c>
    </row>
    <row r="274" spans="1:23" ht="14.8" customHeight="1" x14ac:dyDescent="0.4">
      <c r="A274" s="5" t="s">
        <v>60</v>
      </c>
      <c r="B274" s="5" t="s">
        <v>61</v>
      </c>
      <c r="C274" s="17"/>
      <c r="D274" s="5" t="s">
        <v>28</v>
      </c>
      <c r="E274" s="5" t="s">
        <v>62</v>
      </c>
      <c r="F274" s="7">
        <v>45526</v>
      </c>
      <c r="G274" s="7">
        <v>45565</v>
      </c>
      <c r="H274" s="8">
        <v>45558</v>
      </c>
      <c r="I274" s="7">
        <v>45551</v>
      </c>
      <c r="J274" s="5" t="s">
        <v>329</v>
      </c>
      <c r="K274" s="6"/>
      <c r="L274" s="5" t="s">
        <v>31</v>
      </c>
      <c r="M274" s="9" t="s">
        <v>289</v>
      </c>
      <c r="N274" s="5" t="s">
        <v>33</v>
      </c>
      <c r="O274" s="5" t="s">
        <v>65</v>
      </c>
      <c r="P274" s="5" t="s">
        <v>66</v>
      </c>
      <c r="Q274" s="5" t="s">
        <v>36</v>
      </c>
      <c r="R274" s="5" t="s">
        <v>36</v>
      </c>
      <c r="S274" s="10">
        <v>243</v>
      </c>
      <c r="T274" s="10">
        <v>202.5</v>
      </c>
      <c r="U274" s="10">
        <v>40.5</v>
      </c>
      <c r="V274" s="10">
        <v>0</v>
      </c>
      <c r="W274" s="10">
        <v>0</v>
      </c>
    </row>
    <row r="275" spans="1:23" ht="14.8" customHeight="1" x14ac:dyDescent="0.4">
      <c r="A275" s="11" t="s">
        <v>60</v>
      </c>
      <c r="B275" s="11" t="s">
        <v>61</v>
      </c>
      <c r="C275" s="17"/>
      <c r="D275" s="11" t="s">
        <v>28</v>
      </c>
      <c r="E275" s="11" t="s">
        <v>62</v>
      </c>
      <c r="F275" s="12">
        <v>45526</v>
      </c>
      <c r="G275" s="12">
        <v>45565</v>
      </c>
      <c r="H275" s="13">
        <v>45558</v>
      </c>
      <c r="I275" s="12">
        <v>45551</v>
      </c>
      <c r="J275" s="11" t="s">
        <v>330</v>
      </c>
      <c r="K275" s="14"/>
      <c r="L275" s="11" t="s">
        <v>31</v>
      </c>
      <c r="M275" s="15" t="s">
        <v>299</v>
      </c>
      <c r="N275" s="11" t="s">
        <v>33</v>
      </c>
      <c r="O275" s="11" t="s">
        <v>65</v>
      </c>
      <c r="P275" s="11" t="s">
        <v>66</v>
      </c>
      <c r="Q275" s="11" t="s">
        <v>36</v>
      </c>
      <c r="R275" s="11" t="s">
        <v>36</v>
      </c>
      <c r="S275" s="16">
        <v>90</v>
      </c>
      <c r="T275" s="16">
        <v>90</v>
      </c>
      <c r="U275" s="16">
        <v>0</v>
      </c>
      <c r="V275" s="16">
        <v>0</v>
      </c>
      <c r="W275" s="16">
        <v>0</v>
      </c>
    </row>
    <row r="276" spans="1:23" ht="14.8" customHeight="1" x14ac:dyDescent="0.4">
      <c r="A276" s="5" t="s">
        <v>60</v>
      </c>
      <c r="B276" s="5" t="s">
        <v>61</v>
      </c>
      <c r="C276" s="17"/>
      <c r="D276" s="5" t="s">
        <v>28</v>
      </c>
      <c r="E276" s="5" t="s">
        <v>62</v>
      </c>
      <c r="F276" s="7">
        <v>45526</v>
      </c>
      <c r="G276" s="7">
        <v>45565</v>
      </c>
      <c r="H276" s="8">
        <v>45558</v>
      </c>
      <c r="I276" s="7">
        <v>45551</v>
      </c>
      <c r="J276" s="5" t="s">
        <v>331</v>
      </c>
      <c r="K276" s="6"/>
      <c r="L276" s="5" t="s">
        <v>31</v>
      </c>
      <c r="M276" s="9" t="s">
        <v>289</v>
      </c>
      <c r="N276" s="5" t="s">
        <v>33</v>
      </c>
      <c r="O276" s="5" t="s">
        <v>65</v>
      </c>
      <c r="P276" s="5" t="s">
        <v>66</v>
      </c>
      <c r="Q276" s="5" t="s">
        <v>36</v>
      </c>
      <c r="R276" s="5" t="s">
        <v>36</v>
      </c>
      <c r="S276" s="10">
        <v>359.1</v>
      </c>
      <c r="T276" s="10">
        <v>299.25</v>
      </c>
      <c r="U276" s="10">
        <v>59.85</v>
      </c>
      <c r="V276" s="10">
        <v>0</v>
      </c>
      <c r="W276" s="10">
        <v>0</v>
      </c>
    </row>
    <row r="277" spans="1:23" ht="14.8" customHeight="1" x14ac:dyDescent="0.4">
      <c r="A277" s="11" t="s">
        <v>60</v>
      </c>
      <c r="B277" s="11" t="s">
        <v>61</v>
      </c>
      <c r="C277" s="17"/>
      <c r="D277" s="11" t="s">
        <v>28</v>
      </c>
      <c r="E277" s="11" t="s">
        <v>62</v>
      </c>
      <c r="F277" s="12">
        <v>45527</v>
      </c>
      <c r="G277" s="12">
        <v>45565</v>
      </c>
      <c r="H277" s="13">
        <v>45558</v>
      </c>
      <c r="I277" s="12">
        <v>45551</v>
      </c>
      <c r="J277" s="11" t="s">
        <v>332</v>
      </c>
      <c r="K277" s="14"/>
      <c r="L277" s="11" t="s">
        <v>31</v>
      </c>
      <c r="M277" s="15" t="s">
        <v>289</v>
      </c>
      <c r="N277" s="11" t="s">
        <v>33</v>
      </c>
      <c r="O277" s="11" t="s">
        <v>65</v>
      </c>
      <c r="P277" s="11" t="s">
        <v>66</v>
      </c>
      <c r="Q277" s="11" t="s">
        <v>36</v>
      </c>
      <c r="R277" s="11" t="s">
        <v>36</v>
      </c>
      <c r="S277" s="16">
        <v>27.7</v>
      </c>
      <c r="T277" s="16">
        <v>23.08</v>
      </c>
      <c r="U277" s="16">
        <v>4.62</v>
      </c>
      <c r="V277" s="16">
        <v>0</v>
      </c>
      <c r="W277" s="16">
        <v>0</v>
      </c>
    </row>
    <row r="278" spans="1:23" ht="14.8" customHeight="1" x14ac:dyDescent="0.4">
      <c r="A278" s="5" t="s">
        <v>60</v>
      </c>
      <c r="B278" s="5" t="s">
        <v>61</v>
      </c>
      <c r="C278" s="17"/>
      <c r="D278" s="5" t="s">
        <v>28</v>
      </c>
      <c r="E278" s="5" t="s">
        <v>62</v>
      </c>
      <c r="F278" s="7">
        <v>45527</v>
      </c>
      <c r="G278" s="7">
        <v>45565</v>
      </c>
      <c r="H278" s="8">
        <v>45558</v>
      </c>
      <c r="I278" s="7">
        <v>45551</v>
      </c>
      <c r="J278" s="5" t="s">
        <v>333</v>
      </c>
      <c r="K278" s="6"/>
      <c r="L278" s="5" t="s">
        <v>31</v>
      </c>
      <c r="M278" s="9" t="s">
        <v>289</v>
      </c>
      <c r="N278" s="5" t="s">
        <v>33</v>
      </c>
      <c r="O278" s="5" t="s">
        <v>65</v>
      </c>
      <c r="P278" s="5" t="s">
        <v>66</v>
      </c>
      <c r="Q278" s="5" t="s">
        <v>36</v>
      </c>
      <c r="R278" s="5" t="s">
        <v>36</v>
      </c>
      <c r="S278" s="10">
        <v>202.74</v>
      </c>
      <c r="T278" s="10">
        <v>168.95</v>
      </c>
      <c r="U278" s="10">
        <v>33.79</v>
      </c>
      <c r="V278" s="10">
        <v>0</v>
      </c>
      <c r="W278" s="10">
        <v>0</v>
      </c>
    </row>
    <row r="279" spans="1:23" ht="14.8" customHeight="1" x14ac:dyDescent="0.4">
      <c r="A279" s="11" t="s">
        <v>60</v>
      </c>
      <c r="B279" s="11" t="s">
        <v>61</v>
      </c>
      <c r="C279" s="17"/>
      <c r="D279" s="11" t="s">
        <v>28</v>
      </c>
      <c r="E279" s="11" t="s">
        <v>62</v>
      </c>
      <c r="F279" s="12">
        <v>45527</v>
      </c>
      <c r="G279" s="12">
        <v>45565</v>
      </c>
      <c r="H279" s="13">
        <v>45558</v>
      </c>
      <c r="I279" s="12">
        <v>45551</v>
      </c>
      <c r="J279" s="11" t="s">
        <v>334</v>
      </c>
      <c r="K279" s="14"/>
      <c r="L279" s="11" t="s">
        <v>31</v>
      </c>
      <c r="M279" s="15" t="s">
        <v>289</v>
      </c>
      <c r="N279" s="11" t="s">
        <v>33</v>
      </c>
      <c r="O279" s="11" t="s">
        <v>65</v>
      </c>
      <c r="P279" s="11" t="s">
        <v>66</v>
      </c>
      <c r="Q279" s="11" t="s">
        <v>36</v>
      </c>
      <c r="R279" s="11" t="s">
        <v>36</v>
      </c>
      <c r="S279" s="16">
        <v>443.04</v>
      </c>
      <c r="T279" s="16">
        <v>369.2</v>
      </c>
      <c r="U279" s="16">
        <v>73.84</v>
      </c>
      <c r="V279" s="16">
        <v>0</v>
      </c>
      <c r="W279" s="16">
        <v>0</v>
      </c>
    </row>
    <row r="280" spans="1:23" ht="14.8" customHeight="1" x14ac:dyDescent="0.4">
      <c r="A280" s="5" t="s">
        <v>60</v>
      </c>
      <c r="B280" s="5" t="s">
        <v>61</v>
      </c>
      <c r="C280" s="17"/>
      <c r="D280" s="5" t="s">
        <v>28</v>
      </c>
      <c r="E280" s="5" t="s">
        <v>62</v>
      </c>
      <c r="F280" s="7">
        <v>45527</v>
      </c>
      <c r="G280" s="7">
        <v>45565</v>
      </c>
      <c r="H280" s="8">
        <v>45558</v>
      </c>
      <c r="I280" s="7">
        <v>45551</v>
      </c>
      <c r="J280" s="5" t="s">
        <v>335</v>
      </c>
      <c r="K280" s="6"/>
      <c r="L280" s="5" t="s">
        <v>31</v>
      </c>
      <c r="M280" s="9" t="s">
        <v>289</v>
      </c>
      <c r="N280" s="5" t="s">
        <v>33</v>
      </c>
      <c r="O280" s="5" t="s">
        <v>65</v>
      </c>
      <c r="P280" s="5" t="s">
        <v>66</v>
      </c>
      <c r="Q280" s="5" t="s">
        <v>36</v>
      </c>
      <c r="R280" s="5" t="s">
        <v>36</v>
      </c>
      <c r="S280" s="10">
        <v>0.73</v>
      </c>
      <c r="T280" s="10">
        <v>0.61</v>
      </c>
      <c r="U280" s="10">
        <v>0.12</v>
      </c>
      <c r="V280" s="10">
        <v>0</v>
      </c>
      <c r="W280" s="10">
        <v>0</v>
      </c>
    </row>
    <row r="281" spans="1:23" ht="14.8" customHeight="1" x14ac:dyDescent="0.4">
      <c r="A281" s="11" t="s">
        <v>60</v>
      </c>
      <c r="B281" s="11" t="s">
        <v>61</v>
      </c>
      <c r="C281" s="17"/>
      <c r="D281" s="11" t="s">
        <v>28</v>
      </c>
      <c r="E281" s="11" t="s">
        <v>62</v>
      </c>
      <c r="F281" s="12">
        <v>45527</v>
      </c>
      <c r="G281" s="12">
        <v>45565</v>
      </c>
      <c r="H281" s="13">
        <v>45558</v>
      </c>
      <c r="I281" s="12">
        <v>45551</v>
      </c>
      <c r="J281" s="11" t="s">
        <v>336</v>
      </c>
      <c r="K281" s="14"/>
      <c r="L281" s="11" t="s">
        <v>31</v>
      </c>
      <c r="M281" s="15" t="s">
        <v>289</v>
      </c>
      <c r="N281" s="11" t="s">
        <v>33</v>
      </c>
      <c r="O281" s="11" t="s">
        <v>65</v>
      </c>
      <c r="P281" s="11" t="s">
        <v>66</v>
      </c>
      <c r="Q281" s="11" t="s">
        <v>36</v>
      </c>
      <c r="R281" s="11" t="s">
        <v>36</v>
      </c>
      <c r="S281" s="16">
        <v>1.99</v>
      </c>
      <c r="T281" s="16">
        <v>1.66</v>
      </c>
      <c r="U281" s="16">
        <v>0.33</v>
      </c>
      <c r="V281" s="16">
        <v>0</v>
      </c>
      <c r="W281" s="16">
        <v>0</v>
      </c>
    </row>
    <row r="282" spans="1:23" ht="14.8" customHeight="1" x14ac:dyDescent="0.4">
      <c r="A282" s="5" t="s">
        <v>60</v>
      </c>
      <c r="B282" s="5" t="s">
        <v>61</v>
      </c>
      <c r="C282" s="17"/>
      <c r="D282" s="5" t="s">
        <v>28</v>
      </c>
      <c r="E282" s="5" t="s">
        <v>62</v>
      </c>
      <c r="F282" s="7">
        <v>45527</v>
      </c>
      <c r="G282" s="7">
        <v>45565</v>
      </c>
      <c r="H282" s="8">
        <v>45558</v>
      </c>
      <c r="I282" s="7">
        <v>45551</v>
      </c>
      <c r="J282" s="5" t="s">
        <v>337</v>
      </c>
      <c r="K282" s="6"/>
      <c r="L282" s="5" t="s">
        <v>31</v>
      </c>
      <c r="M282" s="9" t="s">
        <v>299</v>
      </c>
      <c r="N282" s="5" t="s">
        <v>33</v>
      </c>
      <c r="O282" s="5" t="s">
        <v>65</v>
      </c>
      <c r="P282" s="5" t="s">
        <v>66</v>
      </c>
      <c r="Q282" s="5" t="s">
        <v>36</v>
      </c>
      <c r="R282" s="5" t="s">
        <v>36</v>
      </c>
      <c r="S282" s="10">
        <v>40</v>
      </c>
      <c r="T282" s="10">
        <v>40</v>
      </c>
      <c r="U282" s="10">
        <v>0</v>
      </c>
      <c r="V282" s="10">
        <v>0</v>
      </c>
      <c r="W282" s="10">
        <v>0</v>
      </c>
    </row>
    <row r="283" spans="1:23" ht="14.8" customHeight="1" x14ac:dyDescent="0.4">
      <c r="A283" s="11" t="s">
        <v>60</v>
      </c>
      <c r="B283" s="11" t="s">
        <v>61</v>
      </c>
      <c r="C283" s="17"/>
      <c r="D283" s="11" t="s">
        <v>28</v>
      </c>
      <c r="E283" s="11" t="s">
        <v>62</v>
      </c>
      <c r="F283" s="12">
        <v>45527</v>
      </c>
      <c r="G283" s="12">
        <v>45565</v>
      </c>
      <c r="H283" s="13">
        <v>45558</v>
      </c>
      <c r="I283" s="12">
        <v>45551</v>
      </c>
      <c r="J283" s="11" t="s">
        <v>338</v>
      </c>
      <c r="K283" s="14"/>
      <c r="L283" s="11" t="s">
        <v>31</v>
      </c>
      <c r="M283" s="15" t="s">
        <v>289</v>
      </c>
      <c r="N283" s="11" t="s">
        <v>33</v>
      </c>
      <c r="O283" s="11" t="s">
        <v>65</v>
      </c>
      <c r="P283" s="11" t="s">
        <v>66</v>
      </c>
      <c r="Q283" s="11" t="s">
        <v>36</v>
      </c>
      <c r="R283" s="11" t="s">
        <v>36</v>
      </c>
      <c r="S283" s="16">
        <v>150.5</v>
      </c>
      <c r="T283" s="16">
        <v>125.42</v>
      </c>
      <c r="U283" s="16">
        <v>25.08</v>
      </c>
      <c r="V283" s="16">
        <v>0</v>
      </c>
      <c r="W283" s="16">
        <v>0</v>
      </c>
    </row>
    <row r="284" spans="1:23" ht="14.8" customHeight="1" x14ac:dyDescent="0.4">
      <c r="A284" s="5" t="s">
        <v>60</v>
      </c>
      <c r="B284" s="5" t="s">
        <v>61</v>
      </c>
      <c r="C284" s="17"/>
      <c r="D284" s="5" t="s">
        <v>28</v>
      </c>
      <c r="E284" s="5" t="s">
        <v>62</v>
      </c>
      <c r="F284" s="7">
        <v>45527</v>
      </c>
      <c r="G284" s="7">
        <v>45565</v>
      </c>
      <c r="H284" s="8">
        <v>45558</v>
      </c>
      <c r="I284" s="7">
        <v>45551</v>
      </c>
      <c r="J284" s="5" t="s">
        <v>339</v>
      </c>
      <c r="K284" s="6"/>
      <c r="L284" s="5" t="s">
        <v>31</v>
      </c>
      <c r="M284" s="9" t="s">
        <v>289</v>
      </c>
      <c r="N284" s="5" t="s">
        <v>33</v>
      </c>
      <c r="O284" s="5" t="s">
        <v>65</v>
      </c>
      <c r="P284" s="5" t="s">
        <v>66</v>
      </c>
      <c r="Q284" s="5" t="s">
        <v>36</v>
      </c>
      <c r="R284" s="5" t="s">
        <v>36</v>
      </c>
      <c r="S284" s="10">
        <v>266.48</v>
      </c>
      <c r="T284" s="10">
        <v>222.07</v>
      </c>
      <c r="U284" s="10">
        <v>44.41</v>
      </c>
      <c r="V284" s="10">
        <v>0</v>
      </c>
      <c r="W284" s="10">
        <v>0</v>
      </c>
    </row>
    <row r="285" spans="1:23" ht="14.8" customHeight="1" x14ac:dyDescent="0.4">
      <c r="A285" s="11" t="s">
        <v>60</v>
      </c>
      <c r="B285" s="11" t="s">
        <v>61</v>
      </c>
      <c r="C285" s="17"/>
      <c r="D285" s="11" t="s">
        <v>28</v>
      </c>
      <c r="E285" s="11" t="s">
        <v>62</v>
      </c>
      <c r="F285" s="12">
        <v>45527</v>
      </c>
      <c r="G285" s="12">
        <v>45565</v>
      </c>
      <c r="H285" s="13">
        <v>45558</v>
      </c>
      <c r="I285" s="12">
        <v>45551</v>
      </c>
      <c r="J285" s="11" t="s">
        <v>340</v>
      </c>
      <c r="K285" s="14"/>
      <c r="L285" s="11" t="s">
        <v>31</v>
      </c>
      <c r="M285" s="15" t="s">
        <v>289</v>
      </c>
      <c r="N285" s="11" t="s">
        <v>33</v>
      </c>
      <c r="O285" s="11" t="s">
        <v>65</v>
      </c>
      <c r="P285" s="11" t="s">
        <v>66</v>
      </c>
      <c r="Q285" s="11" t="s">
        <v>36</v>
      </c>
      <c r="R285" s="11" t="s">
        <v>36</v>
      </c>
      <c r="S285" s="16">
        <v>22140</v>
      </c>
      <c r="T285" s="16">
        <v>18450</v>
      </c>
      <c r="U285" s="16">
        <v>3690</v>
      </c>
      <c r="V285" s="16">
        <v>0</v>
      </c>
      <c r="W285" s="16">
        <v>0</v>
      </c>
    </row>
    <row r="286" spans="1:23" ht="14.8" customHeight="1" x14ac:dyDescent="0.4">
      <c r="A286" s="5" t="s">
        <v>60</v>
      </c>
      <c r="B286" s="5" t="s">
        <v>61</v>
      </c>
      <c r="C286" s="17"/>
      <c r="D286" s="5" t="s">
        <v>28</v>
      </c>
      <c r="E286" s="5" t="s">
        <v>62</v>
      </c>
      <c r="F286" s="7">
        <v>45544</v>
      </c>
      <c r="G286" s="7">
        <v>45565</v>
      </c>
      <c r="H286" s="8">
        <v>45554</v>
      </c>
      <c r="I286" s="7">
        <v>45551</v>
      </c>
      <c r="J286" s="5" t="s">
        <v>341</v>
      </c>
      <c r="K286" s="6"/>
      <c r="L286" s="5" t="s">
        <v>31</v>
      </c>
      <c r="M286" s="9" t="s">
        <v>287</v>
      </c>
      <c r="N286" s="5" t="s">
        <v>33</v>
      </c>
      <c r="O286" s="5" t="s">
        <v>65</v>
      </c>
      <c r="P286" s="5" t="s">
        <v>66</v>
      </c>
      <c r="Q286" s="5" t="s">
        <v>36</v>
      </c>
      <c r="R286" s="5" t="s">
        <v>36</v>
      </c>
      <c r="S286" s="10">
        <v>30</v>
      </c>
      <c r="T286" s="10">
        <v>30</v>
      </c>
      <c r="U286" s="10">
        <v>0</v>
      </c>
      <c r="V286" s="10">
        <v>0</v>
      </c>
      <c r="W286" s="10">
        <v>0</v>
      </c>
    </row>
    <row r="287" spans="1:23" ht="14.8" customHeight="1" x14ac:dyDescent="0.4">
      <c r="A287" s="11" t="s">
        <v>60</v>
      </c>
      <c r="B287" s="11" t="s">
        <v>61</v>
      </c>
      <c r="C287" s="17"/>
      <c r="D287" s="11" t="s">
        <v>28</v>
      </c>
      <c r="E287" s="11" t="s">
        <v>62</v>
      </c>
      <c r="F287" s="12">
        <v>45544</v>
      </c>
      <c r="G287" s="12">
        <v>45565</v>
      </c>
      <c r="H287" s="13">
        <v>45554</v>
      </c>
      <c r="I287" s="12">
        <v>45551</v>
      </c>
      <c r="J287" s="11" t="s">
        <v>342</v>
      </c>
      <c r="K287" s="14"/>
      <c r="L287" s="11" t="s">
        <v>31</v>
      </c>
      <c r="M287" s="15" t="s">
        <v>287</v>
      </c>
      <c r="N287" s="11" t="s">
        <v>33</v>
      </c>
      <c r="O287" s="11" t="s">
        <v>65</v>
      </c>
      <c r="P287" s="11" t="s">
        <v>66</v>
      </c>
      <c r="Q287" s="11" t="s">
        <v>36</v>
      </c>
      <c r="R287" s="11" t="s">
        <v>36</v>
      </c>
      <c r="S287" s="16">
        <v>0.4</v>
      </c>
      <c r="T287" s="16">
        <v>0.4</v>
      </c>
      <c r="U287" s="16">
        <v>0</v>
      </c>
      <c r="V287" s="16">
        <v>0</v>
      </c>
      <c r="W287" s="16">
        <v>0</v>
      </c>
    </row>
    <row r="288" spans="1:23" ht="14.8" customHeight="1" x14ac:dyDescent="0.4">
      <c r="A288" s="5" t="s">
        <v>60</v>
      </c>
      <c r="B288" s="5" t="s">
        <v>61</v>
      </c>
      <c r="C288" s="17"/>
      <c r="D288" s="5" t="s">
        <v>28</v>
      </c>
      <c r="E288" s="5" t="s">
        <v>62</v>
      </c>
      <c r="F288" s="7">
        <v>45544</v>
      </c>
      <c r="G288" s="7">
        <v>45565</v>
      </c>
      <c r="H288" s="8">
        <v>45554</v>
      </c>
      <c r="I288" s="7">
        <v>45551</v>
      </c>
      <c r="J288" s="5" t="s">
        <v>343</v>
      </c>
      <c r="K288" s="6"/>
      <c r="L288" s="5" t="s">
        <v>31</v>
      </c>
      <c r="M288" s="9" t="s">
        <v>287</v>
      </c>
      <c r="N288" s="5" t="s">
        <v>33</v>
      </c>
      <c r="O288" s="5" t="s">
        <v>65</v>
      </c>
      <c r="P288" s="5" t="s">
        <v>66</v>
      </c>
      <c r="Q288" s="5" t="s">
        <v>36</v>
      </c>
      <c r="R288" s="5" t="s">
        <v>36</v>
      </c>
      <c r="S288" s="10">
        <v>0.4</v>
      </c>
      <c r="T288" s="10">
        <v>0.4</v>
      </c>
      <c r="U288" s="10">
        <v>0</v>
      </c>
      <c r="V288" s="10">
        <v>0</v>
      </c>
      <c r="W288" s="10">
        <v>0</v>
      </c>
    </row>
    <row r="289" spans="1:23" ht="14.8" customHeight="1" x14ac:dyDescent="0.4">
      <c r="A289" s="11" t="s">
        <v>60</v>
      </c>
      <c r="B289" s="11" t="s">
        <v>61</v>
      </c>
      <c r="C289" s="17"/>
      <c r="D289" s="11" t="s">
        <v>28</v>
      </c>
      <c r="E289" s="11" t="s">
        <v>62</v>
      </c>
      <c r="F289" s="12">
        <v>45545</v>
      </c>
      <c r="G289" s="12">
        <v>45565</v>
      </c>
      <c r="H289" s="13">
        <v>45554</v>
      </c>
      <c r="I289" s="12">
        <v>45551</v>
      </c>
      <c r="J289" s="11" t="s">
        <v>344</v>
      </c>
      <c r="K289" s="14"/>
      <c r="L289" s="11" t="s">
        <v>31</v>
      </c>
      <c r="M289" s="15" t="s">
        <v>287</v>
      </c>
      <c r="N289" s="11" t="s">
        <v>33</v>
      </c>
      <c r="O289" s="11" t="s">
        <v>65</v>
      </c>
      <c r="P289" s="11" t="s">
        <v>66</v>
      </c>
      <c r="Q289" s="11" t="s">
        <v>36</v>
      </c>
      <c r="R289" s="11" t="s">
        <v>36</v>
      </c>
      <c r="S289" s="16">
        <v>0.72</v>
      </c>
      <c r="T289" s="16">
        <v>0.72</v>
      </c>
      <c r="U289" s="16">
        <v>0</v>
      </c>
      <c r="V289" s="16">
        <v>0</v>
      </c>
      <c r="W289" s="16">
        <v>0</v>
      </c>
    </row>
    <row r="290" spans="1:23" ht="14.8" customHeight="1" x14ac:dyDescent="0.4">
      <c r="A290" s="5" t="s">
        <v>60</v>
      </c>
      <c r="B290" s="5" t="s">
        <v>61</v>
      </c>
      <c r="C290" s="17"/>
      <c r="D290" s="5" t="s">
        <v>28</v>
      </c>
      <c r="E290" s="5" t="s">
        <v>62</v>
      </c>
      <c r="F290" s="7">
        <v>45545</v>
      </c>
      <c r="G290" s="7">
        <v>45565</v>
      </c>
      <c r="H290" s="8">
        <v>45554</v>
      </c>
      <c r="I290" s="7">
        <v>45551</v>
      </c>
      <c r="J290" s="5" t="s">
        <v>345</v>
      </c>
      <c r="K290" s="6"/>
      <c r="L290" s="5" t="s">
        <v>31</v>
      </c>
      <c r="M290" s="9" t="s">
        <v>287</v>
      </c>
      <c r="N290" s="5" t="s">
        <v>33</v>
      </c>
      <c r="O290" s="5" t="s">
        <v>65</v>
      </c>
      <c r="P290" s="5" t="s">
        <v>66</v>
      </c>
      <c r="Q290" s="5" t="s">
        <v>36</v>
      </c>
      <c r="R290" s="5" t="s">
        <v>36</v>
      </c>
      <c r="S290" s="10">
        <v>0.96</v>
      </c>
      <c r="T290" s="10">
        <v>0.96</v>
      </c>
      <c r="U290" s="10">
        <v>0</v>
      </c>
      <c r="V290" s="10">
        <v>0</v>
      </c>
      <c r="W290" s="10">
        <v>0</v>
      </c>
    </row>
    <row r="291" spans="1:23" ht="14.8" customHeight="1" x14ac:dyDescent="0.4">
      <c r="A291" s="11" t="s">
        <v>60</v>
      </c>
      <c r="B291" s="11" t="s">
        <v>61</v>
      </c>
      <c r="C291" s="17"/>
      <c r="D291" s="11" t="s">
        <v>28</v>
      </c>
      <c r="E291" s="11" t="s">
        <v>62</v>
      </c>
      <c r="F291" s="12">
        <v>45545</v>
      </c>
      <c r="G291" s="12">
        <v>45565</v>
      </c>
      <c r="H291" s="13">
        <v>45554</v>
      </c>
      <c r="I291" s="12">
        <v>45551</v>
      </c>
      <c r="J291" s="11" t="s">
        <v>346</v>
      </c>
      <c r="K291" s="14"/>
      <c r="L291" s="11" t="s">
        <v>31</v>
      </c>
      <c r="M291" s="15" t="s">
        <v>287</v>
      </c>
      <c r="N291" s="11" t="s">
        <v>33</v>
      </c>
      <c r="O291" s="11" t="s">
        <v>65</v>
      </c>
      <c r="P291" s="11" t="s">
        <v>66</v>
      </c>
      <c r="Q291" s="11" t="s">
        <v>36</v>
      </c>
      <c r="R291" s="11" t="s">
        <v>36</v>
      </c>
      <c r="S291" s="16">
        <v>0.48</v>
      </c>
      <c r="T291" s="16">
        <v>0.48</v>
      </c>
      <c r="U291" s="16">
        <v>0</v>
      </c>
      <c r="V291" s="16">
        <v>0</v>
      </c>
      <c r="W291" s="16">
        <v>0</v>
      </c>
    </row>
    <row r="292" spans="1:23" ht="14.8" customHeight="1" x14ac:dyDescent="0.4">
      <c r="A292" s="5" t="s">
        <v>347</v>
      </c>
      <c r="B292" s="5" t="s">
        <v>348</v>
      </c>
      <c r="C292" s="6"/>
      <c r="D292" s="5" t="s">
        <v>28</v>
      </c>
      <c r="E292" s="5" t="s">
        <v>349</v>
      </c>
      <c r="F292" s="7">
        <v>45478</v>
      </c>
      <c r="G292" s="7">
        <v>45565</v>
      </c>
      <c r="H292" s="8">
        <v>45536</v>
      </c>
      <c r="I292" s="7">
        <v>45526</v>
      </c>
      <c r="J292" s="5" t="s">
        <v>350</v>
      </c>
      <c r="K292" s="6"/>
      <c r="L292" s="5" t="s">
        <v>31</v>
      </c>
      <c r="M292" s="9" t="s">
        <v>351</v>
      </c>
      <c r="N292" s="5" t="s">
        <v>33</v>
      </c>
      <c r="O292" s="5" t="s">
        <v>352</v>
      </c>
      <c r="P292" s="5" t="s">
        <v>353</v>
      </c>
      <c r="Q292" s="5" t="s">
        <v>36</v>
      </c>
      <c r="R292" s="5" t="s">
        <v>36</v>
      </c>
      <c r="S292" s="10">
        <v>200</v>
      </c>
      <c r="T292" s="10">
        <v>200</v>
      </c>
      <c r="U292" s="10">
        <v>0</v>
      </c>
      <c r="V292" s="10">
        <v>0</v>
      </c>
      <c r="W292" s="10">
        <v>0</v>
      </c>
    </row>
    <row r="293" spans="1:23" ht="14.8" customHeight="1" x14ac:dyDescent="0.4">
      <c r="A293" s="11" t="s">
        <v>354</v>
      </c>
      <c r="B293" s="11" t="s">
        <v>355</v>
      </c>
      <c r="C293" s="18" t="s">
        <v>1</v>
      </c>
      <c r="D293" s="11" t="s">
        <v>28</v>
      </c>
      <c r="E293" s="11" t="s">
        <v>356</v>
      </c>
      <c r="F293" s="12">
        <v>45252</v>
      </c>
      <c r="G293" s="12">
        <v>45565</v>
      </c>
      <c r="H293" s="13">
        <v>45559</v>
      </c>
      <c r="I293" s="12">
        <v>45559</v>
      </c>
      <c r="J293" s="11" t="s">
        <v>357</v>
      </c>
      <c r="K293" s="11" t="s">
        <v>358</v>
      </c>
      <c r="L293" s="11" t="s">
        <v>31</v>
      </c>
      <c r="M293" s="15" t="s">
        <v>359</v>
      </c>
      <c r="N293" s="11" t="s">
        <v>33</v>
      </c>
      <c r="O293" s="11" t="s">
        <v>360</v>
      </c>
      <c r="P293" s="11" t="s">
        <v>361</v>
      </c>
      <c r="Q293" s="11" t="s">
        <v>36</v>
      </c>
      <c r="R293" s="11" t="s">
        <v>36</v>
      </c>
      <c r="S293" s="16">
        <v>335.88</v>
      </c>
      <c r="T293" s="16">
        <v>241.9</v>
      </c>
      <c r="U293" s="16">
        <v>48.38</v>
      </c>
      <c r="V293" s="16">
        <v>0</v>
      </c>
      <c r="W293" s="16">
        <v>0</v>
      </c>
    </row>
    <row r="294" spans="1:23" ht="14.8" customHeight="1" x14ac:dyDescent="0.4">
      <c r="A294" s="5" t="s">
        <v>354</v>
      </c>
      <c r="B294" s="5" t="s">
        <v>355</v>
      </c>
      <c r="C294" s="18"/>
      <c r="D294" s="5" t="s">
        <v>28</v>
      </c>
      <c r="E294" s="5" t="s">
        <v>356</v>
      </c>
      <c r="F294" s="7">
        <v>45252</v>
      </c>
      <c r="G294" s="7">
        <v>45565</v>
      </c>
      <c r="H294" s="8">
        <v>45559</v>
      </c>
      <c r="I294" s="7">
        <v>45559</v>
      </c>
      <c r="J294" s="5" t="s">
        <v>357</v>
      </c>
      <c r="K294" s="6"/>
      <c r="L294" s="5" t="s">
        <v>31</v>
      </c>
      <c r="M294" s="9" t="s">
        <v>359</v>
      </c>
      <c r="N294" s="5" t="s">
        <v>33</v>
      </c>
      <c r="O294" s="5" t="s">
        <v>360</v>
      </c>
      <c r="P294" s="5" t="s">
        <v>361</v>
      </c>
      <c r="Q294" s="5" t="s">
        <v>36</v>
      </c>
      <c r="R294" s="5" t="s">
        <v>36</v>
      </c>
      <c r="S294" s="10">
        <v>335.88</v>
      </c>
      <c r="T294" s="10">
        <v>0</v>
      </c>
      <c r="U294" s="10">
        <v>7.6</v>
      </c>
      <c r="V294" s="10">
        <v>38</v>
      </c>
      <c r="W294" s="10">
        <v>0</v>
      </c>
    </row>
    <row r="295" spans="1:23" ht="14.8" customHeight="1" x14ac:dyDescent="0.4">
      <c r="A295" s="11" t="s">
        <v>354</v>
      </c>
      <c r="B295" s="11" t="s">
        <v>355</v>
      </c>
      <c r="C295" s="18"/>
      <c r="D295" s="11" t="s">
        <v>28</v>
      </c>
      <c r="E295" s="11" t="s">
        <v>356</v>
      </c>
      <c r="F295" s="12">
        <v>45267</v>
      </c>
      <c r="G295" s="12">
        <v>45565</v>
      </c>
      <c r="H295" s="13">
        <v>45560</v>
      </c>
      <c r="I295" s="12">
        <v>45559</v>
      </c>
      <c r="J295" s="11" t="s">
        <v>362</v>
      </c>
      <c r="K295" s="11" t="s">
        <v>363</v>
      </c>
      <c r="L295" s="11" t="s">
        <v>31</v>
      </c>
      <c r="M295" s="15" t="s">
        <v>364</v>
      </c>
      <c r="N295" s="11" t="s">
        <v>33</v>
      </c>
      <c r="O295" s="11" t="s">
        <v>360</v>
      </c>
      <c r="P295" s="11" t="s">
        <v>365</v>
      </c>
      <c r="Q295" s="11" t="s">
        <v>36</v>
      </c>
      <c r="R295" s="11" t="s">
        <v>36</v>
      </c>
      <c r="S295" s="16">
        <v>1051.68</v>
      </c>
      <c r="T295" s="16">
        <v>838.4</v>
      </c>
      <c r="U295" s="16">
        <v>167.68</v>
      </c>
      <c r="V295" s="16">
        <v>0</v>
      </c>
      <c r="W295" s="16">
        <v>0</v>
      </c>
    </row>
    <row r="296" spans="1:23" ht="14.8" customHeight="1" x14ac:dyDescent="0.4">
      <c r="A296" s="5" t="s">
        <v>354</v>
      </c>
      <c r="B296" s="5" t="s">
        <v>355</v>
      </c>
      <c r="C296" s="18"/>
      <c r="D296" s="5" t="s">
        <v>28</v>
      </c>
      <c r="E296" s="5" t="s">
        <v>356</v>
      </c>
      <c r="F296" s="7">
        <v>45267</v>
      </c>
      <c r="G296" s="7">
        <v>45565</v>
      </c>
      <c r="H296" s="8">
        <v>45560</v>
      </c>
      <c r="I296" s="7">
        <v>45559</v>
      </c>
      <c r="J296" s="5" t="s">
        <v>362</v>
      </c>
      <c r="K296" s="6"/>
      <c r="L296" s="5" t="s">
        <v>31</v>
      </c>
      <c r="M296" s="9" t="s">
        <v>364</v>
      </c>
      <c r="N296" s="5" t="s">
        <v>33</v>
      </c>
      <c r="O296" s="5" t="s">
        <v>360</v>
      </c>
      <c r="P296" s="5" t="s">
        <v>365</v>
      </c>
      <c r="Q296" s="5" t="s">
        <v>36</v>
      </c>
      <c r="R296" s="5" t="s">
        <v>36</v>
      </c>
      <c r="S296" s="10">
        <v>1051.68</v>
      </c>
      <c r="T296" s="10">
        <v>0</v>
      </c>
      <c r="U296" s="10">
        <v>7.6</v>
      </c>
      <c r="V296" s="10">
        <v>38</v>
      </c>
      <c r="W296" s="10">
        <v>0</v>
      </c>
    </row>
    <row r="297" spans="1:23" ht="14.8" customHeight="1" x14ac:dyDescent="0.4">
      <c r="A297" s="11" t="s">
        <v>354</v>
      </c>
      <c r="B297" s="11" t="s">
        <v>355</v>
      </c>
      <c r="C297" s="18"/>
      <c r="D297" s="11" t="s">
        <v>28</v>
      </c>
      <c r="E297" s="11" t="s">
        <v>356</v>
      </c>
      <c r="F297" s="12">
        <v>45457</v>
      </c>
      <c r="G297" s="12">
        <v>45565</v>
      </c>
      <c r="H297" s="13">
        <v>45559</v>
      </c>
      <c r="I297" s="12">
        <v>45559</v>
      </c>
      <c r="J297" s="11" t="s">
        <v>366</v>
      </c>
      <c r="K297" s="11" t="s">
        <v>367</v>
      </c>
      <c r="L297" s="11" t="s">
        <v>31</v>
      </c>
      <c r="M297" s="15" t="s">
        <v>368</v>
      </c>
      <c r="N297" s="11" t="s">
        <v>33</v>
      </c>
      <c r="O297" s="11" t="s">
        <v>360</v>
      </c>
      <c r="P297" s="11" t="s">
        <v>361</v>
      </c>
      <c r="Q297" s="11" t="s">
        <v>36</v>
      </c>
      <c r="R297" s="11" t="s">
        <v>36</v>
      </c>
      <c r="S297" s="16">
        <v>325.2</v>
      </c>
      <c r="T297" s="16">
        <v>231</v>
      </c>
      <c r="U297" s="16">
        <v>46.2</v>
      </c>
      <c r="V297" s="16">
        <v>0</v>
      </c>
      <c r="W297" s="16">
        <v>0</v>
      </c>
    </row>
    <row r="298" spans="1:23" ht="14.8" customHeight="1" x14ac:dyDescent="0.4">
      <c r="A298" s="5" t="s">
        <v>354</v>
      </c>
      <c r="B298" s="5" t="s">
        <v>355</v>
      </c>
      <c r="C298" s="18"/>
      <c r="D298" s="5" t="s">
        <v>28</v>
      </c>
      <c r="E298" s="5" t="s">
        <v>356</v>
      </c>
      <c r="F298" s="7">
        <v>45457</v>
      </c>
      <c r="G298" s="7">
        <v>45565</v>
      </c>
      <c r="H298" s="8">
        <v>45559</v>
      </c>
      <c r="I298" s="7">
        <v>45559</v>
      </c>
      <c r="J298" s="5" t="s">
        <v>366</v>
      </c>
      <c r="K298" s="6"/>
      <c r="L298" s="5" t="s">
        <v>31</v>
      </c>
      <c r="M298" s="9" t="s">
        <v>368</v>
      </c>
      <c r="N298" s="5" t="s">
        <v>33</v>
      </c>
      <c r="O298" s="5" t="s">
        <v>360</v>
      </c>
      <c r="P298" s="5" t="s">
        <v>361</v>
      </c>
      <c r="Q298" s="5" t="s">
        <v>36</v>
      </c>
      <c r="R298" s="5" t="s">
        <v>36</v>
      </c>
      <c r="S298" s="10">
        <v>325.2</v>
      </c>
      <c r="T298" s="10">
        <v>0</v>
      </c>
      <c r="U298" s="10">
        <v>8</v>
      </c>
      <c r="V298" s="10">
        <v>40</v>
      </c>
      <c r="W298" s="10">
        <v>0</v>
      </c>
    </row>
    <row r="299" spans="1:23" ht="14.8" customHeight="1" x14ac:dyDescent="0.4">
      <c r="A299" s="11" t="s">
        <v>354</v>
      </c>
      <c r="B299" s="11" t="s">
        <v>355</v>
      </c>
      <c r="C299" s="18"/>
      <c r="D299" s="11" t="s">
        <v>28</v>
      </c>
      <c r="E299" s="11" t="s">
        <v>356</v>
      </c>
      <c r="F299" s="12">
        <v>45538</v>
      </c>
      <c r="G299" s="12">
        <v>45565</v>
      </c>
      <c r="H299" s="13">
        <v>45539</v>
      </c>
      <c r="I299" s="12">
        <v>45538</v>
      </c>
      <c r="J299" s="11" t="s">
        <v>369</v>
      </c>
      <c r="K299" s="11" t="s">
        <v>370</v>
      </c>
      <c r="L299" s="11" t="s">
        <v>31</v>
      </c>
      <c r="M299" s="15" t="s">
        <v>371</v>
      </c>
      <c r="N299" s="11" t="s">
        <v>33</v>
      </c>
      <c r="O299" s="11" t="s">
        <v>360</v>
      </c>
      <c r="P299" s="11" t="s">
        <v>361</v>
      </c>
      <c r="Q299" s="11" t="s">
        <v>36</v>
      </c>
      <c r="R299" s="11" t="s">
        <v>36</v>
      </c>
      <c r="S299" s="16">
        <v>2653.44</v>
      </c>
      <c r="T299" s="16">
        <v>2171.1999999999998</v>
      </c>
      <c r="U299" s="16">
        <v>434.24</v>
      </c>
      <c r="V299" s="16">
        <v>0</v>
      </c>
      <c r="W299" s="16">
        <v>0</v>
      </c>
    </row>
    <row r="300" spans="1:23" ht="14.8" customHeight="1" x14ac:dyDescent="0.4">
      <c r="A300" s="5" t="s">
        <v>354</v>
      </c>
      <c r="B300" s="5" t="s">
        <v>355</v>
      </c>
      <c r="C300" s="18"/>
      <c r="D300" s="5" t="s">
        <v>28</v>
      </c>
      <c r="E300" s="5" t="s">
        <v>356</v>
      </c>
      <c r="F300" s="7">
        <v>45538</v>
      </c>
      <c r="G300" s="7">
        <v>45565</v>
      </c>
      <c r="H300" s="8">
        <v>45539</v>
      </c>
      <c r="I300" s="7">
        <v>45538</v>
      </c>
      <c r="J300" s="5" t="s">
        <v>369</v>
      </c>
      <c r="K300" s="6"/>
      <c r="L300" s="5" t="s">
        <v>31</v>
      </c>
      <c r="M300" s="9" t="s">
        <v>371</v>
      </c>
      <c r="N300" s="5" t="s">
        <v>33</v>
      </c>
      <c r="O300" s="5" t="s">
        <v>360</v>
      </c>
      <c r="P300" s="5" t="s">
        <v>361</v>
      </c>
      <c r="Q300" s="5" t="s">
        <v>36</v>
      </c>
      <c r="R300" s="5" t="s">
        <v>36</v>
      </c>
      <c r="S300" s="10">
        <v>2653.44</v>
      </c>
      <c r="T300" s="10">
        <v>0</v>
      </c>
      <c r="U300" s="10">
        <v>8</v>
      </c>
      <c r="V300" s="10">
        <v>40</v>
      </c>
      <c r="W300" s="10">
        <v>0</v>
      </c>
    </row>
    <row r="301" spans="1:23" ht="14.8" customHeight="1" x14ac:dyDescent="0.4">
      <c r="A301" s="11" t="s">
        <v>354</v>
      </c>
      <c r="B301" s="11" t="s">
        <v>355</v>
      </c>
      <c r="C301" s="18"/>
      <c r="D301" s="11" t="s">
        <v>28</v>
      </c>
      <c r="E301" s="11" t="s">
        <v>356</v>
      </c>
      <c r="F301" s="12">
        <v>45544</v>
      </c>
      <c r="G301" s="12">
        <v>45565</v>
      </c>
      <c r="H301" s="13">
        <v>45545</v>
      </c>
      <c r="I301" s="12">
        <v>45544</v>
      </c>
      <c r="J301" s="11" t="s">
        <v>372</v>
      </c>
      <c r="K301" s="11" t="s">
        <v>373</v>
      </c>
      <c r="L301" s="11" t="s">
        <v>31</v>
      </c>
      <c r="M301" s="15" t="s">
        <v>374</v>
      </c>
      <c r="N301" s="11" t="s">
        <v>31</v>
      </c>
      <c r="O301" s="11" t="s">
        <v>360</v>
      </c>
      <c r="P301" s="11" t="s">
        <v>361</v>
      </c>
      <c r="Q301" s="11" t="s">
        <v>36</v>
      </c>
      <c r="R301" s="11" t="s">
        <v>36</v>
      </c>
      <c r="S301" s="16">
        <v>699.36</v>
      </c>
      <c r="T301" s="16">
        <v>542.79999999999995</v>
      </c>
      <c r="U301" s="16">
        <v>108.56</v>
      </c>
      <c r="V301" s="16">
        <v>0</v>
      </c>
      <c r="W301" s="16">
        <v>0</v>
      </c>
    </row>
    <row r="302" spans="1:23" ht="14.8" customHeight="1" x14ac:dyDescent="0.4">
      <c r="A302" s="5" t="s">
        <v>354</v>
      </c>
      <c r="B302" s="5" t="s">
        <v>355</v>
      </c>
      <c r="C302" s="18"/>
      <c r="D302" s="5" t="s">
        <v>28</v>
      </c>
      <c r="E302" s="5" t="s">
        <v>356</v>
      </c>
      <c r="F302" s="7">
        <v>45544</v>
      </c>
      <c r="G302" s="7">
        <v>45565</v>
      </c>
      <c r="H302" s="8">
        <v>45545</v>
      </c>
      <c r="I302" s="7">
        <v>45544</v>
      </c>
      <c r="J302" s="5" t="s">
        <v>372</v>
      </c>
      <c r="K302" s="6"/>
      <c r="L302" s="5" t="s">
        <v>31</v>
      </c>
      <c r="M302" s="9" t="s">
        <v>374</v>
      </c>
      <c r="N302" s="5" t="s">
        <v>31</v>
      </c>
      <c r="O302" s="5" t="s">
        <v>360</v>
      </c>
      <c r="P302" s="5" t="s">
        <v>361</v>
      </c>
      <c r="Q302" s="5" t="s">
        <v>36</v>
      </c>
      <c r="R302" s="5" t="s">
        <v>36</v>
      </c>
      <c r="S302" s="10">
        <v>699.36</v>
      </c>
      <c r="T302" s="10">
        <v>0</v>
      </c>
      <c r="U302" s="10">
        <v>8</v>
      </c>
      <c r="V302" s="10">
        <v>40</v>
      </c>
      <c r="W302" s="10">
        <v>0</v>
      </c>
    </row>
    <row r="303" spans="1:23" ht="14.8" customHeight="1" x14ac:dyDescent="0.4">
      <c r="A303" s="11" t="s">
        <v>354</v>
      </c>
      <c r="B303" s="11" t="s">
        <v>355</v>
      </c>
      <c r="C303" s="18"/>
      <c r="D303" s="11" t="s">
        <v>28</v>
      </c>
      <c r="E303" s="11" t="s">
        <v>356</v>
      </c>
      <c r="F303" s="12">
        <v>45546</v>
      </c>
      <c r="G303" s="12">
        <v>45565</v>
      </c>
      <c r="H303" s="13">
        <v>45547</v>
      </c>
      <c r="I303" s="12">
        <v>45546</v>
      </c>
      <c r="J303" s="11" t="s">
        <v>375</v>
      </c>
      <c r="K303" s="11" t="s">
        <v>376</v>
      </c>
      <c r="L303" s="11" t="s">
        <v>31</v>
      </c>
      <c r="M303" s="15" t="s">
        <v>377</v>
      </c>
      <c r="N303" s="11" t="s">
        <v>31</v>
      </c>
      <c r="O303" s="11" t="s">
        <v>360</v>
      </c>
      <c r="P303" s="11" t="s">
        <v>361</v>
      </c>
      <c r="Q303" s="11" t="s">
        <v>36</v>
      </c>
      <c r="R303" s="11" t="s">
        <v>36</v>
      </c>
      <c r="S303" s="16">
        <v>657.48</v>
      </c>
      <c r="T303" s="16">
        <v>507.9</v>
      </c>
      <c r="U303" s="16">
        <v>101.58</v>
      </c>
      <c r="V303" s="16">
        <v>0</v>
      </c>
      <c r="W303" s="16">
        <v>0</v>
      </c>
    </row>
    <row r="304" spans="1:23" ht="14.8" customHeight="1" x14ac:dyDescent="0.4">
      <c r="A304" s="5" t="s">
        <v>354</v>
      </c>
      <c r="B304" s="5" t="s">
        <v>355</v>
      </c>
      <c r="C304" s="18"/>
      <c r="D304" s="5" t="s">
        <v>28</v>
      </c>
      <c r="E304" s="5" t="s">
        <v>356</v>
      </c>
      <c r="F304" s="7">
        <v>45546</v>
      </c>
      <c r="G304" s="7">
        <v>45565</v>
      </c>
      <c r="H304" s="8">
        <v>45547</v>
      </c>
      <c r="I304" s="7">
        <v>45546</v>
      </c>
      <c r="J304" s="5" t="s">
        <v>375</v>
      </c>
      <c r="K304" s="6"/>
      <c r="L304" s="5" t="s">
        <v>31</v>
      </c>
      <c r="M304" s="9" t="s">
        <v>377</v>
      </c>
      <c r="N304" s="5" t="s">
        <v>31</v>
      </c>
      <c r="O304" s="5" t="s">
        <v>360</v>
      </c>
      <c r="P304" s="5" t="s">
        <v>361</v>
      </c>
      <c r="Q304" s="5" t="s">
        <v>36</v>
      </c>
      <c r="R304" s="5" t="s">
        <v>36</v>
      </c>
      <c r="S304" s="10">
        <v>657.48</v>
      </c>
      <c r="T304" s="10">
        <v>0</v>
      </c>
      <c r="U304" s="10">
        <v>8</v>
      </c>
      <c r="V304" s="10">
        <v>40</v>
      </c>
      <c r="W304" s="10">
        <v>0</v>
      </c>
    </row>
    <row r="305" spans="1:23" ht="14.8" customHeight="1" x14ac:dyDescent="0.4">
      <c r="A305" s="11" t="s">
        <v>354</v>
      </c>
      <c r="B305" s="11" t="s">
        <v>355</v>
      </c>
      <c r="C305" s="18"/>
      <c r="D305" s="11" t="s">
        <v>28</v>
      </c>
      <c r="E305" s="11" t="s">
        <v>356</v>
      </c>
      <c r="F305" s="12">
        <v>45551</v>
      </c>
      <c r="G305" s="12">
        <v>45565</v>
      </c>
      <c r="H305" s="13">
        <v>45552</v>
      </c>
      <c r="I305" s="12">
        <v>45552</v>
      </c>
      <c r="J305" s="11" t="s">
        <v>378</v>
      </c>
      <c r="K305" s="11" t="s">
        <v>379</v>
      </c>
      <c r="L305" s="11" t="s">
        <v>31</v>
      </c>
      <c r="M305" s="15" t="s">
        <v>380</v>
      </c>
      <c r="N305" s="11" t="s">
        <v>31</v>
      </c>
      <c r="O305" s="11" t="s">
        <v>360</v>
      </c>
      <c r="P305" s="11" t="s">
        <v>365</v>
      </c>
      <c r="Q305" s="11" t="s">
        <v>36</v>
      </c>
      <c r="R305" s="11" t="s">
        <v>36</v>
      </c>
      <c r="S305" s="16">
        <v>664.8</v>
      </c>
      <c r="T305" s="16">
        <v>514</v>
      </c>
      <c r="U305" s="16">
        <v>102.8</v>
      </c>
      <c r="V305" s="16">
        <v>0</v>
      </c>
      <c r="W305" s="16">
        <v>0</v>
      </c>
    </row>
    <row r="306" spans="1:23" ht="14.8" customHeight="1" x14ac:dyDescent="0.4">
      <c r="A306" s="5" t="s">
        <v>354</v>
      </c>
      <c r="B306" s="5" t="s">
        <v>355</v>
      </c>
      <c r="C306" s="18"/>
      <c r="D306" s="5" t="s">
        <v>28</v>
      </c>
      <c r="E306" s="5" t="s">
        <v>356</v>
      </c>
      <c r="F306" s="7">
        <v>45551</v>
      </c>
      <c r="G306" s="7">
        <v>45565</v>
      </c>
      <c r="H306" s="8">
        <v>45552</v>
      </c>
      <c r="I306" s="7">
        <v>45552</v>
      </c>
      <c r="J306" s="5" t="s">
        <v>378</v>
      </c>
      <c r="K306" s="6"/>
      <c r="L306" s="5" t="s">
        <v>31</v>
      </c>
      <c r="M306" s="9" t="s">
        <v>380</v>
      </c>
      <c r="N306" s="5" t="s">
        <v>31</v>
      </c>
      <c r="O306" s="5" t="s">
        <v>360</v>
      </c>
      <c r="P306" s="5" t="s">
        <v>365</v>
      </c>
      <c r="Q306" s="5" t="s">
        <v>36</v>
      </c>
      <c r="R306" s="5" t="s">
        <v>36</v>
      </c>
      <c r="S306" s="10">
        <v>664.8</v>
      </c>
      <c r="T306" s="10">
        <v>0</v>
      </c>
      <c r="U306" s="10">
        <v>8</v>
      </c>
      <c r="V306" s="10">
        <v>40</v>
      </c>
      <c r="W306" s="10">
        <v>0</v>
      </c>
    </row>
    <row r="307" spans="1:23" ht="14.8" customHeight="1" x14ac:dyDescent="0.4">
      <c r="A307" s="11" t="s">
        <v>381</v>
      </c>
      <c r="B307" s="11" t="s">
        <v>382</v>
      </c>
      <c r="C307" s="14"/>
      <c r="D307" s="11" t="s">
        <v>28</v>
      </c>
      <c r="E307" s="11" t="s">
        <v>383</v>
      </c>
      <c r="F307" s="12">
        <v>45463</v>
      </c>
      <c r="G307" s="12">
        <v>45565</v>
      </c>
      <c r="H307" s="13">
        <v>45556</v>
      </c>
      <c r="I307" s="12">
        <v>45555</v>
      </c>
      <c r="J307" s="11" t="s">
        <v>384</v>
      </c>
      <c r="K307" s="11" t="s">
        <v>385</v>
      </c>
      <c r="L307" s="11" t="s">
        <v>31</v>
      </c>
      <c r="M307" s="15" t="s">
        <v>386</v>
      </c>
      <c r="N307" s="11" t="s">
        <v>33</v>
      </c>
      <c r="O307" s="11" t="s">
        <v>387</v>
      </c>
      <c r="P307" s="11" t="s">
        <v>388</v>
      </c>
      <c r="Q307" s="11" t="s">
        <v>36</v>
      </c>
      <c r="R307" s="11" t="s">
        <v>36</v>
      </c>
      <c r="S307" s="16">
        <v>1100.92</v>
      </c>
      <c r="T307" s="16">
        <v>917.43</v>
      </c>
      <c r="U307" s="16">
        <v>0</v>
      </c>
      <c r="V307" s="16">
        <v>0</v>
      </c>
      <c r="W307" s="16">
        <v>0</v>
      </c>
    </row>
    <row r="308" spans="1:23" x14ac:dyDescent="0.4">
      <c r="A308" s="5" t="s">
        <v>381</v>
      </c>
      <c r="B308" s="5" t="s">
        <v>382</v>
      </c>
      <c r="C308" s="17" t="s">
        <v>1</v>
      </c>
      <c r="D308" s="5" t="s">
        <v>28</v>
      </c>
      <c r="E308" s="5" t="s">
        <v>383</v>
      </c>
      <c r="F308" s="7">
        <v>45471</v>
      </c>
      <c r="G308" s="7">
        <v>45565</v>
      </c>
      <c r="H308" s="8">
        <v>45536</v>
      </c>
      <c r="I308" s="7">
        <v>45518</v>
      </c>
      <c r="J308" s="5" t="s">
        <v>389</v>
      </c>
      <c r="K308" s="6"/>
      <c r="L308" s="5" t="s">
        <v>31</v>
      </c>
      <c r="M308" s="9" t="s">
        <v>390</v>
      </c>
      <c r="N308" s="5" t="s">
        <v>33</v>
      </c>
      <c r="O308" s="5" t="s">
        <v>391</v>
      </c>
      <c r="P308" s="5" t="s">
        <v>392</v>
      </c>
      <c r="Q308" s="5" t="s">
        <v>36</v>
      </c>
      <c r="R308" s="5" t="s">
        <v>36</v>
      </c>
      <c r="S308" s="10">
        <v>485596</v>
      </c>
      <c r="T308" s="10">
        <v>404603.58</v>
      </c>
      <c r="U308" s="10">
        <v>80932.67</v>
      </c>
      <c r="V308" s="10">
        <v>59.75</v>
      </c>
      <c r="W308" s="10">
        <v>0</v>
      </c>
    </row>
    <row r="309" spans="1:23" ht="14.8" customHeight="1" x14ac:dyDescent="0.4">
      <c r="A309" s="11" t="s">
        <v>381</v>
      </c>
      <c r="B309" s="11" t="s">
        <v>382</v>
      </c>
      <c r="C309" s="6"/>
      <c r="D309" s="11" t="s">
        <v>28</v>
      </c>
      <c r="E309" s="11" t="s">
        <v>383</v>
      </c>
      <c r="F309" s="12">
        <v>45476</v>
      </c>
      <c r="G309" s="12">
        <v>45565</v>
      </c>
      <c r="H309" s="13">
        <v>45556</v>
      </c>
      <c r="I309" s="12">
        <v>45555</v>
      </c>
      <c r="J309" s="11" t="s">
        <v>393</v>
      </c>
      <c r="K309" s="11" t="s">
        <v>394</v>
      </c>
      <c r="L309" s="11" t="s">
        <v>31</v>
      </c>
      <c r="M309" s="15" t="s">
        <v>395</v>
      </c>
      <c r="N309" s="11" t="s">
        <v>33</v>
      </c>
      <c r="O309" s="11" t="s">
        <v>387</v>
      </c>
      <c r="P309" s="11" t="s">
        <v>396</v>
      </c>
      <c r="Q309" s="11" t="s">
        <v>36</v>
      </c>
      <c r="R309" s="11" t="s">
        <v>36</v>
      </c>
      <c r="S309" s="16">
        <v>8716.4500000000007</v>
      </c>
      <c r="T309" s="16">
        <v>7263.71</v>
      </c>
      <c r="U309" s="16">
        <v>1452.74</v>
      </c>
      <c r="V309" s="16">
        <v>0</v>
      </c>
      <c r="W309" s="16">
        <v>0</v>
      </c>
    </row>
    <row r="310" spans="1:23" ht="14.8" customHeight="1" x14ac:dyDescent="0.4">
      <c r="A310" s="5" t="s">
        <v>381</v>
      </c>
      <c r="B310" s="5" t="s">
        <v>382</v>
      </c>
      <c r="C310" s="6"/>
      <c r="D310" s="5" t="s">
        <v>28</v>
      </c>
      <c r="E310" s="5" t="s">
        <v>383</v>
      </c>
      <c r="F310" s="7">
        <v>45509</v>
      </c>
      <c r="G310" s="7">
        <v>45565</v>
      </c>
      <c r="H310" s="8">
        <v>45558</v>
      </c>
      <c r="I310" s="7">
        <v>45555</v>
      </c>
      <c r="J310" s="5" t="s">
        <v>397</v>
      </c>
      <c r="K310" s="5" t="s">
        <v>394</v>
      </c>
      <c r="L310" s="5" t="s">
        <v>31</v>
      </c>
      <c r="M310" s="9" t="s">
        <v>398</v>
      </c>
      <c r="N310" s="5" t="s">
        <v>33</v>
      </c>
      <c r="O310" s="5" t="s">
        <v>387</v>
      </c>
      <c r="P310" s="5" t="s">
        <v>396</v>
      </c>
      <c r="Q310" s="5" t="s">
        <v>36</v>
      </c>
      <c r="R310" s="5" t="s">
        <v>36</v>
      </c>
      <c r="S310" s="10">
        <v>361.63</v>
      </c>
      <c r="T310" s="10">
        <v>301.36</v>
      </c>
      <c r="U310" s="10">
        <v>60.27</v>
      </c>
      <c r="V310" s="10">
        <v>0</v>
      </c>
      <c r="W310" s="10">
        <v>0</v>
      </c>
    </row>
    <row r="311" spans="1:23" ht="14.8" customHeight="1" x14ac:dyDescent="0.4">
      <c r="A311" s="11" t="s">
        <v>381</v>
      </c>
      <c r="B311" s="11" t="s">
        <v>382</v>
      </c>
      <c r="C311" s="6"/>
      <c r="D311" s="11" t="s">
        <v>28</v>
      </c>
      <c r="E311" s="11" t="s">
        <v>383</v>
      </c>
      <c r="F311" s="12">
        <v>45534</v>
      </c>
      <c r="G311" s="12">
        <v>45565</v>
      </c>
      <c r="H311" s="13">
        <v>45540</v>
      </c>
      <c r="I311" s="12">
        <v>45539</v>
      </c>
      <c r="J311" s="11" t="s">
        <v>399</v>
      </c>
      <c r="K311" s="14"/>
      <c r="L311" s="11" t="s">
        <v>31</v>
      </c>
      <c r="M311" s="15" t="s">
        <v>400</v>
      </c>
      <c r="N311" s="11" t="s">
        <v>33</v>
      </c>
      <c r="O311" s="11" t="s">
        <v>391</v>
      </c>
      <c r="P311" s="11" t="s">
        <v>388</v>
      </c>
      <c r="Q311" s="11" t="s">
        <v>36</v>
      </c>
      <c r="R311" s="11" t="s">
        <v>36</v>
      </c>
      <c r="S311" s="16">
        <v>10086.719999999999</v>
      </c>
      <c r="T311" s="16">
        <v>8405.6</v>
      </c>
      <c r="U311" s="16">
        <v>1681.12</v>
      </c>
      <c r="V311" s="16">
        <v>0</v>
      </c>
      <c r="W311" s="16">
        <v>0</v>
      </c>
    </row>
    <row r="312" spans="1:23" ht="14.8" customHeight="1" x14ac:dyDescent="0.4">
      <c r="A312" s="5" t="s">
        <v>381</v>
      </c>
      <c r="B312" s="5" t="s">
        <v>382</v>
      </c>
      <c r="C312" s="6"/>
      <c r="D312" s="5" t="s">
        <v>28</v>
      </c>
      <c r="E312" s="5" t="s">
        <v>383</v>
      </c>
      <c r="F312" s="7">
        <v>45537</v>
      </c>
      <c r="G312" s="7">
        <v>45565</v>
      </c>
      <c r="H312" s="8">
        <v>45558</v>
      </c>
      <c r="I312" s="7">
        <v>45555</v>
      </c>
      <c r="J312" s="5" t="s">
        <v>401</v>
      </c>
      <c r="K312" s="5" t="s">
        <v>394</v>
      </c>
      <c r="L312" s="5" t="s">
        <v>31</v>
      </c>
      <c r="M312" s="9" t="s">
        <v>402</v>
      </c>
      <c r="N312" s="5" t="s">
        <v>33</v>
      </c>
      <c r="O312" s="5" t="s">
        <v>387</v>
      </c>
      <c r="P312" s="5" t="s">
        <v>396</v>
      </c>
      <c r="Q312" s="5" t="s">
        <v>36</v>
      </c>
      <c r="R312" s="5" t="s">
        <v>36</v>
      </c>
      <c r="S312" s="10">
        <v>361.63</v>
      </c>
      <c r="T312" s="10">
        <v>301.36</v>
      </c>
      <c r="U312" s="10">
        <v>60.27</v>
      </c>
      <c r="V312" s="10">
        <v>0</v>
      </c>
      <c r="W312" s="10">
        <v>0</v>
      </c>
    </row>
    <row r="313" spans="1:23" ht="14.8" customHeight="1" x14ac:dyDescent="0.4">
      <c r="A313" s="11" t="s">
        <v>381</v>
      </c>
      <c r="B313" s="11" t="s">
        <v>382</v>
      </c>
      <c r="C313" s="6"/>
      <c r="D313" s="11" t="s">
        <v>28</v>
      </c>
      <c r="E313" s="11" t="s">
        <v>383</v>
      </c>
      <c r="F313" s="12">
        <v>45537</v>
      </c>
      <c r="G313" s="12">
        <v>45565</v>
      </c>
      <c r="H313" s="13">
        <v>45558</v>
      </c>
      <c r="I313" s="12">
        <v>45555</v>
      </c>
      <c r="J313" s="11" t="s">
        <v>403</v>
      </c>
      <c r="K313" s="11" t="s">
        <v>394</v>
      </c>
      <c r="L313" s="11" t="s">
        <v>31</v>
      </c>
      <c r="M313" s="15" t="s">
        <v>404</v>
      </c>
      <c r="N313" s="11" t="s">
        <v>33</v>
      </c>
      <c r="O313" s="11" t="s">
        <v>387</v>
      </c>
      <c r="P313" s="11" t="s">
        <v>396</v>
      </c>
      <c r="Q313" s="11" t="s">
        <v>36</v>
      </c>
      <c r="R313" s="11" t="s">
        <v>36</v>
      </c>
      <c r="S313" s="16">
        <v>8716.4500000000007</v>
      </c>
      <c r="T313" s="16">
        <v>7263.71</v>
      </c>
      <c r="U313" s="16">
        <v>1452.74</v>
      </c>
      <c r="V313" s="16">
        <v>0</v>
      </c>
      <c r="W313" s="16">
        <v>0</v>
      </c>
    </row>
    <row r="314" spans="1:23" ht="14.8" customHeight="1" x14ac:dyDescent="0.4">
      <c r="A314" s="5" t="s">
        <v>405</v>
      </c>
      <c r="B314" s="5" t="s">
        <v>406</v>
      </c>
      <c r="C314" s="17" t="s">
        <v>1</v>
      </c>
      <c r="D314" s="5" t="s">
        <v>28</v>
      </c>
      <c r="E314" s="5" t="s">
        <v>407</v>
      </c>
      <c r="F314" s="7">
        <v>44462</v>
      </c>
      <c r="G314" s="7">
        <v>45565</v>
      </c>
      <c r="H314" s="8">
        <v>45554</v>
      </c>
      <c r="I314" s="7">
        <v>45540</v>
      </c>
      <c r="J314" s="5" t="s">
        <v>408</v>
      </c>
      <c r="K314" s="6"/>
      <c r="L314" s="5" t="s">
        <v>31</v>
      </c>
      <c r="M314" s="9" t="s">
        <v>409</v>
      </c>
      <c r="N314" s="5" t="s">
        <v>33</v>
      </c>
      <c r="O314" s="5" t="s">
        <v>410</v>
      </c>
      <c r="P314" s="5" t="s">
        <v>411</v>
      </c>
      <c r="Q314" s="5" t="s">
        <v>36</v>
      </c>
      <c r="R314" s="5" t="s">
        <v>36</v>
      </c>
      <c r="S314" s="10">
        <v>57.6</v>
      </c>
      <c r="T314" s="10">
        <v>48</v>
      </c>
      <c r="U314" s="10">
        <v>9.6</v>
      </c>
      <c r="V314" s="10">
        <v>0</v>
      </c>
      <c r="W314" s="10">
        <v>0</v>
      </c>
    </row>
    <row r="315" spans="1:23" ht="14.8" customHeight="1" x14ac:dyDescent="0.4">
      <c r="A315" s="11" t="s">
        <v>405</v>
      </c>
      <c r="B315" s="11" t="s">
        <v>406</v>
      </c>
      <c r="C315" s="17"/>
      <c r="D315" s="11" t="s">
        <v>28</v>
      </c>
      <c r="E315" s="11" t="s">
        <v>407</v>
      </c>
      <c r="F315" s="12">
        <v>44463</v>
      </c>
      <c r="G315" s="12">
        <v>45565</v>
      </c>
      <c r="H315" s="13">
        <v>45554</v>
      </c>
      <c r="I315" s="12">
        <v>45540</v>
      </c>
      <c r="J315" s="11" t="s">
        <v>412</v>
      </c>
      <c r="K315" s="14"/>
      <c r="L315" s="11" t="s">
        <v>31</v>
      </c>
      <c r="M315" s="15" t="s">
        <v>413</v>
      </c>
      <c r="N315" s="11" t="s">
        <v>33</v>
      </c>
      <c r="O315" s="11" t="s">
        <v>410</v>
      </c>
      <c r="P315" s="11" t="s">
        <v>411</v>
      </c>
      <c r="Q315" s="11" t="s">
        <v>36</v>
      </c>
      <c r="R315" s="11" t="s">
        <v>36</v>
      </c>
      <c r="S315" s="16">
        <v>424.8</v>
      </c>
      <c r="T315" s="16">
        <v>354</v>
      </c>
      <c r="U315" s="16">
        <v>70.8</v>
      </c>
      <c r="V315" s="16">
        <v>0</v>
      </c>
      <c r="W315" s="16">
        <v>0</v>
      </c>
    </row>
    <row r="316" spans="1:23" ht="14.8" customHeight="1" x14ac:dyDescent="0.4">
      <c r="A316" s="5" t="s">
        <v>405</v>
      </c>
      <c r="B316" s="5" t="s">
        <v>406</v>
      </c>
      <c r="C316" s="17"/>
      <c r="D316" s="5" t="s">
        <v>28</v>
      </c>
      <c r="E316" s="5" t="s">
        <v>407</v>
      </c>
      <c r="F316" s="7">
        <v>44466</v>
      </c>
      <c r="G316" s="7">
        <v>45565</v>
      </c>
      <c r="H316" s="8">
        <v>45554</v>
      </c>
      <c r="I316" s="7">
        <v>45540</v>
      </c>
      <c r="J316" s="5" t="s">
        <v>414</v>
      </c>
      <c r="K316" s="6"/>
      <c r="L316" s="5" t="s">
        <v>31</v>
      </c>
      <c r="M316" s="9" t="s">
        <v>415</v>
      </c>
      <c r="N316" s="5" t="s">
        <v>33</v>
      </c>
      <c r="O316" s="5" t="s">
        <v>410</v>
      </c>
      <c r="P316" s="5" t="s">
        <v>411</v>
      </c>
      <c r="Q316" s="5" t="s">
        <v>36</v>
      </c>
      <c r="R316" s="5" t="s">
        <v>36</v>
      </c>
      <c r="S316" s="10">
        <v>115.2</v>
      </c>
      <c r="T316" s="10">
        <v>96</v>
      </c>
      <c r="U316" s="10">
        <v>19.2</v>
      </c>
      <c r="V316" s="10">
        <v>0</v>
      </c>
      <c r="W316" s="10">
        <v>0</v>
      </c>
    </row>
    <row r="317" spans="1:23" ht="14.8" customHeight="1" x14ac:dyDescent="0.4">
      <c r="A317" s="11" t="s">
        <v>405</v>
      </c>
      <c r="B317" s="11" t="s">
        <v>406</v>
      </c>
      <c r="C317" s="17"/>
      <c r="D317" s="11" t="s">
        <v>28</v>
      </c>
      <c r="E317" s="11" t="s">
        <v>407</v>
      </c>
      <c r="F317" s="12">
        <v>44475</v>
      </c>
      <c r="G317" s="12">
        <v>45565</v>
      </c>
      <c r="H317" s="13">
        <v>45554</v>
      </c>
      <c r="I317" s="12">
        <v>45540</v>
      </c>
      <c r="J317" s="11" t="s">
        <v>416</v>
      </c>
      <c r="K317" s="14"/>
      <c r="L317" s="11" t="s">
        <v>31</v>
      </c>
      <c r="M317" s="15" t="s">
        <v>417</v>
      </c>
      <c r="N317" s="11" t="s">
        <v>33</v>
      </c>
      <c r="O317" s="11" t="s">
        <v>410</v>
      </c>
      <c r="P317" s="11" t="s">
        <v>411</v>
      </c>
      <c r="Q317" s="11" t="s">
        <v>36</v>
      </c>
      <c r="R317" s="11" t="s">
        <v>36</v>
      </c>
      <c r="S317" s="16">
        <v>813.6</v>
      </c>
      <c r="T317" s="16">
        <v>678</v>
      </c>
      <c r="U317" s="16">
        <v>135.6</v>
      </c>
      <c r="V317" s="16">
        <v>0</v>
      </c>
      <c r="W317" s="16">
        <v>0</v>
      </c>
    </row>
    <row r="318" spans="1:23" ht="14.8" customHeight="1" x14ac:dyDescent="0.4">
      <c r="A318" s="5" t="s">
        <v>405</v>
      </c>
      <c r="B318" s="5" t="s">
        <v>406</v>
      </c>
      <c r="C318" s="17"/>
      <c r="D318" s="5" t="s">
        <v>28</v>
      </c>
      <c r="E318" s="5" t="s">
        <v>407</v>
      </c>
      <c r="F318" s="7">
        <v>44476</v>
      </c>
      <c r="G318" s="7">
        <v>45565</v>
      </c>
      <c r="H318" s="8">
        <v>45554</v>
      </c>
      <c r="I318" s="7">
        <v>45540</v>
      </c>
      <c r="J318" s="5" t="s">
        <v>418</v>
      </c>
      <c r="K318" s="6"/>
      <c r="L318" s="5" t="s">
        <v>31</v>
      </c>
      <c r="M318" s="9" t="s">
        <v>419</v>
      </c>
      <c r="N318" s="5" t="s">
        <v>33</v>
      </c>
      <c r="O318" s="5" t="s">
        <v>410</v>
      </c>
      <c r="P318" s="5" t="s">
        <v>411</v>
      </c>
      <c r="Q318" s="5" t="s">
        <v>36</v>
      </c>
      <c r="R318" s="5" t="s">
        <v>36</v>
      </c>
      <c r="S318" s="10">
        <v>141.6</v>
      </c>
      <c r="T318" s="10">
        <v>118</v>
      </c>
      <c r="U318" s="10">
        <v>23.6</v>
      </c>
      <c r="V318" s="10">
        <v>0</v>
      </c>
      <c r="W318" s="10">
        <v>0</v>
      </c>
    </row>
    <row r="319" spans="1:23" ht="14.8" customHeight="1" x14ac:dyDescent="0.4">
      <c r="A319" s="11" t="s">
        <v>405</v>
      </c>
      <c r="B319" s="11" t="s">
        <v>406</v>
      </c>
      <c r="C319" s="17"/>
      <c r="D319" s="11" t="s">
        <v>28</v>
      </c>
      <c r="E319" s="11" t="s">
        <v>407</v>
      </c>
      <c r="F319" s="12">
        <v>44477</v>
      </c>
      <c r="G319" s="12">
        <v>45565</v>
      </c>
      <c r="H319" s="13">
        <v>45554</v>
      </c>
      <c r="I319" s="12">
        <v>45540</v>
      </c>
      <c r="J319" s="11" t="s">
        <v>420</v>
      </c>
      <c r="K319" s="14"/>
      <c r="L319" s="11" t="s">
        <v>31</v>
      </c>
      <c r="M319" s="15" t="s">
        <v>421</v>
      </c>
      <c r="N319" s="11" t="s">
        <v>33</v>
      </c>
      <c r="O319" s="11" t="s">
        <v>410</v>
      </c>
      <c r="P319" s="11" t="s">
        <v>411</v>
      </c>
      <c r="Q319" s="11" t="s">
        <v>36</v>
      </c>
      <c r="R319" s="11" t="s">
        <v>36</v>
      </c>
      <c r="S319" s="16">
        <v>84</v>
      </c>
      <c r="T319" s="16">
        <v>70</v>
      </c>
      <c r="U319" s="16">
        <v>14</v>
      </c>
      <c r="V319" s="16">
        <v>0</v>
      </c>
      <c r="W319" s="16">
        <v>0</v>
      </c>
    </row>
    <row r="320" spans="1:23" ht="14.8" customHeight="1" x14ac:dyDescent="0.4">
      <c r="A320" s="5" t="s">
        <v>405</v>
      </c>
      <c r="B320" s="5" t="s">
        <v>406</v>
      </c>
      <c r="C320" s="17"/>
      <c r="D320" s="5" t="s">
        <v>28</v>
      </c>
      <c r="E320" s="5" t="s">
        <v>407</v>
      </c>
      <c r="F320" s="7">
        <v>44477</v>
      </c>
      <c r="G320" s="7">
        <v>45565</v>
      </c>
      <c r="H320" s="8">
        <v>45554</v>
      </c>
      <c r="I320" s="7">
        <v>45540</v>
      </c>
      <c r="J320" s="5" t="s">
        <v>422</v>
      </c>
      <c r="K320" s="6"/>
      <c r="L320" s="5" t="s">
        <v>31</v>
      </c>
      <c r="M320" s="9" t="s">
        <v>423</v>
      </c>
      <c r="N320" s="5" t="s">
        <v>33</v>
      </c>
      <c r="O320" s="5" t="s">
        <v>410</v>
      </c>
      <c r="P320" s="5" t="s">
        <v>411</v>
      </c>
      <c r="Q320" s="5" t="s">
        <v>36</v>
      </c>
      <c r="R320" s="5" t="s">
        <v>36</v>
      </c>
      <c r="S320" s="10">
        <v>199.2</v>
      </c>
      <c r="T320" s="10">
        <v>166</v>
      </c>
      <c r="U320" s="10">
        <v>33.200000000000003</v>
      </c>
      <c r="V320" s="10">
        <v>0</v>
      </c>
      <c r="W320" s="10">
        <v>0</v>
      </c>
    </row>
    <row r="321" spans="1:23" ht="14.8" customHeight="1" x14ac:dyDescent="0.4">
      <c r="A321" s="11" t="s">
        <v>405</v>
      </c>
      <c r="B321" s="11" t="s">
        <v>406</v>
      </c>
      <c r="C321" s="17"/>
      <c r="D321" s="11" t="s">
        <v>28</v>
      </c>
      <c r="E321" s="11" t="s">
        <v>407</v>
      </c>
      <c r="F321" s="12">
        <v>44494</v>
      </c>
      <c r="G321" s="12">
        <v>45565</v>
      </c>
      <c r="H321" s="13">
        <v>45554</v>
      </c>
      <c r="I321" s="12">
        <v>45540</v>
      </c>
      <c r="J321" s="11" t="s">
        <v>424</v>
      </c>
      <c r="K321" s="14"/>
      <c r="L321" s="11" t="s">
        <v>31</v>
      </c>
      <c r="M321" s="15" t="s">
        <v>425</v>
      </c>
      <c r="N321" s="11" t="s">
        <v>33</v>
      </c>
      <c r="O321" s="11" t="s">
        <v>410</v>
      </c>
      <c r="P321" s="11" t="s">
        <v>411</v>
      </c>
      <c r="Q321" s="11" t="s">
        <v>36</v>
      </c>
      <c r="R321" s="11" t="s">
        <v>36</v>
      </c>
      <c r="S321" s="16">
        <v>540</v>
      </c>
      <c r="T321" s="16">
        <v>450</v>
      </c>
      <c r="U321" s="16">
        <v>90</v>
      </c>
      <c r="V321" s="16">
        <v>0</v>
      </c>
      <c r="W321" s="16">
        <v>0</v>
      </c>
    </row>
    <row r="322" spans="1:23" ht="14.8" customHeight="1" x14ac:dyDescent="0.4">
      <c r="A322" s="5" t="s">
        <v>405</v>
      </c>
      <c r="B322" s="5" t="s">
        <v>406</v>
      </c>
      <c r="C322" s="17"/>
      <c r="D322" s="5" t="s">
        <v>28</v>
      </c>
      <c r="E322" s="5" t="s">
        <v>407</v>
      </c>
      <c r="F322" s="7">
        <v>44494</v>
      </c>
      <c r="G322" s="7">
        <v>45565</v>
      </c>
      <c r="H322" s="8">
        <v>45554</v>
      </c>
      <c r="I322" s="7">
        <v>45540</v>
      </c>
      <c r="J322" s="5" t="s">
        <v>426</v>
      </c>
      <c r="K322" s="6"/>
      <c r="L322" s="5" t="s">
        <v>31</v>
      </c>
      <c r="M322" s="9" t="s">
        <v>427</v>
      </c>
      <c r="N322" s="5" t="s">
        <v>33</v>
      </c>
      <c r="O322" s="5" t="s">
        <v>428</v>
      </c>
      <c r="P322" s="5" t="s">
        <v>411</v>
      </c>
      <c r="Q322" s="5" t="s">
        <v>36</v>
      </c>
      <c r="R322" s="5" t="s">
        <v>36</v>
      </c>
      <c r="S322" s="10">
        <v>57.6</v>
      </c>
      <c r="T322" s="10">
        <v>48</v>
      </c>
      <c r="U322" s="10">
        <v>9.6</v>
      </c>
      <c r="V322" s="10">
        <v>0</v>
      </c>
      <c r="W322" s="10">
        <v>0</v>
      </c>
    </row>
    <row r="323" spans="1:23" ht="14.8" customHeight="1" x14ac:dyDescent="0.4">
      <c r="A323" s="11" t="s">
        <v>405</v>
      </c>
      <c r="B323" s="11" t="s">
        <v>406</v>
      </c>
      <c r="C323" s="17"/>
      <c r="D323" s="11" t="s">
        <v>28</v>
      </c>
      <c r="E323" s="11" t="s">
        <v>407</v>
      </c>
      <c r="F323" s="12">
        <v>44505</v>
      </c>
      <c r="G323" s="12">
        <v>45565</v>
      </c>
      <c r="H323" s="13">
        <v>45554</v>
      </c>
      <c r="I323" s="12">
        <v>45540</v>
      </c>
      <c r="J323" s="11" t="s">
        <v>429</v>
      </c>
      <c r="K323" s="14"/>
      <c r="L323" s="11" t="s">
        <v>31</v>
      </c>
      <c r="M323" s="15" t="s">
        <v>430</v>
      </c>
      <c r="N323" s="11" t="s">
        <v>33</v>
      </c>
      <c r="O323" s="11" t="s">
        <v>410</v>
      </c>
      <c r="P323" s="11" t="s">
        <v>411</v>
      </c>
      <c r="Q323" s="11" t="s">
        <v>36</v>
      </c>
      <c r="R323" s="11" t="s">
        <v>36</v>
      </c>
      <c r="S323" s="16">
        <v>115.2</v>
      </c>
      <c r="T323" s="16">
        <v>96</v>
      </c>
      <c r="U323" s="16">
        <v>19.2</v>
      </c>
      <c r="V323" s="16">
        <v>0</v>
      </c>
      <c r="W323" s="16">
        <v>0</v>
      </c>
    </row>
    <row r="324" spans="1:23" ht="14.8" customHeight="1" x14ac:dyDescent="0.4">
      <c r="A324" s="5" t="s">
        <v>405</v>
      </c>
      <c r="B324" s="5" t="s">
        <v>406</v>
      </c>
      <c r="C324" s="17"/>
      <c r="D324" s="5" t="s">
        <v>28</v>
      </c>
      <c r="E324" s="5" t="s">
        <v>407</v>
      </c>
      <c r="F324" s="7">
        <v>44515</v>
      </c>
      <c r="G324" s="7">
        <v>45565</v>
      </c>
      <c r="H324" s="8">
        <v>45554</v>
      </c>
      <c r="I324" s="7">
        <v>45540</v>
      </c>
      <c r="J324" s="5" t="s">
        <v>431</v>
      </c>
      <c r="K324" s="6"/>
      <c r="L324" s="5" t="s">
        <v>31</v>
      </c>
      <c r="M324" s="9" t="s">
        <v>432</v>
      </c>
      <c r="N324" s="5" t="s">
        <v>33</v>
      </c>
      <c r="O324" s="5" t="s">
        <v>410</v>
      </c>
      <c r="P324" s="5" t="s">
        <v>411</v>
      </c>
      <c r="Q324" s="5" t="s">
        <v>36</v>
      </c>
      <c r="R324" s="5" t="s">
        <v>36</v>
      </c>
      <c r="S324" s="10">
        <v>57.6</v>
      </c>
      <c r="T324" s="10">
        <v>48</v>
      </c>
      <c r="U324" s="10">
        <v>9.6</v>
      </c>
      <c r="V324" s="10">
        <v>0</v>
      </c>
      <c r="W324" s="10">
        <v>0</v>
      </c>
    </row>
    <row r="325" spans="1:23" ht="14.8" customHeight="1" x14ac:dyDescent="0.4">
      <c r="A325" s="11" t="s">
        <v>405</v>
      </c>
      <c r="B325" s="11" t="s">
        <v>406</v>
      </c>
      <c r="C325" s="17"/>
      <c r="D325" s="11" t="s">
        <v>28</v>
      </c>
      <c r="E325" s="11" t="s">
        <v>407</v>
      </c>
      <c r="F325" s="12">
        <v>44582</v>
      </c>
      <c r="G325" s="12">
        <v>45565</v>
      </c>
      <c r="H325" s="13">
        <v>45554</v>
      </c>
      <c r="I325" s="12">
        <v>45540</v>
      </c>
      <c r="J325" s="11" t="s">
        <v>433</v>
      </c>
      <c r="K325" s="14"/>
      <c r="L325" s="11" t="s">
        <v>31</v>
      </c>
      <c r="M325" s="15" t="s">
        <v>434</v>
      </c>
      <c r="N325" s="11" t="s">
        <v>33</v>
      </c>
      <c r="O325" s="11" t="s">
        <v>410</v>
      </c>
      <c r="P325" s="11" t="s">
        <v>411</v>
      </c>
      <c r="Q325" s="11" t="s">
        <v>36</v>
      </c>
      <c r="R325" s="11" t="s">
        <v>36</v>
      </c>
      <c r="S325" s="16">
        <v>57.6</v>
      </c>
      <c r="T325" s="16">
        <v>48</v>
      </c>
      <c r="U325" s="16">
        <v>9.6</v>
      </c>
      <c r="V325" s="16">
        <v>0</v>
      </c>
      <c r="W325" s="16">
        <v>0</v>
      </c>
    </row>
    <row r="326" spans="1:23" ht="14.8" customHeight="1" x14ac:dyDescent="0.4">
      <c r="A326" s="5" t="s">
        <v>405</v>
      </c>
      <c r="B326" s="5" t="s">
        <v>406</v>
      </c>
      <c r="C326" s="17"/>
      <c r="D326" s="5" t="s">
        <v>28</v>
      </c>
      <c r="E326" s="5" t="s">
        <v>407</v>
      </c>
      <c r="F326" s="7">
        <v>44739</v>
      </c>
      <c r="G326" s="7">
        <v>45565</v>
      </c>
      <c r="H326" s="8">
        <v>45554</v>
      </c>
      <c r="I326" s="7">
        <v>45540</v>
      </c>
      <c r="J326" s="5" t="s">
        <v>435</v>
      </c>
      <c r="K326" s="6"/>
      <c r="L326" s="5" t="s">
        <v>31</v>
      </c>
      <c r="M326" s="9" t="s">
        <v>436</v>
      </c>
      <c r="N326" s="5" t="s">
        <v>33</v>
      </c>
      <c r="O326" s="5" t="s">
        <v>410</v>
      </c>
      <c r="P326" s="5" t="s">
        <v>411</v>
      </c>
      <c r="Q326" s="5" t="s">
        <v>36</v>
      </c>
      <c r="R326" s="5" t="s">
        <v>36</v>
      </c>
      <c r="S326" s="10">
        <v>115.2</v>
      </c>
      <c r="T326" s="10">
        <v>96</v>
      </c>
      <c r="U326" s="10">
        <v>19.2</v>
      </c>
      <c r="V326" s="10">
        <v>0</v>
      </c>
      <c r="W326" s="10">
        <v>0</v>
      </c>
    </row>
    <row r="327" spans="1:23" ht="14.8" customHeight="1" x14ac:dyDescent="0.4">
      <c r="A327" s="11" t="s">
        <v>405</v>
      </c>
      <c r="B327" s="11" t="s">
        <v>406</v>
      </c>
      <c r="C327" s="17"/>
      <c r="D327" s="11" t="s">
        <v>28</v>
      </c>
      <c r="E327" s="11" t="s">
        <v>407</v>
      </c>
      <c r="F327" s="12">
        <v>44782</v>
      </c>
      <c r="G327" s="12">
        <v>45565</v>
      </c>
      <c r="H327" s="13">
        <v>45554</v>
      </c>
      <c r="I327" s="12">
        <v>45540</v>
      </c>
      <c r="J327" s="11" t="s">
        <v>437</v>
      </c>
      <c r="K327" s="14"/>
      <c r="L327" s="11" t="s">
        <v>31</v>
      </c>
      <c r="M327" s="15" t="s">
        <v>438</v>
      </c>
      <c r="N327" s="11" t="s">
        <v>33</v>
      </c>
      <c r="O327" s="11" t="s">
        <v>410</v>
      </c>
      <c r="P327" s="11" t="s">
        <v>411</v>
      </c>
      <c r="Q327" s="11" t="s">
        <v>36</v>
      </c>
      <c r="R327" s="11" t="s">
        <v>36</v>
      </c>
      <c r="S327" s="16">
        <v>345.6</v>
      </c>
      <c r="T327" s="16">
        <v>288</v>
      </c>
      <c r="U327" s="16">
        <v>57.6</v>
      </c>
      <c r="V327" s="16">
        <v>0</v>
      </c>
      <c r="W327" s="16">
        <v>0</v>
      </c>
    </row>
    <row r="328" spans="1:23" ht="14.8" customHeight="1" x14ac:dyDescent="0.4">
      <c r="A328" s="5" t="s">
        <v>405</v>
      </c>
      <c r="B328" s="5" t="s">
        <v>406</v>
      </c>
      <c r="C328" s="17"/>
      <c r="D328" s="5" t="s">
        <v>28</v>
      </c>
      <c r="E328" s="5" t="s">
        <v>407</v>
      </c>
      <c r="F328" s="7">
        <v>44790</v>
      </c>
      <c r="G328" s="7">
        <v>45565</v>
      </c>
      <c r="H328" s="8">
        <v>45561</v>
      </c>
      <c r="I328" s="7">
        <v>45540</v>
      </c>
      <c r="J328" s="5" t="s">
        <v>439</v>
      </c>
      <c r="K328" s="6"/>
      <c r="L328" s="5" t="s">
        <v>31</v>
      </c>
      <c r="M328" s="9" t="s">
        <v>440</v>
      </c>
      <c r="N328" s="5" t="s">
        <v>33</v>
      </c>
      <c r="O328" s="5" t="s">
        <v>441</v>
      </c>
      <c r="P328" s="5" t="s">
        <v>411</v>
      </c>
      <c r="Q328" s="5" t="s">
        <v>36</v>
      </c>
      <c r="R328" s="5" t="s">
        <v>36</v>
      </c>
      <c r="S328" s="10">
        <v>894.72</v>
      </c>
      <c r="T328" s="10">
        <v>745.6</v>
      </c>
      <c r="U328" s="10">
        <v>149.12</v>
      </c>
      <c r="V328" s="10">
        <v>0</v>
      </c>
      <c r="W328" s="10">
        <v>0</v>
      </c>
    </row>
    <row r="329" spans="1:23" ht="14.8" customHeight="1" x14ac:dyDescent="0.4">
      <c r="A329" s="11" t="s">
        <v>405</v>
      </c>
      <c r="B329" s="11" t="s">
        <v>406</v>
      </c>
      <c r="C329" s="17"/>
      <c r="D329" s="11" t="s">
        <v>28</v>
      </c>
      <c r="E329" s="11" t="s">
        <v>407</v>
      </c>
      <c r="F329" s="12">
        <v>44795</v>
      </c>
      <c r="G329" s="12">
        <v>45565</v>
      </c>
      <c r="H329" s="13">
        <v>45554</v>
      </c>
      <c r="I329" s="12">
        <v>45540</v>
      </c>
      <c r="J329" s="11" t="s">
        <v>442</v>
      </c>
      <c r="K329" s="14"/>
      <c r="L329" s="11" t="s">
        <v>31</v>
      </c>
      <c r="M329" s="15" t="s">
        <v>443</v>
      </c>
      <c r="N329" s="11" t="s">
        <v>33</v>
      </c>
      <c r="O329" s="11" t="s">
        <v>410</v>
      </c>
      <c r="P329" s="11" t="s">
        <v>411</v>
      </c>
      <c r="Q329" s="11" t="s">
        <v>36</v>
      </c>
      <c r="R329" s="11" t="s">
        <v>36</v>
      </c>
      <c r="S329" s="16">
        <v>230.4</v>
      </c>
      <c r="T329" s="16">
        <v>192</v>
      </c>
      <c r="U329" s="16">
        <v>38.4</v>
      </c>
      <c r="V329" s="16">
        <v>0</v>
      </c>
      <c r="W329" s="16">
        <v>0</v>
      </c>
    </row>
    <row r="330" spans="1:23" ht="14.8" customHeight="1" x14ac:dyDescent="0.4">
      <c r="A330" s="5" t="s">
        <v>405</v>
      </c>
      <c r="B330" s="5" t="s">
        <v>406</v>
      </c>
      <c r="C330" s="17"/>
      <c r="D330" s="5" t="s">
        <v>28</v>
      </c>
      <c r="E330" s="5" t="s">
        <v>407</v>
      </c>
      <c r="F330" s="7">
        <v>44799</v>
      </c>
      <c r="G330" s="7">
        <v>45565</v>
      </c>
      <c r="H330" s="8">
        <v>45554</v>
      </c>
      <c r="I330" s="7">
        <v>45540</v>
      </c>
      <c r="J330" s="5" t="s">
        <v>444</v>
      </c>
      <c r="K330" s="6"/>
      <c r="L330" s="5" t="s">
        <v>31</v>
      </c>
      <c r="M330" s="9" t="s">
        <v>445</v>
      </c>
      <c r="N330" s="5" t="s">
        <v>33</v>
      </c>
      <c r="O330" s="5" t="s">
        <v>410</v>
      </c>
      <c r="P330" s="5" t="s">
        <v>411</v>
      </c>
      <c r="Q330" s="5" t="s">
        <v>36</v>
      </c>
      <c r="R330" s="5" t="s">
        <v>36</v>
      </c>
      <c r="S330" s="10">
        <v>115.2</v>
      </c>
      <c r="T330" s="10">
        <v>96</v>
      </c>
      <c r="U330" s="10">
        <v>19.2</v>
      </c>
      <c r="V330" s="10">
        <v>0</v>
      </c>
      <c r="W330" s="10">
        <v>0</v>
      </c>
    </row>
    <row r="331" spans="1:23" ht="14.8" customHeight="1" x14ac:dyDescent="0.4">
      <c r="A331" s="11" t="s">
        <v>405</v>
      </c>
      <c r="B331" s="11" t="s">
        <v>406</v>
      </c>
      <c r="C331" s="17"/>
      <c r="D331" s="11" t="s">
        <v>28</v>
      </c>
      <c r="E331" s="11" t="s">
        <v>407</v>
      </c>
      <c r="F331" s="12">
        <v>44817</v>
      </c>
      <c r="G331" s="12">
        <v>45565</v>
      </c>
      <c r="H331" s="13">
        <v>45554</v>
      </c>
      <c r="I331" s="12">
        <v>45540</v>
      </c>
      <c r="J331" s="11" t="s">
        <v>446</v>
      </c>
      <c r="K331" s="14"/>
      <c r="L331" s="11" t="s">
        <v>31</v>
      </c>
      <c r="M331" s="15" t="s">
        <v>447</v>
      </c>
      <c r="N331" s="11" t="s">
        <v>33</v>
      </c>
      <c r="O331" s="11" t="s">
        <v>410</v>
      </c>
      <c r="P331" s="11" t="s">
        <v>411</v>
      </c>
      <c r="Q331" s="11" t="s">
        <v>36</v>
      </c>
      <c r="R331" s="11" t="s">
        <v>36</v>
      </c>
      <c r="S331" s="16">
        <v>115.2</v>
      </c>
      <c r="T331" s="16">
        <v>96</v>
      </c>
      <c r="U331" s="16">
        <v>19.2</v>
      </c>
      <c r="V331" s="16">
        <v>0</v>
      </c>
      <c r="W331" s="16">
        <v>0</v>
      </c>
    </row>
    <row r="332" spans="1:23" ht="14.8" customHeight="1" x14ac:dyDescent="0.4">
      <c r="A332" s="5" t="s">
        <v>405</v>
      </c>
      <c r="B332" s="5" t="s">
        <v>406</v>
      </c>
      <c r="C332" s="17"/>
      <c r="D332" s="5" t="s">
        <v>28</v>
      </c>
      <c r="E332" s="5" t="s">
        <v>407</v>
      </c>
      <c r="F332" s="7">
        <v>44820</v>
      </c>
      <c r="G332" s="7">
        <v>45565</v>
      </c>
      <c r="H332" s="8">
        <v>45559</v>
      </c>
      <c r="I332" s="7">
        <v>45540</v>
      </c>
      <c r="J332" s="5" t="s">
        <v>448</v>
      </c>
      <c r="K332" s="6"/>
      <c r="L332" s="5" t="s">
        <v>31</v>
      </c>
      <c r="M332" s="9" t="s">
        <v>449</v>
      </c>
      <c r="N332" s="5" t="s">
        <v>33</v>
      </c>
      <c r="O332" s="5" t="s">
        <v>410</v>
      </c>
      <c r="P332" s="5" t="s">
        <v>411</v>
      </c>
      <c r="Q332" s="5" t="s">
        <v>36</v>
      </c>
      <c r="R332" s="5" t="s">
        <v>36</v>
      </c>
      <c r="S332" s="10">
        <v>571.20000000000005</v>
      </c>
      <c r="T332" s="10">
        <v>476</v>
      </c>
      <c r="U332" s="10">
        <v>95.2</v>
      </c>
      <c r="V332" s="10">
        <v>0</v>
      </c>
      <c r="W332" s="10">
        <v>0</v>
      </c>
    </row>
    <row r="333" spans="1:23" ht="14.8" customHeight="1" x14ac:dyDescent="0.4">
      <c r="A333" s="11" t="s">
        <v>405</v>
      </c>
      <c r="B333" s="11" t="s">
        <v>406</v>
      </c>
      <c r="C333" s="17"/>
      <c r="D333" s="11" t="s">
        <v>28</v>
      </c>
      <c r="E333" s="11" t="s">
        <v>407</v>
      </c>
      <c r="F333" s="12">
        <v>44830</v>
      </c>
      <c r="G333" s="12">
        <v>45565</v>
      </c>
      <c r="H333" s="13">
        <v>45559</v>
      </c>
      <c r="I333" s="12">
        <v>45540</v>
      </c>
      <c r="J333" s="11" t="s">
        <v>450</v>
      </c>
      <c r="K333" s="14"/>
      <c r="L333" s="11" t="s">
        <v>31</v>
      </c>
      <c r="M333" s="15" t="s">
        <v>451</v>
      </c>
      <c r="N333" s="11" t="s">
        <v>33</v>
      </c>
      <c r="O333" s="11" t="s">
        <v>410</v>
      </c>
      <c r="P333" s="11" t="s">
        <v>411</v>
      </c>
      <c r="Q333" s="11" t="s">
        <v>36</v>
      </c>
      <c r="R333" s="11" t="s">
        <v>36</v>
      </c>
      <c r="S333" s="16">
        <v>451.2</v>
      </c>
      <c r="T333" s="16">
        <v>376</v>
      </c>
      <c r="U333" s="16">
        <v>75.2</v>
      </c>
      <c r="V333" s="16">
        <v>0</v>
      </c>
      <c r="W333" s="16">
        <v>0</v>
      </c>
    </row>
    <row r="334" spans="1:23" ht="14.8" customHeight="1" x14ac:dyDescent="0.4">
      <c r="A334" s="5" t="s">
        <v>405</v>
      </c>
      <c r="B334" s="5" t="s">
        <v>406</v>
      </c>
      <c r="C334" s="17"/>
      <c r="D334" s="5" t="s">
        <v>28</v>
      </c>
      <c r="E334" s="5" t="s">
        <v>407</v>
      </c>
      <c r="F334" s="7">
        <v>44833</v>
      </c>
      <c r="G334" s="7">
        <v>45565</v>
      </c>
      <c r="H334" s="8">
        <v>45554</v>
      </c>
      <c r="I334" s="7">
        <v>45540</v>
      </c>
      <c r="J334" s="5" t="s">
        <v>452</v>
      </c>
      <c r="K334" s="6"/>
      <c r="L334" s="5" t="s">
        <v>31</v>
      </c>
      <c r="M334" s="9" t="s">
        <v>453</v>
      </c>
      <c r="N334" s="5" t="s">
        <v>33</v>
      </c>
      <c r="O334" s="5" t="s">
        <v>428</v>
      </c>
      <c r="P334" s="5" t="s">
        <v>411</v>
      </c>
      <c r="Q334" s="5" t="s">
        <v>36</v>
      </c>
      <c r="R334" s="5" t="s">
        <v>36</v>
      </c>
      <c r="S334" s="10">
        <v>6300</v>
      </c>
      <c r="T334" s="10">
        <v>5250</v>
      </c>
      <c r="U334" s="10">
        <v>1050</v>
      </c>
      <c r="V334" s="10">
        <v>0</v>
      </c>
      <c r="W334" s="10">
        <v>0</v>
      </c>
    </row>
    <row r="335" spans="1:23" ht="14.8" customHeight="1" x14ac:dyDescent="0.4">
      <c r="A335" s="11" t="s">
        <v>405</v>
      </c>
      <c r="B335" s="11" t="s">
        <v>406</v>
      </c>
      <c r="C335" s="17"/>
      <c r="D335" s="11" t="s">
        <v>28</v>
      </c>
      <c r="E335" s="11" t="s">
        <v>407</v>
      </c>
      <c r="F335" s="12">
        <v>44844</v>
      </c>
      <c r="G335" s="12">
        <v>45565</v>
      </c>
      <c r="H335" s="13">
        <v>45554</v>
      </c>
      <c r="I335" s="12">
        <v>45540</v>
      </c>
      <c r="J335" s="11" t="s">
        <v>454</v>
      </c>
      <c r="K335" s="14"/>
      <c r="L335" s="11" t="s">
        <v>31</v>
      </c>
      <c r="M335" s="15" t="s">
        <v>455</v>
      </c>
      <c r="N335" s="11" t="s">
        <v>33</v>
      </c>
      <c r="O335" s="11" t="s">
        <v>428</v>
      </c>
      <c r="P335" s="11" t="s">
        <v>411</v>
      </c>
      <c r="Q335" s="11" t="s">
        <v>36</v>
      </c>
      <c r="R335" s="11" t="s">
        <v>36</v>
      </c>
      <c r="S335" s="16">
        <v>141.6</v>
      </c>
      <c r="T335" s="16">
        <v>118</v>
      </c>
      <c r="U335" s="16">
        <v>23.6</v>
      </c>
      <c r="V335" s="16">
        <v>0</v>
      </c>
      <c r="W335" s="16">
        <v>0</v>
      </c>
    </row>
    <row r="336" spans="1:23" ht="14.8" customHeight="1" x14ac:dyDescent="0.4">
      <c r="A336" s="5" t="s">
        <v>405</v>
      </c>
      <c r="B336" s="5" t="s">
        <v>406</v>
      </c>
      <c r="C336" s="17"/>
      <c r="D336" s="5" t="s">
        <v>28</v>
      </c>
      <c r="E336" s="5" t="s">
        <v>407</v>
      </c>
      <c r="F336" s="7">
        <v>44851</v>
      </c>
      <c r="G336" s="7">
        <v>45565</v>
      </c>
      <c r="H336" s="8">
        <v>45554</v>
      </c>
      <c r="I336" s="7">
        <v>45540</v>
      </c>
      <c r="J336" s="5" t="s">
        <v>456</v>
      </c>
      <c r="K336" s="6"/>
      <c r="L336" s="5" t="s">
        <v>31</v>
      </c>
      <c r="M336" s="9" t="s">
        <v>457</v>
      </c>
      <c r="N336" s="5" t="s">
        <v>33</v>
      </c>
      <c r="O336" s="5" t="s">
        <v>410</v>
      </c>
      <c r="P336" s="5" t="s">
        <v>411</v>
      </c>
      <c r="Q336" s="5" t="s">
        <v>36</v>
      </c>
      <c r="R336" s="5" t="s">
        <v>36</v>
      </c>
      <c r="S336" s="10">
        <v>172.8</v>
      </c>
      <c r="T336" s="10">
        <v>144</v>
      </c>
      <c r="U336" s="10">
        <v>28.8</v>
      </c>
      <c r="V336" s="10">
        <v>0</v>
      </c>
      <c r="W336" s="10">
        <v>0</v>
      </c>
    </row>
    <row r="337" spans="1:23" ht="14.8" customHeight="1" x14ac:dyDescent="0.4">
      <c r="A337" s="11" t="s">
        <v>405</v>
      </c>
      <c r="B337" s="11" t="s">
        <v>406</v>
      </c>
      <c r="C337" s="17"/>
      <c r="D337" s="11" t="s">
        <v>28</v>
      </c>
      <c r="E337" s="11" t="s">
        <v>407</v>
      </c>
      <c r="F337" s="12">
        <v>44855</v>
      </c>
      <c r="G337" s="12">
        <v>45565</v>
      </c>
      <c r="H337" s="13">
        <v>45554</v>
      </c>
      <c r="I337" s="12">
        <v>45540</v>
      </c>
      <c r="J337" s="11" t="s">
        <v>458</v>
      </c>
      <c r="K337" s="14"/>
      <c r="L337" s="11" t="s">
        <v>31</v>
      </c>
      <c r="M337" s="15" t="s">
        <v>459</v>
      </c>
      <c r="N337" s="11" t="s">
        <v>33</v>
      </c>
      <c r="O337" s="11" t="s">
        <v>410</v>
      </c>
      <c r="P337" s="11" t="s">
        <v>411</v>
      </c>
      <c r="Q337" s="11" t="s">
        <v>36</v>
      </c>
      <c r="R337" s="11" t="s">
        <v>36</v>
      </c>
      <c r="S337" s="16">
        <v>451.2</v>
      </c>
      <c r="T337" s="16">
        <v>376</v>
      </c>
      <c r="U337" s="16">
        <v>75.2</v>
      </c>
      <c r="V337" s="16">
        <v>0</v>
      </c>
      <c r="W337" s="16">
        <v>0</v>
      </c>
    </row>
    <row r="338" spans="1:23" ht="14.8" customHeight="1" x14ac:dyDescent="0.4">
      <c r="A338" s="5" t="s">
        <v>405</v>
      </c>
      <c r="B338" s="5" t="s">
        <v>406</v>
      </c>
      <c r="C338" s="17"/>
      <c r="D338" s="5" t="s">
        <v>28</v>
      </c>
      <c r="E338" s="5" t="s">
        <v>407</v>
      </c>
      <c r="F338" s="7">
        <v>44865</v>
      </c>
      <c r="G338" s="7">
        <v>45565</v>
      </c>
      <c r="H338" s="8">
        <v>45554</v>
      </c>
      <c r="I338" s="7">
        <v>45540</v>
      </c>
      <c r="J338" s="5" t="s">
        <v>460</v>
      </c>
      <c r="K338" s="6"/>
      <c r="L338" s="5" t="s">
        <v>31</v>
      </c>
      <c r="M338" s="9" t="s">
        <v>461</v>
      </c>
      <c r="N338" s="5" t="s">
        <v>33</v>
      </c>
      <c r="O338" s="5" t="s">
        <v>410</v>
      </c>
      <c r="P338" s="5" t="s">
        <v>411</v>
      </c>
      <c r="Q338" s="5" t="s">
        <v>36</v>
      </c>
      <c r="R338" s="5" t="s">
        <v>36</v>
      </c>
      <c r="S338" s="10">
        <v>1310.4000000000001</v>
      </c>
      <c r="T338" s="10">
        <v>1092</v>
      </c>
      <c r="U338" s="10">
        <v>218.4</v>
      </c>
      <c r="V338" s="10">
        <v>0</v>
      </c>
      <c r="W338" s="10">
        <v>0</v>
      </c>
    </row>
    <row r="339" spans="1:23" ht="14.8" customHeight="1" x14ac:dyDescent="0.4">
      <c r="A339" s="11" t="s">
        <v>405</v>
      </c>
      <c r="B339" s="11" t="s">
        <v>406</v>
      </c>
      <c r="C339" s="17"/>
      <c r="D339" s="11" t="s">
        <v>28</v>
      </c>
      <c r="E339" s="11" t="s">
        <v>407</v>
      </c>
      <c r="F339" s="12">
        <v>44869</v>
      </c>
      <c r="G339" s="12">
        <v>45565</v>
      </c>
      <c r="H339" s="13">
        <v>45554</v>
      </c>
      <c r="I339" s="12">
        <v>45540</v>
      </c>
      <c r="J339" s="11" t="s">
        <v>462</v>
      </c>
      <c r="K339" s="14"/>
      <c r="L339" s="11" t="s">
        <v>31</v>
      </c>
      <c r="M339" s="15" t="s">
        <v>463</v>
      </c>
      <c r="N339" s="11" t="s">
        <v>33</v>
      </c>
      <c r="O339" s="11" t="s">
        <v>410</v>
      </c>
      <c r="P339" s="11" t="s">
        <v>411</v>
      </c>
      <c r="Q339" s="11" t="s">
        <v>36</v>
      </c>
      <c r="R339" s="11" t="s">
        <v>36</v>
      </c>
      <c r="S339" s="16">
        <v>115.2</v>
      </c>
      <c r="T339" s="16">
        <v>96</v>
      </c>
      <c r="U339" s="16">
        <v>19.2</v>
      </c>
      <c r="V339" s="16">
        <v>0</v>
      </c>
      <c r="W339" s="16">
        <v>0</v>
      </c>
    </row>
    <row r="340" spans="1:23" ht="14.8" customHeight="1" x14ac:dyDescent="0.4">
      <c r="A340" s="5" t="s">
        <v>405</v>
      </c>
      <c r="B340" s="5" t="s">
        <v>406</v>
      </c>
      <c r="C340" s="17"/>
      <c r="D340" s="5" t="s">
        <v>28</v>
      </c>
      <c r="E340" s="5" t="s">
        <v>407</v>
      </c>
      <c r="F340" s="7">
        <v>44874</v>
      </c>
      <c r="G340" s="7">
        <v>45565</v>
      </c>
      <c r="H340" s="8">
        <v>45554</v>
      </c>
      <c r="I340" s="7">
        <v>45540</v>
      </c>
      <c r="J340" s="5" t="s">
        <v>464</v>
      </c>
      <c r="K340" s="6"/>
      <c r="L340" s="5" t="s">
        <v>31</v>
      </c>
      <c r="M340" s="9" t="s">
        <v>465</v>
      </c>
      <c r="N340" s="5" t="s">
        <v>33</v>
      </c>
      <c r="O340" s="5" t="s">
        <v>410</v>
      </c>
      <c r="P340" s="5" t="s">
        <v>411</v>
      </c>
      <c r="Q340" s="5" t="s">
        <v>36</v>
      </c>
      <c r="R340" s="5" t="s">
        <v>36</v>
      </c>
      <c r="S340" s="10">
        <v>230.4</v>
      </c>
      <c r="T340" s="10">
        <v>192</v>
      </c>
      <c r="U340" s="10">
        <v>38.4</v>
      </c>
      <c r="V340" s="10">
        <v>0</v>
      </c>
      <c r="W340" s="10">
        <v>0</v>
      </c>
    </row>
    <row r="341" spans="1:23" ht="14.8" customHeight="1" x14ac:dyDescent="0.4">
      <c r="A341" s="11" t="s">
        <v>405</v>
      </c>
      <c r="B341" s="11" t="s">
        <v>406</v>
      </c>
      <c r="C341" s="17"/>
      <c r="D341" s="11" t="s">
        <v>28</v>
      </c>
      <c r="E341" s="11" t="s">
        <v>407</v>
      </c>
      <c r="F341" s="12">
        <v>44893</v>
      </c>
      <c r="G341" s="12">
        <v>45565</v>
      </c>
      <c r="H341" s="13">
        <v>45554</v>
      </c>
      <c r="I341" s="12">
        <v>45540</v>
      </c>
      <c r="J341" s="11" t="s">
        <v>466</v>
      </c>
      <c r="K341" s="14"/>
      <c r="L341" s="11" t="s">
        <v>31</v>
      </c>
      <c r="M341" s="15" t="s">
        <v>467</v>
      </c>
      <c r="N341" s="11" t="s">
        <v>33</v>
      </c>
      <c r="O341" s="11" t="s">
        <v>428</v>
      </c>
      <c r="P341" s="11" t="s">
        <v>411</v>
      </c>
      <c r="Q341" s="11" t="s">
        <v>36</v>
      </c>
      <c r="R341" s="11" t="s">
        <v>36</v>
      </c>
      <c r="S341" s="16">
        <v>340.8</v>
      </c>
      <c r="T341" s="16">
        <v>284</v>
      </c>
      <c r="U341" s="16">
        <v>56.8</v>
      </c>
      <c r="V341" s="16">
        <v>0</v>
      </c>
      <c r="W341" s="16">
        <v>0</v>
      </c>
    </row>
    <row r="342" spans="1:23" ht="14.8" customHeight="1" x14ac:dyDescent="0.4">
      <c r="A342" s="5" t="s">
        <v>405</v>
      </c>
      <c r="B342" s="5" t="s">
        <v>406</v>
      </c>
      <c r="C342" s="17"/>
      <c r="D342" s="5" t="s">
        <v>28</v>
      </c>
      <c r="E342" s="5" t="s">
        <v>407</v>
      </c>
      <c r="F342" s="7">
        <v>44893</v>
      </c>
      <c r="G342" s="7">
        <v>45565</v>
      </c>
      <c r="H342" s="8">
        <v>45554</v>
      </c>
      <c r="I342" s="7">
        <v>45540</v>
      </c>
      <c r="J342" s="5" t="s">
        <v>468</v>
      </c>
      <c r="K342" s="6"/>
      <c r="L342" s="5" t="s">
        <v>31</v>
      </c>
      <c r="M342" s="9" t="s">
        <v>469</v>
      </c>
      <c r="N342" s="5" t="s">
        <v>33</v>
      </c>
      <c r="O342" s="5" t="s">
        <v>410</v>
      </c>
      <c r="P342" s="5" t="s">
        <v>411</v>
      </c>
      <c r="Q342" s="5" t="s">
        <v>36</v>
      </c>
      <c r="R342" s="5" t="s">
        <v>36</v>
      </c>
      <c r="S342" s="10">
        <v>168</v>
      </c>
      <c r="T342" s="10">
        <v>140</v>
      </c>
      <c r="U342" s="10">
        <v>28</v>
      </c>
      <c r="V342" s="10">
        <v>0</v>
      </c>
      <c r="W342" s="10">
        <v>0</v>
      </c>
    </row>
    <row r="343" spans="1:23" ht="14.8" customHeight="1" x14ac:dyDescent="0.4">
      <c r="A343" s="11" t="s">
        <v>405</v>
      </c>
      <c r="B343" s="11" t="s">
        <v>406</v>
      </c>
      <c r="C343" s="17"/>
      <c r="D343" s="11" t="s">
        <v>28</v>
      </c>
      <c r="E343" s="11" t="s">
        <v>407</v>
      </c>
      <c r="F343" s="12">
        <v>44897</v>
      </c>
      <c r="G343" s="12">
        <v>45565</v>
      </c>
      <c r="H343" s="13">
        <v>45554</v>
      </c>
      <c r="I343" s="12">
        <v>45540</v>
      </c>
      <c r="J343" s="11" t="s">
        <v>470</v>
      </c>
      <c r="K343" s="14"/>
      <c r="L343" s="11" t="s">
        <v>31</v>
      </c>
      <c r="M343" s="15" t="s">
        <v>471</v>
      </c>
      <c r="N343" s="11" t="s">
        <v>33</v>
      </c>
      <c r="O343" s="11" t="s">
        <v>428</v>
      </c>
      <c r="P343" s="11" t="s">
        <v>411</v>
      </c>
      <c r="Q343" s="11" t="s">
        <v>36</v>
      </c>
      <c r="R343" s="11" t="s">
        <v>36</v>
      </c>
      <c r="S343" s="16">
        <v>256.8</v>
      </c>
      <c r="T343" s="16">
        <v>214</v>
      </c>
      <c r="U343" s="16">
        <v>42.8</v>
      </c>
      <c r="V343" s="16">
        <v>0</v>
      </c>
      <c r="W343" s="16">
        <v>0</v>
      </c>
    </row>
    <row r="344" spans="1:23" ht="14.8" customHeight="1" x14ac:dyDescent="0.4">
      <c r="A344" s="5" t="s">
        <v>405</v>
      </c>
      <c r="B344" s="5" t="s">
        <v>406</v>
      </c>
      <c r="C344" s="17"/>
      <c r="D344" s="5" t="s">
        <v>28</v>
      </c>
      <c r="E344" s="5" t="s">
        <v>407</v>
      </c>
      <c r="F344" s="7">
        <v>44903</v>
      </c>
      <c r="G344" s="7">
        <v>45565</v>
      </c>
      <c r="H344" s="8">
        <v>45554</v>
      </c>
      <c r="I344" s="7">
        <v>45540</v>
      </c>
      <c r="J344" s="5" t="s">
        <v>472</v>
      </c>
      <c r="K344" s="6"/>
      <c r="L344" s="5" t="s">
        <v>31</v>
      </c>
      <c r="M344" s="9" t="s">
        <v>473</v>
      </c>
      <c r="N344" s="5" t="s">
        <v>33</v>
      </c>
      <c r="O344" s="5" t="s">
        <v>410</v>
      </c>
      <c r="P344" s="5" t="s">
        <v>411</v>
      </c>
      <c r="Q344" s="5" t="s">
        <v>36</v>
      </c>
      <c r="R344" s="5" t="s">
        <v>36</v>
      </c>
      <c r="S344" s="10">
        <v>57.6</v>
      </c>
      <c r="T344" s="10">
        <v>48</v>
      </c>
      <c r="U344" s="10">
        <v>9.6</v>
      </c>
      <c r="V344" s="10">
        <v>0</v>
      </c>
      <c r="W344" s="10">
        <v>0</v>
      </c>
    </row>
    <row r="345" spans="1:23" ht="14.8" customHeight="1" x14ac:dyDescent="0.4">
      <c r="A345" s="11" t="s">
        <v>405</v>
      </c>
      <c r="B345" s="11" t="s">
        <v>406</v>
      </c>
      <c r="C345" s="17"/>
      <c r="D345" s="11" t="s">
        <v>28</v>
      </c>
      <c r="E345" s="11" t="s">
        <v>407</v>
      </c>
      <c r="F345" s="12">
        <v>44918</v>
      </c>
      <c r="G345" s="12">
        <v>45565</v>
      </c>
      <c r="H345" s="13">
        <v>45554</v>
      </c>
      <c r="I345" s="12">
        <v>45540</v>
      </c>
      <c r="J345" s="11" t="s">
        <v>474</v>
      </c>
      <c r="K345" s="14"/>
      <c r="L345" s="11" t="s">
        <v>31</v>
      </c>
      <c r="M345" s="15" t="s">
        <v>475</v>
      </c>
      <c r="N345" s="11" t="s">
        <v>33</v>
      </c>
      <c r="O345" s="11" t="s">
        <v>428</v>
      </c>
      <c r="P345" s="11" t="s">
        <v>411</v>
      </c>
      <c r="Q345" s="11" t="s">
        <v>36</v>
      </c>
      <c r="R345" s="11" t="s">
        <v>36</v>
      </c>
      <c r="S345" s="16">
        <v>141.6</v>
      </c>
      <c r="T345" s="16">
        <v>118</v>
      </c>
      <c r="U345" s="16">
        <v>23.6</v>
      </c>
      <c r="V345" s="16">
        <v>0</v>
      </c>
      <c r="W345" s="16">
        <v>0</v>
      </c>
    </row>
    <row r="346" spans="1:23" ht="14.8" customHeight="1" x14ac:dyDescent="0.4">
      <c r="A346" s="5" t="s">
        <v>405</v>
      </c>
      <c r="B346" s="5" t="s">
        <v>406</v>
      </c>
      <c r="C346" s="17"/>
      <c r="D346" s="5" t="s">
        <v>28</v>
      </c>
      <c r="E346" s="5" t="s">
        <v>407</v>
      </c>
      <c r="F346" s="7">
        <v>44924</v>
      </c>
      <c r="G346" s="7">
        <v>45565</v>
      </c>
      <c r="H346" s="8">
        <v>45554</v>
      </c>
      <c r="I346" s="7">
        <v>45540</v>
      </c>
      <c r="J346" s="5" t="s">
        <v>476</v>
      </c>
      <c r="K346" s="6"/>
      <c r="L346" s="5" t="s">
        <v>31</v>
      </c>
      <c r="M346" s="9" t="s">
        <v>477</v>
      </c>
      <c r="N346" s="5" t="s">
        <v>33</v>
      </c>
      <c r="O346" s="5" t="s">
        <v>410</v>
      </c>
      <c r="P346" s="5" t="s">
        <v>411</v>
      </c>
      <c r="Q346" s="5" t="s">
        <v>36</v>
      </c>
      <c r="R346" s="5" t="s">
        <v>36</v>
      </c>
      <c r="S346" s="10">
        <v>540</v>
      </c>
      <c r="T346" s="10">
        <v>450</v>
      </c>
      <c r="U346" s="10">
        <v>90</v>
      </c>
      <c r="V346" s="10">
        <v>0</v>
      </c>
      <c r="W346" s="10">
        <v>0</v>
      </c>
    </row>
    <row r="347" spans="1:23" ht="14.8" customHeight="1" x14ac:dyDescent="0.4">
      <c r="A347" s="11" t="s">
        <v>405</v>
      </c>
      <c r="B347" s="11" t="s">
        <v>406</v>
      </c>
      <c r="C347" s="17"/>
      <c r="D347" s="11" t="s">
        <v>28</v>
      </c>
      <c r="E347" s="11" t="s">
        <v>407</v>
      </c>
      <c r="F347" s="12">
        <v>44942</v>
      </c>
      <c r="G347" s="12">
        <v>45565</v>
      </c>
      <c r="H347" s="13">
        <v>45554</v>
      </c>
      <c r="I347" s="12">
        <v>45540</v>
      </c>
      <c r="J347" s="11" t="s">
        <v>478</v>
      </c>
      <c r="K347" s="14"/>
      <c r="L347" s="11" t="s">
        <v>31</v>
      </c>
      <c r="M347" s="15" t="s">
        <v>479</v>
      </c>
      <c r="N347" s="11" t="s">
        <v>33</v>
      </c>
      <c r="O347" s="11" t="s">
        <v>410</v>
      </c>
      <c r="P347" s="11" t="s">
        <v>411</v>
      </c>
      <c r="Q347" s="11" t="s">
        <v>36</v>
      </c>
      <c r="R347" s="11" t="s">
        <v>36</v>
      </c>
      <c r="S347" s="16">
        <v>4200</v>
      </c>
      <c r="T347" s="16">
        <v>3500</v>
      </c>
      <c r="U347" s="16">
        <v>700</v>
      </c>
      <c r="V347" s="16">
        <v>0</v>
      </c>
      <c r="W347" s="16">
        <v>0</v>
      </c>
    </row>
    <row r="348" spans="1:23" ht="14.8" customHeight="1" x14ac:dyDescent="0.4">
      <c r="A348" s="5" t="s">
        <v>405</v>
      </c>
      <c r="B348" s="5" t="s">
        <v>406</v>
      </c>
      <c r="C348" s="17"/>
      <c r="D348" s="5" t="s">
        <v>28</v>
      </c>
      <c r="E348" s="5" t="s">
        <v>407</v>
      </c>
      <c r="F348" s="7">
        <v>44956</v>
      </c>
      <c r="G348" s="7">
        <v>45565</v>
      </c>
      <c r="H348" s="8">
        <v>45544</v>
      </c>
      <c r="I348" s="7">
        <v>45540</v>
      </c>
      <c r="J348" s="5" t="s">
        <v>480</v>
      </c>
      <c r="K348" s="6"/>
      <c r="L348" s="5" t="s">
        <v>31</v>
      </c>
      <c r="M348" s="9" t="s">
        <v>481</v>
      </c>
      <c r="N348" s="5" t="s">
        <v>33</v>
      </c>
      <c r="O348" s="5" t="s">
        <v>428</v>
      </c>
      <c r="P348" s="5" t="s">
        <v>411</v>
      </c>
      <c r="Q348" s="5" t="s">
        <v>36</v>
      </c>
      <c r="R348" s="5" t="s">
        <v>36</v>
      </c>
      <c r="S348" s="10">
        <v>4284</v>
      </c>
      <c r="T348" s="10">
        <v>3570</v>
      </c>
      <c r="U348" s="10">
        <v>714</v>
      </c>
      <c r="V348" s="10">
        <v>0</v>
      </c>
      <c r="W348" s="10">
        <v>0</v>
      </c>
    </row>
    <row r="349" spans="1:23" ht="14.8" customHeight="1" x14ac:dyDescent="0.4">
      <c r="A349" s="11" t="s">
        <v>405</v>
      </c>
      <c r="B349" s="11" t="s">
        <v>406</v>
      </c>
      <c r="C349" s="17"/>
      <c r="D349" s="11" t="s">
        <v>28</v>
      </c>
      <c r="E349" s="11" t="s">
        <v>407</v>
      </c>
      <c r="F349" s="12">
        <v>44963</v>
      </c>
      <c r="G349" s="12">
        <v>45565</v>
      </c>
      <c r="H349" s="13">
        <v>45554</v>
      </c>
      <c r="I349" s="12">
        <v>45540</v>
      </c>
      <c r="J349" s="11" t="s">
        <v>482</v>
      </c>
      <c r="K349" s="14"/>
      <c r="L349" s="11" t="s">
        <v>31</v>
      </c>
      <c r="M349" s="15" t="s">
        <v>483</v>
      </c>
      <c r="N349" s="11" t="s">
        <v>33</v>
      </c>
      <c r="O349" s="11" t="s">
        <v>410</v>
      </c>
      <c r="P349" s="11" t="s">
        <v>411</v>
      </c>
      <c r="Q349" s="11" t="s">
        <v>36</v>
      </c>
      <c r="R349" s="11" t="s">
        <v>36</v>
      </c>
      <c r="S349" s="16">
        <v>57.6</v>
      </c>
      <c r="T349" s="16">
        <v>48</v>
      </c>
      <c r="U349" s="16">
        <v>9.6</v>
      </c>
      <c r="V349" s="16">
        <v>0</v>
      </c>
      <c r="W349" s="16">
        <v>0</v>
      </c>
    </row>
    <row r="350" spans="1:23" ht="14.8" customHeight="1" x14ac:dyDescent="0.4">
      <c r="A350" s="5" t="s">
        <v>405</v>
      </c>
      <c r="B350" s="5" t="s">
        <v>406</v>
      </c>
      <c r="C350" s="17"/>
      <c r="D350" s="5" t="s">
        <v>28</v>
      </c>
      <c r="E350" s="5" t="s">
        <v>407</v>
      </c>
      <c r="F350" s="7">
        <v>44963</v>
      </c>
      <c r="G350" s="7">
        <v>45565</v>
      </c>
      <c r="H350" s="8">
        <v>45554</v>
      </c>
      <c r="I350" s="7">
        <v>45540</v>
      </c>
      <c r="J350" s="5" t="s">
        <v>484</v>
      </c>
      <c r="K350" s="6"/>
      <c r="L350" s="5" t="s">
        <v>31</v>
      </c>
      <c r="M350" s="9" t="s">
        <v>485</v>
      </c>
      <c r="N350" s="5" t="s">
        <v>33</v>
      </c>
      <c r="O350" s="5" t="s">
        <v>410</v>
      </c>
      <c r="P350" s="5" t="s">
        <v>411</v>
      </c>
      <c r="Q350" s="5" t="s">
        <v>36</v>
      </c>
      <c r="R350" s="5" t="s">
        <v>36</v>
      </c>
      <c r="S350" s="10">
        <v>141.6</v>
      </c>
      <c r="T350" s="10">
        <v>118</v>
      </c>
      <c r="U350" s="10">
        <v>23.6</v>
      </c>
      <c r="V350" s="10">
        <v>0</v>
      </c>
      <c r="W350" s="10">
        <v>0</v>
      </c>
    </row>
    <row r="351" spans="1:23" ht="14.8" customHeight="1" x14ac:dyDescent="0.4">
      <c r="A351" s="11" t="s">
        <v>405</v>
      </c>
      <c r="B351" s="11" t="s">
        <v>406</v>
      </c>
      <c r="C351" s="17"/>
      <c r="D351" s="11" t="s">
        <v>28</v>
      </c>
      <c r="E351" s="11" t="s">
        <v>407</v>
      </c>
      <c r="F351" s="12">
        <v>44970</v>
      </c>
      <c r="G351" s="12">
        <v>45565</v>
      </c>
      <c r="H351" s="13">
        <v>45554</v>
      </c>
      <c r="I351" s="12">
        <v>45540</v>
      </c>
      <c r="J351" s="11" t="s">
        <v>486</v>
      </c>
      <c r="K351" s="14"/>
      <c r="L351" s="11" t="s">
        <v>31</v>
      </c>
      <c r="M351" s="15" t="s">
        <v>487</v>
      </c>
      <c r="N351" s="11" t="s">
        <v>33</v>
      </c>
      <c r="O351" s="11" t="s">
        <v>428</v>
      </c>
      <c r="P351" s="11" t="s">
        <v>411</v>
      </c>
      <c r="Q351" s="11" t="s">
        <v>36</v>
      </c>
      <c r="R351" s="11" t="s">
        <v>36</v>
      </c>
      <c r="S351" s="16">
        <v>57.6</v>
      </c>
      <c r="T351" s="16">
        <v>48</v>
      </c>
      <c r="U351" s="16">
        <v>9.6</v>
      </c>
      <c r="V351" s="16">
        <v>0</v>
      </c>
      <c r="W351" s="16">
        <v>0</v>
      </c>
    </row>
    <row r="352" spans="1:23" ht="14.8" customHeight="1" x14ac:dyDescent="0.4">
      <c r="A352" s="5" t="s">
        <v>405</v>
      </c>
      <c r="B352" s="5" t="s">
        <v>406</v>
      </c>
      <c r="C352" s="17"/>
      <c r="D352" s="5" t="s">
        <v>28</v>
      </c>
      <c r="E352" s="5" t="s">
        <v>407</v>
      </c>
      <c r="F352" s="7">
        <v>44973</v>
      </c>
      <c r="G352" s="7">
        <v>45565</v>
      </c>
      <c r="H352" s="8">
        <v>45544</v>
      </c>
      <c r="I352" s="7">
        <v>45540</v>
      </c>
      <c r="J352" s="5" t="s">
        <v>488</v>
      </c>
      <c r="K352" s="6"/>
      <c r="L352" s="5" t="s">
        <v>31</v>
      </c>
      <c r="M352" s="9" t="s">
        <v>489</v>
      </c>
      <c r="N352" s="5" t="s">
        <v>33</v>
      </c>
      <c r="O352" s="5" t="s">
        <v>428</v>
      </c>
      <c r="P352" s="5" t="s">
        <v>411</v>
      </c>
      <c r="Q352" s="5" t="s">
        <v>36</v>
      </c>
      <c r="R352" s="5" t="s">
        <v>36</v>
      </c>
      <c r="S352" s="10">
        <v>168</v>
      </c>
      <c r="T352" s="10">
        <v>140</v>
      </c>
      <c r="U352" s="10">
        <v>28</v>
      </c>
      <c r="V352" s="10">
        <v>0</v>
      </c>
      <c r="W352" s="10">
        <v>0</v>
      </c>
    </row>
    <row r="353" spans="1:23" ht="14.8" customHeight="1" x14ac:dyDescent="0.4">
      <c r="A353" s="11" t="s">
        <v>405</v>
      </c>
      <c r="B353" s="11" t="s">
        <v>406</v>
      </c>
      <c r="C353" s="17"/>
      <c r="D353" s="11" t="s">
        <v>28</v>
      </c>
      <c r="E353" s="11" t="s">
        <v>407</v>
      </c>
      <c r="F353" s="12">
        <v>44973</v>
      </c>
      <c r="G353" s="12">
        <v>45565</v>
      </c>
      <c r="H353" s="13">
        <v>45554</v>
      </c>
      <c r="I353" s="12">
        <v>45540</v>
      </c>
      <c r="J353" s="11" t="s">
        <v>490</v>
      </c>
      <c r="K353" s="14"/>
      <c r="L353" s="11" t="s">
        <v>31</v>
      </c>
      <c r="M353" s="15" t="s">
        <v>491</v>
      </c>
      <c r="N353" s="11" t="s">
        <v>33</v>
      </c>
      <c r="O353" s="11" t="s">
        <v>428</v>
      </c>
      <c r="P353" s="11" t="s">
        <v>411</v>
      </c>
      <c r="Q353" s="11" t="s">
        <v>36</v>
      </c>
      <c r="R353" s="11" t="s">
        <v>36</v>
      </c>
      <c r="S353" s="16">
        <v>84</v>
      </c>
      <c r="T353" s="16">
        <v>70</v>
      </c>
      <c r="U353" s="16">
        <v>14</v>
      </c>
      <c r="V353" s="16">
        <v>0</v>
      </c>
      <c r="W353" s="16">
        <v>0</v>
      </c>
    </row>
    <row r="354" spans="1:23" ht="14.8" customHeight="1" x14ac:dyDescent="0.4">
      <c r="A354" s="5" t="s">
        <v>405</v>
      </c>
      <c r="B354" s="5" t="s">
        <v>406</v>
      </c>
      <c r="C354" s="17"/>
      <c r="D354" s="5" t="s">
        <v>28</v>
      </c>
      <c r="E354" s="5" t="s">
        <v>407</v>
      </c>
      <c r="F354" s="7">
        <v>44973</v>
      </c>
      <c r="G354" s="7">
        <v>45565</v>
      </c>
      <c r="H354" s="8">
        <v>45554</v>
      </c>
      <c r="I354" s="7">
        <v>45540</v>
      </c>
      <c r="J354" s="5" t="s">
        <v>492</v>
      </c>
      <c r="K354" s="6"/>
      <c r="L354" s="5" t="s">
        <v>31</v>
      </c>
      <c r="M354" s="9" t="s">
        <v>493</v>
      </c>
      <c r="N354" s="5" t="s">
        <v>33</v>
      </c>
      <c r="O354" s="5" t="s">
        <v>428</v>
      </c>
      <c r="P354" s="5" t="s">
        <v>411</v>
      </c>
      <c r="Q354" s="5" t="s">
        <v>36</v>
      </c>
      <c r="R354" s="5" t="s">
        <v>36</v>
      </c>
      <c r="S354" s="10">
        <v>771.6</v>
      </c>
      <c r="T354" s="10">
        <v>643</v>
      </c>
      <c r="U354" s="10">
        <v>128.6</v>
      </c>
      <c r="V354" s="10">
        <v>0</v>
      </c>
      <c r="W354" s="10">
        <v>0</v>
      </c>
    </row>
    <row r="355" spans="1:23" ht="14.8" customHeight="1" x14ac:dyDescent="0.4">
      <c r="A355" s="11" t="s">
        <v>405</v>
      </c>
      <c r="B355" s="11" t="s">
        <v>406</v>
      </c>
      <c r="C355" s="17"/>
      <c r="D355" s="11" t="s">
        <v>28</v>
      </c>
      <c r="E355" s="11" t="s">
        <v>407</v>
      </c>
      <c r="F355" s="12">
        <v>44977</v>
      </c>
      <c r="G355" s="12">
        <v>45565</v>
      </c>
      <c r="H355" s="13">
        <v>45554</v>
      </c>
      <c r="I355" s="12">
        <v>45540</v>
      </c>
      <c r="J355" s="11" t="s">
        <v>494</v>
      </c>
      <c r="K355" s="14"/>
      <c r="L355" s="11" t="s">
        <v>31</v>
      </c>
      <c r="M355" s="15" t="s">
        <v>495</v>
      </c>
      <c r="N355" s="11" t="s">
        <v>33</v>
      </c>
      <c r="O355" s="11" t="s">
        <v>428</v>
      </c>
      <c r="P355" s="11" t="s">
        <v>411</v>
      </c>
      <c r="Q355" s="11" t="s">
        <v>36</v>
      </c>
      <c r="R355" s="11" t="s">
        <v>36</v>
      </c>
      <c r="S355" s="16">
        <v>172.8</v>
      </c>
      <c r="T355" s="16">
        <v>144</v>
      </c>
      <c r="U355" s="16">
        <v>28.8</v>
      </c>
      <c r="V355" s="16">
        <v>0</v>
      </c>
      <c r="W355" s="16">
        <v>0</v>
      </c>
    </row>
    <row r="356" spans="1:23" ht="14.8" customHeight="1" x14ac:dyDescent="0.4">
      <c r="A356" s="5" t="s">
        <v>405</v>
      </c>
      <c r="B356" s="5" t="s">
        <v>406</v>
      </c>
      <c r="C356" s="17"/>
      <c r="D356" s="5" t="s">
        <v>28</v>
      </c>
      <c r="E356" s="5" t="s">
        <v>407</v>
      </c>
      <c r="F356" s="7">
        <v>44980</v>
      </c>
      <c r="G356" s="7">
        <v>45565</v>
      </c>
      <c r="H356" s="8">
        <v>45554</v>
      </c>
      <c r="I356" s="7">
        <v>45540</v>
      </c>
      <c r="J356" s="5" t="s">
        <v>496</v>
      </c>
      <c r="K356" s="6"/>
      <c r="L356" s="5" t="s">
        <v>31</v>
      </c>
      <c r="M356" s="9" t="s">
        <v>497</v>
      </c>
      <c r="N356" s="5" t="s">
        <v>33</v>
      </c>
      <c r="O356" s="5" t="s">
        <v>410</v>
      </c>
      <c r="P356" s="5" t="s">
        <v>411</v>
      </c>
      <c r="Q356" s="5" t="s">
        <v>36</v>
      </c>
      <c r="R356" s="5" t="s">
        <v>36</v>
      </c>
      <c r="S356" s="10">
        <v>57.6</v>
      </c>
      <c r="T356" s="10">
        <v>48</v>
      </c>
      <c r="U356" s="10">
        <v>9.6</v>
      </c>
      <c r="V356" s="10">
        <v>0</v>
      </c>
      <c r="W356" s="10">
        <v>0</v>
      </c>
    </row>
    <row r="357" spans="1:23" ht="14.8" customHeight="1" x14ac:dyDescent="0.4">
      <c r="A357" s="11" t="s">
        <v>405</v>
      </c>
      <c r="B357" s="11" t="s">
        <v>406</v>
      </c>
      <c r="C357" s="17"/>
      <c r="D357" s="11" t="s">
        <v>28</v>
      </c>
      <c r="E357" s="11" t="s">
        <v>407</v>
      </c>
      <c r="F357" s="12">
        <v>44985</v>
      </c>
      <c r="G357" s="12">
        <v>45565</v>
      </c>
      <c r="H357" s="13">
        <v>45554</v>
      </c>
      <c r="I357" s="12">
        <v>45540</v>
      </c>
      <c r="J357" s="11" t="s">
        <v>498</v>
      </c>
      <c r="K357" s="14"/>
      <c r="L357" s="11" t="s">
        <v>31</v>
      </c>
      <c r="M357" s="15" t="s">
        <v>499</v>
      </c>
      <c r="N357" s="11" t="s">
        <v>33</v>
      </c>
      <c r="O357" s="11" t="s">
        <v>410</v>
      </c>
      <c r="P357" s="11" t="s">
        <v>411</v>
      </c>
      <c r="Q357" s="11" t="s">
        <v>36</v>
      </c>
      <c r="R357" s="11" t="s">
        <v>36</v>
      </c>
      <c r="S357" s="16">
        <v>57.6</v>
      </c>
      <c r="T357" s="16">
        <v>48</v>
      </c>
      <c r="U357" s="16">
        <v>9.6</v>
      </c>
      <c r="V357" s="16">
        <v>0</v>
      </c>
      <c r="W357" s="16">
        <v>0</v>
      </c>
    </row>
    <row r="358" spans="1:23" ht="14.8" customHeight="1" x14ac:dyDescent="0.4">
      <c r="A358" s="5" t="s">
        <v>405</v>
      </c>
      <c r="B358" s="5" t="s">
        <v>406</v>
      </c>
      <c r="C358" s="17"/>
      <c r="D358" s="5" t="s">
        <v>28</v>
      </c>
      <c r="E358" s="5" t="s">
        <v>407</v>
      </c>
      <c r="F358" s="7">
        <v>45040</v>
      </c>
      <c r="G358" s="7">
        <v>45565</v>
      </c>
      <c r="H358" s="8">
        <v>45554</v>
      </c>
      <c r="I358" s="7">
        <v>45540</v>
      </c>
      <c r="J358" s="5" t="s">
        <v>500</v>
      </c>
      <c r="K358" s="6"/>
      <c r="L358" s="5" t="s">
        <v>31</v>
      </c>
      <c r="M358" s="9" t="s">
        <v>501</v>
      </c>
      <c r="N358" s="5" t="s">
        <v>33</v>
      </c>
      <c r="O358" s="5" t="s">
        <v>410</v>
      </c>
      <c r="P358" s="5" t="s">
        <v>411</v>
      </c>
      <c r="Q358" s="5" t="s">
        <v>36</v>
      </c>
      <c r="R358" s="5" t="s">
        <v>36</v>
      </c>
      <c r="S358" s="10">
        <v>115.2</v>
      </c>
      <c r="T358" s="10">
        <v>96</v>
      </c>
      <c r="U358" s="10">
        <v>19.2</v>
      </c>
      <c r="V358" s="10">
        <v>0</v>
      </c>
      <c r="W358" s="10">
        <v>0</v>
      </c>
    </row>
    <row r="359" spans="1:23" ht="14.8" customHeight="1" x14ac:dyDescent="0.4">
      <c r="A359" s="11" t="s">
        <v>405</v>
      </c>
      <c r="B359" s="11" t="s">
        <v>406</v>
      </c>
      <c r="C359" s="17"/>
      <c r="D359" s="11" t="s">
        <v>28</v>
      </c>
      <c r="E359" s="11" t="s">
        <v>407</v>
      </c>
      <c r="F359" s="12">
        <v>45047</v>
      </c>
      <c r="G359" s="12">
        <v>45565</v>
      </c>
      <c r="H359" s="13">
        <v>45554</v>
      </c>
      <c r="I359" s="12">
        <v>45540</v>
      </c>
      <c r="J359" s="11" t="s">
        <v>502</v>
      </c>
      <c r="K359" s="14"/>
      <c r="L359" s="11" t="s">
        <v>31</v>
      </c>
      <c r="M359" s="15" t="s">
        <v>503</v>
      </c>
      <c r="N359" s="11" t="s">
        <v>33</v>
      </c>
      <c r="O359" s="11" t="s">
        <v>428</v>
      </c>
      <c r="P359" s="11" t="s">
        <v>411</v>
      </c>
      <c r="Q359" s="11" t="s">
        <v>36</v>
      </c>
      <c r="R359" s="11" t="s">
        <v>36</v>
      </c>
      <c r="S359" s="16">
        <v>57.6</v>
      </c>
      <c r="T359" s="16">
        <v>48</v>
      </c>
      <c r="U359" s="16">
        <v>9.6</v>
      </c>
      <c r="V359" s="16">
        <v>0</v>
      </c>
      <c r="W359" s="16">
        <v>0</v>
      </c>
    </row>
    <row r="360" spans="1:23" ht="14.8" customHeight="1" x14ac:dyDescent="0.4">
      <c r="A360" s="5" t="s">
        <v>405</v>
      </c>
      <c r="B360" s="5" t="s">
        <v>406</v>
      </c>
      <c r="C360" s="17"/>
      <c r="D360" s="5" t="s">
        <v>28</v>
      </c>
      <c r="E360" s="5" t="s">
        <v>407</v>
      </c>
      <c r="F360" s="7">
        <v>45047</v>
      </c>
      <c r="G360" s="7">
        <v>45565</v>
      </c>
      <c r="H360" s="8">
        <v>45554</v>
      </c>
      <c r="I360" s="7">
        <v>45540</v>
      </c>
      <c r="J360" s="5" t="s">
        <v>504</v>
      </c>
      <c r="K360" s="6"/>
      <c r="L360" s="5" t="s">
        <v>31</v>
      </c>
      <c r="M360" s="9" t="s">
        <v>505</v>
      </c>
      <c r="N360" s="5" t="s">
        <v>33</v>
      </c>
      <c r="O360" s="5" t="s">
        <v>428</v>
      </c>
      <c r="P360" s="5" t="s">
        <v>411</v>
      </c>
      <c r="Q360" s="5" t="s">
        <v>36</v>
      </c>
      <c r="R360" s="5" t="s">
        <v>36</v>
      </c>
      <c r="S360" s="10">
        <v>57.6</v>
      </c>
      <c r="T360" s="10">
        <v>48</v>
      </c>
      <c r="U360" s="10">
        <v>9.6</v>
      </c>
      <c r="V360" s="10">
        <v>0</v>
      </c>
      <c r="W360" s="10">
        <v>0</v>
      </c>
    </row>
    <row r="361" spans="1:23" ht="14.8" customHeight="1" x14ac:dyDescent="0.4">
      <c r="A361" s="11" t="s">
        <v>405</v>
      </c>
      <c r="B361" s="11" t="s">
        <v>406</v>
      </c>
      <c r="C361" s="17"/>
      <c r="D361" s="11" t="s">
        <v>28</v>
      </c>
      <c r="E361" s="11" t="s">
        <v>407</v>
      </c>
      <c r="F361" s="12">
        <v>45051</v>
      </c>
      <c r="G361" s="12">
        <v>45565</v>
      </c>
      <c r="H361" s="13">
        <v>45554</v>
      </c>
      <c r="I361" s="12">
        <v>45540</v>
      </c>
      <c r="J361" s="11" t="s">
        <v>506</v>
      </c>
      <c r="K361" s="14"/>
      <c r="L361" s="11" t="s">
        <v>31</v>
      </c>
      <c r="M361" s="15" t="s">
        <v>507</v>
      </c>
      <c r="N361" s="11" t="s">
        <v>33</v>
      </c>
      <c r="O361" s="11" t="s">
        <v>410</v>
      </c>
      <c r="P361" s="11" t="s">
        <v>411</v>
      </c>
      <c r="Q361" s="11" t="s">
        <v>36</v>
      </c>
      <c r="R361" s="11" t="s">
        <v>36</v>
      </c>
      <c r="S361" s="16">
        <v>708</v>
      </c>
      <c r="T361" s="16">
        <v>590</v>
      </c>
      <c r="U361" s="16">
        <v>118</v>
      </c>
      <c r="V361" s="16">
        <v>0</v>
      </c>
      <c r="W361" s="16">
        <v>0</v>
      </c>
    </row>
    <row r="362" spans="1:23" ht="14.8" customHeight="1" x14ac:dyDescent="0.4">
      <c r="A362" s="5" t="s">
        <v>405</v>
      </c>
      <c r="B362" s="5" t="s">
        <v>406</v>
      </c>
      <c r="C362" s="17"/>
      <c r="D362" s="5" t="s">
        <v>28</v>
      </c>
      <c r="E362" s="5" t="s">
        <v>407</v>
      </c>
      <c r="F362" s="7">
        <v>45051</v>
      </c>
      <c r="G362" s="7">
        <v>45565</v>
      </c>
      <c r="H362" s="8">
        <v>45554</v>
      </c>
      <c r="I362" s="7">
        <v>45540</v>
      </c>
      <c r="J362" s="5" t="s">
        <v>508</v>
      </c>
      <c r="K362" s="6"/>
      <c r="L362" s="5" t="s">
        <v>31</v>
      </c>
      <c r="M362" s="9" t="s">
        <v>509</v>
      </c>
      <c r="N362" s="5" t="s">
        <v>33</v>
      </c>
      <c r="O362" s="5" t="s">
        <v>428</v>
      </c>
      <c r="P362" s="5" t="s">
        <v>411</v>
      </c>
      <c r="Q362" s="5" t="s">
        <v>36</v>
      </c>
      <c r="R362" s="5" t="s">
        <v>36</v>
      </c>
      <c r="S362" s="10">
        <v>630</v>
      </c>
      <c r="T362" s="10">
        <v>525</v>
      </c>
      <c r="U362" s="10">
        <v>105</v>
      </c>
      <c r="V362" s="10">
        <v>0</v>
      </c>
      <c r="W362" s="10">
        <v>0</v>
      </c>
    </row>
    <row r="363" spans="1:23" ht="14.8" customHeight="1" x14ac:dyDescent="0.4">
      <c r="A363" s="11" t="s">
        <v>405</v>
      </c>
      <c r="B363" s="11" t="s">
        <v>406</v>
      </c>
      <c r="C363" s="17"/>
      <c r="D363" s="11" t="s">
        <v>28</v>
      </c>
      <c r="E363" s="11" t="s">
        <v>407</v>
      </c>
      <c r="F363" s="12">
        <v>45055</v>
      </c>
      <c r="G363" s="12">
        <v>45565</v>
      </c>
      <c r="H363" s="13">
        <v>45554</v>
      </c>
      <c r="I363" s="12">
        <v>45540</v>
      </c>
      <c r="J363" s="11" t="s">
        <v>510</v>
      </c>
      <c r="K363" s="14"/>
      <c r="L363" s="11" t="s">
        <v>31</v>
      </c>
      <c r="M363" s="15" t="s">
        <v>511</v>
      </c>
      <c r="N363" s="11" t="s">
        <v>33</v>
      </c>
      <c r="O363" s="11" t="s">
        <v>410</v>
      </c>
      <c r="P363" s="11" t="s">
        <v>411</v>
      </c>
      <c r="Q363" s="11" t="s">
        <v>36</v>
      </c>
      <c r="R363" s="11" t="s">
        <v>36</v>
      </c>
      <c r="S363" s="16">
        <v>230.4</v>
      </c>
      <c r="T363" s="16">
        <v>192</v>
      </c>
      <c r="U363" s="16">
        <v>38.4</v>
      </c>
      <c r="V363" s="16">
        <v>0</v>
      </c>
      <c r="W363" s="16">
        <v>0</v>
      </c>
    </row>
    <row r="364" spans="1:23" ht="14.8" customHeight="1" x14ac:dyDescent="0.4">
      <c r="A364" s="5" t="s">
        <v>405</v>
      </c>
      <c r="B364" s="5" t="s">
        <v>406</v>
      </c>
      <c r="C364" s="17"/>
      <c r="D364" s="5" t="s">
        <v>28</v>
      </c>
      <c r="E364" s="5" t="s">
        <v>407</v>
      </c>
      <c r="F364" s="7">
        <v>45058</v>
      </c>
      <c r="G364" s="7">
        <v>45565</v>
      </c>
      <c r="H364" s="8">
        <v>45554</v>
      </c>
      <c r="I364" s="7">
        <v>45540</v>
      </c>
      <c r="J364" s="5" t="s">
        <v>512</v>
      </c>
      <c r="K364" s="6"/>
      <c r="L364" s="5" t="s">
        <v>31</v>
      </c>
      <c r="M364" s="9" t="s">
        <v>513</v>
      </c>
      <c r="N364" s="5" t="s">
        <v>33</v>
      </c>
      <c r="O364" s="5" t="s">
        <v>410</v>
      </c>
      <c r="P364" s="5" t="s">
        <v>411</v>
      </c>
      <c r="Q364" s="5" t="s">
        <v>36</v>
      </c>
      <c r="R364" s="5" t="s">
        <v>36</v>
      </c>
      <c r="S364" s="10">
        <v>630</v>
      </c>
      <c r="T364" s="10">
        <v>525</v>
      </c>
      <c r="U364" s="10">
        <v>105</v>
      </c>
      <c r="V364" s="10">
        <v>0</v>
      </c>
      <c r="W364" s="10">
        <v>0</v>
      </c>
    </row>
    <row r="365" spans="1:23" ht="14.8" customHeight="1" x14ac:dyDescent="0.4">
      <c r="A365" s="11" t="s">
        <v>405</v>
      </c>
      <c r="B365" s="11" t="s">
        <v>406</v>
      </c>
      <c r="C365" s="17"/>
      <c r="D365" s="11" t="s">
        <v>28</v>
      </c>
      <c r="E365" s="11" t="s">
        <v>407</v>
      </c>
      <c r="F365" s="12">
        <v>45082</v>
      </c>
      <c r="G365" s="12">
        <v>45565</v>
      </c>
      <c r="H365" s="13">
        <v>45544</v>
      </c>
      <c r="I365" s="12">
        <v>45540</v>
      </c>
      <c r="J365" s="11" t="s">
        <v>514</v>
      </c>
      <c r="K365" s="14"/>
      <c r="L365" s="11" t="s">
        <v>31</v>
      </c>
      <c r="M365" s="15" t="s">
        <v>515</v>
      </c>
      <c r="N365" s="11" t="s">
        <v>33</v>
      </c>
      <c r="O365" s="11" t="s">
        <v>428</v>
      </c>
      <c r="P365" s="11" t="s">
        <v>411</v>
      </c>
      <c r="Q365" s="11" t="s">
        <v>36</v>
      </c>
      <c r="R365" s="11" t="s">
        <v>36</v>
      </c>
      <c r="S365" s="16">
        <v>57.6</v>
      </c>
      <c r="T365" s="16">
        <v>48</v>
      </c>
      <c r="U365" s="16">
        <v>9.6</v>
      </c>
      <c r="V365" s="16">
        <v>0</v>
      </c>
      <c r="W365" s="16">
        <v>0</v>
      </c>
    </row>
    <row r="366" spans="1:23" ht="14.8" customHeight="1" x14ac:dyDescent="0.4">
      <c r="A366" s="5" t="s">
        <v>405</v>
      </c>
      <c r="B366" s="5" t="s">
        <v>406</v>
      </c>
      <c r="C366" s="17"/>
      <c r="D366" s="5" t="s">
        <v>28</v>
      </c>
      <c r="E366" s="5" t="s">
        <v>407</v>
      </c>
      <c r="F366" s="7">
        <v>45082</v>
      </c>
      <c r="G366" s="7">
        <v>45565</v>
      </c>
      <c r="H366" s="8">
        <v>45554</v>
      </c>
      <c r="I366" s="7">
        <v>45540</v>
      </c>
      <c r="J366" s="5" t="s">
        <v>516</v>
      </c>
      <c r="K366" s="6"/>
      <c r="L366" s="5" t="s">
        <v>31</v>
      </c>
      <c r="M366" s="9" t="s">
        <v>517</v>
      </c>
      <c r="N366" s="5" t="s">
        <v>33</v>
      </c>
      <c r="O366" s="5" t="s">
        <v>410</v>
      </c>
      <c r="P366" s="5" t="s">
        <v>411</v>
      </c>
      <c r="Q366" s="5" t="s">
        <v>36</v>
      </c>
      <c r="R366" s="5" t="s">
        <v>36</v>
      </c>
      <c r="S366" s="10">
        <v>345.6</v>
      </c>
      <c r="T366" s="10">
        <v>288</v>
      </c>
      <c r="U366" s="10">
        <v>57.6</v>
      </c>
      <c r="V366" s="10">
        <v>0</v>
      </c>
      <c r="W366" s="10">
        <v>0</v>
      </c>
    </row>
    <row r="367" spans="1:23" ht="14.8" customHeight="1" x14ac:dyDescent="0.4">
      <c r="A367" s="11" t="s">
        <v>405</v>
      </c>
      <c r="B367" s="11" t="s">
        <v>406</v>
      </c>
      <c r="C367" s="17"/>
      <c r="D367" s="11" t="s">
        <v>28</v>
      </c>
      <c r="E367" s="11" t="s">
        <v>407</v>
      </c>
      <c r="F367" s="12">
        <v>45090</v>
      </c>
      <c r="G367" s="12">
        <v>45565</v>
      </c>
      <c r="H367" s="13">
        <v>45544</v>
      </c>
      <c r="I367" s="12">
        <v>45540</v>
      </c>
      <c r="J367" s="11" t="s">
        <v>518</v>
      </c>
      <c r="K367" s="14"/>
      <c r="L367" s="11" t="s">
        <v>31</v>
      </c>
      <c r="M367" s="15" t="s">
        <v>519</v>
      </c>
      <c r="N367" s="11" t="s">
        <v>33</v>
      </c>
      <c r="O367" s="11" t="s">
        <v>428</v>
      </c>
      <c r="P367" s="11" t="s">
        <v>411</v>
      </c>
      <c r="Q367" s="11" t="s">
        <v>36</v>
      </c>
      <c r="R367" s="11" t="s">
        <v>36</v>
      </c>
      <c r="S367" s="16">
        <v>288</v>
      </c>
      <c r="T367" s="16">
        <v>240</v>
      </c>
      <c r="U367" s="16">
        <v>48</v>
      </c>
      <c r="V367" s="16">
        <v>0</v>
      </c>
      <c r="W367" s="16">
        <v>0</v>
      </c>
    </row>
    <row r="368" spans="1:23" ht="14.8" customHeight="1" x14ac:dyDescent="0.4">
      <c r="A368" s="5" t="s">
        <v>405</v>
      </c>
      <c r="B368" s="5" t="s">
        <v>406</v>
      </c>
      <c r="C368" s="17"/>
      <c r="D368" s="5" t="s">
        <v>28</v>
      </c>
      <c r="E368" s="5" t="s">
        <v>407</v>
      </c>
      <c r="F368" s="7">
        <v>45096</v>
      </c>
      <c r="G368" s="7">
        <v>45565</v>
      </c>
      <c r="H368" s="8">
        <v>45554</v>
      </c>
      <c r="I368" s="7">
        <v>45540</v>
      </c>
      <c r="J368" s="5" t="s">
        <v>520</v>
      </c>
      <c r="K368" s="6"/>
      <c r="L368" s="5" t="s">
        <v>31</v>
      </c>
      <c r="M368" s="9" t="s">
        <v>521</v>
      </c>
      <c r="N368" s="5" t="s">
        <v>33</v>
      </c>
      <c r="O368" s="5" t="s">
        <v>441</v>
      </c>
      <c r="P368" s="5" t="s">
        <v>522</v>
      </c>
      <c r="Q368" s="5" t="s">
        <v>36</v>
      </c>
      <c r="R368" s="5" t="s">
        <v>36</v>
      </c>
      <c r="S368" s="10">
        <v>1156.92</v>
      </c>
      <c r="T368" s="10">
        <v>964.1</v>
      </c>
      <c r="U368" s="10">
        <v>192.82</v>
      </c>
      <c r="V368" s="10">
        <v>0</v>
      </c>
      <c r="W368" s="10">
        <v>0</v>
      </c>
    </row>
    <row r="369" spans="1:23" ht="14.8" customHeight="1" x14ac:dyDescent="0.4">
      <c r="A369" s="11" t="s">
        <v>405</v>
      </c>
      <c r="B369" s="11" t="s">
        <v>406</v>
      </c>
      <c r="C369" s="17"/>
      <c r="D369" s="11" t="s">
        <v>28</v>
      </c>
      <c r="E369" s="11" t="s">
        <v>407</v>
      </c>
      <c r="F369" s="12">
        <v>45096</v>
      </c>
      <c r="G369" s="12">
        <v>45565</v>
      </c>
      <c r="H369" s="13">
        <v>45554</v>
      </c>
      <c r="I369" s="12">
        <v>45540</v>
      </c>
      <c r="J369" s="11" t="s">
        <v>523</v>
      </c>
      <c r="K369" s="14"/>
      <c r="L369" s="11" t="s">
        <v>31</v>
      </c>
      <c r="M369" s="15" t="s">
        <v>524</v>
      </c>
      <c r="N369" s="11" t="s">
        <v>33</v>
      </c>
      <c r="O369" s="11" t="s">
        <v>410</v>
      </c>
      <c r="P369" s="11" t="s">
        <v>411</v>
      </c>
      <c r="Q369" s="11" t="s">
        <v>36</v>
      </c>
      <c r="R369" s="11" t="s">
        <v>36</v>
      </c>
      <c r="S369" s="16">
        <v>1260</v>
      </c>
      <c r="T369" s="16">
        <v>1050</v>
      </c>
      <c r="U369" s="16">
        <v>210</v>
      </c>
      <c r="V369" s="16">
        <v>0</v>
      </c>
      <c r="W369" s="16">
        <v>0</v>
      </c>
    </row>
    <row r="370" spans="1:23" ht="14.8" customHeight="1" x14ac:dyDescent="0.4">
      <c r="A370" s="5" t="s">
        <v>405</v>
      </c>
      <c r="B370" s="5" t="s">
        <v>406</v>
      </c>
      <c r="C370" s="17"/>
      <c r="D370" s="5" t="s">
        <v>28</v>
      </c>
      <c r="E370" s="5" t="s">
        <v>407</v>
      </c>
      <c r="F370" s="7">
        <v>45107</v>
      </c>
      <c r="G370" s="7">
        <v>45565</v>
      </c>
      <c r="H370" s="8">
        <v>45554</v>
      </c>
      <c r="I370" s="7">
        <v>45540</v>
      </c>
      <c r="J370" s="5" t="s">
        <v>525</v>
      </c>
      <c r="K370" s="6"/>
      <c r="L370" s="5" t="s">
        <v>31</v>
      </c>
      <c r="M370" s="9" t="s">
        <v>526</v>
      </c>
      <c r="N370" s="5" t="s">
        <v>33</v>
      </c>
      <c r="O370" s="5" t="s">
        <v>410</v>
      </c>
      <c r="P370" s="5" t="s">
        <v>411</v>
      </c>
      <c r="Q370" s="5" t="s">
        <v>36</v>
      </c>
      <c r="R370" s="5" t="s">
        <v>36</v>
      </c>
      <c r="S370" s="10">
        <v>57.6</v>
      </c>
      <c r="T370" s="10">
        <v>48</v>
      </c>
      <c r="U370" s="10">
        <v>9.6</v>
      </c>
      <c r="V370" s="10">
        <v>0</v>
      </c>
      <c r="W370" s="10">
        <v>0</v>
      </c>
    </row>
    <row r="371" spans="1:23" ht="14.8" customHeight="1" x14ac:dyDescent="0.4">
      <c r="A371" s="11" t="s">
        <v>405</v>
      </c>
      <c r="B371" s="11" t="s">
        <v>406</v>
      </c>
      <c r="C371" s="17"/>
      <c r="D371" s="11" t="s">
        <v>28</v>
      </c>
      <c r="E371" s="11" t="s">
        <v>407</v>
      </c>
      <c r="F371" s="12">
        <v>45107</v>
      </c>
      <c r="G371" s="12">
        <v>45565</v>
      </c>
      <c r="H371" s="13">
        <v>45554</v>
      </c>
      <c r="I371" s="12">
        <v>45540</v>
      </c>
      <c r="J371" s="11" t="s">
        <v>527</v>
      </c>
      <c r="K371" s="14"/>
      <c r="L371" s="11" t="s">
        <v>31</v>
      </c>
      <c r="M371" s="15" t="s">
        <v>528</v>
      </c>
      <c r="N371" s="11" t="s">
        <v>33</v>
      </c>
      <c r="O371" s="11" t="s">
        <v>410</v>
      </c>
      <c r="P371" s="11" t="s">
        <v>411</v>
      </c>
      <c r="Q371" s="11" t="s">
        <v>36</v>
      </c>
      <c r="R371" s="11" t="s">
        <v>36</v>
      </c>
      <c r="S371" s="16">
        <v>687.6</v>
      </c>
      <c r="T371" s="16">
        <v>573</v>
      </c>
      <c r="U371" s="16">
        <v>114.6</v>
      </c>
      <c r="V371" s="16">
        <v>0</v>
      </c>
      <c r="W371" s="16">
        <v>0</v>
      </c>
    </row>
    <row r="372" spans="1:23" ht="14.8" customHeight="1" x14ac:dyDescent="0.4">
      <c r="A372" s="5" t="s">
        <v>405</v>
      </c>
      <c r="B372" s="5" t="s">
        <v>406</v>
      </c>
      <c r="C372" s="17"/>
      <c r="D372" s="5" t="s">
        <v>28</v>
      </c>
      <c r="E372" s="5" t="s">
        <v>407</v>
      </c>
      <c r="F372" s="7">
        <v>45110</v>
      </c>
      <c r="G372" s="7">
        <v>45565</v>
      </c>
      <c r="H372" s="8">
        <v>45554</v>
      </c>
      <c r="I372" s="7">
        <v>45540</v>
      </c>
      <c r="J372" s="5" t="s">
        <v>529</v>
      </c>
      <c r="K372" s="6"/>
      <c r="L372" s="5" t="s">
        <v>31</v>
      </c>
      <c r="M372" s="9" t="s">
        <v>530</v>
      </c>
      <c r="N372" s="5" t="s">
        <v>33</v>
      </c>
      <c r="O372" s="5" t="s">
        <v>428</v>
      </c>
      <c r="P372" s="5" t="s">
        <v>411</v>
      </c>
      <c r="Q372" s="5" t="s">
        <v>36</v>
      </c>
      <c r="R372" s="5" t="s">
        <v>36</v>
      </c>
      <c r="S372" s="10">
        <v>84</v>
      </c>
      <c r="T372" s="10">
        <v>70</v>
      </c>
      <c r="U372" s="10">
        <v>14</v>
      </c>
      <c r="V372" s="10">
        <v>0</v>
      </c>
      <c r="W372" s="10">
        <v>0</v>
      </c>
    </row>
    <row r="373" spans="1:23" ht="14.8" customHeight="1" x14ac:dyDescent="0.4">
      <c r="A373" s="11" t="s">
        <v>405</v>
      </c>
      <c r="B373" s="11" t="s">
        <v>406</v>
      </c>
      <c r="C373" s="17"/>
      <c r="D373" s="11" t="s">
        <v>28</v>
      </c>
      <c r="E373" s="11" t="s">
        <v>407</v>
      </c>
      <c r="F373" s="12">
        <v>45113</v>
      </c>
      <c r="G373" s="12">
        <v>45565</v>
      </c>
      <c r="H373" s="13">
        <v>45554</v>
      </c>
      <c r="I373" s="12">
        <v>45540</v>
      </c>
      <c r="J373" s="11" t="s">
        <v>531</v>
      </c>
      <c r="K373" s="14"/>
      <c r="L373" s="11" t="s">
        <v>31</v>
      </c>
      <c r="M373" s="15" t="s">
        <v>532</v>
      </c>
      <c r="N373" s="11" t="s">
        <v>33</v>
      </c>
      <c r="O373" s="11" t="s">
        <v>428</v>
      </c>
      <c r="P373" s="11" t="s">
        <v>533</v>
      </c>
      <c r="Q373" s="11" t="s">
        <v>36</v>
      </c>
      <c r="R373" s="11" t="s">
        <v>36</v>
      </c>
      <c r="S373" s="16">
        <v>288</v>
      </c>
      <c r="T373" s="16">
        <v>240</v>
      </c>
      <c r="U373" s="16">
        <v>48</v>
      </c>
      <c r="V373" s="16">
        <v>0</v>
      </c>
      <c r="W373" s="16">
        <v>0</v>
      </c>
    </row>
    <row r="374" spans="1:23" ht="14.8" customHeight="1" x14ac:dyDescent="0.4">
      <c r="A374" s="5" t="s">
        <v>405</v>
      </c>
      <c r="B374" s="5" t="s">
        <v>406</v>
      </c>
      <c r="C374" s="17"/>
      <c r="D374" s="5" t="s">
        <v>28</v>
      </c>
      <c r="E374" s="5" t="s">
        <v>407</v>
      </c>
      <c r="F374" s="7">
        <v>45125</v>
      </c>
      <c r="G374" s="7">
        <v>45565</v>
      </c>
      <c r="H374" s="8">
        <v>45554</v>
      </c>
      <c r="I374" s="7">
        <v>45540</v>
      </c>
      <c r="J374" s="5" t="s">
        <v>534</v>
      </c>
      <c r="K374" s="6"/>
      <c r="L374" s="5" t="s">
        <v>31</v>
      </c>
      <c r="M374" s="9" t="s">
        <v>535</v>
      </c>
      <c r="N374" s="5" t="s">
        <v>33</v>
      </c>
      <c r="O374" s="5" t="s">
        <v>410</v>
      </c>
      <c r="P374" s="5" t="s">
        <v>411</v>
      </c>
      <c r="Q374" s="5" t="s">
        <v>36</v>
      </c>
      <c r="R374" s="5" t="s">
        <v>36</v>
      </c>
      <c r="S374" s="10">
        <v>633.6</v>
      </c>
      <c r="T374" s="10">
        <v>528</v>
      </c>
      <c r="U374" s="10">
        <v>105.6</v>
      </c>
      <c r="V374" s="10">
        <v>0</v>
      </c>
      <c r="W374" s="10">
        <v>0</v>
      </c>
    </row>
    <row r="375" spans="1:23" ht="14.8" customHeight="1" x14ac:dyDescent="0.4">
      <c r="A375" s="11" t="s">
        <v>405</v>
      </c>
      <c r="B375" s="11" t="s">
        <v>406</v>
      </c>
      <c r="C375" s="17"/>
      <c r="D375" s="11" t="s">
        <v>28</v>
      </c>
      <c r="E375" s="11" t="s">
        <v>407</v>
      </c>
      <c r="F375" s="12">
        <v>45138</v>
      </c>
      <c r="G375" s="12">
        <v>45565</v>
      </c>
      <c r="H375" s="13">
        <v>45554</v>
      </c>
      <c r="I375" s="12">
        <v>45540</v>
      </c>
      <c r="J375" s="11" t="s">
        <v>536</v>
      </c>
      <c r="K375" s="14"/>
      <c r="L375" s="11" t="s">
        <v>31</v>
      </c>
      <c r="M375" s="15" t="s">
        <v>537</v>
      </c>
      <c r="N375" s="11" t="s">
        <v>33</v>
      </c>
      <c r="O375" s="11" t="s">
        <v>428</v>
      </c>
      <c r="P375" s="11" t="s">
        <v>411</v>
      </c>
      <c r="Q375" s="11" t="s">
        <v>36</v>
      </c>
      <c r="R375" s="11" t="s">
        <v>36</v>
      </c>
      <c r="S375" s="16">
        <v>57.6</v>
      </c>
      <c r="T375" s="16">
        <v>48</v>
      </c>
      <c r="U375" s="16">
        <v>9.6</v>
      </c>
      <c r="V375" s="16">
        <v>0</v>
      </c>
      <c r="W375" s="16">
        <v>0</v>
      </c>
    </row>
    <row r="376" spans="1:23" ht="14.8" customHeight="1" x14ac:dyDescent="0.4">
      <c r="A376" s="5" t="s">
        <v>405</v>
      </c>
      <c r="B376" s="5" t="s">
        <v>406</v>
      </c>
      <c r="C376" s="17"/>
      <c r="D376" s="5" t="s">
        <v>28</v>
      </c>
      <c r="E376" s="5" t="s">
        <v>407</v>
      </c>
      <c r="F376" s="7">
        <v>45145</v>
      </c>
      <c r="G376" s="7">
        <v>45565</v>
      </c>
      <c r="H376" s="8">
        <v>45554</v>
      </c>
      <c r="I376" s="7">
        <v>45540</v>
      </c>
      <c r="J376" s="5" t="s">
        <v>538</v>
      </c>
      <c r="K376" s="6"/>
      <c r="L376" s="5" t="s">
        <v>31</v>
      </c>
      <c r="M376" s="9" t="s">
        <v>539</v>
      </c>
      <c r="N376" s="5" t="s">
        <v>33</v>
      </c>
      <c r="O376" s="5" t="s">
        <v>428</v>
      </c>
      <c r="P376" s="5" t="s">
        <v>411</v>
      </c>
      <c r="Q376" s="5" t="s">
        <v>36</v>
      </c>
      <c r="R376" s="5" t="s">
        <v>36</v>
      </c>
      <c r="S376" s="10">
        <v>230.4</v>
      </c>
      <c r="T376" s="10">
        <v>192</v>
      </c>
      <c r="U376" s="10">
        <v>38.4</v>
      </c>
      <c r="V376" s="10">
        <v>0</v>
      </c>
      <c r="W376" s="10">
        <v>0</v>
      </c>
    </row>
    <row r="377" spans="1:23" ht="14.8" customHeight="1" x14ac:dyDescent="0.4">
      <c r="A377" s="11" t="s">
        <v>405</v>
      </c>
      <c r="B377" s="11" t="s">
        <v>406</v>
      </c>
      <c r="C377" s="17"/>
      <c r="D377" s="11" t="s">
        <v>28</v>
      </c>
      <c r="E377" s="11" t="s">
        <v>407</v>
      </c>
      <c r="F377" s="12">
        <v>45159</v>
      </c>
      <c r="G377" s="12">
        <v>45565</v>
      </c>
      <c r="H377" s="13">
        <v>45554</v>
      </c>
      <c r="I377" s="12">
        <v>45540</v>
      </c>
      <c r="J377" s="11" t="s">
        <v>540</v>
      </c>
      <c r="K377" s="14"/>
      <c r="L377" s="11" t="s">
        <v>31</v>
      </c>
      <c r="M377" s="15" t="s">
        <v>541</v>
      </c>
      <c r="N377" s="11" t="s">
        <v>33</v>
      </c>
      <c r="O377" s="11" t="s">
        <v>428</v>
      </c>
      <c r="P377" s="11" t="s">
        <v>411</v>
      </c>
      <c r="Q377" s="11" t="s">
        <v>36</v>
      </c>
      <c r="R377" s="11" t="s">
        <v>36</v>
      </c>
      <c r="S377" s="16">
        <v>172.8</v>
      </c>
      <c r="T377" s="16">
        <v>144</v>
      </c>
      <c r="U377" s="16">
        <v>28.8</v>
      </c>
      <c r="V377" s="16">
        <v>0</v>
      </c>
      <c r="W377" s="16">
        <v>0</v>
      </c>
    </row>
    <row r="378" spans="1:23" ht="14.8" customHeight="1" x14ac:dyDescent="0.4">
      <c r="A378" s="5" t="s">
        <v>405</v>
      </c>
      <c r="B378" s="5" t="s">
        <v>406</v>
      </c>
      <c r="C378" s="17"/>
      <c r="D378" s="5" t="s">
        <v>28</v>
      </c>
      <c r="E378" s="5" t="s">
        <v>407</v>
      </c>
      <c r="F378" s="7">
        <v>45170</v>
      </c>
      <c r="G378" s="7">
        <v>45565</v>
      </c>
      <c r="H378" s="8">
        <v>45554</v>
      </c>
      <c r="I378" s="7">
        <v>45540</v>
      </c>
      <c r="J378" s="5" t="s">
        <v>542</v>
      </c>
      <c r="K378" s="6"/>
      <c r="L378" s="5" t="s">
        <v>31</v>
      </c>
      <c r="M378" s="9" t="s">
        <v>543</v>
      </c>
      <c r="N378" s="5" t="s">
        <v>33</v>
      </c>
      <c r="O378" s="5" t="s">
        <v>428</v>
      </c>
      <c r="P378" s="5" t="s">
        <v>411</v>
      </c>
      <c r="Q378" s="5" t="s">
        <v>36</v>
      </c>
      <c r="R378" s="5" t="s">
        <v>36</v>
      </c>
      <c r="S378" s="10">
        <v>115.2</v>
      </c>
      <c r="T378" s="10">
        <v>96</v>
      </c>
      <c r="U378" s="10">
        <v>19.2</v>
      </c>
      <c r="V378" s="10">
        <v>0</v>
      </c>
      <c r="W378" s="10">
        <v>0</v>
      </c>
    </row>
    <row r="379" spans="1:23" ht="14.8" customHeight="1" x14ac:dyDescent="0.4">
      <c r="A379" s="11" t="s">
        <v>405</v>
      </c>
      <c r="B379" s="11" t="s">
        <v>406</v>
      </c>
      <c r="C379" s="17"/>
      <c r="D379" s="11" t="s">
        <v>28</v>
      </c>
      <c r="E379" s="11" t="s">
        <v>407</v>
      </c>
      <c r="F379" s="12">
        <v>45190</v>
      </c>
      <c r="G379" s="12">
        <v>45565</v>
      </c>
      <c r="H379" s="13">
        <v>45552</v>
      </c>
      <c r="I379" s="12">
        <v>45540</v>
      </c>
      <c r="J379" s="11" t="s">
        <v>544</v>
      </c>
      <c r="K379" s="14"/>
      <c r="L379" s="11" t="s">
        <v>31</v>
      </c>
      <c r="M379" s="15" t="s">
        <v>545</v>
      </c>
      <c r="N379" s="11" t="s">
        <v>33</v>
      </c>
      <c r="O379" s="11" t="s">
        <v>441</v>
      </c>
      <c r="P379" s="11" t="s">
        <v>546</v>
      </c>
      <c r="Q379" s="11" t="s">
        <v>36</v>
      </c>
      <c r="R379" s="11" t="s">
        <v>36</v>
      </c>
      <c r="S379" s="16">
        <v>1075.92</v>
      </c>
      <c r="T379" s="16">
        <v>896.6</v>
      </c>
      <c r="U379" s="16">
        <v>179.32</v>
      </c>
      <c r="V379" s="16">
        <v>0</v>
      </c>
      <c r="W379" s="16">
        <v>0</v>
      </c>
    </row>
    <row r="380" spans="1:23" ht="14.8" customHeight="1" x14ac:dyDescent="0.4">
      <c r="A380" s="5" t="s">
        <v>405</v>
      </c>
      <c r="B380" s="5" t="s">
        <v>406</v>
      </c>
      <c r="C380" s="17"/>
      <c r="D380" s="5" t="s">
        <v>28</v>
      </c>
      <c r="E380" s="5" t="s">
        <v>407</v>
      </c>
      <c r="F380" s="7">
        <v>45247</v>
      </c>
      <c r="G380" s="7">
        <v>45565</v>
      </c>
      <c r="H380" s="8">
        <v>45540</v>
      </c>
      <c r="I380" s="7">
        <v>45540</v>
      </c>
      <c r="J380" s="5" t="s">
        <v>547</v>
      </c>
      <c r="K380" s="5" t="s">
        <v>548</v>
      </c>
      <c r="L380" s="5" t="s">
        <v>31</v>
      </c>
      <c r="M380" s="9" t="s">
        <v>549</v>
      </c>
      <c r="N380" s="5" t="s">
        <v>33</v>
      </c>
      <c r="O380" s="5" t="s">
        <v>65</v>
      </c>
      <c r="P380" s="5" t="s">
        <v>550</v>
      </c>
      <c r="Q380" s="5" t="s">
        <v>36</v>
      </c>
      <c r="R380" s="5" t="s">
        <v>36</v>
      </c>
      <c r="S380" s="10">
        <v>230.4</v>
      </c>
      <c r="T380" s="10">
        <v>192</v>
      </c>
      <c r="U380" s="10">
        <v>38.4</v>
      </c>
      <c r="V380" s="10">
        <v>0</v>
      </c>
      <c r="W380" s="10">
        <v>0</v>
      </c>
    </row>
    <row r="381" spans="1:23" ht="14.8" customHeight="1" x14ac:dyDescent="0.4">
      <c r="A381" s="11" t="s">
        <v>405</v>
      </c>
      <c r="B381" s="11" t="s">
        <v>406</v>
      </c>
      <c r="C381" s="17"/>
      <c r="D381" s="11" t="s">
        <v>28</v>
      </c>
      <c r="E381" s="11" t="s">
        <v>407</v>
      </c>
      <c r="F381" s="12">
        <v>45257</v>
      </c>
      <c r="G381" s="12">
        <v>45565</v>
      </c>
      <c r="H381" s="13">
        <v>45540</v>
      </c>
      <c r="I381" s="12">
        <v>45540</v>
      </c>
      <c r="J381" s="11" t="s">
        <v>551</v>
      </c>
      <c r="K381" s="11" t="s">
        <v>552</v>
      </c>
      <c r="L381" s="11" t="s">
        <v>31</v>
      </c>
      <c r="M381" s="15" t="s">
        <v>553</v>
      </c>
      <c r="N381" s="11" t="s">
        <v>33</v>
      </c>
      <c r="O381" s="11" t="s">
        <v>428</v>
      </c>
      <c r="P381" s="11" t="s">
        <v>522</v>
      </c>
      <c r="Q381" s="11" t="s">
        <v>36</v>
      </c>
      <c r="R381" s="11" t="s">
        <v>36</v>
      </c>
      <c r="S381" s="16">
        <v>2100</v>
      </c>
      <c r="T381" s="16">
        <v>1750</v>
      </c>
      <c r="U381" s="16">
        <v>350</v>
      </c>
      <c r="V381" s="16">
        <v>0</v>
      </c>
      <c r="W381" s="16">
        <v>0</v>
      </c>
    </row>
    <row r="382" spans="1:23" ht="14.8" customHeight="1" x14ac:dyDescent="0.4">
      <c r="A382" s="5" t="s">
        <v>405</v>
      </c>
      <c r="B382" s="5" t="s">
        <v>406</v>
      </c>
      <c r="C382" s="17"/>
      <c r="D382" s="5" t="s">
        <v>28</v>
      </c>
      <c r="E382" s="5" t="s">
        <v>407</v>
      </c>
      <c r="F382" s="7">
        <v>45272</v>
      </c>
      <c r="G382" s="7">
        <v>45565</v>
      </c>
      <c r="H382" s="8">
        <v>45540</v>
      </c>
      <c r="I382" s="7">
        <v>45540</v>
      </c>
      <c r="J382" s="5" t="s">
        <v>554</v>
      </c>
      <c r="K382" s="5" t="s">
        <v>555</v>
      </c>
      <c r="L382" s="5" t="s">
        <v>31</v>
      </c>
      <c r="M382" s="9" t="s">
        <v>556</v>
      </c>
      <c r="N382" s="5" t="s">
        <v>33</v>
      </c>
      <c r="O382" s="5" t="s">
        <v>410</v>
      </c>
      <c r="P382" s="5" t="s">
        <v>557</v>
      </c>
      <c r="Q382" s="5" t="s">
        <v>36</v>
      </c>
      <c r="R382" s="5" t="s">
        <v>36</v>
      </c>
      <c r="S382" s="10">
        <v>57.6</v>
      </c>
      <c r="T382" s="10">
        <v>48</v>
      </c>
      <c r="U382" s="10">
        <v>9.6</v>
      </c>
      <c r="V382" s="10">
        <v>0</v>
      </c>
      <c r="W382" s="10">
        <v>0</v>
      </c>
    </row>
    <row r="383" spans="1:23" ht="14.8" customHeight="1" x14ac:dyDescent="0.4">
      <c r="A383" s="11" t="s">
        <v>405</v>
      </c>
      <c r="B383" s="11" t="s">
        <v>406</v>
      </c>
      <c r="C383" s="17"/>
      <c r="D383" s="11" t="s">
        <v>28</v>
      </c>
      <c r="E383" s="11" t="s">
        <v>407</v>
      </c>
      <c r="F383" s="12">
        <v>45280</v>
      </c>
      <c r="G383" s="12">
        <v>45565</v>
      </c>
      <c r="H383" s="13">
        <v>45540</v>
      </c>
      <c r="I383" s="12">
        <v>45540</v>
      </c>
      <c r="J383" s="11" t="s">
        <v>558</v>
      </c>
      <c r="K383" s="11" t="s">
        <v>559</v>
      </c>
      <c r="L383" s="11" t="s">
        <v>31</v>
      </c>
      <c r="M383" s="15" t="s">
        <v>560</v>
      </c>
      <c r="N383" s="11" t="s">
        <v>33</v>
      </c>
      <c r="O383" s="11" t="s">
        <v>410</v>
      </c>
      <c r="P383" s="11" t="s">
        <v>557</v>
      </c>
      <c r="Q383" s="11" t="s">
        <v>36</v>
      </c>
      <c r="R383" s="11" t="s">
        <v>36</v>
      </c>
      <c r="S383" s="16">
        <v>2445.6</v>
      </c>
      <c r="T383" s="16">
        <v>240</v>
      </c>
      <c r="U383" s="16">
        <v>48</v>
      </c>
      <c r="V383" s="16">
        <v>0</v>
      </c>
      <c r="W383" s="16">
        <v>0</v>
      </c>
    </row>
    <row r="384" spans="1:23" ht="14.8" customHeight="1" x14ac:dyDescent="0.4">
      <c r="A384" s="5" t="s">
        <v>405</v>
      </c>
      <c r="B384" s="5" t="s">
        <v>406</v>
      </c>
      <c r="C384" s="17"/>
      <c r="D384" s="5" t="s">
        <v>28</v>
      </c>
      <c r="E384" s="5" t="s">
        <v>407</v>
      </c>
      <c r="F384" s="7">
        <v>45280</v>
      </c>
      <c r="G384" s="7">
        <v>45565</v>
      </c>
      <c r="H384" s="8">
        <v>45540</v>
      </c>
      <c r="I384" s="7">
        <v>45540</v>
      </c>
      <c r="J384" s="5" t="s">
        <v>558</v>
      </c>
      <c r="K384" s="5" t="s">
        <v>559</v>
      </c>
      <c r="L384" s="5" t="s">
        <v>31</v>
      </c>
      <c r="M384" s="9" t="s">
        <v>560</v>
      </c>
      <c r="N384" s="5" t="s">
        <v>33</v>
      </c>
      <c r="O384" s="5" t="s">
        <v>428</v>
      </c>
      <c r="P384" s="5" t="s">
        <v>522</v>
      </c>
      <c r="Q384" s="5" t="s">
        <v>36</v>
      </c>
      <c r="R384" s="5" t="s">
        <v>36</v>
      </c>
      <c r="S384" s="10">
        <v>2445.6</v>
      </c>
      <c r="T384" s="10">
        <v>1750</v>
      </c>
      <c r="U384" s="10">
        <v>350</v>
      </c>
      <c r="V384" s="10">
        <v>0</v>
      </c>
      <c r="W384" s="10">
        <v>0</v>
      </c>
    </row>
    <row r="385" spans="1:23" ht="14.8" customHeight="1" x14ac:dyDescent="0.4">
      <c r="A385" s="11" t="s">
        <v>405</v>
      </c>
      <c r="B385" s="11" t="s">
        <v>406</v>
      </c>
      <c r="C385" s="17"/>
      <c r="D385" s="11" t="s">
        <v>28</v>
      </c>
      <c r="E385" s="11" t="s">
        <v>407</v>
      </c>
      <c r="F385" s="12">
        <v>45280</v>
      </c>
      <c r="G385" s="12">
        <v>45565</v>
      </c>
      <c r="H385" s="13">
        <v>45540</v>
      </c>
      <c r="I385" s="12">
        <v>45540</v>
      </c>
      <c r="J385" s="11" t="s">
        <v>558</v>
      </c>
      <c r="K385" s="11" t="s">
        <v>559</v>
      </c>
      <c r="L385" s="11" t="s">
        <v>31</v>
      </c>
      <c r="M385" s="15" t="s">
        <v>560</v>
      </c>
      <c r="N385" s="11" t="s">
        <v>33</v>
      </c>
      <c r="O385" s="11" t="s">
        <v>428</v>
      </c>
      <c r="P385" s="11" t="s">
        <v>411</v>
      </c>
      <c r="Q385" s="11" t="s">
        <v>36</v>
      </c>
      <c r="R385" s="11" t="s">
        <v>36</v>
      </c>
      <c r="S385" s="16">
        <v>2445.6</v>
      </c>
      <c r="T385" s="16">
        <v>48</v>
      </c>
      <c r="U385" s="16">
        <v>9.6</v>
      </c>
      <c r="V385" s="16">
        <v>0</v>
      </c>
      <c r="W385" s="16">
        <v>0</v>
      </c>
    </row>
    <row r="386" spans="1:23" ht="14.8" customHeight="1" x14ac:dyDescent="0.4">
      <c r="A386" s="5" t="s">
        <v>405</v>
      </c>
      <c r="B386" s="5" t="s">
        <v>406</v>
      </c>
      <c r="C386" s="17"/>
      <c r="D386" s="5" t="s">
        <v>28</v>
      </c>
      <c r="E386" s="5" t="s">
        <v>407</v>
      </c>
      <c r="F386" s="7">
        <v>45306</v>
      </c>
      <c r="G386" s="7">
        <v>45565</v>
      </c>
      <c r="H386" s="8">
        <v>45540</v>
      </c>
      <c r="I386" s="7">
        <v>45540</v>
      </c>
      <c r="J386" s="5" t="s">
        <v>561</v>
      </c>
      <c r="K386" s="5" t="s">
        <v>562</v>
      </c>
      <c r="L386" s="5" t="s">
        <v>31</v>
      </c>
      <c r="M386" s="9" t="s">
        <v>563</v>
      </c>
      <c r="N386" s="5" t="s">
        <v>33</v>
      </c>
      <c r="O386" s="5" t="s">
        <v>410</v>
      </c>
      <c r="P386" s="5" t="s">
        <v>557</v>
      </c>
      <c r="Q386" s="5" t="s">
        <v>36</v>
      </c>
      <c r="R386" s="5" t="s">
        <v>36</v>
      </c>
      <c r="S386" s="10">
        <v>57.6</v>
      </c>
      <c r="T386" s="10">
        <v>48</v>
      </c>
      <c r="U386" s="10">
        <v>9.6</v>
      </c>
      <c r="V386" s="10">
        <v>0</v>
      </c>
      <c r="W386" s="10">
        <v>0</v>
      </c>
    </row>
    <row r="387" spans="1:23" ht="14.8" customHeight="1" x14ac:dyDescent="0.4">
      <c r="A387" s="11" t="s">
        <v>405</v>
      </c>
      <c r="B387" s="11" t="s">
        <v>406</v>
      </c>
      <c r="C387" s="17"/>
      <c r="D387" s="11" t="s">
        <v>28</v>
      </c>
      <c r="E387" s="11" t="s">
        <v>407</v>
      </c>
      <c r="F387" s="12">
        <v>45327</v>
      </c>
      <c r="G387" s="12">
        <v>45565</v>
      </c>
      <c r="H387" s="13">
        <v>45540</v>
      </c>
      <c r="I387" s="12">
        <v>45540</v>
      </c>
      <c r="J387" s="11" t="s">
        <v>564</v>
      </c>
      <c r="K387" s="11" t="s">
        <v>565</v>
      </c>
      <c r="L387" s="11" t="s">
        <v>31</v>
      </c>
      <c r="M387" s="15" t="s">
        <v>566</v>
      </c>
      <c r="N387" s="11" t="s">
        <v>31</v>
      </c>
      <c r="O387" s="11" t="s">
        <v>410</v>
      </c>
      <c r="P387" s="11" t="s">
        <v>557</v>
      </c>
      <c r="Q387" s="11" t="s">
        <v>36</v>
      </c>
      <c r="R387" s="11" t="s">
        <v>36</v>
      </c>
      <c r="S387" s="16">
        <v>288</v>
      </c>
      <c r="T387" s="16">
        <v>240</v>
      </c>
      <c r="U387" s="16">
        <v>48</v>
      </c>
      <c r="V387" s="16">
        <v>0</v>
      </c>
      <c r="W387" s="16">
        <v>0</v>
      </c>
    </row>
    <row r="388" spans="1:23" ht="14.8" customHeight="1" x14ac:dyDescent="0.4">
      <c r="A388" s="5" t="s">
        <v>405</v>
      </c>
      <c r="B388" s="5" t="s">
        <v>406</v>
      </c>
      <c r="C388" s="17"/>
      <c r="D388" s="5" t="s">
        <v>28</v>
      </c>
      <c r="E388" s="5" t="s">
        <v>407</v>
      </c>
      <c r="F388" s="7">
        <v>45359</v>
      </c>
      <c r="G388" s="7">
        <v>45565</v>
      </c>
      <c r="H388" s="8">
        <v>45540</v>
      </c>
      <c r="I388" s="7">
        <v>45540</v>
      </c>
      <c r="J388" s="5" t="s">
        <v>567</v>
      </c>
      <c r="K388" s="5" t="s">
        <v>568</v>
      </c>
      <c r="L388" s="5" t="s">
        <v>31</v>
      </c>
      <c r="M388" s="9" t="s">
        <v>569</v>
      </c>
      <c r="N388" s="5" t="s">
        <v>33</v>
      </c>
      <c r="O388" s="5" t="s">
        <v>570</v>
      </c>
      <c r="P388" s="5" t="s">
        <v>571</v>
      </c>
      <c r="Q388" s="5" t="s">
        <v>36</v>
      </c>
      <c r="R388" s="5" t="s">
        <v>36</v>
      </c>
      <c r="S388" s="10">
        <v>4904.3999999999996</v>
      </c>
      <c r="T388" s="10">
        <v>4087</v>
      </c>
      <c r="U388" s="10">
        <v>817.4</v>
      </c>
      <c r="V388" s="10">
        <v>0</v>
      </c>
      <c r="W388" s="10">
        <v>0</v>
      </c>
    </row>
    <row r="389" spans="1:23" ht="14.8" customHeight="1" x14ac:dyDescent="0.4">
      <c r="A389" s="11" t="s">
        <v>405</v>
      </c>
      <c r="B389" s="11" t="s">
        <v>406</v>
      </c>
      <c r="C389" s="17"/>
      <c r="D389" s="11" t="s">
        <v>28</v>
      </c>
      <c r="E389" s="11" t="s">
        <v>407</v>
      </c>
      <c r="F389" s="12">
        <v>45364</v>
      </c>
      <c r="G389" s="12">
        <v>45565</v>
      </c>
      <c r="H389" s="13">
        <v>45540</v>
      </c>
      <c r="I389" s="12">
        <v>45540</v>
      </c>
      <c r="J389" s="11" t="s">
        <v>572</v>
      </c>
      <c r="K389" s="11" t="s">
        <v>573</v>
      </c>
      <c r="L389" s="11" t="s">
        <v>31</v>
      </c>
      <c r="M389" s="15" t="s">
        <v>574</v>
      </c>
      <c r="N389" s="11" t="s">
        <v>33</v>
      </c>
      <c r="O389" s="11" t="s">
        <v>570</v>
      </c>
      <c r="P389" s="11" t="s">
        <v>571</v>
      </c>
      <c r="Q389" s="11" t="s">
        <v>36</v>
      </c>
      <c r="R389" s="11" t="s">
        <v>36</v>
      </c>
      <c r="S389" s="16">
        <v>878.4</v>
      </c>
      <c r="T389" s="16">
        <v>732</v>
      </c>
      <c r="U389" s="16">
        <v>146.4</v>
      </c>
      <c r="V389" s="16">
        <v>0</v>
      </c>
      <c r="W389" s="16">
        <v>0</v>
      </c>
    </row>
    <row r="390" spans="1:23" ht="14.8" customHeight="1" x14ac:dyDescent="0.4">
      <c r="A390" s="5" t="s">
        <v>405</v>
      </c>
      <c r="B390" s="5" t="s">
        <v>406</v>
      </c>
      <c r="C390" s="17"/>
      <c r="D390" s="5" t="s">
        <v>28</v>
      </c>
      <c r="E390" s="5" t="s">
        <v>407</v>
      </c>
      <c r="F390" s="7">
        <v>45371</v>
      </c>
      <c r="G390" s="7">
        <v>45565</v>
      </c>
      <c r="H390" s="8">
        <v>45540</v>
      </c>
      <c r="I390" s="7">
        <v>45540</v>
      </c>
      <c r="J390" s="5" t="s">
        <v>575</v>
      </c>
      <c r="K390" s="5" t="s">
        <v>576</v>
      </c>
      <c r="L390" s="5" t="s">
        <v>31</v>
      </c>
      <c r="M390" s="9" t="s">
        <v>577</v>
      </c>
      <c r="N390" s="5" t="s">
        <v>33</v>
      </c>
      <c r="O390" s="5" t="s">
        <v>410</v>
      </c>
      <c r="P390" s="5" t="s">
        <v>557</v>
      </c>
      <c r="Q390" s="5" t="s">
        <v>36</v>
      </c>
      <c r="R390" s="5" t="s">
        <v>36</v>
      </c>
      <c r="S390" s="10">
        <v>864</v>
      </c>
      <c r="T390" s="10">
        <v>720</v>
      </c>
      <c r="U390" s="10">
        <v>144</v>
      </c>
      <c r="V390" s="10">
        <v>0</v>
      </c>
      <c r="W390" s="10">
        <v>0</v>
      </c>
    </row>
    <row r="391" spans="1:23" ht="14.8" customHeight="1" x14ac:dyDescent="0.4">
      <c r="A391" s="11" t="s">
        <v>405</v>
      </c>
      <c r="B391" s="11" t="s">
        <v>406</v>
      </c>
      <c r="C391" s="17"/>
      <c r="D391" s="11" t="s">
        <v>28</v>
      </c>
      <c r="E391" s="11" t="s">
        <v>407</v>
      </c>
      <c r="F391" s="12">
        <v>45390</v>
      </c>
      <c r="G391" s="12">
        <v>45565</v>
      </c>
      <c r="H391" s="13">
        <v>45540</v>
      </c>
      <c r="I391" s="12">
        <v>45540</v>
      </c>
      <c r="J391" s="11" t="s">
        <v>578</v>
      </c>
      <c r="K391" s="11" t="s">
        <v>579</v>
      </c>
      <c r="L391" s="11" t="s">
        <v>31</v>
      </c>
      <c r="M391" s="15" t="s">
        <v>580</v>
      </c>
      <c r="N391" s="11" t="s">
        <v>33</v>
      </c>
      <c r="O391" s="11" t="s">
        <v>410</v>
      </c>
      <c r="P391" s="11" t="s">
        <v>557</v>
      </c>
      <c r="Q391" s="11" t="s">
        <v>36</v>
      </c>
      <c r="R391" s="11" t="s">
        <v>36</v>
      </c>
      <c r="S391" s="16">
        <v>768</v>
      </c>
      <c r="T391" s="16">
        <v>640</v>
      </c>
      <c r="U391" s="16">
        <v>128</v>
      </c>
      <c r="V391" s="16">
        <v>0</v>
      </c>
      <c r="W391" s="16">
        <v>0</v>
      </c>
    </row>
    <row r="392" spans="1:23" ht="14.8" customHeight="1" x14ac:dyDescent="0.4">
      <c r="A392" s="5" t="s">
        <v>405</v>
      </c>
      <c r="B392" s="5" t="s">
        <v>406</v>
      </c>
      <c r="C392" s="17"/>
      <c r="D392" s="5" t="s">
        <v>28</v>
      </c>
      <c r="E392" s="5" t="s">
        <v>407</v>
      </c>
      <c r="F392" s="7">
        <v>45434</v>
      </c>
      <c r="G392" s="7">
        <v>45565</v>
      </c>
      <c r="H392" s="8">
        <v>45540</v>
      </c>
      <c r="I392" s="7">
        <v>45540</v>
      </c>
      <c r="J392" s="5" t="s">
        <v>581</v>
      </c>
      <c r="K392" s="5" t="s">
        <v>582</v>
      </c>
      <c r="L392" s="5" t="s">
        <v>31</v>
      </c>
      <c r="M392" s="9" t="s">
        <v>583</v>
      </c>
      <c r="N392" s="5" t="s">
        <v>33</v>
      </c>
      <c r="O392" s="5" t="s">
        <v>410</v>
      </c>
      <c r="P392" s="5" t="s">
        <v>557</v>
      </c>
      <c r="Q392" s="5" t="s">
        <v>36</v>
      </c>
      <c r="R392" s="5" t="s">
        <v>36</v>
      </c>
      <c r="S392" s="10">
        <v>384</v>
      </c>
      <c r="T392" s="10">
        <v>320</v>
      </c>
      <c r="U392" s="10">
        <v>64</v>
      </c>
      <c r="V392" s="10">
        <v>0</v>
      </c>
      <c r="W392" s="10">
        <v>0</v>
      </c>
    </row>
    <row r="393" spans="1:23" ht="14.8" customHeight="1" x14ac:dyDescent="0.4">
      <c r="A393" s="11" t="s">
        <v>405</v>
      </c>
      <c r="B393" s="11" t="s">
        <v>406</v>
      </c>
      <c r="C393" s="17"/>
      <c r="D393" s="11" t="s">
        <v>28</v>
      </c>
      <c r="E393" s="11" t="s">
        <v>407</v>
      </c>
      <c r="F393" s="12">
        <v>45434</v>
      </c>
      <c r="G393" s="12">
        <v>45565</v>
      </c>
      <c r="H393" s="13">
        <v>45540</v>
      </c>
      <c r="I393" s="12">
        <v>45540</v>
      </c>
      <c r="J393" s="11" t="s">
        <v>584</v>
      </c>
      <c r="K393" s="11" t="s">
        <v>585</v>
      </c>
      <c r="L393" s="11" t="s">
        <v>31</v>
      </c>
      <c r="M393" s="15" t="s">
        <v>586</v>
      </c>
      <c r="N393" s="11" t="s">
        <v>33</v>
      </c>
      <c r="O393" s="11" t="s">
        <v>410</v>
      </c>
      <c r="P393" s="11" t="s">
        <v>557</v>
      </c>
      <c r="Q393" s="11" t="s">
        <v>36</v>
      </c>
      <c r="R393" s="11" t="s">
        <v>36</v>
      </c>
      <c r="S393" s="16">
        <v>96</v>
      </c>
      <c r="T393" s="16">
        <v>80</v>
      </c>
      <c r="U393" s="16">
        <v>16</v>
      </c>
      <c r="V393" s="16">
        <v>0</v>
      </c>
      <c r="W393" s="16">
        <v>0</v>
      </c>
    </row>
    <row r="394" spans="1:23" ht="14.8" customHeight="1" x14ac:dyDescent="0.4">
      <c r="A394" s="5" t="s">
        <v>405</v>
      </c>
      <c r="B394" s="5" t="s">
        <v>406</v>
      </c>
      <c r="C394" s="17"/>
      <c r="D394" s="5" t="s">
        <v>28</v>
      </c>
      <c r="E394" s="5" t="s">
        <v>407</v>
      </c>
      <c r="F394" s="7">
        <v>45436</v>
      </c>
      <c r="G394" s="7">
        <v>45565</v>
      </c>
      <c r="H394" s="8">
        <v>45540</v>
      </c>
      <c r="I394" s="7">
        <v>45540</v>
      </c>
      <c r="J394" s="5" t="s">
        <v>587</v>
      </c>
      <c r="K394" s="5" t="s">
        <v>588</v>
      </c>
      <c r="L394" s="5" t="s">
        <v>31</v>
      </c>
      <c r="M394" s="9" t="s">
        <v>589</v>
      </c>
      <c r="N394" s="5" t="s">
        <v>33</v>
      </c>
      <c r="O394" s="5" t="s">
        <v>410</v>
      </c>
      <c r="P394" s="5" t="s">
        <v>557</v>
      </c>
      <c r="Q394" s="5" t="s">
        <v>36</v>
      </c>
      <c r="R394" s="5" t="s">
        <v>36</v>
      </c>
      <c r="S394" s="10">
        <v>96</v>
      </c>
      <c r="T394" s="10">
        <v>80</v>
      </c>
      <c r="U394" s="10">
        <v>16</v>
      </c>
      <c r="V394" s="10">
        <v>0</v>
      </c>
      <c r="W394" s="10">
        <v>0</v>
      </c>
    </row>
    <row r="395" spans="1:23" ht="14.8" customHeight="1" x14ac:dyDescent="0.4">
      <c r="A395" s="11" t="s">
        <v>405</v>
      </c>
      <c r="B395" s="11" t="s">
        <v>406</v>
      </c>
      <c r="C395" s="17"/>
      <c r="D395" s="11" t="s">
        <v>28</v>
      </c>
      <c r="E395" s="11" t="s">
        <v>407</v>
      </c>
      <c r="F395" s="12">
        <v>45442</v>
      </c>
      <c r="G395" s="12">
        <v>45565</v>
      </c>
      <c r="H395" s="13">
        <v>45540</v>
      </c>
      <c r="I395" s="12">
        <v>45540</v>
      </c>
      <c r="J395" s="11" t="s">
        <v>590</v>
      </c>
      <c r="K395" s="11" t="s">
        <v>591</v>
      </c>
      <c r="L395" s="11" t="s">
        <v>31</v>
      </c>
      <c r="M395" s="15" t="s">
        <v>592</v>
      </c>
      <c r="N395" s="11" t="s">
        <v>33</v>
      </c>
      <c r="O395" s="11" t="s">
        <v>428</v>
      </c>
      <c r="P395" s="11" t="s">
        <v>522</v>
      </c>
      <c r="Q395" s="11" t="s">
        <v>36</v>
      </c>
      <c r="R395" s="11" t="s">
        <v>36</v>
      </c>
      <c r="S395" s="16">
        <v>9072</v>
      </c>
      <c r="T395" s="16">
        <v>7400</v>
      </c>
      <c r="U395" s="16">
        <v>1480</v>
      </c>
      <c r="V395" s="16">
        <v>0</v>
      </c>
      <c r="W395" s="16">
        <v>0</v>
      </c>
    </row>
    <row r="396" spans="1:23" ht="14.8" customHeight="1" x14ac:dyDescent="0.4">
      <c r="A396" s="5" t="s">
        <v>405</v>
      </c>
      <c r="B396" s="5" t="s">
        <v>406</v>
      </c>
      <c r="C396" s="17"/>
      <c r="D396" s="5" t="s">
        <v>28</v>
      </c>
      <c r="E396" s="5" t="s">
        <v>407</v>
      </c>
      <c r="F396" s="7">
        <v>45442</v>
      </c>
      <c r="G396" s="7">
        <v>45565</v>
      </c>
      <c r="H396" s="8">
        <v>45540</v>
      </c>
      <c r="I396" s="7">
        <v>45540</v>
      </c>
      <c r="J396" s="5" t="s">
        <v>590</v>
      </c>
      <c r="K396" s="5" t="s">
        <v>591</v>
      </c>
      <c r="L396" s="5" t="s">
        <v>31</v>
      </c>
      <c r="M396" s="9" t="s">
        <v>592</v>
      </c>
      <c r="N396" s="5" t="s">
        <v>33</v>
      </c>
      <c r="O396" s="5" t="s">
        <v>428</v>
      </c>
      <c r="P396" s="5" t="s">
        <v>411</v>
      </c>
      <c r="Q396" s="5" t="s">
        <v>36</v>
      </c>
      <c r="R396" s="5" t="s">
        <v>36</v>
      </c>
      <c r="S396" s="10">
        <v>9072</v>
      </c>
      <c r="T396" s="10">
        <v>160</v>
      </c>
      <c r="U396" s="10">
        <v>32</v>
      </c>
      <c r="V396" s="10">
        <v>0</v>
      </c>
      <c r="W396" s="10">
        <v>0</v>
      </c>
    </row>
    <row r="397" spans="1:23" ht="14.8" customHeight="1" x14ac:dyDescent="0.4">
      <c r="A397" s="11" t="s">
        <v>405</v>
      </c>
      <c r="B397" s="11" t="s">
        <v>406</v>
      </c>
      <c r="C397" s="17"/>
      <c r="D397" s="11" t="s">
        <v>28</v>
      </c>
      <c r="E397" s="11" t="s">
        <v>407</v>
      </c>
      <c r="F397" s="12">
        <v>45443</v>
      </c>
      <c r="G397" s="12">
        <v>45565</v>
      </c>
      <c r="H397" s="13">
        <v>45540</v>
      </c>
      <c r="I397" s="12">
        <v>45540</v>
      </c>
      <c r="J397" s="11" t="s">
        <v>593</v>
      </c>
      <c r="K397" s="11" t="s">
        <v>594</v>
      </c>
      <c r="L397" s="11" t="s">
        <v>31</v>
      </c>
      <c r="M397" s="15" t="s">
        <v>595</v>
      </c>
      <c r="N397" s="11" t="s">
        <v>33</v>
      </c>
      <c r="O397" s="11" t="s">
        <v>410</v>
      </c>
      <c r="P397" s="11" t="s">
        <v>557</v>
      </c>
      <c r="Q397" s="11" t="s">
        <v>36</v>
      </c>
      <c r="R397" s="11" t="s">
        <v>36</v>
      </c>
      <c r="S397" s="16">
        <v>96</v>
      </c>
      <c r="T397" s="16">
        <v>80</v>
      </c>
      <c r="U397" s="16">
        <v>16</v>
      </c>
      <c r="V397" s="16">
        <v>0</v>
      </c>
      <c r="W397" s="16">
        <v>0</v>
      </c>
    </row>
    <row r="398" spans="1:23" ht="14.8" customHeight="1" x14ac:dyDescent="0.4">
      <c r="A398" s="5" t="s">
        <v>405</v>
      </c>
      <c r="B398" s="5" t="s">
        <v>406</v>
      </c>
      <c r="C398" s="17"/>
      <c r="D398" s="5" t="s">
        <v>28</v>
      </c>
      <c r="E398" s="5" t="s">
        <v>407</v>
      </c>
      <c r="F398" s="7">
        <v>45464</v>
      </c>
      <c r="G398" s="7">
        <v>45565</v>
      </c>
      <c r="H398" s="8">
        <v>45540</v>
      </c>
      <c r="I398" s="7">
        <v>45540</v>
      </c>
      <c r="J398" s="5" t="s">
        <v>596</v>
      </c>
      <c r="K398" s="5" t="s">
        <v>597</v>
      </c>
      <c r="L398" s="5" t="s">
        <v>31</v>
      </c>
      <c r="M398" s="9" t="s">
        <v>598</v>
      </c>
      <c r="N398" s="5" t="s">
        <v>31</v>
      </c>
      <c r="O398" s="5" t="s">
        <v>410</v>
      </c>
      <c r="P398" s="5" t="s">
        <v>557</v>
      </c>
      <c r="Q398" s="5" t="s">
        <v>36</v>
      </c>
      <c r="R398" s="5" t="s">
        <v>36</v>
      </c>
      <c r="S398" s="10">
        <v>384</v>
      </c>
      <c r="T398" s="10">
        <v>320</v>
      </c>
      <c r="U398" s="10">
        <v>64</v>
      </c>
      <c r="V398" s="10">
        <v>0</v>
      </c>
      <c r="W398" s="10">
        <v>0</v>
      </c>
    </row>
    <row r="399" spans="1:23" ht="14.8" customHeight="1" x14ac:dyDescent="0.4">
      <c r="A399" s="11" t="s">
        <v>405</v>
      </c>
      <c r="B399" s="11" t="s">
        <v>406</v>
      </c>
      <c r="C399" s="17"/>
      <c r="D399" s="11" t="s">
        <v>28</v>
      </c>
      <c r="E399" s="11" t="s">
        <v>407</v>
      </c>
      <c r="F399" s="12">
        <v>45474</v>
      </c>
      <c r="G399" s="12">
        <v>45565</v>
      </c>
      <c r="H399" s="13">
        <v>45540</v>
      </c>
      <c r="I399" s="12">
        <v>45540</v>
      </c>
      <c r="J399" s="11" t="s">
        <v>599</v>
      </c>
      <c r="K399" s="11" t="s">
        <v>600</v>
      </c>
      <c r="L399" s="11" t="s">
        <v>31</v>
      </c>
      <c r="M399" s="15" t="s">
        <v>601</v>
      </c>
      <c r="N399" s="11" t="s">
        <v>33</v>
      </c>
      <c r="O399" s="11" t="s">
        <v>410</v>
      </c>
      <c r="P399" s="11" t="s">
        <v>557</v>
      </c>
      <c r="Q399" s="11" t="s">
        <v>36</v>
      </c>
      <c r="R399" s="11" t="s">
        <v>36</v>
      </c>
      <c r="S399" s="16">
        <v>576</v>
      </c>
      <c r="T399" s="16">
        <v>480</v>
      </c>
      <c r="U399" s="16">
        <v>96</v>
      </c>
      <c r="V399" s="16">
        <v>0</v>
      </c>
      <c r="W399" s="16">
        <v>0</v>
      </c>
    </row>
    <row r="400" spans="1:23" ht="14.8" customHeight="1" x14ac:dyDescent="0.4">
      <c r="A400" s="5" t="s">
        <v>405</v>
      </c>
      <c r="B400" s="5" t="s">
        <v>406</v>
      </c>
      <c r="C400" s="17"/>
      <c r="D400" s="5" t="s">
        <v>28</v>
      </c>
      <c r="E400" s="5" t="s">
        <v>407</v>
      </c>
      <c r="F400" s="7">
        <v>45495</v>
      </c>
      <c r="G400" s="7">
        <v>45565</v>
      </c>
      <c r="H400" s="8">
        <v>45540</v>
      </c>
      <c r="I400" s="7">
        <v>45540</v>
      </c>
      <c r="J400" s="5" t="s">
        <v>602</v>
      </c>
      <c r="K400" s="5" t="s">
        <v>603</v>
      </c>
      <c r="L400" s="5" t="s">
        <v>31</v>
      </c>
      <c r="M400" s="9" t="s">
        <v>604</v>
      </c>
      <c r="N400" s="5" t="s">
        <v>33</v>
      </c>
      <c r="O400" s="5" t="s">
        <v>410</v>
      </c>
      <c r="P400" s="5" t="s">
        <v>557</v>
      </c>
      <c r="Q400" s="5" t="s">
        <v>36</v>
      </c>
      <c r="R400" s="5" t="s">
        <v>36</v>
      </c>
      <c r="S400" s="10">
        <v>480</v>
      </c>
      <c r="T400" s="10">
        <v>400</v>
      </c>
      <c r="U400" s="10">
        <v>80</v>
      </c>
      <c r="V400" s="10">
        <v>0</v>
      </c>
      <c r="W400" s="10">
        <v>0</v>
      </c>
    </row>
    <row r="401" spans="1:23" ht="14.8" customHeight="1" x14ac:dyDescent="0.4">
      <c r="A401" s="11" t="s">
        <v>405</v>
      </c>
      <c r="B401" s="11" t="s">
        <v>406</v>
      </c>
      <c r="C401" s="17"/>
      <c r="D401" s="11" t="s">
        <v>28</v>
      </c>
      <c r="E401" s="11" t="s">
        <v>407</v>
      </c>
      <c r="F401" s="12">
        <v>45505</v>
      </c>
      <c r="G401" s="12">
        <v>45565</v>
      </c>
      <c r="H401" s="13">
        <v>45540</v>
      </c>
      <c r="I401" s="12">
        <v>45540</v>
      </c>
      <c r="J401" s="11" t="s">
        <v>605</v>
      </c>
      <c r="K401" s="11" t="s">
        <v>606</v>
      </c>
      <c r="L401" s="11" t="s">
        <v>31</v>
      </c>
      <c r="M401" s="15" t="s">
        <v>607</v>
      </c>
      <c r="N401" s="11" t="s">
        <v>33</v>
      </c>
      <c r="O401" s="11" t="s">
        <v>410</v>
      </c>
      <c r="P401" s="11" t="s">
        <v>557</v>
      </c>
      <c r="Q401" s="11" t="s">
        <v>36</v>
      </c>
      <c r="R401" s="11" t="s">
        <v>36</v>
      </c>
      <c r="S401" s="16">
        <v>11100</v>
      </c>
      <c r="T401" s="16">
        <v>9250</v>
      </c>
      <c r="U401" s="16">
        <v>1850</v>
      </c>
      <c r="V401" s="16">
        <v>0</v>
      </c>
      <c r="W401" s="16">
        <v>0</v>
      </c>
    </row>
    <row r="402" spans="1:23" ht="14.8" customHeight="1" x14ac:dyDescent="0.4">
      <c r="A402" s="5" t="s">
        <v>405</v>
      </c>
      <c r="B402" s="5" t="s">
        <v>406</v>
      </c>
      <c r="C402" s="17"/>
      <c r="D402" s="5" t="s">
        <v>28</v>
      </c>
      <c r="E402" s="5" t="s">
        <v>407</v>
      </c>
      <c r="F402" s="7">
        <v>45520</v>
      </c>
      <c r="G402" s="7">
        <v>45565</v>
      </c>
      <c r="H402" s="8">
        <v>45540</v>
      </c>
      <c r="I402" s="7">
        <v>45540</v>
      </c>
      <c r="J402" s="5" t="s">
        <v>608</v>
      </c>
      <c r="K402" s="5" t="s">
        <v>609</v>
      </c>
      <c r="L402" s="5" t="s">
        <v>31</v>
      </c>
      <c r="M402" s="9" t="s">
        <v>610</v>
      </c>
      <c r="N402" s="5" t="s">
        <v>33</v>
      </c>
      <c r="O402" s="5" t="s">
        <v>410</v>
      </c>
      <c r="P402" s="5" t="s">
        <v>557</v>
      </c>
      <c r="Q402" s="5" t="s">
        <v>36</v>
      </c>
      <c r="R402" s="5" t="s">
        <v>36</v>
      </c>
      <c r="S402" s="10">
        <v>96</v>
      </c>
      <c r="T402" s="10">
        <v>80</v>
      </c>
      <c r="U402" s="10">
        <v>16</v>
      </c>
      <c r="V402" s="10">
        <v>0</v>
      </c>
      <c r="W402" s="10">
        <v>0</v>
      </c>
    </row>
    <row r="403" spans="1:23" ht="14.8" customHeight="1" x14ac:dyDescent="0.4">
      <c r="A403" s="11" t="s">
        <v>405</v>
      </c>
      <c r="B403" s="11" t="s">
        <v>406</v>
      </c>
      <c r="C403" s="17"/>
      <c r="D403" s="11" t="s">
        <v>28</v>
      </c>
      <c r="E403" s="11" t="s">
        <v>407</v>
      </c>
      <c r="F403" s="12">
        <v>45523</v>
      </c>
      <c r="G403" s="12">
        <v>45565</v>
      </c>
      <c r="H403" s="13">
        <v>45540</v>
      </c>
      <c r="I403" s="12">
        <v>45540</v>
      </c>
      <c r="J403" s="11" t="s">
        <v>611</v>
      </c>
      <c r="K403" s="11" t="s">
        <v>612</v>
      </c>
      <c r="L403" s="11" t="s">
        <v>31</v>
      </c>
      <c r="M403" s="15" t="s">
        <v>613</v>
      </c>
      <c r="N403" s="11" t="s">
        <v>33</v>
      </c>
      <c r="O403" s="11" t="s">
        <v>441</v>
      </c>
      <c r="P403" s="11" t="s">
        <v>522</v>
      </c>
      <c r="Q403" s="11" t="s">
        <v>36</v>
      </c>
      <c r="R403" s="11" t="s">
        <v>36</v>
      </c>
      <c r="S403" s="16">
        <v>2112</v>
      </c>
      <c r="T403" s="16">
        <v>1760</v>
      </c>
      <c r="U403" s="16">
        <v>352</v>
      </c>
      <c r="V403" s="16">
        <v>0</v>
      </c>
      <c r="W403" s="16">
        <v>0</v>
      </c>
    </row>
    <row r="404" spans="1:23" ht="14.8" customHeight="1" x14ac:dyDescent="0.4">
      <c r="A404" s="5" t="s">
        <v>614</v>
      </c>
      <c r="B404" s="5" t="s">
        <v>615</v>
      </c>
      <c r="C404" s="17" t="s">
        <v>1</v>
      </c>
      <c r="D404" s="5" t="s">
        <v>28</v>
      </c>
      <c r="E404" s="5" t="s">
        <v>616</v>
      </c>
      <c r="F404" s="7">
        <v>45546</v>
      </c>
      <c r="G404" s="7">
        <v>45565</v>
      </c>
      <c r="H404" s="8">
        <v>45551</v>
      </c>
      <c r="I404" s="7">
        <v>45546</v>
      </c>
      <c r="J404" s="5" t="s">
        <v>617</v>
      </c>
      <c r="K404" s="5" t="s">
        <v>618</v>
      </c>
      <c r="L404" s="5" t="s">
        <v>31</v>
      </c>
      <c r="M404" s="9" t="s">
        <v>619</v>
      </c>
      <c r="N404" s="5" t="s">
        <v>31</v>
      </c>
      <c r="O404" s="5" t="s">
        <v>360</v>
      </c>
      <c r="P404" s="5" t="s">
        <v>620</v>
      </c>
      <c r="Q404" s="5" t="s">
        <v>36</v>
      </c>
      <c r="R404" s="5" t="s">
        <v>36</v>
      </c>
      <c r="S404" s="10">
        <v>3696</v>
      </c>
      <c r="T404" s="10">
        <v>3080</v>
      </c>
      <c r="U404" s="10">
        <v>616</v>
      </c>
      <c r="V404" s="10">
        <v>0</v>
      </c>
      <c r="W404" s="10">
        <v>0</v>
      </c>
    </row>
    <row r="405" spans="1:23" ht="14.8" customHeight="1" x14ac:dyDescent="0.4">
      <c r="A405" s="11" t="s">
        <v>614</v>
      </c>
      <c r="B405" s="11" t="s">
        <v>615</v>
      </c>
      <c r="C405" s="17"/>
      <c r="D405" s="11" t="s">
        <v>28</v>
      </c>
      <c r="E405" s="11" t="s">
        <v>616</v>
      </c>
      <c r="F405" s="12">
        <v>45548</v>
      </c>
      <c r="G405" s="12">
        <v>45565</v>
      </c>
      <c r="H405" s="13">
        <v>45551</v>
      </c>
      <c r="I405" s="12">
        <v>45551</v>
      </c>
      <c r="J405" s="11" t="s">
        <v>621</v>
      </c>
      <c r="K405" s="11" t="s">
        <v>618</v>
      </c>
      <c r="L405" s="11" t="s">
        <v>31</v>
      </c>
      <c r="M405" s="15" t="s">
        <v>622</v>
      </c>
      <c r="N405" s="11" t="s">
        <v>31</v>
      </c>
      <c r="O405" s="11" t="s">
        <v>360</v>
      </c>
      <c r="P405" s="11" t="s">
        <v>620</v>
      </c>
      <c r="Q405" s="11" t="s">
        <v>36</v>
      </c>
      <c r="R405" s="11" t="s">
        <v>36</v>
      </c>
      <c r="S405" s="16">
        <v>3696</v>
      </c>
      <c r="T405" s="16">
        <v>3080</v>
      </c>
      <c r="U405" s="16">
        <v>616</v>
      </c>
      <c r="V405" s="16">
        <v>0</v>
      </c>
      <c r="W405" s="16">
        <v>0</v>
      </c>
    </row>
    <row r="406" spans="1:23" ht="14.8" customHeight="1" x14ac:dyDescent="0.4">
      <c r="A406" s="5" t="s">
        <v>623</v>
      </c>
      <c r="B406" s="5" t="s">
        <v>624</v>
      </c>
      <c r="C406" s="6"/>
      <c r="D406" s="5" t="s">
        <v>28</v>
      </c>
      <c r="E406" s="5" t="s">
        <v>625</v>
      </c>
      <c r="F406" s="7">
        <v>45511</v>
      </c>
      <c r="G406" s="7">
        <v>45565</v>
      </c>
      <c r="H406" s="8">
        <v>45545</v>
      </c>
      <c r="I406" s="7">
        <v>45537</v>
      </c>
      <c r="J406" s="5" t="s">
        <v>626</v>
      </c>
      <c r="K406" s="6"/>
      <c r="L406" s="5" t="s">
        <v>31</v>
      </c>
      <c r="M406" s="9" t="s">
        <v>69</v>
      </c>
      <c r="N406" s="5" t="s">
        <v>33</v>
      </c>
      <c r="O406" s="5" t="s">
        <v>65</v>
      </c>
      <c r="P406" s="5" t="s">
        <v>66</v>
      </c>
      <c r="Q406" s="5" t="s">
        <v>36</v>
      </c>
      <c r="R406" s="5" t="s">
        <v>36</v>
      </c>
      <c r="S406" s="10">
        <v>401.04</v>
      </c>
      <c r="T406" s="10">
        <v>334.2</v>
      </c>
      <c r="U406" s="10">
        <v>66.84</v>
      </c>
      <c r="V406" s="10">
        <v>0</v>
      </c>
      <c r="W406" s="10">
        <v>0</v>
      </c>
    </row>
    <row r="407" spans="1:23" ht="14.8" customHeight="1" x14ac:dyDescent="0.4">
      <c r="A407" s="11" t="s">
        <v>627</v>
      </c>
      <c r="B407" s="11" t="s">
        <v>628</v>
      </c>
      <c r="C407" s="18" t="s">
        <v>1</v>
      </c>
      <c r="D407" s="11" t="s">
        <v>28</v>
      </c>
      <c r="E407" s="11" t="s">
        <v>629</v>
      </c>
      <c r="F407" s="12">
        <v>45443</v>
      </c>
      <c r="G407" s="12">
        <v>45565</v>
      </c>
      <c r="H407" s="13">
        <v>45536</v>
      </c>
      <c r="I407" s="12">
        <v>45513</v>
      </c>
      <c r="J407" s="11" t="s">
        <v>630</v>
      </c>
      <c r="K407" s="14"/>
      <c r="L407" s="11" t="s">
        <v>31</v>
      </c>
      <c r="M407" s="15" t="s">
        <v>631</v>
      </c>
      <c r="N407" s="11" t="s">
        <v>33</v>
      </c>
      <c r="O407" s="11" t="s">
        <v>632</v>
      </c>
      <c r="P407" s="11" t="s">
        <v>633</v>
      </c>
      <c r="Q407" s="11" t="s">
        <v>36</v>
      </c>
      <c r="R407" s="11" t="s">
        <v>36</v>
      </c>
      <c r="S407" s="16">
        <v>2106</v>
      </c>
      <c r="T407" s="16">
        <v>1755</v>
      </c>
      <c r="U407" s="16">
        <v>351</v>
      </c>
      <c r="V407" s="16">
        <v>0</v>
      </c>
      <c r="W407" s="16">
        <v>0</v>
      </c>
    </row>
    <row r="408" spans="1:23" ht="14.8" customHeight="1" x14ac:dyDescent="0.4">
      <c r="A408" s="5" t="s">
        <v>627</v>
      </c>
      <c r="B408" s="5" t="s">
        <v>628</v>
      </c>
      <c r="C408" s="18"/>
      <c r="D408" s="5" t="s">
        <v>28</v>
      </c>
      <c r="E408" s="5" t="s">
        <v>629</v>
      </c>
      <c r="F408" s="7">
        <v>45443</v>
      </c>
      <c r="G408" s="7">
        <v>45565</v>
      </c>
      <c r="H408" s="8">
        <v>45536</v>
      </c>
      <c r="I408" s="7">
        <v>45513</v>
      </c>
      <c r="J408" s="5" t="s">
        <v>634</v>
      </c>
      <c r="K408" s="6"/>
      <c r="L408" s="5" t="s">
        <v>31</v>
      </c>
      <c r="M408" s="9" t="s">
        <v>635</v>
      </c>
      <c r="N408" s="5" t="s">
        <v>33</v>
      </c>
      <c r="O408" s="5" t="s">
        <v>632</v>
      </c>
      <c r="P408" s="5" t="s">
        <v>633</v>
      </c>
      <c r="Q408" s="5" t="s">
        <v>36</v>
      </c>
      <c r="R408" s="5" t="s">
        <v>36</v>
      </c>
      <c r="S408" s="10">
        <v>1141.2</v>
      </c>
      <c r="T408" s="10">
        <v>951</v>
      </c>
      <c r="U408" s="10">
        <v>190.2</v>
      </c>
      <c r="V408" s="10">
        <v>0</v>
      </c>
      <c r="W408" s="10">
        <v>0</v>
      </c>
    </row>
    <row r="409" spans="1:23" ht="14.8" customHeight="1" x14ac:dyDescent="0.4">
      <c r="A409" s="11" t="s">
        <v>627</v>
      </c>
      <c r="B409" s="11" t="s">
        <v>628</v>
      </c>
      <c r="C409" s="18"/>
      <c r="D409" s="11" t="s">
        <v>28</v>
      </c>
      <c r="E409" s="11" t="s">
        <v>629</v>
      </c>
      <c r="F409" s="12">
        <v>45473</v>
      </c>
      <c r="G409" s="12">
        <v>45565</v>
      </c>
      <c r="H409" s="13">
        <v>45536</v>
      </c>
      <c r="I409" s="12">
        <v>45513</v>
      </c>
      <c r="J409" s="11" t="s">
        <v>636</v>
      </c>
      <c r="K409" s="14"/>
      <c r="L409" s="11" t="s">
        <v>31</v>
      </c>
      <c r="M409" s="15" t="s">
        <v>637</v>
      </c>
      <c r="N409" s="11" t="s">
        <v>33</v>
      </c>
      <c r="O409" s="11" t="s">
        <v>632</v>
      </c>
      <c r="P409" s="11" t="s">
        <v>633</v>
      </c>
      <c r="Q409" s="11" t="s">
        <v>36</v>
      </c>
      <c r="R409" s="11" t="s">
        <v>36</v>
      </c>
      <c r="S409" s="16">
        <v>1315.2</v>
      </c>
      <c r="T409" s="16">
        <v>1096</v>
      </c>
      <c r="U409" s="16">
        <v>219.2</v>
      </c>
      <c r="V409" s="16">
        <v>0</v>
      </c>
      <c r="W409" s="16">
        <v>0</v>
      </c>
    </row>
    <row r="410" spans="1:23" ht="14.8" customHeight="1" x14ac:dyDescent="0.4">
      <c r="A410" s="5" t="s">
        <v>627</v>
      </c>
      <c r="B410" s="5" t="s">
        <v>628</v>
      </c>
      <c r="C410" s="18"/>
      <c r="D410" s="5" t="s">
        <v>28</v>
      </c>
      <c r="E410" s="5" t="s">
        <v>629</v>
      </c>
      <c r="F410" s="7">
        <v>45473</v>
      </c>
      <c r="G410" s="7">
        <v>45565</v>
      </c>
      <c r="H410" s="8">
        <v>45536</v>
      </c>
      <c r="I410" s="7">
        <v>45513</v>
      </c>
      <c r="J410" s="5" t="s">
        <v>638</v>
      </c>
      <c r="K410" s="6"/>
      <c r="L410" s="5" t="s">
        <v>31</v>
      </c>
      <c r="M410" s="9" t="s">
        <v>639</v>
      </c>
      <c r="N410" s="5" t="s">
        <v>33</v>
      </c>
      <c r="O410" s="5" t="s">
        <v>632</v>
      </c>
      <c r="P410" s="5" t="s">
        <v>633</v>
      </c>
      <c r="Q410" s="5" t="s">
        <v>36</v>
      </c>
      <c r="R410" s="5" t="s">
        <v>36</v>
      </c>
      <c r="S410" s="10">
        <v>1269.5999999999999</v>
      </c>
      <c r="T410" s="10">
        <v>1058</v>
      </c>
      <c r="U410" s="10">
        <v>211.6</v>
      </c>
      <c r="V410" s="10">
        <v>0</v>
      </c>
      <c r="W410" s="10">
        <v>0</v>
      </c>
    </row>
    <row r="411" spans="1:23" ht="14.8" customHeight="1" x14ac:dyDescent="0.4">
      <c r="A411" s="11" t="s">
        <v>627</v>
      </c>
      <c r="B411" s="11" t="s">
        <v>628</v>
      </c>
      <c r="C411" s="18"/>
      <c r="D411" s="11" t="s">
        <v>28</v>
      </c>
      <c r="E411" s="11" t="s">
        <v>629</v>
      </c>
      <c r="F411" s="12">
        <v>45504</v>
      </c>
      <c r="G411" s="12">
        <v>45565</v>
      </c>
      <c r="H411" s="13">
        <v>45536</v>
      </c>
      <c r="I411" s="12">
        <v>45509</v>
      </c>
      <c r="J411" s="11" t="s">
        <v>640</v>
      </c>
      <c r="K411" s="14"/>
      <c r="L411" s="11" t="s">
        <v>31</v>
      </c>
      <c r="M411" s="15" t="s">
        <v>641</v>
      </c>
      <c r="N411" s="11" t="s">
        <v>33</v>
      </c>
      <c r="O411" s="11" t="s">
        <v>632</v>
      </c>
      <c r="P411" s="11" t="s">
        <v>633</v>
      </c>
      <c r="Q411" s="11" t="s">
        <v>36</v>
      </c>
      <c r="R411" s="11" t="s">
        <v>36</v>
      </c>
      <c r="S411" s="16">
        <v>1790.4</v>
      </c>
      <c r="T411" s="16">
        <v>1492</v>
      </c>
      <c r="U411" s="16">
        <v>298.39999999999998</v>
      </c>
      <c r="V411" s="16">
        <v>0</v>
      </c>
      <c r="W411" s="16">
        <v>0</v>
      </c>
    </row>
    <row r="412" spans="1:23" ht="14.8" customHeight="1" x14ac:dyDescent="0.4">
      <c r="A412" s="5" t="s">
        <v>627</v>
      </c>
      <c r="B412" s="5" t="s">
        <v>628</v>
      </c>
      <c r="C412" s="18"/>
      <c r="D412" s="5" t="s">
        <v>28</v>
      </c>
      <c r="E412" s="5" t="s">
        <v>629</v>
      </c>
      <c r="F412" s="7">
        <v>45535</v>
      </c>
      <c r="G412" s="7">
        <v>45565</v>
      </c>
      <c r="H412" s="8">
        <v>45544</v>
      </c>
      <c r="I412" s="7">
        <v>45537</v>
      </c>
      <c r="J412" s="5" t="s">
        <v>642</v>
      </c>
      <c r="K412" s="6"/>
      <c r="L412" s="5" t="s">
        <v>31</v>
      </c>
      <c r="M412" s="9" t="s">
        <v>643</v>
      </c>
      <c r="N412" s="5" t="s">
        <v>33</v>
      </c>
      <c r="O412" s="5" t="s">
        <v>644</v>
      </c>
      <c r="P412" s="5" t="s">
        <v>645</v>
      </c>
      <c r="Q412" s="5" t="s">
        <v>36</v>
      </c>
      <c r="R412" s="5" t="s">
        <v>36</v>
      </c>
      <c r="S412" s="10">
        <v>1117.2</v>
      </c>
      <c r="T412" s="10">
        <v>931</v>
      </c>
      <c r="U412" s="10">
        <v>186.2</v>
      </c>
      <c r="V412" s="10">
        <v>0</v>
      </c>
      <c r="W412" s="10">
        <v>0</v>
      </c>
    </row>
    <row r="413" spans="1:23" ht="14.8" customHeight="1" x14ac:dyDescent="0.4">
      <c r="A413" s="11" t="s">
        <v>627</v>
      </c>
      <c r="B413" s="11" t="s">
        <v>628</v>
      </c>
      <c r="C413" s="18"/>
      <c r="D413" s="11" t="s">
        <v>28</v>
      </c>
      <c r="E413" s="11" t="s">
        <v>629</v>
      </c>
      <c r="F413" s="12">
        <v>45535</v>
      </c>
      <c r="G413" s="12">
        <v>45565</v>
      </c>
      <c r="H413" s="13">
        <v>45544</v>
      </c>
      <c r="I413" s="12">
        <v>45537</v>
      </c>
      <c r="J413" s="11" t="s">
        <v>646</v>
      </c>
      <c r="K413" s="14"/>
      <c r="L413" s="11" t="s">
        <v>31</v>
      </c>
      <c r="M413" s="15" t="s">
        <v>647</v>
      </c>
      <c r="N413" s="11" t="s">
        <v>33</v>
      </c>
      <c r="O413" s="11" t="s">
        <v>644</v>
      </c>
      <c r="P413" s="11" t="s">
        <v>645</v>
      </c>
      <c r="Q413" s="11" t="s">
        <v>36</v>
      </c>
      <c r="R413" s="11" t="s">
        <v>36</v>
      </c>
      <c r="S413" s="16">
        <v>1777.2</v>
      </c>
      <c r="T413" s="16">
        <v>1481</v>
      </c>
      <c r="U413" s="16">
        <v>296.2</v>
      </c>
      <c r="V413" s="16">
        <v>0</v>
      </c>
      <c r="W413" s="16">
        <v>0</v>
      </c>
    </row>
    <row r="414" spans="1:23" ht="14.8" customHeight="1" x14ac:dyDescent="0.4">
      <c r="A414" s="5" t="s">
        <v>627</v>
      </c>
      <c r="B414" s="5" t="s">
        <v>628</v>
      </c>
      <c r="C414" s="18"/>
      <c r="D414" s="5" t="s">
        <v>28</v>
      </c>
      <c r="E414" s="5" t="s">
        <v>629</v>
      </c>
      <c r="F414" s="7">
        <v>45537</v>
      </c>
      <c r="G414" s="7">
        <v>45565</v>
      </c>
      <c r="H414" s="8">
        <v>45537</v>
      </c>
      <c r="I414" s="7">
        <v>45537</v>
      </c>
      <c r="J414" s="5" t="s">
        <v>648</v>
      </c>
      <c r="K414" s="6"/>
      <c r="L414" s="5" t="s">
        <v>31</v>
      </c>
      <c r="M414" s="6"/>
      <c r="N414" s="5" t="s">
        <v>33</v>
      </c>
      <c r="O414" s="5" t="s">
        <v>65</v>
      </c>
      <c r="P414" s="5" t="s">
        <v>649</v>
      </c>
      <c r="Q414" s="5" t="s">
        <v>36</v>
      </c>
      <c r="R414" s="5" t="s">
        <v>36</v>
      </c>
      <c r="S414" s="10">
        <v>2106</v>
      </c>
      <c r="T414" s="10">
        <v>2106</v>
      </c>
      <c r="U414" s="10">
        <v>0</v>
      </c>
      <c r="V414" s="10">
        <v>0</v>
      </c>
      <c r="W414" s="10">
        <v>0</v>
      </c>
    </row>
    <row r="415" spans="1:23" ht="14.8" customHeight="1" x14ac:dyDescent="0.4">
      <c r="A415" s="11" t="s">
        <v>627</v>
      </c>
      <c r="B415" s="11" t="s">
        <v>628</v>
      </c>
      <c r="C415" s="18"/>
      <c r="D415" s="11" t="s">
        <v>28</v>
      </c>
      <c r="E415" s="11" t="s">
        <v>629</v>
      </c>
      <c r="F415" s="12">
        <v>45537</v>
      </c>
      <c r="G415" s="12">
        <v>45565</v>
      </c>
      <c r="H415" s="13">
        <v>45537</v>
      </c>
      <c r="I415" s="12">
        <v>45537</v>
      </c>
      <c r="J415" s="11" t="s">
        <v>650</v>
      </c>
      <c r="K415" s="14"/>
      <c r="L415" s="11" t="s">
        <v>31</v>
      </c>
      <c r="M415" s="14"/>
      <c r="N415" s="11" t="s">
        <v>33</v>
      </c>
      <c r="O415" s="11" t="s">
        <v>65</v>
      </c>
      <c r="P415" s="11" t="s">
        <v>649</v>
      </c>
      <c r="Q415" s="11" t="s">
        <v>36</v>
      </c>
      <c r="R415" s="11" t="s">
        <v>36</v>
      </c>
      <c r="S415" s="16">
        <v>1141.2</v>
      </c>
      <c r="T415" s="16">
        <v>1141.2</v>
      </c>
      <c r="U415" s="16">
        <v>0</v>
      </c>
      <c r="V415" s="16">
        <v>0</v>
      </c>
      <c r="W415" s="16">
        <v>0</v>
      </c>
    </row>
    <row r="416" spans="1:23" ht="14.8" customHeight="1" x14ac:dyDescent="0.4">
      <c r="A416" s="5" t="s">
        <v>627</v>
      </c>
      <c r="B416" s="5" t="s">
        <v>628</v>
      </c>
      <c r="C416" s="18"/>
      <c r="D416" s="5" t="s">
        <v>28</v>
      </c>
      <c r="E416" s="5" t="s">
        <v>629</v>
      </c>
      <c r="F416" s="7">
        <v>45537</v>
      </c>
      <c r="G416" s="7">
        <v>45565</v>
      </c>
      <c r="H416" s="8">
        <v>45537</v>
      </c>
      <c r="I416" s="7">
        <v>45537</v>
      </c>
      <c r="J416" s="5" t="s">
        <v>651</v>
      </c>
      <c r="K416" s="6"/>
      <c r="L416" s="5" t="s">
        <v>31</v>
      </c>
      <c r="M416" s="6"/>
      <c r="N416" s="5" t="s">
        <v>33</v>
      </c>
      <c r="O416" s="5" t="s">
        <v>65</v>
      </c>
      <c r="P416" s="5" t="s">
        <v>649</v>
      </c>
      <c r="Q416" s="5" t="s">
        <v>36</v>
      </c>
      <c r="R416" s="5" t="s">
        <v>36</v>
      </c>
      <c r="S416" s="10">
        <v>1315.2</v>
      </c>
      <c r="T416" s="10">
        <v>1315.2</v>
      </c>
      <c r="U416" s="10">
        <v>0</v>
      </c>
      <c r="V416" s="10">
        <v>0</v>
      </c>
      <c r="W416" s="10">
        <v>0</v>
      </c>
    </row>
    <row r="417" spans="1:23" ht="14.8" customHeight="1" x14ac:dyDescent="0.4">
      <c r="A417" s="11" t="s">
        <v>627</v>
      </c>
      <c r="B417" s="11" t="s">
        <v>628</v>
      </c>
      <c r="C417" s="18"/>
      <c r="D417" s="11" t="s">
        <v>28</v>
      </c>
      <c r="E417" s="11" t="s">
        <v>629</v>
      </c>
      <c r="F417" s="12">
        <v>45537</v>
      </c>
      <c r="G417" s="12">
        <v>45565</v>
      </c>
      <c r="H417" s="13">
        <v>45537</v>
      </c>
      <c r="I417" s="12">
        <v>45537</v>
      </c>
      <c r="J417" s="11" t="s">
        <v>652</v>
      </c>
      <c r="K417" s="14"/>
      <c r="L417" s="11" t="s">
        <v>31</v>
      </c>
      <c r="M417" s="14"/>
      <c r="N417" s="11" t="s">
        <v>33</v>
      </c>
      <c r="O417" s="11" t="s">
        <v>65</v>
      </c>
      <c r="P417" s="11" t="s">
        <v>649</v>
      </c>
      <c r="Q417" s="11" t="s">
        <v>36</v>
      </c>
      <c r="R417" s="11" t="s">
        <v>36</v>
      </c>
      <c r="S417" s="16">
        <v>1269.5999999999999</v>
      </c>
      <c r="T417" s="16">
        <v>1269.5999999999999</v>
      </c>
      <c r="U417" s="16">
        <v>0</v>
      </c>
      <c r="V417" s="16">
        <v>0</v>
      </c>
      <c r="W417" s="16">
        <v>0</v>
      </c>
    </row>
    <row r="418" spans="1:23" ht="14.8" customHeight="1" x14ac:dyDescent="0.4">
      <c r="A418" s="5" t="s">
        <v>627</v>
      </c>
      <c r="B418" s="5" t="s">
        <v>628</v>
      </c>
      <c r="C418" s="18"/>
      <c r="D418" s="5" t="s">
        <v>28</v>
      </c>
      <c r="E418" s="5" t="s">
        <v>629</v>
      </c>
      <c r="F418" s="7">
        <v>45537</v>
      </c>
      <c r="G418" s="7">
        <v>45565</v>
      </c>
      <c r="H418" s="8">
        <v>45537</v>
      </c>
      <c r="I418" s="7">
        <v>45537</v>
      </c>
      <c r="J418" s="5" t="s">
        <v>653</v>
      </c>
      <c r="K418" s="6"/>
      <c r="L418" s="5" t="s">
        <v>31</v>
      </c>
      <c r="M418" s="6"/>
      <c r="N418" s="5" t="s">
        <v>33</v>
      </c>
      <c r="O418" s="5" t="s">
        <v>65</v>
      </c>
      <c r="P418" s="5" t="s">
        <v>649</v>
      </c>
      <c r="Q418" s="5" t="s">
        <v>36</v>
      </c>
      <c r="R418" s="5" t="s">
        <v>36</v>
      </c>
      <c r="S418" s="10">
        <v>1790.4</v>
      </c>
      <c r="T418" s="10">
        <v>1790.4</v>
      </c>
      <c r="U418" s="10">
        <v>0</v>
      </c>
      <c r="V418" s="10">
        <v>0</v>
      </c>
      <c r="W418" s="10">
        <v>0</v>
      </c>
    </row>
    <row r="419" spans="1:23" ht="14.8" customHeight="1" x14ac:dyDescent="0.4">
      <c r="A419" s="11" t="s">
        <v>654</v>
      </c>
      <c r="B419" s="11" t="s">
        <v>655</v>
      </c>
      <c r="C419" s="14"/>
      <c r="D419" s="11" t="s">
        <v>28</v>
      </c>
      <c r="E419" s="11" t="s">
        <v>656</v>
      </c>
      <c r="F419" s="12">
        <v>45546</v>
      </c>
      <c r="G419" s="12">
        <v>45565</v>
      </c>
      <c r="H419" s="13">
        <v>45547</v>
      </c>
      <c r="I419" s="12">
        <v>45547</v>
      </c>
      <c r="J419" s="11" t="s">
        <v>657</v>
      </c>
      <c r="K419" s="11" t="s">
        <v>658</v>
      </c>
      <c r="L419" s="11" t="s">
        <v>31</v>
      </c>
      <c r="M419" s="15" t="s">
        <v>659</v>
      </c>
      <c r="N419" s="11" t="s">
        <v>31</v>
      </c>
      <c r="O419" s="11" t="s">
        <v>660</v>
      </c>
      <c r="P419" s="11" t="s">
        <v>353</v>
      </c>
      <c r="Q419" s="11" t="s">
        <v>36</v>
      </c>
      <c r="R419" s="11" t="s">
        <v>36</v>
      </c>
      <c r="S419" s="16">
        <v>4080</v>
      </c>
      <c r="T419" s="16">
        <v>4080</v>
      </c>
      <c r="U419" s="16">
        <v>0</v>
      </c>
      <c r="V419" s="16">
        <v>0</v>
      </c>
      <c r="W419" s="16">
        <v>0</v>
      </c>
    </row>
    <row r="420" spans="1:23" ht="14.8" customHeight="1" x14ac:dyDescent="0.4">
      <c r="A420" s="5" t="s">
        <v>661</v>
      </c>
      <c r="B420" s="5" t="s">
        <v>662</v>
      </c>
      <c r="C420" s="17" t="s">
        <v>1</v>
      </c>
      <c r="D420" s="5" t="s">
        <v>28</v>
      </c>
      <c r="E420" s="5" t="s">
        <v>663</v>
      </c>
      <c r="F420" s="7">
        <v>45561</v>
      </c>
      <c r="G420" s="7">
        <v>45565</v>
      </c>
      <c r="H420" s="8">
        <v>45561</v>
      </c>
      <c r="I420" s="7">
        <v>45561</v>
      </c>
      <c r="J420" s="5" t="s">
        <v>664</v>
      </c>
      <c r="K420" s="5" t="s">
        <v>665</v>
      </c>
      <c r="L420" s="5" t="s">
        <v>31</v>
      </c>
      <c r="M420" s="9" t="s">
        <v>666</v>
      </c>
      <c r="N420" s="5" t="s">
        <v>31</v>
      </c>
      <c r="O420" s="5" t="s">
        <v>667</v>
      </c>
      <c r="P420" s="5" t="s">
        <v>668</v>
      </c>
      <c r="Q420" s="5" t="s">
        <v>36</v>
      </c>
      <c r="R420" s="5" t="s">
        <v>36</v>
      </c>
      <c r="S420" s="10">
        <v>138</v>
      </c>
      <c r="T420" s="10">
        <v>115</v>
      </c>
      <c r="U420" s="10">
        <v>0</v>
      </c>
      <c r="V420" s="10">
        <v>0</v>
      </c>
      <c r="W420" s="10">
        <v>0</v>
      </c>
    </row>
    <row r="421" spans="1:23" ht="14.8" customHeight="1" x14ac:dyDescent="0.4">
      <c r="A421" s="11" t="s">
        <v>661</v>
      </c>
      <c r="B421" s="11" t="s">
        <v>662</v>
      </c>
      <c r="C421" s="17"/>
      <c r="D421" s="11" t="s">
        <v>28</v>
      </c>
      <c r="E421" s="11" t="s">
        <v>663</v>
      </c>
      <c r="F421" s="12">
        <v>45561</v>
      </c>
      <c r="G421" s="12">
        <v>45565</v>
      </c>
      <c r="H421" s="13">
        <v>45561</v>
      </c>
      <c r="I421" s="12">
        <v>45561</v>
      </c>
      <c r="J421" s="11" t="s">
        <v>669</v>
      </c>
      <c r="K421" s="11" t="s">
        <v>670</v>
      </c>
      <c r="L421" s="11" t="s">
        <v>31</v>
      </c>
      <c r="M421" s="15" t="s">
        <v>671</v>
      </c>
      <c r="N421" s="11" t="s">
        <v>31</v>
      </c>
      <c r="O421" s="11" t="s">
        <v>667</v>
      </c>
      <c r="P421" s="11" t="s">
        <v>672</v>
      </c>
      <c r="Q421" s="11" t="s">
        <v>36</v>
      </c>
      <c r="R421" s="11" t="s">
        <v>36</v>
      </c>
      <c r="S421" s="16">
        <v>138</v>
      </c>
      <c r="T421" s="16">
        <v>115</v>
      </c>
      <c r="U421" s="16">
        <v>23</v>
      </c>
      <c r="V421" s="16">
        <v>0</v>
      </c>
      <c r="W421" s="16">
        <v>0</v>
      </c>
    </row>
    <row r="422" spans="1:23" ht="14.8" customHeight="1" x14ac:dyDescent="0.4">
      <c r="A422" s="5" t="s">
        <v>673</v>
      </c>
      <c r="B422" s="5" t="s">
        <v>674</v>
      </c>
      <c r="C422" s="6"/>
      <c r="D422" s="5" t="s">
        <v>28</v>
      </c>
      <c r="E422" s="5" t="s">
        <v>675</v>
      </c>
      <c r="F422" s="7">
        <v>45541</v>
      </c>
      <c r="G422" s="7">
        <v>45565</v>
      </c>
      <c r="H422" s="8">
        <v>45541</v>
      </c>
      <c r="I422" s="7">
        <v>45541</v>
      </c>
      <c r="J422" s="5" t="s">
        <v>676</v>
      </c>
      <c r="K422" s="5" t="s">
        <v>677</v>
      </c>
      <c r="L422" s="5" t="s">
        <v>31</v>
      </c>
      <c r="M422" s="9" t="s">
        <v>678</v>
      </c>
      <c r="N422" s="5" t="s">
        <v>33</v>
      </c>
      <c r="O422" s="5" t="s">
        <v>667</v>
      </c>
      <c r="P422" s="5" t="s">
        <v>672</v>
      </c>
      <c r="Q422" s="5" t="s">
        <v>36</v>
      </c>
      <c r="R422" s="5" t="s">
        <v>36</v>
      </c>
      <c r="S422" s="10">
        <v>234</v>
      </c>
      <c r="T422" s="10">
        <v>195</v>
      </c>
      <c r="U422" s="10">
        <v>39</v>
      </c>
      <c r="V422" s="10">
        <v>0</v>
      </c>
      <c r="W422" s="10">
        <v>0</v>
      </c>
    </row>
    <row r="423" spans="1:23" ht="14.8" customHeight="1" x14ac:dyDescent="0.4">
      <c r="A423" s="11" t="s">
        <v>679</v>
      </c>
      <c r="B423" s="11" t="s">
        <v>680</v>
      </c>
      <c r="C423" s="18" t="s">
        <v>1</v>
      </c>
      <c r="D423" s="11" t="s">
        <v>28</v>
      </c>
      <c r="E423" s="11" t="s">
        <v>681</v>
      </c>
      <c r="F423" s="12">
        <v>45434</v>
      </c>
      <c r="G423" s="12">
        <v>45565</v>
      </c>
      <c r="H423" s="13">
        <v>45474</v>
      </c>
      <c r="I423" s="12">
        <v>45434</v>
      </c>
      <c r="J423" s="11" t="s">
        <v>682</v>
      </c>
      <c r="K423" s="11" t="s">
        <v>683</v>
      </c>
      <c r="L423" s="11" t="s">
        <v>31</v>
      </c>
      <c r="M423" s="15" t="s">
        <v>684</v>
      </c>
      <c r="N423" s="11" t="s">
        <v>33</v>
      </c>
      <c r="O423" s="11" t="s">
        <v>685</v>
      </c>
      <c r="P423" s="11" t="s">
        <v>522</v>
      </c>
      <c r="Q423" s="11" t="s">
        <v>36</v>
      </c>
      <c r="R423" s="11" t="s">
        <v>36</v>
      </c>
      <c r="S423" s="16">
        <v>73.2</v>
      </c>
      <c r="T423" s="16">
        <v>-61</v>
      </c>
      <c r="U423" s="16">
        <v>-12.2</v>
      </c>
      <c r="V423" s="16">
        <v>0</v>
      </c>
      <c r="W423" s="16">
        <v>0</v>
      </c>
    </row>
    <row r="424" spans="1:23" ht="14.8" customHeight="1" x14ac:dyDescent="0.4">
      <c r="A424" s="5" t="s">
        <v>679</v>
      </c>
      <c r="B424" s="5" t="s">
        <v>680</v>
      </c>
      <c r="C424" s="18"/>
      <c r="D424" s="5" t="s">
        <v>28</v>
      </c>
      <c r="E424" s="5" t="s">
        <v>681</v>
      </c>
      <c r="F424" s="7">
        <v>45434</v>
      </c>
      <c r="G424" s="7">
        <v>45565</v>
      </c>
      <c r="H424" s="8">
        <v>45474</v>
      </c>
      <c r="I424" s="7">
        <v>45434</v>
      </c>
      <c r="J424" s="5" t="s">
        <v>682</v>
      </c>
      <c r="K424" s="5" t="s">
        <v>686</v>
      </c>
      <c r="L424" s="5" t="s">
        <v>31</v>
      </c>
      <c r="M424" s="9" t="s">
        <v>684</v>
      </c>
      <c r="N424" s="5" t="s">
        <v>33</v>
      </c>
      <c r="O424" s="5" t="s">
        <v>685</v>
      </c>
      <c r="P424" s="5" t="s">
        <v>687</v>
      </c>
      <c r="Q424" s="5" t="s">
        <v>36</v>
      </c>
      <c r="R424" s="5" t="s">
        <v>36</v>
      </c>
      <c r="S424" s="10">
        <v>73.2</v>
      </c>
      <c r="T424" s="10">
        <v>61</v>
      </c>
      <c r="U424" s="10">
        <v>12.2</v>
      </c>
      <c r="V424" s="10">
        <v>0</v>
      </c>
      <c r="W424" s="10">
        <v>0</v>
      </c>
    </row>
    <row r="425" spans="1:23" ht="14.8" customHeight="1" x14ac:dyDescent="0.4">
      <c r="A425" s="11" t="s">
        <v>688</v>
      </c>
      <c r="B425" s="11" t="s">
        <v>689</v>
      </c>
      <c r="C425" s="20" t="s">
        <v>690</v>
      </c>
      <c r="D425" s="11" t="s">
        <v>28</v>
      </c>
      <c r="E425" s="11" t="s">
        <v>691</v>
      </c>
      <c r="F425" s="12">
        <v>45531</v>
      </c>
      <c r="G425" s="12">
        <v>45565</v>
      </c>
      <c r="H425" s="13">
        <v>45545</v>
      </c>
      <c r="I425" s="12">
        <v>45545</v>
      </c>
      <c r="J425" s="11" t="s">
        <v>692</v>
      </c>
      <c r="K425" s="11" t="s">
        <v>693</v>
      </c>
      <c r="L425" s="11" t="s">
        <v>31</v>
      </c>
      <c r="M425" s="15" t="s">
        <v>694</v>
      </c>
      <c r="N425" s="11" t="s">
        <v>33</v>
      </c>
      <c r="O425" s="11" t="s">
        <v>441</v>
      </c>
      <c r="P425" s="11" t="s">
        <v>695</v>
      </c>
      <c r="Q425" s="11" t="s">
        <v>36</v>
      </c>
      <c r="R425" s="11" t="s">
        <v>36</v>
      </c>
      <c r="S425" s="16">
        <v>762</v>
      </c>
      <c r="T425" s="16">
        <v>550</v>
      </c>
      <c r="U425" s="16">
        <v>127</v>
      </c>
      <c r="V425" s="16">
        <v>0</v>
      </c>
      <c r="W425" s="16">
        <v>0</v>
      </c>
    </row>
    <row r="426" spans="1:23" ht="14.8" customHeight="1" x14ac:dyDescent="0.4">
      <c r="A426" s="5" t="s">
        <v>688</v>
      </c>
      <c r="B426" s="5" t="s">
        <v>689</v>
      </c>
      <c r="C426" s="20"/>
      <c r="D426" s="5" t="s">
        <v>28</v>
      </c>
      <c r="E426" s="5" t="s">
        <v>691</v>
      </c>
      <c r="F426" s="7">
        <v>45546</v>
      </c>
      <c r="G426" s="7">
        <v>45565</v>
      </c>
      <c r="H426" s="8">
        <v>45559</v>
      </c>
      <c r="I426" s="7">
        <v>45559</v>
      </c>
      <c r="J426" s="5" t="s">
        <v>696</v>
      </c>
      <c r="K426" s="5" t="s">
        <v>693</v>
      </c>
      <c r="L426" s="5" t="s">
        <v>31</v>
      </c>
      <c r="M426" s="9" t="s">
        <v>697</v>
      </c>
      <c r="N426" s="5" t="s">
        <v>31</v>
      </c>
      <c r="O426" s="5" t="s">
        <v>441</v>
      </c>
      <c r="P426" s="5" t="s">
        <v>695</v>
      </c>
      <c r="Q426" s="5" t="s">
        <v>36</v>
      </c>
      <c r="R426" s="5" t="s">
        <v>36</v>
      </c>
      <c r="S426" s="10">
        <v>4030.3</v>
      </c>
      <c r="T426" s="10">
        <v>3283.58</v>
      </c>
      <c r="U426" s="10">
        <v>656.72</v>
      </c>
      <c r="V426" s="10">
        <v>0</v>
      </c>
      <c r="W426" s="10">
        <v>0</v>
      </c>
    </row>
    <row r="427" spans="1:23" ht="14.8" customHeight="1" x14ac:dyDescent="0.4">
      <c r="A427" s="11" t="s">
        <v>688</v>
      </c>
      <c r="B427" s="11" t="s">
        <v>689</v>
      </c>
      <c r="C427" s="20"/>
      <c r="D427" s="11" t="s">
        <v>28</v>
      </c>
      <c r="E427" s="11" t="s">
        <v>691</v>
      </c>
      <c r="F427" s="12">
        <v>45546</v>
      </c>
      <c r="G427" s="12">
        <v>45565</v>
      </c>
      <c r="H427" s="13">
        <v>45559</v>
      </c>
      <c r="I427" s="12">
        <v>45559</v>
      </c>
      <c r="J427" s="11" t="s">
        <v>696</v>
      </c>
      <c r="K427" s="14"/>
      <c r="L427" s="11" t="s">
        <v>31</v>
      </c>
      <c r="M427" s="15" t="s">
        <v>697</v>
      </c>
      <c r="N427" s="11" t="s">
        <v>31</v>
      </c>
      <c r="O427" s="11" t="s">
        <v>441</v>
      </c>
      <c r="P427" s="11" t="s">
        <v>695</v>
      </c>
      <c r="Q427" s="11" t="s">
        <v>36</v>
      </c>
      <c r="R427" s="11" t="s">
        <v>36</v>
      </c>
      <c r="S427" s="16">
        <v>4030.3</v>
      </c>
      <c r="T427" s="16">
        <v>0</v>
      </c>
      <c r="U427" s="16">
        <v>15</v>
      </c>
      <c r="V427" s="16">
        <v>75</v>
      </c>
      <c r="W427" s="16">
        <v>0</v>
      </c>
    </row>
    <row r="428" spans="1:23" ht="14.8" customHeight="1" x14ac:dyDescent="0.4">
      <c r="A428" s="5" t="s">
        <v>698</v>
      </c>
      <c r="B428" s="5" t="s">
        <v>699</v>
      </c>
      <c r="C428" s="6"/>
      <c r="D428" s="5" t="s">
        <v>700</v>
      </c>
      <c r="E428" s="5" t="s">
        <v>701</v>
      </c>
      <c r="F428" s="7">
        <v>45492</v>
      </c>
      <c r="G428" s="7">
        <v>45565</v>
      </c>
      <c r="H428" s="8">
        <v>45545</v>
      </c>
      <c r="I428" s="7">
        <v>45544</v>
      </c>
      <c r="J428" s="5" t="s">
        <v>702</v>
      </c>
      <c r="K428" s="5" t="s">
        <v>703</v>
      </c>
      <c r="L428" s="5" t="s">
        <v>31</v>
      </c>
      <c r="M428" s="9" t="s">
        <v>704</v>
      </c>
      <c r="N428" s="5" t="s">
        <v>33</v>
      </c>
      <c r="O428" s="5" t="s">
        <v>34</v>
      </c>
      <c r="P428" s="5" t="s">
        <v>705</v>
      </c>
      <c r="Q428" s="5" t="s">
        <v>36</v>
      </c>
      <c r="R428" s="5" t="s">
        <v>36</v>
      </c>
      <c r="S428" s="10">
        <v>875</v>
      </c>
      <c r="T428" s="10">
        <v>875</v>
      </c>
      <c r="U428" s="10">
        <v>0</v>
      </c>
      <c r="V428" s="10">
        <v>0</v>
      </c>
      <c r="W428" s="10">
        <v>0</v>
      </c>
    </row>
    <row r="429" spans="1:23" ht="14.8" customHeight="1" x14ac:dyDescent="0.4">
      <c r="A429" s="11" t="s">
        <v>706</v>
      </c>
      <c r="B429" s="11" t="s">
        <v>707</v>
      </c>
      <c r="C429" s="18" t="s">
        <v>1</v>
      </c>
      <c r="D429" s="11" t="s">
        <v>28</v>
      </c>
      <c r="E429" s="11" t="s">
        <v>708</v>
      </c>
      <c r="F429" s="12">
        <v>45509</v>
      </c>
      <c r="G429" s="12">
        <v>45565</v>
      </c>
      <c r="H429" s="13">
        <v>45545</v>
      </c>
      <c r="I429" s="12">
        <v>45537</v>
      </c>
      <c r="J429" s="11" t="s">
        <v>709</v>
      </c>
      <c r="K429" s="14"/>
      <c r="L429" s="11" t="s">
        <v>31</v>
      </c>
      <c r="M429" s="15" t="s">
        <v>69</v>
      </c>
      <c r="N429" s="11" t="s">
        <v>33</v>
      </c>
      <c r="O429" s="11" t="s">
        <v>65</v>
      </c>
      <c r="P429" s="11" t="s">
        <v>66</v>
      </c>
      <c r="Q429" s="11" t="s">
        <v>36</v>
      </c>
      <c r="R429" s="11" t="s">
        <v>36</v>
      </c>
      <c r="S429" s="16">
        <v>15.37</v>
      </c>
      <c r="T429" s="16">
        <v>12.81</v>
      </c>
      <c r="U429" s="16">
        <v>2.56</v>
      </c>
      <c r="V429" s="16">
        <v>0</v>
      </c>
      <c r="W429" s="16">
        <v>0</v>
      </c>
    </row>
    <row r="430" spans="1:23" ht="14.8" customHeight="1" x14ac:dyDescent="0.4">
      <c r="A430" s="5" t="s">
        <v>706</v>
      </c>
      <c r="B430" s="5" t="s">
        <v>707</v>
      </c>
      <c r="C430" s="18"/>
      <c r="D430" s="5" t="s">
        <v>28</v>
      </c>
      <c r="E430" s="5" t="s">
        <v>708</v>
      </c>
      <c r="F430" s="7">
        <v>45511</v>
      </c>
      <c r="G430" s="7">
        <v>45565</v>
      </c>
      <c r="H430" s="8">
        <v>45545</v>
      </c>
      <c r="I430" s="7">
        <v>45537</v>
      </c>
      <c r="J430" s="5" t="s">
        <v>710</v>
      </c>
      <c r="K430" s="6"/>
      <c r="L430" s="5" t="s">
        <v>31</v>
      </c>
      <c r="M430" s="9" t="s">
        <v>69</v>
      </c>
      <c r="N430" s="5" t="s">
        <v>33</v>
      </c>
      <c r="O430" s="5" t="s">
        <v>65</v>
      </c>
      <c r="P430" s="5" t="s">
        <v>66</v>
      </c>
      <c r="Q430" s="5" t="s">
        <v>36</v>
      </c>
      <c r="R430" s="5" t="s">
        <v>36</v>
      </c>
      <c r="S430" s="10">
        <v>39.840000000000003</v>
      </c>
      <c r="T430" s="10">
        <v>33.200000000000003</v>
      </c>
      <c r="U430" s="10">
        <v>6.64</v>
      </c>
      <c r="V430" s="10">
        <v>0</v>
      </c>
      <c r="W430" s="10">
        <v>0</v>
      </c>
    </row>
    <row r="431" spans="1:23" ht="14.8" customHeight="1" x14ac:dyDescent="0.4">
      <c r="A431" s="11" t="s">
        <v>706</v>
      </c>
      <c r="B431" s="11" t="s">
        <v>707</v>
      </c>
      <c r="C431" s="18"/>
      <c r="D431" s="11" t="s">
        <v>28</v>
      </c>
      <c r="E431" s="11" t="s">
        <v>708</v>
      </c>
      <c r="F431" s="12">
        <v>45526</v>
      </c>
      <c r="G431" s="12">
        <v>45565</v>
      </c>
      <c r="H431" s="13">
        <v>45558</v>
      </c>
      <c r="I431" s="12">
        <v>45551</v>
      </c>
      <c r="J431" s="11" t="s">
        <v>711</v>
      </c>
      <c r="K431" s="14"/>
      <c r="L431" s="11" t="s">
        <v>31</v>
      </c>
      <c r="M431" s="15" t="s">
        <v>289</v>
      </c>
      <c r="N431" s="11" t="s">
        <v>33</v>
      </c>
      <c r="O431" s="11" t="s">
        <v>65</v>
      </c>
      <c r="P431" s="11" t="s">
        <v>66</v>
      </c>
      <c r="Q431" s="11" t="s">
        <v>36</v>
      </c>
      <c r="R431" s="11" t="s">
        <v>36</v>
      </c>
      <c r="S431" s="16">
        <v>59.44</v>
      </c>
      <c r="T431" s="16">
        <v>49.53</v>
      </c>
      <c r="U431" s="16">
        <v>9.91</v>
      </c>
      <c r="V431" s="16">
        <v>0</v>
      </c>
      <c r="W431" s="16">
        <v>0</v>
      </c>
    </row>
    <row r="432" spans="1:23" ht="21.55" customHeight="1" x14ac:dyDescent="0.4">
      <c r="A432" s="5" t="s">
        <v>712</v>
      </c>
      <c r="B432" s="5" t="s">
        <v>713</v>
      </c>
      <c r="C432" s="6"/>
      <c r="D432" s="5" t="s">
        <v>28</v>
      </c>
      <c r="E432" s="5" t="s">
        <v>714</v>
      </c>
      <c r="F432" s="7">
        <v>45535</v>
      </c>
      <c r="G432" s="7">
        <v>45565</v>
      </c>
      <c r="H432" s="8">
        <v>45547</v>
      </c>
      <c r="I432" s="7">
        <v>45539</v>
      </c>
      <c r="J432" s="5" t="s">
        <v>715</v>
      </c>
      <c r="K432" s="6"/>
      <c r="L432" s="5" t="s">
        <v>31</v>
      </c>
      <c r="M432" s="9" t="s">
        <v>716</v>
      </c>
      <c r="N432" s="5" t="s">
        <v>33</v>
      </c>
      <c r="O432" s="5" t="s">
        <v>717</v>
      </c>
      <c r="P432" s="5" t="s">
        <v>718</v>
      </c>
      <c r="Q432" s="5" t="s">
        <v>36</v>
      </c>
      <c r="R432" s="5" t="s">
        <v>36</v>
      </c>
      <c r="S432" s="10">
        <v>21080.99</v>
      </c>
      <c r="T432" s="10">
        <v>21080.99</v>
      </c>
      <c r="U432" s="10">
        <v>0</v>
      </c>
      <c r="V432" s="10">
        <v>0</v>
      </c>
      <c r="W432" s="10">
        <v>0</v>
      </c>
    </row>
    <row r="433" spans="1:23" ht="14.8" customHeight="1" x14ac:dyDescent="0.4">
      <c r="A433" s="11" t="s">
        <v>719</v>
      </c>
      <c r="B433" s="11" t="s">
        <v>720</v>
      </c>
      <c r="C433" s="14"/>
      <c r="D433" s="11" t="s">
        <v>28</v>
      </c>
      <c r="E433" s="11" t="s">
        <v>721</v>
      </c>
      <c r="F433" s="12">
        <v>45540</v>
      </c>
      <c r="G433" s="12">
        <v>45565</v>
      </c>
      <c r="H433" s="13">
        <v>45540</v>
      </c>
      <c r="I433" s="12">
        <v>45540</v>
      </c>
      <c r="J433" s="11" t="s">
        <v>722</v>
      </c>
      <c r="K433" s="11" t="s">
        <v>723</v>
      </c>
      <c r="L433" s="11" t="s">
        <v>31</v>
      </c>
      <c r="M433" s="15" t="s">
        <v>724</v>
      </c>
      <c r="N433" s="11" t="s">
        <v>33</v>
      </c>
      <c r="O433" s="11" t="s">
        <v>391</v>
      </c>
      <c r="P433" s="11" t="s">
        <v>361</v>
      </c>
      <c r="Q433" s="11" t="s">
        <v>36</v>
      </c>
      <c r="R433" s="11" t="s">
        <v>36</v>
      </c>
      <c r="S433" s="16">
        <v>504</v>
      </c>
      <c r="T433" s="16">
        <v>420</v>
      </c>
      <c r="U433" s="16">
        <v>84</v>
      </c>
      <c r="V433" s="16">
        <v>0</v>
      </c>
      <c r="W433" s="16">
        <v>0</v>
      </c>
    </row>
    <row r="434" spans="1:23" ht="14.8" customHeight="1" x14ac:dyDescent="0.4">
      <c r="A434" s="5" t="s">
        <v>725</v>
      </c>
      <c r="B434" s="5" t="s">
        <v>726</v>
      </c>
      <c r="C434" s="6" t="s">
        <v>1</v>
      </c>
      <c r="D434" s="5" t="s">
        <v>28</v>
      </c>
      <c r="E434" s="5" t="s">
        <v>727</v>
      </c>
      <c r="F434" s="7">
        <v>45441</v>
      </c>
      <c r="G434" s="7">
        <v>45565</v>
      </c>
      <c r="H434" s="8">
        <v>45558</v>
      </c>
      <c r="I434" s="7">
        <v>45558</v>
      </c>
      <c r="J434" s="5" t="s">
        <v>728</v>
      </c>
      <c r="K434" s="5" t="s">
        <v>729</v>
      </c>
      <c r="L434" s="5" t="s">
        <v>31</v>
      </c>
      <c r="M434" s="9" t="s">
        <v>730</v>
      </c>
      <c r="N434" s="5" t="s">
        <v>33</v>
      </c>
      <c r="O434" s="5" t="s">
        <v>410</v>
      </c>
      <c r="P434" s="5" t="s">
        <v>705</v>
      </c>
      <c r="Q434" s="5" t="s">
        <v>36</v>
      </c>
      <c r="R434" s="5" t="s">
        <v>36</v>
      </c>
      <c r="S434" s="10">
        <v>7920</v>
      </c>
      <c r="T434" s="10">
        <v>6600</v>
      </c>
      <c r="U434" s="10">
        <v>0</v>
      </c>
      <c r="V434" s="10">
        <v>0</v>
      </c>
      <c r="W434" s="10">
        <v>0</v>
      </c>
    </row>
    <row r="435" spans="1:23" ht="14.8" customHeight="1" x14ac:dyDescent="0.4">
      <c r="A435" s="11" t="s">
        <v>725</v>
      </c>
      <c r="B435" s="11" t="s">
        <v>726</v>
      </c>
      <c r="C435" s="6"/>
      <c r="D435" s="11" t="s">
        <v>28</v>
      </c>
      <c r="E435" s="11" t="s">
        <v>727</v>
      </c>
      <c r="F435" s="12">
        <v>45525</v>
      </c>
      <c r="G435" s="12">
        <v>45565</v>
      </c>
      <c r="H435" s="13">
        <v>45558</v>
      </c>
      <c r="I435" s="12">
        <v>45558</v>
      </c>
      <c r="J435" s="11" t="s">
        <v>731</v>
      </c>
      <c r="K435" s="11" t="s">
        <v>732</v>
      </c>
      <c r="L435" s="11" t="s">
        <v>31</v>
      </c>
      <c r="M435" s="15" t="s">
        <v>733</v>
      </c>
      <c r="N435" s="11" t="s">
        <v>33</v>
      </c>
      <c r="O435" s="11" t="s">
        <v>410</v>
      </c>
      <c r="P435" s="11" t="s">
        <v>734</v>
      </c>
      <c r="Q435" s="11" t="s">
        <v>36</v>
      </c>
      <c r="R435" s="11" t="s">
        <v>36</v>
      </c>
      <c r="S435" s="16">
        <v>5982</v>
      </c>
      <c r="T435" s="16">
        <v>4985</v>
      </c>
      <c r="U435" s="16">
        <v>997</v>
      </c>
      <c r="V435" s="16">
        <v>0</v>
      </c>
      <c r="W435" s="16">
        <v>0</v>
      </c>
    </row>
    <row r="436" spans="1:23" x14ac:dyDescent="0.4">
      <c r="A436" s="5" t="s">
        <v>725</v>
      </c>
      <c r="B436" s="5" t="s">
        <v>726</v>
      </c>
      <c r="C436" s="17"/>
      <c r="D436" s="5" t="s">
        <v>28</v>
      </c>
      <c r="E436" s="5" t="s">
        <v>727</v>
      </c>
      <c r="F436" s="7">
        <v>45546</v>
      </c>
      <c r="G436" s="7">
        <v>45565</v>
      </c>
      <c r="H436" s="8">
        <v>45558</v>
      </c>
      <c r="I436" s="7">
        <v>45558</v>
      </c>
      <c r="J436" s="5" t="s">
        <v>735</v>
      </c>
      <c r="K436" s="5" t="s">
        <v>736</v>
      </c>
      <c r="L436" s="5" t="s">
        <v>31</v>
      </c>
      <c r="M436" s="9" t="s">
        <v>737</v>
      </c>
      <c r="N436" s="5" t="s">
        <v>33</v>
      </c>
      <c r="O436" s="5" t="s">
        <v>738</v>
      </c>
      <c r="P436" s="5" t="s">
        <v>739</v>
      </c>
      <c r="Q436" s="5" t="s">
        <v>36</v>
      </c>
      <c r="R436" s="5" t="s">
        <v>36</v>
      </c>
      <c r="S436" s="10">
        <v>32384.16</v>
      </c>
      <c r="T436" s="10">
        <v>26986.799999999999</v>
      </c>
      <c r="U436" s="10">
        <v>0</v>
      </c>
      <c r="V436" s="10">
        <v>0</v>
      </c>
      <c r="W436" s="10">
        <v>0</v>
      </c>
    </row>
    <row r="437" spans="1:23" ht="14.8" customHeight="1" x14ac:dyDescent="0.4">
      <c r="A437" s="11" t="s">
        <v>725</v>
      </c>
      <c r="B437" s="11" t="s">
        <v>726</v>
      </c>
      <c r="C437" s="6"/>
      <c r="D437" s="11" t="s">
        <v>28</v>
      </c>
      <c r="E437" s="11" t="s">
        <v>727</v>
      </c>
      <c r="F437" s="12">
        <v>45553</v>
      </c>
      <c r="G437" s="12">
        <v>45565</v>
      </c>
      <c r="H437" s="13">
        <v>45558</v>
      </c>
      <c r="I437" s="12">
        <v>45558</v>
      </c>
      <c r="J437" s="11" t="s">
        <v>740</v>
      </c>
      <c r="K437" s="11" t="s">
        <v>741</v>
      </c>
      <c r="L437" s="11" t="s">
        <v>31</v>
      </c>
      <c r="M437" s="15" t="s">
        <v>742</v>
      </c>
      <c r="N437" s="11" t="s">
        <v>33</v>
      </c>
      <c r="O437" s="11" t="s">
        <v>410</v>
      </c>
      <c r="P437" s="11" t="s">
        <v>739</v>
      </c>
      <c r="Q437" s="11" t="s">
        <v>36</v>
      </c>
      <c r="R437" s="11" t="s">
        <v>36</v>
      </c>
      <c r="S437" s="16">
        <v>703.01</v>
      </c>
      <c r="T437" s="16">
        <v>585.84</v>
      </c>
      <c r="U437" s="16">
        <v>117.17</v>
      </c>
      <c r="V437" s="16">
        <v>0</v>
      </c>
      <c r="W437" s="16">
        <v>0</v>
      </c>
    </row>
    <row r="438" spans="1:23" ht="14.8" customHeight="1" x14ac:dyDescent="0.4">
      <c r="A438" s="5" t="s">
        <v>725</v>
      </c>
      <c r="B438" s="5" t="s">
        <v>726</v>
      </c>
      <c r="C438" s="6"/>
      <c r="D438" s="5" t="s">
        <v>28</v>
      </c>
      <c r="E438" s="5" t="s">
        <v>727</v>
      </c>
      <c r="F438" s="7">
        <v>45553</v>
      </c>
      <c r="G438" s="7">
        <v>45565</v>
      </c>
      <c r="H438" s="8">
        <v>45558</v>
      </c>
      <c r="I438" s="7">
        <v>45558</v>
      </c>
      <c r="J438" s="5" t="s">
        <v>743</v>
      </c>
      <c r="K438" s="5" t="s">
        <v>744</v>
      </c>
      <c r="L438" s="5" t="s">
        <v>31</v>
      </c>
      <c r="M438" s="9" t="s">
        <v>745</v>
      </c>
      <c r="N438" s="5" t="s">
        <v>33</v>
      </c>
      <c r="O438" s="5" t="s">
        <v>410</v>
      </c>
      <c r="P438" s="5" t="s">
        <v>739</v>
      </c>
      <c r="Q438" s="5" t="s">
        <v>36</v>
      </c>
      <c r="R438" s="5" t="s">
        <v>36</v>
      </c>
      <c r="S438" s="10">
        <v>3269.95</v>
      </c>
      <c r="T438" s="10">
        <v>2724.96</v>
      </c>
      <c r="U438" s="10">
        <v>544.99</v>
      </c>
      <c r="V438" s="10">
        <v>0</v>
      </c>
      <c r="W438" s="10">
        <v>0</v>
      </c>
    </row>
    <row r="439" spans="1:23" ht="14.8" customHeight="1" x14ac:dyDescent="0.4">
      <c r="A439" s="11" t="s">
        <v>746</v>
      </c>
      <c r="B439" s="11" t="s">
        <v>747</v>
      </c>
      <c r="C439" s="18" t="s">
        <v>1</v>
      </c>
      <c r="D439" s="11" t="s">
        <v>28</v>
      </c>
      <c r="E439" s="11" t="s">
        <v>727</v>
      </c>
      <c r="F439" s="12">
        <v>45419</v>
      </c>
      <c r="G439" s="12">
        <v>45565</v>
      </c>
      <c r="H439" s="13">
        <v>45561</v>
      </c>
      <c r="I439" s="12">
        <v>45561</v>
      </c>
      <c r="J439" s="11" t="s">
        <v>748</v>
      </c>
      <c r="K439" s="11" t="s">
        <v>749</v>
      </c>
      <c r="L439" s="11" t="s">
        <v>31</v>
      </c>
      <c r="M439" s="15" t="s">
        <v>750</v>
      </c>
      <c r="N439" s="11" t="s">
        <v>31</v>
      </c>
      <c r="O439" s="11" t="s">
        <v>751</v>
      </c>
      <c r="P439" s="11" t="s">
        <v>752</v>
      </c>
      <c r="Q439" s="11" t="s">
        <v>36</v>
      </c>
      <c r="R439" s="11" t="s">
        <v>36</v>
      </c>
      <c r="S439" s="16">
        <v>12986.06</v>
      </c>
      <c r="T439" s="16">
        <v>10821.72</v>
      </c>
      <c r="U439" s="16">
        <v>0</v>
      </c>
      <c r="V439" s="16">
        <v>0</v>
      </c>
      <c r="W439" s="16">
        <v>0</v>
      </c>
    </row>
    <row r="440" spans="1:23" ht="14.8" customHeight="1" x14ac:dyDescent="0.4">
      <c r="A440" s="5" t="s">
        <v>746</v>
      </c>
      <c r="B440" s="5" t="s">
        <v>747</v>
      </c>
      <c r="C440" s="18"/>
      <c r="D440" s="5" t="s">
        <v>28</v>
      </c>
      <c r="E440" s="5" t="s">
        <v>727</v>
      </c>
      <c r="F440" s="7">
        <v>45470</v>
      </c>
      <c r="G440" s="7">
        <v>45565</v>
      </c>
      <c r="H440" s="8">
        <v>45561</v>
      </c>
      <c r="I440" s="7">
        <v>45561</v>
      </c>
      <c r="J440" s="5" t="s">
        <v>753</v>
      </c>
      <c r="K440" s="5" t="s">
        <v>754</v>
      </c>
      <c r="L440" s="5" t="s">
        <v>31</v>
      </c>
      <c r="M440" s="9" t="s">
        <v>755</v>
      </c>
      <c r="N440" s="5" t="s">
        <v>31</v>
      </c>
      <c r="O440" s="5" t="s">
        <v>751</v>
      </c>
      <c r="P440" s="5" t="s">
        <v>752</v>
      </c>
      <c r="Q440" s="5" t="s">
        <v>36</v>
      </c>
      <c r="R440" s="5" t="s">
        <v>36</v>
      </c>
      <c r="S440" s="10">
        <v>107.88</v>
      </c>
      <c r="T440" s="10">
        <v>49.9</v>
      </c>
      <c r="U440" s="10">
        <v>9.98</v>
      </c>
      <c r="V440" s="10">
        <v>0</v>
      </c>
      <c r="W440" s="10">
        <v>0</v>
      </c>
    </row>
    <row r="441" spans="1:23" ht="14.8" customHeight="1" x14ac:dyDescent="0.4">
      <c r="A441" s="11" t="s">
        <v>746</v>
      </c>
      <c r="B441" s="11" t="s">
        <v>747</v>
      </c>
      <c r="C441" s="18"/>
      <c r="D441" s="11" t="s">
        <v>28</v>
      </c>
      <c r="E441" s="11" t="s">
        <v>727</v>
      </c>
      <c r="F441" s="12">
        <v>45470</v>
      </c>
      <c r="G441" s="12">
        <v>45565</v>
      </c>
      <c r="H441" s="13">
        <v>45561</v>
      </c>
      <c r="I441" s="12">
        <v>45561</v>
      </c>
      <c r="J441" s="11" t="s">
        <v>753</v>
      </c>
      <c r="K441" s="14"/>
      <c r="L441" s="11" t="s">
        <v>31</v>
      </c>
      <c r="M441" s="15" t="s">
        <v>755</v>
      </c>
      <c r="N441" s="11" t="s">
        <v>31</v>
      </c>
      <c r="O441" s="11" t="s">
        <v>751</v>
      </c>
      <c r="P441" s="11" t="s">
        <v>752</v>
      </c>
      <c r="Q441" s="11" t="s">
        <v>36</v>
      </c>
      <c r="R441" s="11" t="s">
        <v>36</v>
      </c>
      <c r="S441" s="16">
        <v>107.88</v>
      </c>
      <c r="T441" s="16">
        <v>0</v>
      </c>
      <c r="U441" s="16">
        <v>8</v>
      </c>
      <c r="V441" s="16">
        <v>40</v>
      </c>
      <c r="W441" s="16">
        <v>0</v>
      </c>
    </row>
    <row r="442" spans="1:23" ht="14.8" customHeight="1" x14ac:dyDescent="0.4">
      <c r="A442" s="5" t="s">
        <v>756</v>
      </c>
      <c r="B442" s="5" t="s">
        <v>757</v>
      </c>
      <c r="C442" s="17" t="s">
        <v>1</v>
      </c>
      <c r="D442" s="5" t="s">
        <v>28</v>
      </c>
      <c r="E442" s="5" t="s">
        <v>758</v>
      </c>
      <c r="F442" s="7">
        <v>45544</v>
      </c>
      <c r="G442" s="7">
        <v>45565</v>
      </c>
      <c r="H442" s="8">
        <v>45545</v>
      </c>
      <c r="I442" s="7">
        <v>45545</v>
      </c>
      <c r="J442" s="5" t="s">
        <v>759</v>
      </c>
      <c r="K442" s="5" t="s">
        <v>760</v>
      </c>
      <c r="L442" s="5" t="s">
        <v>31</v>
      </c>
      <c r="M442" s="9" t="s">
        <v>761</v>
      </c>
      <c r="N442" s="5" t="s">
        <v>31</v>
      </c>
      <c r="O442" s="5" t="s">
        <v>387</v>
      </c>
      <c r="P442" s="5" t="s">
        <v>361</v>
      </c>
      <c r="Q442" s="5" t="s">
        <v>36</v>
      </c>
      <c r="R442" s="5" t="s">
        <v>36</v>
      </c>
      <c r="S442" s="10">
        <v>1458.6</v>
      </c>
      <c r="T442" s="10">
        <v>1159.5</v>
      </c>
      <c r="U442" s="10">
        <v>231.9</v>
      </c>
      <c r="V442" s="10">
        <v>0</v>
      </c>
      <c r="W442" s="10">
        <v>0</v>
      </c>
    </row>
    <row r="443" spans="1:23" ht="14.8" customHeight="1" x14ac:dyDescent="0.4">
      <c r="A443" s="11" t="s">
        <v>756</v>
      </c>
      <c r="B443" s="11" t="s">
        <v>757</v>
      </c>
      <c r="C443" s="17"/>
      <c r="D443" s="11" t="s">
        <v>28</v>
      </c>
      <c r="E443" s="11" t="s">
        <v>758</v>
      </c>
      <c r="F443" s="12">
        <v>45544</v>
      </c>
      <c r="G443" s="12">
        <v>45565</v>
      </c>
      <c r="H443" s="13">
        <v>45545</v>
      </c>
      <c r="I443" s="12">
        <v>45545</v>
      </c>
      <c r="J443" s="11" t="s">
        <v>759</v>
      </c>
      <c r="K443" s="14"/>
      <c r="L443" s="11" t="s">
        <v>31</v>
      </c>
      <c r="M443" s="15" t="s">
        <v>761</v>
      </c>
      <c r="N443" s="11" t="s">
        <v>31</v>
      </c>
      <c r="O443" s="11" t="s">
        <v>387</v>
      </c>
      <c r="P443" s="11" t="s">
        <v>361</v>
      </c>
      <c r="Q443" s="11" t="s">
        <v>36</v>
      </c>
      <c r="R443" s="11" t="s">
        <v>36</v>
      </c>
      <c r="S443" s="16">
        <v>1458.6</v>
      </c>
      <c r="T443" s="16">
        <v>0</v>
      </c>
      <c r="U443" s="16">
        <v>11.2</v>
      </c>
      <c r="V443" s="16">
        <v>56</v>
      </c>
      <c r="W443" s="16">
        <v>0</v>
      </c>
    </row>
    <row r="444" spans="1:23" ht="14.8" customHeight="1" x14ac:dyDescent="0.4">
      <c r="A444" s="5" t="s">
        <v>762</v>
      </c>
      <c r="B444" s="5" t="s">
        <v>763</v>
      </c>
      <c r="C444" s="6"/>
      <c r="D444" s="5" t="s">
        <v>28</v>
      </c>
      <c r="E444" s="5" t="s">
        <v>764</v>
      </c>
      <c r="F444" s="7">
        <v>45558</v>
      </c>
      <c r="G444" s="7">
        <v>45565</v>
      </c>
      <c r="H444" s="8">
        <v>45559</v>
      </c>
      <c r="I444" s="7">
        <v>45559</v>
      </c>
      <c r="J444" s="5" t="s">
        <v>765</v>
      </c>
      <c r="K444" s="5" t="s">
        <v>766</v>
      </c>
      <c r="L444" s="5" t="s">
        <v>31</v>
      </c>
      <c r="M444" s="9" t="s">
        <v>767</v>
      </c>
      <c r="N444" s="5" t="s">
        <v>31</v>
      </c>
      <c r="O444" s="5" t="s">
        <v>768</v>
      </c>
      <c r="P444" s="5" t="s">
        <v>769</v>
      </c>
      <c r="Q444" s="5" t="s">
        <v>36</v>
      </c>
      <c r="R444" s="5" t="s">
        <v>36</v>
      </c>
      <c r="S444" s="10">
        <v>439.74</v>
      </c>
      <c r="T444" s="10">
        <v>366.45</v>
      </c>
      <c r="U444" s="10">
        <v>73.290000000000006</v>
      </c>
      <c r="V444" s="10">
        <v>0</v>
      </c>
      <c r="W444" s="10">
        <v>0</v>
      </c>
    </row>
    <row r="445" spans="1:23" ht="14.8" customHeight="1" x14ac:dyDescent="0.4">
      <c r="A445" s="11" t="s">
        <v>770</v>
      </c>
      <c r="B445" s="11" t="s">
        <v>771</v>
      </c>
      <c r="C445" s="14"/>
      <c r="D445" s="11" t="s">
        <v>28</v>
      </c>
      <c r="E445" s="11" t="s">
        <v>772</v>
      </c>
      <c r="F445" s="12">
        <v>45535</v>
      </c>
      <c r="G445" s="12">
        <v>45565</v>
      </c>
      <c r="H445" s="13">
        <v>45538</v>
      </c>
      <c r="I445" s="12">
        <v>45538</v>
      </c>
      <c r="J445" s="11" t="s">
        <v>773</v>
      </c>
      <c r="K445" s="11" t="s">
        <v>774</v>
      </c>
      <c r="L445" s="11" t="s">
        <v>31</v>
      </c>
      <c r="M445" s="15" t="s">
        <v>775</v>
      </c>
      <c r="N445" s="11" t="s">
        <v>31</v>
      </c>
      <c r="O445" s="11" t="s">
        <v>360</v>
      </c>
      <c r="P445" s="11" t="s">
        <v>776</v>
      </c>
      <c r="Q445" s="11" t="s">
        <v>36</v>
      </c>
      <c r="R445" s="11" t="s">
        <v>36</v>
      </c>
      <c r="S445" s="16">
        <v>228.78</v>
      </c>
      <c r="T445" s="16">
        <v>190.65</v>
      </c>
      <c r="U445" s="16">
        <v>38.130000000000003</v>
      </c>
      <c r="V445" s="16">
        <v>0</v>
      </c>
      <c r="W445" s="16">
        <v>0</v>
      </c>
    </row>
    <row r="446" spans="1:23" x14ac:dyDescent="0.4">
      <c r="A446" s="5" t="s">
        <v>777</v>
      </c>
      <c r="B446" s="5" t="s">
        <v>778</v>
      </c>
      <c r="C446" s="17" t="s">
        <v>1</v>
      </c>
      <c r="D446" s="5" t="s">
        <v>28</v>
      </c>
      <c r="E446" s="5" t="s">
        <v>779</v>
      </c>
      <c r="F446" s="7">
        <v>45543</v>
      </c>
      <c r="G446" s="7">
        <v>45565</v>
      </c>
      <c r="H446" s="8">
        <v>45547</v>
      </c>
      <c r="I446" s="7">
        <v>45547</v>
      </c>
      <c r="J446" s="5" t="s">
        <v>780</v>
      </c>
      <c r="K446" s="5" t="s">
        <v>781</v>
      </c>
      <c r="L446" s="5" t="s">
        <v>31</v>
      </c>
      <c r="M446" s="9" t="s">
        <v>782</v>
      </c>
      <c r="N446" s="5" t="s">
        <v>31</v>
      </c>
      <c r="O446" s="5" t="s">
        <v>667</v>
      </c>
      <c r="P446" s="5" t="s">
        <v>672</v>
      </c>
      <c r="Q446" s="5" t="s">
        <v>36</v>
      </c>
      <c r="R446" s="5" t="s">
        <v>36</v>
      </c>
      <c r="S446" s="10">
        <v>29092.68</v>
      </c>
      <c r="T446" s="10">
        <v>24243.9</v>
      </c>
      <c r="U446" s="10">
        <v>4848.78</v>
      </c>
      <c r="V446" s="10">
        <v>0</v>
      </c>
      <c r="W446" s="10">
        <v>0</v>
      </c>
    </row>
    <row r="447" spans="1:23" ht="14.8" customHeight="1" x14ac:dyDescent="0.4">
      <c r="A447" s="11" t="s">
        <v>777</v>
      </c>
      <c r="B447" s="11" t="s">
        <v>778</v>
      </c>
      <c r="C447" s="6"/>
      <c r="D447" s="11" t="s">
        <v>28</v>
      </c>
      <c r="E447" s="11" t="s">
        <v>779</v>
      </c>
      <c r="F447" s="12">
        <v>45543</v>
      </c>
      <c r="G447" s="12">
        <v>45565</v>
      </c>
      <c r="H447" s="13">
        <v>45547</v>
      </c>
      <c r="I447" s="12">
        <v>45547</v>
      </c>
      <c r="J447" s="11" t="s">
        <v>783</v>
      </c>
      <c r="K447" s="11" t="s">
        <v>784</v>
      </c>
      <c r="L447" s="11" t="s">
        <v>31</v>
      </c>
      <c r="M447" s="15" t="s">
        <v>785</v>
      </c>
      <c r="N447" s="11" t="s">
        <v>31</v>
      </c>
      <c r="O447" s="11" t="s">
        <v>667</v>
      </c>
      <c r="P447" s="11" t="s">
        <v>672</v>
      </c>
      <c r="Q447" s="11" t="s">
        <v>36</v>
      </c>
      <c r="R447" s="11" t="s">
        <v>36</v>
      </c>
      <c r="S447" s="16">
        <v>2382</v>
      </c>
      <c r="T447" s="16">
        <v>1985</v>
      </c>
      <c r="U447" s="16">
        <v>397</v>
      </c>
      <c r="V447" s="16">
        <v>0</v>
      </c>
      <c r="W447" s="16">
        <v>0</v>
      </c>
    </row>
    <row r="448" spans="1:23" ht="14.8" customHeight="1" x14ac:dyDescent="0.4">
      <c r="A448" s="5" t="s">
        <v>786</v>
      </c>
      <c r="B448" s="5" t="s">
        <v>787</v>
      </c>
      <c r="C448" s="17" t="s">
        <v>1</v>
      </c>
      <c r="D448" s="5" t="s">
        <v>28</v>
      </c>
      <c r="E448" s="5" t="s">
        <v>788</v>
      </c>
      <c r="F448" s="7">
        <v>45510</v>
      </c>
      <c r="G448" s="7">
        <v>45565</v>
      </c>
      <c r="H448" s="8">
        <v>45545</v>
      </c>
      <c r="I448" s="7">
        <v>45537</v>
      </c>
      <c r="J448" s="5" t="s">
        <v>789</v>
      </c>
      <c r="K448" s="6"/>
      <c r="L448" s="5" t="s">
        <v>31</v>
      </c>
      <c r="M448" s="9" t="s">
        <v>69</v>
      </c>
      <c r="N448" s="5" t="s">
        <v>33</v>
      </c>
      <c r="O448" s="5" t="s">
        <v>65</v>
      </c>
      <c r="P448" s="5" t="s">
        <v>66</v>
      </c>
      <c r="Q448" s="5" t="s">
        <v>36</v>
      </c>
      <c r="R448" s="5" t="s">
        <v>36</v>
      </c>
      <c r="S448" s="10">
        <v>216</v>
      </c>
      <c r="T448" s="10">
        <v>180</v>
      </c>
      <c r="U448" s="10">
        <v>36</v>
      </c>
      <c r="V448" s="10">
        <v>0</v>
      </c>
      <c r="W448" s="10">
        <v>0</v>
      </c>
    </row>
    <row r="449" spans="1:23" ht="14.8" customHeight="1" x14ac:dyDescent="0.4">
      <c r="A449" s="11" t="s">
        <v>786</v>
      </c>
      <c r="B449" s="11" t="s">
        <v>787</v>
      </c>
      <c r="C449" s="17"/>
      <c r="D449" s="11" t="s">
        <v>28</v>
      </c>
      <c r="E449" s="11" t="s">
        <v>788</v>
      </c>
      <c r="F449" s="12">
        <v>45518</v>
      </c>
      <c r="G449" s="12">
        <v>45565</v>
      </c>
      <c r="H449" s="13">
        <v>45554</v>
      </c>
      <c r="I449" s="12">
        <v>45544</v>
      </c>
      <c r="J449" s="11" t="s">
        <v>790</v>
      </c>
      <c r="K449" s="14"/>
      <c r="L449" s="11" t="s">
        <v>31</v>
      </c>
      <c r="M449" s="15" t="s">
        <v>158</v>
      </c>
      <c r="N449" s="11" t="s">
        <v>33</v>
      </c>
      <c r="O449" s="11" t="s">
        <v>65</v>
      </c>
      <c r="P449" s="11" t="s">
        <v>66</v>
      </c>
      <c r="Q449" s="11" t="s">
        <v>36</v>
      </c>
      <c r="R449" s="11" t="s">
        <v>36</v>
      </c>
      <c r="S449" s="16">
        <v>324</v>
      </c>
      <c r="T449" s="16">
        <v>270</v>
      </c>
      <c r="U449" s="16">
        <v>54</v>
      </c>
      <c r="V449" s="16">
        <v>0</v>
      </c>
      <c r="W449" s="16">
        <v>0</v>
      </c>
    </row>
    <row r="450" spans="1:23" ht="14.8" customHeight="1" x14ac:dyDescent="0.4">
      <c r="A450" s="5" t="s">
        <v>786</v>
      </c>
      <c r="B450" s="5" t="s">
        <v>787</v>
      </c>
      <c r="C450" s="17"/>
      <c r="D450" s="5" t="s">
        <v>28</v>
      </c>
      <c r="E450" s="5" t="s">
        <v>788</v>
      </c>
      <c r="F450" s="7">
        <v>45545</v>
      </c>
      <c r="G450" s="7">
        <v>45565</v>
      </c>
      <c r="H450" s="8">
        <v>45546</v>
      </c>
      <c r="I450" s="7">
        <v>45546</v>
      </c>
      <c r="J450" s="5" t="s">
        <v>791</v>
      </c>
      <c r="K450" s="5" t="s">
        <v>792</v>
      </c>
      <c r="L450" s="5" t="s">
        <v>31</v>
      </c>
      <c r="M450" s="9" t="s">
        <v>793</v>
      </c>
      <c r="N450" s="5" t="s">
        <v>31</v>
      </c>
      <c r="O450" s="5" t="s">
        <v>794</v>
      </c>
      <c r="P450" s="5" t="s">
        <v>522</v>
      </c>
      <c r="Q450" s="5" t="s">
        <v>36</v>
      </c>
      <c r="R450" s="5" t="s">
        <v>36</v>
      </c>
      <c r="S450" s="10">
        <v>3653.28</v>
      </c>
      <c r="T450" s="10">
        <v>3044.4</v>
      </c>
      <c r="U450" s="10">
        <v>608.88</v>
      </c>
      <c r="V450" s="10">
        <v>0</v>
      </c>
      <c r="W450" s="10">
        <v>0</v>
      </c>
    </row>
    <row r="451" spans="1:23" ht="14.8" customHeight="1" x14ac:dyDescent="0.4">
      <c r="A451" s="11" t="s">
        <v>795</v>
      </c>
      <c r="B451" s="11" t="s">
        <v>796</v>
      </c>
      <c r="C451" s="18" t="s">
        <v>1</v>
      </c>
      <c r="D451" s="11" t="s">
        <v>28</v>
      </c>
      <c r="E451" s="11" t="s">
        <v>797</v>
      </c>
      <c r="F451" s="12">
        <v>45520</v>
      </c>
      <c r="G451" s="12">
        <v>45565</v>
      </c>
      <c r="H451" s="13">
        <v>45537</v>
      </c>
      <c r="I451" s="12">
        <v>45530</v>
      </c>
      <c r="J451" s="11" t="s">
        <v>798</v>
      </c>
      <c r="K451" s="14"/>
      <c r="L451" s="11" t="s">
        <v>31</v>
      </c>
      <c r="M451" s="15" t="s">
        <v>799</v>
      </c>
      <c r="N451" s="11" t="s">
        <v>33</v>
      </c>
      <c r="O451" s="11" t="s">
        <v>65</v>
      </c>
      <c r="P451" s="11" t="s">
        <v>66</v>
      </c>
      <c r="Q451" s="11" t="s">
        <v>36</v>
      </c>
      <c r="R451" s="11" t="s">
        <v>36</v>
      </c>
      <c r="S451" s="16">
        <v>230.14</v>
      </c>
      <c r="T451" s="16">
        <v>230.14</v>
      </c>
      <c r="U451" s="16">
        <v>0</v>
      </c>
      <c r="V451" s="16">
        <v>0</v>
      </c>
      <c r="W451" s="16">
        <v>0</v>
      </c>
    </row>
    <row r="452" spans="1:23" ht="14.8" customHeight="1" x14ac:dyDescent="0.4">
      <c r="A452" s="5" t="s">
        <v>795</v>
      </c>
      <c r="B452" s="5" t="s">
        <v>796</v>
      </c>
      <c r="C452" s="18"/>
      <c r="D452" s="5" t="s">
        <v>28</v>
      </c>
      <c r="E452" s="5" t="s">
        <v>797</v>
      </c>
      <c r="F452" s="7">
        <v>45527</v>
      </c>
      <c r="G452" s="7">
        <v>45565</v>
      </c>
      <c r="H452" s="8">
        <v>45545</v>
      </c>
      <c r="I452" s="7">
        <v>45537</v>
      </c>
      <c r="J452" s="5" t="s">
        <v>800</v>
      </c>
      <c r="K452" s="6"/>
      <c r="L452" s="5" t="s">
        <v>31</v>
      </c>
      <c r="M452" s="9" t="s">
        <v>69</v>
      </c>
      <c r="N452" s="5" t="s">
        <v>33</v>
      </c>
      <c r="O452" s="5" t="s">
        <v>65</v>
      </c>
      <c r="P452" s="5" t="s">
        <v>66</v>
      </c>
      <c r="Q452" s="5" t="s">
        <v>36</v>
      </c>
      <c r="R452" s="5" t="s">
        <v>36</v>
      </c>
      <c r="S452" s="10">
        <v>733.5</v>
      </c>
      <c r="T452" s="10">
        <v>733.5</v>
      </c>
      <c r="U452" s="10">
        <v>0</v>
      </c>
      <c r="V452" s="10">
        <v>0</v>
      </c>
      <c r="W452" s="10">
        <v>0</v>
      </c>
    </row>
    <row r="453" spans="1:23" ht="14.8" customHeight="1" x14ac:dyDescent="0.4">
      <c r="A453" s="11" t="s">
        <v>795</v>
      </c>
      <c r="B453" s="11" t="s">
        <v>796</v>
      </c>
      <c r="C453" s="18"/>
      <c r="D453" s="11" t="s">
        <v>28</v>
      </c>
      <c r="E453" s="11" t="s">
        <v>797</v>
      </c>
      <c r="F453" s="12">
        <v>45527</v>
      </c>
      <c r="G453" s="12">
        <v>45565</v>
      </c>
      <c r="H453" s="13">
        <v>45545</v>
      </c>
      <c r="I453" s="12">
        <v>45537</v>
      </c>
      <c r="J453" s="11" t="s">
        <v>801</v>
      </c>
      <c r="K453" s="14"/>
      <c r="L453" s="11" t="s">
        <v>31</v>
      </c>
      <c r="M453" s="15" t="s">
        <v>69</v>
      </c>
      <c r="N453" s="11" t="s">
        <v>33</v>
      </c>
      <c r="O453" s="11" t="s">
        <v>65</v>
      </c>
      <c r="P453" s="11" t="s">
        <v>66</v>
      </c>
      <c r="Q453" s="11" t="s">
        <v>36</v>
      </c>
      <c r="R453" s="11" t="s">
        <v>36</v>
      </c>
      <c r="S453" s="16">
        <v>230.14</v>
      </c>
      <c r="T453" s="16">
        <v>230.14</v>
      </c>
      <c r="U453" s="16">
        <v>0</v>
      </c>
      <c r="V453" s="16">
        <v>0</v>
      </c>
      <c r="W453" s="16">
        <v>0</v>
      </c>
    </row>
    <row r="454" spans="1:23" ht="14.8" customHeight="1" x14ac:dyDescent="0.4">
      <c r="A454" s="5" t="s">
        <v>795</v>
      </c>
      <c r="B454" s="5" t="s">
        <v>796</v>
      </c>
      <c r="C454" s="18"/>
      <c r="D454" s="5" t="s">
        <v>28</v>
      </c>
      <c r="E454" s="5" t="s">
        <v>797</v>
      </c>
      <c r="F454" s="7">
        <v>45534</v>
      </c>
      <c r="G454" s="7">
        <v>45565</v>
      </c>
      <c r="H454" s="8">
        <v>45545</v>
      </c>
      <c r="I454" s="7">
        <v>45537</v>
      </c>
      <c r="J454" s="5" t="s">
        <v>802</v>
      </c>
      <c r="K454" s="6"/>
      <c r="L454" s="5" t="s">
        <v>31</v>
      </c>
      <c r="M454" s="9" t="s">
        <v>69</v>
      </c>
      <c r="N454" s="5" t="s">
        <v>33</v>
      </c>
      <c r="O454" s="5" t="s">
        <v>65</v>
      </c>
      <c r="P454" s="5" t="s">
        <v>66</v>
      </c>
      <c r="Q454" s="5" t="s">
        <v>36</v>
      </c>
      <c r="R454" s="5" t="s">
        <v>36</v>
      </c>
      <c r="S454" s="10">
        <v>268.49</v>
      </c>
      <c r="T454" s="10">
        <v>268.49</v>
      </c>
      <c r="U454" s="10">
        <v>0</v>
      </c>
      <c r="V454" s="10">
        <v>0</v>
      </c>
      <c r="W454" s="10">
        <v>0</v>
      </c>
    </row>
    <row r="455" spans="1:23" ht="14.8" customHeight="1" x14ac:dyDescent="0.4">
      <c r="A455" s="11" t="s">
        <v>803</v>
      </c>
      <c r="B455" s="11" t="s">
        <v>804</v>
      </c>
      <c r="C455" s="14"/>
      <c r="D455" s="11" t="s">
        <v>700</v>
      </c>
      <c r="E455" s="11" t="s">
        <v>629</v>
      </c>
      <c r="F455" s="12">
        <v>45533</v>
      </c>
      <c r="G455" s="12">
        <v>45565</v>
      </c>
      <c r="H455" s="13">
        <v>45536</v>
      </c>
      <c r="I455" s="12">
        <v>45533</v>
      </c>
      <c r="J455" s="11" t="s">
        <v>805</v>
      </c>
      <c r="K455" s="14"/>
      <c r="L455" s="11" t="s">
        <v>31</v>
      </c>
      <c r="M455" s="14"/>
      <c r="N455" s="11" t="s">
        <v>33</v>
      </c>
      <c r="O455" s="11" t="s">
        <v>806</v>
      </c>
      <c r="P455" s="11" t="s">
        <v>807</v>
      </c>
      <c r="Q455" s="11" t="s">
        <v>36</v>
      </c>
      <c r="R455" s="11" t="s">
        <v>36</v>
      </c>
      <c r="S455" s="16">
        <v>51.3</v>
      </c>
      <c r="T455" s="16">
        <v>51.3</v>
      </c>
      <c r="U455" s="16">
        <v>0</v>
      </c>
      <c r="V455" s="16">
        <v>0</v>
      </c>
      <c r="W455" s="16">
        <v>0</v>
      </c>
    </row>
    <row r="456" spans="1:23" ht="14.8" customHeight="1" x14ac:dyDescent="0.4">
      <c r="A456" s="5" t="s">
        <v>808</v>
      </c>
      <c r="B456" s="5" t="s">
        <v>809</v>
      </c>
      <c r="C456" s="17" t="s">
        <v>1</v>
      </c>
      <c r="D456" s="5" t="s">
        <v>28</v>
      </c>
      <c r="E456" s="5" t="s">
        <v>810</v>
      </c>
      <c r="F456" s="7">
        <v>45505</v>
      </c>
      <c r="G456" s="7">
        <v>45565</v>
      </c>
      <c r="H456" s="8">
        <v>45545</v>
      </c>
      <c r="I456" s="7">
        <v>45537</v>
      </c>
      <c r="J456" s="5" t="s">
        <v>811</v>
      </c>
      <c r="K456" s="6"/>
      <c r="L456" s="5" t="s">
        <v>31</v>
      </c>
      <c r="M456" s="9" t="s">
        <v>69</v>
      </c>
      <c r="N456" s="5" t="s">
        <v>33</v>
      </c>
      <c r="O456" s="5" t="s">
        <v>65</v>
      </c>
      <c r="P456" s="5" t="s">
        <v>66</v>
      </c>
      <c r="Q456" s="5" t="s">
        <v>36</v>
      </c>
      <c r="R456" s="5" t="s">
        <v>36</v>
      </c>
      <c r="S456" s="10">
        <v>96</v>
      </c>
      <c r="T456" s="10">
        <v>80</v>
      </c>
      <c r="U456" s="10">
        <v>16</v>
      </c>
      <c r="V456" s="10">
        <v>0</v>
      </c>
      <c r="W456" s="10">
        <v>0</v>
      </c>
    </row>
    <row r="457" spans="1:23" ht="14.8" customHeight="1" x14ac:dyDescent="0.4">
      <c r="A457" s="11" t="s">
        <v>808</v>
      </c>
      <c r="B457" s="11" t="s">
        <v>809</v>
      </c>
      <c r="C457" s="17"/>
      <c r="D457" s="11" t="s">
        <v>28</v>
      </c>
      <c r="E457" s="11" t="s">
        <v>810</v>
      </c>
      <c r="F457" s="12">
        <v>45516</v>
      </c>
      <c r="G457" s="12">
        <v>45565</v>
      </c>
      <c r="H457" s="13">
        <v>45545</v>
      </c>
      <c r="I457" s="12">
        <v>45537</v>
      </c>
      <c r="J457" s="11" t="s">
        <v>812</v>
      </c>
      <c r="K457" s="14"/>
      <c r="L457" s="11" t="s">
        <v>31</v>
      </c>
      <c r="M457" s="15" t="s">
        <v>69</v>
      </c>
      <c r="N457" s="11" t="s">
        <v>33</v>
      </c>
      <c r="O457" s="11" t="s">
        <v>65</v>
      </c>
      <c r="P457" s="11" t="s">
        <v>66</v>
      </c>
      <c r="Q457" s="11" t="s">
        <v>36</v>
      </c>
      <c r="R457" s="11" t="s">
        <v>36</v>
      </c>
      <c r="S457" s="16">
        <v>94</v>
      </c>
      <c r="T457" s="16">
        <v>78.33</v>
      </c>
      <c r="U457" s="16">
        <v>15.67</v>
      </c>
      <c r="V457" s="16">
        <v>0</v>
      </c>
      <c r="W457" s="16">
        <v>0</v>
      </c>
    </row>
    <row r="458" spans="1:23" ht="14.8" customHeight="1" x14ac:dyDescent="0.4">
      <c r="A458" s="5" t="s">
        <v>813</v>
      </c>
      <c r="B458" s="5" t="s">
        <v>814</v>
      </c>
      <c r="C458" s="17" t="s">
        <v>1</v>
      </c>
      <c r="D458" s="5" t="s">
        <v>28</v>
      </c>
      <c r="E458" s="5" t="s">
        <v>815</v>
      </c>
      <c r="F458" s="7">
        <v>45538</v>
      </c>
      <c r="G458" s="7">
        <v>45565</v>
      </c>
      <c r="H458" s="8">
        <v>45539</v>
      </c>
      <c r="I458" s="7">
        <v>45539</v>
      </c>
      <c r="J458" s="5" t="s">
        <v>816</v>
      </c>
      <c r="K458" s="5" t="s">
        <v>817</v>
      </c>
      <c r="L458" s="5" t="s">
        <v>31</v>
      </c>
      <c r="M458" s="9" t="s">
        <v>818</v>
      </c>
      <c r="N458" s="5" t="s">
        <v>33</v>
      </c>
      <c r="O458" s="5" t="s">
        <v>819</v>
      </c>
      <c r="P458" s="5" t="s">
        <v>820</v>
      </c>
      <c r="Q458" s="5" t="s">
        <v>36</v>
      </c>
      <c r="R458" s="5" t="s">
        <v>36</v>
      </c>
      <c r="S458" s="10">
        <v>614.34</v>
      </c>
      <c r="T458" s="10">
        <v>511.95</v>
      </c>
      <c r="U458" s="10">
        <v>0</v>
      </c>
      <c r="V458" s="10">
        <v>0</v>
      </c>
      <c r="W458" s="10">
        <v>0</v>
      </c>
    </row>
    <row r="459" spans="1:23" ht="14.8" customHeight="1" x14ac:dyDescent="0.4">
      <c r="A459" s="11" t="s">
        <v>813</v>
      </c>
      <c r="B459" s="11" t="s">
        <v>814</v>
      </c>
      <c r="C459" s="17"/>
      <c r="D459" s="11" t="s">
        <v>28</v>
      </c>
      <c r="E459" s="11" t="s">
        <v>815</v>
      </c>
      <c r="F459" s="12">
        <v>45545</v>
      </c>
      <c r="G459" s="12">
        <v>45565</v>
      </c>
      <c r="H459" s="13">
        <v>45545</v>
      </c>
      <c r="I459" s="12">
        <v>45544</v>
      </c>
      <c r="J459" s="11" t="s">
        <v>821</v>
      </c>
      <c r="K459" s="11" t="s">
        <v>822</v>
      </c>
      <c r="L459" s="11" t="s">
        <v>31</v>
      </c>
      <c r="M459" s="15" t="s">
        <v>823</v>
      </c>
      <c r="N459" s="11" t="s">
        <v>31</v>
      </c>
      <c r="O459" s="11" t="s">
        <v>824</v>
      </c>
      <c r="P459" s="11" t="s">
        <v>825</v>
      </c>
      <c r="Q459" s="11" t="s">
        <v>36</v>
      </c>
      <c r="R459" s="11" t="s">
        <v>36</v>
      </c>
      <c r="S459" s="16">
        <v>573.6</v>
      </c>
      <c r="T459" s="16">
        <v>478</v>
      </c>
      <c r="U459" s="16">
        <v>95.6</v>
      </c>
      <c r="V459" s="16">
        <v>0</v>
      </c>
      <c r="W459" s="16">
        <v>0</v>
      </c>
    </row>
    <row r="460" spans="1:23" ht="14.8" customHeight="1" x14ac:dyDescent="0.4">
      <c r="A460" s="5" t="s">
        <v>813</v>
      </c>
      <c r="B460" s="5" t="s">
        <v>814</v>
      </c>
      <c r="C460" s="17"/>
      <c r="D460" s="5" t="s">
        <v>28</v>
      </c>
      <c r="E460" s="5" t="s">
        <v>815</v>
      </c>
      <c r="F460" s="7">
        <v>45546</v>
      </c>
      <c r="G460" s="7">
        <v>45565</v>
      </c>
      <c r="H460" s="8">
        <v>45545</v>
      </c>
      <c r="I460" s="7">
        <v>45545</v>
      </c>
      <c r="J460" s="5" t="s">
        <v>826</v>
      </c>
      <c r="K460" s="5" t="s">
        <v>822</v>
      </c>
      <c r="L460" s="5" t="s">
        <v>31</v>
      </c>
      <c r="M460" s="9" t="s">
        <v>827</v>
      </c>
      <c r="N460" s="5" t="s">
        <v>31</v>
      </c>
      <c r="O460" s="5" t="s">
        <v>824</v>
      </c>
      <c r="P460" s="5" t="s">
        <v>825</v>
      </c>
      <c r="Q460" s="5" t="s">
        <v>36</v>
      </c>
      <c r="R460" s="5" t="s">
        <v>36</v>
      </c>
      <c r="S460" s="10">
        <v>1115.5899999999999</v>
      </c>
      <c r="T460" s="10">
        <v>929.66</v>
      </c>
      <c r="U460" s="10">
        <v>185.93</v>
      </c>
      <c r="V460" s="10">
        <v>0</v>
      </c>
      <c r="W460" s="10">
        <v>0</v>
      </c>
    </row>
    <row r="461" spans="1:23" ht="21.55" customHeight="1" x14ac:dyDescent="0.4">
      <c r="A461" s="11" t="s">
        <v>828</v>
      </c>
      <c r="B461" s="11" t="s">
        <v>829</v>
      </c>
      <c r="C461" s="14" t="s">
        <v>1</v>
      </c>
      <c r="D461" s="11" t="s">
        <v>28</v>
      </c>
      <c r="E461" s="11" t="s">
        <v>797</v>
      </c>
      <c r="F461" s="12">
        <v>45493</v>
      </c>
      <c r="G461" s="12">
        <v>45565</v>
      </c>
      <c r="H461" s="13">
        <v>45545</v>
      </c>
      <c r="I461" s="12">
        <v>45537</v>
      </c>
      <c r="J461" s="11" t="s">
        <v>830</v>
      </c>
      <c r="K461" s="14"/>
      <c r="L461" s="11" t="s">
        <v>31</v>
      </c>
      <c r="M461" s="15" t="s">
        <v>69</v>
      </c>
      <c r="N461" s="11" t="s">
        <v>33</v>
      </c>
      <c r="O461" s="11" t="s">
        <v>65</v>
      </c>
      <c r="P461" s="11" t="s">
        <v>66</v>
      </c>
      <c r="Q461" s="11" t="s">
        <v>36</v>
      </c>
      <c r="R461" s="11" t="s">
        <v>36</v>
      </c>
      <c r="S461" s="16">
        <v>265.95</v>
      </c>
      <c r="T461" s="16">
        <v>221.62</v>
      </c>
      <c r="U461" s="16">
        <v>44.33</v>
      </c>
      <c r="V461" s="16">
        <v>0</v>
      </c>
      <c r="W461" s="16">
        <v>0</v>
      </c>
    </row>
    <row r="462" spans="1:23" ht="21.55" customHeight="1" x14ac:dyDescent="0.4">
      <c r="A462" s="5" t="s">
        <v>828</v>
      </c>
      <c r="B462" s="5" t="s">
        <v>829</v>
      </c>
      <c r="C462" s="14"/>
      <c r="D462" s="5" t="s">
        <v>28</v>
      </c>
      <c r="E462" s="5" t="s">
        <v>797</v>
      </c>
      <c r="F462" s="7">
        <v>45493</v>
      </c>
      <c r="G462" s="7">
        <v>45565</v>
      </c>
      <c r="H462" s="8">
        <v>45545</v>
      </c>
      <c r="I462" s="7">
        <v>45537</v>
      </c>
      <c r="J462" s="5" t="s">
        <v>831</v>
      </c>
      <c r="K462" s="6"/>
      <c r="L462" s="5" t="s">
        <v>31</v>
      </c>
      <c r="M462" s="9" t="s">
        <v>69</v>
      </c>
      <c r="N462" s="5" t="s">
        <v>33</v>
      </c>
      <c r="O462" s="5" t="s">
        <v>65</v>
      </c>
      <c r="P462" s="5" t="s">
        <v>66</v>
      </c>
      <c r="Q462" s="5" t="s">
        <v>36</v>
      </c>
      <c r="R462" s="5" t="s">
        <v>36</v>
      </c>
      <c r="S462" s="10">
        <v>160.80000000000001</v>
      </c>
      <c r="T462" s="10">
        <v>134</v>
      </c>
      <c r="U462" s="10">
        <v>26.8</v>
      </c>
      <c r="V462" s="10">
        <v>0</v>
      </c>
      <c r="W462" s="10">
        <v>0</v>
      </c>
    </row>
    <row r="463" spans="1:23" ht="21.55" customHeight="1" x14ac:dyDescent="0.4">
      <c r="A463" s="11" t="s">
        <v>828</v>
      </c>
      <c r="B463" s="11" t="s">
        <v>829</v>
      </c>
      <c r="C463" s="14"/>
      <c r="D463" s="11" t="s">
        <v>28</v>
      </c>
      <c r="E463" s="11" t="s">
        <v>797</v>
      </c>
      <c r="F463" s="12">
        <v>45493</v>
      </c>
      <c r="G463" s="12">
        <v>45565</v>
      </c>
      <c r="H463" s="13">
        <v>45545</v>
      </c>
      <c r="I463" s="12">
        <v>45537</v>
      </c>
      <c r="J463" s="11" t="s">
        <v>832</v>
      </c>
      <c r="K463" s="14"/>
      <c r="L463" s="11" t="s">
        <v>31</v>
      </c>
      <c r="M463" s="15" t="s">
        <v>69</v>
      </c>
      <c r="N463" s="11" t="s">
        <v>33</v>
      </c>
      <c r="O463" s="11" t="s">
        <v>65</v>
      </c>
      <c r="P463" s="11" t="s">
        <v>66</v>
      </c>
      <c r="Q463" s="11" t="s">
        <v>36</v>
      </c>
      <c r="R463" s="11" t="s">
        <v>36</v>
      </c>
      <c r="S463" s="16">
        <v>1467.23</v>
      </c>
      <c r="T463" s="16">
        <v>1222.69</v>
      </c>
      <c r="U463" s="16">
        <v>244.54</v>
      </c>
      <c r="V463" s="16">
        <v>0</v>
      </c>
      <c r="W463" s="16">
        <v>0</v>
      </c>
    </row>
    <row r="464" spans="1:23" ht="21.55" customHeight="1" x14ac:dyDescent="0.4">
      <c r="A464" s="5" t="s">
        <v>828</v>
      </c>
      <c r="B464" s="5" t="s">
        <v>829</v>
      </c>
      <c r="C464" s="14"/>
      <c r="D464" s="5" t="s">
        <v>28</v>
      </c>
      <c r="E464" s="5" t="s">
        <v>797</v>
      </c>
      <c r="F464" s="7">
        <v>45496</v>
      </c>
      <c r="G464" s="7">
        <v>45565</v>
      </c>
      <c r="H464" s="8">
        <v>45545</v>
      </c>
      <c r="I464" s="7">
        <v>45537</v>
      </c>
      <c r="J464" s="5" t="s">
        <v>833</v>
      </c>
      <c r="K464" s="6"/>
      <c r="L464" s="5" t="s">
        <v>31</v>
      </c>
      <c r="M464" s="9" t="s">
        <v>69</v>
      </c>
      <c r="N464" s="5" t="s">
        <v>33</v>
      </c>
      <c r="O464" s="5" t="s">
        <v>65</v>
      </c>
      <c r="P464" s="5" t="s">
        <v>66</v>
      </c>
      <c r="Q464" s="5" t="s">
        <v>36</v>
      </c>
      <c r="R464" s="5" t="s">
        <v>36</v>
      </c>
      <c r="S464" s="10">
        <v>20.58</v>
      </c>
      <c r="T464" s="10">
        <v>17.149999999999999</v>
      </c>
      <c r="U464" s="10">
        <v>3.43</v>
      </c>
      <c r="V464" s="10">
        <v>0</v>
      </c>
      <c r="W464" s="10">
        <v>0</v>
      </c>
    </row>
    <row r="465" spans="1:23" ht="21.55" customHeight="1" x14ac:dyDescent="0.4">
      <c r="A465" s="11" t="s">
        <v>828</v>
      </c>
      <c r="B465" s="11" t="s">
        <v>829</v>
      </c>
      <c r="C465" s="14"/>
      <c r="D465" s="11" t="s">
        <v>28</v>
      </c>
      <c r="E465" s="11" t="s">
        <v>797</v>
      </c>
      <c r="F465" s="12">
        <v>45496</v>
      </c>
      <c r="G465" s="12">
        <v>45565</v>
      </c>
      <c r="H465" s="13">
        <v>45545</v>
      </c>
      <c r="I465" s="12">
        <v>45537</v>
      </c>
      <c r="J465" s="11" t="s">
        <v>834</v>
      </c>
      <c r="K465" s="14"/>
      <c r="L465" s="11" t="s">
        <v>31</v>
      </c>
      <c r="M465" s="15" t="s">
        <v>69</v>
      </c>
      <c r="N465" s="11" t="s">
        <v>33</v>
      </c>
      <c r="O465" s="11" t="s">
        <v>65</v>
      </c>
      <c r="P465" s="11" t="s">
        <v>66</v>
      </c>
      <c r="Q465" s="11" t="s">
        <v>36</v>
      </c>
      <c r="R465" s="11" t="s">
        <v>36</v>
      </c>
      <c r="S465" s="16">
        <v>635.52</v>
      </c>
      <c r="T465" s="16">
        <v>529.6</v>
      </c>
      <c r="U465" s="16">
        <v>105.92</v>
      </c>
      <c r="V465" s="16">
        <v>0</v>
      </c>
      <c r="W465" s="16">
        <v>0</v>
      </c>
    </row>
    <row r="466" spans="1:23" ht="21.55" customHeight="1" x14ac:dyDescent="0.4">
      <c r="A466" s="5" t="s">
        <v>828</v>
      </c>
      <c r="B466" s="5" t="s">
        <v>829</v>
      </c>
      <c r="C466" s="14"/>
      <c r="D466" s="5" t="s">
        <v>28</v>
      </c>
      <c r="E466" s="5" t="s">
        <v>797</v>
      </c>
      <c r="F466" s="7">
        <v>45496</v>
      </c>
      <c r="G466" s="7">
        <v>45565</v>
      </c>
      <c r="H466" s="8">
        <v>45545</v>
      </c>
      <c r="I466" s="7">
        <v>45537</v>
      </c>
      <c r="J466" s="5" t="s">
        <v>835</v>
      </c>
      <c r="K466" s="6"/>
      <c r="L466" s="5" t="s">
        <v>31</v>
      </c>
      <c r="M466" s="9" t="s">
        <v>69</v>
      </c>
      <c r="N466" s="5" t="s">
        <v>33</v>
      </c>
      <c r="O466" s="5" t="s">
        <v>65</v>
      </c>
      <c r="P466" s="5" t="s">
        <v>66</v>
      </c>
      <c r="Q466" s="5" t="s">
        <v>36</v>
      </c>
      <c r="R466" s="5" t="s">
        <v>36</v>
      </c>
      <c r="S466" s="10">
        <v>456.4</v>
      </c>
      <c r="T466" s="10">
        <v>380.33</v>
      </c>
      <c r="U466" s="10">
        <v>76.069999999999993</v>
      </c>
      <c r="V466" s="10">
        <v>0</v>
      </c>
      <c r="W466" s="10">
        <v>0</v>
      </c>
    </row>
    <row r="467" spans="1:23" ht="21.55" customHeight="1" x14ac:dyDescent="0.4">
      <c r="A467" s="11" t="s">
        <v>828</v>
      </c>
      <c r="B467" s="11" t="s">
        <v>829</v>
      </c>
      <c r="C467" s="14"/>
      <c r="D467" s="11" t="s">
        <v>28</v>
      </c>
      <c r="E467" s="11" t="s">
        <v>797</v>
      </c>
      <c r="F467" s="12">
        <v>45496</v>
      </c>
      <c r="G467" s="12">
        <v>45565</v>
      </c>
      <c r="H467" s="13">
        <v>45545</v>
      </c>
      <c r="I467" s="12">
        <v>45537</v>
      </c>
      <c r="J467" s="11" t="s">
        <v>836</v>
      </c>
      <c r="K467" s="14"/>
      <c r="L467" s="11" t="s">
        <v>31</v>
      </c>
      <c r="M467" s="15" t="s">
        <v>69</v>
      </c>
      <c r="N467" s="11" t="s">
        <v>33</v>
      </c>
      <c r="O467" s="11" t="s">
        <v>65</v>
      </c>
      <c r="P467" s="11" t="s">
        <v>66</v>
      </c>
      <c r="Q467" s="11" t="s">
        <v>36</v>
      </c>
      <c r="R467" s="11" t="s">
        <v>36</v>
      </c>
      <c r="S467" s="16">
        <v>204.24</v>
      </c>
      <c r="T467" s="16">
        <v>170.2</v>
      </c>
      <c r="U467" s="16">
        <v>34.04</v>
      </c>
      <c r="V467" s="16">
        <v>0</v>
      </c>
      <c r="W467" s="16">
        <v>0</v>
      </c>
    </row>
    <row r="468" spans="1:23" ht="21.55" customHeight="1" x14ac:dyDescent="0.4">
      <c r="A468" s="5" t="s">
        <v>828</v>
      </c>
      <c r="B468" s="5" t="s">
        <v>829</v>
      </c>
      <c r="C468" s="14"/>
      <c r="D468" s="5" t="s">
        <v>28</v>
      </c>
      <c r="E468" s="5" t="s">
        <v>797</v>
      </c>
      <c r="F468" s="7">
        <v>45497</v>
      </c>
      <c r="G468" s="7">
        <v>45565</v>
      </c>
      <c r="H468" s="8">
        <v>45545</v>
      </c>
      <c r="I468" s="7">
        <v>45537</v>
      </c>
      <c r="J468" s="5" t="s">
        <v>837</v>
      </c>
      <c r="K468" s="6"/>
      <c r="L468" s="5" t="s">
        <v>31</v>
      </c>
      <c r="M468" s="9" t="s">
        <v>69</v>
      </c>
      <c r="N468" s="5" t="s">
        <v>33</v>
      </c>
      <c r="O468" s="5" t="s">
        <v>65</v>
      </c>
      <c r="P468" s="5" t="s">
        <v>66</v>
      </c>
      <c r="Q468" s="5" t="s">
        <v>36</v>
      </c>
      <c r="R468" s="5" t="s">
        <v>36</v>
      </c>
      <c r="S468" s="10">
        <v>5.76</v>
      </c>
      <c r="T468" s="10">
        <v>4.8</v>
      </c>
      <c r="U468" s="10">
        <v>0.96</v>
      </c>
      <c r="V468" s="10">
        <v>0</v>
      </c>
      <c r="W468" s="10">
        <v>0</v>
      </c>
    </row>
    <row r="469" spans="1:23" ht="21.55" customHeight="1" x14ac:dyDescent="0.4">
      <c r="A469" s="11" t="s">
        <v>828</v>
      </c>
      <c r="B469" s="11" t="s">
        <v>829</v>
      </c>
      <c r="C469" s="14"/>
      <c r="D469" s="11" t="s">
        <v>28</v>
      </c>
      <c r="E469" s="11" t="s">
        <v>797</v>
      </c>
      <c r="F469" s="12">
        <v>45497</v>
      </c>
      <c r="G469" s="12">
        <v>45565</v>
      </c>
      <c r="H469" s="13">
        <v>45545</v>
      </c>
      <c r="I469" s="12">
        <v>45537</v>
      </c>
      <c r="J469" s="11" t="s">
        <v>838</v>
      </c>
      <c r="K469" s="14"/>
      <c r="L469" s="11" t="s">
        <v>31</v>
      </c>
      <c r="M469" s="15" t="s">
        <v>69</v>
      </c>
      <c r="N469" s="11" t="s">
        <v>33</v>
      </c>
      <c r="O469" s="11" t="s">
        <v>65</v>
      </c>
      <c r="P469" s="11" t="s">
        <v>66</v>
      </c>
      <c r="Q469" s="11" t="s">
        <v>36</v>
      </c>
      <c r="R469" s="11" t="s">
        <v>36</v>
      </c>
      <c r="S469" s="16">
        <v>387.48</v>
      </c>
      <c r="T469" s="16">
        <v>322.89999999999998</v>
      </c>
      <c r="U469" s="16">
        <v>64.58</v>
      </c>
      <c r="V469" s="16">
        <v>0</v>
      </c>
      <c r="W469" s="16">
        <v>0</v>
      </c>
    </row>
    <row r="470" spans="1:23" ht="21.55" customHeight="1" x14ac:dyDescent="0.4">
      <c r="A470" s="5" t="s">
        <v>828</v>
      </c>
      <c r="B470" s="5" t="s">
        <v>829</v>
      </c>
      <c r="C470" s="14"/>
      <c r="D470" s="5" t="s">
        <v>28</v>
      </c>
      <c r="E470" s="5" t="s">
        <v>797</v>
      </c>
      <c r="F470" s="7">
        <v>45497</v>
      </c>
      <c r="G470" s="7">
        <v>45565</v>
      </c>
      <c r="H470" s="8">
        <v>45545</v>
      </c>
      <c r="I470" s="7">
        <v>45537</v>
      </c>
      <c r="J470" s="5" t="s">
        <v>839</v>
      </c>
      <c r="K470" s="6"/>
      <c r="L470" s="5" t="s">
        <v>31</v>
      </c>
      <c r="M470" s="9" t="s">
        <v>69</v>
      </c>
      <c r="N470" s="5" t="s">
        <v>33</v>
      </c>
      <c r="O470" s="5" t="s">
        <v>65</v>
      </c>
      <c r="P470" s="5" t="s">
        <v>66</v>
      </c>
      <c r="Q470" s="5" t="s">
        <v>36</v>
      </c>
      <c r="R470" s="5" t="s">
        <v>36</v>
      </c>
      <c r="S470" s="10">
        <v>9.77</v>
      </c>
      <c r="T470" s="10">
        <v>8.14</v>
      </c>
      <c r="U470" s="10">
        <v>1.63</v>
      </c>
      <c r="V470" s="10">
        <v>0</v>
      </c>
      <c r="W470" s="10">
        <v>0</v>
      </c>
    </row>
    <row r="471" spans="1:23" ht="21.55" customHeight="1" x14ac:dyDescent="0.4">
      <c r="A471" s="11" t="s">
        <v>828</v>
      </c>
      <c r="B471" s="11" t="s">
        <v>829</v>
      </c>
      <c r="C471" s="14"/>
      <c r="D471" s="11" t="s">
        <v>28</v>
      </c>
      <c r="E471" s="11" t="s">
        <v>797</v>
      </c>
      <c r="F471" s="12">
        <v>45497</v>
      </c>
      <c r="G471" s="12">
        <v>45565</v>
      </c>
      <c r="H471" s="13">
        <v>45545</v>
      </c>
      <c r="I471" s="12">
        <v>45537</v>
      </c>
      <c r="J471" s="11" t="s">
        <v>840</v>
      </c>
      <c r="K471" s="14"/>
      <c r="L471" s="11" t="s">
        <v>31</v>
      </c>
      <c r="M471" s="15" t="s">
        <v>69</v>
      </c>
      <c r="N471" s="11" t="s">
        <v>33</v>
      </c>
      <c r="O471" s="11" t="s">
        <v>65</v>
      </c>
      <c r="P471" s="11" t="s">
        <v>66</v>
      </c>
      <c r="Q471" s="11" t="s">
        <v>36</v>
      </c>
      <c r="R471" s="11" t="s">
        <v>36</v>
      </c>
      <c r="S471" s="16">
        <v>93.57</v>
      </c>
      <c r="T471" s="16">
        <v>77.97</v>
      </c>
      <c r="U471" s="16">
        <v>15.6</v>
      </c>
      <c r="V471" s="16">
        <v>0</v>
      </c>
      <c r="W471" s="16">
        <v>0</v>
      </c>
    </row>
    <row r="472" spans="1:23" ht="21.55" customHeight="1" x14ac:dyDescent="0.4">
      <c r="A472" s="5" t="s">
        <v>828</v>
      </c>
      <c r="B472" s="5" t="s">
        <v>829</v>
      </c>
      <c r="C472" s="14"/>
      <c r="D472" s="5" t="s">
        <v>28</v>
      </c>
      <c r="E472" s="5" t="s">
        <v>797</v>
      </c>
      <c r="F472" s="7">
        <v>45497</v>
      </c>
      <c r="G472" s="7">
        <v>45565</v>
      </c>
      <c r="H472" s="8">
        <v>45545</v>
      </c>
      <c r="I472" s="7">
        <v>45537</v>
      </c>
      <c r="J472" s="5" t="s">
        <v>841</v>
      </c>
      <c r="K472" s="6"/>
      <c r="L472" s="5" t="s">
        <v>31</v>
      </c>
      <c r="M472" s="9" t="s">
        <v>69</v>
      </c>
      <c r="N472" s="5" t="s">
        <v>33</v>
      </c>
      <c r="O472" s="5" t="s">
        <v>65</v>
      </c>
      <c r="P472" s="5" t="s">
        <v>66</v>
      </c>
      <c r="Q472" s="5" t="s">
        <v>36</v>
      </c>
      <c r="R472" s="5" t="s">
        <v>36</v>
      </c>
      <c r="S472" s="10">
        <v>2.64</v>
      </c>
      <c r="T472" s="10">
        <v>2.2000000000000002</v>
      </c>
      <c r="U472" s="10">
        <v>0.44</v>
      </c>
      <c r="V472" s="10">
        <v>0</v>
      </c>
      <c r="W472" s="10">
        <v>0</v>
      </c>
    </row>
    <row r="473" spans="1:23" ht="21.55" customHeight="1" x14ac:dyDescent="0.4">
      <c r="A473" s="11" t="s">
        <v>828</v>
      </c>
      <c r="B473" s="11" t="s">
        <v>829</v>
      </c>
      <c r="C473" s="14"/>
      <c r="D473" s="11" t="s">
        <v>28</v>
      </c>
      <c r="E473" s="11" t="s">
        <v>797</v>
      </c>
      <c r="F473" s="12">
        <v>45497</v>
      </c>
      <c r="G473" s="12">
        <v>45565</v>
      </c>
      <c r="H473" s="13">
        <v>45545</v>
      </c>
      <c r="I473" s="12">
        <v>45537</v>
      </c>
      <c r="J473" s="11" t="s">
        <v>842</v>
      </c>
      <c r="K473" s="14"/>
      <c r="L473" s="11" t="s">
        <v>31</v>
      </c>
      <c r="M473" s="15" t="s">
        <v>69</v>
      </c>
      <c r="N473" s="11" t="s">
        <v>33</v>
      </c>
      <c r="O473" s="11" t="s">
        <v>65</v>
      </c>
      <c r="P473" s="11" t="s">
        <v>66</v>
      </c>
      <c r="Q473" s="11" t="s">
        <v>36</v>
      </c>
      <c r="R473" s="11" t="s">
        <v>36</v>
      </c>
      <c r="S473" s="16">
        <v>9.9</v>
      </c>
      <c r="T473" s="16">
        <v>8.25</v>
      </c>
      <c r="U473" s="16">
        <v>1.65</v>
      </c>
      <c r="V473" s="16">
        <v>0</v>
      </c>
      <c r="W473" s="16">
        <v>0</v>
      </c>
    </row>
    <row r="474" spans="1:23" ht="21.55" customHeight="1" x14ac:dyDescent="0.4">
      <c r="A474" s="5" t="s">
        <v>828</v>
      </c>
      <c r="B474" s="5" t="s">
        <v>829</v>
      </c>
      <c r="C474" s="14"/>
      <c r="D474" s="5" t="s">
        <v>28</v>
      </c>
      <c r="E474" s="5" t="s">
        <v>797</v>
      </c>
      <c r="F474" s="7">
        <v>45497</v>
      </c>
      <c r="G474" s="7">
        <v>45565</v>
      </c>
      <c r="H474" s="8">
        <v>45545</v>
      </c>
      <c r="I474" s="7">
        <v>45537</v>
      </c>
      <c r="J474" s="5" t="s">
        <v>843</v>
      </c>
      <c r="K474" s="6"/>
      <c r="L474" s="5" t="s">
        <v>31</v>
      </c>
      <c r="M474" s="9" t="s">
        <v>69</v>
      </c>
      <c r="N474" s="5" t="s">
        <v>33</v>
      </c>
      <c r="O474" s="5" t="s">
        <v>65</v>
      </c>
      <c r="P474" s="5" t="s">
        <v>66</v>
      </c>
      <c r="Q474" s="5" t="s">
        <v>36</v>
      </c>
      <c r="R474" s="5" t="s">
        <v>36</v>
      </c>
      <c r="S474" s="10">
        <v>107.63</v>
      </c>
      <c r="T474" s="10">
        <v>89.69</v>
      </c>
      <c r="U474" s="10">
        <v>17.940000000000001</v>
      </c>
      <c r="V474" s="10">
        <v>0</v>
      </c>
      <c r="W474" s="10">
        <v>0</v>
      </c>
    </row>
    <row r="475" spans="1:23" ht="21.55" customHeight="1" x14ac:dyDescent="0.4">
      <c r="A475" s="11" t="s">
        <v>828</v>
      </c>
      <c r="B475" s="11" t="s">
        <v>829</v>
      </c>
      <c r="C475" s="14"/>
      <c r="D475" s="11" t="s">
        <v>28</v>
      </c>
      <c r="E475" s="11" t="s">
        <v>797</v>
      </c>
      <c r="F475" s="12">
        <v>45498</v>
      </c>
      <c r="G475" s="12">
        <v>45565</v>
      </c>
      <c r="H475" s="13">
        <v>45545</v>
      </c>
      <c r="I475" s="12">
        <v>45537</v>
      </c>
      <c r="J475" s="11" t="s">
        <v>844</v>
      </c>
      <c r="K475" s="14"/>
      <c r="L475" s="11" t="s">
        <v>31</v>
      </c>
      <c r="M475" s="15" t="s">
        <v>69</v>
      </c>
      <c r="N475" s="11" t="s">
        <v>33</v>
      </c>
      <c r="O475" s="11" t="s">
        <v>65</v>
      </c>
      <c r="P475" s="11" t="s">
        <v>66</v>
      </c>
      <c r="Q475" s="11" t="s">
        <v>36</v>
      </c>
      <c r="R475" s="11" t="s">
        <v>36</v>
      </c>
      <c r="S475" s="16">
        <v>1594.52</v>
      </c>
      <c r="T475" s="16">
        <v>1328.77</v>
      </c>
      <c r="U475" s="16">
        <v>265.75</v>
      </c>
      <c r="V475" s="16">
        <v>0</v>
      </c>
      <c r="W475" s="16">
        <v>0</v>
      </c>
    </row>
    <row r="476" spans="1:23" ht="21.55" customHeight="1" x14ac:dyDescent="0.4">
      <c r="A476" s="5" t="s">
        <v>828</v>
      </c>
      <c r="B476" s="5" t="s">
        <v>829</v>
      </c>
      <c r="C476" s="14"/>
      <c r="D476" s="5" t="s">
        <v>28</v>
      </c>
      <c r="E476" s="5" t="s">
        <v>797</v>
      </c>
      <c r="F476" s="7">
        <v>45498</v>
      </c>
      <c r="G476" s="7">
        <v>45565</v>
      </c>
      <c r="H476" s="8">
        <v>45545</v>
      </c>
      <c r="I476" s="7">
        <v>45537</v>
      </c>
      <c r="J476" s="5" t="s">
        <v>845</v>
      </c>
      <c r="K476" s="6"/>
      <c r="L476" s="5" t="s">
        <v>31</v>
      </c>
      <c r="M476" s="9" t="s">
        <v>69</v>
      </c>
      <c r="N476" s="5" t="s">
        <v>33</v>
      </c>
      <c r="O476" s="5" t="s">
        <v>65</v>
      </c>
      <c r="P476" s="5" t="s">
        <v>66</v>
      </c>
      <c r="Q476" s="5" t="s">
        <v>36</v>
      </c>
      <c r="R476" s="5" t="s">
        <v>36</v>
      </c>
      <c r="S476" s="10">
        <v>351.1</v>
      </c>
      <c r="T476" s="10">
        <v>292.58</v>
      </c>
      <c r="U476" s="10">
        <v>58.52</v>
      </c>
      <c r="V476" s="10">
        <v>0</v>
      </c>
      <c r="W476" s="10">
        <v>0</v>
      </c>
    </row>
    <row r="477" spans="1:23" ht="21.45" x14ac:dyDescent="0.4">
      <c r="A477" s="11" t="s">
        <v>828</v>
      </c>
      <c r="B477" s="11" t="s">
        <v>829</v>
      </c>
      <c r="C477" s="18"/>
      <c r="D477" s="11" t="s">
        <v>28</v>
      </c>
      <c r="E477" s="11" t="s">
        <v>797</v>
      </c>
      <c r="F477" s="12">
        <v>45498</v>
      </c>
      <c r="G477" s="12">
        <v>45565</v>
      </c>
      <c r="H477" s="13">
        <v>45545</v>
      </c>
      <c r="I477" s="12">
        <v>45537</v>
      </c>
      <c r="J477" s="11" t="s">
        <v>846</v>
      </c>
      <c r="K477" s="14"/>
      <c r="L477" s="11" t="s">
        <v>31</v>
      </c>
      <c r="M477" s="15" t="s">
        <v>69</v>
      </c>
      <c r="N477" s="11" t="s">
        <v>33</v>
      </c>
      <c r="O477" s="11" t="s">
        <v>65</v>
      </c>
      <c r="P477" s="11" t="s">
        <v>66</v>
      </c>
      <c r="Q477" s="11" t="s">
        <v>36</v>
      </c>
      <c r="R477" s="11" t="s">
        <v>36</v>
      </c>
      <c r="S477" s="16">
        <v>26470.15</v>
      </c>
      <c r="T477" s="16">
        <v>22058.46</v>
      </c>
      <c r="U477" s="16">
        <v>4411.6899999999996</v>
      </c>
      <c r="V477" s="16">
        <v>0</v>
      </c>
      <c r="W477" s="16">
        <v>0</v>
      </c>
    </row>
    <row r="478" spans="1:23" ht="21.55" customHeight="1" x14ac:dyDescent="0.4">
      <c r="A478" s="5" t="s">
        <v>828</v>
      </c>
      <c r="B478" s="5" t="s">
        <v>829</v>
      </c>
      <c r="C478" s="14"/>
      <c r="D478" s="5" t="s">
        <v>28</v>
      </c>
      <c r="E478" s="5" t="s">
        <v>797</v>
      </c>
      <c r="F478" s="7">
        <v>45498</v>
      </c>
      <c r="G478" s="7">
        <v>45565</v>
      </c>
      <c r="H478" s="8">
        <v>45545</v>
      </c>
      <c r="I478" s="7">
        <v>45537</v>
      </c>
      <c r="J478" s="5" t="s">
        <v>847</v>
      </c>
      <c r="K478" s="6"/>
      <c r="L478" s="5" t="s">
        <v>31</v>
      </c>
      <c r="M478" s="9" t="s">
        <v>69</v>
      </c>
      <c r="N478" s="5" t="s">
        <v>33</v>
      </c>
      <c r="O478" s="5" t="s">
        <v>65</v>
      </c>
      <c r="P478" s="5" t="s">
        <v>66</v>
      </c>
      <c r="Q478" s="5" t="s">
        <v>36</v>
      </c>
      <c r="R478" s="5" t="s">
        <v>36</v>
      </c>
      <c r="S478" s="10">
        <v>26.1</v>
      </c>
      <c r="T478" s="10">
        <v>21.75</v>
      </c>
      <c r="U478" s="10">
        <v>4.3499999999999996</v>
      </c>
      <c r="V478" s="10">
        <v>0</v>
      </c>
      <c r="W478" s="10">
        <v>0</v>
      </c>
    </row>
    <row r="479" spans="1:23" ht="21.55" customHeight="1" x14ac:dyDescent="0.4">
      <c r="A479" s="11" t="s">
        <v>828</v>
      </c>
      <c r="B479" s="11" t="s">
        <v>829</v>
      </c>
      <c r="C479" s="14"/>
      <c r="D479" s="11" t="s">
        <v>28</v>
      </c>
      <c r="E479" s="11" t="s">
        <v>797</v>
      </c>
      <c r="F479" s="12">
        <v>45498</v>
      </c>
      <c r="G479" s="12">
        <v>45565</v>
      </c>
      <c r="H479" s="13">
        <v>45545</v>
      </c>
      <c r="I479" s="12">
        <v>45537</v>
      </c>
      <c r="J479" s="11" t="s">
        <v>848</v>
      </c>
      <c r="K479" s="14"/>
      <c r="L479" s="11" t="s">
        <v>31</v>
      </c>
      <c r="M479" s="15" t="s">
        <v>69</v>
      </c>
      <c r="N479" s="11" t="s">
        <v>33</v>
      </c>
      <c r="O479" s="11" t="s">
        <v>65</v>
      </c>
      <c r="P479" s="11" t="s">
        <v>66</v>
      </c>
      <c r="Q479" s="11" t="s">
        <v>36</v>
      </c>
      <c r="R479" s="11" t="s">
        <v>36</v>
      </c>
      <c r="S479" s="16">
        <v>1.58</v>
      </c>
      <c r="T479" s="16">
        <v>1.32</v>
      </c>
      <c r="U479" s="16">
        <v>0.26</v>
      </c>
      <c r="V479" s="16">
        <v>0</v>
      </c>
      <c r="W479" s="16">
        <v>0</v>
      </c>
    </row>
    <row r="480" spans="1:23" ht="21.55" customHeight="1" x14ac:dyDescent="0.4">
      <c r="A480" s="5" t="s">
        <v>828</v>
      </c>
      <c r="B480" s="5" t="s">
        <v>829</v>
      </c>
      <c r="C480" s="14"/>
      <c r="D480" s="5" t="s">
        <v>28</v>
      </c>
      <c r="E480" s="5" t="s">
        <v>797</v>
      </c>
      <c r="F480" s="7">
        <v>45499</v>
      </c>
      <c r="G480" s="7">
        <v>45565</v>
      </c>
      <c r="H480" s="8">
        <v>45545</v>
      </c>
      <c r="I480" s="7">
        <v>45537</v>
      </c>
      <c r="J480" s="5" t="s">
        <v>849</v>
      </c>
      <c r="K480" s="6"/>
      <c r="L480" s="5" t="s">
        <v>31</v>
      </c>
      <c r="M480" s="9" t="s">
        <v>69</v>
      </c>
      <c r="N480" s="5" t="s">
        <v>33</v>
      </c>
      <c r="O480" s="5" t="s">
        <v>65</v>
      </c>
      <c r="P480" s="5" t="s">
        <v>66</v>
      </c>
      <c r="Q480" s="5" t="s">
        <v>36</v>
      </c>
      <c r="R480" s="5" t="s">
        <v>36</v>
      </c>
      <c r="S480" s="10">
        <v>277.2</v>
      </c>
      <c r="T480" s="10">
        <v>231</v>
      </c>
      <c r="U480" s="10">
        <v>46.2</v>
      </c>
      <c r="V480" s="10">
        <v>0</v>
      </c>
      <c r="W480" s="10">
        <v>0</v>
      </c>
    </row>
    <row r="481" spans="1:23" ht="21.55" customHeight="1" x14ac:dyDescent="0.4">
      <c r="A481" s="11" t="s">
        <v>828</v>
      </c>
      <c r="B481" s="11" t="s">
        <v>829</v>
      </c>
      <c r="C481" s="14"/>
      <c r="D481" s="11" t="s">
        <v>28</v>
      </c>
      <c r="E481" s="11" t="s">
        <v>797</v>
      </c>
      <c r="F481" s="12">
        <v>45499</v>
      </c>
      <c r="G481" s="12">
        <v>45565</v>
      </c>
      <c r="H481" s="13">
        <v>45545</v>
      </c>
      <c r="I481" s="12">
        <v>45537</v>
      </c>
      <c r="J481" s="11" t="s">
        <v>850</v>
      </c>
      <c r="K481" s="14"/>
      <c r="L481" s="11" t="s">
        <v>31</v>
      </c>
      <c r="M481" s="15" t="s">
        <v>69</v>
      </c>
      <c r="N481" s="11" t="s">
        <v>33</v>
      </c>
      <c r="O481" s="11" t="s">
        <v>65</v>
      </c>
      <c r="P481" s="11" t="s">
        <v>66</v>
      </c>
      <c r="Q481" s="11" t="s">
        <v>36</v>
      </c>
      <c r="R481" s="11" t="s">
        <v>36</v>
      </c>
      <c r="S481" s="16">
        <v>1962.49</v>
      </c>
      <c r="T481" s="16">
        <v>1635.41</v>
      </c>
      <c r="U481" s="16">
        <v>327.08</v>
      </c>
      <c r="V481" s="16">
        <v>0</v>
      </c>
      <c r="W481" s="16">
        <v>0</v>
      </c>
    </row>
    <row r="482" spans="1:23" ht="21.55" customHeight="1" x14ac:dyDescent="0.4">
      <c r="A482" s="5" t="s">
        <v>828</v>
      </c>
      <c r="B482" s="5" t="s">
        <v>829</v>
      </c>
      <c r="C482" s="14"/>
      <c r="D482" s="5" t="s">
        <v>28</v>
      </c>
      <c r="E482" s="5" t="s">
        <v>797</v>
      </c>
      <c r="F482" s="7">
        <v>45499</v>
      </c>
      <c r="G482" s="7">
        <v>45565</v>
      </c>
      <c r="H482" s="8">
        <v>45545</v>
      </c>
      <c r="I482" s="7">
        <v>45537</v>
      </c>
      <c r="J482" s="5" t="s">
        <v>851</v>
      </c>
      <c r="K482" s="6"/>
      <c r="L482" s="5" t="s">
        <v>31</v>
      </c>
      <c r="M482" s="9" t="s">
        <v>69</v>
      </c>
      <c r="N482" s="5" t="s">
        <v>33</v>
      </c>
      <c r="O482" s="5" t="s">
        <v>65</v>
      </c>
      <c r="P482" s="5" t="s">
        <v>66</v>
      </c>
      <c r="Q482" s="5" t="s">
        <v>36</v>
      </c>
      <c r="R482" s="5" t="s">
        <v>36</v>
      </c>
      <c r="S482" s="10">
        <v>1904.9</v>
      </c>
      <c r="T482" s="10">
        <v>1587.42</v>
      </c>
      <c r="U482" s="10">
        <v>317.48</v>
      </c>
      <c r="V482" s="10">
        <v>0</v>
      </c>
      <c r="W482" s="10">
        <v>0</v>
      </c>
    </row>
    <row r="483" spans="1:23" ht="21.55" customHeight="1" x14ac:dyDescent="0.4">
      <c r="A483" s="11" t="s">
        <v>828</v>
      </c>
      <c r="B483" s="11" t="s">
        <v>829</v>
      </c>
      <c r="C483" s="14"/>
      <c r="D483" s="11" t="s">
        <v>28</v>
      </c>
      <c r="E483" s="11" t="s">
        <v>797</v>
      </c>
      <c r="F483" s="12">
        <v>45499</v>
      </c>
      <c r="G483" s="12">
        <v>45565</v>
      </c>
      <c r="H483" s="13">
        <v>45545</v>
      </c>
      <c r="I483" s="12">
        <v>45537</v>
      </c>
      <c r="J483" s="11" t="s">
        <v>852</v>
      </c>
      <c r="K483" s="14"/>
      <c r="L483" s="11" t="s">
        <v>31</v>
      </c>
      <c r="M483" s="15" t="s">
        <v>69</v>
      </c>
      <c r="N483" s="11" t="s">
        <v>33</v>
      </c>
      <c r="O483" s="11" t="s">
        <v>65</v>
      </c>
      <c r="P483" s="11" t="s">
        <v>66</v>
      </c>
      <c r="Q483" s="11" t="s">
        <v>36</v>
      </c>
      <c r="R483" s="11" t="s">
        <v>36</v>
      </c>
      <c r="S483" s="16">
        <v>8.6199999999999992</v>
      </c>
      <c r="T483" s="16">
        <v>7.18</v>
      </c>
      <c r="U483" s="16">
        <v>1.44</v>
      </c>
      <c r="V483" s="16">
        <v>0</v>
      </c>
      <c r="W483" s="16">
        <v>0</v>
      </c>
    </row>
    <row r="484" spans="1:23" ht="21.55" customHeight="1" x14ac:dyDescent="0.4">
      <c r="A484" s="5" t="s">
        <v>828</v>
      </c>
      <c r="B484" s="5" t="s">
        <v>829</v>
      </c>
      <c r="C484" s="14"/>
      <c r="D484" s="5" t="s">
        <v>28</v>
      </c>
      <c r="E484" s="5" t="s">
        <v>797</v>
      </c>
      <c r="F484" s="7">
        <v>45499</v>
      </c>
      <c r="G484" s="7">
        <v>45565</v>
      </c>
      <c r="H484" s="8">
        <v>45545</v>
      </c>
      <c r="I484" s="7">
        <v>45537</v>
      </c>
      <c r="J484" s="5" t="s">
        <v>853</v>
      </c>
      <c r="K484" s="6"/>
      <c r="L484" s="5" t="s">
        <v>31</v>
      </c>
      <c r="M484" s="9" t="s">
        <v>69</v>
      </c>
      <c r="N484" s="5" t="s">
        <v>33</v>
      </c>
      <c r="O484" s="5" t="s">
        <v>65</v>
      </c>
      <c r="P484" s="5" t="s">
        <v>66</v>
      </c>
      <c r="Q484" s="5" t="s">
        <v>36</v>
      </c>
      <c r="R484" s="5" t="s">
        <v>36</v>
      </c>
      <c r="S484" s="10">
        <v>108.3</v>
      </c>
      <c r="T484" s="10">
        <v>90.25</v>
      </c>
      <c r="U484" s="10">
        <v>18.05</v>
      </c>
      <c r="V484" s="10">
        <v>0</v>
      </c>
      <c r="W484" s="10">
        <v>0</v>
      </c>
    </row>
    <row r="485" spans="1:23" ht="21.55" customHeight="1" x14ac:dyDescent="0.4">
      <c r="A485" s="11" t="s">
        <v>828</v>
      </c>
      <c r="B485" s="11" t="s">
        <v>829</v>
      </c>
      <c r="C485" s="14"/>
      <c r="D485" s="11" t="s">
        <v>28</v>
      </c>
      <c r="E485" s="11" t="s">
        <v>797</v>
      </c>
      <c r="F485" s="12">
        <v>45500</v>
      </c>
      <c r="G485" s="12">
        <v>45565</v>
      </c>
      <c r="H485" s="13">
        <v>45537</v>
      </c>
      <c r="I485" s="12">
        <v>45530</v>
      </c>
      <c r="J485" s="11" t="s">
        <v>854</v>
      </c>
      <c r="K485" s="14"/>
      <c r="L485" s="11" t="s">
        <v>31</v>
      </c>
      <c r="M485" s="15" t="s">
        <v>799</v>
      </c>
      <c r="N485" s="11" t="s">
        <v>33</v>
      </c>
      <c r="O485" s="11" t="s">
        <v>65</v>
      </c>
      <c r="P485" s="11" t="s">
        <v>66</v>
      </c>
      <c r="Q485" s="11" t="s">
        <v>36</v>
      </c>
      <c r="R485" s="11" t="s">
        <v>36</v>
      </c>
      <c r="S485" s="16">
        <v>9.9</v>
      </c>
      <c r="T485" s="16">
        <v>8.25</v>
      </c>
      <c r="U485" s="16">
        <v>1.65</v>
      </c>
      <c r="V485" s="16">
        <v>0</v>
      </c>
      <c r="W485" s="16">
        <v>0</v>
      </c>
    </row>
    <row r="486" spans="1:23" ht="21.55" customHeight="1" x14ac:dyDescent="0.4">
      <c r="A486" s="5" t="s">
        <v>828</v>
      </c>
      <c r="B486" s="5" t="s">
        <v>829</v>
      </c>
      <c r="C486" s="14"/>
      <c r="D486" s="5" t="s">
        <v>28</v>
      </c>
      <c r="E486" s="5" t="s">
        <v>797</v>
      </c>
      <c r="F486" s="7">
        <v>45500</v>
      </c>
      <c r="G486" s="7">
        <v>45565</v>
      </c>
      <c r="H486" s="8">
        <v>45545</v>
      </c>
      <c r="I486" s="7">
        <v>45537</v>
      </c>
      <c r="J486" s="5" t="s">
        <v>855</v>
      </c>
      <c r="K486" s="6"/>
      <c r="L486" s="5" t="s">
        <v>31</v>
      </c>
      <c r="M486" s="9" t="s">
        <v>69</v>
      </c>
      <c r="N486" s="5" t="s">
        <v>33</v>
      </c>
      <c r="O486" s="5" t="s">
        <v>65</v>
      </c>
      <c r="P486" s="5" t="s">
        <v>66</v>
      </c>
      <c r="Q486" s="5" t="s">
        <v>36</v>
      </c>
      <c r="R486" s="5" t="s">
        <v>36</v>
      </c>
      <c r="S486" s="10">
        <v>44.64</v>
      </c>
      <c r="T486" s="10">
        <v>37.200000000000003</v>
      </c>
      <c r="U486" s="10">
        <v>7.44</v>
      </c>
      <c r="V486" s="10">
        <v>0</v>
      </c>
      <c r="W486" s="10">
        <v>0</v>
      </c>
    </row>
    <row r="487" spans="1:23" ht="21.55" customHeight="1" x14ac:dyDescent="0.4">
      <c r="A487" s="11" t="s">
        <v>828</v>
      </c>
      <c r="B487" s="11" t="s">
        <v>829</v>
      </c>
      <c r="C487" s="14"/>
      <c r="D487" s="11" t="s">
        <v>28</v>
      </c>
      <c r="E487" s="11" t="s">
        <v>797</v>
      </c>
      <c r="F487" s="12">
        <v>45502</v>
      </c>
      <c r="G487" s="12">
        <v>45565</v>
      </c>
      <c r="H487" s="13">
        <v>45537</v>
      </c>
      <c r="I487" s="12">
        <v>45530</v>
      </c>
      <c r="J487" s="11" t="s">
        <v>856</v>
      </c>
      <c r="K487" s="14"/>
      <c r="L487" s="11" t="s">
        <v>31</v>
      </c>
      <c r="M487" s="15" t="s">
        <v>799</v>
      </c>
      <c r="N487" s="11" t="s">
        <v>33</v>
      </c>
      <c r="O487" s="11" t="s">
        <v>65</v>
      </c>
      <c r="P487" s="11" t="s">
        <v>66</v>
      </c>
      <c r="Q487" s="11" t="s">
        <v>36</v>
      </c>
      <c r="R487" s="11" t="s">
        <v>36</v>
      </c>
      <c r="S487" s="16">
        <v>8410.64</v>
      </c>
      <c r="T487" s="16">
        <v>7008.87</v>
      </c>
      <c r="U487" s="16">
        <v>1401.77</v>
      </c>
      <c r="V487" s="16">
        <v>0</v>
      </c>
      <c r="W487" s="16">
        <v>0</v>
      </c>
    </row>
    <row r="488" spans="1:23" ht="21.45" x14ac:dyDescent="0.4">
      <c r="A488" s="5" t="s">
        <v>828</v>
      </c>
      <c r="B488" s="5" t="s">
        <v>829</v>
      </c>
      <c r="C488" s="18"/>
      <c r="D488" s="5" t="s">
        <v>28</v>
      </c>
      <c r="E488" s="5" t="s">
        <v>797</v>
      </c>
      <c r="F488" s="7">
        <v>45502</v>
      </c>
      <c r="G488" s="7">
        <v>45565</v>
      </c>
      <c r="H488" s="8">
        <v>45537</v>
      </c>
      <c r="I488" s="7">
        <v>45530</v>
      </c>
      <c r="J488" s="5" t="s">
        <v>857</v>
      </c>
      <c r="K488" s="6"/>
      <c r="L488" s="5" t="s">
        <v>31</v>
      </c>
      <c r="M488" s="9" t="s">
        <v>799</v>
      </c>
      <c r="N488" s="5" t="s">
        <v>33</v>
      </c>
      <c r="O488" s="5" t="s">
        <v>65</v>
      </c>
      <c r="P488" s="5" t="s">
        <v>66</v>
      </c>
      <c r="Q488" s="5" t="s">
        <v>36</v>
      </c>
      <c r="R488" s="5" t="s">
        <v>36</v>
      </c>
      <c r="S488" s="10">
        <v>31616.93</v>
      </c>
      <c r="T488" s="10">
        <v>26347.439999999999</v>
      </c>
      <c r="U488" s="10">
        <v>5269.49</v>
      </c>
      <c r="V488" s="10">
        <v>0</v>
      </c>
      <c r="W488" s="10">
        <v>0</v>
      </c>
    </row>
    <row r="489" spans="1:23" ht="21.55" customHeight="1" x14ac:dyDescent="0.4">
      <c r="A489" s="11" t="s">
        <v>828</v>
      </c>
      <c r="B489" s="11" t="s">
        <v>829</v>
      </c>
      <c r="C489" s="14"/>
      <c r="D489" s="11" t="s">
        <v>28</v>
      </c>
      <c r="E489" s="11" t="s">
        <v>797</v>
      </c>
      <c r="F489" s="12">
        <v>45502</v>
      </c>
      <c r="G489" s="12">
        <v>45565</v>
      </c>
      <c r="H489" s="13">
        <v>45537</v>
      </c>
      <c r="I489" s="12">
        <v>45530</v>
      </c>
      <c r="J489" s="11" t="s">
        <v>858</v>
      </c>
      <c r="K489" s="14"/>
      <c r="L489" s="11" t="s">
        <v>31</v>
      </c>
      <c r="M489" s="15" t="s">
        <v>799</v>
      </c>
      <c r="N489" s="11" t="s">
        <v>33</v>
      </c>
      <c r="O489" s="11" t="s">
        <v>65</v>
      </c>
      <c r="P489" s="11" t="s">
        <v>66</v>
      </c>
      <c r="Q489" s="11" t="s">
        <v>36</v>
      </c>
      <c r="R489" s="11" t="s">
        <v>36</v>
      </c>
      <c r="S489" s="16">
        <v>24.07</v>
      </c>
      <c r="T489" s="16">
        <v>20.059999999999999</v>
      </c>
      <c r="U489" s="16">
        <v>4.01</v>
      </c>
      <c r="V489" s="16">
        <v>0</v>
      </c>
      <c r="W489" s="16">
        <v>0</v>
      </c>
    </row>
    <row r="490" spans="1:23" ht="21.55" customHeight="1" x14ac:dyDescent="0.4">
      <c r="A490" s="5" t="s">
        <v>828</v>
      </c>
      <c r="B490" s="5" t="s">
        <v>829</v>
      </c>
      <c r="C490" s="14"/>
      <c r="D490" s="5" t="s">
        <v>28</v>
      </c>
      <c r="E490" s="5" t="s">
        <v>797</v>
      </c>
      <c r="F490" s="7">
        <v>45502</v>
      </c>
      <c r="G490" s="7">
        <v>45565</v>
      </c>
      <c r="H490" s="8">
        <v>45537</v>
      </c>
      <c r="I490" s="7">
        <v>45530</v>
      </c>
      <c r="J490" s="5" t="s">
        <v>859</v>
      </c>
      <c r="K490" s="6"/>
      <c r="L490" s="5" t="s">
        <v>31</v>
      </c>
      <c r="M490" s="9" t="s">
        <v>799</v>
      </c>
      <c r="N490" s="5" t="s">
        <v>33</v>
      </c>
      <c r="O490" s="5" t="s">
        <v>65</v>
      </c>
      <c r="P490" s="5" t="s">
        <v>66</v>
      </c>
      <c r="Q490" s="5" t="s">
        <v>36</v>
      </c>
      <c r="R490" s="5" t="s">
        <v>36</v>
      </c>
      <c r="S490" s="10">
        <v>1022.2</v>
      </c>
      <c r="T490" s="10">
        <v>864.07</v>
      </c>
      <c r="U490" s="10">
        <v>158.13</v>
      </c>
      <c r="V490" s="10">
        <v>0</v>
      </c>
      <c r="W490" s="10">
        <v>0</v>
      </c>
    </row>
    <row r="491" spans="1:23" ht="21.55" customHeight="1" x14ac:dyDescent="0.4">
      <c r="A491" s="11" t="s">
        <v>828</v>
      </c>
      <c r="B491" s="11" t="s">
        <v>829</v>
      </c>
      <c r="C491" s="14"/>
      <c r="D491" s="11" t="s">
        <v>28</v>
      </c>
      <c r="E491" s="11" t="s">
        <v>797</v>
      </c>
      <c r="F491" s="12">
        <v>45502</v>
      </c>
      <c r="G491" s="12">
        <v>45565</v>
      </c>
      <c r="H491" s="13">
        <v>45537</v>
      </c>
      <c r="I491" s="12">
        <v>45530</v>
      </c>
      <c r="J491" s="11" t="s">
        <v>860</v>
      </c>
      <c r="K491" s="14"/>
      <c r="L491" s="11" t="s">
        <v>31</v>
      </c>
      <c r="M491" s="15" t="s">
        <v>799</v>
      </c>
      <c r="N491" s="11" t="s">
        <v>33</v>
      </c>
      <c r="O491" s="11" t="s">
        <v>65</v>
      </c>
      <c r="P491" s="11" t="s">
        <v>66</v>
      </c>
      <c r="Q491" s="11" t="s">
        <v>36</v>
      </c>
      <c r="R491" s="11" t="s">
        <v>36</v>
      </c>
      <c r="S491" s="16">
        <v>54</v>
      </c>
      <c r="T491" s="16">
        <v>45</v>
      </c>
      <c r="U491" s="16">
        <v>9</v>
      </c>
      <c r="V491" s="16">
        <v>0</v>
      </c>
      <c r="W491" s="16">
        <v>0</v>
      </c>
    </row>
    <row r="492" spans="1:23" ht="21.55" customHeight="1" x14ac:dyDescent="0.4">
      <c r="A492" s="5" t="s">
        <v>828</v>
      </c>
      <c r="B492" s="5" t="s">
        <v>829</v>
      </c>
      <c r="C492" s="14"/>
      <c r="D492" s="5" t="s">
        <v>28</v>
      </c>
      <c r="E492" s="5" t="s">
        <v>797</v>
      </c>
      <c r="F492" s="7">
        <v>45502</v>
      </c>
      <c r="G492" s="7">
        <v>45565</v>
      </c>
      <c r="H492" s="8">
        <v>45537</v>
      </c>
      <c r="I492" s="7">
        <v>45530</v>
      </c>
      <c r="J492" s="5" t="s">
        <v>861</v>
      </c>
      <c r="K492" s="6"/>
      <c r="L492" s="5" t="s">
        <v>31</v>
      </c>
      <c r="M492" s="9" t="s">
        <v>799</v>
      </c>
      <c r="N492" s="5" t="s">
        <v>33</v>
      </c>
      <c r="O492" s="5" t="s">
        <v>65</v>
      </c>
      <c r="P492" s="5" t="s">
        <v>66</v>
      </c>
      <c r="Q492" s="5" t="s">
        <v>36</v>
      </c>
      <c r="R492" s="5" t="s">
        <v>36</v>
      </c>
      <c r="S492" s="10">
        <v>132.08000000000001</v>
      </c>
      <c r="T492" s="10">
        <v>110.07</v>
      </c>
      <c r="U492" s="10">
        <v>22.01</v>
      </c>
      <c r="V492" s="10">
        <v>0</v>
      </c>
      <c r="W492" s="10">
        <v>0</v>
      </c>
    </row>
    <row r="493" spans="1:23" ht="21.55" customHeight="1" x14ac:dyDescent="0.4">
      <c r="A493" s="11" t="s">
        <v>828</v>
      </c>
      <c r="B493" s="11" t="s">
        <v>829</v>
      </c>
      <c r="C493" s="14"/>
      <c r="D493" s="11" t="s">
        <v>28</v>
      </c>
      <c r="E493" s="11" t="s">
        <v>797</v>
      </c>
      <c r="F493" s="12">
        <v>45502</v>
      </c>
      <c r="G493" s="12">
        <v>45565</v>
      </c>
      <c r="H493" s="13">
        <v>45537</v>
      </c>
      <c r="I493" s="12">
        <v>45530</v>
      </c>
      <c r="J493" s="11" t="s">
        <v>862</v>
      </c>
      <c r="K493" s="14"/>
      <c r="L493" s="11" t="s">
        <v>31</v>
      </c>
      <c r="M493" s="15" t="s">
        <v>799</v>
      </c>
      <c r="N493" s="11" t="s">
        <v>33</v>
      </c>
      <c r="O493" s="11" t="s">
        <v>65</v>
      </c>
      <c r="P493" s="11" t="s">
        <v>66</v>
      </c>
      <c r="Q493" s="11" t="s">
        <v>36</v>
      </c>
      <c r="R493" s="11" t="s">
        <v>36</v>
      </c>
      <c r="S493" s="16">
        <v>8.6300000000000008</v>
      </c>
      <c r="T493" s="16">
        <v>7.19</v>
      </c>
      <c r="U493" s="16">
        <v>1.44</v>
      </c>
      <c r="V493" s="16">
        <v>0</v>
      </c>
      <c r="W493" s="16">
        <v>0</v>
      </c>
    </row>
    <row r="494" spans="1:23" ht="21.55" customHeight="1" x14ac:dyDescent="0.4">
      <c r="A494" s="5" t="s">
        <v>828</v>
      </c>
      <c r="B494" s="5" t="s">
        <v>829</v>
      </c>
      <c r="C494" s="14"/>
      <c r="D494" s="5" t="s">
        <v>28</v>
      </c>
      <c r="E494" s="5" t="s">
        <v>797</v>
      </c>
      <c r="F494" s="7">
        <v>45502</v>
      </c>
      <c r="G494" s="7">
        <v>45565</v>
      </c>
      <c r="H494" s="8">
        <v>45537</v>
      </c>
      <c r="I494" s="7">
        <v>45530</v>
      </c>
      <c r="J494" s="5" t="s">
        <v>863</v>
      </c>
      <c r="K494" s="6"/>
      <c r="L494" s="5" t="s">
        <v>31</v>
      </c>
      <c r="M494" s="9" t="s">
        <v>799</v>
      </c>
      <c r="N494" s="5" t="s">
        <v>33</v>
      </c>
      <c r="O494" s="5" t="s">
        <v>65</v>
      </c>
      <c r="P494" s="5" t="s">
        <v>66</v>
      </c>
      <c r="Q494" s="5" t="s">
        <v>36</v>
      </c>
      <c r="R494" s="5" t="s">
        <v>36</v>
      </c>
      <c r="S494" s="10">
        <v>1718.64</v>
      </c>
      <c r="T494" s="10">
        <v>1432.2</v>
      </c>
      <c r="U494" s="10">
        <v>286.44</v>
      </c>
      <c r="V494" s="10">
        <v>0</v>
      </c>
      <c r="W494" s="10">
        <v>0</v>
      </c>
    </row>
    <row r="495" spans="1:23" ht="21.55" customHeight="1" x14ac:dyDescent="0.4">
      <c r="A495" s="11" t="s">
        <v>828</v>
      </c>
      <c r="B495" s="11" t="s">
        <v>829</v>
      </c>
      <c r="C495" s="14"/>
      <c r="D495" s="11" t="s">
        <v>28</v>
      </c>
      <c r="E495" s="11" t="s">
        <v>797</v>
      </c>
      <c r="F495" s="12">
        <v>45502</v>
      </c>
      <c r="G495" s="12">
        <v>45565</v>
      </c>
      <c r="H495" s="13">
        <v>45537</v>
      </c>
      <c r="I495" s="12">
        <v>45530</v>
      </c>
      <c r="J495" s="11" t="s">
        <v>864</v>
      </c>
      <c r="K495" s="14"/>
      <c r="L495" s="11" t="s">
        <v>31</v>
      </c>
      <c r="M495" s="15" t="s">
        <v>799</v>
      </c>
      <c r="N495" s="11" t="s">
        <v>33</v>
      </c>
      <c r="O495" s="11" t="s">
        <v>65</v>
      </c>
      <c r="P495" s="11" t="s">
        <v>66</v>
      </c>
      <c r="Q495" s="11" t="s">
        <v>36</v>
      </c>
      <c r="R495" s="11" t="s">
        <v>36</v>
      </c>
      <c r="S495" s="16">
        <v>105.54</v>
      </c>
      <c r="T495" s="16">
        <v>87.95</v>
      </c>
      <c r="U495" s="16">
        <v>17.59</v>
      </c>
      <c r="V495" s="16">
        <v>0</v>
      </c>
      <c r="W495" s="16">
        <v>0</v>
      </c>
    </row>
    <row r="496" spans="1:23" ht="21.55" customHeight="1" x14ac:dyDescent="0.4">
      <c r="A496" s="5" t="s">
        <v>828</v>
      </c>
      <c r="B496" s="5" t="s">
        <v>829</v>
      </c>
      <c r="C496" s="14"/>
      <c r="D496" s="5" t="s">
        <v>28</v>
      </c>
      <c r="E496" s="5" t="s">
        <v>797</v>
      </c>
      <c r="F496" s="7">
        <v>45502</v>
      </c>
      <c r="G496" s="7">
        <v>45565</v>
      </c>
      <c r="H496" s="8">
        <v>45545</v>
      </c>
      <c r="I496" s="7">
        <v>45537</v>
      </c>
      <c r="J496" s="5" t="s">
        <v>865</v>
      </c>
      <c r="K496" s="6"/>
      <c r="L496" s="5" t="s">
        <v>31</v>
      </c>
      <c r="M496" s="9" t="s">
        <v>69</v>
      </c>
      <c r="N496" s="5" t="s">
        <v>33</v>
      </c>
      <c r="O496" s="5" t="s">
        <v>65</v>
      </c>
      <c r="P496" s="5" t="s">
        <v>66</v>
      </c>
      <c r="Q496" s="5" t="s">
        <v>36</v>
      </c>
      <c r="R496" s="5" t="s">
        <v>36</v>
      </c>
      <c r="S496" s="10">
        <v>284.22000000000003</v>
      </c>
      <c r="T496" s="10">
        <v>236.85</v>
      </c>
      <c r="U496" s="10">
        <v>47.37</v>
      </c>
      <c r="V496" s="10">
        <v>0</v>
      </c>
      <c r="W496" s="10">
        <v>0</v>
      </c>
    </row>
    <row r="497" spans="1:23" ht="21.55" customHeight="1" x14ac:dyDescent="0.4">
      <c r="A497" s="11" t="s">
        <v>828</v>
      </c>
      <c r="B497" s="11" t="s">
        <v>829</v>
      </c>
      <c r="C497" s="14"/>
      <c r="D497" s="11" t="s">
        <v>28</v>
      </c>
      <c r="E497" s="11" t="s">
        <v>797</v>
      </c>
      <c r="F497" s="12">
        <v>45502</v>
      </c>
      <c r="G497" s="12">
        <v>45565</v>
      </c>
      <c r="H497" s="13">
        <v>45545</v>
      </c>
      <c r="I497" s="12">
        <v>45537</v>
      </c>
      <c r="J497" s="11" t="s">
        <v>866</v>
      </c>
      <c r="K497" s="14"/>
      <c r="L497" s="11" t="s">
        <v>31</v>
      </c>
      <c r="M497" s="15" t="s">
        <v>69</v>
      </c>
      <c r="N497" s="11" t="s">
        <v>33</v>
      </c>
      <c r="O497" s="11" t="s">
        <v>65</v>
      </c>
      <c r="P497" s="11" t="s">
        <v>66</v>
      </c>
      <c r="Q497" s="11" t="s">
        <v>36</v>
      </c>
      <c r="R497" s="11" t="s">
        <v>36</v>
      </c>
      <c r="S497" s="16">
        <v>755.55</v>
      </c>
      <c r="T497" s="16">
        <v>629.62</v>
      </c>
      <c r="U497" s="16">
        <v>125.93</v>
      </c>
      <c r="V497" s="16">
        <v>0</v>
      </c>
      <c r="W497" s="16">
        <v>0</v>
      </c>
    </row>
    <row r="498" spans="1:23" ht="21.55" customHeight="1" x14ac:dyDescent="0.4">
      <c r="A498" s="5" t="s">
        <v>828</v>
      </c>
      <c r="B498" s="5" t="s">
        <v>829</v>
      </c>
      <c r="C498" s="14"/>
      <c r="D498" s="5" t="s">
        <v>28</v>
      </c>
      <c r="E498" s="5" t="s">
        <v>797</v>
      </c>
      <c r="F498" s="7">
        <v>45502</v>
      </c>
      <c r="G498" s="7">
        <v>45565</v>
      </c>
      <c r="H498" s="8">
        <v>45545</v>
      </c>
      <c r="I498" s="7">
        <v>45537</v>
      </c>
      <c r="J498" s="5" t="s">
        <v>867</v>
      </c>
      <c r="K498" s="6"/>
      <c r="L498" s="5" t="s">
        <v>31</v>
      </c>
      <c r="M498" s="9" t="s">
        <v>69</v>
      </c>
      <c r="N498" s="5" t="s">
        <v>33</v>
      </c>
      <c r="O498" s="5" t="s">
        <v>65</v>
      </c>
      <c r="P498" s="5" t="s">
        <v>66</v>
      </c>
      <c r="Q498" s="5" t="s">
        <v>36</v>
      </c>
      <c r="R498" s="5" t="s">
        <v>36</v>
      </c>
      <c r="S498" s="10">
        <v>4440</v>
      </c>
      <c r="T498" s="10">
        <v>3700</v>
      </c>
      <c r="U498" s="10">
        <v>740</v>
      </c>
      <c r="V498" s="10">
        <v>0</v>
      </c>
      <c r="W498" s="10">
        <v>0</v>
      </c>
    </row>
    <row r="499" spans="1:23" ht="21.55" customHeight="1" x14ac:dyDescent="0.4">
      <c r="A499" s="11" t="s">
        <v>828</v>
      </c>
      <c r="B499" s="11" t="s">
        <v>829</v>
      </c>
      <c r="C499" s="14"/>
      <c r="D499" s="11" t="s">
        <v>28</v>
      </c>
      <c r="E499" s="11" t="s">
        <v>797</v>
      </c>
      <c r="F499" s="12">
        <v>45502</v>
      </c>
      <c r="G499" s="12">
        <v>45565</v>
      </c>
      <c r="H499" s="13">
        <v>45545</v>
      </c>
      <c r="I499" s="12">
        <v>45537</v>
      </c>
      <c r="J499" s="11" t="s">
        <v>868</v>
      </c>
      <c r="K499" s="14"/>
      <c r="L499" s="11" t="s">
        <v>31</v>
      </c>
      <c r="M499" s="15" t="s">
        <v>69</v>
      </c>
      <c r="N499" s="11" t="s">
        <v>33</v>
      </c>
      <c r="O499" s="11" t="s">
        <v>65</v>
      </c>
      <c r="P499" s="11" t="s">
        <v>66</v>
      </c>
      <c r="Q499" s="11" t="s">
        <v>36</v>
      </c>
      <c r="R499" s="11" t="s">
        <v>36</v>
      </c>
      <c r="S499" s="16">
        <v>5.16</v>
      </c>
      <c r="T499" s="16">
        <v>4.3</v>
      </c>
      <c r="U499" s="16">
        <v>0.86</v>
      </c>
      <c r="V499" s="16">
        <v>0</v>
      </c>
      <c r="W499" s="16">
        <v>0</v>
      </c>
    </row>
    <row r="500" spans="1:23" ht="21.55" customHeight="1" x14ac:dyDescent="0.4">
      <c r="A500" s="5" t="s">
        <v>828</v>
      </c>
      <c r="B500" s="5" t="s">
        <v>829</v>
      </c>
      <c r="C500" s="14"/>
      <c r="D500" s="5" t="s">
        <v>28</v>
      </c>
      <c r="E500" s="5" t="s">
        <v>797</v>
      </c>
      <c r="F500" s="7">
        <v>45503</v>
      </c>
      <c r="G500" s="7">
        <v>45565</v>
      </c>
      <c r="H500" s="8">
        <v>45537</v>
      </c>
      <c r="I500" s="7">
        <v>45530</v>
      </c>
      <c r="J500" s="5" t="s">
        <v>869</v>
      </c>
      <c r="K500" s="6"/>
      <c r="L500" s="5" t="s">
        <v>31</v>
      </c>
      <c r="M500" s="9" t="s">
        <v>799</v>
      </c>
      <c r="N500" s="5" t="s">
        <v>33</v>
      </c>
      <c r="O500" s="5" t="s">
        <v>65</v>
      </c>
      <c r="P500" s="5" t="s">
        <v>66</v>
      </c>
      <c r="Q500" s="5" t="s">
        <v>36</v>
      </c>
      <c r="R500" s="5" t="s">
        <v>36</v>
      </c>
      <c r="S500" s="10">
        <v>65.94</v>
      </c>
      <c r="T500" s="10">
        <v>54.95</v>
      </c>
      <c r="U500" s="10">
        <v>10.99</v>
      </c>
      <c r="V500" s="10">
        <v>0</v>
      </c>
      <c r="W500" s="10">
        <v>0</v>
      </c>
    </row>
    <row r="501" spans="1:23" ht="21.55" customHeight="1" x14ac:dyDescent="0.4">
      <c r="A501" s="11" t="s">
        <v>828</v>
      </c>
      <c r="B501" s="11" t="s">
        <v>829</v>
      </c>
      <c r="C501" s="14"/>
      <c r="D501" s="11" t="s">
        <v>28</v>
      </c>
      <c r="E501" s="11" t="s">
        <v>797</v>
      </c>
      <c r="F501" s="12">
        <v>45503</v>
      </c>
      <c r="G501" s="12">
        <v>45565</v>
      </c>
      <c r="H501" s="13">
        <v>45537</v>
      </c>
      <c r="I501" s="12">
        <v>45530</v>
      </c>
      <c r="J501" s="11" t="s">
        <v>870</v>
      </c>
      <c r="K501" s="14"/>
      <c r="L501" s="11" t="s">
        <v>31</v>
      </c>
      <c r="M501" s="15" t="s">
        <v>799</v>
      </c>
      <c r="N501" s="11" t="s">
        <v>33</v>
      </c>
      <c r="O501" s="11" t="s">
        <v>65</v>
      </c>
      <c r="P501" s="11" t="s">
        <v>66</v>
      </c>
      <c r="Q501" s="11" t="s">
        <v>36</v>
      </c>
      <c r="R501" s="11" t="s">
        <v>36</v>
      </c>
      <c r="S501" s="16">
        <v>8.4</v>
      </c>
      <c r="T501" s="16">
        <v>7</v>
      </c>
      <c r="U501" s="16">
        <v>1.4</v>
      </c>
      <c r="V501" s="16">
        <v>0</v>
      </c>
      <c r="W501" s="16">
        <v>0</v>
      </c>
    </row>
    <row r="502" spans="1:23" ht="21.55" customHeight="1" x14ac:dyDescent="0.4">
      <c r="A502" s="5" t="s">
        <v>828</v>
      </c>
      <c r="B502" s="5" t="s">
        <v>829</v>
      </c>
      <c r="C502" s="14"/>
      <c r="D502" s="5" t="s">
        <v>28</v>
      </c>
      <c r="E502" s="5" t="s">
        <v>797</v>
      </c>
      <c r="F502" s="7">
        <v>45503</v>
      </c>
      <c r="G502" s="7">
        <v>45565</v>
      </c>
      <c r="H502" s="8">
        <v>45537</v>
      </c>
      <c r="I502" s="7">
        <v>45530</v>
      </c>
      <c r="J502" s="5" t="s">
        <v>871</v>
      </c>
      <c r="K502" s="6"/>
      <c r="L502" s="5" t="s">
        <v>31</v>
      </c>
      <c r="M502" s="9" t="s">
        <v>799</v>
      </c>
      <c r="N502" s="5" t="s">
        <v>33</v>
      </c>
      <c r="O502" s="5" t="s">
        <v>65</v>
      </c>
      <c r="P502" s="5" t="s">
        <v>66</v>
      </c>
      <c r="Q502" s="5" t="s">
        <v>36</v>
      </c>
      <c r="R502" s="5" t="s">
        <v>36</v>
      </c>
      <c r="S502" s="10">
        <v>1.25</v>
      </c>
      <c r="T502" s="10">
        <v>1.04</v>
      </c>
      <c r="U502" s="10">
        <v>0.21</v>
      </c>
      <c r="V502" s="10">
        <v>0</v>
      </c>
      <c r="W502" s="10">
        <v>0</v>
      </c>
    </row>
    <row r="503" spans="1:23" ht="21.55" customHeight="1" x14ac:dyDescent="0.4">
      <c r="A503" s="11" t="s">
        <v>828</v>
      </c>
      <c r="B503" s="11" t="s">
        <v>829</v>
      </c>
      <c r="C503" s="14"/>
      <c r="D503" s="11" t="s">
        <v>28</v>
      </c>
      <c r="E503" s="11" t="s">
        <v>797</v>
      </c>
      <c r="F503" s="12">
        <v>45503</v>
      </c>
      <c r="G503" s="12">
        <v>45565</v>
      </c>
      <c r="H503" s="13">
        <v>45537</v>
      </c>
      <c r="I503" s="12">
        <v>45530</v>
      </c>
      <c r="J503" s="11" t="s">
        <v>872</v>
      </c>
      <c r="K503" s="14"/>
      <c r="L503" s="11" t="s">
        <v>31</v>
      </c>
      <c r="M503" s="15" t="s">
        <v>799</v>
      </c>
      <c r="N503" s="11" t="s">
        <v>33</v>
      </c>
      <c r="O503" s="11" t="s">
        <v>65</v>
      </c>
      <c r="P503" s="11" t="s">
        <v>66</v>
      </c>
      <c r="Q503" s="11" t="s">
        <v>36</v>
      </c>
      <c r="R503" s="11" t="s">
        <v>36</v>
      </c>
      <c r="S503" s="16">
        <v>9.94</v>
      </c>
      <c r="T503" s="16">
        <v>8.2799999999999994</v>
      </c>
      <c r="U503" s="16">
        <v>1.66</v>
      </c>
      <c r="V503" s="16">
        <v>0</v>
      </c>
      <c r="W503" s="16">
        <v>0</v>
      </c>
    </row>
    <row r="504" spans="1:23" ht="21.55" customHeight="1" x14ac:dyDescent="0.4">
      <c r="A504" s="5" t="s">
        <v>828</v>
      </c>
      <c r="B504" s="5" t="s">
        <v>829</v>
      </c>
      <c r="C504" s="14"/>
      <c r="D504" s="5" t="s">
        <v>28</v>
      </c>
      <c r="E504" s="5" t="s">
        <v>797</v>
      </c>
      <c r="F504" s="7">
        <v>45503</v>
      </c>
      <c r="G504" s="7">
        <v>45565</v>
      </c>
      <c r="H504" s="8">
        <v>45545</v>
      </c>
      <c r="I504" s="7">
        <v>45537</v>
      </c>
      <c r="J504" s="5" t="s">
        <v>873</v>
      </c>
      <c r="K504" s="6"/>
      <c r="L504" s="5" t="s">
        <v>31</v>
      </c>
      <c r="M504" s="9" t="s">
        <v>69</v>
      </c>
      <c r="N504" s="5" t="s">
        <v>33</v>
      </c>
      <c r="O504" s="5" t="s">
        <v>65</v>
      </c>
      <c r="P504" s="5" t="s">
        <v>66</v>
      </c>
      <c r="Q504" s="5" t="s">
        <v>36</v>
      </c>
      <c r="R504" s="5" t="s">
        <v>36</v>
      </c>
      <c r="S504" s="10">
        <v>4.79</v>
      </c>
      <c r="T504" s="10">
        <v>3.99</v>
      </c>
      <c r="U504" s="10">
        <v>0.8</v>
      </c>
      <c r="V504" s="10">
        <v>0</v>
      </c>
      <c r="W504" s="10">
        <v>0</v>
      </c>
    </row>
    <row r="505" spans="1:23" ht="21.55" customHeight="1" x14ac:dyDescent="0.4">
      <c r="A505" s="11" t="s">
        <v>828</v>
      </c>
      <c r="B505" s="11" t="s">
        <v>829</v>
      </c>
      <c r="C505" s="14"/>
      <c r="D505" s="11" t="s">
        <v>28</v>
      </c>
      <c r="E505" s="11" t="s">
        <v>797</v>
      </c>
      <c r="F505" s="12">
        <v>45503</v>
      </c>
      <c r="G505" s="12">
        <v>45565</v>
      </c>
      <c r="H505" s="13">
        <v>45545</v>
      </c>
      <c r="I505" s="12">
        <v>45537</v>
      </c>
      <c r="J505" s="11" t="s">
        <v>874</v>
      </c>
      <c r="K505" s="14"/>
      <c r="L505" s="11" t="s">
        <v>31</v>
      </c>
      <c r="M505" s="15" t="s">
        <v>69</v>
      </c>
      <c r="N505" s="11" t="s">
        <v>33</v>
      </c>
      <c r="O505" s="11" t="s">
        <v>65</v>
      </c>
      <c r="P505" s="11" t="s">
        <v>66</v>
      </c>
      <c r="Q505" s="11" t="s">
        <v>36</v>
      </c>
      <c r="R505" s="11" t="s">
        <v>36</v>
      </c>
      <c r="S505" s="16">
        <v>41.35</v>
      </c>
      <c r="T505" s="16">
        <v>34.46</v>
      </c>
      <c r="U505" s="16">
        <v>6.89</v>
      </c>
      <c r="V505" s="16">
        <v>0</v>
      </c>
      <c r="W505" s="16">
        <v>0</v>
      </c>
    </row>
    <row r="506" spans="1:23" ht="21.55" customHeight="1" x14ac:dyDescent="0.4">
      <c r="A506" s="5" t="s">
        <v>828</v>
      </c>
      <c r="B506" s="5" t="s">
        <v>829</v>
      </c>
      <c r="C506" s="14"/>
      <c r="D506" s="5" t="s">
        <v>28</v>
      </c>
      <c r="E506" s="5" t="s">
        <v>797</v>
      </c>
      <c r="F506" s="7">
        <v>45503</v>
      </c>
      <c r="G506" s="7">
        <v>45565</v>
      </c>
      <c r="H506" s="8">
        <v>45545</v>
      </c>
      <c r="I506" s="7">
        <v>45537</v>
      </c>
      <c r="J506" s="5" t="s">
        <v>875</v>
      </c>
      <c r="K506" s="6"/>
      <c r="L506" s="5" t="s">
        <v>31</v>
      </c>
      <c r="M506" s="9" t="s">
        <v>69</v>
      </c>
      <c r="N506" s="5" t="s">
        <v>33</v>
      </c>
      <c r="O506" s="5" t="s">
        <v>65</v>
      </c>
      <c r="P506" s="5" t="s">
        <v>66</v>
      </c>
      <c r="Q506" s="5" t="s">
        <v>36</v>
      </c>
      <c r="R506" s="5" t="s">
        <v>36</v>
      </c>
      <c r="S506" s="10">
        <v>449.58</v>
      </c>
      <c r="T506" s="10">
        <v>374.65</v>
      </c>
      <c r="U506" s="10">
        <v>74.930000000000007</v>
      </c>
      <c r="V506" s="10">
        <v>0</v>
      </c>
      <c r="W506" s="10">
        <v>0</v>
      </c>
    </row>
    <row r="507" spans="1:23" ht="21.55" customHeight="1" x14ac:dyDescent="0.4">
      <c r="A507" s="11" t="s">
        <v>828</v>
      </c>
      <c r="B507" s="11" t="s">
        <v>829</v>
      </c>
      <c r="C507" s="14"/>
      <c r="D507" s="11" t="s">
        <v>28</v>
      </c>
      <c r="E507" s="11" t="s">
        <v>797</v>
      </c>
      <c r="F507" s="12">
        <v>45503</v>
      </c>
      <c r="G507" s="12">
        <v>45565</v>
      </c>
      <c r="H507" s="13">
        <v>45545</v>
      </c>
      <c r="I507" s="12">
        <v>45537</v>
      </c>
      <c r="J507" s="11" t="s">
        <v>876</v>
      </c>
      <c r="K507" s="14"/>
      <c r="L507" s="11" t="s">
        <v>31</v>
      </c>
      <c r="M507" s="15" t="s">
        <v>69</v>
      </c>
      <c r="N507" s="11" t="s">
        <v>33</v>
      </c>
      <c r="O507" s="11" t="s">
        <v>65</v>
      </c>
      <c r="P507" s="11" t="s">
        <v>66</v>
      </c>
      <c r="Q507" s="11" t="s">
        <v>36</v>
      </c>
      <c r="R507" s="11" t="s">
        <v>36</v>
      </c>
      <c r="S507" s="16">
        <v>2469.2199999999998</v>
      </c>
      <c r="T507" s="16">
        <v>2089.92</v>
      </c>
      <c r="U507" s="16">
        <v>379.3</v>
      </c>
      <c r="V507" s="16">
        <v>0</v>
      </c>
      <c r="W507" s="16">
        <v>0</v>
      </c>
    </row>
    <row r="508" spans="1:23" ht="21.55" customHeight="1" x14ac:dyDescent="0.4">
      <c r="A508" s="5" t="s">
        <v>828</v>
      </c>
      <c r="B508" s="5" t="s">
        <v>829</v>
      </c>
      <c r="C508" s="14"/>
      <c r="D508" s="5" t="s">
        <v>28</v>
      </c>
      <c r="E508" s="5" t="s">
        <v>797</v>
      </c>
      <c r="F508" s="7">
        <v>45503</v>
      </c>
      <c r="G508" s="7">
        <v>45565</v>
      </c>
      <c r="H508" s="8">
        <v>45545</v>
      </c>
      <c r="I508" s="7">
        <v>45537</v>
      </c>
      <c r="J508" s="5" t="s">
        <v>877</v>
      </c>
      <c r="K508" s="6"/>
      <c r="L508" s="5" t="s">
        <v>31</v>
      </c>
      <c r="M508" s="9" t="s">
        <v>69</v>
      </c>
      <c r="N508" s="5" t="s">
        <v>33</v>
      </c>
      <c r="O508" s="5" t="s">
        <v>65</v>
      </c>
      <c r="P508" s="5" t="s">
        <v>66</v>
      </c>
      <c r="Q508" s="5" t="s">
        <v>36</v>
      </c>
      <c r="R508" s="5" t="s">
        <v>36</v>
      </c>
      <c r="S508" s="10">
        <v>39.06</v>
      </c>
      <c r="T508" s="10">
        <v>32.549999999999997</v>
      </c>
      <c r="U508" s="10">
        <v>6.51</v>
      </c>
      <c r="V508" s="10">
        <v>0</v>
      </c>
      <c r="W508" s="10">
        <v>0</v>
      </c>
    </row>
    <row r="509" spans="1:23" ht="21.55" customHeight="1" x14ac:dyDescent="0.4">
      <c r="A509" s="11" t="s">
        <v>828</v>
      </c>
      <c r="B509" s="11" t="s">
        <v>829</v>
      </c>
      <c r="C509" s="14"/>
      <c r="D509" s="11" t="s">
        <v>28</v>
      </c>
      <c r="E509" s="11" t="s">
        <v>797</v>
      </c>
      <c r="F509" s="12">
        <v>45504</v>
      </c>
      <c r="G509" s="12">
        <v>45565</v>
      </c>
      <c r="H509" s="13">
        <v>45537</v>
      </c>
      <c r="I509" s="12">
        <v>45530</v>
      </c>
      <c r="J509" s="11" t="s">
        <v>878</v>
      </c>
      <c r="K509" s="14"/>
      <c r="L509" s="11" t="s">
        <v>31</v>
      </c>
      <c r="M509" s="15" t="s">
        <v>799</v>
      </c>
      <c r="N509" s="11" t="s">
        <v>33</v>
      </c>
      <c r="O509" s="11" t="s">
        <v>65</v>
      </c>
      <c r="P509" s="11" t="s">
        <v>66</v>
      </c>
      <c r="Q509" s="11" t="s">
        <v>36</v>
      </c>
      <c r="R509" s="11" t="s">
        <v>36</v>
      </c>
      <c r="S509" s="16">
        <v>26.38</v>
      </c>
      <c r="T509" s="16">
        <v>21.98</v>
      </c>
      <c r="U509" s="16">
        <v>4.4000000000000004</v>
      </c>
      <c r="V509" s="16">
        <v>0</v>
      </c>
      <c r="W509" s="16">
        <v>0</v>
      </c>
    </row>
    <row r="510" spans="1:23" ht="21.55" customHeight="1" x14ac:dyDescent="0.4">
      <c r="A510" s="5" t="s">
        <v>828</v>
      </c>
      <c r="B510" s="5" t="s">
        <v>829</v>
      </c>
      <c r="C510" s="14"/>
      <c r="D510" s="5" t="s">
        <v>28</v>
      </c>
      <c r="E510" s="5" t="s">
        <v>797</v>
      </c>
      <c r="F510" s="7">
        <v>45504</v>
      </c>
      <c r="G510" s="7">
        <v>45565</v>
      </c>
      <c r="H510" s="8">
        <v>45537</v>
      </c>
      <c r="I510" s="7">
        <v>45530</v>
      </c>
      <c r="J510" s="5" t="s">
        <v>879</v>
      </c>
      <c r="K510" s="6"/>
      <c r="L510" s="5" t="s">
        <v>31</v>
      </c>
      <c r="M510" s="9" t="s">
        <v>799</v>
      </c>
      <c r="N510" s="5" t="s">
        <v>33</v>
      </c>
      <c r="O510" s="5" t="s">
        <v>65</v>
      </c>
      <c r="P510" s="5" t="s">
        <v>66</v>
      </c>
      <c r="Q510" s="5" t="s">
        <v>36</v>
      </c>
      <c r="R510" s="5" t="s">
        <v>36</v>
      </c>
      <c r="S510" s="10">
        <v>5.47</v>
      </c>
      <c r="T510" s="10">
        <v>4.5599999999999996</v>
      </c>
      <c r="U510" s="10">
        <v>0.91</v>
      </c>
      <c r="V510" s="10">
        <v>0</v>
      </c>
      <c r="W510" s="10">
        <v>0</v>
      </c>
    </row>
    <row r="511" spans="1:23" ht="21.55" customHeight="1" x14ac:dyDescent="0.4">
      <c r="A511" s="11" t="s">
        <v>828</v>
      </c>
      <c r="B511" s="11" t="s">
        <v>829</v>
      </c>
      <c r="C511" s="14"/>
      <c r="D511" s="11" t="s">
        <v>28</v>
      </c>
      <c r="E511" s="11" t="s">
        <v>797</v>
      </c>
      <c r="F511" s="12">
        <v>45504</v>
      </c>
      <c r="G511" s="12">
        <v>45565</v>
      </c>
      <c r="H511" s="13">
        <v>45537</v>
      </c>
      <c r="I511" s="12">
        <v>45530</v>
      </c>
      <c r="J511" s="11" t="s">
        <v>880</v>
      </c>
      <c r="K511" s="14"/>
      <c r="L511" s="11" t="s">
        <v>31</v>
      </c>
      <c r="M511" s="15" t="s">
        <v>799</v>
      </c>
      <c r="N511" s="11" t="s">
        <v>33</v>
      </c>
      <c r="O511" s="11" t="s">
        <v>65</v>
      </c>
      <c r="P511" s="11" t="s">
        <v>66</v>
      </c>
      <c r="Q511" s="11" t="s">
        <v>36</v>
      </c>
      <c r="R511" s="11" t="s">
        <v>36</v>
      </c>
      <c r="S511" s="16">
        <v>58.88</v>
      </c>
      <c r="T511" s="16">
        <v>49.07</v>
      </c>
      <c r="U511" s="16">
        <v>9.81</v>
      </c>
      <c r="V511" s="16">
        <v>0</v>
      </c>
      <c r="W511" s="16">
        <v>0</v>
      </c>
    </row>
    <row r="512" spans="1:23" ht="21.55" customHeight="1" x14ac:dyDescent="0.4">
      <c r="A512" s="5" t="s">
        <v>828</v>
      </c>
      <c r="B512" s="5" t="s">
        <v>829</v>
      </c>
      <c r="C512" s="14"/>
      <c r="D512" s="5" t="s">
        <v>28</v>
      </c>
      <c r="E512" s="5" t="s">
        <v>797</v>
      </c>
      <c r="F512" s="7">
        <v>45504</v>
      </c>
      <c r="G512" s="7">
        <v>45565</v>
      </c>
      <c r="H512" s="8">
        <v>45537</v>
      </c>
      <c r="I512" s="7">
        <v>45530</v>
      </c>
      <c r="J512" s="5" t="s">
        <v>881</v>
      </c>
      <c r="K512" s="6"/>
      <c r="L512" s="5" t="s">
        <v>31</v>
      </c>
      <c r="M512" s="9" t="s">
        <v>799</v>
      </c>
      <c r="N512" s="5" t="s">
        <v>33</v>
      </c>
      <c r="O512" s="5" t="s">
        <v>65</v>
      </c>
      <c r="P512" s="5" t="s">
        <v>66</v>
      </c>
      <c r="Q512" s="5" t="s">
        <v>36</v>
      </c>
      <c r="R512" s="5" t="s">
        <v>36</v>
      </c>
      <c r="S512" s="10">
        <v>96.66</v>
      </c>
      <c r="T512" s="10">
        <v>80.55</v>
      </c>
      <c r="U512" s="10">
        <v>16.11</v>
      </c>
      <c r="V512" s="10">
        <v>0</v>
      </c>
      <c r="W512" s="10">
        <v>0</v>
      </c>
    </row>
    <row r="513" spans="1:23" ht="21.55" customHeight="1" x14ac:dyDescent="0.4">
      <c r="A513" s="11" t="s">
        <v>828</v>
      </c>
      <c r="B513" s="11" t="s">
        <v>829</v>
      </c>
      <c r="C513" s="14"/>
      <c r="D513" s="11" t="s">
        <v>28</v>
      </c>
      <c r="E513" s="11" t="s">
        <v>797</v>
      </c>
      <c r="F513" s="12">
        <v>45504</v>
      </c>
      <c r="G513" s="12">
        <v>45565</v>
      </c>
      <c r="H513" s="13">
        <v>45537</v>
      </c>
      <c r="I513" s="12">
        <v>45530</v>
      </c>
      <c r="J513" s="11" t="s">
        <v>882</v>
      </c>
      <c r="K513" s="14"/>
      <c r="L513" s="11" t="s">
        <v>31</v>
      </c>
      <c r="M513" s="15" t="s">
        <v>799</v>
      </c>
      <c r="N513" s="11" t="s">
        <v>33</v>
      </c>
      <c r="O513" s="11" t="s">
        <v>65</v>
      </c>
      <c r="P513" s="11" t="s">
        <v>66</v>
      </c>
      <c r="Q513" s="11" t="s">
        <v>36</v>
      </c>
      <c r="R513" s="11" t="s">
        <v>36</v>
      </c>
      <c r="S513" s="16">
        <v>0.44</v>
      </c>
      <c r="T513" s="16">
        <v>0.37</v>
      </c>
      <c r="U513" s="16">
        <v>7.0000000000000007E-2</v>
      </c>
      <c r="V513" s="16">
        <v>0</v>
      </c>
      <c r="W513" s="16">
        <v>0</v>
      </c>
    </row>
    <row r="514" spans="1:23" ht="21.55" customHeight="1" x14ac:dyDescent="0.4">
      <c r="A514" s="5" t="s">
        <v>828</v>
      </c>
      <c r="B514" s="5" t="s">
        <v>829</v>
      </c>
      <c r="C514" s="14"/>
      <c r="D514" s="5" t="s">
        <v>28</v>
      </c>
      <c r="E514" s="5" t="s">
        <v>797</v>
      </c>
      <c r="F514" s="7">
        <v>45504</v>
      </c>
      <c r="G514" s="7">
        <v>45565</v>
      </c>
      <c r="H514" s="8">
        <v>45537</v>
      </c>
      <c r="I514" s="7">
        <v>45530</v>
      </c>
      <c r="J514" s="5" t="s">
        <v>883</v>
      </c>
      <c r="K514" s="6"/>
      <c r="L514" s="5" t="s">
        <v>31</v>
      </c>
      <c r="M514" s="9" t="s">
        <v>799</v>
      </c>
      <c r="N514" s="5" t="s">
        <v>33</v>
      </c>
      <c r="O514" s="5" t="s">
        <v>65</v>
      </c>
      <c r="P514" s="5" t="s">
        <v>66</v>
      </c>
      <c r="Q514" s="5" t="s">
        <v>36</v>
      </c>
      <c r="R514" s="5" t="s">
        <v>36</v>
      </c>
      <c r="S514" s="10">
        <v>33.31</v>
      </c>
      <c r="T514" s="10">
        <v>27.76</v>
      </c>
      <c r="U514" s="10">
        <v>5.55</v>
      </c>
      <c r="V514" s="10">
        <v>0</v>
      </c>
      <c r="W514" s="10">
        <v>0</v>
      </c>
    </row>
    <row r="515" spans="1:23" ht="21.55" customHeight="1" x14ac:dyDescent="0.4">
      <c r="A515" s="11" t="s">
        <v>828</v>
      </c>
      <c r="B515" s="11" t="s">
        <v>829</v>
      </c>
      <c r="C515" s="14"/>
      <c r="D515" s="11" t="s">
        <v>28</v>
      </c>
      <c r="E515" s="11" t="s">
        <v>797</v>
      </c>
      <c r="F515" s="12">
        <v>45504</v>
      </c>
      <c r="G515" s="12">
        <v>45565</v>
      </c>
      <c r="H515" s="13">
        <v>45537</v>
      </c>
      <c r="I515" s="12">
        <v>45530</v>
      </c>
      <c r="J515" s="11" t="s">
        <v>884</v>
      </c>
      <c r="K515" s="14"/>
      <c r="L515" s="11" t="s">
        <v>31</v>
      </c>
      <c r="M515" s="15" t="s">
        <v>799</v>
      </c>
      <c r="N515" s="11" t="s">
        <v>33</v>
      </c>
      <c r="O515" s="11" t="s">
        <v>65</v>
      </c>
      <c r="P515" s="11" t="s">
        <v>66</v>
      </c>
      <c r="Q515" s="11" t="s">
        <v>36</v>
      </c>
      <c r="R515" s="11" t="s">
        <v>36</v>
      </c>
      <c r="S515" s="16">
        <v>637.38</v>
      </c>
      <c r="T515" s="16">
        <v>531.15</v>
      </c>
      <c r="U515" s="16">
        <v>106.23</v>
      </c>
      <c r="V515" s="16">
        <v>0</v>
      </c>
      <c r="W515" s="16">
        <v>0</v>
      </c>
    </row>
    <row r="516" spans="1:23" ht="21.55" customHeight="1" x14ac:dyDescent="0.4">
      <c r="A516" s="5" t="s">
        <v>828</v>
      </c>
      <c r="B516" s="5" t="s">
        <v>829</v>
      </c>
      <c r="C516" s="14"/>
      <c r="D516" s="5" t="s">
        <v>28</v>
      </c>
      <c r="E516" s="5" t="s">
        <v>797</v>
      </c>
      <c r="F516" s="7">
        <v>45504</v>
      </c>
      <c r="G516" s="7">
        <v>45565</v>
      </c>
      <c r="H516" s="8">
        <v>45537</v>
      </c>
      <c r="I516" s="7">
        <v>45530</v>
      </c>
      <c r="J516" s="5" t="s">
        <v>885</v>
      </c>
      <c r="K516" s="6"/>
      <c r="L516" s="5" t="s">
        <v>31</v>
      </c>
      <c r="M516" s="9" t="s">
        <v>799</v>
      </c>
      <c r="N516" s="5" t="s">
        <v>33</v>
      </c>
      <c r="O516" s="5" t="s">
        <v>65</v>
      </c>
      <c r="P516" s="5" t="s">
        <v>66</v>
      </c>
      <c r="Q516" s="5" t="s">
        <v>36</v>
      </c>
      <c r="R516" s="5" t="s">
        <v>36</v>
      </c>
      <c r="S516" s="10">
        <v>35.4</v>
      </c>
      <c r="T516" s="10">
        <v>29.5</v>
      </c>
      <c r="U516" s="10">
        <v>5.9</v>
      </c>
      <c r="V516" s="10">
        <v>0</v>
      </c>
      <c r="W516" s="10">
        <v>0</v>
      </c>
    </row>
    <row r="517" spans="1:23" ht="21.55" customHeight="1" x14ac:dyDescent="0.4">
      <c r="A517" s="11" t="s">
        <v>828</v>
      </c>
      <c r="B517" s="11" t="s">
        <v>829</v>
      </c>
      <c r="C517" s="14"/>
      <c r="D517" s="11" t="s">
        <v>28</v>
      </c>
      <c r="E517" s="11" t="s">
        <v>797</v>
      </c>
      <c r="F517" s="12">
        <v>45504</v>
      </c>
      <c r="G517" s="12">
        <v>45565</v>
      </c>
      <c r="H517" s="13">
        <v>45537</v>
      </c>
      <c r="I517" s="12">
        <v>45530</v>
      </c>
      <c r="J517" s="11" t="s">
        <v>886</v>
      </c>
      <c r="K517" s="14"/>
      <c r="L517" s="11" t="s">
        <v>31</v>
      </c>
      <c r="M517" s="15" t="s">
        <v>799</v>
      </c>
      <c r="N517" s="11" t="s">
        <v>33</v>
      </c>
      <c r="O517" s="11" t="s">
        <v>65</v>
      </c>
      <c r="P517" s="11" t="s">
        <v>66</v>
      </c>
      <c r="Q517" s="11" t="s">
        <v>36</v>
      </c>
      <c r="R517" s="11" t="s">
        <v>36</v>
      </c>
      <c r="S517" s="16">
        <v>4.97</v>
      </c>
      <c r="T517" s="16">
        <v>4.1399999999999997</v>
      </c>
      <c r="U517" s="16">
        <v>0.83</v>
      </c>
      <c r="V517" s="16">
        <v>0</v>
      </c>
      <c r="W517" s="16">
        <v>0</v>
      </c>
    </row>
    <row r="518" spans="1:23" ht="21.55" customHeight="1" x14ac:dyDescent="0.4">
      <c r="A518" s="5" t="s">
        <v>828</v>
      </c>
      <c r="B518" s="5" t="s">
        <v>829</v>
      </c>
      <c r="C518" s="14"/>
      <c r="D518" s="5" t="s">
        <v>28</v>
      </c>
      <c r="E518" s="5" t="s">
        <v>797</v>
      </c>
      <c r="F518" s="7">
        <v>45504</v>
      </c>
      <c r="G518" s="7">
        <v>45565</v>
      </c>
      <c r="H518" s="8">
        <v>45537</v>
      </c>
      <c r="I518" s="7">
        <v>45530</v>
      </c>
      <c r="J518" s="5" t="s">
        <v>887</v>
      </c>
      <c r="K518" s="6"/>
      <c r="L518" s="5" t="s">
        <v>31</v>
      </c>
      <c r="M518" s="9" t="s">
        <v>799</v>
      </c>
      <c r="N518" s="5" t="s">
        <v>33</v>
      </c>
      <c r="O518" s="5" t="s">
        <v>65</v>
      </c>
      <c r="P518" s="5" t="s">
        <v>66</v>
      </c>
      <c r="Q518" s="5" t="s">
        <v>36</v>
      </c>
      <c r="R518" s="5" t="s">
        <v>36</v>
      </c>
      <c r="S518" s="10">
        <v>90.89</v>
      </c>
      <c r="T518" s="10">
        <v>75.739999999999995</v>
      </c>
      <c r="U518" s="10">
        <v>15.15</v>
      </c>
      <c r="V518" s="10">
        <v>0</v>
      </c>
      <c r="W518" s="10">
        <v>0</v>
      </c>
    </row>
    <row r="519" spans="1:23" ht="21.55" customHeight="1" x14ac:dyDescent="0.4">
      <c r="A519" s="11" t="s">
        <v>828</v>
      </c>
      <c r="B519" s="11" t="s">
        <v>829</v>
      </c>
      <c r="C519" s="14"/>
      <c r="D519" s="11" t="s">
        <v>28</v>
      </c>
      <c r="E519" s="11" t="s">
        <v>797</v>
      </c>
      <c r="F519" s="12">
        <v>45504</v>
      </c>
      <c r="G519" s="12">
        <v>45565</v>
      </c>
      <c r="H519" s="13">
        <v>45537</v>
      </c>
      <c r="I519" s="12">
        <v>45530</v>
      </c>
      <c r="J519" s="11" t="s">
        <v>888</v>
      </c>
      <c r="K519" s="14"/>
      <c r="L519" s="11" t="s">
        <v>31</v>
      </c>
      <c r="M519" s="15" t="s">
        <v>799</v>
      </c>
      <c r="N519" s="11" t="s">
        <v>33</v>
      </c>
      <c r="O519" s="11" t="s">
        <v>65</v>
      </c>
      <c r="P519" s="11" t="s">
        <v>66</v>
      </c>
      <c r="Q519" s="11" t="s">
        <v>36</v>
      </c>
      <c r="R519" s="11" t="s">
        <v>36</v>
      </c>
      <c r="S519" s="16">
        <v>20.83</v>
      </c>
      <c r="T519" s="16">
        <v>17.36</v>
      </c>
      <c r="U519" s="16">
        <v>3.47</v>
      </c>
      <c r="V519" s="16">
        <v>0</v>
      </c>
      <c r="W519" s="16">
        <v>0</v>
      </c>
    </row>
    <row r="520" spans="1:23" ht="21.55" customHeight="1" x14ac:dyDescent="0.4">
      <c r="A520" s="5" t="s">
        <v>828</v>
      </c>
      <c r="B520" s="5" t="s">
        <v>829</v>
      </c>
      <c r="C520" s="14"/>
      <c r="D520" s="5" t="s">
        <v>28</v>
      </c>
      <c r="E520" s="5" t="s">
        <v>797</v>
      </c>
      <c r="F520" s="7">
        <v>45504</v>
      </c>
      <c r="G520" s="7">
        <v>45565</v>
      </c>
      <c r="H520" s="8">
        <v>45537</v>
      </c>
      <c r="I520" s="7">
        <v>45530</v>
      </c>
      <c r="J520" s="5" t="s">
        <v>889</v>
      </c>
      <c r="K520" s="6"/>
      <c r="L520" s="5" t="s">
        <v>31</v>
      </c>
      <c r="M520" s="9" t="s">
        <v>799</v>
      </c>
      <c r="N520" s="5" t="s">
        <v>33</v>
      </c>
      <c r="O520" s="5" t="s">
        <v>65</v>
      </c>
      <c r="P520" s="5" t="s">
        <v>66</v>
      </c>
      <c r="Q520" s="5" t="s">
        <v>36</v>
      </c>
      <c r="R520" s="5" t="s">
        <v>36</v>
      </c>
      <c r="S520" s="10">
        <v>66</v>
      </c>
      <c r="T520" s="10">
        <v>55</v>
      </c>
      <c r="U520" s="10">
        <v>11</v>
      </c>
      <c r="V520" s="10">
        <v>0</v>
      </c>
      <c r="W520" s="10">
        <v>0</v>
      </c>
    </row>
    <row r="521" spans="1:23" ht="21.55" customHeight="1" x14ac:dyDescent="0.4">
      <c r="A521" s="11" t="s">
        <v>828</v>
      </c>
      <c r="B521" s="11" t="s">
        <v>829</v>
      </c>
      <c r="C521" s="14"/>
      <c r="D521" s="11" t="s">
        <v>28</v>
      </c>
      <c r="E521" s="11" t="s">
        <v>797</v>
      </c>
      <c r="F521" s="12">
        <v>45504</v>
      </c>
      <c r="G521" s="12">
        <v>45565</v>
      </c>
      <c r="H521" s="13">
        <v>45537</v>
      </c>
      <c r="I521" s="12">
        <v>45530</v>
      </c>
      <c r="J521" s="11" t="s">
        <v>890</v>
      </c>
      <c r="K521" s="14"/>
      <c r="L521" s="11" t="s">
        <v>31</v>
      </c>
      <c r="M521" s="15" t="s">
        <v>799</v>
      </c>
      <c r="N521" s="11" t="s">
        <v>33</v>
      </c>
      <c r="O521" s="11" t="s">
        <v>65</v>
      </c>
      <c r="P521" s="11" t="s">
        <v>66</v>
      </c>
      <c r="Q521" s="11" t="s">
        <v>36</v>
      </c>
      <c r="R521" s="11" t="s">
        <v>36</v>
      </c>
      <c r="S521" s="16">
        <v>21.92</v>
      </c>
      <c r="T521" s="16">
        <v>18.27</v>
      </c>
      <c r="U521" s="16">
        <v>3.65</v>
      </c>
      <c r="V521" s="16">
        <v>0</v>
      </c>
      <c r="W521" s="16">
        <v>0</v>
      </c>
    </row>
    <row r="522" spans="1:23" ht="21.55" customHeight="1" x14ac:dyDescent="0.4">
      <c r="A522" s="5" t="s">
        <v>828</v>
      </c>
      <c r="B522" s="5" t="s">
        <v>829</v>
      </c>
      <c r="C522" s="14"/>
      <c r="D522" s="5" t="s">
        <v>28</v>
      </c>
      <c r="E522" s="5" t="s">
        <v>797</v>
      </c>
      <c r="F522" s="7">
        <v>45504</v>
      </c>
      <c r="G522" s="7">
        <v>45565</v>
      </c>
      <c r="H522" s="8">
        <v>45537</v>
      </c>
      <c r="I522" s="7">
        <v>45530</v>
      </c>
      <c r="J522" s="5" t="s">
        <v>891</v>
      </c>
      <c r="K522" s="6"/>
      <c r="L522" s="5" t="s">
        <v>31</v>
      </c>
      <c r="M522" s="9" t="s">
        <v>799</v>
      </c>
      <c r="N522" s="5" t="s">
        <v>33</v>
      </c>
      <c r="O522" s="5" t="s">
        <v>65</v>
      </c>
      <c r="P522" s="5" t="s">
        <v>66</v>
      </c>
      <c r="Q522" s="5" t="s">
        <v>36</v>
      </c>
      <c r="R522" s="5" t="s">
        <v>36</v>
      </c>
      <c r="S522" s="10">
        <v>7.32</v>
      </c>
      <c r="T522" s="10">
        <v>6.1</v>
      </c>
      <c r="U522" s="10">
        <v>1.22</v>
      </c>
      <c r="V522" s="10">
        <v>0</v>
      </c>
      <c r="W522" s="10">
        <v>0</v>
      </c>
    </row>
    <row r="523" spans="1:23" ht="21.55" customHeight="1" x14ac:dyDescent="0.4">
      <c r="A523" s="11" t="s">
        <v>828</v>
      </c>
      <c r="B523" s="11" t="s">
        <v>829</v>
      </c>
      <c r="C523" s="14"/>
      <c r="D523" s="11" t="s">
        <v>28</v>
      </c>
      <c r="E523" s="11" t="s">
        <v>797</v>
      </c>
      <c r="F523" s="12">
        <v>45504</v>
      </c>
      <c r="G523" s="12">
        <v>45565</v>
      </c>
      <c r="H523" s="13">
        <v>45545</v>
      </c>
      <c r="I523" s="12">
        <v>45537</v>
      </c>
      <c r="J523" s="11" t="s">
        <v>892</v>
      </c>
      <c r="K523" s="14"/>
      <c r="L523" s="11" t="s">
        <v>31</v>
      </c>
      <c r="M523" s="15" t="s">
        <v>69</v>
      </c>
      <c r="N523" s="11" t="s">
        <v>33</v>
      </c>
      <c r="O523" s="11" t="s">
        <v>65</v>
      </c>
      <c r="P523" s="11" t="s">
        <v>66</v>
      </c>
      <c r="Q523" s="11" t="s">
        <v>36</v>
      </c>
      <c r="R523" s="11" t="s">
        <v>36</v>
      </c>
      <c r="S523" s="16">
        <v>1885.14</v>
      </c>
      <c r="T523" s="16">
        <v>1596.79</v>
      </c>
      <c r="U523" s="16">
        <v>288.35000000000002</v>
      </c>
      <c r="V523" s="16">
        <v>0</v>
      </c>
      <c r="W523" s="16">
        <v>0</v>
      </c>
    </row>
    <row r="524" spans="1:23" ht="21.55" customHeight="1" x14ac:dyDescent="0.4">
      <c r="A524" s="5" t="s">
        <v>828</v>
      </c>
      <c r="B524" s="5" t="s">
        <v>829</v>
      </c>
      <c r="C524" s="14"/>
      <c r="D524" s="5" t="s">
        <v>28</v>
      </c>
      <c r="E524" s="5" t="s">
        <v>797</v>
      </c>
      <c r="F524" s="7">
        <v>45504</v>
      </c>
      <c r="G524" s="7">
        <v>45565</v>
      </c>
      <c r="H524" s="8">
        <v>45545</v>
      </c>
      <c r="I524" s="7">
        <v>45537</v>
      </c>
      <c r="J524" s="5" t="s">
        <v>893</v>
      </c>
      <c r="K524" s="6"/>
      <c r="L524" s="5" t="s">
        <v>31</v>
      </c>
      <c r="M524" s="9" t="s">
        <v>69</v>
      </c>
      <c r="N524" s="5" t="s">
        <v>33</v>
      </c>
      <c r="O524" s="5" t="s">
        <v>65</v>
      </c>
      <c r="P524" s="5" t="s">
        <v>66</v>
      </c>
      <c r="Q524" s="5" t="s">
        <v>36</v>
      </c>
      <c r="R524" s="5" t="s">
        <v>36</v>
      </c>
      <c r="S524" s="10">
        <v>28.68</v>
      </c>
      <c r="T524" s="10">
        <v>23.9</v>
      </c>
      <c r="U524" s="10">
        <v>4.78</v>
      </c>
      <c r="V524" s="10">
        <v>0</v>
      </c>
      <c r="W524" s="10">
        <v>0</v>
      </c>
    </row>
    <row r="525" spans="1:23" ht="21.55" customHeight="1" x14ac:dyDescent="0.4">
      <c r="A525" s="11" t="s">
        <v>828</v>
      </c>
      <c r="B525" s="11" t="s">
        <v>829</v>
      </c>
      <c r="C525" s="14"/>
      <c r="D525" s="11" t="s">
        <v>28</v>
      </c>
      <c r="E525" s="11" t="s">
        <v>797</v>
      </c>
      <c r="F525" s="12">
        <v>45504</v>
      </c>
      <c r="G525" s="12">
        <v>45565</v>
      </c>
      <c r="H525" s="13">
        <v>45545</v>
      </c>
      <c r="I525" s="12">
        <v>45537</v>
      </c>
      <c r="J525" s="11" t="s">
        <v>894</v>
      </c>
      <c r="K525" s="14"/>
      <c r="L525" s="11" t="s">
        <v>31</v>
      </c>
      <c r="M525" s="15" t="s">
        <v>69</v>
      </c>
      <c r="N525" s="11" t="s">
        <v>33</v>
      </c>
      <c r="O525" s="11" t="s">
        <v>65</v>
      </c>
      <c r="P525" s="11" t="s">
        <v>66</v>
      </c>
      <c r="Q525" s="11" t="s">
        <v>36</v>
      </c>
      <c r="R525" s="11" t="s">
        <v>36</v>
      </c>
      <c r="S525" s="16">
        <v>2.87</v>
      </c>
      <c r="T525" s="16">
        <v>2.39</v>
      </c>
      <c r="U525" s="16">
        <v>0.48</v>
      </c>
      <c r="V525" s="16">
        <v>0</v>
      </c>
      <c r="W525" s="16">
        <v>0</v>
      </c>
    </row>
    <row r="526" spans="1:23" ht="21.55" customHeight="1" x14ac:dyDescent="0.4">
      <c r="A526" s="5" t="s">
        <v>828</v>
      </c>
      <c r="B526" s="5" t="s">
        <v>829</v>
      </c>
      <c r="C526" s="14"/>
      <c r="D526" s="5" t="s">
        <v>28</v>
      </c>
      <c r="E526" s="5" t="s">
        <v>797</v>
      </c>
      <c r="F526" s="7">
        <v>45504</v>
      </c>
      <c r="G526" s="7">
        <v>45565</v>
      </c>
      <c r="H526" s="8">
        <v>45545</v>
      </c>
      <c r="I526" s="7">
        <v>45537</v>
      </c>
      <c r="J526" s="5" t="s">
        <v>895</v>
      </c>
      <c r="K526" s="6"/>
      <c r="L526" s="5" t="s">
        <v>31</v>
      </c>
      <c r="M526" s="9" t="s">
        <v>69</v>
      </c>
      <c r="N526" s="5" t="s">
        <v>33</v>
      </c>
      <c r="O526" s="5" t="s">
        <v>65</v>
      </c>
      <c r="P526" s="5" t="s">
        <v>66</v>
      </c>
      <c r="Q526" s="5" t="s">
        <v>36</v>
      </c>
      <c r="R526" s="5" t="s">
        <v>36</v>
      </c>
      <c r="S526" s="10">
        <v>83.66</v>
      </c>
      <c r="T526" s="10">
        <v>69.72</v>
      </c>
      <c r="U526" s="10">
        <v>13.94</v>
      </c>
      <c r="V526" s="10">
        <v>0</v>
      </c>
      <c r="W526" s="10">
        <v>0</v>
      </c>
    </row>
    <row r="527" spans="1:23" ht="21.55" customHeight="1" x14ac:dyDescent="0.4">
      <c r="A527" s="11" t="s">
        <v>828</v>
      </c>
      <c r="B527" s="11" t="s">
        <v>829</v>
      </c>
      <c r="C527" s="14"/>
      <c r="D527" s="11" t="s">
        <v>28</v>
      </c>
      <c r="E527" s="11" t="s">
        <v>797</v>
      </c>
      <c r="F527" s="12">
        <v>45504</v>
      </c>
      <c r="G527" s="12">
        <v>45565</v>
      </c>
      <c r="H527" s="13">
        <v>45545</v>
      </c>
      <c r="I527" s="12">
        <v>45537</v>
      </c>
      <c r="J527" s="11" t="s">
        <v>896</v>
      </c>
      <c r="K527" s="14"/>
      <c r="L527" s="11" t="s">
        <v>31</v>
      </c>
      <c r="M527" s="15" t="s">
        <v>69</v>
      </c>
      <c r="N527" s="11" t="s">
        <v>33</v>
      </c>
      <c r="O527" s="11" t="s">
        <v>65</v>
      </c>
      <c r="P527" s="11" t="s">
        <v>66</v>
      </c>
      <c r="Q527" s="11" t="s">
        <v>36</v>
      </c>
      <c r="R527" s="11" t="s">
        <v>36</v>
      </c>
      <c r="S527" s="16">
        <v>25.74</v>
      </c>
      <c r="T527" s="16">
        <v>21.45</v>
      </c>
      <c r="U527" s="16">
        <v>4.29</v>
      </c>
      <c r="V527" s="16">
        <v>0</v>
      </c>
      <c r="W527" s="16">
        <v>0</v>
      </c>
    </row>
    <row r="528" spans="1:23" ht="21.55" customHeight="1" x14ac:dyDescent="0.4">
      <c r="A528" s="5" t="s">
        <v>828</v>
      </c>
      <c r="B528" s="5" t="s">
        <v>829</v>
      </c>
      <c r="C528" s="14"/>
      <c r="D528" s="5" t="s">
        <v>28</v>
      </c>
      <c r="E528" s="5" t="s">
        <v>797</v>
      </c>
      <c r="F528" s="7">
        <v>45504</v>
      </c>
      <c r="G528" s="7">
        <v>45565</v>
      </c>
      <c r="H528" s="8">
        <v>45545</v>
      </c>
      <c r="I528" s="7">
        <v>45537</v>
      </c>
      <c r="J528" s="5" t="s">
        <v>897</v>
      </c>
      <c r="K528" s="6"/>
      <c r="L528" s="5" t="s">
        <v>31</v>
      </c>
      <c r="M528" s="9" t="s">
        <v>69</v>
      </c>
      <c r="N528" s="5" t="s">
        <v>33</v>
      </c>
      <c r="O528" s="5" t="s">
        <v>65</v>
      </c>
      <c r="P528" s="5" t="s">
        <v>66</v>
      </c>
      <c r="Q528" s="5" t="s">
        <v>36</v>
      </c>
      <c r="R528" s="5" t="s">
        <v>36</v>
      </c>
      <c r="S528" s="10">
        <v>14.9</v>
      </c>
      <c r="T528" s="10">
        <v>12.42</v>
      </c>
      <c r="U528" s="10">
        <v>2.48</v>
      </c>
      <c r="V528" s="10">
        <v>0</v>
      </c>
      <c r="W528" s="10">
        <v>0</v>
      </c>
    </row>
    <row r="529" spans="1:23" ht="21.55" customHeight="1" x14ac:dyDescent="0.4">
      <c r="A529" s="11" t="s">
        <v>828</v>
      </c>
      <c r="B529" s="11" t="s">
        <v>829</v>
      </c>
      <c r="C529" s="14"/>
      <c r="D529" s="11" t="s">
        <v>28</v>
      </c>
      <c r="E529" s="11" t="s">
        <v>797</v>
      </c>
      <c r="F529" s="12">
        <v>45505</v>
      </c>
      <c r="G529" s="12">
        <v>45565</v>
      </c>
      <c r="H529" s="13">
        <v>45537</v>
      </c>
      <c r="I529" s="12">
        <v>45530</v>
      </c>
      <c r="J529" s="11" t="s">
        <v>898</v>
      </c>
      <c r="K529" s="14"/>
      <c r="L529" s="11" t="s">
        <v>31</v>
      </c>
      <c r="M529" s="15" t="s">
        <v>799</v>
      </c>
      <c r="N529" s="11" t="s">
        <v>33</v>
      </c>
      <c r="O529" s="11" t="s">
        <v>65</v>
      </c>
      <c r="P529" s="11" t="s">
        <v>66</v>
      </c>
      <c r="Q529" s="11" t="s">
        <v>36</v>
      </c>
      <c r="R529" s="11" t="s">
        <v>36</v>
      </c>
      <c r="S529" s="16">
        <v>10.199999999999999</v>
      </c>
      <c r="T529" s="16">
        <v>8.5</v>
      </c>
      <c r="U529" s="16">
        <v>1.7</v>
      </c>
      <c r="V529" s="16">
        <v>0</v>
      </c>
      <c r="W529" s="16">
        <v>0</v>
      </c>
    </row>
    <row r="530" spans="1:23" ht="21.55" customHeight="1" x14ac:dyDescent="0.4">
      <c r="A530" s="5" t="s">
        <v>828</v>
      </c>
      <c r="B530" s="5" t="s">
        <v>829</v>
      </c>
      <c r="C530" s="14"/>
      <c r="D530" s="5" t="s">
        <v>28</v>
      </c>
      <c r="E530" s="5" t="s">
        <v>797</v>
      </c>
      <c r="F530" s="7">
        <v>45505</v>
      </c>
      <c r="G530" s="7">
        <v>45565</v>
      </c>
      <c r="H530" s="8">
        <v>45537</v>
      </c>
      <c r="I530" s="7">
        <v>45530</v>
      </c>
      <c r="J530" s="5" t="s">
        <v>899</v>
      </c>
      <c r="K530" s="6"/>
      <c r="L530" s="5" t="s">
        <v>31</v>
      </c>
      <c r="M530" s="9" t="s">
        <v>799</v>
      </c>
      <c r="N530" s="5" t="s">
        <v>33</v>
      </c>
      <c r="O530" s="5" t="s">
        <v>65</v>
      </c>
      <c r="P530" s="5" t="s">
        <v>66</v>
      </c>
      <c r="Q530" s="5" t="s">
        <v>36</v>
      </c>
      <c r="R530" s="5" t="s">
        <v>36</v>
      </c>
      <c r="S530" s="10">
        <v>42.54</v>
      </c>
      <c r="T530" s="10">
        <v>35.450000000000003</v>
      </c>
      <c r="U530" s="10">
        <v>7.09</v>
      </c>
      <c r="V530" s="10">
        <v>0</v>
      </c>
      <c r="W530" s="10">
        <v>0</v>
      </c>
    </row>
    <row r="531" spans="1:23" ht="21.55" customHeight="1" x14ac:dyDescent="0.4">
      <c r="A531" s="11" t="s">
        <v>828</v>
      </c>
      <c r="B531" s="11" t="s">
        <v>829</v>
      </c>
      <c r="C531" s="14"/>
      <c r="D531" s="11" t="s">
        <v>28</v>
      </c>
      <c r="E531" s="11" t="s">
        <v>797</v>
      </c>
      <c r="F531" s="12">
        <v>45505</v>
      </c>
      <c r="G531" s="12">
        <v>45565</v>
      </c>
      <c r="H531" s="13">
        <v>45537</v>
      </c>
      <c r="I531" s="12">
        <v>45530</v>
      </c>
      <c r="J531" s="11" t="s">
        <v>900</v>
      </c>
      <c r="K531" s="14"/>
      <c r="L531" s="11" t="s">
        <v>31</v>
      </c>
      <c r="M531" s="15" t="s">
        <v>799</v>
      </c>
      <c r="N531" s="11" t="s">
        <v>33</v>
      </c>
      <c r="O531" s="11" t="s">
        <v>65</v>
      </c>
      <c r="P531" s="11" t="s">
        <v>66</v>
      </c>
      <c r="Q531" s="11" t="s">
        <v>36</v>
      </c>
      <c r="R531" s="11" t="s">
        <v>36</v>
      </c>
      <c r="S531" s="16">
        <v>140.99</v>
      </c>
      <c r="T531" s="16">
        <v>117.49</v>
      </c>
      <c r="U531" s="16">
        <v>23.5</v>
      </c>
      <c r="V531" s="16">
        <v>0</v>
      </c>
      <c r="W531" s="16">
        <v>0</v>
      </c>
    </row>
    <row r="532" spans="1:23" ht="21.55" customHeight="1" x14ac:dyDescent="0.4">
      <c r="A532" s="5" t="s">
        <v>828</v>
      </c>
      <c r="B532" s="5" t="s">
        <v>829</v>
      </c>
      <c r="C532" s="14"/>
      <c r="D532" s="5" t="s">
        <v>28</v>
      </c>
      <c r="E532" s="5" t="s">
        <v>797</v>
      </c>
      <c r="F532" s="7">
        <v>45505</v>
      </c>
      <c r="G532" s="7">
        <v>45565</v>
      </c>
      <c r="H532" s="8">
        <v>45537</v>
      </c>
      <c r="I532" s="7">
        <v>45530</v>
      </c>
      <c r="J532" s="5" t="s">
        <v>901</v>
      </c>
      <c r="K532" s="6"/>
      <c r="L532" s="5" t="s">
        <v>31</v>
      </c>
      <c r="M532" s="9" t="s">
        <v>799</v>
      </c>
      <c r="N532" s="5" t="s">
        <v>33</v>
      </c>
      <c r="O532" s="5" t="s">
        <v>65</v>
      </c>
      <c r="P532" s="5" t="s">
        <v>66</v>
      </c>
      <c r="Q532" s="5" t="s">
        <v>36</v>
      </c>
      <c r="R532" s="5" t="s">
        <v>36</v>
      </c>
      <c r="S532" s="10">
        <v>638.29999999999995</v>
      </c>
      <c r="T532" s="10">
        <v>531.91999999999996</v>
      </c>
      <c r="U532" s="10">
        <v>106.38</v>
      </c>
      <c r="V532" s="10">
        <v>0</v>
      </c>
      <c r="W532" s="10">
        <v>0</v>
      </c>
    </row>
    <row r="533" spans="1:23" ht="21.55" customHeight="1" x14ac:dyDescent="0.4">
      <c r="A533" s="11" t="s">
        <v>828</v>
      </c>
      <c r="B533" s="11" t="s">
        <v>829</v>
      </c>
      <c r="C533" s="14"/>
      <c r="D533" s="11" t="s">
        <v>28</v>
      </c>
      <c r="E533" s="11" t="s">
        <v>797</v>
      </c>
      <c r="F533" s="12">
        <v>45505</v>
      </c>
      <c r="G533" s="12">
        <v>45565</v>
      </c>
      <c r="H533" s="13">
        <v>45537</v>
      </c>
      <c r="I533" s="12">
        <v>45530</v>
      </c>
      <c r="J533" s="11" t="s">
        <v>902</v>
      </c>
      <c r="K533" s="14"/>
      <c r="L533" s="11" t="s">
        <v>31</v>
      </c>
      <c r="M533" s="15" t="s">
        <v>799</v>
      </c>
      <c r="N533" s="11" t="s">
        <v>33</v>
      </c>
      <c r="O533" s="11" t="s">
        <v>65</v>
      </c>
      <c r="P533" s="11" t="s">
        <v>66</v>
      </c>
      <c r="Q533" s="11" t="s">
        <v>36</v>
      </c>
      <c r="R533" s="11" t="s">
        <v>36</v>
      </c>
      <c r="S533" s="16">
        <v>134.68</v>
      </c>
      <c r="T533" s="16">
        <v>112.23</v>
      </c>
      <c r="U533" s="16">
        <v>22.45</v>
      </c>
      <c r="V533" s="16">
        <v>0</v>
      </c>
      <c r="W533" s="16">
        <v>0</v>
      </c>
    </row>
    <row r="534" spans="1:23" ht="21.45" x14ac:dyDescent="0.4">
      <c r="A534" s="5" t="s">
        <v>828</v>
      </c>
      <c r="B534" s="5" t="s">
        <v>829</v>
      </c>
      <c r="C534" s="18"/>
      <c r="D534" s="5" t="s">
        <v>28</v>
      </c>
      <c r="E534" s="5" t="s">
        <v>797</v>
      </c>
      <c r="F534" s="7">
        <v>45505</v>
      </c>
      <c r="G534" s="7">
        <v>45565</v>
      </c>
      <c r="H534" s="8">
        <v>45537</v>
      </c>
      <c r="I534" s="7">
        <v>45530</v>
      </c>
      <c r="J534" s="5" t="s">
        <v>903</v>
      </c>
      <c r="K534" s="6"/>
      <c r="L534" s="5" t="s">
        <v>31</v>
      </c>
      <c r="M534" s="9" t="s">
        <v>799</v>
      </c>
      <c r="N534" s="5" t="s">
        <v>33</v>
      </c>
      <c r="O534" s="5" t="s">
        <v>65</v>
      </c>
      <c r="P534" s="5" t="s">
        <v>66</v>
      </c>
      <c r="Q534" s="5" t="s">
        <v>36</v>
      </c>
      <c r="R534" s="5" t="s">
        <v>36</v>
      </c>
      <c r="S534" s="10">
        <v>25634.720000000001</v>
      </c>
      <c r="T534" s="10">
        <v>21362.27</v>
      </c>
      <c r="U534" s="10">
        <v>4272.45</v>
      </c>
      <c r="V534" s="10">
        <v>0</v>
      </c>
      <c r="W534" s="10">
        <v>0</v>
      </c>
    </row>
    <row r="535" spans="1:23" ht="21.55" customHeight="1" x14ac:dyDescent="0.4">
      <c r="A535" s="11" t="s">
        <v>828</v>
      </c>
      <c r="B535" s="11" t="s">
        <v>829</v>
      </c>
      <c r="C535" s="14"/>
      <c r="D535" s="11" t="s">
        <v>28</v>
      </c>
      <c r="E535" s="11" t="s">
        <v>797</v>
      </c>
      <c r="F535" s="12">
        <v>45505</v>
      </c>
      <c r="G535" s="12">
        <v>45565</v>
      </c>
      <c r="H535" s="13">
        <v>45537</v>
      </c>
      <c r="I535" s="12">
        <v>45530</v>
      </c>
      <c r="J535" s="11" t="s">
        <v>904</v>
      </c>
      <c r="K535" s="14"/>
      <c r="L535" s="11" t="s">
        <v>31</v>
      </c>
      <c r="M535" s="15" t="s">
        <v>799</v>
      </c>
      <c r="N535" s="11" t="s">
        <v>33</v>
      </c>
      <c r="O535" s="11" t="s">
        <v>65</v>
      </c>
      <c r="P535" s="11" t="s">
        <v>66</v>
      </c>
      <c r="Q535" s="11" t="s">
        <v>36</v>
      </c>
      <c r="R535" s="11" t="s">
        <v>36</v>
      </c>
      <c r="S535" s="16">
        <v>12</v>
      </c>
      <c r="T535" s="16">
        <v>10</v>
      </c>
      <c r="U535" s="16">
        <v>2</v>
      </c>
      <c r="V535" s="16">
        <v>0</v>
      </c>
      <c r="W535" s="16">
        <v>0</v>
      </c>
    </row>
    <row r="536" spans="1:23" ht="21.55" customHeight="1" x14ac:dyDescent="0.4">
      <c r="A536" s="5" t="s">
        <v>828</v>
      </c>
      <c r="B536" s="5" t="s">
        <v>829</v>
      </c>
      <c r="C536" s="14"/>
      <c r="D536" s="5" t="s">
        <v>28</v>
      </c>
      <c r="E536" s="5" t="s">
        <v>797</v>
      </c>
      <c r="F536" s="7">
        <v>45505</v>
      </c>
      <c r="G536" s="7">
        <v>45565</v>
      </c>
      <c r="H536" s="8">
        <v>45537</v>
      </c>
      <c r="I536" s="7">
        <v>45530</v>
      </c>
      <c r="J536" s="5" t="s">
        <v>905</v>
      </c>
      <c r="K536" s="6"/>
      <c r="L536" s="5" t="s">
        <v>31</v>
      </c>
      <c r="M536" s="9" t="s">
        <v>799</v>
      </c>
      <c r="N536" s="5" t="s">
        <v>33</v>
      </c>
      <c r="O536" s="5" t="s">
        <v>65</v>
      </c>
      <c r="P536" s="5" t="s">
        <v>66</v>
      </c>
      <c r="Q536" s="5" t="s">
        <v>36</v>
      </c>
      <c r="R536" s="5" t="s">
        <v>36</v>
      </c>
      <c r="S536" s="10">
        <v>284.06</v>
      </c>
      <c r="T536" s="10">
        <v>236.72</v>
      </c>
      <c r="U536" s="10">
        <v>47.34</v>
      </c>
      <c r="V536" s="10">
        <v>0</v>
      </c>
      <c r="W536" s="10">
        <v>0</v>
      </c>
    </row>
    <row r="537" spans="1:23" ht="21.55" customHeight="1" x14ac:dyDescent="0.4">
      <c r="A537" s="11" t="s">
        <v>828</v>
      </c>
      <c r="B537" s="11" t="s">
        <v>829</v>
      </c>
      <c r="C537" s="14"/>
      <c r="D537" s="11" t="s">
        <v>28</v>
      </c>
      <c r="E537" s="11" t="s">
        <v>797</v>
      </c>
      <c r="F537" s="12">
        <v>45505</v>
      </c>
      <c r="G537" s="12">
        <v>45565</v>
      </c>
      <c r="H537" s="13">
        <v>45537</v>
      </c>
      <c r="I537" s="12">
        <v>45530</v>
      </c>
      <c r="J537" s="11" t="s">
        <v>906</v>
      </c>
      <c r="K537" s="14"/>
      <c r="L537" s="11" t="s">
        <v>31</v>
      </c>
      <c r="M537" s="15" t="s">
        <v>799</v>
      </c>
      <c r="N537" s="11" t="s">
        <v>33</v>
      </c>
      <c r="O537" s="11" t="s">
        <v>65</v>
      </c>
      <c r="P537" s="11" t="s">
        <v>66</v>
      </c>
      <c r="Q537" s="11" t="s">
        <v>36</v>
      </c>
      <c r="R537" s="11" t="s">
        <v>36</v>
      </c>
      <c r="S537" s="16">
        <v>19.05</v>
      </c>
      <c r="T537" s="16">
        <v>15.87</v>
      </c>
      <c r="U537" s="16">
        <v>3.18</v>
      </c>
      <c r="V537" s="16">
        <v>0</v>
      </c>
      <c r="W537" s="16">
        <v>0</v>
      </c>
    </row>
    <row r="538" spans="1:23" ht="21.55" customHeight="1" x14ac:dyDescent="0.4">
      <c r="A538" s="5" t="s">
        <v>828</v>
      </c>
      <c r="B538" s="5" t="s">
        <v>829</v>
      </c>
      <c r="C538" s="14"/>
      <c r="D538" s="5" t="s">
        <v>28</v>
      </c>
      <c r="E538" s="5" t="s">
        <v>797</v>
      </c>
      <c r="F538" s="7">
        <v>45505</v>
      </c>
      <c r="G538" s="7">
        <v>45565</v>
      </c>
      <c r="H538" s="8">
        <v>45537</v>
      </c>
      <c r="I538" s="7">
        <v>45530</v>
      </c>
      <c r="J538" s="5" t="s">
        <v>907</v>
      </c>
      <c r="K538" s="6"/>
      <c r="L538" s="5" t="s">
        <v>31</v>
      </c>
      <c r="M538" s="9" t="s">
        <v>799</v>
      </c>
      <c r="N538" s="5" t="s">
        <v>33</v>
      </c>
      <c r="O538" s="5" t="s">
        <v>65</v>
      </c>
      <c r="P538" s="5" t="s">
        <v>66</v>
      </c>
      <c r="Q538" s="5" t="s">
        <v>36</v>
      </c>
      <c r="R538" s="5" t="s">
        <v>36</v>
      </c>
      <c r="S538" s="10">
        <v>26.57</v>
      </c>
      <c r="T538" s="10">
        <v>22.14</v>
      </c>
      <c r="U538" s="10">
        <v>4.43</v>
      </c>
      <c r="V538" s="10">
        <v>0</v>
      </c>
      <c r="W538" s="10">
        <v>0</v>
      </c>
    </row>
    <row r="539" spans="1:23" ht="21.55" customHeight="1" x14ac:dyDescent="0.4">
      <c r="A539" s="11" t="s">
        <v>828</v>
      </c>
      <c r="B539" s="11" t="s">
        <v>829</v>
      </c>
      <c r="C539" s="14"/>
      <c r="D539" s="11" t="s">
        <v>28</v>
      </c>
      <c r="E539" s="11" t="s">
        <v>797</v>
      </c>
      <c r="F539" s="12">
        <v>45505</v>
      </c>
      <c r="G539" s="12">
        <v>45565</v>
      </c>
      <c r="H539" s="13">
        <v>45545</v>
      </c>
      <c r="I539" s="12">
        <v>45537</v>
      </c>
      <c r="J539" s="11" t="s">
        <v>908</v>
      </c>
      <c r="K539" s="14"/>
      <c r="L539" s="11" t="s">
        <v>31</v>
      </c>
      <c r="M539" s="15" t="s">
        <v>69</v>
      </c>
      <c r="N539" s="11" t="s">
        <v>33</v>
      </c>
      <c r="O539" s="11" t="s">
        <v>65</v>
      </c>
      <c r="P539" s="11" t="s">
        <v>66</v>
      </c>
      <c r="Q539" s="11" t="s">
        <v>36</v>
      </c>
      <c r="R539" s="11" t="s">
        <v>36</v>
      </c>
      <c r="S539" s="16">
        <v>23.4</v>
      </c>
      <c r="T539" s="16">
        <v>19.5</v>
      </c>
      <c r="U539" s="16">
        <v>3.9</v>
      </c>
      <c r="V539" s="16">
        <v>0</v>
      </c>
      <c r="W539" s="16">
        <v>0</v>
      </c>
    </row>
    <row r="540" spans="1:23" ht="21.55" customHeight="1" x14ac:dyDescent="0.4">
      <c r="A540" s="5" t="s">
        <v>828</v>
      </c>
      <c r="B540" s="5" t="s">
        <v>829</v>
      </c>
      <c r="C540" s="14"/>
      <c r="D540" s="5" t="s">
        <v>28</v>
      </c>
      <c r="E540" s="5" t="s">
        <v>797</v>
      </c>
      <c r="F540" s="7">
        <v>45505</v>
      </c>
      <c r="G540" s="7">
        <v>45565</v>
      </c>
      <c r="H540" s="8">
        <v>45545</v>
      </c>
      <c r="I540" s="7">
        <v>45537</v>
      </c>
      <c r="J540" s="5" t="s">
        <v>909</v>
      </c>
      <c r="K540" s="6"/>
      <c r="L540" s="5" t="s">
        <v>31</v>
      </c>
      <c r="M540" s="9" t="s">
        <v>69</v>
      </c>
      <c r="N540" s="5" t="s">
        <v>33</v>
      </c>
      <c r="O540" s="5" t="s">
        <v>65</v>
      </c>
      <c r="P540" s="5" t="s">
        <v>66</v>
      </c>
      <c r="Q540" s="5" t="s">
        <v>36</v>
      </c>
      <c r="R540" s="5" t="s">
        <v>36</v>
      </c>
      <c r="S540" s="10">
        <v>313.38</v>
      </c>
      <c r="T540" s="10">
        <v>261.14999999999998</v>
      </c>
      <c r="U540" s="10">
        <v>52.23</v>
      </c>
      <c r="V540" s="10">
        <v>0</v>
      </c>
      <c r="W540" s="10">
        <v>0</v>
      </c>
    </row>
    <row r="541" spans="1:23" ht="21.55" customHeight="1" x14ac:dyDescent="0.4">
      <c r="A541" s="11" t="s">
        <v>828</v>
      </c>
      <c r="B541" s="11" t="s">
        <v>829</v>
      </c>
      <c r="C541" s="14"/>
      <c r="D541" s="11" t="s">
        <v>28</v>
      </c>
      <c r="E541" s="11" t="s">
        <v>797</v>
      </c>
      <c r="F541" s="12">
        <v>45505</v>
      </c>
      <c r="G541" s="12">
        <v>45565</v>
      </c>
      <c r="H541" s="13">
        <v>45545</v>
      </c>
      <c r="I541" s="12">
        <v>45537</v>
      </c>
      <c r="J541" s="11" t="s">
        <v>910</v>
      </c>
      <c r="K541" s="14"/>
      <c r="L541" s="11" t="s">
        <v>31</v>
      </c>
      <c r="M541" s="15" t="s">
        <v>69</v>
      </c>
      <c r="N541" s="11" t="s">
        <v>33</v>
      </c>
      <c r="O541" s="11" t="s">
        <v>65</v>
      </c>
      <c r="P541" s="11" t="s">
        <v>66</v>
      </c>
      <c r="Q541" s="11" t="s">
        <v>36</v>
      </c>
      <c r="R541" s="11" t="s">
        <v>36</v>
      </c>
      <c r="S541" s="16">
        <v>7.14</v>
      </c>
      <c r="T541" s="16">
        <v>5.95</v>
      </c>
      <c r="U541" s="16">
        <v>1.19</v>
      </c>
      <c r="V541" s="16">
        <v>0</v>
      </c>
      <c r="W541" s="16">
        <v>0</v>
      </c>
    </row>
    <row r="542" spans="1:23" ht="21.55" customHeight="1" x14ac:dyDescent="0.4">
      <c r="A542" s="5" t="s">
        <v>828</v>
      </c>
      <c r="B542" s="5" t="s">
        <v>829</v>
      </c>
      <c r="C542" s="14"/>
      <c r="D542" s="5" t="s">
        <v>28</v>
      </c>
      <c r="E542" s="5" t="s">
        <v>797</v>
      </c>
      <c r="F542" s="7">
        <v>45505</v>
      </c>
      <c r="G542" s="7">
        <v>45565</v>
      </c>
      <c r="H542" s="8">
        <v>45545</v>
      </c>
      <c r="I542" s="7">
        <v>45537</v>
      </c>
      <c r="J542" s="5" t="s">
        <v>911</v>
      </c>
      <c r="K542" s="6"/>
      <c r="L542" s="5" t="s">
        <v>31</v>
      </c>
      <c r="M542" s="9" t="s">
        <v>69</v>
      </c>
      <c r="N542" s="5" t="s">
        <v>33</v>
      </c>
      <c r="O542" s="5" t="s">
        <v>65</v>
      </c>
      <c r="P542" s="5" t="s">
        <v>66</v>
      </c>
      <c r="Q542" s="5" t="s">
        <v>36</v>
      </c>
      <c r="R542" s="5" t="s">
        <v>36</v>
      </c>
      <c r="S542" s="10">
        <v>396.55</v>
      </c>
      <c r="T542" s="10">
        <v>330.46</v>
      </c>
      <c r="U542" s="10">
        <v>66.09</v>
      </c>
      <c r="V542" s="10">
        <v>0</v>
      </c>
      <c r="W542" s="10">
        <v>0</v>
      </c>
    </row>
    <row r="543" spans="1:23" ht="21.55" customHeight="1" x14ac:dyDescent="0.4">
      <c r="A543" s="11" t="s">
        <v>828</v>
      </c>
      <c r="B543" s="11" t="s">
        <v>829</v>
      </c>
      <c r="C543" s="14"/>
      <c r="D543" s="11" t="s">
        <v>28</v>
      </c>
      <c r="E543" s="11" t="s">
        <v>797</v>
      </c>
      <c r="F543" s="12">
        <v>45505</v>
      </c>
      <c r="G543" s="12">
        <v>45565</v>
      </c>
      <c r="H543" s="13">
        <v>45545</v>
      </c>
      <c r="I543" s="12">
        <v>45537</v>
      </c>
      <c r="J543" s="11" t="s">
        <v>912</v>
      </c>
      <c r="K543" s="14"/>
      <c r="L543" s="11" t="s">
        <v>31</v>
      </c>
      <c r="M543" s="15" t="s">
        <v>69</v>
      </c>
      <c r="N543" s="11" t="s">
        <v>33</v>
      </c>
      <c r="O543" s="11" t="s">
        <v>65</v>
      </c>
      <c r="P543" s="11" t="s">
        <v>66</v>
      </c>
      <c r="Q543" s="11" t="s">
        <v>36</v>
      </c>
      <c r="R543" s="11" t="s">
        <v>36</v>
      </c>
      <c r="S543" s="16">
        <v>469.68</v>
      </c>
      <c r="T543" s="16">
        <v>391.4</v>
      </c>
      <c r="U543" s="16">
        <v>78.28</v>
      </c>
      <c r="V543" s="16">
        <v>0</v>
      </c>
      <c r="W543" s="16">
        <v>0</v>
      </c>
    </row>
    <row r="544" spans="1:23" ht="21.55" customHeight="1" x14ac:dyDescent="0.4">
      <c r="A544" s="5" t="s">
        <v>828</v>
      </c>
      <c r="B544" s="5" t="s">
        <v>829</v>
      </c>
      <c r="C544" s="14"/>
      <c r="D544" s="5" t="s">
        <v>28</v>
      </c>
      <c r="E544" s="5" t="s">
        <v>797</v>
      </c>
      <c r="F544" s="7">
        <v>45505</v>
      </c>
      <c r="G544" s="7">
        <v>45565</v>
      </c>
      <c r="H544" s="8">
        <v>45545</v>
      </c>
      <c r="I544" s="7">
        <v>45537</v>
      </c>
      <c r="J544" s="5" t="s">
        <v>913</v>
      </c>
      <c r="K544" s="6"/>
      <c r="L544" s="5" t="s">
        <v>31</v>
      </c>
      <c r="M544" s="9" t="s">
        <v>69</v>
      </c>
      <c r="N544" s="5" t="s">
        <v>33</v>
      </c>
      <c r="O544" s="5" t="s">
        <v>65</v>
      </c>
      <c r="P544" s="5" t="s">
        <v>66</v>
      </c>
      <c r="Q544" s="5" t="s">
        <v>36</v>
      </c>
      <c r="R544" s="5" t="s">
        <v>36</v>
      </c>
      <c r="S544" s="10">
        <v>8.39</v>
      </c>
      <c r="T544" s="10">
        <v>6.99</v>
      </c>
      <c r="U544" s="10">
        <v>1.4</v>
      </c>
      <c r="V544" s="10">
        <v>0</v>
      </c>
      <c r="W544" s="10">
        <v>0</v>
      </c>
    </row>
    <row r="545" spans="1:23" ht="21.55" customHeight="1" x14ac:dyDescent="0.4">
      <c r="A545" s="11" t="s">
        <v>828</v>
      </c>
      <c r="B545" s="11" t="s">
        <v>829</v>
      </c>
      <c r="C545" s="14"/>
      <c r="D545" s="11" t="s">
        <v>28</v>
      </c>
      <c r="E545" s="11" t="s">
        <v>797</v>
      </c>
      <c r="F545" s="12">
        <v>45505</v>
      </c>
      <c r="G545" s="12">
        <v>45565</v>
      </c>
      <c r="H545" s="13">
        <v>45545</v>
      </c>
      <c r="I545" s="12">
        <v>45537</v>
      </c>
      <c r="J545" s="11" t="s">
        <v>914</v>
      </c>
      <c r="K545" s="14"/>
      <c r="L545" s="11" t="s">
        <v>31</v>
      </c>
      <c r="M545" s="15" t="s">
        <v>69</v>
      </c>
      <c r="N545" s="11" t="s">
        <v>33</v>
      </c>
      <c r="O545" s="11" t="s">
        <v>65</v>
      </c>
      <c r="P545" s="11" t="s">
        <v>66</v>
      </c>
      <c r="Q545" s="11" t="s">
        <v>36</v>
      </c>
      <c r="R545" s="11" t="s">
        <v>36</v>
      </c>
      <c r="S545" s="16">
        <v>1916.02</v>
      </c>
      <c r="T545" s="16">
        <v>1596.68</v>
      </c>
      <c r="U545" s="16">
        <v>319.33999999999997</v>
      </c>
      <c r="V545" s="16">
        <v>0</v>
      </c>
      <c r="W545" s="16">
        <v>0</v>
      </c>
    </row>
    <row r="546" spans="1:23" ht="21.55" customHeight="1" x14ac:dyDescent="0.4">
      <c r="A546" s="5" t="s">
        <v>828</v>
      </c>
      <c r="B546" s="5" t="s">
        <v>829</v>
      </c>
      <c r="C546" s="14"/>
      <c r="D546" s="5" t="s">
        <v>28</v>
      </c>
      <c r="E546" s="5" t="s">
        <v>797</v>
      </c>
      <c r="F546" s="7">
        <v>45505</v>
      </c>
      <c r="G546" s="7">
        <v>45565</v>
      </c>
      <c r="H546" s="8">
        <v>45545</v>
      </c>
      <c r="I546" s="7">
        <v>45537</v>
      </c>
      <c r="J546" s="5" t="s">
        <v>915</v>
      </c>
      <c r="K546" s="6"/>
      <c r="L546" s="5" t="s">
        <v>31</v>
      </c>
      <c r="M546" s="9" t="s">
        <v>69</v>
      </c>
      <c r="N546" s="5" t="s">
        <v>33</v>
      </c>
      <c r="O546" s="5" t="s">
        <v>65</v>
      </c>
      <c r="P546" s="5" t="s">
        <v>66</v>
      </c>
      <c r="Q546" s="5" t="s">
        <v>36</v>
      </c>
      <c r="R546" s="5" t="s">
        <v>36</v>
      </c>
      <c r="S546" s="10">
        <v>303</v>
      </c>
      <c r="T546" s="10">
        <v>252.5</v>
      </c>
      <c r="U546" s="10">
        <v>50.5</v>
      </c>
      <c r="V546" s="10">
        <v>0</v>
      </c>
      <c r="W546" s="10">
        <v>0</v>
      </c>
    </row>
    <row r="547" spans="1:23" ht="21.55" customHeight="1" x14ac:dyDescent="0.4">
      <c r="A547" s="11" t="s">
        <v>828</v>
      </c>
      <c r="B547" s="11" t="s">
        <v>829</v>
      </c>
      <c r="C547" s="14"/>
      <c r="D547" s="11" t="s">
        <v>28</v>
      </c>
      <c r="E547" s="11" t="s">
        <v>797</v>
      </c>
      <c r="F547" s="12">
        <v>45505</v>
      </c>
      <c r="G547" s="12">
        <v>45565</v>
      </c>
      <c r="H547" s="13">
        <v>45545</v>
      </c>
      <c r="I547" s="12">
        <v>45537</v>
      </c>
      <c r="J547" s="11" t="s">
        <v>916</v>
      </c>
      <c r="K547" s="14"/>
      <c r="L547" s="11" t="s">
        <v>31</v>
      </c>
      <c r="M547" s="15" t="s">
        <v>69</v>
      </c>
      <c r="N547" s="11" t="s">
        <v>33</v>
      </c>
      <c r="O547" s="11" t="s">
        <v>65</v>
      </c>
      <c r="P547" s="11" t="s">
        <v>66</v>
      </c>
      <c r="Q547" s="11" t="s">
        <v>36</v>
      </c>
      <c r="R547" s="11" t="s">
        <v>36</v>
      </c>
      <c r="S547" s="16">
        <v>23.46</v>
      </c>
      <c r="T547" s="16">
        <v>19.55</v>
      </c>
      <c r="U547" s="16">
        <v>3.91</v>
      </c>
      <c r="V547" s="16">
        <v>0</v>
      </c>
      <c r="W547" s="16">
        <v>0</v>
      </c>
    </row>
    <row r="548" spans="1:23" ht="21.55" customHeight="1" x14ac:dyDescent="0.4">
      <c r="A548" s="5" t="s">
        <v>828</v>
      </c>
      <c r="B548" s="5" t="s">
        <v>829</v>
      </c>
      <c r="C548" s="14"/>
      <c r="D548" s="5" t="s">
        <v>28</v>
      </c>
      <c r="E548" s="5" t="s">
        <v>797</v>
      </c>
      <c r="F548" s="7">
        <v>45505</v>
      </c>
      <c r="G548" s="7">
        <v>45565</v>
      </c>
      <c r="H548" s="8">
        <v>45545</v>
      </c>
      <c r="I548" s="7">
        <v>45537</v>
      </c>
      <c r="J548" s="5" t="s">
        <v>917</v>
      </c>
      <c r="K548" s="6"/>
      <c r="L548" s="5" t="s">
        <v>31</v>
      </c>
      <c r="M548" s="9" t="s">
        <v>69</v>
      </c>
      <c r="N548" s="5" t="s">
        <v>33</v>
      </c>
      <c r="O548" s="5" t="s">
        <v>65</v>
      </c>
      <c r="P548" s="5" t="s">
        <v>66</v>
      </c>
      <c r="Q548" s="5" t="s">
        <v>36</v>
      </c>
      <c r="R548" s="5" t="s">
        <v>36</v>
      </c>
      <c r="S548" s="10">
        <v>84</v>
      </c>
      <c r="T548" s="10">
        <v>70</v>
      </c>
      <c r="U548" s="10">
        <v>14</v>
      </c>
      <c r="V548" s="10">
        <v>0</v>
      </c>
      <c r="W548" s="10">
        <v>0</v>
      </c>
    </row>
    <row r="549" spans="1:23" ht="21.55" customHeight="1" x14ac:dyDescent="0.4">
      <c r="A549" s="11" t="s">
        <v>828</v>
      </c>
      <c r="B549" s="11" t="s">
        <v>829</v>
      </c>
      <c r="C549" s="14"/>
      <c r="D549" s="11" t="s">
        <v>28</v>
      </c>
      <c r="E549" s="11" t="s">
        <v>797</v>
      </c>
      <c r="F549" s="12">
        <v>45505</v>
      </c>
      <c r="G549" s="12">
        <v>45565</v>
      </c>
      <c r="H549" s="13">
        <v>45545</v>
      </c>
      <c r="I549" s="12">
        <v>45537</v>
      </c>
      <c r="J549" s="11" t="s">
        <v>918</v>
      </c>
      <c r="K549" s="14"/>
      <c r="L549" s="11" t="s">
        <v>31</v>
      </c>
      <c r="M549" s="15" t="s">
        <v>69</v>
      </c>
      <c r="N549" s="11" t="s">
        <v>33</v>
      </c>
      <c r="O549" s="11" t="s">
        <v>65</v>
      </c>
      <c r="P549" s="11" t="s">
        <v>66</v>
      </c>
      <c r="Q549" s="11" t="s">
        <v>36</v>
      </c>
      <c r="R549" s="11" t="s">
        <v>36</v>
      </c>
      <c r="S549" s="16">
        <v>24.89</v>
      </c>
      <c r="T549" s="16">
        <v>20.74</v>
      </c>
      <c r="U549" s="16">
        <v>4.1500000000000004</v>
      </c>
      <c r="V549" s="16">
        <v>0</v>
      </c>
      <c r="W549" s="16">
        <v>0</v>
      </c>
    </row>
    <row r="550" spans="1:23" ht="21.55" customHeight="1" x14ac:dyDescent="0.4">
      <c r="A550" s="5" t="s">
        <v>828</v>
      </c>
      <c r="B550" s="5" t="s">
        <v>829</v>
      </c>
      <c r="C550" s="14"/>
      <c r="D550" s="5" t="s">
        <v>28</v>
      </c>
      <c r="E550" s="5" t="s">
        <v>797</v>
      </c>
      <c r="F550" s="7">
        <v>45505</v>
      </c>
      <c r="G550" s="7">
        <v>45565</v>
      </c>
      <c r="H550" s="8">
        <v>45545</v>
      </c>
      <c r="I550" s="7">
        <v>45537</v>
      </c>
      <c r="J550" s="5" t="s">
        <v>919</v>
      </c>
      <c r="K550" s="6"/>
      <c r="L550" s="5" t="s">
        <v>31</v>
      </c>
      <c r="M550" s="9" t="s">
        <v>69</v>
      </c>
      <c r="N550" s="5" t="s">
        <v>33</v>
      </c>
      <c r="O550" s="5" t="s">
        <v>65</v>
      </c>
      <c r="P550" s="5" t="s">
        <v>66</v>
      </c>
      <c r="Q550" s="5" t="s">
        <v>36</v>
      </c>
      <c r="R550" s="5" t="s">
        <v>36</v>
      </c>
      <c r="S550" s="10">
        <v>86.36</v>
      </c>
      <c r="T550" s="10">
        <v>71.97</v>
      </c>
      <c r="U550" s="10">
        <v>14.39</v>
      </c>
      <c r="V550" s="10">
        <v>0</v>
      </c>
      <c r="W550" s="10">
        <v>0</v>
      </c>
    </row>
    <row r="551" spans="1:23" ht="21.55" customHeight="1" x14ac:dyDescent="0.4">
      <c r="A551" s="11" t="s">
        <v>828</v>
      </c>
      <c r="B551" s="11" t="s">
        <v>829</v>
      </c>
      <c r="C551" s="14"/>
      <c r="D551" s="11" t="s">
        <v>28</v>
      </c>
      <c r="E551" s="11" t="s">
        <v>797</v>
      </c>
      <c r="F551" s="12">
        <v>45505</v>
      </c>
      <c r="G551" s="12">
        <v>45565</v>
      </c>
      <c r="H551" s="13">
        <v>45545</v>
      </c>
      <c r="I551" s="12">
        <v>45537</v>
      </c>
      <c r="J551" s="11" t="s">
        <v>920</v>
      </c>
      <c r="K551" s="14"/>
      <c r="L551" s="11" t="s">
        <v>31</v>
      </c>
      <c r="M551" s="15" t="s">
        <v>69</v>
      </c>
      <c r="N551" s="11" t="s">
        <v>33</v>
      </c>
      <c r="O551" s="11" t="s">
        <v>65</v>
      </c>
      <c r="P551" s="11" t="s">
        <v>66</v>
      </c>
      <c r="Q551" s="11" t="s">
        <v>36</v>
      </c>
      <c r="R551" s="11" t="s">
        <v>36</v>
      </c>
      <c r="S551" s="16">
        <v>2.4</v>
      </c>
      <c r="T551" s="16">
        <v>2</v>
      </c>
      <c r="U551" s="16">
        <v>0.4</v>
      </c>
      <c r="V551" s="16">
        <v>0</v>
      </c>
      <c r="W551" s="16">
        <v>0</v>
      </c>
    </row>
    <row r="552" spans="1:23" ht="21.55" customHeight="1" x14ac:dyDescent="0.4">
      <c r="A552" s="5" t="s">
        <v>828</v>
      </c>
      <c r="B552" s="5" t="s">
        <v>829</v>
      </c>
      <c r="C552" s="14"/>
      <c r="D552" s="5" t="s">
        <v>28</v>
      </c>
      <c r="E552" s="5" t="s">
        <v>797</v>
      </c>
      <c r="F552" s="7">
        <v>45505</v>
      </c>
      <c r="G552" s="7">
        <v>45565</v>
      </c>
      <c r="H552" s="8">
        <v>45545</v>
      </c>
      <c r="I552" s="7">
        <v>45537</v>
      </c>
      <c r="J552" s="5" t="s">
        <v>921</v>
      </c>
      <c r="K552" s="6"/>
      <c r="L552" s="5" t="s">
        <v>31</v>
      </c>
      <c r="M552" s="9" t="s">
        <v>69</v>
      </c>
      <c r="N552" s="5" t="s">
        <v>33</v>
      </c>
      <c r="O552" s="5" t="s">
        <v>65</v>
      </c>
      <c r="P552" s="5" t="s">
        <v>66</v>
      </c>
      <c r="Q552" s="5" t="s">
        <v>36</v>
      </c>
      <c r="R552" s="5" t="s">
        <v>36</v>
      </c>
      <c r="S552" s="10">
        <v>24.95</v>
      </c>
      <c r="T552" s="10">
        <v>20.79</v>
      </c>
      <c r="U552" s="10">
        <v>4.16</v>
      </c>
      <c r="V552" s="10">
        <v>0</v>
      </c>
      <c r="W552" s="10">
        <v>0</v>
      </c>
    </row>
    <row r="553" spans="1:23" ht="21.55" customHeight="1" x14ac:dyDescent="0.4">
      <c r="A553" s="11" t="s">
        <v>828</v>
      </c>
      <c r="B553" s="11" t="s">
        <v>829</v>
      </c>
      <c r="C553" s="14"/>
      <c r="D553" s="11" t="s">
        <v>28</v>
      </c>
      <c r="E553" s="11" t="s">
        <v>797</v>
      </c>
      <c r="F553" s="12">
        <v>45506</v>
      </c>
      <c r="G553" s="12">
        <v>45565</v>
      </c>
      <c r="H553" s="13">
        <v>45545</v>
      </c>
      <c r="I553" s="12">
        <v>45537</v>
      </c>
      <c r="J553" s="11" t="s">
        <v>922</v>
      </c>
      <c r="K553" s="14"/>
      <c r="L553" s="11" t="s">
        <v>31</v>
      </c>
      <c r="M553" s="15" t="s">
        <v>69</v>
      </c>
      <c r="N553" s="11" t="s">
        <v>33</v>
      </c>
      <c r="O553" s="11" t="s">
        <v>65</v>
      </c>
      <c r="P553" s="11" t="s">
        <v>66</v>
      </c>
      <c r="Q553" s="11" t="s">
        <v>36</v>
      </c>
      <c r="R553" s="11" t="s">
        <v>36</v>
      </c>
      <c r="S553" s="16">
        <v>10.199999999999999</v>
      </c>
      <c r="T553" s="16">
        <v>8.5</v>
      </c>
      <c r="U553" s="16">
        <v>1.7</v>
      </c>
      <c r="V553" s="16">
        <v>0</v>
      </c>
      <c r="W553" s="16">
        <v>0</v>
      </c>
    </row>
    <row r="554" spans="1:23" ht="21.55" customHeight="1" x14ac:dyDescent="0.4">
      <c r="A554" s="5" t="s">
        <v>828</v>
      </c>
      <c r="B554" s="5" t="s">
        <v>829</v>
      </c>
      <c r="C554" s="14"/>
      <c r="D554" s="5" t="s">
        <v>28</v>
      </c>
      <c r="E554" s="5" t="s">
        <v>797</v>
      </c>
      <c r="F554" s="7">
        <v>45506</v>
      </c>
      <c r="G554" s="7">
        <v>45565</v>
      </c>
      <c r="H554" s="8">
        <v>45545</v>
      </c>
      <c r="I554" s="7">
        <v>45537</v>
      </c>
      <c r="J554" s="5" t="s">
        <v>923</v>
      </c>
      <c r="K554" s="6"/>
      <c r="L554" s="5" t="s">
        <v>31</v>
      </c>
      <c r="M554" s="9" t="s">
        <v>69</v>
      </c>
      <c r="N554" s="5" t="s">
        <v>33</v>
      </c>
      <c r="O554" s="5" t="s">
        <v>65</v>
      </c>
      <c r="P554" s="5" t="s">
        <v>66</v>
      </c>
      <c r="Q554" s="5" t="s">
        <v>36</v>
      </c>
      <c r="R554" s="5" t="s">
        <v>36</v>
      </c>
      <c r="S554" s="10">
        <v>32.56</v>
      </c>
      <c r="T554" s="10">
        <v>27.13</v>
      </c>
      <c r="U554" s="10">
        <v>5.43</v>
      </c>
      <c r="V554" s="10">
        <v>0</v>
      </c>
      <c r="W554" s="10">
        <v>0</v>
      </c>
    </row>
    <row r="555" spans="1:23" ht="21.55" customHeight="1" x14ac:dyDescent="0.4">
      <c r="A555" s="11" t="s">
        <v>828</v>
      </c>
      <c r="B555" s="11" t="s">
        <v>829</v>
      </c>
      <c r="C555" s="14"/>
      <c r="D555" s="11" t="s">
        <v>28</v>
      </c>
      <c r="E555" s="11" t="s">
        <v>797</v>
      </c>
      <c r="F555" s="12">
        <v>45506</v>
      </c>
      <c r="G555" s="12">
        <v>45565</v>
      </c>
      <c r="H555" s="13">
        <v>45545</v>
      </c>
      <c r="I555" s="12">
        <v>45537</v>
      </c>
      <c r="J555" s="11" t="s">
        <v>924</v>
      </c>
      <c r="K555" s="14"/>
      <c r="L555" s="11" t="s">
        <v>31</v>
      </c>
      <c r="M555" s="15" t="s">
        <v>69</v>
      </c>
      <c r="N555" s="11" t="s">
        <v>33</v>
      </c>
      <c r="O555" s="11" t="s">
        <v>65</v>
      </c>
      <c r="P555" s="11" t="s">
        <v>66</v>
      </c>
      <c r="Q555" s="11" t="s">
        <v>36</v>
      </c>
      <c r="R555" s="11" t="s">
        <v>36</v>
      </c>
      <c r="S555" s="16">
        <v>12</v>
      </c>
      <c r="T555" s="16">
        <v>10</v>
      </c>
      <c r="U555" s="16">
        <v>2</v>
      </c>
      <c r="V555" s="16">
        <v>0</v>
      </c>
      <c r="W555" s="16">
        <v>0</v>
      </c>
    </row>
    <row r="556" spans="1:23" ht="21.55" customHeight="1" x14ac:dyDescent="0.4">
      <c r="A556" s="5" t="s">
        <v>828</v>
      </c>
      <c r="B556" s="5" t="s">
        <v>829</v>
      </c>
      <c r="C556" s="14"/>
      <c r="D556" s="5" t="s">
        <v>28</v>
      </c>
      <c r="E556" s="5" t="s">
        <v>797</v>
      </c>
      <c r="F556" s="7">
        <v>45506</v>
      </c>
      <c r="G556" s="7">
        <v>45565</v>
      </c>
      <c r="H556" s="8">
        <v>45545</v>
      </c>
      <c r="I556" s="7">
        <v>45537</v>
      </c>
      <c r="J556" s="5" t="s">
        <v>925</v>
      </c>
      <c r="K556" s="6"/>
      <c r="L556" s="5" t="s">
        <v>31</v>
      </c>
      <c r="M556" s="9" t="s">
        <v>69</v>
      </c>
      <c r="N556" s="5" t="s">
        <v>33</v>
      </c>
      <c r="O556" s="5" t="s">
        <v>65</v>
      </c>
      <c r="P556" s="5" t="s">
        <v>66</v>
      </c>
      <c r="Q556" s="5" t="s">
        <v>36</v>
      </c>
      <c r="R556" s="5" t="s">
        <v>36</v>
      </c>
      <c r="S556" s="10">
        <v>0.94</v>
      </c>
      <c r="T556" s="10">
        <v>0.78</v>
      </c>
      <c r="U556" s="10">
        <v>0.16</v>
      </c>
      <c r="V556" s="10">
        <v>0</v>
      </c>
      <c r="W556" s="10">
        <v>0</v>
      </c>
    </row>
    <row r="557" spans="1:23" ht="21.55" customHeight="1" x14ac:dyDescent="0.4">
      <c r="A557" s="11" t="s">
        <v>828</v>
      </c>
      <c r="B557" s="11" t="s">
        <v>829</v>
      </c>
      <c r="C557" s="14"/>
      <c r="D557" s="11" t="s">
        <v>28</v>
      </c>
      <c r="E557" s="11" t="s">
        <v>797</v>
      </c>
      <c r="F557" s="12">
        <v>45506</v>
      </c>
      <c r="G557" s="12">
        <v>45565</v>
      </c>
      <c r="H557" s="13">
        <v>45545</v>
      </c>
      <c r="I557" s="12">
        <v>45537</v>
      </c>
      <c r="J557" s="11" t="s">
        <v>926</v>
      </c>
      <c r="K557" s="14"/>
      <c r="L557" s="11" t="s">
        <v>31</v>
      </c>
      <c r="M557" s="15" t="s">
        <v>69</v>
      </c>
      <c r="N557" s="11" t="s">
        <v>33</v>
      </c>
      <c r="O557" s="11" t="s">
        <v>65</v>
      </c>
      <c r="P557" s="11" t="s">
        <v>66</v>
      </c>
      <c r="Q557" s="11" t="s">
        <v>36</v>
      </c>
      <c r="R557" s="11" t="s">
        <v>36</v>
      </c>
      <c r="S557" s="16">
        <v>277.87</v>
      </c>
      <c r="T557" s="16">
        <v>252.68</v>
      </c>
      <c r="U557" s="16">
        <v>25.19</v>
      </c>
      <c r="V557" s="16">
        <v>0</v>
      </c>
      <c r="W557" s="16">
        <v>0</v>
      </c>
    </row>
    <row r="558" spans="1:23" ht="21.55" customHeight="1" x14ac:dyDescent="0.4">
      <c r="A558" s="5" t="s">
        <v>828</v>
      </c>
      <c r="B558" s="5" t="s">
        <v>829</v>
      </c>
      <c r="C558" s="14"/>
      <c r="D558" s="5" t="s">
        <v>28</v>
      </c>
      <c r="E558" s="5" t="s">
        <v>797</v>
      </c>
      <c r="F558" s="7">
        <v>45506</v>
      </c>
      <c r="G558" s="7">
        <v>45565</v>
      </c>
      <c r="H558" s="8">
        <v>45545</v>
      </c>
      <c r="I558" s="7">
        <v>45537</v>
      </c>
      <c r="J558" s="5" t="s">
        <v>927</v>
      </c>
      <c r="K558" s="6"/>
      <c r="L558" s="5" t="s">
        <v>31</v>
      </c>
      <c r="M558" s="9" t="s">
        <v>69</v>
      </c>
      <c r="N558" s="5" t="s">
        <v>33</v>
      </c>
      <c r="O558" s="5" t="s">
        <v>65</v>
      </c>
      <c r="P558" s="5" t="s">
        <v>66</v>
      </c>
      <c r="Q558" s="5" t="s">
        <v>36</v>
      </c>
      <c r="R558" s="5" t="s">
        <v>36</v>
      </c>
      <c r="S558" s="10">
        <v>14.98</v>
      </c>
      <c r="T558" s="10">
        <v>12.48</v>
      </c>
      <c r="U558" s="10">
        <v>2.5</v>
      </c>
      <c r="V558" s="10">
        <v>0</v>
      </c>
      <c r="W558" s="10">
        <v>0</v>
      </c>
    </row>
    <row r="559" spans="1:23" ht="21.55" customHeight="1" x14ac:dyDescent="0.4">
      <c r="A559" s="11" t="s">
        <v>828</v>
      </c>
      <c r="B559" s="11" t="s">
        <v>829</v>
      </c>
      <c r="C559" s="14"/>
      <c r="D559" s="11" t="s">
        <v>28</v>
      </c>
      <c r="E559" s="11" t="s">
        <v>797</v>
      </c>
      <c r="F559" s="12">
        <v>45506</v>
      </c>
      <c r="G559" s="12">
        <v>45565</v>
      </c>
      <c r="H559" s="13">
        <v>45545</v>
      </c>
      <c r="I559" s="12">
        <v>45537</v>
      </c>
      <c r="J559" s="11" t="s">
        <v>928</v>
      </c>
      <c r="K559" s="14"/>
      <c r="L559" s="11" t="s">
        <v>31</v>
      </c>
      <c r="M559" s="15" t="s">
        <v>69</v>
      </c>
      <c r="N559" s="11" t="s">
        <v>33</v>
      </c>
      <c r="O559" s="11" t="s">
        <v>65</v>
      </c>
      <c r="P559" s="11" t="s">
        <v>66</v>
      </c>
      <c r="Q559" s="11" t="s">
        <v>36</v>
      </c>
      <c r="R559" s="11" t="s">
        <v>36</v>
      </c>
      <c r="S559" s="16">
        <v>35.700000000000003</v>
      </c>
      <c r="T559" s="16">
        <v>29.75</v>
      </c>
      <c r="U559" s="16">
        <v>5.95</v>
      </c>
      <c r="V559" s="16">
        <v>0</v>
      </c>
      <c r="W559" s="16">
        <v>0</v>
      </c>
    </row>
    <row r="560" spans="1:23" ht="21.55" customHeight="1" x14ac:dyDescent="0.4">
      <c r="A560" s="5" t="s">
        <v>828</v>
      </c>
      <c r="B560" s="5" t="s">
        <v>829</v>
      </c>
      <c r="C560" s="14"/>
      <c r="D560" s="5" t="s">
        <v>28</v>
      </c>
      <c r="E560" s="5" t="s">
        <v>797</v>
      </c>
      <c r="F560" s="7">
        <v>45506</v>
      </c>
      <c r="G560" s="7">
        <v>45565</v>
      </c>
      <c r="H560" s="8">
        <v>45545</v>
      </c>
      <c r="I560" s="7">
        <v>45537</v>
      </c>
      <c r="J560" s="5" t="s">
        <v>929</v>
      </c>
      <c r="K560" s="6"/>
      <c r="L560" s="5" t="s">
        <v>31</v>
      </c>
      <c r="M560" s="9" t="s">
        <v>69</v>
      </c>
      <c r="N560" s="5" t="s">
        <v>33</v>
      </c>
      <c r="O560" s="5" t="s">
        <v>65</v>
      </c>
      <c r="P560" s="5" t="s">
        <v>66</v>
      </c>
      <c r="Q560" s="5" t="s">
        <v>36</v>
      </c>
      <c r="R560" s="5" t="s">
        <v>36</v>
      </c>
      <c r="S560" s="10">
        <v>10.220000000000001</v>
      </c>
      <c r="T560" s="10">
        <v>8.52</v>
      </c>
      <c r="U560" s="10">
        <v>1.7</v>
      </c>
      <c r="V560" s="10">
        <v>0</v>
      </c>
      <c r="W560" s="10">
        <v>0</v>
      </c>
    </row>
    <row r="561" spans="1:23" ht="21.55" customHeight="1" x14ac:dyDescent="0.4">
      <c r="A561" s="11" t="s">
        <v>828</v>
      </c>
      <c r="B561" s="11" t="s">
        <v>829</v>
      </c>
      <c r="C561" s="14"/>
      <c r="D561" s="11" t="s">
        <v>28</v>
      </c>
      <c r="E561" s="11" t="s">
        <v>797</v>
      </c>
      <c r="F561" s="12">
        <v>45506</v>
      </c>
      <c r="G561" s="12">
        <v>45565</v>
      </c>
      <c r="H561" s="13">
        <v>45545</v>
      </c>
      <c r="I561" s="12">
        <v>45537</v>
      </c>
      <c r="J561" s="11" t="s">
        <v>930</v>
      </c>
      <c r="K561" s="14"/>
      <c r="L561" s="11" t="s">
        <v>31</v>
      </c>
      <c r="M561" s="15" t="s">
        <v>69</v>
      </c>
      <c r="N561" s="11" t="s">
        <v>33</v>
      </c>
      <c r="O561" s="11" t="s">
        <v>65</v>
      </c>
      <c r="P561" s="11" t="s">
        <v>66</v>
      </c>
      <c r="Q561" s="11" t="s">
        <v>36</v>
      </c>
      <c r="R561" s="11" t="s">
        <v>36</v>
      </c>
      <c r="S561" s="16">
        <v>31.26</v>
      </c>
      <c r="T561" s="16">
        <v>26.05</v>
      </c>
      <c r="U561" s="16">
        <v>5.21</v>
      </c>
      <c r="V561" s="16">
        <v>0</v>
      </c>
      <c r="W561" s="16">
        <v>0</v>
      </c>
    </row>
    <row r="562" spans="1:23" ht="21.55" customHeight="1" x14ac:dyDescent="0.4">
      <c r="A562" s="5" t="s">
        <v>828</v>
      </c>
      <c r="B562" s="5" t="s">
        <v>829</v>
      </c>
      <c r="C562" s="14"/>
      <c r="D562" s="5" t="s">
        <v>28</v>
      </c>
      <c r="E562" s="5" t="s">
        <v>797</v>
      </c>
      <c r="F562" s="7">
        <v>45506</v>
      </c>
      <c r="G562" s="7">
        <v>45565</v>
      </c>
      <c r="H562" s="8">
        <v>45545</v>
      </c>
      <c r="I562" s="7">
        <v>45537</v>
      </c>
      <c r="J562" s="5" t="s">
        <v>931</v>
      </c>
      <c r="K562" s="6"/>
      <c r="L562" s="5" t="s">
        <v>31</v>
      </c>
      <c r="M562" s="9" t="s">
        <v>69</v>
      </c>
      <c r="N562" s="5" t="s">
        <v>33</v>
      </c>
      <c r="O562" s="5" t="s">
        <v>65</v>
      </c>
      <c r="P562" s="5" t="s">
        <v>66</v>
      </c>
      <c r="Q562" s="5" t="s">
        <v>36</v>
      </c>
      <c r="R562" s="5" t="s">
        <v>36</v>
      </c>
      <c r="S562" s="10">
        <v>115.39</v>
      </c>
      <c r="T562" s="10">
        <v>96.16</v>
      </c>
      <c r="U562" s="10">
        <v>19.23</v>
      </c>
      <c r="V562" s="10">
        <v>0</v>
      </c>
      <c r="W562" s="10">
        <v>0</v>
      </c>
    </row>
    <row r="563" spans="1:23" ht="21.55" customHeight="1" x14ac:dyDescent="0.4">
      <c r="A563" s="11" t="s">
        <v>828</v>
      </c>
      <c r="B563" s="11" t="s">
        <v>829</v>
      </c>
      <c r="C563" s="14"/>
      <c r="D563" s="11" t="s">
        <v>28</v>
      </c>
      <c r="E563" s="11" t="s">
        <v>797</v>
      </c>
      <c r="F563" s="12">
        <v>45506</v>
      </c>
      <c r="G563" s="12">
        <v>45565</v>
      </c>
      <c r="H563" s="13">
        <v>45545</v>
      </c>
      <c r="I563" s="12">
        <v>45537</v>
      </c>
      <c r="J563" s="11" t="s">
        <v>932</v>
      </c>
      <c r="K563" s="14"/>
      <c r="L563" s="11" t="s">
        <v>31</v>
      </c>
      <c r="M563" s="15" t="s">
        <v>69</v>
      </c>
      <c r="N563" s="11" t="s">
        <v>33</v>
      </c>
      <c r="O563" s="11" t="s">
        <v>65</v>
      </c>
      <c r="P563" s="11" t="s">
        <v>66</v>
      </c>
      <c r="Q563" s="11" t="s">
        <v>36</v>
      </c>
      <c r="R563" s="11" t="s">
        <v>36</v>
      </c>
      <c r="S563" s="16">
        <v>466.31</v>
      </c>
      <c r="T563" s="16">
        <v>388.59</v>
      </c>
      <c r="U563" s="16">
        <v>77.72</v>
      </c>
      <c r="V563" s="16">
        <v>0</v>
      </c>
      <c r="W563" s="16">
        <v>0</v>
      </c>
    </row>
    <row r="564" spans="1:23" ht="21.55" customHeight="1" x14ac:dyDescent="0.4">
      <c r="A564" s="5" t="s">
        <v>828</v>
      </c>
      <c r="B564" s="5" t="s">
        <v>829</v>
      </c>
      <c r="C564" s="14"/>
      <c r="D564" s="5" t="s">
        <v>28</v>
      </c>
      <c r="E564" s="5" t="s">
        <v>797</v>
      </c>
      <c r="F564" s="7">
        <v>45506</v>
      </c>
      <c r="G564" s="7">
        <v>45565</v>
      </c>
      <c r="H564" s="8">
        <v>45545</v>
      </c>
      <c r="I564" s="7">
        <v>45537</v>
      </c>
      <c r="J564" s="5" t="s">
        <v>933</v>
      </c>
      <c r="K564" s="6"/>
      <c r="L564" s="5" t="s">
        <v>31</v>
      </c>
      <c r="M564" s="9" t="s">
        <v>69</v>
      </c>
      <c r="N564" s="5" t="s">
        <v>33</v>
      </c>
      <c r="O564" s="5" t="s">
        <v>65</v>
      </c>
      <c r="P564" s="5" t="s">
        <v>66</v>
      </c>
      <c r="Q564" s="5" t="s">
        <v>36</v>
      </c>
      <c r="R564" s="5" t="s">
        <v>36</v>
      </c>
      <c r="S564" s="10">
        <v>1.43</v>
      </c>
      <c r="T564" s="10">
        <v>1.19</v>
      </c>
      <c r="U564" s="10">
        <v>0.24</v>
      </c>
      <c r="V564" s="10">
        <v>0</v>
      </c>
      <c r="W564" s="10">
        <v>0</v>
      </c>
    </row>
    <row r="565" spans="1:23" ht="21.55" customHeight="1" x14ac:dyDescent="0.4">
      <c r="A565" s="11" t="s">
        <v>828</v>
      </c>
      <c r="B565" s="11" t="s">
        <v>829</v>
      </c>
      <c r="C565" s="14"/>
      <c r="D565" s="11" t="s">
        <v>28</v>
      </c>
      <c r="E565" s="11" t="s">
        <v>797</v>
      </c>
      <c r="F565" s="12">
        <v>45506</v>
      </c>
      <c r="G565" s="12">
        <v>45565</v>
      </c>
      <c r="H565" s="13">
        <v>45545</v>
      </c>
      <c r="I565" s="12">
        <v>45537</v>
      </c>
      <c r="J565" s="11" t="s">
        <v>934</v>
      </c>
      <c r="K565" s="14"/>
      <c r="L565" s="11" t="s">
        <v>31</v>
      </c>
      <c r="M565" s="15" t="s">
        <v>69</v>
      </c>
      <c r="N565" s="11" t="s">
        <v>33</v>
      </c>
      <c r="O565" s="11" t="s">
        <v>65</v>
      </c>
      <c r="P565" s="11" t="s">
        <v>66</v>
      </c>
      <c r="Q565" s="11" t="s">
        <v>36</v>
      </c>
      <c r="R565" s="11" t="s">
        <v>36</v>
      </c>
      <c r="S565" s="16">
        <v>29.44</v>
      </c>
      <c r="T565" s="16">
        <v>24.53</v>
      </c>
      <c r="U565" s="16">
        <v>4.91</v>
      </c>
      <c r="V565" s="16">
        <v>0</v>
      </c>
      <c r="W565" s="16">
        <v>0</v>
      </c>
    </row>
    <row r="566" spans="1:23" ht="21.55" customHeight="1" x14ac:dyDescent="0.4">
      <c r="A566" s="5" t="s">
        <v>828</v>
      </c>
      <c r="B566" s="5" t="s">
        <v>829</v>
      </c>
      <c r="C566" s="14"/>
      <c r="D566" s="5" t="s">
        <v>28</v>
      </c>
      <c r="E566" s="5" t="s">
        <v>797</v>
      </c>
      <c r="F566" s="7">
        <v>45506</v>
      </c>
      <c r="G566" s="7">
        <v>45565</v>
      </c>
      <c r="H566" s="8">
        <v>45545</v>
      </c>
      <c r="I566" s="7">
        <v>45537</v>
      </c>
      <c r="J566" s="5" t="s">
        <v>935</v>
      </c>
      <c r="K566" s="6"/>
      <c r="L566" s="5" t="s">
        <v>31</v>
      </c>
      <c r="M566" s="9" t="s">
        <v>69</v>
      </c>
      <c r="N566" s="5" t="s">
        <v>33</v>
      </c>
      <c r="O566" s="5" t="s">
        <v>65</v>
      </c>
      <c r="P566" s="5" t="s">
        <v>66</v>
      </c>
      <c r="Q566" s="5" t="s">
        <v>36</v>
      </c>
      <c r="R566" s="5" t="s">
        <v>36</v>
      </c>
      <c r="S566" s="10">
        <v>40.78</v>
      </c>
      <c r="T566" s="10">
        <v>33.979999999999997</v>
      </c>
      <c r="U566" s="10">
        <v>6.8</v>
      </c>
      <c r="V566" s="10">
        <v>0</v>
      </c>
      <c r="W566" s="10">
        <v>0</v>
      </c>
    </row>
    <row r="567" spans="1:23" ht="21.55" customHeight="1" x14ac:dyDescent="0.4">
      <c r="A567" s="11" t="s">
        <v>828</v>
      </c>
      <c r="B567" s="11" t="s">
        <v>829</v>
      </c>
      <c r="C567" s="14"/>
      <c r="D567" s="11" t="s">
        <v>28</v>
      </c>
      <c r="E567" s="11" t="s">
        <v>797</v>
      </c>
      <c r="F567" s="12">
        <v>45506</v>
      </c>
      <c r="G567" s="12">
        <v>45565</v>
      </c>
      <c r="H567" s="13">
        <v>45545</v>
      </c>
      <c r="I567" s="12">
        <v>45537</v>
      </c>
      <c r="J567" s="11" t="s">
        <v>936</v>
      </c>
      <c r="K567" s="14"/>
      <c r="L567" s="11" t="s">
        <v>31</v>
      </c>
      <c r="M567" s="15" t="s">
        <v>69</v>
      </c>
      <c r="N567" s="11" t="s">
        <v>33</v>
      </c>
      <c r="O567" s="11" t="s">
        <v>65</v>
      </c>
      <c r="P567" s="11" t="s">
        <v>66</v>
      </c>
      <c r="Q567" s="11" t="s">
        <v>36</v>
      </c>
      <c r="R567" s="11" t="s">
        <v>36</v>
      </c>
      <c r="S567" s="16">
        <v>96.59</v>
      </c>
      <c r="T567" s="16">
        <v>80.489999999999995</v>
      </c>
      <c r="U567" s="16">
        <v>16.100000000000001</v>
      </c>
      <c r="V567" s="16">
        <v>0</v>
      </c>
      <c r="W567" s="16">
        <v>0</v>
      </c>
    </row>
    <row r="568" spans="1:23" ht="21.55" customHeight="1" x14ac:dyDescent="0.4">
      <c r="A568" s="5" t="s">
        <v>828</v>
      </c>
      <c r="B568" s="5" t="s">
        <v>829</v>
      </c>
      <c r="C568" s="14"/>
      <c r="D568" s="5" t="s">
        <v>28</v>
      </c>
      <c r="E568" s="5" t="s">
        <v>797</v>
      </c>
      <c r="F568" s="7">
        <v>45506</v>
      </c>
      <c r="G568" s="7">
        <v>45565</v>
      </c>
      <c r="H568" s="8">
        <v>45545</v>
      </c>
      <c r="I568" s="7">
        <v>45537</v>
      </c>
      <c r="J568" s="5" t="s">
        <v>937</v>
      </c>
      <c r="K568" s="6"/>
      <c r="L568" s="5" t="s">
        <v>31</v>
      </c>
      <c r="M568" s="9" t="s">
        <v>69</v>
      </c>
      <c r="N568" s="5" t="s">
        <v>33</v>
      </c>
      <c r="O568" s="5" t="s">
        <v>65</v>
      </c>
      <c r="P568" s="5" t="s">
        <v>66</v>
      </c>
      <c r="Q568" s="5" t="s">
        <v>36</v>
      </c>
      <c r="R568" s="5" t="s">
        <v>36</v>
      </c>
      <c r="S568" s="10">
        <v>269.86</v>
      </c>
      <c r="T568" s="10">
        <v>224.88</v>
      </c>
      <c r="U568" s="10">
        <v>44.98</v>
      </c>
      <c r="V568" s="10">
        <v>0</v>
      </c>
      <c r="W568" s="10">
        <v>0</v>
      </c>
    </row>
    <row r="569" spans="1:23" ht="21.55" customHeight="1" x14ac:dyDescent="0.4">
      <c r="A569" s="11" t="s">
        <v>828</v>
      </c>
      <c r="B569" s="11" t="s">
        <v>829</v>
      </c>
      <c r="C569" s="14"/>
      <c r="D569" s="11" t="s">
        <v>28</v>
      </c>
      <c r="E569" s="11" t="s">
        <v>797</v>
      </c>
      <c r="F569" s="12">
        <v>45507</v>
      </c>
      <c r="G569" s="12">
        <v>45565</v>
      </c>
      <c r="H569" s="13">
        <v>45537</v>
      </c>
      <c r="I569" s="12">
        <v>45530</v>
      </c>
      <c r="J569" s="11" t="s">
        <v>938</v>
      </c>
      <c r="K569" s="14"/>
      <c r="L569" s="11" t="s">
        <v>31</v>
      </c>
      <c r="M569" s="15" t="s">
        <v>799</v>
      </c>
      <c r="N569" s="11" t="s">
        <v>33</v>
      </c>
      <c r="O569" s="11" t="s">
        <v>65</v>
      </c>
      <c r="P569" s="11" t="s">
        <v>66</v>
      </c>
      <c r="Q569" s="11" t="s">
        <v>36</v>
      </c>
      <c r="R569" s="11" t="s">
        <v>36</v>
      </c>
      <c r="S569" s="16">
        <v>7.5</v>
      </c>
      <c r="T569" s="16">
        <v>6.25</v>
      </c>
      <c r="U569" s="16">
        <v>1.25</v>
      </c>
      <c r="V569" s="16">
        <v>0</v>
      </c>
      <c r="W569" s="16">
        <v>0</v>
      </c>
    </row>
    <row r="570" spans="1:23" ht="21.55" customHeight="1" x14ac:dyDescent="0.4">
      <c r="A570" s="5" t="s">
        <v>828</v>
      </c>
      <c r="B570" s="5" t="s">
        <v>829</v>
      </c>
      <c r="C570" s="14"/>
      <c r="D570" s="5" t="s">
        <v>28</v>
      </c>
      <c r="E570" s="5" t="s">
        <v>797</v>
      </c>
      <c r="F570" s="7">
        <v>45507</v>
      </c>
      <c r="G570" s="7">
        <v>45565</v>
      </c>
      <c r="H570" s="8">
        <v>45545</v>
      </c>
      <c r="I570" s="7">
        <v>45537</v>
      </c>
      <c r="J570" s="5" t="s">
        <v>939</v>
      </c>
      <c r="K570" s="6"/>
      <c r="L570" s="5" t="s">
        <v>31</v>
      </c>
      <c r="M570" s="9" t="s">
        <v>69</v>
      </c>
      <c r="N570" s="5" t="s">
        <v>33</v>
      </c>
      <c r="O570" s="5" t="s">
        <v>65</v>
      </c>
      <c r="P570" s="5" t="s">
        <v>66</v>
      </c>
      <c r="Q570" s="5" t="s">
        <v>36</v>
      </c>
      <c r="R570" s="5" t="s">
        <v>36</v>
      </c>
      <c r="S570" s="10">
        <v>24.65</v>
      </c>
      <c r="T570" s="10">
        <v>20.54</v>
      </c>
      <c r="U570" s="10">
        <v>4.1100000000000003</v>
      </c>
      <c r="V570" s="10">
        <v>0</v>
      </c>
      <c r="W570" s="10">
        <v>0</v>
      </c>
    </row>
    <row r="571" spans="1:23" ht="21.55" customHeight="1" x14ac:dyDescent="0.4">
      <c r="A571" s="11" t="s">
        <v>828</v>
      </c>
      <c r="B571" s="11" t="s">
        <v>829</v>
      </c>
      <c r="C571" s="14"/>
      <c r="D571" s="11" t="s">
        <v>28</v>
      </c>
      <c r="E571" s="11" t="s">
        <v>797</v>
      </c>
      <c r="F571" s="12">
        <v>45509</v>
      </c>
      <c r="G571" s="12">
        <v>45565</v>
      </c>
      <c r="H571" s="13">
        <v>45537</v>
      </c>
      <c r="I571" s="12">
        <v>45530</v>
      </c>
      <c r="J571" s="11" t="s">
        <v>940</v>
      </c>
      <c r="K571" s="14"/>
      <c r="L571" s="11" t="s">
        <v>31</v>
      </c>
      <c r="M571" s="15" t="s">
        <v>799</v>
      </c>
      <c r="N571" s="11" t="s">
        <v>33</v>
      </c>
      <c r="O571" s="11" t="s">
        <v>65</v>
      </c>
      <c r="P571" s="11" t="s">
        <v>66</v>
      </c>
      <c r="Q571" s="11" t="s">
        <v>36</v>
      </c>
      <c r="R571" s="11" t="s">
        <v>36</v>
      </c>
      <c r="S571" s="16">
        <v>3.71</v>
      </c>
      <c r="T571" s="16">
        <v>3.09</v>
      </c>
      <c r="U571" s="16">
        <v>0.62</v>
      </c>
      <c r="V571" s="16">
        <v>0</v>
      </c>
      <c r="W571" s="16">
        <v>0</v>
      </c>
    </row>
    <row r="572" spans="1:23" ht="21.55" customHeight="1" x14ac:dyDescent="0.4">
      <c r="A572" s="5" t="s">
        <v>828</v>
      </c>
      <c r="B572" s="5" t="s">
        <v>829</v>
      </c>
      <c r="C572" s="14"/>
      <c r="D572" s="5" t="s">
        <v>28</v>
      </c>
      <c r="E572" s="5" t="s">
        <v>797</v>
      </c>
      <c r="F572" s="7">
        <v>45509</v>
      </c>
      <c r="G572" s="7">
        <v>45565</v>
      </c>
      <c r="H572" s="8">
        <v>45537</v>
      </c>
      <c r="I572" s="7">
        <v>45530</v>
      </c>
      <c r="J572" s="5" t="s">
        <v>941</v>
      </c>
      <c r="K572" s="6"/>
      <c r="L572" s="5" t="s">
        <v>31</v>
      </c>
      <c r="M572" s="9" t="s">
        <v>799</v>
      </c>
      <c r="N572" s="5" t="s">
        <v>33</v>
      </c>
      <c r="O572" s="5" t="s">
        <v>65</v>
      </c>
      <c r="P572" s="5" t="s">
        <v>66</v>
      </c>
      <c r="Q572" s="5" t="s">
        <v>36</v>
      </c>
      <c r="R572" s="5" t="s">
        <v>36</v>
      </c>
      <c r="S572" s="10">
        <v>730.06</v>
      </c>
      <c r="T572" s="10">
        <v>608.38</v>
      </c>
      <c r="U572" s="10">
        <v>121.68</v>
      </c>
      <c r="V572" s="10">
        <v>0</v>
      </c>
      <c r="W572" s="10">
        <v>0</v>
      </c>
    </row>
    <row r="573" spans="1:23" ht="21.55" customHeight="1" x14ac:dyDescent="0.4">
      <c r="A573" s="11" t="s">
        <v>828</v>
      </c>
      <c r="B573" s="11" t="s">
        <v>829</v>
      </c>
      <c r="C573" s="14"/>
      <c r="D573" s="11" t="s">
        <v>28</v>
      </c>
      <c r="E573" s="11" t="s">
        <v>797</v>
      </c>
      <c r="F573" s="12">
        <v>45509</v>
      </c>
      <c r="G573" s="12">
        <v>45565</v>
      </c>
      <c r="H573" s="13">
        <v>45537</v>
      </c>
      <c r="I573" s="12">
        <v>45530</v>
      </c>
      <c r="J573" s="11" t="s">
        <v>942</v>
      </c>
      <c r="K573" s="14"/>
      <c r="L573" s="11" t="s">
        <v>31</v>
      </c>
      <c r="M573" s="15" t="s">
        <v>799</v>
      </c>
      <c r="N573" s="11" t="s">
        <v>33</v>
      </c>
      <c r="O573" s="11" t="s">
        <v>65</v>
      </c>
      <c r="P573" s="11" t="s">
        <v>66</v>
      </c>
      <c r="Q573" s="11" t="s">
        <v>36</v>
      </c>
      <c r="R573" s="11" t="s">
        <v>36</v>
      </c>
      <c r="S573" s="16">
        <v>2124</v>
      </c>
      <c r="T573" s="16">
        <v>1770</v>
      </c>
      <c r="U573" s="16">
        <v>354</v>
      </c>
      <c r="V573" s="16">
        <v>0</v>
      </c>
      <c r="W573" s="16">
        <v>0</v>
      </c>
    </row>
    <row r="574" spans="1:23" ht="21.55" customHeight="1" x14ac:dyDescent="0.4">
      <c r="A574" s="5" t="s">
        <v>828</v>
      </c>
      <c r="B574" s="5" t="s">
        <v>829</v>
      </c>
      <c r="C574" s="14"/>
      <c r="D574" s="5" t="s">
        <v>28</v>
      </c>
      <c r="E574" s="5" t="s">
        <v>797</v>
      </c>
      <c r="F574" s="7">
        <v>45509</v>
      </c>
      <c r="G574" s="7">
        <v>45565</v>
      </c>
      <c r="H574" s="8">
        <v>45537</v>
      </c>
      <c r="I574" s="7">
        <v>45530</v>
      </c>
      <c r="J574" s="5" t="s">
        <v>943</v>
      </c>
      <c r="K574" s="6"/>
      <c r="L574" s="5" t="s">
        <v>31</v>
      </c>
      <c r="M574" s="9" t="s">
        <v>799</v>
      </c>
      <c r="N574" s="5" t="s">
        <v>33</v>
      </c>
      <c r="O574" s="5" t="s">
        <v>65</v>
      </c>
      <c r="P574" s="5" t="s">
        <v>66</v>
      </c>
      <c r="Q574" s="5" t="s">
        <v>36</v>
      </c>
      <c r="R574" s="5" t="s">
        <v>36</v>
      </c>
      <c r="S574" s="10">
        <v>204.92</v>
      </c>
      <c r="T574" s="10">
        <v>170.77</v>
      </c>
      <c r="U574" s="10">
        <v>34.15</v>
      </c>
      <c r="V574" s="10">
        <v>0</v>
      </c>
      <c r="W574" s="10">
        <v>0</v>
      </c>
    </row>
    <row r="575" spans="1:23" ht="21.55" customHeight="1" x14ac:dyDescent="0.4">
      <c r="A575" s="11" t="s">
        <v>828</v>
      </c>
      <c r="B575" s="11" t="s">
        <v>829</v>
      </c>
      <c r="C575" s="14"/>
      <c r="D575" s="11" t="s">
        <v>28</v>
      </c>
      <c r="E575" s="11" t="s">
        <v>797</v>
      </c>
      <c r="F575" s="12">
        <v>45509</v>
      </c>
      <c r="G575" s="12">
        <v>45565</v>
      </c>
      <c r="H575" s="13">
        <v>45537</v>
      </c>
      <c r="I575" s="12">
        <v>45530</v>
      </c>
      <c r="J575" s="11" t="s">
        <v>944</v>
      </c>
      <c r="K575" s="14"/>
      <c r="L575" s="11" t="s">
        <v>31</v>
      </c>
      <c r="M575" s="15" t="s">
        <v>799</v>
      </c>
      <c r="N575" s="11" t="s">
        <v>33</v>
      </c>
      <c r="O575" s="11" t="s">
        <v>65</v>
      </c>
      <c r="P575" s="11" t="s">
        <v>66</v>
      </c>
      <c r="Q575" s="11" t="s">
        <v>36</v>
      </c>
      <c r="R575" s="11" t="s">
        <v>36</v>
      </c>
      <c r="S575" s="16">
        <v>239.57</v>
      </c>
      <c r="T575" s="16">
        <v>199.64</v>
      </c>
      <c r="U575" s="16">
        <v>39.93</v>
      </c>
      <c r="V575" s="16">
        <v>0</v>
      </c>
      <c r="W575" s="16">
        <v>0</v>
      </c>
    </row>
    <row r="576" spans="1:23" ht="21.55" customHeight="1" x14ac:dyDescent="0.4">
      <c r="A576" s="5" t="s">
        <v>828</v>
      </c>
      <c r="B576" s="5" t="s">
        <v>829</v>
      </c>
      <c r="C576" s="14"/>
      <c r="D576" s="5" t="s">
        <v>28</v>
      </c>
      <c r="E576" s="5" t="s">
        <v>797</v>
      </c>
      <c r="F576" s="7">
        <v>45509</v>
      </c>
      <c r="G576" s="7">
        <v>45565</v>
      </c>
      <c r="H576" s="8">
        <v>45537</v>
      </c>
      <c r="I576" s="7">
        <v>45530</v>
      </c>
      <c r="J576" s="5" t="s">
        <v>945</v>
      </c>
      <c r="K576" s="6"/>
      <c r="L576" s="5" t="s">
        <v>31</v>
      </c>
      <c r="M576" s="9" t="s">
        <v>799</v>
      </c>
      <c r="N576" s="5" t="s">
        <v>33</v>
      </c>
      <c r="O576" s="5" t="s">
        <v>65</v>
      </c>
      <c r="P576" s="5" t="s">
        <v>66</v>
      </c>
      <c r="Q576" s="5" t="s">
        <v>36</v>
      </c>
      <c r="R576" s="5" t="s">
        <v>36</v>
      </c>
      <c r="S576" s="10">
        <v>462.65</v>
      </c>
      <c r="T576" s="10">
        <v>385.54</v>
      </c>
      <c r="U576" s="10">
        <v>77.11</v>
      </c>
      <c r="V576" s="10">
        <v>0</v>
      </c>
      <c r="W576" s="10">
        <v>0</v>
      </c>
    </row>
    <row r="577" spans="1:23" ht="21.55" customHeight="1" x14ac:dyDescent="0.4">
      <c r="A577" s="11" t="s">
        <v>828</v>
      </c>
      <c r="B577" s="11" t="s">
        <v>829</v>
      </c>
      <c r="C577" s="14"/>
      <c r="D577" s="11" t="s">
        <v>28</v>
      </c>
      <c r="E577" s="11" t="s">
        <v>797</v>
      </c>
      <c r="F577" s="12">
        <v>45509</v>
      </c>
      <c r="G577" s="12">
        <v>45565</v>
      </c>
      <c r="H577" s="13">
        <v>45537</v>
      </c>
      <c r="I577" s="12">
        <v>45530</v>
      </c>
      <c r="J577" s="11" t="s">
        <v>946</v>
      </c>
      <c r="K577" s="14"/>
      <c r="L577" s="11" t="s">
        <v>31</v>
      </c>
      <c r="M577" s="15" t="s">
        <v>799</v>
      </c>
      <c r="N577" s="11" t="s">
        <v>33</v>
      </c>
      <c r="O577" s="11" t="s">
        <v>65</v>
      </c>
      <c r="P577" s="11" t="s">
        <v>66</v>
      </c>
      <c r="Q577" s="11" t="s">
        <v>36</v>
      </c>
      <c r="R577" s="11" t="s">
        <v>36</v>
      </c>
      <c r="S577" s="16">
        <v>42.82</v>
      </c>
      <c r="T577" s="16">
        <v>35.68</v>
      </c>
      <c r="U577" s="16">
        <v>7.14</v>
      </c>
      <c r="V577" s="16">
        <v>0</v>
      </c>
      <c r="W577" s="16">
        <v>0</v>
      </c>
    </row>
    <row r="578" spans="1:23" ht="21.55" customHeight="1" x14ac:dyDescent="0.4">
      <c r="A578" s="5" t="s">
        <v>828</v>
      </c>
      <c r="B578" s="5" t="s">
        <v>829</v>
      </c>
      <c r="C578" s="14"/>
      <c r="D578" s="5" t="s">
        <v>28</v>
      </c>
      <c r="E578" s="5" t="s">
        <v>797</v>
      </c>
      <c r="F578" s="7">
        <v>45509</v>
      </c>
      <c r="G578" s="7">
        <v>45565</v>
      </c>
      <c r="H578" s="8">
        <v>45537</v>
      </c>
      <c r="I578" s="7">
        <v>45530</v>
      </c>
      <c r="J578" s="5" t="s">
        <v>947</v>
      </c>
      <c r="K578" s="6"/>
      <c r="L578" s="5" t="s">
        <v>31</v>
      </c>
      <c r="M578" s="9" t="s">
        <v>799</v>
      </c>
      <c r="N578" s="5" t="s">
        <v>33</v>
      </c>
      <c r="O578" s="5" t="s">
        <v>65</v>
      </c>
      <c r="P578" s="5" t="s">
        <v>66</v>
      </c>
      <c r="Q578" s="5" t="s">
        <v>36</v>
      </c>
      <c r="R578" s="5" t="s">
        <v>36</v>
      </c>
      <c r="S578" s="10">
        <v>10.8</v>
      </c>
      <c r="T578" s="10">
        <v>9</v>
      </c>
      <c r="U578" s="10">
        <v>1.8</v>
      </c>
      <c r="V578" s="10">
        <v>0</v>
      </c>
      <c r="W578" s="10">
        <v>0</v>
      </c>
    </row>
    <row r="579" spans="1:23" ht="21.55" customHeight="1" x14ac:dyDescent="0.4">
      <c r="A579" s="11" t="s">
        <v>828</v>
      </c>
      <c r="B579" s="11" t="s">
        <v>829</v>
      </c>
      <c r="C579" s="14"/>
      <c r="D579" s="11" t="s">
        <v>28</v>
      </c>
      <c r="E579" s="11" t="s">
        <v>797</v>
      </c>
      <c r="F579" s="12">
        <v>45509</v>
      </c>
      <c r="G579" s="12">
        <v>45565</v>
      </c>
      <c r="H579" s="13">
        <v>45545</v>
      </c>
      <c r="I579" s="12">
        <v>45537</v>
      </c>
      <c r="J579" s="11" t="s">
        <v>948</v>
      </c>
      <c r="K579" s="14"/>
      <c r="L579" s="11" t="s">
        <v>31</v>
      </c>
      <c r="M579" s="15" t="s">
        <v>69</v>
      </c>
      <c r="N579" s="11" t="s">
        <v>33</v>
      </c>
      <c r="O579" s="11" t="s">
        <v>65</v>
      </c>
      <c r="P579" s="11" t="s">
        <v>66</v>
      </c>
      <c r="Q579" s="11" t="s">
        <v>36</v>
      </c>
      <c r="R579" s="11" t="s">
        <v>36</v>
      </c>
      <c r="S579" s="16">
        <v>360</v>
      </c>
      <c r="T579" s="16">
        <v>300</v>
      </c>
      <c r="U579" s="16">
        <v>60</v>
      </c>
      <c r="V579" s="16">
        <v>0</v>
      </c>
      <c r="W579" s="16">
        <v>0</v>
      </c>
    </row>
    <row r="580" spans="1:23" ht="21.55" customHeight="1" x14ac:dyDescent="0.4">
      <c r="A580" s="5" t="s">
        <v>828</v>
      </c>
      <c r="B580" s="5" t="s">
        <v>829</v>
      </c>
      <c r="C580" s="14"/>
      <c r="D580" s="5" t="s">
        <v>28</v>
      </c>
      <c r="E580" s="5" t="s">
        <v>797</v>
      </c>
      <c r="F580" s="7">
        <v>45509</v>
      </c>
      <c r="G580" s="7">
        <v>45565</v>
      </c>
      <c r="H580" s="8">
        <v>45545</v>
      </c>
      <c r="I580" s="7">
        <v>45537</v>
      </c>
      <c r="J580" s="5" t="s">
        <v>949</v>
      </c>
      <c r="K580" s="6"/>
      <c r="L580" s="5" t="s">
        <v>31</v>
      </c>
      <c r="M580" s="9" t="s">
        <v>69</v>
      </c>
      <c r="N580" s="5" t="s">
        <v>33</v>
      </c>
      <c r="O580" s="5" t="s">
        <v>65</v>
      </c>
      <c r="P580" s="5" t="s">
        <v>66</v>
      </c>
      <c r="Q580" s="5" t="s">
        <v>36</v>
      </c>
      <c r="R580" s="5" t="s">
        <v>36</v>
      </c>
      <c r="S580" s="10">
        <v>514.84</v>
      </c>
      <c r="T580" s="10">
        <v>429.03</v>
      </c>
      <c r="U580" s="10">
        <v>85.81</v>
      </c>
      <c r="V580" s="10">
        <v>0</v>
      </c>
      <c r="W580" s="10">
        <v>0</v>
      </c>
    </row>
    <row r="581" spans="1:23" ht="21.55" customHeight="1" x14ac:dyDescent="0.4">
      <c r="A581" s="11" t="s">
        <v>828</v>
      </c>
      <c r="B581" s="11" t="s">
        <v>829</v>
      </c>
      <c r="C581" s="14"/>
      <c r="D581" s="11" t="s">
        <v>28</v>
      </c>
      <c r="E581" s="11" t="s">
        <v>797</v>
      </c>
      <c r="F581" s="12">
        <v>45509</v>
      </c>
      <c r="G581" s="12">
        <v>45565</v>
      </c>
      <c r="H581" s="13">
        <v>45545</v>
      </c>
      <c r="I581" s="12">
        <v>45537</v>
      </c>
      <c r="J581" s="11" t="s">
        <v>950</v>
      </c>
      <c r="K581" s="14"/>
      <c r="L581" s="11" t="s">
        <v>31</v>
      </c>
      <c r="M581" s="15" t="s">
        <v>69</v>
      </c>
      <c r="N581" s="11" t="s">
        <v>33</v>
      </c>
      <c r="O581" s="11" t="s">
        <v>65</v>
      </c>
      <c r="P581" s="11" t="s">
        <v>66</v>
      </c>
      <c r="Q581" s="11" t="s">
        <v>36</v>
      </c>
      <c r="R581" s="11" t="s">
        <v>36</v>
      </c>
      <c r="S581" s="16">
        <v>7.43</v>
      </c>
      <c r="T581" s="16">
        <v>6.19</v>
      </c>
      <c r="U581" s="16">
        <v>1.24</v>
      </c>
      <c r="V581" s="16">
        <v>0</v>
      </c>
      <c r="W581" s="16">
        <v>0</v>
      </c>
    </row>
    <row r="582" spans="1:23" ht="21.55" customHeight="1" x14ac:dyDescent="0.4">
      <c r="A582" s="5" t="s">
        <v>828</v>
      </c>
      <c r="B582" s="5" t="s">
        <v>829</v>
      </c>
      <c r="C582" s="14"/>
      <c r="D582" s="5" t="s">
        <v>28</v>
      </c>
      <c r="E582" s="5" t="s">
        <v>797</v>
      </c>
      <c r="F582" s="7">
        <v>45510</v>
      </c>
      <c r="G582" s="7">
        <v>45565</v>
      </c>
      <c r="H582" s="8">
        <v>45537</v>
      </c>
      <c r="I582" s="7">
        <v>45530</v>
      </c>
      <c r="J582" s="5" t="s">
        <v>951</v>
      </c>
      <c r="K582" s="6"/>
      <c r="L582" s="5" t="s">
        <v>31</v>
      </c>
      <c r="M582" s="9" t="s">
        <v>799</v>
      </c>
      <c r="N582" s="5" t="s">
        <v>33</v>
      </c>
      <c r="O582" s="5" t="s">
        <v>65</v>
      </c>
      <c r="P582" s="5" t="s">
        <v>66</v>
      </c>
      <c r="Q582" s="5" t="s">
        <v>36</v>
      </c>
      <c r="R582" s="5" t="s">
        <v>36</v>
      </c>
      <c r="S582" s="10">
        <v>105.24</v>
      </c>
      <c r="T582" s="10">
        <v>87.7</v>
      </c>
      <c r="U582" s="10">
        <v>17.54</v>
      </c>
      <c r="V582" s="10">
        <v>0</v>
      </c>
      <c r="W582" s="10">
        <v>0</v>
      </c>
    </row>
    <row r="583" spans="1:23" ht="21.55" customHeight="1" x14ac:dyDescent="0.4">
      <c r="A583" s="11" t="s">
        <v>828</v>
      </c>
      <c r="B583" s="11" t="s">
        <v>829</v>
      </c>
      <c r="C583" s="14"/>
      <c r="D583" s="11" t="s">
        <v>28</v>
      </c>
      <c r="E583" s="11" t="s">
        <v>797</v>
      </c>
      <c r="F583" s="12">
        <v>45510</v>
      </c>
      <c r="G583" s="12">
        <v>45565</v>
      </c>
      <c r="H583" s="13">
        <v>45537</v>
      </c>
      <c r="I583" s="12">
        <v>45530</v>
      </c>
      <c r="J583" s="11" t="s">
        <v>952</v>
      </c>
      <c r="K583" s="14"/>
      <c r="L583" s="11" t="s">
        <v>31</v>
      </c>
      <c r="M583" s="15" t="s">
        <v>799</v>
      </c>
      <c r="N583" s="11" t="s">
        <v>33</v>
      </c>
      <c r="O583" s="11" t="s">
        <v>65</v>
      </c>
      <c r="P583" s="11" t="s">
        <v>66</v>
      </c>
      <c r="Q583" s="11" t="s">
        <v>36</v>
      </c>
      <c r="R583" s="11" t="s">
        <v>36</v>
      </c>
      <c r="S583" s="16">
        <v>2749.82</v>
      </c>
      <c r="T583" s="16">
        <v>2291.52</v>
      </c>
      <c r="U583" s="16">
        <v>458.3</v>
      </c>
      <c r="V583" s="16">
        <v>0</v>
      </c>
      <c r="W583" s="16">
        <v>0</v>
      </c>
    </row>
    <row r="584" spans="1:23" ht="21.55" customHeight="1" x14ac:dyDescent="0.4">
      <c r="A584" s="5" t="s">
        <v>828</v>
      </c>
      <c r="B584" s="5" t="s">
        <v>829</v>
      </c>
      <c r="C584" s="14"/>
      <c r="D584" s="5" t="s">
        <v>28</v>
      </c>
      <c r="E584" s="5" t="s">
        <v>797</v>
      </c>
      <c r="F584" s="7">
        <v>45510</v>
      </c>
      <c r="G584" s="7">
        <v>45565</v>
      </c>
      <c r="H584" s="8">
        <v>45537</v>
      </c>
      <c r="I584" s="7">
        <v>45530</v>
      </c>
      <c r="J584" s="5" t="s">
        <v>953</v>
      </c>
      <c r="K584" s="6"/>
      <c r="L584" s="5" t="s">
        <v>31</v>
      </c>
      <c r="M584" s="9" t="s">
        <v>799</v>
      </c>
      <c r="N584" s="5" t="s">
        <v>33</v>
      </c>
      <c r="O584" s="5" t="s">
        <v>65</v>
      </c>
      <c r="P584" s="5" t="s">
        <v>66</v>
      </c>
      <c r="Q584" s="5" t="s">
        <v>36</v>
      </c>
      <c r="R584" s="5" t="s">
        <v>36</v>
      </c>
      <c r="S584" s="10">
        <v>3.43</v>
      </c>
      <c r="T584" s="10">
        <v>2.86</v>
      </c>
      <c r="U584" s="10">
        <v>0.56999999999999995</v>
      </c>
      <c r="V584" s="10">
        <v>0</v>
      </c>
      <c r="W584" s="10">
        <v>0</v>
      </c>
    </row>
    <row r="585" spans="1:23" ht="21.55" customHeight="1" x14ac:dyDescent="0.4">
      <c r="A585" s="11" t="s">
        <v>828</v>
      </c>
      <c r="B585" s="11" t="s">
        <v>829</v>
      </c>
      <c r="C585" s="14"/>
      <c r="D585" s="11" t="s">
        <v>28</v>
      </c>
      <c r="E585" s="11" t="s">
        <v>797</v>
      </c>
      <c r="F585" s="12">
        <v>45510</v>
      </c>
      <c r="G585" s="12">
        <v>45565</v>
      </c>
      <c r="H585" s="13">
        <v>45537</v>
      </c>
      <c r="I585" s="12">
        <v>45530</v>
      </c>
      <c r="J585" s="11" t="s">
        <v>954</v>
      </c>
      <c r="K585" s="14"/>
      <c r="L585" s="11" t="s">
        <v>31</v>
      </c>
      <c r="M585" s="15" t="s">
        <v>799</v>
      </c>
      <c r="N585" s="11" t="s">
        <v>33</v>
      </c>
      <c r="O585" s="11" t="s">
        <v>65</v>
      </c>
      <c r="P585" s="11" t="s">
        <v>66</v>
      </c>
      <c r="Q585" s="11" t="s">
        <v>36</v>
      </c>
      <c r="R585" s="11" t="s">
        <v>36</v>
      </c>
      <c r="S585" s="16">
        <v>11.95</v>
      </c>
      <c r="T585" s="16">
        <v>9.9600000000000009</v>
      </c>
      <c r="U585" s="16">
        <v>1.99</v>
      </c>
      <c r="V585" s="16">
        <v>0</v>
      </c>
      <c r="W585" s="16">
        <v>0</v>
      </c>
    </row>
    <row r="586" spans="1:23" ht="21.55" customHeight="1" x14ac:dyDescent="0.4">
      <c r="A586" s="5" t="s">
        <v>828</v>
      </c>
      <c r="B586" s="5" t="s">
        <v>829</v>
      </c>
      <c r="C586" s="14"/>
      <c r="D586" s="5" t="s">
        <v>28</v>
      </c>
      <c r="E586" s="5" t="s">
        <v>797</v>
      </c>
      <c r="F586" s="7">
        <v>45510</v>
      </c>
      <c r="G586" s="7">
        <v>45565</v>
      </c>
      <c r="H586" s="8">
        <v>45537</v>
      </c>
      <c r="I586" s="7">
        <v>45530</v>
      </c>
      <c r="J586" s="5" t="s">
        <v>955</v>
      </c>
      <c r="K586" s="6"/>
      <c r="L586" s="5" t="s">
        <v>31</v>
      </c>
      <c r="M586" s="9" t="s">
        <v>799</v>
      </c>
      <c r="N586" s="5" t="s">
        <v>33</v>
      </c>
      <c r="O586" s="5" t="s">
        <v>65</v>
      </c>
      <c r="P586" s="5" t="s">
        <v>66</v>
      </c>
      <c r="Q586" s="5" t="s">
        <v>36</v>
      </c>
      <c r="R586" s="5" t="s">
        <v>36</v>
      </c>
      <c r="S586" s="10">
        <v>30.35</v>
      </c>
      <c r="T586" s="10">
        <v>25.29</v>
      </c>
      <c r="U586" s="10">
        <v>5.0599999999999996</v>
      </c>
      <c r="V586" s="10">
        <v>0</v>
      </c>
      <c r="W586" s="10">
        <v>0</v>
      </c>
    </row>
    <row r="587" spans="1:23" ht="21.55" customHeight="1" x14ac:dyDescent="0.4">
      <c r="A587" s="11" t="s">
        <v>828</v>
      </c>
      <c r="B587" s="11" t="s">
        <v>829</v>
      </c>
      <c r="C587" s="14"/>
      <c r="D587" s="11" t="s">
        <v>28</v>
      </c>
      <c r="E587" s="11" t="s">
        <v>797</v>
      </c>
      <c r="F587" s="12">
        <v>45510</v>
      </c>
      <c r="G587" s="12">
        <v>45565</v>
      </c>
      <c r="H587" s="13">
        <v>45537</v>
      </c>
      <c r="I587" s="12">
        <v>45530</v>
      </c>
      <c r="J587" s="11" t="s">
        <v>956</v>
      </c>
      <c r="K587" s="14"/>
      <c r="L587" s="11" t="s">
        <v>31</v>
      </c>
      <c r="M587" s="15" t="s">
        <v>799</v>
      </c>
      <c r="N587" s="11" t="s">
        <v>33</v>
      </c>
      <c r="O587" s="11" t="s">
        <v>65</v>
      </c>
      <c r="P587" s="11" t="s">
        <v>66</v>
      </c>
      <c r="Q587" s="11" t="s">
        <v>36</v>
      </c>
      <c r="R587" s="11" t="s">
        <v>36</v>
      </c>
      <c r="S587" s="16">
        <v>40.700000000000003</v>
      </c>
      <c r="T587" s="16">
        <v>33.92</v>
      </c>
      <c r="U587" s="16">
        <v>6.78</v>
      </c>
      <c r="V587" s="16">
        <v>0</v>
      </c>
      <c r="W587" s="16">
        <v>0</v>
      </c>
    </row>
    <row r="588" spans="1:23" ht="21.55" customHeight="1" x14ac:dyDescent="0.4">
      <c r="A588" s="5" t="s">
        <v>828</v>
      </c>
      <c r="B588" s="5" t="s">
        <v>829</v>
      </c>
      <c r="C588" s="14"/>
      <c r="D588" s="5" t="s">
        <v>28</v>
      </c>
      <c r="E588" s="5" t="s">
        <v>797</v>
      </c>
      <c r="F588" s="7">
        <v>45510</v>
      </c>
      <c r="G588" s="7">
        <v>45565</v>
      </c>
      <c r="H588" s="8">
        <v>45537</v>
      </c>
      <c r="I588" s="7">
        <v>45530</v>
      </c>
      <c r="J588" s="5" t="s">
        <v>957</v>
      </c>
      <c r="K588" s="6"/>
      <c r="L588" s="5" t="s">
        <v>31</v>
      </c>
      <c r="M588" s="9" t="s">
        <v>799</v>
      </c>
      <c r="N588" s="5" t="s">
        <v>33</v>
      </c>
      <c r="O588" s="5" t="s">
        <v>65</v>
      </c>
      <c r="P588" s="5" t="s">
        <v>66</v>
      </c>
      <c r="Q588" s="5" t="s">
        <v>36</v>
      </c>
      <c r="R588" s="5" t="s">
        <v>36</v>
      </c>
      <c r="S588" s="10">
        <v>764.86</v>
      </c>
      <c r="T588" s="10">
        <v>637.38</v>
      </c>
      <c r="U588" s="10">
        <v>127.48</v>
      </c>
      <c r="V588" s="10">
        <v>0</v>
      </c>
      <c r="W588" s="10">
        <v>0</v>
      </c>
    </row>
    <row r="589" spans="1:23" ht="21.55" customHeight="1" x14ac:dyDescent="0.4">
      <c r="A589" s="11" t="s">
        <v>828</v>
      </c>
      <c r="B589" s="11" t="s">
        <v>829</v>
      </c>
      <c r="C589" s="14"/>
      <c r="D589" s="11" t="s">
        <v>28</v>
      </c>
      <c r="E589" s="11" t="s">
        <v>797</v>
      </c>
      <c r="F589" s="12">
        <v>45510</v>
      </c>
      <c r="G589" s="12">
        <v>45565</v>
      </c>
      <c r="H589" s="13">
        <v>45537</v>
      </c>
      <c r="I589" s="12">
        <v>45530</v>
      </c>
      <c r="J589" s="11" t="s">
        <v>958</v>
      </c>
      <c r="K589" s="14"/>
      <c r="L589" s="11" t="s">
        <v>31</v>
      </c>
      <c r="M589" s="15" t="s">
        <v>799</v>
      </c>
      <c r="N589" s="11" t="s">
        <v>33</v>
      </c>
      <c r="O589" s="11" t="s">
        <v>65</v>
      </c>
      <c r="P589" s="11" t="s">
        <v>66</v>
      </c>
      <c r="Q589" s="11" t="s">
        <v>36</v>
      </c>
      <c r="R589" s="11" t="s">
        <v>36</v>
      </c>
      <c r="S589" s="16">
        <v>1256.1300000000001</v>
      </c>
      <c r="T589" s="16">
        <v>1046.77</v>
      </c>
      <c r="U589" s="16">
        <v>209.36</v>
      </c>
      <c r="V589" s="16">
        <v>0</v>
      </c>
      <c r="W589" s="16">
        <v>0</v>
      </c>
    </row>
    <row r="590" spans="1:23" ht="21.55" customHeight="1" x14ac:dyDescent="0.4">
      <c r="A590" s="5" t="s">
        <v>828</v>
      </c>
      <c r="B590" s="5" t="s">
        <v>829</v>
      </c>
      <c r="C590" s="14"/>
      <c r="D590" s="5" t="s">
        <v>28</v>
      </c>
      <c r="E590" s="5" t="s">
        <v>797</v>
      </c>
      <c r="F590" s="7">
        <v>45510</v>
      </c>
      <c r="G590" s="7">
        <v>45565</v>
      </c>
      <c r="H590" s="8">
        <v>45537</v>
      </c>
      <c r="I590" s="7">
        <v>45530</v>
      </c>
      <c r="J590" s="5" t="s">
        <v>959</v>
      </c>
      <c r="K590" s="6"/>
      <c r="L590" s="5" t="s">
        <v>31</v>
      </c>
      <c r="M590" s="9" t="s">
        <v>799</v>
      </c>
      <c r="N590" s="5" t="s">
        <v>33</v>
      </c>
      <c r="O590" s="5" t="s">
        <v>65</v>
      </c>
      <c r="P590" s="5" t="s">
        <v>66</v>
      </c>
      <c r="Q590" s="5" t="s">
        <v>36</v>
      </c>
      <c r="R590" s="5" t="s">
        <v>36</v>
      </c>
      <c r="S590" s="10">
        <v>30.53</v>
      </c>
      <c r="T590" s="10">
        <v>25.44</v>
      </c>
      <c r="U590" s="10">
        <v>5.09</v>
      </c>
      <c r="V590" s="10">
        <v>0</v>
      </c>
      <c r="W590" s="10">
        <v>0</v>
      </c>
    </row>
    <row r="591" spans="1:23" ht="21.55" customHeight="1" x14ac:dyDescent="0.4">
      <c r="A591" s="11" t="s">
        <v>828</v>
      </c>
      <c r="B591" s="11" t="s">
        <v>829</v>
      </c>
      <c r="C591" s="14"/>
      <c r="D591" s="11" t="s">
        <v>28</v>
      </c>
      <c r="E591" s="11" t="s">
        <v>797</v>
      </c>
      <c r="F591" s="12">
        <v>45510</v>
      </c>
      <c r="G591" s="12">
        <v>45565</v>
      </c>
      <c r="H591" s="13">
        <v>45545</v>
      </c>
      <c r="I591" s="12">
        <v>45537</v>
      </c>
      <c r="J591" s="11" t="s">
        <v>960</v>
      </c>
      <c r="K591" s="14"/>
      <c r="L591" s="11" t="s">
        <v>31</v>
      </c>
      <c r="M591" s="15" t="s">
        <v>69</v>
      </c>
      <c r="N591" s="11" t="s">
        <v>33</v>
      </c>
      <c r="O591" s="11" t="s">
        <v>65</v>
      </c>
      <c r="P591" s="11" t="s">
        <v>66</v>
      </c>
      <c r="Q591" s="11" t="s">
        <v>36</v>
      </c>
      <c r="R591" s="11" t="s">
        <v>36</v>
      </c>
      <c r="S591" s="16">
        <v>47.43</v>
      </c>
      <c r="T591" s="16">
        <v>39.520000000000003</v>
      </c>
      <c r="U591" s="16">
        <v>7.91</v>
      </c>
      <c r="V591" s="16">
        <v>0</v>
      </c>
      <c r="W591" s="16">
        <v>0</v>
      </c>
    </row>
    <row r="592" spans="1:23" ht="21.55" customHeight="1" x14ac:dyDescent="0.4">
      <c r="A592" s="5" t="s">
        <v>828</v>
      </c>
      <c r="B592" s="5" t="s">
        <v>829</v>
      </c>
      <c r="C592" s="14"/>
      <c r="D592" s="5" t="s">
        <v>28</v>
      </c>
      <c r="E592" s="5" t="s">
        <v>797</v>
      </c>
      <c r="F592" s="7">
        <v>45510</v>
      </c>
      <c r="G592" s="7">
        <v>45565</v>
      </c>
      <c r="H592" s="8">
        <v>45545</v>
      </c>
      <c r="I592" s="7">
        <v>45537</v>
      </c>
      <c r="J592" s="5" t="s">
        <v>961</v>
      </c>
      <c r="K592" s="6"/>
      <c r="L592" s="5" t="s">
        <v>31</v>
      </c>
      <c r="M592" s="9" t="s">
        <v>69</v>
      </c>
      <c r="N592" s="5" t="s">
        <v>33</v>
      </c>
      <c r="O592" s="5" t="s">
        <v>65</v>
      </c>
      <c r="P592" s="5" t="s">
        <v>66</v>
      </c>
      <c r="Q592" s="5" t="s">
        <v>36</v>
      </c>
      <c r="R592" s="5" t="s">
        <v>36</v>
      </c>
      <c r="S592" s="10">
        <v>480.56</v>
      </c>
      <c r="T592" s="10">
        <v>400.47</v>
      </c>
      <c r="U592" s="10">
        <v>80.09</v>
      </c>
      <c r="V592" s="10">
        <v>0</v>
      </c>
      <c r="W592" s="10">
        <v>0</v>
      </c>
    </row>
    <row r="593" spans="1:23" ht="21.55" customHeight="1" x14ac:dyDescent="0.4">
      <c r="A593" s="11" t="s">
        <v>828</v>
      </c>
      <c r="B593" s="11" t="s">
        <v>829</v>
      </c>
      <c r="C593" s="14"/>
      <c r="D593" s="11" t="s">
        <v>28</v>
      </c>
      <c r="E593" s="11" t="s">
        <v>797</v>
      </c>
      <c r="F593" s="12">
        <v>45510</v>
      </c>
      <c r="G593" s="12">
        <v>45565</v>
      </c>
      <c r="H593" s="13">
        <v>45545</v>
      </c>
      <c r="I593" s="12">
        <v>45537</v>
      </c>
      <c r="J593" s="11" t="s">
        <v>962</v>
      </c>
      <c r="K593" s="14"/>
      <c r="L593" s="11" t="s">
        <v>31</v>
      </c>
      <c r="M593" s="15" t="s">
        <v>69</v>
      </c>
      <c r="N593" s="11" t="s">
        <v>33</v>
      </c>
      <c r="O593" s="11" t="s">
        <v>65</v>
      </c>
      <c r="P593" s="11" t="s">
        <v>66</v>
      </c>
      <c r="Q593" s="11" t="s">
        <v>36</v>
      </c>
      <c r="R593" s="11" t="s">
        <v>36</v>
      </c>
      <c r="S593" s="16">
        <v>1014.9</v>
      </c>
      <c r="T593" s="16">
        <v>845.75</v>
      </c>
      <c r="U593" s="16">
        <v>169.15</v>
      </c>
      <c r="V593" s="16">
        <v>0</v>
      </c>
      <c r="W593" s="16">
        <v>0</v>
      </c>
    </row>
    <row r="594" spans="1:23" ht="21.55" customHeight="1" x14ac:dyDescent="0.4">
      <c r="A594" s="5" t="s">
        <v>828</v>
      </c>
      <c r="B594" s="5" t="s">
        <v>829</v>
      </c>
      <c r="C594" s="14"/>
      <c r="D594" s="5" t="s">
        <v>28</v>
      </c>
      <c r="E594" s="5" t="s">
        <v>797</v>
      </c>
      <c r="F594" s="7">
        <v>45510</v>
      </c>
      <c r="G594" s="7">
        <v>45565</v>
      </c>
      <c r="H594" s="8">
        <v>45545</v>
      </c>
      <c r="I594" s="7">
        <v>45537</v>
      </c>
      <c r="J594" s="5" t="s">
        <v>963</v>
      </c>
      <c r="K594" s="6"/>
      <c r="L594" s="5" t="s">
        <v>31</v>
      </c>
      <c r="M594" s="9" t="s">
        <v>69</v>
      </c>
      <c r="N594" s="5" t="s">
        <v>33</v>
      </c>
      <c r="O594" s="5" t="s">
        <v>65</v>
      </c>
      <c r="P594" s="5" t="s">
        <v>66</v>
      </c>
      <c r="Q594" s="5" t="s">
        <v>36</v>
      </c>
      <c r="R594" s="5" t="s">
        <v>36</v>
      </c>
      <c r="S594" s="10">
        <v>7.06</v>
      </c>
      <c r="T594" s="10">
        <v>5.88</v>
      </c>
      <c r="U594" s="10">
        <v>1.18</v>
      </c>
      <c r="V594" s="10">
        <v>0</v>
      </c>
      <c r="W594" s="10">
        <v>0</v>
      </c>
    </row>
    <row r="595" spans="1:23" ht="21.55" customHeight="1" x14ac:dyDescent="0.4">
      <c r="A595" s="11" t="s">
        <v>828</v>
      </c>
      <c r="B595" s="11" t="s">
        <v>829</v>
      </c>
      <c r="C595" s="14"/>
      <c r="D595" s="11" t="s">
        <v>28</v>
      </c>
      <c r="E595" s="11" t="s">
        <v>797</v>
      </c>
      <c r="F595" s="12">
        <v>45510</v>
      </c>
      <c r="G595" s="12">
        <v>45565</v>
      </c>
      <c r="H595" s="13">
        <v>45545</v>
      </c>
      <c r="I595" s="12">
        <v>45537</v>
      </c>
      <c r="J595" s="11" t="s">
        <v>964</v>
      </c>
      <c r="K595" s="14"/>
      <c r="L595" s="11" t="s">
        <v>31</v>
      </c>
      <c r="M595" s="15" t="s">
        <v>69</v>
      </c>
      <c r="N595" s="11" t="s">
        <v>33</v>
      </c>
      <c r="O595" s="11" t="s">
        <v>65</v>
      </c>
      <c r="P595" s="11" t="s">
        <v>66</v>
      </c>
      <c r="Q595" s="11" t="s">
        <v>36</v>
      </c>
      <c r="R595" s="11" t="s">
        <v>36</v>
      </c>
      <c r="S595" s="16">
        <v>5.3</v>
      </c>
      <c r="T595" s="16">
        <v>4.42</v>
      </c>
      <c r="U595" s="16">
        <v>0.88</v>
      </c>
      <c r="V595" s="16">
        <v>0</v>
      </c>
      <c r="W595" s="16">
        <v>0</v>
      </c>
    </row>
    <row r="596" spans="1:23" ht="21.55" customHeight="1" x14ac:dyDescent="0.4">
      <c r="A596" s="5" t="s">
        <v>828</v>
      </c>
      <c r="B596" s="5" t="s">
        <v>829</v>
      </c>
      <c r="C596" s="14"/>
      <c r="D596" s="5" t="s">
        <v>28</v>
      </c>
      <c r="E596" s="5" t="s">
        <v>797</v>
      </c>
      <c r="F596" s="7">
        <v>45510</v>
      </c>
      <c r="G596" s="7">
        <v>45565</v>
      </c>
      <c r="H596" s="8">
        <v>45545</v>
      </c>
      <c r="I596" s="7">
        <v>45537</v>
      </c>
      <c r="J596" s="5" t="s">
        <v>965</v>
      </c>
      <c r="K596" s="6"/>
      <c r="L596" s="5" t="s">
        <v>31</v>
      </c>
      <c r="M596" s="9" t="s">
        <v>69</v>
      </c>
      <c r="N596" s="5" t="s">
        <v>33</v>
      </c>
      <c r="O596" s="5" t="s">
        <v>65</v>
      </c>
      <c r="P596" s="5" t="s">
        <v>66</v>
      </c>
      <c r="Q596" s="5" t="s">
        <v>36</v>
      </c>
      <c r="R596" s="5" t="s">
        <v>36</v>
      </c>
      <c r="S596" s="10">
        <v>24.84</v>
      </c>
      <c r="T596" s="10">
        <v>20.7</v>
      </c>
      <c r="U596" s="10">
        <v>4.1399999999999997</v>
      </c>
      <c r="V596" s="10">
        <v>0</v>
      </c>
      <c r="W596" s="10">
        <v>0</v>
      </c>
    </row>
    <row r="597" spans="1:23" ht="21.55" customHeight="1" x14ac:dyDescent="0.4">
      <c r="A597" s="11" t="s">
        <v>828</v>
      </c>
      <c r="B597" s="11" t="s">
        <v>829</v>
      </c>
      <c r="C597" s="14"/>
      <c r="D597" s="11" t="s">
        <v>28</v>
      </c>
      <c r="E597" s="11" t="s">
        <v>797</v>
      </c>
      <c r="F597" s="12">
        <v>45511</v>
      </c>
      <c r="G597" s="12">
        <v>45565</v>
      </c>
      <c r="H597" s="13">
        <v>45537</v>
      </c>
      <c r="I597" s="12">
        <v>45530</v>
      </c>
      <c r="J597" s="11" t="s">
        <v>966</v>
      </c>
      <c r="K597" s="14"/>
      <c r="L597" s="11" t="s">
        <v>31</v>
      </c>
      <c r="M597" s="15" t="s">
        <v>799</v>
      </c>
      <c r="N597" s="11" t="s">
        <v>33</v>
      </c>
      <c r="O597" s="11" t="s">
        <v>65</v>
      </c>
      <c r="P597" s="11" t="s">
        <v>66</v>
      </c>
      <c r="Q597" s="11" t="s">
        <v>36</v>
      </c>
      <c r="R597" s="11" t="s">
        <v>36</v>
      </c>
      <c r="S597" s="16">
        <v>259.2</v>
      </c>
      <c r="T597" s="16">
        <v>216</v>
      </c>
      <c r="U597" s="16">
        <v>43.2</v>
      </c>
      <c r="V597" s="16">
        <v>0</v>
      </c>
      <c r="W597" s="16">
        <v>0</v>
      </c>
    </row>
    <row r="598" spans="1:23" ht="21.55" customHeight="1" x14ac:dyDescent="0.4">
      <c r="A598" s="5" t="s">
        <v>828</v>
      </c>
      <c r="B598" s="5" t="s">
        <v>829</v>
      </c>
      <c r="C598" s="14"/>
      <c r="D598" s="5" t="s">
        <v>28</v>
      </c>
      <c r="E598" s="5" t="s">
        <v>797</v>
      </c>
      <c r="F598" s="7">
        <v>45511</v>
      </c>
      <c r="G598" s="7">
        <v>45565</v>
      </c>
      <c r="H598" s="8">
        <v>45537</v>
      </c>
      <c r="I598" s="7">
        <v>45530</v>
      </c>
      <c r="J598" s="5" t="s">
        <v>967</v>
      </c>
      <c r="K598" s="6"/>
      <c r="L598" s="5" t="s">
        <v>31</v>
      </c>
      <c r="M598" s="9" t="s">
        <v>799</v>
      </c>
      <c r="N598" s="5" t="s">
        <v>33</v>
      </c>
      <c r="O598" s="5" t="s">
        <v>65</v>
      </c>
      <c r="P598" s="5" t="s">
        <v>66</v>
      </c>
      <c r="Q598" s="5" t="s">
        <v>36</v>
      </c>
      <c r="R598" s="5" t="s">
        <v>36</v>
      </c>
      <c r="S598" s="10">
        <v>26.53</v>
      </c>
      <c r="T598" s="10">
        <v>22.11</v>
      </c>
      <c r="U598" s="10">
        <v>4.42</v>
      </c>
      <c r="V598" s="10">
        <v>0</v>
      </c>
      <c r="W598" s="10">
        <v>0</v>
      </c>
    </row>
    <row r="599" spans="1:23" ht="21.55" customHeight="1" x14ac:dyDescent="0.4">
      <c r="A599" s="11" t="s">
        <v>828</v>
      </c>
      <c r="B599" s="11" t="s">
        <v>829</v>
      </c>
      <c r="C599" s="14"/>
      <c r="D599" s="11" t="s">
        <v>28</v>
      </c>
      <c r="E599" s="11" t="s">
        <v>797</v>
      </c>
      <c r="F599" s="12">
        <v>45511</v>
      </c>
      <c r="G599" s="12">
        <v>45565</v>
      </c>
      <c r="H599" s="13">
        <v>45537</v>
      </c>
      <c r="I599" s="12">
        <v>45530</v>
      </c>
      <c r="J599" s="11" t="s">
        <v>968</v>
      </c>
      <c r="K599" s="14"/>
      <c r="L599" s="11" t="s">
        <v>31</v>
      </c>
      <c r="M599" s="15" t="s">
        <v>799</v>
      </c>
      <c r="N599" s="11" t="s">
        <v>33</v>
      </c>
      <c r="O599" s="11" t="s">
        <v>65</v>
      </c>
      <c r="P599" s="11" t="s">
        <v>66</v>
      </c>
      <c r="Q599" s="11" t="s">
        <v>36</v>
      </c>
      <c r="R599" s="11" t="s">
        <v>36</v>
      </c>
      <c r="S599" s="16">
        <v>7.42</v>
      </c>
      <c r="T599" s="16">
        <v>6.18</v>
      </c>
      <c r="U599" s="16">
        <v>1.24</v>
      </c>
      <c r="V599" s="16">
        <v>0</v>
      </c>
      <c r="W599" s="16">
        <v>0</v>
      </c>
    </row>
    <row r="600" spans="1:23" ht="21.55" customHeight="1" x14ac:dyDescent="0.4">
      <c r="A600" s="5" t="s">
        <v>828</v>
      </c>
      <c r="B600" s="5" t="s">
        <v>829</v>
      </c>
      <c r="C600" s="14"/>
      <c r="D600" s="5" t="s">
        <v>28</v>
      </c>
      <c r="E600" s="5" t="s">
        <v>797</v>
      </c>
      <c r="F600" s="7">
        <v>45511</v>
      </c>
      <c r="G600" s="7">
        <v>45565</v>
      </c>
      <c r="H600" s="8">
        <v>45537</v>
      </c>
      <c r="I600" s="7">
        <v>45530</v>
      </c>
      <c r="J600" s="5" t="s">
        <v>969</v>
      </c>
      <c r="K600" s="6"/>
      <c r="L600" s="5" t="s">
        <v>31</v>
      </c>
      <c r="M600" s="9" t="s">
        <v>799</v>
      </c>
      <c r="N600" s="5" t="s">
        <v>33</v>
      </c>
      <c r="O600" s="5" t="s">
        <v>65</v>
      </c>
      <c r="P600" s="5" t="s">
        <v>66</v>
      </c>
      <c r="Q600" s="5" t="s">
        <v>36</v>
      </c>
      <c r="R600" s="5" t="s">
        <v>36</v>
      </c>
      <c r="S600" s="10">
        <v>37.69</v>
      </c>
      <c r="T600" s="10">
        <v>31.41</v>
      </c>
      <c r="U600" s="10">
        <v>6.28</v>
      </c>
      <c r="V600" s="10">
        <v>0</v>
      </c>
      <c r="W600" s="10">
        <v>0</v>
      </c>
    </row>
    <row r="601" spans="1:23" ht="21.55" customHeight="1" x14ac:dyDescent="0.4">
      <c r="A601" s="11" t="s">
        <v>828</v>
      </c>
      <c r="B601" s="11" t="s">
        <v>829</v>
      </c>
      <c r="C601" s="14"/>
      <c r="D601" s="11" t="s">
        <v>28</v>
      </c>
      <c r="E601" s="11" t="s">
        <v>797</v>
      </c>
      <c r="F601" s="12">
        <v>45511</v>
      </c>
      <c r="G601" s="12">
        <v>45565</v>
      </c>
      <c r="H601" s="13">
        <v>45537</v>
      </c>
      <c r="I601" s="12">
        <v>45530</v>
      </c>
      <c r="J601" s="11" t="s">
        <v>970</v>
      </c>
      <c r="K601" s="14"/>
      <c r="L601" s="11" t="s">
        <v>31</v>
      </c>
      <c r="M601" s="15" t="s">
        <v>799</v>
      </c>
      <c r="N601" s="11" t="s">
        <v>33</v>
      </c>
      <c r="O601" s="11" t="s">
        <v>65</v>
      </c>
      <c r="P601" s="11" t="s">
        <v>66</v>
      </c>
      <c r="Q601" s="11" t="s">
        <v>36</v>
      </c>
      <c r="R601" s="11" t="s">
        <v>36</v>
      </c>
      <c r="S601" s="16">
        <v>7.76</v>
      </c>
      <c r="T601" s="16">
        <v>6.47</v>
      </c>
      <c r="U601" s="16">
        <v>1.29</v>
      </c>
      <c r="V601" s="16">
        <v>0</v>
      </c>
      <c r="W601" s="16">
        <v>0</v>
      </c>
    </row>
    <row r="602" spans="1:23" ht="21.55" customHeight="1" x14ac:dyDescent="0.4">
      <c r="A602" s="5" t="s">
        <v>828</v>
      </c>
      <c r="B602" s="5" t="s">
        <v>829</v>
      </c>
      <c r="C602" s="14"/>
      <c r="D602" s="5" t="s">
        <v>28</v>
      </c>
      <c r="E602" s="5" t="s">
        <v>797</v>
      </c>
      <c r="F602" s="7">
        <v>45511</v>
      </c>
      <c r="G602" s="7">
        <v>45565</v>
      </c>
      <c r="H602" s="8">
        <v>45537</v>
      </c>
      <c r="I602" s="7">
        <v>45530</v>
      </c>
      <c r="J602" s="5" t="s">
        <v>971</v>
      </c>
      <c r="K602" s="6"/>
      <c r="L602" s="5" t="s">
        <v>31</v>
      </c>
      <c r="M602" s="9" t="s">
        <v>799</v>
      </c>
      <c r="N602" s="5" t="s">
        <v>33</v>
      </c>
      <c r="O602" s="5" t="s">
        <v>65</v>
      </c>
      <c r="P602" s="5" t="s">
        <v>66</v>
      </c>
      <c r="Q602" s="5" t="s">
        <v>36</v>
      </c>
      <c r="R602" s="5" t="s">
        <v>36</v>
      </c>
      <c r="S602" s="10">
        <v>1320</v>
      </c>
      <c r="T602" s="10">
        <v>1100</v>
      </c>
      <c r="U602" s="10">
        <v>220</v>
      </c>
      <c r="V602" s="10">
        <v>0</v>
      </c>
      <c r="W602" s="10">
        <v>0</v>
      </c>
    </row>
    <row r="603" spans="1:23" ht="21.55" customHeight="1" x14ac:dyDescent="0.4">
      <c r="A603" s="11" t="s">
        <v>828</v>
      </c>
      <c r="B603" s="11" t="s">
        <v>829</v>
      </c>
      <c r="C603" s="14"/>
      <c r="D603" s="11" t="s">
        <v>28</v>
      </c>
      <c r="E603" s="11" t="s">
        <v>797</v>
      </c>
      <c r="F603" s="12">
        <v>45511</v>
      </c>
      <c r="G603" s="12">
        <v>45565</v>
      </c>
      <c r="H603" s="13">
        <v>45537</v>
      </c>
      <c r="I603" s="12">
        <v>45530</v>
      </c>
      <c r="J603" s="11" t="s">
        <v>972</v>
      </c>
      <c r="K603" s="14"/>
      <c r="L603" s="11" t="s">
        <v>31</v>
      </c>
      <c r="M603" s="15" t="s">
        <v>799</v>
      </c>
      <c r="N603" s="11" t="s">
        <v>33</v>
      </c>
      <c r="O603" s="11" t="s">
        <v>65</v>
      </c>
      <c r="P603" s="11" t="s">
        <v>66</v>
      </c>
      <c r="Q603" s="11" t="s">
        <v>36</v>
      </c>
      <c r="R603" s="11" t="s">
        <v>36</v>
      </c>
      <c r="S603" s="16">
        <v>1.56</v>
      </c>
      <c r="T603" s="16">
        <v>1.3</v>
      </c>
      <c r="U603" s="16">
        <v>0.26</v>
      </c>
      <c r="V603" s="16">
        <v>0</v>
      </c>
      <c r="W603" s="16">
        <v>0</v>
      </c>
    </row>
    <row r="604" spans="1:23" ht="21.55" customHeight="1" x14ac:dyDescent="0.4">
      <c r="A604" s="5" t="s">
        <v>828</v>
      </c>
      <c r="B604" s="5" t="s">
        <v>829</v>
      </c>
      <c r="C604" s="14"/>
      <c r="D604" s="5" t="s">
        <v>28</v>
      </c>
      <c r="E604" s="5" t="s">
        <v>797</v>
      </c>
      <c r="F604" s="7">
        <v>45511</v>
      </c>
      <c r="G604" s="7">
        <v>45565</v>
      </c>
      <c r="H604" s="8">
        <v>45537</v>
      </c>
      <c r="I604" s="7">
        <v>45530</v>
      </c>
      <c r="J604" s="5" t="s">
        <v>973</v>
      </c>
      <c r="K604" s="6"/>
      <c r="L604" s="5" t="s">
        <v>31</v>
      </c>
      <c r="M604" s="9" t="s">
        <v>799</v>
      </c>
      <c r="N604" s="5" t="s">
        <v>33</v>
      </c>
      <c r="O604" s="5" t="s">
        <v>65</v>
      </c>
      <c r="P604" s="5" t="s">
        <v>66</v>
      </c>
      <c r="Q604" s="5" t="s">
        <v>36</v>
      </c>
      <c r="R604" s="5" t="s">
        <v>36</v>
      </c>
      <c r="S604" s="10">
        <v>21.6</v>
      </c>
      <c r="T604" s="10">
        <v>18</v>
      </c>
      <c r="U604" s="10">
        <v>3.6</v>
      </c>
      <c r="V604" s="10">
        <v>0</v>
      </c>
      <c r="W604" s="10">
        <v>0</v>
      </c>
    </row>
    <row r="605" spans="1:23" ht="21.55" customHeight="1" x14ac:dyDescent="0.4">
      <c r="A605" s="11" t="s">
        <v>828</v>
      </c>
      <c r="B605" s="11" t="s">
        <v>829</v>
      </c>
      <c r="C605" s="14"/>
      <c r="D605" s="11" t="s">
        <v>28</v>
      </c>
      <c r="E605" s="11" t="s">
        <v>797</v>
      </c>
      <c r="F605" s="12">
        <v>45511</v>
      </c>
      <c r="G605" s="12">
        <v>45565</v>
      </c>
      <c r="H605" s="13">
        <v>45537</v>
      </c>
      <c r="I605" s="12">
        <v>45530</v>
      </c>
      <c r="J605" s="11" t="s">
        <v>974</v>
      </c>
      <c r="K605" s="14"/>
      <c r="L605" s="11" t="s">
        <v>31</v>
      </c>
      <c r="M605" s="15" t="s">
        <v>799</v>
      </c>
      <c r="N605" s="11" t="s">
        <v>33</v>
      </c>
      <c r="O605" s="11" t="s">
        <v>65</v>
      </c>
      <c r="P605" s="11" t="s">
        <v>66</v>
      </c>
      <c r="Q605" s="11" t="s">
        <v>36</v>
      </c>
      <c r="R605" s="11" t="s">
        <v>36</v>
      </c>
      <c r="S605" s="16">
        <v>429.68</v>
      </c>
      <c r="T605" s="16">
        <v>358.07</v>
      </c>
      <c r="U605" s="16">
        <v>71.61</v>
      </c>
      <c r="V605" s="16">
        <v>0</v>
      </c>
      <c r="W605" s="16">
        <v>0</v>
      </c>
    </row>
    <row r="606" spans="1:23" ht="21.55" customHeight="1" x14ac:dyDescent="0.4">
      <c r="A606" s="5" t="s">
        <v>828</v>
      </c>
      <c r="B606" s="5" t="s">
        <v>829</v>
      </c>
      <c r="C606" s="14"/>
      <c r="D606" s="5" t="s">
        <v>28</v>
      </c>
      <c r="E606" s="5" t="s">
        <v>797</v>
      </c>
      <c r="F606" s="7">
        <v>45511</v>
      </c>
      <c r="G606" s="7">
        <v>45565</v>
      </c>
      <c r="H606" s="8">
        <v>45537</v>
      </c>
      <c r="I606" s="7">
        <v>45530</v>
      </c>
      <c r="J606" s="5" t="s">
        <v>975</v>
      </c>
      <c r="K606" s="6"/>
      <c r="L606" s="5" t="s">
        <v>31</v>
      </c>
      <c r="M606" s="9" t="s">
        <v>799</v>
      </c>
      <c r="N606" s="5" t="s">
        <v>33</v>
      </c>
      <c r="O606" s="5" t="s">
        <v>65</v>
      </c>
      <c r="P606" s="5" t="s">
        <v>66</v>
      </c>
      <c r="Q606" s="5" t="s">
        <v>36</v>
      </c>
      <c r="R606" s="5" t="s">
        <v>36</v>
      </c>
      <c r="S606" s="10">
        <v>3.43</v>
      </c>
      <c r="T606" s="10">
        <v>2.86</v>
      </c>
      <c r="U606" s="10">
        <v>0.56999999999999995</v>
      </c>
      <c r="V606" s="10">
        <v>0</v>
      </c>
      <c r="W606" s="10">
        <v>0</v>
      </c>
    </row>
    <row r="607" spans="1:23" ht="21.55" customHeight="1" x14ac:dyDescent="0.4">
      <c r="A607" s="11" t="s">
        <v>828</v>
      </c>
      <c r="B607" s="11" t="s">
        <v>829</v>
      </c>
      <c r="C607" s="14"/>
      <c r="D607" s="11" t="s">
        <v>28</v>
      </c>
      <c r="E607" s="11" t="s">
        <v>797</v>
      </c>
      <c r="F607" s="12">
        <v>45511</v>
      </c>
      <c r="G607" s="12">
        <v>45565</v>
      </c>
      <c r="H607" s="13">
        <v>45545</v>
      </c>
      <c r="I607" s="12">
        <v>45537</v>
      </c>
      <c r="J607" s="11" t="s">
        <v>976</v>
      </c>
      <c r="K607" s="14"/>
      <c r="L607" s="11" t="s">
        <v>31</v>
      </c>
      <c r="M607" s="15" t="s">
        <v>69</v>
      </c>
      <c r="N607" s="11" t="s">
        <v>33</v>
      </c>
      <c r="O607" s="11" t="s">
        <v>65</v>
      </c>
      <c r="P607" s="11" t="s">
        <v>66</v>
      </c>
      <c r="Q607" s="11" t="s">
        <v>36</v>
      </c>
      <c r="R607" s="11" t="s">
        <v>36</v>
      </c>
      <c r="S607" s="16">
        <v>9.19</v>
      </c>
      <c r="T607" s="16">
        <v>7.66</v>
      </c>
      <c r="U607" s="16">
        <v>1.53</v>
      </c>
      <c r="V607" s="16">
        <v>0</v>
      </c>
      <c r="W607" s="16">
        <v>0</v>
      </c>
    </row>
    <row r="608" spans="1:23" ht="21.55" customHeight="1" x14ac:dyDescent="0.4">
      <c r="A608" s="5" t="s">
        <v>828</v>
      </c>
      <c r="B608" s="5" t="s">
        <v>829</v>
      </c>
      <c r="C608" s="17" t="s">
        <v>1</v>
      </c>
      <c r="D608" s="5" t="s">
        <v>28</v>
      </c>
      <c r="E608" s="5" t="s">
        <v>797</v>
      </c>
      <c r="F608" s="7">
        <v>45511</v>
      </c>
      <c r="G608" s="7">
        <v>45565</v>
      </c>
      <c r="H608" s="8">
        <v>45545</v>
      </c>
      <c r="I608" s="7">
        <v>45537</v>
      </c>
      <c r="J608" s="5" t="s">
        <v>977</v>
      </c>
      <c r="K608" s="6"/>
      <c r="L608" s="5" t="s">
        <v>31</v>
      </c>
      <c r="M608" s="9" t="s">
        <v>69</v>
      </c>
      <c r="N608" s="5" t="s">
        <v>33</v>
      </c>
      <c r="O608" s="5" t="s">
        <v>65</v>
      </c>
      <c r="P608" s="5" t="s">
        <v>66</v>
      </c>
      <c r="Q608" s="5" t="s">
        <v>36</v>
      </c>
      <c r="R608" s="5" t="s">
        <v>36</v>
      </c>
      <c r="S608" s="10">
        <v>1838.12</v>
      </c>
      <c r="T608" s="10">
        <v>1531.77</v>
      </c>
      <c r="U608" s="10">
        <v>306.35000000000002</v>
      </c>
      <c r="V608" s="10">
        <v>0</v>
      </c>
      <c r="W608" s="10">
        <v>0</v>
      </c>
    </row>
    <row r="609" spans="1:23" ht="21.55" customHeight="1" x14ac:dyDescent="0.4">
      <c r="A609" s="11" t="s">
        <v>828</v>
      </c>
      <c r="B609" s="11" t="s">
        <v>829</v>
      </c>
      <c r="C609" s="17"/>
      <c r="D609" s="11" t="s">
        <v>28</v>
      </c>
      <c r="E609" s="11" t="s">
        <v>797</v>
      </c>
      <c r="F609" s="12">
        <v>45511</v>
      </c>
      <c r="G609" s="12">
        <v>45565</v>
      </c>
      <c r="H609" s="13">
        <v>45545</v>
      </c>
      <c r="I609" s="12">
        <v>45537</v>
      </c>
      <c r="J609" s="11" t="s">
        <v>978</v>
      </c>
      <c r="K609" s="14"/>
      <c r="L609" s="11" t="s">
        <v>31</v>
      </c>
      <c r="M609" s="15" t="s">
        <v>69</v>
      </c>
      <c r="N609" s="11" t="s">
        <v>33</v>
      </c>
      <c r="O609" s="11" t="s">
        <v>65</v>
      </c>
      <c r="P609" s="11" t="s">
        <v>66</v>
      </c>
      <c r="Q609" s="11" t="s">
        <v>36</v>
      </c>
      <c r="R609" s="11" t="s">
        <v>36</v>
      </c>
      <c r="S609" s="16">
        <v>5607.12</v>
      </c>
      <c r="T609" s="16">
        <v>4684.84</v>
      </c>
      <c r="U609" s="16">
        <v>922.28</v>
      </c>
      <c r="V609" s="16">
        <v>0</v>
      </c>
      <c r="W609" s="16">
        <v>0</v>
      </c>
    </row>
    <row r="610" spans="1:23" ht="21.55" customHeight="1" x14ac:dyDescent="0.4">
      <c r="A610" s="5" t="s">
        <v>828</v>
      </c>
      <c r="B610" s="5" t="s">
        <v>829</v>
      </c>
      <c r="C610" s="17"/>
      <c r="D610" s="5" t="s">
        <v>28</v>
      </c>
      <c r="E610" s="5" t="s">
        <v>797</v>
      </c>
      <c r="F610" s="7">
        <v>45511</v>
      </c>
      <c r="G610" s="7">
        <v>45565</v>
      </c>
      <c r="H610" s="8">
        <v>45545</v>
      </c>
      <c r="I610" s="7">
        <v>45537</v>
      </c>
      <c r="J610" s="5" t="s">
        <v>979</v>
      </c>
      <c r="K610" s="6"/>
      <c r="L610" s="5" t="s">
        <v>31</v>
      </c>
      <c r="M610" s="9" t="s">
        <v>69</v>
      </c>
      <c r="N610" s="5" t="s">
        <v>33</v>
      </c>
      <c r="O610" s="5" t="s">
        <v>65</v>
      </c>
      <c r="P610" s="5" t="s">
        <v>66</v>
      </c>
      <c r="Q610" s="5" t="s">
        <v>36</v>
      </c>
      <c r="R610" s="5" t="s">
        <v>36</v>
      </c>
      <c r="S610" s="10">
        <v>12.74</v>
      </c>
      <c r="T610" s="10">
        <v>10.62</v>
      </c>
      <c r="U610" s="10">
        <v>2.12</v>
      </c>
      <c r="V610" s="10">
        <v>0</v>
      </c>
      <c r="W610" s="10">
        <v>0</v>
      </c>
    </row>
    <row r="611" spans="1:23" ht="21.55" customHeight="1" x14ac:dyDescent="0.4">
      <c r="A611" s="11" t="s">
        <v>828</v>
      </c>
      <c r="B611" s="11" t="s">
        <v>829</v>
      </c>
      <c r="C611" s="17"/>
      <c r="D611" s="11" t="s">
        <v>28</v>
      </c>
      <c r="E611" s="11" t="s">
        <v>797</v>
      </c>
      <c r="F611" s="12">
        <v>45512</v>
      </c>
      <c r="G611" s="12">
        <v>45565</v>
      </c>
      <c r="H611" s="13">
        <v>45537</v>
      </c>
      <c r="I611" s="12">
        <v>45530</v>
      </c>
      <c r="J611" s="11" t="s">
        <v>980</v>
      </c>
      <c r="K611" s="14"/>
      <c r="L611" s="11" t="s">
        <v>31</v>
      </c>
      <c r="M611" s="15" t="s">
        <v>799</v>
      </c>
      <c r="N611" s="11" t="s">
        <v>33</v>
      </c>
      <c r="O611" s="11" t="s">
        <v>65</v>
      </c>
      <c r="P611" s="11" t="s">
        <v>66</v>
      </c>
      <c r="Q611" s="11" t="s">
        <v>36</v>
      </c>
      <c r="R611" s="11" t="s">
        <v>36</v>
      </c>
      <c r="S611" s="16">
        <v>25.06</v>
      </c>
      <c r="T611" s="16">
        <v>20.88</v>
      </c>
      <c r="U611" s="16">
        <v>4.18</v>
      </c>
      <c r="V611" s="16">
        <v>0</v>
      </c>
      <c r="W611" s="16">
        <v>0</v>
      </c>
    </row>
    <row r="612" spans="1:23" ht="21.55" customHeight="1" x14ac:dyDescent="0.4">
      <c r="A612" s="5" t="s">
        <v>828</v>
      </c>
      <c r="B612" s="5" t="s">
        <v>829</v>
      </c>
      <c r="C612" s="17"/>
      <c r="D612" s="5" t="s">
        <v>28</v>
      </c>
      <c r="E612" s="5" t="s">
        <v>797</v>
      </c>
      <c r="F612" s="7">
        <v>45512</v>
      </c>
      <c r="G612" s="7">
        <v>45565</v>
      </c>
      <c r="H612" s="8">
        <v>45537</v>
      </c>
      <c r="I612" s="7">
        <v>45530</v>
      </c>
      <c r="J612" s="5" t="s">
        <v>981</v>
      </c>
      <c r="K612" s="6"/>
      <c r="L612" s="5" t="s">
        <v>31</v>
      </c>
      <c r="M612" s="9" t="s">
        <v>799</v>
      </c>
      <c r="N612" s="5" t="s">
        <v>33</v>
      </c>
      <c r="O612" s="5" t="s">
        <v>65</v>
      </c>
      <c r="P612" s="5" t="s">
        <v>66</v>
      </c>
      <c r="Q612" s="5" t="s">
        <v>36</v>
      </c>
      <c r="R612" s="5" t="s">
        <v>36</v>
      </c>
      <c r="S612" s="10">
        <v>2124</v>
      </c>
      <c r="T612" s="10">
        <v>1770</v>
      </c>
      <c r="U612" s="10">
        <v>354</v>
      </c>
      <c r="V612" s="10">
        <v>0</v>
      </c>
      <c r="W612" s="10">
        <v>0</v>
      </c>
    </row>
    <row r="613" spans="1:23" ht="21.55" customHeight="1" x14ac:dyDescent="0.4">
      <c r="A613" s="11" t="s">
        <v>828</v>
      </c>
      <c r="B613" s="11" t="s">
        <v>829</v>
      </c>
      <c r="C613" s="17"/>
      <c r="D613" s="11" t="s">
        <v>28</v>
      </c>
      <c r="E613" s="11" t="s">
        <v>797</v>
      </c>
      <c r="F613" s="12">
        <v>45512</v>
      </c>
      <c r="G613" s="12">
        <v>45565</v>
      </c>
      <c r="H613" s="13">
        <v>45537</v>
      </c>
      <c r="I613" s="12">
        <v>45530</v>
      </c>
      <c r="J613" s="11" t="s">
        <v>982</v>
      </c>
      <c r="K613" s="14"/>
      <c r="L613" s="11" t="s">
        <v>31</v>
      </c>
      <c r="M613" s="15" t="s">
        <v>799</v>
      </c>
      <c r="N613" s="11" t="s">
        <v>33</v>
      </c>
      <c r="O613" s="11" t="s">
        <v>65</v>
      </c>
      <c r="P613" s="11" t="s">
        <v>66</v>
      </c>
      <c r="Q613" s="11" t="s">
        <v>36</v>
      </c>
      <c r="R613" s="11" t="s">
        <v>36</v>
      </c>
      <c r="S613" s="16">
        <v>6.71</v>
      </c>
      <c r="T613" s="16">
        <v>5.59</v>
      </c>
      <c r="U613" s="16">
        <v>1.1200000000000001</v>
      </c>
      <c r="V613" s="16">
        <v>0</v>
      </c>
      <c r="W613" s="16">
        <v>0</v>
      </c>
    </row>
    <row r="614" spans="1:23" ht="21.55" customHeight="1" x14ac:dyDescent="0.4">
      <c r="A614" s="5" t="s">
        <v>828</v>
      </c>
      <c r="B614" s="5" t="s">
        <v>829</v>
      </c>
      <c r="C614" s="17"/>
      <c r="D614" s="5" t="s">
        <v>28</v>
      </c>
      <c r="E614" s="5" t="s">
        <v>797</v>
      </c>
      <c r="F614" s="7">
        <v>45512</v>
      </c>
      <c r="G614" s="7">
        <v>45565</v>
      </c>
      <c r="H614" s="8">
        <v>45537</v>
      </c>
      <c r="I614" s="7">
        <v>45530</v>
      </c>
      <c r="J614" s="5" t="s">
        <v>983</v>
      </c>
      <c r="K614" s="6"/>
      <c r="L614" s="5" t="s">
        <v>31</v>
      </c>
      <c r="M614" s="9" t="s">
        <v>799</v>
      </c>
      <c r="N614" s="5" t="s">
        <v>33</v>
      </c>
      <c r="O614" s="5" t="s">
        <v>65</v>
      </c>
      <c r="P614" s="5" t="s">
        <v>66</v>
      </c>
      <c r="Q614" s="5" t="s">
        <v>36</v>
      </c>
      <c r="R614" s="5" t="s">
        <v>36</v>
      </c>
      <c r="S614" s="10">
        <v>132</v>
      </c>
      <c r="T614" s="10">
        <v>110</v>
      </c>
      <c r="U614" s="10">
        <v>22</v>
      </c>
      <c r="V614" s="10">
        <v>0</v>
      </c>
      <c r="W614" s="10">
        <v>0</v>
      </c>
    </row>
    <row r="615" spans="1:23" ht="21.55" customHeight="1" x14ac:dyDescent="0.4">
      <c r="A615" s="11" t="s">
        <v>828</v>
      </c>
      <c r="B615" s="11" t="s">
        <v>829</v>
      </c>
      <c r="C615" s="17"/>
      <c r="D615" s="11" t="s">
        <v>28</v>
      </c>
      <c r="E615" s="11" t="s">
        <v>797</v>
      </c>
      <c r="F615" s="12">
        <v>45512</v>
      </c>
      <c r="G615" s="12">
        <v>45565</v>
      </c>
      <c r="H615" s="13">
        <v>45537</v>
      </c>
      <c r="I615" s="12">
        <v>45530</v>
      </c>
      <c r="J615" s="11" t="s">
        <v>984</v>
      </c>
      <c r="K615" s="14"/>
      <c r="L615" s="11" t="s">
        <v>31</v>
      </c>
      <c r="M615" s="15" t="s">
        <v>799</v>
      </c>
      <c r="N615" s="11" t="s">
        <v>33</v>
      </c>
      <c r="O615" s="11" t="s">
        <v>65</v>
      </c>
      <c r="P615" s="11" t="s">
        <v>66</v>
      </c>
      <c r="Q615" s="11" t="s">
        <v>36</v>
      </c>
      <c r="R615" s="11" t="s">
        <v>36</v>
      </c>
      <c r="S615" s="16">
        <v>17.600000000000001</v>
      </c>
      <c r="T615" s="16">
        <v>14.67</v>
      </c>
      <c r="U615" s="16">
        <v>2.93</v>
      </c>
      <c r="V615" s="16">
        <v>0</v>
      </c>
      <c r="W615" s="16">
        <v>0</v>
      </c>
    </row>
    <row r="616" spans="1:23" ht="21.55" customHeight="1" x14ac:dyDescent="0.4">
      <c r="A616" s="5" t="s">
        <v>828</v>
      </c>
      <c r="B616" s="5" t="s">
        <v>829</v>
      </c>
      <c r="C616" s="17"/>
      <c r="D616" s="5" t="s">
        <v>28</v>
      </c>
      <c r="E616" s="5" t="s">
        <v>797</v>
      </c>
      <c r="F616" s="7">
        <v>45512</v>
      </c>
      <c r="G616" s="7">
        <v>45565</v>
      </c>
      <c r="H616" s="8">
        <v>45537</v>
      </c>
      <c r="I616" s="7">
        <v>45530</v>
      </c>
      <c r="J616" s="5" t="s">
        <v>985</v>
      </c>
      <c r="K616" s="6"/>
      <c r="L616" s="5" t="s">
        <v>31</v>
      </c>
      <c r="M616" s="9" t="s">
        <v>799</v>
      </c>
      <c r="N616" s="5" t="s">
        <v>33</v>
      </c>
      <c r="O616" s="5" t="s">
        <v>65</v>
      </c>
      <c r="P616" s="5" t="s">
        <v>66</v>
      </c>
      <c r="Q616" s="5" t="s">
        <v>36</v>
      </c>
      <c r="R616" s="5" t="s">
        <v>36</v>
      </c>
      <c r="S616" s="10">
        <v>43.2</v>
      </c>
      <c r="T616" s="10">
        <v>36</v>
      </c>
      <c r="U616" s="10">
        <v>7.2</v>
      </c>
      <c r="V616" s="10">
        <v>0</v>
      </c>
      <c r="W616" s="10">
        <v>0</v>
      </c>
    </row>
    <row r="617" spans="1:23" ht="21.55" customHeight="1" x14ac:dyDescent="0.4">
      <c r="A617" s="11" t="s">
        <v>828</v>
      </c>
      <c r="B617" s="11" t="s">
        <v>829</v>
      </c>
      <c r="C617" s="17"/>
      <c r="D617" s="11" t="s">
        <v>28</v>
      </c>
      <c r="E617" s="11" t="s">
        <v>797</v>
      </c>
      <c r="F617" s="12">
        <v>45512</v>
      </c>
      <c r="G617" s="12">
        <v>45565</v>
      </c>
      <c r="H617" s="13">
        <v>45537</v>
      </c>
      <c r="I617" s="12">
        <v>45530</v>
      </c>
      <c r="J617" s="11" t="s">
        <v>986</v>
      </c>
      <c r="K617" s="14"/>
      <c r="L617" s="11" t="s">
        <v>31</v>
      </c>
      <c r="M617" s="15" t="s">
        <v>799</v>
      </c>
      <c r="N617" s="11" t="s">
        <v>33</v>
      </c>
      <c r="O617" s="11" t="s">
        <v>65</v>
      </c>
      <c r="P617" s="11" t="s">
        <v>66</v>
      </c>
      <c r="Q617" s="11" t="s">
        <v>36</v>
      </c>
      <c r="R617" s="11" t="s">
        <v>36</v>
      </c>
      <c r="S617" s="16">
        <v>30.12</v>
      </c>
      <c r="T617" s="16">
        <v>25.1</v>
      </c>
      <c r="U617" s="16">
        <v>5.0199999999999996</v>
      </c>
      <c r="V617" s="16">
        <v>0</v>
      </c>
      <c r="W617" s="16">
        <v>0</v>
      </c>
    </row>
    <row r="618" spans="1:23" ht="21.55" customHeight="1" x14ac:dyDescent="0.4">
      <c r="A618" s="5" t="s">
        <v>828</v>
      </c>
      <c r="B618" s="5" t="s">
        <v>829</v>
      </c>
      <c r="C618" s="17"/>
      <c r="D618" s="5" t="s">
        <v>28</v>
      </c>
      <c r="E618" s="5" t="s">
        <v>797</v>
      </c>
      <c r="F618" s="7">
        <v>45512</v>
      </c>
      <c r="G618" s="7">
        <v>45565</v>
      </c>
      <c r="H618" s="8">
        <v>45537</v>
      </c>
      <c r="I618" s="7">
        <v>45530</v>
      </c>
      <c r="J618" s="5" t="s">
        <v>987</v>
      </c>
      <c r="K618" s="6"/>
      <c r="L618" s="5" t="s">
        <v>31</v>
      </c>
      <c r="M618" s="9" t="s">
        <v>799</v>
      </c>
      <c r="N618" s="5" t="s">
        <v>33</v>
      </c>
      <c r="O618" s="5" t="s">
        <v>65</v>
      </c>
      <c r="P618" s="5" t="s">
        <v>66</v>
      </c>
      <c r="Q618" s="5" t="s">
        <v>36</v>
      </c>
      <c r="R618" s="5" t="s">
        <v>36</v>
      </c>
      <c r="S618" s="10">
        <v>16.63</v>
      </c>
      <c r="T618" s="10">
        <v>13.86</v>
      </c>
      <c r="U618" s="10">
        <v>2.77</v>
      </c>
      <c r="V618" s="10">
        <v>0</v>
      </c>
      <c r="W618" s="10">
        <v>0</v>
      </c>
    </row>
    <row r="619" spans="1:23" ht="21.55" customHeight="1" x14ac:dyDescent="0.4">
      <c r="A619" s="11" t="s">
        <v>828</v>
      </c>
      <c r="B619" s="11" t="s">
        <v>829</v>
      </c>
      <c r="C619" s="17"/>
      <c r="D619" s="11" t="s">
        <v>28</v>
      </c>
      <c r="E619" s="11" t="s">
        <v>797</v>
      </c>
      <c r="F619" s="12">
        <v>45512</v>
      </c>
      <c r="G619" s="12">
        <v>45565</v>
      </c>
      <c r="H619" s="13">
        <v>45545</v>
      </c>
      <c r="I619" s="12">
        <v>45537</v>
      </c>
      <c r="J619" s="11" t="s">
        <v>988</v>
      </c>
      <c r="K619" s="14"/>
      <c r="L619" s="11" t="s">
        <v>31</v>
      </c>
      <c r="M619" s="15" t="s">
        <v>69</v>
      </c>
      <c r="N619" s="11" t="s">
        <v>33</v>
      </c>
      <c r="O619" s="11" t="s">
        <v>65</v>
      </c>
      <c r="P619" s="11" t="s">
        <v>66</v>
      </c>
      <c r="Q619" s="11" t="s">
        <v>36</v>
      </c>
      <c r="R619" s="11" t="s">
        <v>36</v>
      </c>
      <c r="S619" s="16">
        <v>122.22</v>
      </c>
      <c r="T619" s="16">
        <v>101.85</v>
      </c>
      <c r="U619" s="16">
        <v>20.37</v>
      </c>
      <c r="V619" s="16">
        <v>0</v>
      </c>
      <c r="W619" s="16">
        <v>0</v>
      </c>
    </row>
    <row r="620" spans="1:23" ht="21.55" customHeight="1" x14ac:dyDescent="0.4">
      <c r="A620" s="5" t="s">
        <v>828</v>
      </c>
      <c r="B620" s="5" t="s">
        <v>829</v>
      </c>
      <c r="C620" s="17"/>
      <c r="D620" s="5" t="s">
        <v>28</v>
      </c>
      <c r="E620" s="5" t="s">
        <v>797</v>
      </c>
      <c r="F620" s="7">
        <v>45512</v>
      </c>
      <c r="G620" s="7">
        <v>45565</v>
      </c>
      <c r="H620" s="8">
        <v>45545</v>
      </c>
      <c r="I620" s="7">
        <v>45537</v>
      </c>
      <c r="J620" s="5" t="s">
        <v>989</v>
      </c>
      <c r="K620" s="6"/>
      <c r="L620" s="5" t="s">
        <v>31</v>
      </c>
      <c r="M620" s="9" t="s">
        <v>69</v>
      </c>
      <c r="N620" s="5" t="s">
        <v>33</v>
      </c>
      <c r="O620" s="5" t="s">
        <v>65</v>
      </c>
      <c r="P620" s="5" t="s">
        <v>66</v>
      </c>
      <c r="Q620" s="5" t="s">
        <v>36</v>
      </c>
      <c r="R620" s="5" t="s">
        <v>36</v>
      </c>
      <c r="S620" s="10">
        <v>4.67</v>
      </c>
      <c r="T620" s="10">
        <v>3.89</v>
      </c>
      <c r="U620" s="10">
        <v>0.78</v>
      </c>
      <c r="V620" s="10">
        <v>0</v>
      </c>
      <c r="W620" s="10">
        <v>0</v>
      </c>
    </row>
    <row r="621" spans="1:23" ht="21.55" customHeight="1" x14ac:dyDescent="0.4">
      <c r="A621" s="11" t="s">
        <v>828</v>
      </c>
      <c r="B621" s="11" t="s">
        <v>829</v>
      </c>
      <c r="C621" s="17"/>
      <c r="D621" s="11" t="s">
        <v>28</v>
      </c>
      <c r="E621" s="11" t="s">
        <v>797</v>
      </c>
      <c r="F621" s="12">
        <v>45512</v>
      </c>
      <c r="G621" s="12">
        <v>45565</v>
      </c>
      <c r="H621" s="13">
        <v>45545</v>
      </c>
      <c r="I621" s="12">
        <v>45537</v>
      </c>
      <c r="J621" s="11" t="s">
        <v>990</v>
      </c>
      <c r="K621" s="14"/>
      <c r="L621" s="11" t="s">
        <v>31</v>
      </c>
      <c r="M621" s="15" t="s">
        <v>69</v>
      </c>
      <c r="N621" s="11" t="s">
        <v>33</v>
      </c>
      <c r="O621" s="11" t="s">
        <v>65</v>
      </c>
      <c r="P621" s="11" t="s">
        <v>66</v>
      </c>
      <c r="Q621" s="11" t="s">
        <v>36</v>
      </c>
      <c r="R621" s="11" t="s">
        <v>36</v>
      </c>
      <c r="S621" s="16">
        <v>18896.41</v>
      </c>
      <c r="T621" s="16">
        <v>15747.01</v>
      </c>
      <c r="U621" s="16">
        <v>3149.4</v>
      </c>
      <c r="V621" s="16">
        <v>0</v>
      </c>
      <c r="W621" s="16">
        <v>0</v>
      </c>
    </row>
    <row r="622" spans="1:23" ht="21.55" customHeight="1" x14ac:dyDescent="0.4">
      <c r="A622" s="5" t="s">
        <v>828</v>
      </c>
      <c r="B622" s="5" t="s">
        <v>829</v>
      </c>
      <c r="C622" s="17"/>
      <c r="D622" s="5" t="s">
        <v>28</v>
      </c>
      <c r="E622" s="5" t="s">
        <v>797</v>
      </c>
      <c r="F622" s="7">
        <v>45512</v>
      </c>
      <c r="G622" s="7">
        <v>45565</v>
      </c>
      <c r="H622" s="8">
        <v>45545</v>
      </c>
      <c r="I622" s="7">
        <v>45537</v>
      </c>
      <c r="J622" s="5" t="s">
        <v>991</v>
      </c>
      <c r="K622" s="6"/>
      <c r="L622" s="5" t="s">
        <v>31</v>
      </c>
      <c r="M622" s="9" t="s">
        <v>69</v>
      </c>
      <c r="N622" s="5" t="s">
        <v>33</v>
      </c>
      <c r="O622" s="5" t="s">
        <v>65</v>
      </c>
      <c r="P622" s="5" t="s">
        <v>66</v>
      </c>
      <c r="Q622" s="5" t="s">
        <v>36</v>
      </c>
      <c r="R622" s="5" t="s">
        <v>36</v>
      </c>
      <c r="S622" s="10">
        <v>1717.63</v>
      </c>
      <c r="T622" s="10">
        <v>1431.36</v>
      </c>
      <c r="U622" s="10">
        <v>286.27</v>
      </c>
      <c r="V622" s="10">
        <v>0</v>
      </c>
      <c r="W622" s="10">
        <v>0</v>
      </c>
    </row>
    <row r="623" spans="1:23" ht="21.55" customHeight="1" x14ac:dyDescent="0.4">
      <c r="A623" s="11" t="s">
        <v>828</v>
      </c>
      <c r="B623" s="11" t="s">
        <v>829</v>
      </c>
      <c r="C623" s="17"/>
      <c r="D623" s="11" t="s">
        <v>28</v>
      </c>
      <c r="E623" s="11" t="s">
        <v>797</v>
      </c>
      <c r="F623" s="12">
        <v>45512</v>
      </c>
      <c r="G623" s="12">
        <v>45565</v>
      </c>
      <c r="H623" s="13">
        <v>45545</v>
      </c>
      <c r="I623" s="12">
        <v>45537</v>
      </c>
      <c r="J623" s="11" t="s">
        <v>992</v>
      </c>
      <c r="K623" s="14"/>
      <c r="L623" s="11" t="s">
        <v>31</v>
      </c>
      <c r="M623" s="15" t="s">
        <v>69</v>
      </c>
      <c r="N623" s="11" t="s">
        <v>33</v>
      </c>
      <c r="O623" s="11" t="s">
        <v>65</v>
      </c>
      <c r="P623" s="11" t="s">
        <v>66</v>
      </c>
      <c r="Q623" s="11" t="s">
        <v>36</v>
      </c>
      <c r="R623" s="11" t="s">
        <v>36</v>
      </c>
      <c r="S623" s="16">
        <v>293.86</v>
      </c>
      <c r="T623" s="16">
        <v>244.88</v>
      </c>
      <c r="U623" s="16">
        <v>48.98</v>
      </c>
      <c r="V623" s="16">
        <v>0</v>
      </c>
      <c r="W623" s="16">
        <v>0</v>
      </c>
    </row>
    <row r="624" spans="1:23" ht="21.55" customHeight="1" x14ac:dyDescent="0.4">
      <c r="A624" s="5" t="s">
        <v>828</v>
      </c>
      <c r="B624" s="5" t="s">
        <v>829</v>
      </c>
      <c r="C624" s="17"/>
      <c r="D624" s="5" t="s">
        <v>28</v>
      </c>
      <c r="E624" s="5" t="s">
        <v>797</v>
      </c>
      <c r="F624" s="7">
        <v>45512</v>
      </c>
      <c r="G624" s="7">
        <v>45565</v>
      </c>
      <c r="H624" s="8">
        <v>45545</v>
      </c>
      <c r="I624" s="7">
        <v>45537</v>
      </c>
      <c r="J624" s="5" t="s">
        <v>993</v>
      </c>
      <c r="K624" s="6"/>
      <c r="L624" s="5" t="s">
        <v>31</v>
      </c>
      <c r="M624" s="9" t="s">
        <v>69</v>
      </c>
      <c r="N624" s="5" t="s">
        <v>33</v>
      </c>
      <c r="O624" s="5" t="s">
        <v>65</v>
      </c>
      <c r="P624" s="5" t="s">
        <v>66</v>
      </c>
      <c r="Q624" s="5" t="s">
        <v>36</v>
      </c>
      <c r="R624" s="5" t="s">
        <v>36</v>
      </c>
      <c r="S624" s="10">
        <v>17.71</v>
      </c>
      <c r="T624" s="10">
        <v>14.76</v>
      </c>
      <c r="U624" s="10">
        <v>2.95</v>
      </c>
      <c r="V624" s="10">
        <v>0</v>
      </c>
      <c r="W624" s="10">
        <v>0</v>
      </c>
    </row>
    <row r="625" spans="1:23" ht="21.55" customHeight="1" x14ac:dyDescent="0.4">
      <c r="A625" s="11" t="s">
        <v>828</v>
      </c>
      <c r="B625" s="11" t="s">
        <v>829</v>
      </c>
      <c r="C625" s="17"/>
      <c r="D625" s="11" t="s">
        <v>28</v>
      </c>
      <c r="E625" s="11" t="s">
        <v>797</v>
      </c>
      <c r="F625" s="12">
        <v>45512</v>
      </c>
      <c r="G625" s="12">
        <v>45565</v>
      </c>
      <c r="H625" s="13">
        <v>45545</v>
      </c>
      <c r="I625" s="12">
        <v>45537</v>
      </c>
      <c r="J625" s="11" t="s">
        <v>994</v>
      </c>
      <c r="K625" s="14"/>
      <c r="L625" s="11" t="s">
        <v>31</v>
      </c>
      <c r="M625" s="15" t="s">
        <v>69</v>
      </c>
      <c r="N625" s="11" t="s">
        <v>33</v>
      </c>
      <c r="O625" s="11" t="s">
        <v>65</v>
      </c>
      <c r="P625" s="11" t="s">
        <v>66</v>
      </c>
      <c r="Q625" s="11" t="s">
        <v>36</v>
      </c>
      <c r="R625" s="11" t="s">
        <v>36</v>
      </c>
      <c r="S625" s="16">
        <v>31.67</v>
      </c>
      <c r="T625" s="16">
        <v>26.39</v>
      </c>
      <c r="U625" s="16">
        <v>5.28</v>
      </c>
      <c r="V625" s="16">
        <v>0</v>
      </c>
      <c r="W625" s="16">
        <v>0</v>
      </c>
    </row>
    <row r="626" spans="1:23" ht="21.55" customHeight="1" x14ac:dyDescent="0.4">
      <c r="A626" s="5" t="s">
        <v>828</v>
      </c>
      <c r="B626" s="5" t="s">
        <v>829</v>
      </c>
      <c r="C626" s="17"/>
      <c r="D626" s="5" t="s">
        <v>28</v>
      </c>
      <c r="E626" s="5" t="s">
        <v>797</v>
      </c>
      <c r="F626" s="7">
        <v>45513</v>
      </c>
      <c r="G626" s="7">
        <v>45565</v>
      </c>
      <c r="H626" s="8">
        <v>45537</v>
      </c>
      <c r="I626" s="7">
        <v>45530</v>
      </c>
      <c r="J626" s="5" t="s">
        <v>995</v>
      </c>
      <c r="K626" s="6"/>
      <c r="L626" s="5" t="s">
        <v>31</v>
      </c>
      <c r="M626" s="9" t="s">
        <v>799</v>
      </c>
      <c r="N626" s="5" t="s">
        <v>33</v>
      </c>
      <c r="O626" s="5" t="s">
        <v>65</v>
      </c>
      <c r="P626" s="5" t="s">
        <v>66</v>
      </c>
      <c r="Q626" s="5" t="s">
        <v>36</v>
      </c>
      <c r="R626" s="5" t="s">
        <v>36</v>
      </c>
      <c r="S626" s="10">
        <v>403.98</v>
      </c>
      <c r="T626" s="10">
        <v>336.65</v>
      </c>
      <c r="U626" s="10">
        <v>67.33</v>
      </c>
      <c r="V626" s="10">
        <v>0</v>
      </c>
      <c r="W626" s="10">
        <v>0</v>
      </c>
    </row>
    <row r="627" spans="1:23" ht="21.55" customHeight="1" x14ac:dyDescent="0.4">
      <c r="A627" s="11" t="s">
        <v>828</v>
      </c>
      <c r="B627" s="11" t="s">
        <v>829</v>
      </c>
      <c r="C627" s="17"/>
      <c r="D627" s="11" t="s">
        <v>28</v>
      </c>
      <c r="E627" s="11" t="s">
        <v>797</v>
      </c>
      <c r="F627" s="12">
        <v>45513</v>
      </c>
      <c r="G627" s="12">
        <v>45565</v>
      </c>
      <c r="H627" s="13">
        <v>45537</v>
      </c>
      <c r="I627" s="12">
        <v>45530</v>
      </c>
      <c r="J627" s="11" t="s">
        <v>996</v>
      </c>
      <c r="K627" s="14"/>
      <c r="L627" s="11" t="s">
        <v>31</v>
      </c>
      <c r="M627" s="15" t="s">
        <v>799</v>
      </c>
      <c r="N627" s="11" t="s">
        <v>33</v>
      </c>
      <c r="O627" s="11" t="s">
        <v>65</v>
      </c>
      <c r="P627" s="11" t="s">
        <v>66</v>
      </c>
      <c r="Q627" s="11" t="s">
        <v>36</v>
      </c>
      <c r="R627" s="11" t="s">
        <v>36</v>
      </c>
      <c r="S627" s="16">
        <v>152.68</v>
      </c>
      <c r="T627" s="16">
        <v>127.23</v>
      </c>
      <c r="U627" s="16">
        <v>25.45</v>
      </c>
      <c r="V627" s="16">
        <v>0</v>
      </c>
      <c r="W627" s="16">
        <v>0</v>
      </c>
    </row>
    <row r="628" spans="1:23" ht="21.55" customHeight="1" x14ac:dyDescent="0.4">
      <c r="A628" s="5" t="s">
        <v>828</v>
      </c>
      <c r="B628" s="5" t="s">
        <v>829</v>
      </c>
      <c r="C628" s="17"/>
      <c r="D628" s="5" t="s">
        <v>28</v>
      </c>
      <c r="E628" s="5" t="s">
        <v>797</v>
      </c>
      <c r="F628" s="7">
        <v>45513</v>
      </c>
      <c r="G628" s="7">
        <v>45565</v>
      </c>
      <c r="H628" s="8">
        <v>45537</v>
      </c>
      <c r="I628" s="7">
        <v>45530</v>
      </c>
      <c r="J628" s="5" t="s">
        <v>997</v>
      </c>
      <c r="K628" s="6"/>
      <c r="L628" s="5" t="s">
        <v>31</v>
      </c>
      <c r="M628" s="9" t="s">
        <v>799</v>
      </c>
      <c r="N628" s="5" t="s">
        <v>33</v>
      </c>
      <c r="O628" s="5" t="s">
        <v>65</v>
      </c>
      <c r="P628" s="5" t="s">
        <v>66</v>
      </c>
      <c r="Q628" s="5" t="s">
        <v>36</v>
      </c>
      <c r="R628" s="5" t="s">
        <v>36</v>
      </c>
      <c r="S628" s="10">
        <v>122.93</v>
      </c>
      <c r="T628" s="10">
        <v>102.44</v>
      </c>
      <c r="U628" s="10">
        <v>20.49</v>
      </c>
      <c r="V628" s="10">
        <v>0</v>
      </c>
      <c r="W628" s="10">
        <v>0</v>
      </c>
    </row>
    <row r="629" spans="1:23" ht="21.55" customHeight="1" x14ac:dyDescent="0.4">
      <c r="A629" s="11" t="s">
        <v>828</v>
      </c>
      <c r="B629" s="11" t="s">
        <v>829</v>
      </c>
      <c r="C629" s="17"/>
      <c r="D629" s="11" t="s">
        <v>28</v>
      </c>
      <c r="E629" s="11" t="s">
        <v>797</v>
      </c>
      <c r="F629" s="12">
        <v>45513</v>
      </c>
      <c r="G629" s="12">
        <v>45565</v>
      </c>
      <c r="H629" s="13">
        <v>45537</v>
      </c>
      <c r="I629" s="12">
        <v>45530</v>
      </c>
      <c r="J629" s="11" t="s">
        <v>998</v>
      </c>
      <c r="K629" s="14"/>
      <c r="L629" s="11" t="s">
        <v>31</v>
      </c>
      <c r="M629" s="15" t="s">
        <v>799</v>
      </c>
      <c r="N629" s="11" t="s">
        <v>33</v>
      </c>
      <c r="O629" s="11" t="s">
        <v>65</v>
      </c>
      <c r="P629" s="11" t="s">
        <v>66</v>
      </c>
      <c r="Q629" s="11" t="s">
        <v>36</v>
      </c>
      <c r="R629" s="11" t="s">
        <v>36</v>
      </c>
      <c r="S629" s="16">
        <v>16.489999999999998</v>
      </c>
      <c r="T629" s="16">
        <v>13.74</v>
      </c>
      <c r="U629" s="16">
        <v>2.75</v>
      </c>
      <c r="V629" s="16">
        <v>0</v>
      </c>
      <c r="W629" s="16">
        <v>0</v>
      </c>
    </row>
    <row r="630" spans="1:23" ht="21.55" customHeight="1" x14ac:dyDescent="0.4">
      <c r="A630" s="5" t="s">
        <v>828</v>
      </c>
      <c r="B630" s="5" t="s">
        <v>829</v>
      </c>
      <c r="C630" s="17"/>
      <c r="D630" s="5" t="s">
        <v>28</v>
      </c>
      <c r="E630" s="5" t="s">
        <v>797</v>
      </c>
      <c r="F630" s="7">
        <v>45513</v>
      </c>
      <c r="G630" s="7">
        <v>45565</v>
      </c>
      <c r="H630" s="8">
        <v>45537</v>
      </c>
      <c r="I630" s="7">
        <v>45530</v>
      </c>
      <c r="J630" s="5" t="s">
        <v>999</v>
      </c>
      <c r="K630" s="6"/>
      <c r="L630" s="5" t="s">
        <v>31</v>
      </c>
      <c r="M630" s="9" t="s">
        <v>799</v>
      </c>
      <c r="N630" s="5" t="s">
        <v>33</v>
      </c>
      <c r="O630" s="5" t="s">
        <v>65</v>
      </c>
      <c r="P630" s="5" t="s">
        <v>66</v>
      </c>
      <c r="Q630" s="5" t="s">
        <v>36</v>
      </c>
      <c r="R630" s="5" t="s">
        <v>36</v>
      </c>
      <c r="S630" s="10">
        <v>88.56</v>
      </c>
      <c r="T630" s="10">
        <v>73.8</v>
      </c>
      <c r="U630" s="10">
        <v>14.76</v>
      </c>
      <c r="V630" s="10">
        <v>0</v>
      </c>
      <c r="W630" s="10">
        <v>0</v>
      </c>
    </row>
    <row r="631" spans="1:23" ht="21.55" customHeight="1" x14ac:dyDescent="0.4">
      <c r="A631" s="11" t="s">
        <v>828</v>
      </c>
      <c r="B631" s="11" t="s">
        <v>829</v>
      </c>
      <c r="C631" s="17"/>
      <c r="D631" s="11" t="s">
        <v>28</v>
      </c>
      <c r="E631" s="11" t="s">
        <v>797</v>
      </c>
      <c r="F631" s="12">
        <v>45513</v>
      </c>
      <c r="G631" s="12">
        <v>45565</v>
      </c>
      <c r="H631" s="13">
        <v>45545</v>
      </c>
      <c r="I631" s="12">
        <v>45537</v>
      </c>
      <c r="J631" s="11" t="s">
        <v>1000</v>
      </c>
      <c r="K631" s="14"/>
      <c r="L631" s="11" t="s">
        <v>31</v>
      </c>
      <c r="M631" s="15" t="s">
        <v>69</v>
      </c>
      <c r="N631" s="11" t="s">
        <v>33</v>
      </c>
      <c r="O631" s="11" t="s">
        <v>65</v>
      </c>
      <c r="P631" s="11" t="s">
        <v>66</v>
      </c>
      <c r="Q631" s="11" t="s">
        <v>36</v>
      </c>
      <c r="R631" s="11" t="s">
        <v>36</v>
      </c>
      <c r="S631" s="16">
        <v>718.53</v>
      </c>
      <c r="T631" s="16">
        <v>598.77</v>
      </c>
      <c r="U631" s="16">
        <v>119.76</v>
      </c>
      <c r="V631" s="16">
        <v>0</v>
      </c>
      <c r="W631" s="16">
        <v>0</v>
      </c>
    </row>
    <row r="632" spans="1:23" ht="21.55" customHeight="1" x14ac:dyDescent="0.4">
      <c r="A632" s="5" t="s">
        <v>828</v>
      </c>
      <c r="B632" s="5" t="s">
        <v>829</v>
      </c>
      <c r="C632" s="17"/>
      <c r="D632" s="5" t="s">
        <v>28</v>
      </c>
      <c r="E632" s="5" t="s">
        <v>797</v>
      </c>
      <c r="F632" s="7">
        <v>45513</v>
      </c>
      <c r="G632" s="7">
        <v>45565</v>
      </c>
      <c r="H632" s="8">
        <v>45545</v>
      </c>
      <c r="I632" s="7">
        <v>45537</v>
      </c>
      <c r="J632" s="5" t="s">
        <v>1001</v>
      </c>
      <c r="K632" s="6"/>
      <c r="L632" s="5" t="s">
        <v>31</v>
      </c>
      <c r="M632" s="9" t="s">
        <v>69</v>
      </c>
      <c r="N632" s="5" t="s">
        <v>33</v>
      </c>
      <c r="O632" s="5" t="s">
        <v>65</v>
      </c>
      <c r="P632" s="5" t="s">
        <v>66</v>
      </c>
      <c r="Q632" s="5" t="s">
        <v>36</v>
      </c>
      <c r="R632" s="5" t="s">
        <v>36</v>
      </c>
      <c r="S632" s="10">
        <v>598.28</v>
      </c>
      <c r="T632" s="10">
        <v>498.57</v>
      </c>
      <c r="U632" s="10">
        <v>99.71</v>
      </c>
      <c r="V632" s="10">
        <v>0</v>
      </c>
      <c r="W632" s="10">
        <v>0</v>
      </c>
    </row>
    <row r="633" spans="1:23" ht="21.55" customHeight="1" x14ac:dyDescent="0.4">
      <c r="A633" s="11" t="s">
        <v>828</v>
      </c>
      <c r="B633" s="11" t="s">
        <v>829</v>
      </c>
      <c r="C633" s="17"/>
      <c r="D633" s="11" t="s">
        <v>28</v>
      </c>
      <c r="E633" s="11" t="s">
        <v>797</v>
      </c>
      <c r="F633" s="12">
        <v>45516</v>
      </c>
      <c r="G633" s="12">
        <v>45565</v>
      </c>
      <c r="H633" s="13">
        <v>45554</v>
      </c>
      <c r="I633" s="12">
        <v>45544</v>
      </c>
      <c r="J633" s="11" t="s">
        <v>1002</v>
      </c>
      <c r="K633" s="14"/>
      <c r="L633" s="11" t="s">
        <v>31</v>
      </c>
      <c r="M633" s="15" t="s">
        <v>158</v>
      </c>
      <c r="N633" s="11" t="s">
        <v>33</v>
      </c>
      <c r="O633" s="11" t="s">
        <v>65</v>
      </c>
      <c r="P633" s="11" t="s">
        <v>66</v>
      </c>
      <c r="Q633" s="11" t="s">
        <v>36</v>
      </c>
      <c r="R633" s="11" t="s">
        <v>36</v>
      </c>
      <c r="S633" s="16">
        <v>108.49</v>
      </c>
      <c r="T633" s="16">
        <v>90.41</v>
      </c>
      <c r="U633" s="16">
        <v>18.079999999999998</v>
      </c>
      <c r="V633" s="16">
        <v>0</v>
      </c>
      <c r="W633" s="16">
        <v>0</v>
      </c>
    </row>
    <row r="634" spans="1:23" ht="21.55" customHeight="1" x14ac:dyDescent="0.4">
      <c r="A634" s="5" t="s">
        <v>828</v>
      </c>
      <c r="B634" s="5" t="s">
        <v>829</v>
      </c>
      <c r="C634" s="17"/>
      <c r="D634" s="5" t="s">
        <v>28</v>
      </c>
      <c r="E634" s="5" t="s">
        <v>797</v>
      </c>
      <c r="F634" s="7">
        <v>45516</v>
      </c>
      <c r="G634" s="7">
        <v>45565</v>
      </c>
      <c r="H634" s="8">
        <v>45554</v>
      </c>
      <c r="I634" s="7">
        <v>45544</v>
      </c>
      <c r="J634" s="5" t="s">
        <v>1003</v>
      </c>
      <c r="K634" s="6"/>
      <c r="L634" s="5" t="s">
        <v>31</v>
      </c>
      <c r="M634" s="9" t="s">
        <v>158</v>
      </c>
      <c r="N634" s="5" t="s">
        <v>33</v>
      </c>
      <c r="O634" s="5" t="s">
        <v>65</v>
      </c>
      <c r="P634" s="5" t="s">
        <v>66</v>
      </c>
      <c r="Q634" s="5" t="s">
        <v>36</v>
      </c>
      <c r="R634" s="5" t="s">
        <v>36</v>
      </c>
      <c r="S634" s="10">
        <v>132.24</v>
      </c>
      <c r="T634" s="10">
        <v>110.2</v>
      </c>
      <c r="U634" s="10">
        <v>22.04</v>
      </c>
      <c r="V634" s="10">
        <v>0</v>
      </c>
      <c r="W634" s="10">
        <v>0</v>
      </c>
    </row>
    <row r="635" spans="1:23" ht="21.55" customHeight="1" x14ac:dyDescent="0.4">
      <c r="A635" s="11" t="s">
        <v>828</v>
      </c>
      <c r="B635" s="11" t="s">
        <v>829</v>
      </c>
      <c r="C635" s="17"/>
      <c r="D635" s="11" t="s">
        <v>28</v>
      </c>
      <c r="E635" s="11" t="s">
        <v>797</v>
      </c>
      <c r="F635" s="12">
        <v>45516</v>
      </c>
      <c r="G635" s="12">
        <v>45565</v>
      </c>
      <c r="H635" s="13">
        <v>45554</v>
      </c>
      <c r="I635" s="12">
        <v>45544</v>
      </c>
      <c r="J635" s="11" t="s">
        <v>1004</v>
      </c>
      <c r="K635" s="14"/>
      <c r="L635" s="11" t="s">
        <v>31</v>
      </c>
      <c r="M635" s="15" t="s">
        <v>158</v>
      </c>
      <c r="N635" s="11" t="s">
        <v>33</v>
      </c>
      <c r="O635" s="11" t="s">
        <v>65</v>
      </c>
      <c r="P635" s="11" t="s">
        <v>66</v>
      </c>
      <c r="Q635" s="11" t="s">
        <v>36</v>
      </c>
      <c r="R635" s="11" t="s">
        <v>36</v>
      </c>
      <c r="S635" s="16">
        <v>927.07</v>
      </c>
      <c r="T635" s="16">
        <v>772.56</v>
      </c>
      <c r="U635" s="16">
        <v>154.51</v>
      </c>
      <c r="V635" s="16">
        <v>0</v>
      </c>
      <c r="W635" s="16">
        <v>0</v>
      </c>
    </row>
    <row r="636" spans="1:23" ht="21.55" customHeight="1" x14ac:dyDescent="0.4">
      <c r="A636" s="5" t="s">
        <v>828</v>
      </c>
      <c r="B636" s="5" t="s">
        <v>829</v>
      </c>
      <c r="C636" s="17"/>
      <c r="D636" s="5" t="s">
        <v>28</v>
      </c>
      <c r="E636" s="5" t="s">
        <v>797</v>
      </c>
      <c r="F636" s="7">
        <v>45516</v>
      </c>
      <c r="G636" s="7">
        <v>45565</v>
      </c>
      <c r="H636" s="8">
        <v>45554</v>
      </c>
      <c r="I636" s="7">
        <v>45544</v>
      </c>
      <c r="J636" s="5" t="s">
        <v>1005</v>
      </c>
      <c r="K636" s="6"/>
      <c r="L636" s="5" t="s">
        <v>31</v>
      </c>
      <c r="M636" s="9" t="s">
        <v>158</v>
      </c>
      <c r="N636" s="5" t="s">
        <v>33</v>
      </c>
      <c r="O636" s="5" t="s">
        <v>65</v>
      </c>
      <c r="P636" s="5" t="s">
        <v>66</v>
      </c>
      <c r="Q636" s="5" t="s">
        <v>36</v>
      </c>
      <c r="R636" s="5" t="s">
        <v>36</v>
      </c>
      <c r="S636" s="10">
        <v>1.01</v>
      </c>
      <c r="T636" s="10">
        <v>0.84</v>
      </c>
      <c r="U636" s="10">
        <v>0.17</v>
      </c>
      <c r="V636" s="10">
        <v>0</v>
      </c>
      <c r="W636" s="10">
        <v>0</v>
      </c>
    </row>
    <row r="637" spans="1:23" ht="21.55" customHeight="1" x14ac:dyDescent="0.4">
      <c r="A637" s="11" t="s">
        <v>828</v>
      </c>
      <c r="B637" s="11" t="s">
        <v>829</v>
      </c>
      <c r="C637" s="17"/>
      <c r="D637" s="11" t="s">
        <v>28</v>
      </c>
      <c r="E637" s="11" t="s">
        <v>797</v>
      </c>
      <c r="F637" s="12">
        <v>45516</v>
      </c>
      <c r="G637" s="12">
        <v>45565</v>
      </c>
      <c r="H637" s="13">
        <v>45554</v>
      </c>
      <c r="I637" s="12">
        <v>45544</v>
      </c>
      <c r="J637" s="11" t="s">
        <v>1006</v>
      </c>
      <c r="K637" s="14"/>
      <c r="L637" s="11" t="s">
        <v>31</v>
      </c>
      <c r="M637" s="15" t="s">
        <v>158</v>
      </c>
      <c r="N637" s="11" t="s">
        <v>33</v>
      </c>
      <c r="O637" s="11" t="s">
        <v>65</v>
      </c>
      <c r="P637" s="11" t="s">
        <v>66</v>
      </c>
      <c r="Q637" s="11" t="s">
        <v>36</v>
      </c>
      <c r="R637" s="11" t="s">
        <v>36</v>
      </c>
      <c r="S637" s="16">
        <v>2749.82</v>
      </c>
      <c r="T637" s="16">
        <v>2291.52</v>
      </c>
      <c r="U637" s="16">
        <v>458.3</v>
      </c>
      <c r="V637" s="16">
        <v>0</v>
      </c>
      <c r="W637" s="16">
        <v>0</v>
      </c>
    </row>
    <row r="638" spans="1:23" ht="21.55" customHeight="1" x14ac:dyDescent="0.4">
      <c r="A638" s="5" t="s">
        <v>828</v>
      </c>
      <c r="B638" s="5" t="s">
        <v>829</v>
      </c>
      <c r="C638" s="17"/>
      <c r="D638" s="5" t="s">
        <v>28</v>
      </c>
      <c r="E638" s="5" t="s">
        <v>797</v>
      </c>
      <c r="F638" s="7">
        <v>45516</v>
      </c>
      <c r="G638" s="7">
        <v>45565</v>
      </c>
      <c r="H638" s="8">
        <v>45554</v>
      </c>
      <c r="I638" s="7">
        <v>45544</v>
      </c>
      <c r="J638" s="5" t="s">
        <v>1007</v>
      </c>
      <c r="K638" s="6"/>
      <c r="L638" s="5" t="s">
        <v>31</v>
      </c>
      <c r="M638" s="9" t="s">
        <v>158</v>
      </c>
      <c r="N638" s="5" t="s">
        <v>33</v>
      </c>
      <c r="O638" s="5" t="s">
        <v>65</v>
      </c>
      <c r="P638" s="5" t="s">
        <v>66</v>
      </c>
      <c r="Q638" s="5" t="s">
        <v>36</v>
      </c>
      <c r="R638" s="5" t="s">
        <v>36</v>
      </c>
      <c r="S638" s="10">
        <v>30.1</v>
      </c>
      <c r="T638" s="10">
        <v>25.08</v>
      </c>
      <c r="U638" s="10">
        <v>5.0199999999999996</v>
      </c>
      <c r="V638" s="10">
        <v>0</v>
      </c>
      <c r="W638" s="10">
        <v>0</v>
      </c>
    </row>
    <row r="639" spans="1:23" ht="21.55" customHeight="1" x14ac:dyDescent="0.4">
      <c r="A639" s="11" t="s">
        <v>828</v>
      </c>
      <c r="B639" s="11" t="s">
        <v>829</v>
      </c>
      <c r="C639" s="17"/>
      <c r="D639" s="11" t="s">
        <v>28</v>
      </c>
      <c r="E639" s="11" t="s">
        <v>797</v>
      </c>
      <c r="F639" s="12">
        <v>45516</v>
      </c>
      <c r="G639" s="12">
        <v>45565</v>
      </c>
      <c r="H639" s="13">
        <v>45554</v>
      </c>
      <c r="I639" s="12">
        <v>45544</v>
      </c>
      <c r="J639" s="11" t="s">
        <v>1008</v>
      </c>
      <c r="K639" s="14"/>
      <c r="L639" s="11" t="s">
        <v>31</v>
      </c>
      <c r="M639" s="15" t="s">
        <v>158</v>
      </c>
      <c r="N639" s="11" t="s">
        <v>33</v>
      </c>
      <c r="O639" s="11" t="s">
        <v>65</v>
      </c>
      <c r="P639" s="11" t="s">
        <v>66</v>
      </c>
      <c r="Q639" s="11" t="s">
        <v>36</v>
      </c>
      <c r="R639" s="11" t="s">
        <v>36</v>
      </c>
      <c r="S639" s="16">
        <v>19.5</v>
      </c>
      <c r="T639" s="16">
        <v>16.25</v>
      </c>
      <c r="U639" s="16">
        <v>3.25</v>
      </c>
      <c r="V639" s="16">
        <v>0</v>
      </c>
      <c r="W639" s="16">
        <v>0</v>
      </c>
    </row>
    <row r="640" spans="1:23" ht="21.55" customHeight="1" x14ac:dyDescent="0.4">
      <c r="A640" s="5" t="s">
        <v>828</v>
      </c>
      <c r="B640" s="5" t="s">
        <v>829</v>
      </c>
      <c r="C640" s="17"/>
      <c r="D640" s="5" t="s">
        <v>28</v>
      </c>
      <c r="E640" s="5" t="s">
        <v>797</v>
      </c>
      <c r="F640" s="7">
        <v>45516</v>
      </c>
      <c r="G640" s="7">
        <v>45565</v>
      </c>
      <c r="H640" s="8">
        <v>45554</v>
      </c>
      <c r="I640" s="7">
        <v>45544</v>
      </c>
      <c r="J640" s="5" t="s">
        <v>1009</v>
      </c>
      <c r="K640" s="6"/>
      <c r="L640" s="5" t="s">
        <v>31</v>
      </c>
      <c r="M640" s="9" t="s">
        <v>158</v>
      </c>
      <c r="N640" s="5" t="s">
        <v>33</v>
      </c>
      <c r="O640" s="5" t="s">
        <v>65</v>
      </c>
      <c r="P640" s="5" t="s">
        <v>66</v>
      </c>
      <c r="Q640" s="5" t="s">
        <v>36</v>
      </c>
      <c r="R640" s="5" t="s">
        <v>36</v>
      </c>
      <c r="S640" s="10">
        <v>21.12</v>
      </c>
      <c r="T640" s="10">
        <v>17.600000000000001</v>
      </c>
      <c r="U640" s="10">
        <v>3.52</v>
      </c>
      <c r="V640" s="10">
        <v>0</v>
      </c>
      <c r="W640" s="10">
        <v>0</v>
      </c>
    </row>
    <row r="641" spans="1:23" ht="21.55" customHeight="1" x14ac:dyDescent="0.4">
      <c r="A641" s="11" t="s">
        <v>828</v>
      </c>
      <c r="B641" s="11" t="s">
        <v>829</v>
      </c>
      <c r="C641" s="17"/>
      <c r="D641" s="11" t="s">
        <v>28</v>
      </c>
      <c r="E641" s="11" t="s">
        <v>797</v>
      </c>
      <c r="F641" s="12">
        <v>45517</v>
      </c>
      <c r="G641" s="12">
        <v>45565</v>
      </c>
      <c r="H641" s="13">
        <v>45554</v>
      </c>
      <c r="I641" s="12">
        <v>45544</v>
      </c>
      <c r="J641" s="11" t="s">
        <v>1010</v>
      </c>
      <c r="K641" s="14"/>
      <c r="L641" s="11" t="s">
        <v>31</v>
      </c>
      <c r="M641" s="15" t="s">
        <v>158</v>
      </c>
      <c r="N641" s="11" t="s">
        <v>33</v>
      </c>
      <c r="O641" s="11" t="s">
        <v>65</v>
      </c>
      <c r="P641" s="11" t="s">
        <v>66</v>
      </c>
      <c r="Q641" s="11" t="s">
        <v>36</v>
      </c>
      <c r="R641" s="11" t="s">
        <v>36</v>
      </c>
      <c r="S641" s="16">
        <v>423.8</v>
      </c>
      <c r="T641" s="16">
        <v>353.17</v>
      </c>
      <c r="U641" s="16">
        <v>70.63</v>
      </c>
      <c r="V641" s="16">
        <v>0</v>
      </c>
      <c r="W641" s="16">
        <v>0</v>
      </c>
    </row>
    <row r="642" spans="1:23" ht="21.55" customHeight="1" x14ac:dyDescent="0.4">
      <c r="A642" s="5" t="s">
        <v>828</v>
      </c>
      <c r="B642" s="5" t="s">
        <v>829</v>
      </c>
      <c r="C642" s="17"/>
      <c r="D642" s="5" t="s">
        <v>28</v>
      </c>
      <c r="E642" s="5" t="s">
        <v>797</v>
      </c>
      <c r="F642" s="7">
        <v>45517</v>
      </c>
      <c r="G642" s="7">
        <v>45565</v>
      </c>
      <c r="H642" s="8">
        <v>45554</v>
      </c>
      <c r="I642" s="7">
        <v>45544</v>
      </c>
      <c r="J642" s="5" t="s">
        <v>1011</v>
      </c>
      <c r="K642" s="6"/>
      <c r="L642" s="5" t="s">
        <v>31</v>
      </c>
      <c r="M642" s="9" t="s">
        <v>158</v>
      </c>
      <c r="N642" s="5" t="s">
        <v>33</v>
      </c>
      <c r="O642" s="5" t="s">
        <v>65</v>
      </c>
      <c r="P642" s="5" t="s">
        <v>66</v>
      </c>
      <c r="Q642" s="5" t="s">
        <v>36</v>
      </c>
      <c r="R642" s="5" t="s">
        <v>36</v>
      </c>
      <c r="S642" s="10">
        <v>12</v>
      </c>
      <c r="T642" s="10">
        <v>10</v>
      </c>
      <c r="U642" s="10">
        <v>2</v>
      </c>
      <c r="V642" s="10">
        <v>0</v>
      </c>
      <c r="W642" s="10">
        <v>0</v>
      </c>
    </row>
    <row r="643" spans="1:23" ht="21.55" customHeight="1" x14ac:dyDescent="0.4">
      <c r="A643" s="11" t="s">
        <v>828</v>
      </c>
      <c r="B643" s="11" t="s">
        <v>829</v>
      </c>
      <c r="C643" s="17"/>
      <c r="D643" s="11" t="s">
        <v>28</v>
      </c>
      <c r="E643" s="11" t="s">
        <v>797</v>
      </c>
      <c r="F643" s="12">
        <v>45517</v>
      </c>
      <c r="G643" s="12">
        <v>45565</v>
      </c>
      <c r="H643" s="13">
        <v>45554</v>
      </c>
      <c r="I643" s="12">
        <v>45544</v>
      </c>
      <c r="J643" s="11" t="s">
        <v>1012</v>
      </c>
      <c r="K643" s="14"/>
      <c r="L643" s="11" t="s">
        <v>31</v>
      </c>
      <c r="M643" s="15" t="s">
        <v>158</v>
      </c>
      <c r="N643" s="11" t="s">
        <v>33</v>
      </c>
      <c r="O643" s="11" t="s">
        <v>65</v>
      </c>
      <c r="P643" s="11" t="s">
        <v>66</v>
      </c>
      <c r="Q643" s="11" t="s">
        <v>36</v>
      </c>
      <c r="R643" s="11" t="s">
        <v>36</v>
      </c>
      <c r="S643" s="16">
        <v>2124</v>
      </c>
      <c r="T643" s="16">
        <v>1770</v>
      </c>
      <c r="U643" s="16">
        <v>354</v>
      </c>
      <c r="V643" s="16">
        <v>0</v>
      </c>
      <c r="W643" s="16">
        <v>0</v>
      </c>
    </row>
    <row r="644" spans="1:23" ht="21.55" customHeight="1" x14ac:dyDescent="0.4">
      <c r="A644" s="5" t="s">
        <v>828</v>
      </c>
      <c r="B644" s="5" t="s">
        <v>829</v>
      </c>
      <c r="C644" s="17"/>
      <c r="D644" s="5" t="s">
        <v>28</v>
      </c>
      <c r="E644" s="5" t="s">
        <v>797</v>
      </c>
      <c r="F644" s="7">
        <v>45517</v>
      </c>
      <c r="G644" s="7">
        <v>45565</v>
      </c>
      <c r="H644" s="8">
        <v>45554</v>
      </c>
      <c r="I644" s="7">
        <v>45544</v>
      </c>
      <c r="J644" s="5" t="s">
        <v>1013</v>
      </c>
      <c r="K644" s="6"/>
      <c r="L644" s="5" t="s">
        <v>31</v>
      </c>
      <c r="M644" s="9" t="s">
        <v>158</v>
      </c>
      <c r="N644" s="5" t="s">
        <v>33</v>
      </c>
      <c r="O644" s="5" t="s">
        <v>65</v>
      </c>
      <c r="P644" s="5" t="s">
        <v>66</v>
      </c>
      <c r="Q644" s="5" t="s">
        <v>36</v>
      </c>
      <c r="R644" s="5" t="s">
        <v>36</v>
      </c>
      <c r="S644" s="10">
        <v>461.57</v>
      </c>
      <c r="T644" s="10">
        <v>384.64</v>
      </c>
      <c r="U644" s="10">
        <v>76.930000000000007</v>
      </c>
      <c r="V644" s="10">
        <v>0</v>
      </c>
      <c r="W644" s="10">
        <v>0</v>
      </c>
    </row>
    <row r="645" spans="1:23" ht="21.55" customHeight="1" x14ac:dyDescent="0.4">
      <c r="A645" s="11" t="s">
        <v>828</v>
      </c>
      <c r="B645" s="11" t="s">
        <v>829</v>
      </c>
      <c r="C645" s="17"/>
      <c r="D645" s="11" t="s">
        <v>28</v>
      </c>
      <c r="E645" s="11" t="s">
        <v>797</v>
      </c>
      <c r="F645" s="12">
        <v>45517</v>
      </c>
      <c r="G645" s="12">
        <v>45565</v>
      </c>
      <c r="H645" s="13">
        <v>45554</v>
      </c>
      <c r="I645" s="12">
        <v>45544</v>
      </c>
      <c r="J645" s="11" t="s">
        <v>1014</v>
      </c>
      <c r="K645" s="14"/>
      <c r="L645" s="11" t="s">
        <v>31</v>
      </c>
      <c r="M645" s="15" t="s">
        <v>158</v>
      </c>
      <c r="N645" s="11" t="s">
        <v>33</v>
      </c>
      <c r="O645" s="11" t="s">
        <v>65</v>
      </c>
      <c r="P645" s="11" t="s">
        <v>66</v>
      </c>
      <c r="Q645" s="11" t="s">
        <v>36</v>
      </c>
      <c r="R645" s="11" t="s">
        <v>36</v>
      </c>
      <c r="S645" s="16">
        <v>282.70999999999998</v>
      </c>
      <c r="T645" s="16">
        <v>235.59</v>
      </c>
      <c r="U645" s="16">
        <v>47.12</v>
      </c>
      <c r="V645" s="16">
        <v>0</v>
      </c>
      <c r="W645" s="16">
        <v>0</v>
      </c>
    </row>
    <row r="646" spans="1:23" ht="21.55" customHeight="1" x14ac:dyDescent="0.4">
      <c r="A646" s="5" t="s">
        <v>828</v>
      </c>
      <c r="B646" s="5" t="s">
        <v>829</v>
      </c>
      <c r="C646" s="17"/>
      <c r="D646" s="5" t="s">
        <v>28</v>
      </c>
      <c r="E646" s="5" t="s">
        <v>797</v>
      </c>
      <c r="F646" s="7">
        <v>45517</v>
      </c>
      <c r="G646" s="7">
        <v>45565</v>
      </c>
      <c r="H646" s="8">
        <v>45554</v>
      </c>
      <c r="I646" s="7">
        <v>45544</v>
      </c>
      <c r="J646" s="5" t="s">
        <v>1015</v>
      </c>
      <c r="K646" s="6"/>
      <c r="L646" s="5" t="s">
        <v>31</v>
      </c>
      <c r="M646" s="9" t="s">
        <v>158</v>
      </c>
      <c r="N646" s="5" t="s">
        <v>33</v>
      </c>
      <c r="O646" s="5" t="s">
        <v>65</v>
      </c>
      <c r="P646" s="5" t="s">
        <v>66</v>
      </c>
      <c r="Q646" s="5" t="s">
        <v>36</v>
      </c>
      <c r="R646" s="5" t="s">
        <v>36</v>
      </c>
      <c r="S646" s="10">
        <v>93.1</v>
      </c>
      <c r="T646" s="10">
        <v>77.58</v>
      </c>
      <c r="U646" s="10">
        <v>15.52</v>
      </c>
      <c r="V646" s="10">
        <v>0</v>
      </c>
      <c r="W646" s="10">
        <v>0</v>
      </c>
    </row>
    <row r="647" spans="1:23" ht="21.55" customHeight="1" x14ac:dyDescent="0.4">
      <c r="A647" s="11" t="s">
        <v>828</v>
      </c>
      <c r="B647" s="11" t="s">
        <v>829</v>
      </c>
      <c r="C647" s="17"/>
      <c r="D647" s="11" t="s">
        <v>28</v>
      </c>
      <c r="E647" s="11" t="s">
        <v>797</v>
      </c>
      <c r="F647" s="12">
        <v>45517</v>
      </c>
      <c r="G647" s="12">
        <v>45565</v>
      </c>
      <c r="H647" s="13">
        <v>45554</v>
      </c>
      <c r="I647" s="12">
        <v>45544</v>
      </c>
      <c r="J647" s="11" t="s">
        <v>1016</v>
      </c>
      <c r="K647" s="14"/>
      <c r="L647" s="11" t="s">
        <v>31</v>
      </c>
      <c r="M647" s="15" t="s">
        <v>158</v>
      </c>
      <c r="N647" s="11" t="s">
        <v>33</v>
      </c>
      <c r="O647" s="11" t="s">
        <v>65</v>
      </c>
      <c r="P647" s="11" t="s">
        <v>66</v>
      </c>
      <c r="Q647" s="11" t="s">
        <v>36</v>
      </c>
      <c r="R647" s="11" t="s">
        <v>36</v>
      </c>
      <c r="S647" s="16">
        <v>43.27</v>
      </c>
      <c r="T647" s="16">
        <v>36.06</v>
      </c>
      <c r="U647" s="16">
        <v>7.21</v>
      </c>
      <c r="V647" s="16">
        <v>0</v>
      </c>
      <c r="W647" s="16">
        <v>0</v>
      </c>
    </row>
    <row r="648" spans="1:23" ht="21.55" customHeight="1" x14ac:dyDescent="0.4">
      <c r="A648" s="5" t="s">
        <v>828</v>
      </c>
      <c r="B648" s="5" t="s">
        <v>829</v>
      </c>
      <c r="C648" s="17"/>
      <c r="D648" s="5" t="s">
        <v>28</v>
      </c>
      <c r="E648" s="5" t="s">
        <v>797</v>
      </c>
      <c r="F648" s="7">
        <v>45517</v>
      </c>
      <c r="G648" s="7">
        <v>45565</v>
      </c>
      <c r="H648" s="8">
        <v>45554</v>
      </c>
      <c r="I648" s="7">
        <v>45544</v>
      </c>
      <c r="J648" s="5" t="s">
        <v>1017</v>
      </c>
      <c r="K648" s="6"/>
      <c r="L648" s="5" t="s">
        <v>31</v>
      </c>
      <c r="M648" s="9" t="s">
        <v>158</v>
      </c>
      <c r="N648" s="5" t="s">
        <v>33</v>
      </c>
      <c r="O648" s="5" t="s">
        <v>65</v>
      </c>
      <c r="P648" s="5" t="s">
        <v>66</v>
      </c>
      <c r="Q648" s="5" t="s">
        <v>36</v>
      </c>
      <c r="R648" s="5" t="s">
        <v>36</v>
      </c>
      <c r="S648" s="10">
        <v>126.83</v>
      </c>
      <c r="T648" s="10">
        <v>105.69</v>
      </c>
      <c r="U648" s="10">
        <v>21.14</v>
      </c>
      <c r="V648" s="10">
        <v>0</v>
      </c>
      <c r="W648" s="10">
        <v>0</v>
      </c>
    </row>
    <row r="649" spans="1:23" ht="21.55" customHeight="1" x14ac:dyDescent="0.4">
      <c r="A649" s="11" t="s">
        <v>828</v>
      </c>
      <c r="B649" s="11" t="s">
        <v>829</v>
      </c>
      <c r="C649" s="17"/>
      <c r="D649" s="11" t="s">
        <v>28</v>
      </c>
      <c r="E649" s="11" t="s">
        <v>797</v>
      </c>
      <c r="F649" s="12">
        <v>45517</v>
      </c>
      <c r="G649" s="12">
        <v>45565</v>
      </c>
      <c r="H649" s="13">
        <v>45554</v>
      </c>
      <c r="I649" s="12">
        <v>45544</v>
      </c>
      <c r="J649" s="11" t="s">
        <v>1018</v>
      </c>
      <c r="K649" s="14"/>
      <c r="L649" s="11" t="s">
        <v>31</v>
      </c>
      <c r="M649" s="15" t="s">
        <v>158</v>
      </c>
      <c r="N649" s="11" t="s">
        <v>33</v>
      </c>
      <c r="O649" s="11" t="s">
        <v>65</v>
      </c>
      <c r="P649" s="11" t="s">
        <v>66</v>
      </c>
      <c r="Q649" s="11" t="s">
        <v>36</v>
      </c>
      <c r="R649" s="11" t="s">
        <v>36</v>
      </c>
      <c r="S649" s="16">
        <v>6.47</v>
      </c>
      <c r="T649" s="16">
        <v>5.39</v>
      </c>
      <c r="U649" s="16">
        <v>1.08</v>
      </c>
      <c r="V649" s="16">
        <v>0</v>
      </c>
      <c r="W649" s="16">
        <v>0</v>
      </c>
    </row>
    <row r="650" spans="1:23" ht="21.55" customHeight="1" x14ac:dyDescent="0.4">
      <c r="A650" s="5" t="s">
        <v>828</v>
      </c>
      <c r="B650" s="5" t="s">
        <v>829</v>
      </c>
      <c r="C650" s="17"/>
      <c r="D650" s="5" t="s">
        <v>28</v>
      </c>
      <c r="E650" s="5" t="s">
        <v>797</v>
      </c>
      <c r="F650" s="7">
        <v>45518</v>
      </c>
      <c r="G650" s="7">
        <v>45565</v>
      </c>
      <c r="H650" s="8">
        <v>45554</v>
      </c>
      <c r="I650" s="7">
        <v>45544</v>
      </c>
      <c r="J650" s="5" t="s">
        <v>1019</v>
      </c>
      <c r="K650" s="6"/>
      <c r="L650" s="5" t="s">
        <v>31</v>
      </c>
      <c r="M650" s="9" t="s">
        <v>158</v>
      </c>
      <c r="N650" s="5" t="s">
        <v>33</v>
      </c>
      <c r="O650" s="5" t="s">
        <v>65</v>
      </c>
      <c r="P650" s="5" t="s">
        <v>66</v>
      </c>
      <c r="Q650" s="5" t="s">
        <v>36</v>
      </c>
      <c r="R650" s="5" t="s">
        <v>36</v>
      </c>
      <c r="S650" s="10">
        <v>27.6</v>
      </c>
      <c r="T650" s="10">
        <v>23</v>
      </c>
      <c r="U650" s="10">
        <v>4.5999999999999996</v>
      </c>
      <c r="V650" s="10">
        <v>0</v>
      </c>
      <c r="W650" s="10">
        <v>0</v>
      </c>
    </row>
    <row r="651" spans="1:23" ht="21.55" customHeight="1" x14ac:dyDescent="0.4">
      <c r="A651" s="11" t="s">
        <v>828</v>
      </c>
      <c r="B651" s="11" t="s">
        <v>829</v>
      </c>
      <c r="C651" s="17"/>
      <c r="D651" s="11" t="s">
        <v>28</v>
      </c>
      <c r="E651" s="11" t="s">
        <v>797</v>
      </c>
      <c r="F651" s="12">
        <v>45518</v>
      </c>
      <c r="G651" s="12">
        <v>45565</v>
      </c>
      <c r="H651" s="13">
        <v>45554</v>
      </c>
      <c r="I651" s="12">
        <v>45544</v>
      </c>
      <c r="J651" s="11" t="s">
        <v>1020</v>
      </c>
      <c r="K651" s="14"/>
      <c r="L651" s="11" t="s">
        <v>31</v>
      </c>
      <c r="M651" s="15" t="s">
        <v>158</v>
      </c>
      <c r="N651" s="11" t="s">
        <v>33</v>
      </c>
      <c r="O651" s="11" t="s">
        <v>65</v>
      </c>
      <c r="P651" s="11" t="s">
        <v>66</v>
      </c>
      <c r="Q651" s="11" t="s">
        <v>36</v>
      </c>
      <c r="R651" s="11" t="s">
        <v>36</v>
      </c>
      <c r="S651" s="16">
        <v>1125.07</v>
      </c>
      <c r="T651" s="16">
        <v>937.56</v>
      </c>
      <c r="U651" s="16">
        <v>187.51</v>
      </c>
      <c r="V651" s="16">
        <v>0</v>
      </c>
      <c r="W651" s="16">
        <v>0</v>
      </c>
    </row>
    <row r="652" spans="1:23" ht="21.55" customHeight="1" x14ac:dyDescent="0.4">
      <c r="A652" s="5" t="s">
        <v>828</v>
      </c>
      <c r="B652" s="5" t="s">
        <v>829</v>
      </c>
      <c r="C652" s="17"/>
      <c r="D652" s="5" t="s">
        <v>28</v>
      </c>
      <c r="E652" s="5" t="s">
        <v>797</v>
      </c>
      <c r="F652" s="7">
        <v>45518</v>
      </c>
      <c r="G652" s="7">
        <v>45565</v>
      </c>
      <c r="H652" s="8">
        <v>45554</v>
      </c>
      <c r="I652" s="7">
        <v>45544</v>
      </c>
      <c r="J652" s="5" t="s">
        <v>1021</v>
      </c>
      <c r="K652" s="6"/>
      <c r="L652" s="5" t="s">
        <v>31</v>
      </c>
      <c r="M652" s="9" t="s">
        <v>158</v>
      </c>
      <c r="N652" s="5" t="s">
        <v>33</v>
      </c>
      <c r="O652" s="5" t="s">
        <v>65</v>
      </c>
      <c r="P652" s="5" t="s">
        <v>66</v>
      </c>
      <c r="Q652" s="5" t="s">
        <v>36</v>
      </c>
      <c r="R652" s="5" t="s">
        <v>36</v>
      </c>
      <c r="S652" s="10">
        <v>52.56</v>
      </c>
      <c r="T652" s="10">
        <v>43.8</v>
      </c>
      <c r="U652" s="10">
        <v>8.76</v>
      </c>
      <c r="V652" s="10">
        <v>0</v>
      </c>
      <c r="W652" s="10">
        <v>0</v>
      </c>
    </row>
    <row r="653" spans="1:23" ht="21.55" customHeight="1" x14ac:dyDescent="0.4">
      <c r="A653" s="11" t="s">
        <v>828</v>
      </c>
      <c r="B653" s="11" t="s">
        <v>829</v>
      </c>
      <c r="C653" s="17"/>
      <c r="D653" s="11" t="s">
        <v>28</v>
      </c>
      <c r="E653" s="11" t="s">
        <v>797</v>
      </c>
      <c r="F653" s="12">
        <v>45518</v>
      </c>
      <c r="G653" s="12">
        <v>45565</v>
      </c>
      <c r="H653" s="13">
        <v>45554</v>
      </c>
      <c r="I653" s="12">
        <v>45544</v>
      </c>
      <c r="J653" s="11" t="s">
        <v>1022</v>
      </c>
      <c r="K653" s="14"/>
      <c r="L653" s="11" t="s">
        <v>31</v>
      </c>
      <c r="M653" s="15" t="s">
        <v>158</v>
      </c>
      <c r="N653" s="11" t="s">
        <v>33</v>
      </c>
      <c r="O653" s="11" t="s">
        <v>65</v>
      </c>
      <c r="P653" s="11" t="s">
        <v>66</v>
      </c>
      <c r="Q653" s="11" t="s">
        <v>36</v>
      </c>
      <c r="R653" s="11" t="s">
        <v>36</v>
      </c>
      <c r="S653" s="16">
        <v>165.79</v>
      </c>
      <c r="T653" s="16">
        <v>138.16</v>
      </c>
      <c r="U653" s="16">
        <v>27.63</v>
      </c>
      <c r="V653" s="16">
        <v>0</v>
      </c>
      <c r="W653" s="16">
        <v>0</v>
      </c>
    </row>
    <row r="654" spans="1:23" ht="21.55" customHeight="1" x14ac:dyDescent="0.4">
      <c r="A654" s="5" t="s">
        <v>828</v>
      </c>
      <c r="B654" s="5" t="s">
        <v>829</v>
      </c>
      <c r="C654" s="17"/>
      <c r="D654" s="5" t="s">
        <v>28</v>
      </c>
      <c r="E654" s="5" t="s">
        <v>797</v>
      </c>
      <c r="F654" s="7">
        <v>45518</v>
      </c>
      <c r="G654" s="7">
        <v>45565</v>
      </c>
      <c r="H654" s="8">
        <v>45554</v>
      </c>
      <c r="I654" s="7">
        <v>45544</v>
      </c>
      <c r="J654" s="5" t="s">
        <v>1023</v>
      </c>
      <c r="K654" s="6"/>
      <c r="L654" s="5" t="s">
        <v>31</v>
      </c>
      <c r="M654" s="9" t="s">
        <v>158</v>
      </c>
      <c r="N654" s="5" t="s">
        <v>33</v>
      </c>
      <c r="O654" s="5" t="s">
        <v>65</v>
      </c>
      <c r="P654" s="5" t="s">
        <v>66</v>
      </c>
      <c r="Q654" s="5" t="s">
        <v>36</v>
      </c>
      <c r="R654" s="5" t="s">
        <v>36</v>
      </c>
      <c r="S654" s="10">
        <v>31.2</v>
      </c>
      <c r="T654" s="10">
        <v>26</v>
      </c>
      <c r="U654" s="10">
        <v>5.2</v>
      </c>
      <c r="V654" s="10">
        <v>0</v>
      </c>
      <c r="W654" s="10">
        <v>0</v>
      </c>
    </row>
    <row r="655" spans="1:23" ht="21.55" customHeight="1" x14ac:dyDescent="0.4">
      <c r="A655" s="11" t="s">
        <v>828</v>
      </c>
      <c r="B655" s="11" t="s">
        <v>829</v>
      </c>
      <c r="C655" s="17"/>
      <c r="D655" s="11" t="s">
        <v>28</v>
      </c>
      <c r="E655" s="11" t="s">
        <v>797</v>
      </c>
      <c r="F655" s="12">
        <v>45518</v>
      </c>
      <c r="G655" s="12">
        <v>45565</v>
      </c>
      <c r="H655" s="13">
        <v>45554</v>
      </c>
      <c r="I655" s="12">
        <v>45544</v>
      </c>
      <c r="J655" s="11" t="s">
        <v>1024</v>
      </c>
      <c r="K655" s="14"/>
      <c r="L655" s="11" t="s">
        <v>31</v>
      </c>
      <c r="M655" s="15" t="s">
        <v>158</v>
      </c>
      <c r="N655" s="11" t="s">
        <v>33</v>
      </c>
      <c r="O655" s="11" t="s">
        <v>65</v>
      </c>
      <c r="P655" s="11" t="s">
        <v>66</v>
      </c>
      <c r="Q655" s="11" t="s">
        <v>36</v>
      </c>
      <c r="R655" s="11" t="s">
        <v>36</v>
      </c>
      <c r="S655" s="16">
        <v>198.07</v>
      </c>
      <c r="T655" s="16">
        <v>165.06</v>
      </c>
      <c r="U655" s="16">
        <v>33.01</v>
      </c>
      <c r="V655" s="16">
        <v>0</v>
      </c>
      <c r="W655" s="16">
        <v>0</v>
      </c>
    </row>
    <row r="656" spans="1:23" ht="21.55" customHeight="1" x14ac:dyDescent="0.4">
      <c r="A656" s="5" t="s">
        <v>828</v>
      </c>
      <c r="B656" s="5" t="s">
        <v>829</v>
      </c>
      <c r="C656" s="17"/>
      <c r="D656" s="5" t="s">
        <v>28</v>
      </c>
      <c r="E656" s="5" t="s">
        <v>797</v>
      </c>
      <c r="F656" s="7">
        <v>45518</v>
      </c>
      <c r="G656" s="7">
        <v>45565</v>
      </c>
      <c r="H656" s="8">
        <v>45554</v>
      </c>
      <c r="I656" s="7">
        <v>45544</v>
      </c>
      <c r="J656" s="5" t="s">
        <v>1025</v>
      </c>
      <c r="K656" s="6"/>
      <c r="L656" s="5" t="s">
        <v>31</v>
      </c>
      <c r="M656" s="9" t="s">
        <v>158</v>
      </c>
      <c r="N656" s="5" t="s">
        <v>33</v>
      </c>
      <c r="O656" s="5" t="s">
        <v>65</v>
      </c>
      <c r="P656" s="5" t="s">
        <v>66</v>
      </c>
      <c r="Q656" s="5" t="s">
        <v>36</v>
      </c>
      <c r="R656" s="5" t="s">
        <v>36</v>
      </c>
      <c r="S656" s="10">
        <v>14.64</v>
      </c>
      <c r="T656" s="10">
        <v>12.2</v>
      </c>
      <c r="U656" s="10">
        <v>2.44</v>
      </c>
      <c r="V656" s="10">
        <v>0</v>
      </c>
      <c r="W656" s="10">
        <v>0</v>
      </c>
    </row>
    <row r="657" spans="1:23" ht="21.55" customHeight="1" x14ac:dyDescent="0.4">
      <c r="A657" s="11" t="s">
        <v>828</v>
      </c>
      <c r="B657" s="11" t="s">
        <v>829</v>
      </c>
      <c r="C657" s="17"/>
      <c r="D657" s="11" t="s">
        <v>28</v>
      </c>
      <c r="E657" s="11" t="s">
        <v>797</v>
      </c>
      <c r="F657" s="12">
        <v>45518</v>
      </c>
      <c r="G657" s="12">
        <v>45565</v>
      </c>
      <c r="H657" s="13">
        <v>45554</v>
      </c>
      <c r="I657" s="12">
        <v>45544</v>
      </c>
      <c r="J657" s="11" t="s">
        <v>1026</v>
      </c>
      <c r="K657" s="14"/>
      <c r="L657" s="11" t="s">
        <v>31</v>
      </c>
      <c r="M657" s="15" t="s">
        <v>158</v>
      </c>
      <c r="N657" s="11" t="s">
        <v>33</v>
      </c>
      <c r="O657" s="11" t="s">
        <v>65</v>
      </c>
      <c r="P657" s="11" t="s">
        <v>66</v>
      </c>
      <c r="Q657" s="11" t="s">
        <v>36</v>
      </c>
      <c r="R657" s="11" t="s">
        <v>36</v>
      </c>
      <c r="S657" s="16">
        <v>2367.4699999999998</v>
      </c>
      <c r="T657" s="16">
        <v>1972.89</v>
      </c>
      <c r="U657" s="16">
        <v>394.58</v>
      </c>
      <c r="V657" s="16">
        <v>0</v>
      </c>
      <c r="W657" s="16">
        <v>0</v>
      </c>
    </row>
    <row r="658" spans="1:23" ht="21.55" customHeight="1" x14ac:dyDescent="0.4">
      <c r="A658" s="5" t="s">
        <v>828</v>
      </c>
      <c r="B658" s="5" t="s">
        <v>829</v>
      </c>
      <c r="C658" s="17"/>
      <c r="D658" s="5" t="s">
        <v>28</v>
      </c>
      <c r="E658" s="5" t="s">
        <v>797</v>
      </c>
      <c r="F658" s="7">
        <v>45518</v>
      </c>
      <c r="G658" s="7">
        <v>45565</v>
      </c>
      <c r="H658" s="8">
        <v>45554</v>
      </c>
      <c r="I658" s="7">
        <v>45544</v>
      </c>
      <c r="J658" s="5" t="s">
        <v>1027</v>
      </c>
      <c r="K658" s="6"/>
      <c r="L658" s="5" t="s">
        <v>31</v>
      </c>
      <c r="M658" s="9" t="s">
        <v>158</v>
      </c>
      <c r="N658" s="5" t="s">
        <v>33</v>
      </c>
      <c r="O658" s="5" t="s">
        <v>65</v>
      </c>
      <c r="P658" s="5" t="s">
        <v>66</v>
      </c>
      <c r="Q658" s="5" t="s">
        <v>36</v>
      </c>
      <c r="R658" s="5" t="s">
        <v>36</v>
      </c>
      <c r="S658" s="10">
        <v>207.29</v>
      </c>
      <c r="T658" s="10">
        <v>172.74</v>
      </c>
      <c r="U658" s="10">
        <v>34.549999999999997</v>
      </c>
      <c r="V658" s="10">
        <v>0</v>
      </c>
      <c r="W658" s="10">
        <v>0</v>
      </c>
    </row>
    <row r="659" spans="1:23" ht="21.55" customHeight="1" x14ac:dyDescent="0.4">
      <c r="A659" s="11" t="s">
        <v>828</v>
      </c>
      <c r="B659" s="11" t="s">
        <v>829</v>
      </c>
      <c r="C659" s="17"/>
      <c r="D659" s="11" t="s">
        <v>28</v>
      </c>
      <c r="E659" s="11" t="s">
        <v>797</v>
      </c>
      <c r="F659" s="12">
        <v>45519</v>
      </c>
      <c r="G659" s="12">
        <v>45565</v>
      </c>
      <c r="H659" s="13">
        <v>45554</v>
      </c>
      <c r="I659" s="12">
        <v>45544</v>
      </c>
      <c r="J659" s="11" t="s">
        <v>1028</v>
      </c>
      <c r="K659" s="14"/>
      <c r="L659" s="11" t="s">
        <v>31</v>
      </c>
      <c r="M659" s="15" t="s">
        <v>158</v>
      </c>
      <c r="N659" s="11" t="s">
        <v>33</v>
      </c>
      <c r="O659" s="11" t="s">
        <v>65</v>
      </c>
      <c r="P659" s="11" t="s">
        <v>66</v>
      </c>
      <c r="Q659" s="11" t="s">
        <v>36</v>
      </c>
      <c r="R659" s="11" t="s">
        <v>36</v>
      </c>
      <c r="S659" s="16">
        <v>59.92</v>
      </c>
      <c r="T659" s="16">
        <v>49.93</v>
      </c>
      <c r="U659" s="16">
        <v>9.99</v>
      </c>
      <c r="V659" s="16">
        <v>0</v>
      </c>
      <c r="W659" s="16">
        <v>0</v>
      </c>
    </row>
    <row r="660" spans="1:23" ht="21.55" customHeight="1" x14ac:dyDescent="0.4">
      <c r="A660" s="5" t="s">
        <v>828</v>
      </c>
      <c r="B660" s="5" t="s">
        <v>829</v>
      </c>
      <c r="C660" s="17"/>
      <c r="D660" s="5" t="s">
        <v>28</v>
      </c>
      <c r="E660" s="5" t="s">
        <v>797</v>
      </c>
      <c r="F660" s="7">
        <v>45519</v>
      </c>
      <c r="G660" s="7">
        <v>45565</v>
      </c>
      <c r="H660" s="8">
        <v>45554</v>
      </c>
      <c r="I660" s="7">
        <v>45544</v>
      </c>
      <c r="J660" s="5" t="s">
        <v>1029</v>
      </c>
      <c r="K660" s="6"/>
      <c r="L660" s="5" t="s">
        <v>31</v>
      </c>
      <c r="M660" s="9" t="s">
        <v>158</v>
      </c>
      <c r="N660" s="5" t="s">
        <v>33</v>
      </c>
      <c r="O660" s="5" t="s">
        <v>65</v>
      </c>
      <c r="P660" s="5" t="s">
        <v>66</v>
      </c>
      <c r="Q660" s="5" t="s">
        <v>36</v>
      </c>
      <c r="R660" s="5" t="s">
        <v>36</v>
      </c>
      <c r="S660" s="10">
        <v>14.86</v>
      </c>
      <c r="T660" s="10">
        <v>12.38</v>
      </c>
      <c r="U660" s="10">
        <v>2.48</v>
      </c>
      <c r="V660" s="10">
        <v>0</v>
      </c>
      <c r="W660" s="10">
        <v>0</v>
      </c>
    </row>
    <row r="661" spans="1:23" ht="21.55" customHeight="1" x14ac:dyDescent="0.4">
      <c r="A661" s="11" t="s">
        <v>828</v>
      </c>
      <c r="B661" s="11" t="s">
        <v>829</v>
      </c>
      <c r="C661" s="17"/>
      <c r="D661" s="11" t="s">
        <v>28</v>
      </c>
      <c r="E661" s="11" t="s">
        <v>797</v>
      </c>
      <c r="F661" s="12">
        <v>45519</v>
      </c>
      <c r="G661" s="12">
        <v>45565</v>
      </c>
      <c r="H661" s="13">
        <v>45554</v>
      </c>
      <c r="I661" s="12">
        <v>45544</v>
      </c>
      <c r="J661" s="11" t="s">
        <v>1030</v>
      </c>
      <c r="K661" s="14"/>
      <c r="L661" s="11" t="s">
        <v>31</v>
      </c>
      <c r="M661" s="15" t="s">
        <v>158</v>
      </c>
      <c r="N661" s="11" t="s">
        <v>33</v>
      </c>
      <c r="O661" s="11" t="s">
        <v>65</v>
      </c>
      <c r="P661" s="11" t="s">
        <v>66</v>
      </c>
      <c r="Q661" s="11" t="s">
        <v>36</v>
      </c>
      <c r="R661" s="11" t="s">
        <v>36</v>
      </c>
      <c r="S661" s="16">
        <v>2138.2800000000002</v>
      </c>
      <c r="T661" s="16">
        <v>1781.9</v>
      </c>
      <c r="U661" s="16">
        <v>356.38</v>
      </c>
      <c r="V661" s="16">
        <v>0</v>
      </c>
      <c r="W661" s="16">
        <v>0</v>
      </c>
    </row>
    <row r="662" spans="1:23" ht="21.55" customHeight="1" x14ac:dyDescent="0.4">
      <c r="A662" s="5" t="s">
        <v>828</v>
      </c>
      <c r="B662" s="5" t="s">
        <v>829</v>
      </c>
      <c r="C662" s="17"/>
      <c r="D662" s="5" t="s">
        <v>28</v>
      </c>
      <c r="E662" s="5" t="s">
        <v>797</v>
      </c>
      <c r="F662" s="7">
        <v>45519</v>
      </c>
      <c r="G662" s="7">
        <v>45565</v>
      </c>
      <c r="H662" s="8">
        <v>45554</v>
      </c>
      <c r="I662" s="7">
        <v>45544</v>
      </c>
      <c r="J662" s="5" t="s">
        <v>1031</v>
      </c>
      <c r="K662" s="6"/>
      <c r="L662" s="5" t="s">
        <v>31</v>
      </c>
      <c r="M662" s="9" t="s">
        <v>158</v>
      </c>
      <c r="N662" s="5" t="s">
        <v>33</v>
      </c>
      <c r="O662" s="5" t="s">
        <v>65</v>
      </c>
      <c r="P662" s="5" t="s">
        <v>66</v>
      </c>
      <c r="Q662" s="5" t="s">
        <v>36</v>
      </c>
      <c r="R662" s="5" t="s">
        <v>36</v>
      </c>
      <c r="S662" s="10">
        <v>2124</v>
      </c>
      <c r="T662" s="10">
        <v>1770</v>
      </c>
      <c r="U662" s="10">
        <v>354</v>
      </c>
      <c r="V662" s="10">
        <v>0</v>
      </c>
      <c r="W662" s="10">
        <v>0</v>
      </c>
    </row>
    <row r="663" spans="1:23" ht="21.55" customHeight="1" x14ac:dyDescent="0.4">
      <c r="A663" s="11" t="s">
        <v>828</v>
      </c>
      <c r="B663" s="11" t="s">
        <v>829</v>
      </c>
      <c r="C663" s="17"/>
      <c r="D663" s="11" t="s">
        <v>28</v>
      </c>
      <c r="E663" s="11" t="s">
        <v>797</v>
      </c>
      <c r="F663" s="12">
        <v>45519</v>
      </c>
      <c r="G663" s="12">
        <v>45565</v>
      </c>
      <c r="H663" s="13">
        <v>45554</v>
      </c>
      <c r="I663" s="12">
        <v>45544</v>
      </c>
      <c r="J663" s="11" t="s">
        <v>1032</v>
      </c>
      <c r="K663" s="14"/>
      <c r="L663" s="11" t="s">
        <v>31</v>
      </c>
      <c r="M663" s="15" t="s">
        <v>158</v>
      </c>
      <c r="N663" s="11" t="s">
        <v>33</v>
      </c>
      <c r="O663" s="11" t="s">
        <v>65</v>
      </c>
      <c r="P663" s="11" t="s">
        <v>66</v>
      </c>
      <c r="Q663" s="11" t="s">
        <v>36</v>
      </c>
      <c r="R663" s="11" t="s">
        <v>36</v>
      </c>
      <c r="S663" s="16">
        <v>1141.73</v>
      </c>
      <c r="T663" s="16">
        <v>951.44</v>
      </c>
      <c r="U663" s="16">
        <v>190.29</v>
      </c>
      <c r="V663" s="16">
        <v>0</v>
      </c>
      <c r="W663" s="16">
        <v>0</v>
      </c>
    </row>
    <row r="664" spans="1:23" ht="21.55" customHeight="1" x14ac:dyDescent="0.4">
      <c r="A664" s="5" t="s">
        <v>828</v>
      </c>
      <c r="B664" s="5" t="s">
        <v>829</v>
      </c>
      <c r="C664" s="17"/>
      <c r="D664" s="5" t="s">
        <v>28</v>
      </c>
      <c r="E664" s="5" t="s">
        <v>797</v>
      </c>
      <c r="F664" s="7">
        <v>45519</v>
      </c>
      <c r="G664" s="7">
        <v>45565</v>
      </c>
      <c r="H664" s="8">
        <v>45554</v>
      </c>
      <c r="I664" s="7">
        <v>45544</v>
      </c>
      <c r="J664" s="5" t="s">
        <v>1033</v>
      </c>
      <c r="K664" s="6"/>
      <c r="L664" s="5" t="s">
        <v>31</v>
      </c>
      <c r="M664" s="9" t="s">
        <v>158</v>
      </c>
      <c r="N664" s="5" t="s">
        <v>33</v>
      </c>
      <c r="O664" s="5" t="s">
        <v>65</v>
      </c>
      <c r="P664" s="5" t="s">
        <v>66</v>
      </c>
      <c r="Q664" s="5" t="s">
        <v>36</v>
      </c>
      <c r="R664" s="5" t="s">
        <v>36</v>
      </c>
      <c r="S664" s="10">
        <v>262.8</v>
      </c>
      <c r="T664" s="10">
        <v>219</v>
      </c>
      <c r="U664" s="10">
        <v>43.8</v>
      </c>
      <c r="V664" s="10">
        <v>0</v>
      </c>
      <c r="W664" s="10">
        <v>0</v>
      </c>
    </row>
    <row r="665" spans="1:23" ht="21.55" customHeight="1" x14ac:dyDescent="0.4">
      <c r="A665" s="11" t="s">
        <v>828</v>
      </c>
      <c r="B665" s="11" t="s">
        <v>829</v>
      </c>
      <c r="C665" s="17"/>
      <c r="D665" s="11" t="s">
        <v>28</v>
      </c>
      <c r="E665" s="11" t="s">
        <v>797</v>
      </c>
      <c r="F665" s="12">
        <v>45519</v>
      </c>
      <c r="G665" s="12">
        <v>45565</v>
      </c>
      <c r="H665" s="13">
        <v>45554</v>
      </c>
      <c r="I665" s="12">
        <v>45544</v>
      </c>
      <c r="J665" s="11" t="s">
        <v>1034</v>
      </c>
      <c r="K665" s="14"/>
      <c r="L665" s="11" t="s">
        <v>31</v>
      </c>
      <c r="M665" s="15" t="s">
        <v>158</v>
      </c>
      <c r="N665" s="11" t="s">
        <v>33</v>
      </c>
      <c r="O665" s="11" t="s">
        <v>65</v>
      </c>
      <c r="P665" s="11" t="s">
        <v>66</v>
      </c>
      <c r="Q665" s="11" t="s">
        <v>36</v>
      </c>
      <c r="R665" s="11" t="s">
        <v>36</v>
      </c>
      <c r="S665" s="16">
        <v>3.77</v>
      </c>
      <c r="T665" s="16">
        <v>3.14</v>
      </c>
      <c r="U665" s="16">
        <v>0.63</v>
      </c>
      <c r="V665" s="16">
        <v>0</v>
      </c>
      <c r="W665" s="16">
        <v>0</v>
      </c>
    </row>
    <row r="666" spans="1:23" ht="21.55" customHeight="1" x14ac:dyDescent="0.4">
      <c r="A666" s="5" t="s">
        <v>828</v>
      </c>
      <c r="B666" s="5" t="s">
        <v>829</v>
      </c>
      <c r="C666" s="17"/>
      <c r="D666" s="5" t="s">
        <v>28</v>
      </c>
      <c r="E666" s="5" t="s">
        <v>797</v>
      </c>
      <c r="F666" s="7">
        <v>45519</v>
      </c>
      <c r="G666" s="7">
        <v>45565</v>
      </c>
      <c r="H666" s="8">
        <v>45554</v>
      </c>
      <c r="I666" s="7">
        <v>45544</v>
      </c>
      <c r="J666" s="5" t="s">
        <v>1035</v>
      </c>
      <c r="K666" s="6"/>
      <c r="L666" s="5" t="s">
        <v>31</v>
      </c>
      <c r="M666" s="9" t="s">
        <v>158</v>
      </c>
      <c r="N666" s="5" t="s">
        <v>33</v>
      </c>
      <c r="O666" s="5" t="s">
        <v>65</v>
      </c>
      <c r="P666" s="5" t="s">
        <v>66</v>
      </c>
      <c r="Q666" s="5" t="s">
        <v>36</v>
      </c>
      <c r="R666" s="5" t="s">
        <v>36</v>
      </c>
      <c r="S666" s="10">
        <v>2.04</v>
      </c>
      <c r="T666" s="10">
        <v>1.7</v>
      </c>
      <c r="U666" s="10">
        <v>0.34</v>
      </c>
      <c r="V666" s="10">
        <v>0</v>
      </c>
      <c r="W666" s="10">
        <v>0</v>
      </c>
    </row>
    <row r="667" spans="1:23" ht="21.55" customHeight="1" x14ac:dyDescent="0.4">
      <c r="A667" s="11" t="s">
        <v>828</v>
      </c>
      <c r="B667" s="11" t="s">
        <v>829</v>
      </c>
      <c r="C667" s="17"/>
      <c r="D667" s="11" t="s">
        <v>28</v>
      </c>
      <c r="E667" s="11" t="s">
        <v>797</v>
      </c>
      <c r="F667" s="12">
        <v>45519</v>
      </c>
      <c r="G667" s="12">
        <v>45565</v>
      </c>
      <c r="H667" s="13">
        <v>45554</v>
      </c>
      <c r="I667" s="12">
        <v>45544</v>
      </c>
      <c r="J667" s="11" t="s">
        <v>1036</v>
      </c>
      <c r="K667" s="14"/>
      <c r="L667" s="11" t="s">
        <v>31</v>
      </c>
      <c r="M667" s="15" t="s">
        <v>158</v>
      </c>
      <c r="N667" s="11" t="s">
        <v>33</v>
      </c>
      <c r="O667" s="11" t="s">
        <v>65</v>
      </c>
      <c r="P667" s="11" t="s">
        <v>66</v>
      </c>
      <c r="Q667" s="11" t="s">
        <v>36</v>
      </c>
      <c r="R667" s="11" t="s">
        <v>36</v>
      </c>
      <c r="S667" s="16">
        <v>65.52</v>
      </c>
      <c r="T667" s="16">
        <v>54.6</v>
      </c>
      <c r="U667" s="16">
        <v>10.92</v>
      </c>
      <c r="V667" s="16">
        <v>0</v>
      </c>
      <c r="W667" s="16">
        <v>0</v>
      </c>
    </row>
    <row r="668" spans="1:23" ht="21.55" customHeight="1" x14ac:dyDescent="0.4">
      <c r="A668" s="5" t="s">
        <v>828</v>
      </c>
      <c r="B668" s="5" t="s">
        <v>829</v>
      </c>
      <c r="C668" s="17"/>
      <c r="D668" s="5" t="s">
        <v>28</v>
      </c>
      <c r="E668" s="5" t="s">
        <v>797</v>
      </c>
      <c r="F668" s="7">
        <v>45519</v>
      </c>
      <c r="G668" s="7">
        <v>45565</v>
      </c>
      <c r="H668" s="8">
        <v>45554</v>
      </c>
      <c r="I668" s="7">
        <v>45544</v>
      </c>
      <c r="J668" s="5" t="s">
        <v>1037</v>
      </c>
      <c r="K668" s="6"/>
      <c r="L668" s="5" t="s">
        <v>31</v>
      </c>
      <c r="M668" s="9" t="s">
        <v>158</v>
      </c>
      <c r="N668" s="5" t="s">
        <v>33</v>
      </c>
      <c r="O668" s="5" t="s">
        <v>65</v>
      </c>
      <c r="P668" s="5" t="s">
        <v>66</v>
      </c>
      <c r="Q668" s="5" t="s">
        <v>36</v>
      </c>
      <c r="R668" s="5" t="s">
        <v>36</v>
      </c>
      <c r="S668" s="10">
        <v>14.17</v>
      </c>
      <c r="T668" s="10">
        <v>11.81</v>
      </c>
      <c r="U668" s="10">
        <v>2.36</v>
      </c>
      <c r="V668" s="10">
        <v>0</v>
      </c>
      <c r="W668" s="10">
        <v>0</v>
      </c>
    </row>
    <row r="669" spans="1:23" ht="21.55" customHeight="1" x14ac:dyDescent="0.4">
      <c r="A669" s="11" t="s">
        <v>828</v>
      </c>
      <c r="B669" s="11" t="s">
        <v>829</v>
      </c>
      <c r="C669" s="17"/>
      <c r="D669" s="11" t="s">
        <v>28</v>
      </c>
      <c r="E669" s="11" t="s">
        <v>797</v>
      </c>
      <c r="F669" s="12">
        <v>45519</v>
      </c>
      <c r="G669" s="12">
        <v>45565</v>
      </c>
      <c r="H669" s="13">
        <v>45554</v>
      </c>
      <c r="I669" s="12">
        <v>45544</v>
      </c>
      <c r="J669" s="11" t="s">
        <v>1038</v>
      </c>
      <c r="K669" s="14"/>
      <c r="L669" s="11" t="s">
        <v>31</v>
      </c>
      <c r="M669" s="15" t="s">
        <v>158</v>
      </c>
      <c r="N669" s="11" t="s">
        <v>33</v>
      </c>
      <c r="O669" s="11" t="s">
        <v>65</v>
      </c>
      <c r="P669" s="11" t="s">
        <v>66</v>
      </c>
      <c r="Q669" s="11" t="s">
        <v>36</v>
      </c>
      <c r="R669" s="11" t="s">
        <v>36</v>
      </c>
      <c r="S669" s="16">
        <v>20.51</v>
      </c>
      <c r="T669" s="16">
        <v>17.09</v>
      </c>
      <c r="U669" s="16">
        <v>3.42</v>
      </c>
      <c r="V669" s="16">
        <v>0</v>
      </c>
      <c r="W669" s="16">
        <v>0</v>
      </c>
    </row>
    <row r="670" spans="1:23" ht="21.55" customHeight="1" x14ac:dyDescent="0.4">
      <c r="A670" s="5" t="s">
        <v>828</v>
      </c>
      <c r="B670" s="5" t="s">
        <v>829</v>
      </c>
      <c r="C670" s="17"/>
      <c r="D670" s="5" t="s">
        <v>28</v>
      </c>
      <c r="E670" s="5" t="s">
        <v>797</v>
      </c>
      <c r="F670" s="7">
        <v>45520</v>
      </c>
      <c r="G670" s="7">
        <v>45565</v>
      </c>
      <c r="H670" s="8">
        <v>45554</v>
      </c>
      <c r="I670" s="7">
        <v>45544</v>
      </c>
      <c r="J670" s="5" t="s">
        <v>1039</v>
      </c>
      <c r="K670" s="6"/>
      <c r="L670" s="5" t="s">
        <v>31</v>
      </c>
      <c r="M670" s="9" t="s">
        <v>158</v>
      </c>
      <c r="N670" s="5" t="s">
        <v>33</v>
      </c>
      <c r="O670" s="5" t="s">
        <v>65</v>
      </c>
      <c r="P670" s="5" t="s">
        <v>66</v>
      </c>
      <c r="Q670" s="5" t="s">
        <v>36</v>
      </c>
      <c r="R670" s="5" t="s">
        <v>36</v>
      </c>
      <c r="S670" s="10">
        <v>138.6</v>
      </c>
      <c r="T670" s="10">
        <v>115.5</v>
      </c>
      <c r="U670" s="10">
        <v>23.1</v>
      </c>
      <c r="V670" s="10">
        <v>0</v>
      </c>
      <c r="W670" s="10">
        <v>0</v>
      </c>
    </row>
    <row r="671" spans="1:23" ht="21.55" customHeight="1" x14ac:dyDescent="0.4">
      <c r="A671" s="11" t="s">
        <v>828</v>
      </c>
      <c r="B671" s="11" t="s">
        <v>829</v>
      </c>
      <c r="C671" s="17"/>
      <c r="D671" s="11" t="s">
        <v>28</v>
      </c>
      <c r="E671" s="11" t="s">
        <v>797</v>
      </c>
      <c r="F671" s="12">
        <v>45520</v>
      </c>
      <c r="G671" s="12">
        <v>45565</v>
      </c>
      <c r="H671" s="13">
        <v>45554</v>
      </c>
      <c r="I671" s="12">
        <v>45544</v>
      </c>
      <c r="J671" s="11" t="s">
        <v>1040</v>
      </c>
      <c r="K671" s="14"/>
      <c r="L671" s="11" t="s">
        <v>31</v>
      </c>
      <c r="M671" s="15" t="s">
        <v>158</v>
      </c>
      <c r="N671" s="11" t="s">
        <v>33</v>
      </c>
      <c r="O671" s="11" t="s">
        <v>65</v>
      </c>
      <c r="P671" s="11" t="s">
        <v>66</v>
      </c>
      <c r="Q671" s="11" t="s">
        <v>36</v>
      </c>
      <c r="R671" s="11" t="s">
        <v>36</v>
      </c>
      <c r="S671" s="16">
        <v>28.22</v>
      </c>
      <c r="T671" s="16">
        <v>23.52</v>
      </c>
      <c r="U671" s="16">
        <v>4.7</v>
      </c>
      <c r="V671" s="16">
        <v>0</v>
      </c>
      <c r="W671" s="16">
        <v>0</v>
      </c>
    </row>
    <row r="672" spans="1:23" ht="21.55" customHeight="1" x14ac:dyDescent="0.4">
      <c r="A672" s="5" t="s">
        <v>828</v>
      </c>
      <c r="B672" s="5" t="s">
        <v>829</v>
      </c>
      <c r="C672" s="17"/>
      <c r="D672" s="5" t="s">
        <v>28</v>
      </c>
      <c r="E672" s="5" t="s">
        <v>797</v>
      </c>
      <c r="F672" s="7">
        <v>45520</v>
      </c>
      <c r="G672" s="7">
        <v>45565</v>
      </c>
      <c r="H672" s="8">
        <v>45554</v>
      </c>
      <c r="I672" s="7">
        <v>45544</v>
      </c>
      <c r="J672" s="5" t="s">
        <v>1041</v>
      </c>
      <c r="K672" s="6"/>
      <c r="L672" s="5" t="s">
        <v>31</v>
      </c>
      <c r="M672" s="9" t="s">
        <v>158</v>
      </c>
      <c r="N672" s="5" t="s">
        <v>33</v>
      </c>
      <c r="O672" s="5" t="s">
        <v>65</v>
      </c>
      <c r="P672" s="5" t="s">
        <v>66</v>
      </c>
      <c r="Q672" s="5" t="s">
        <v>36</v>
      </c>
      <c r="R672" s="5" t="s">
        <v>36</v>
      </c>
      <c r="S672" s="10">
        <v>218.41</v>
      </c>
      <c r="T672" s="10">
        <v>182.01</v>
      </c>
      <c r="U672" s="10">
        <v>36.4</v>
      </c>
      <c r="V672" s="10">
        <v>0</v>
      </c>
      <c r="W672" s="10">
        <v>0</v>
      </c>
    </row>
    <row r="673" spans="1:23" ht="21.55" customHeight="1" x14ac:dyDescent="0.4">
      <c r="A673" s="11" t="s">
        <v>828</v>
      </c>
      <c r="B673" s="11" t="s">
        <v>829</v>
      </c>
      <c r="C673" s="17"/>
      <c r="D673" s="11" t="s">
        <v>28</v>
      </c>
      <c r="E673" s="11" t="s">
        <v>797</v>
      </c>
      <c r="F673" s="12">
        <v>45520</v>
      </c>
      <c r="G673" s="12">
        <v>45565</v>
      </c>
      <c r="H673" s="13">
        <v>45554</v>
      </c>
      <c r="I673" s="12">
        <v>45544</v>
      </c>
      <c r="J673" s="11" t="s">
        <v>1042</v>
      </c>
      <c r="K673" s="14"/>
      <c r="L673" s="11" t="s">
        <v>31</v>
      </c>
      <c r="M673" s="15" t="s">
        <v>158</v>
      </c>
      <c r="N673" s="11" t="s">
        <v>33</v>
      </c>
      <c r="O673" s="11" t="s">
        <v>65</v>
      </c>
      <c r="P673" s="11" t="s">
        <v>66</v>
      </c>
      <c r="Q673" s="11" t="s">
        <v>36</v>
      </c>
      <c r="R673" s="11" t="s">
        <v>36</v>
      </c>
      <c r="S673" s="16">
        <v>186.19</v>
      </c>
      <c r="T673" s="16">
        <v>155.16</v>
      </c>
      <c r="U673" s="16">
        <v>31.03</v>
      </c>
      <c r="V673" s="16">
        <v>0</v>
      </c>
      <c r="W673" s="16">
        <v>0</v>
      </c>
    </row>
    <row r="674" spans="1:23" ht="21.55" customHeight="1" x14ac:dyDescent="0.4">
      <c r="A674" s="5" t="s">
        <v>828</v>
      </c>
      <c r="B674" s="5" t="s">
        <v>829</v>
      </c>
      <c r="C674" s="17"/>
      <c r="D674" s="5" t="s">
        <v>28</v>
      </c>
      <c r="E674" s="5" t="s">
        <v>797</v>
      </c>
      <c r="F674" s="7">
        <v>45520</v>
      </c>
      <c r="G674" s="7">
        <v>45565</v>
      </c>
      <c r="H674" s="8">
        <v>45554</v>
      </c>
      <c r="I674" s="7">
        <v>45544</v>
      </c>
      <c r="J674" s="5" t="s">
        <v>1043</v>
      </c>
      <c r="K674" s="6"/>
      <c r="L674" s="5" t="s">
        <v>31</v>
      </c>
      <c r="M674" s="9" t="s">
        <v>158</v>
      </c>
      <c r="N674" s="5" t="s">
        <v>33</v>
      </c>
      <c r="O674" s="5" t="s">
        <v>65</v>
      </c>
      <c r="P674" s="5" t="s">
        <v>66</v>
      </c>
      <c r="Q674" s="5" t="s">
        <v>36</v>
      </c>
      <c r="R674" s="5" t="s">
        <v>36</v>
      </c>
      <c r="S674" s="10">
        <v>1057.78</v>
      </c>
      <c r="T674" s="10">
        <v>931.16</v>
      </c>
      <c r="U674" s="10">
        <v>126.62</v>
      </c>
      <c r="V674" s="10">
        <v>0</v>
      </c>
      <c r="W674" s="10">
        <v>0</v>
      </c>
    </row>
    <row r="675" spans="1:23" ht="21.55" customHeight="1" x14ac:dyDescent="0.4">
      <c r="A675" s="11" t="s">
        <v>828</v>
      </c>
      <c r="B675" s="11" t="s">
        <v>829</v>
      </c>
      <c r="C675" s="17"/>
      <c r="D675" s="11" t="s">
        <v>28</v>
      </c>
      <c r="E675" s="11" t="s">
        <v>797</v>
      </c>
      <c r="F675" s="12">
        <v>45520</v>
      </c>
      <c r="G675" s="12">
        <v>45565</v>
      </c>
      <c r="H675" s="13">
        <v>45554</v>
      </c>
      <c r="I675" s="12">
        <v>45544</v>
      </c>
      <c r="J675" s="11" t="s">
        <v>1044</v>
      </c>
      <c r="K675" s="14"/>
      <c r="L675" s="11" t="s">
        <v>31</v>
      </c>
      <c r="M675" s="15" t="s">
        <v>158</v>
      </c>
      <c r="N675" s="11" t="s">
        <v>33</v>
      </c>
      <c r="O675" s="11" t="s">
        <v>65</v>
      </c>
      <c r="P675" s="11" t="s">
        <v>66</v>
      </c>
      <c r="Q675" s="11" t="s">
        <v>36</v>
      </c>
      <c r="R675" s="11" t="s">
        <v>36</v>
      </c>
      <c r="S675" s="16">
        <v>31.03</v>
      </c>
      <c r="T675" s="16">
        <v>25.86</v>
      </c>
      <c r="U675" s="16">
        <v>5.17</v>
      </c>
      <c r="V675" s="16">
        <v>0</v>
      </c>
      <c r="W675" s="16">
        <v>0</v>
      </c>
    </row>
    <row r="676" spans="1:23" ht="21.55" customHeight="1" x14ac:dyDescent="0.4">
      <c r="A676" s="5" t="s">
        <v>828</v>
      </c>
      <c r="B676" s="5" t="s">
        <v>829</v>
      </c>
      <c r="C676" s="17"/>
      <c r="D676" s="5" t="s">
        <v>28</v>
      </c>
      <c r="E676" s="5" t="s">
        <v>797</v>
      </c>
      <c r="F676" s="7">
        <v>45520</v>
      </c>
      <c r="G676" s="7">
        <v>45565</v>
      </c>
      <c r="H676" s="8">
        <v>45554</v>
      </c>
      <c r="I676" s="7">
        <v>45544</v>
      </c>
      <c r="J676" s="5" t="s">
        <v>1045</v>
      </c>
      <c r="K676" s="6"/>
      <c r="L676" s="5" t="s">
        <v>31</v>
      </c>
      <c r="M676" s="9" t="s">
        <v>158</v>
      </c>
      <c r="N676" s="5" t="s">
        <v>33</v>
      </c>
      <c r="O676" s="5" t="s">
        <v>65</v>
      </c>
      <c r="P676" s="5" t="s">
        <v>66</v>
      </c>
      <c r="Q676" s="5" t="s">
        <v>36</v>
      </c>
      <c r="R676" s="5" t="s">
        <v>36</v>
      </c>
      <c r="S676" s="10">
        <v>11.95</v>
      </c>
      <c r="T676" s="10">
        <v>9.9600000000000009</v>
      </c>
      <c r="U676" s="10">
        <v>1.99</v>
      </c>
      <c r="V676" s="10">
        <v>0</v>
      </c>
      <c r="W676" s="10">
        <v>0</v>
      </c>
    </row>
    <row r="677" spans="1:23" ht="21.55" customHeight="1" x14ac:dyDescent="0.4">
      <c r="A677" s="11" t="s">
        <v>828</v>
      </c>
      <c r="B677" s="11" t="s">
        <v>829</v>
      </c>
      <c r="C677" s="17"/>
      <c r="D677" s="11" t="s">
        <v>28</v>
      </c>
      <c r="E677" s="11" t="s">
        <v>797</v>
      </c>
      <c r="F677" s="12">
        <v>45520</v>
      </c>
      <c r="G677" s="12">
        <v>45565</v>
      </c>
      <c r="H677" s="13">
        <v>45554</v>
      </c>
      <c r="I677" s="12">
        <v>45544</v>
      </c>
      <c r="J677" s="11" t="s">
        <v>1046</v>
      </c>
      <c r="K677" s="14"/>
      <c r="L677" s="11" t="s">
        <v>31</v>
      </c>
      <c r="M677" s="15" t="s">
        <v>158</v>
      </c>
      <c r="N677" s="11" t="s">
        <v>33</v>
      </c>
      <c r="O677" s="11" t="s">
        <v>65</v>
      </c>
      <c r="P677" s="11" t="s">
        <v>66</v>
      </c>
      <c r="Q677" s="11" t="s">
        <v>36</v>
      </c>
      <c r="R677" s="11" t="s">
        <v>36</v>
      </c>
      <c r="S677" s="16">
        <v>216.97</v>
      </c>
      <c r="T677" s="16">
        <v>180.81</v>
      </c>
      <c r="U677" s="16">
        <v>36.159999999999997</v>
      </c>
      <c r="V677" s="16">
        <v>0</v>
      </c>
      <c r="W677" s="16">
        <v>0</v>
      </c>
    </row>
    <row r="678" spans="1:23" ht="21.55" customHeight="1" x14ac:dyDescent="0.4">
      <c r="A678" s="5" t="s">
        <v>828</v>
      </c>
      <c r="B678" s="5" t="s">
        <v>829</v>
      </c>
      <c r="C678" s="17"/>
      <c r="D678" s="5" t="s">
        <v>28</v>
      </c>
      <c r="E678" s="5" t="s">
        <v>797</v>
      </c>
      <c r="F678" s="7">
        <v>45520</v>
      </c>
      <c r="G678" s="7">
        <v>45565</v>
      </c>
      <c r="H678" s="8">
        <v>45554</v>
      </c>
      <c r="I678" s="7">
        <v>45544</v>
      </c>
      <c r="J678" s="5" t="s">
        <v>1047</v>
      </c>
      <c r="K678" s="6"/>
      <c r="L678" s="5" t="s">
        <v>31</v>
      </c>
      <c r="M678" s="9" t="s">
        <v>158</v>
      </c>
      <c r="N678" s="5" t="s">
        <v>33</v>
      </c>
      <c r="O678" s="5" t="s">
        <v>65</v>
      </c>
      <c r="P678" s="5" t="s">
        <v>66</v>
      </c>
      <c r="Q678" s="5" t="s">
        <v>36</v>
      </c>
      <c r="R678" s="5" t="s">
        <v>36</v>
      </c>
      <c r="S678" s="10">
        <v>1094.68</v>
      </c>
      <c r="T678" s="10">
        <v>912.23</v>
      </c>
      <c r="U678" s="10">
        <v>182.45</v>
      </c>
      <c r="V678" s="10">
        <v>0</v>
      </c>
      <c r="W678" s="10">
        <v>0</v>
      </c>
    </row>
    <row r="679" spans="1:23" ht="21.55" customHeight="1" x14ac:dyDescent="0.4">
      <c r="A679" s="11" t="s">
        <v>828</v>
      </c>
      <c r="B679" s="11" t="s">
        <v>829</v>
      </c>
      <c r="C679" s="17"/>
      <c r="D679" s="11" t="s">
        <v>28</v>
      </c>
      <c r="E679" s="11" t="s">
        <v>797</v>
      </c>
      <c r="F679" s="12">
        <v>45520</v>
      </c>
      <c r="G679" s="12">
        <v>45565</v>
      </c>
      <c r="H679" s="13">
        <v>45554</v>
      </c>
      <c r="I679" s="12">
        <v>45544</v>
      </c>
      <c r="J679" s="11" t="s">
        <v>1048</v>
      </c>
      <c r="K679" s="14"/>
      <c r="L679" s="11" t="s">
        <v>31</v>
      </c>
      <c r="M679" s="15" t="s">
        <v>158</v>
      </c>
      <c r="N679" s="11" t="s">
        <v>33</v>
      </c>
      <c r="O679" s="11" t="s">
        <v>65</v>
      </c>
      <c r="P679" s="11" t="s">
        <v>66</v>
      </c>
      <c r="Q679" s="11" t="s">
        <v>36</v>
      </c>
      <c r="R679" s="11" t="s">
        <v>36</v>
      </c>
      <c r="S679" s="16">
        <v>28.06</v>
      </c>
      <c r="T679" s="16">
        <v>23.38</v>
      </c>
      <c r="U679" s="16">
        <v>4.68</v>
      </c>
      <c r="V679" s="16">
        <v>0</v>
      </c>
      <c r="W679" s="16">
        <v>0</v>
      </c>
    </row>
    <row r="680" spans="1:23" ht="21.55" customHeight="1" x14ac:dyDescent="0.4">
      <c r="A680" s="5" t="s">
        <v>828</v>
      </c>
      <c r="B680" s="5" t="s">
        <v>829</v>
      </c>
      <c r="C680" s="17"/>
      <c r="D680" s="5" t="s">
        <v>28</v>
      </c>
      <c r="E680" s="5" t="s">
        <v>797</v>
      </c>
      <c r="F680" s="7">
        <v>45520</v>
      </c>
      <c r="G680" s="7">
        <v>45565</v>
      </c>
      <c r="H680" s="8">
        <v>45554</v>
      </c>
      <c r="I680" s="7">
        <v>45544</v>
      </c>
      <c r="J680" s="5" t="s">
        <v>1049</v>
      </c>
      <c r="K680" s="6"/>
      <c r="L680" s="5" t="s">
        <v>31</v>
      </c>
      <c r="M680" s="9" t="s">
        <v>158</v>
      </c>
      <c r="N680" s="5" t="s">
        <v>33</v>
      </c>
      <c r="O680" s="5" t="s">
        <v>65</v>
      </c>
      <c r="P680" s="5" t="s">
        <v>66</v>
      </c>
      <c r="Q680" s="5" t="s">
        <v>36</v>
      </c>
      <c r="R680" s="5" t="s">
        <v>36</v>
      </c>
      <c r="S680" s="10">
        <v>15.52</v>
      </c>
      <c r="T680" s="10">
        <v>12.93</v>
      </c>
      <c r="U680" s="10">
        <v>2.59</v>
      </c>
      <c r="V680" s="10">
        <v>0</v>
      </c>
      <c r="W680" s="10">
        <v>0</v>
      </c>
    </row>
    <row r="681" spans="1:23" ht="21.55" customHeight="1" x14ac:dyDescent="0.4">
      <c r="A681" s="11" t="s">
        <v>828</v>
      </c>
      <c r="B681" s="11" t="s">
        <v>829</v>
      </c>
      <c r="C681" s="17"/>
      <c r="D681" s="11" t="s">
        <v>28</v>
      </c>
      <c r="E681" s="11" t="s">
        <v>797</v>
      </c>
      <c r="F681" s="12">
        <v>45520</v>
      </c>
      <c r="G681" s="12">
        <v>45565</v>
      </c>
      <c r="H681" s="13">
        <v>45554</v>
      </c>
      <c r="I681" s="12">
        <v>45544</v>
      </c>
      <c r="J681" s="11" t="s">
        <v>1050</v>
      </c>
      <c r="K681" s="14"/>
      <c r="L681" s="11" t="s">
        <v>31</v>
      </c>
      <c r="M681" s="15" t="s">
        <v>158</v>
      </c>
      <c r="N681" s="11" t="s">
        <v>33</v>
      </c>
      <c r="O681" s="11" t="s">
        <v>65</v>
      </c>
      <c r="P681" s="11" t="s">
        <v>66</v>
      </c>
      <c r="Q681" s="11" t="s">
        <v>36</v>
      </c>
      <c r="R681" s="11" t="s">
        <v>36</v>
      </c>
      <c r="S681" s="16">
        <v>19.940000000000001</v>
      </c>
      <c r="T681" s="16">
        <v>16.62</v>
      </c>
      <c r="U681" s="16">
        <v>3.32</v>
      </c>
      <c r="V681" s="16">
        <v>0</v>
      </c>
      <c r="W681" s="16">
        <v>0</v>
      </c>
    </row>
    <row r="682" spans="1:23" ht="21.55" customHeight="1" x14ac:dyDescent="0.4">
      <c r="A682" s="5" t="s">
        <v>828</v>
      </c>
      <c r="B682" s="5" t="s">
        <v>829</v>
      </c>
      <c r="C682" s="17"/>
      <c r="D682" s="5" t="s">
        <v>28</v>
      </c>
      <c r="E682" s="5" t="s">
        <v>797</v>
      </c>
      <c r="F682" s="7">
        <v>45520</v>
      </c>
      <c r="G682" s="7">
        <v>45565</v>
      </c>
      <c r="H682" s="8">
        <v>45554</v>
      </c>
      <c r="I682" s="7">
        <v>45544</v>
      </c>
      <c r="J682" s="5" t="s">
        <v>1051</v>
      </c>
      <c r="K682" s="6"/>
      <c r="L682" s="5" t="s">
        <v>31</v>
      </c>
      <c r="M682" s="9" t="s">
        <v>158</v>
      </c>
      <c r="N682" s="5" t="s">
        <v>33</v>
      </c>
      <c r="O682" s="5" t="s">
        <v>65</v>
      </c>
      <c r="P682" s="5" t="s">
        <v>66</v>
      </c>
      <c r="Q682" s="5" t="s">
        <v>36</v>
      </c>
      <c r="R682" s="5" t="s">
        <v>36</v>
      </c>
      <c r="S682" s="10">
        <v>237.6</v>
      </c>
      <c r="T682" s="10">
        <v>198</v>
      </c>
      <c r="U682" s="10">
        <v>39.6</v>
      </c>
      <c r="V682" s="10">
        <v>0</v>
      </c>
      <c r="W682" s="10">
        <v>0</v>
      </c>
    </row>
    <row r="683" spans="1:23" ht="21.55" customHeight="1" x14ac:dyDescent="0.4">
      <c r="A683" s="11" t="s">
        <v>828</v>
      </c>
      <c r="B683" s="11" t="s">
        <v>829</v>
      </c>
      <c r="C683" s="17"/>
      <c r="D683" s="11" t="s">
        <v>28</v>
      </c>
      <c r="E683" s="11" t="s">
        <v>797</v>
      </c>
      <c r="F683" s="12">
        <v>45520</v>
      </c>
      <c r="G683" s="12">
        <v>45565</v>
      </c>
      <c r="H683" s="13">
        <v>45554</v>
      </c>
      <c r="I683" s="12">
        <v>45544</v>
      </c>
      <c r="J683" s="11" t="s">
        <v>1052</v>
      </c>
      <c r="K683" s="14"/>
      <c r="L683" s="11" t="s">
        <v>31</v>
      </c>
      <c r="M683" s="15" t="s">
        <v>158</v>
      </c>
      <c r="N683" s="11" t="s">
        <v>33</v>
      </c>
      <c r="O683" s="11" t="s">
        <v>65</v>
      </c>
      <c r="P683" s="11" t="s">
        <v>66</v>
      </c>
      <c r="Q683" s="11" t="s">
        <v>36</v>
      </c>
      <c r="R683" s="11" t="s">
        <v>36</v>
      </c>
      <c r="S683" s="16">
        <v>116.7</v>
      </c>
      <c r="T683" s="16">
        <v>97.25</v>
      </c>
      <c r="U683" s="16">
        <v>19.45</v>
      </c>
      <c r="V683" s="16">
        <v>0</v>
      </c>
      <c r="W683" s="16">
        <v>0</v>
      </c>
    </row>
    <row r="684" spans="1:23" ht="21.55" customHeight="1" x14ac:dyDescent="0.4">
      <c r="A684" s="5" t="s">
        <v>828</v>
      </c>
      <c r="B684" s="5" t="s">
        <v>829</v>
      </c>
      <c r="C684" s="17"/>
      <c r="D684" s="5" t="s">
        <v>28</v>
      </c>
      <c r="E684" s="5" t="s">
        <v>797</v>
      </c>
      <c r="F684" s="7">
        <v>45520</v>
      </c>
      <c r="G684" s="7">
        <v>45565</v>
      </c>
      <c r="H684" s="8">
        <v>45554</v>
      </c>
      <c r="I684" s="7">
        <v>45544</v>
      </c>
      <c r="J684" s="5" t="s">
        <v>1053</v>
      </c>
      <c r="K684" s="6"/>
      <c r="L684" s="5" t="s">
        <v>31</v>
      </c>
      <c r="M684" s="9" t="s">
        <v>158</v>
      </c>
      <c r="N684" s="5" t="s">
        <v>33</v>
      </c>
      <c r="O684" s="5" t="s">
        <v>65</v>
      </c>
      <c r="P684" s="5" t="s">
        <v>66</v>
      </c>
      <c r="Q684" s="5" t="s">
        <v>36</v>
      </c>
      <c r="R684" s="5" t="s">
        <v>36</v>
      </c>
      <c r="S684" s="10">
        <v>2.39</v>
      </c>
      <c r="T684" s="10">
        <v>1.99</v>
      </c>
      <c r="U684" s="10">
        <v>0.4</v>
      </c>
      <c r="V684" s="10">
        <v>0</v>
      </c>
      <c r="W684" s="10">
        <v>0</v>
      </c>
    </row>
    <row r="685" spans="1:23" ht="21.55" customHeight="1" x14ac:dyDescent="0.4">
      <c r="A685" s="11" t="s">
        <v>828</v>
      </c>
      <c r="B685" s="11" t="s">
        <v>829</v>
      </c>
      <c r="C685" s="17"/>
      <c r="D685" s="11" t="s">
        <v>28</v>
      </c>
      <c r="E685" s="11" t="s">
        <v>797</v>
      </c>
      <c r="F685" s="12">
        <v>45520</v>
      </c>
      <c r="G685" s="12">
        <v>45565</v>
      </c>
      <c r="H685" s="13">
        <v>45558</v>
      </c>
      <c r="I685" s="12">
        <v>45551</v>
      </c>
      <c r="J685" s="11" t="s">
        <v>1054</v>
      </c>
      <c r="K685" s="14"/>
      <c r="L685" s="11" t="s">
        <v>31</v>
      </c>
      <c r="M685" s="15" t="s">
        <v>289</v>
      </c>
      <c r="N685" s="11" t="s">
        <v>33</v>
      </c>
      <c r="O685" s="11" t="s">
        <v>65</v>
      </c>
      <c r="P685" s="11" t="s">
        <v>66</v>
      </c>
      <c r="Q685" s="11" t="s">
        <v>36</v>
      </c>
      <c r="R685" s="11" t="s">
        <v>36</v>
      </c>
      <c r="S685" s="16">
        <v>20.51</v>
      </c>
      <c r="T685" s="16">
        <v>17.09</v>
      </c>
      <c r="U685" s="16">
        <v>3.42</v>
      </c>
      <c r="V685" s="16">
        <v>0</v>
      </c>
      <c r="W685" s="16">
        <v>0</v>
      </c>
    </row>
    <row r="686" spans="1:23" ht="21.55" customHeight="1" x14ac:dyDescent="0.4">
      <c r="A686" s="5" t="s">
        <v>828</v>
      </c>
      <c r="B686" s="5" t="s">
        <v>829</v>
      </c>
      <c r="C686" s="17"/>
      <c r="D686" s="5" t="s">
        <v>28</v>
      </c>
      <c r="E686" s="5" t="s">
        <v>797</v>
      </c>
      <c r="F686" s="7">
        <v>45521</v>
      </c>
      <c r="G686" s="7">
        <v>45565</v>
      </c>
      <c r="H686" s="8">
        <v>45554</v>
      </c>
      <c r="I686" s="7">
        <v>45544</v>
      </c>
      <c r="J686" s="5" t="s">
        <v>1055</v>
      </c>
      <c r="K686" s="6"/>
      <c r="L686" s="5" t="s">
        <v>31</v>
      </c>
      <c r="M686" s="9" t="s">
        <v>158</v>
      </c>
      <c r="N686" s="5" t="s">
        <v>33</v>
      </c>
      <c r="O686" s="5" t="s">
        <v>65</v>
      </c>
      <c r="P686" s="5" t="s">
        <v>66</v>
      </c>
      <c r="Q686" s="5" t="s">
        <v>36</v>
      </c>
      <c r="R686" s="5" t="s">
        <v>36</v>
      </c>
      <c r="S686" s="10">
        <v>538.20000000000005</v>
      </c>
      <c r="T686" s="10">
        <v>448.5</v>
      </c>
      <c r="U686" s="10">
        <v>89.7</v>
      </c>
      <c r="V686" s="10">
        <v>0</v>
      </c>
      <c r="W686" s="10">
        <v>0</v>
      </c>
    </row>
    <row r="687" spans="1:23" ht="21.55" customHeight="1" x14ac:dyDescent="0.4">
      <c r="A687" s="11" t="s">
        <v>828</v>
      </c>
      <c r="B687" s="11" t="s">
        <v>829</v>
      </c>
      <c r="C687" s="17"/>
      <c r="D687" s="11" t="s">
        <v>28</v>
      </c>
      <c r="E687" s="11" t="s">
        <v>797</v>
      </c>
      <c r="F687" s="12">
        <v>45523</v>
      </c>
      <c r="G687" s="12">
        <v>45565</v>
      </c>
      <c r="H687" s="13">
        <v>45554</v>
      </c>
      <c r="I687" s="12">
        <v>45544</v>
      </c>
      <c r="J687" s="11" t="s">
        <v>1056</v>
      </c>
      <c r="K687" s="14"/>
      <c r="L687" s="11" t="s">
        <v>31</v>
      </c>
      <c r="M687" s="15" t="s">
        <v>158</v>
      </c>
      <c r="N687" s="11" t="s">
        <v>33</v>
      </c>
      <c r="O687" s="11" t="s">
        <v>65</v>
      </c>
      <c r="P687" s="11" t="s">
        <v>66</v>
      </c>
      <c r="Q687" s="11" t="s">
        <v>36</v>
      </c>
      <c r="R687" s="11" t="s">
        <v>36</v>
      </c>
      <c r="S687" s="16">
        <v>2.04</v>
      </c>
      <c r="T687" s="16">
        <v>1.7</v>
      </c>
      <c r="U687" s="16">
        <v>0.34</v>
      </c>
      <c r="V687" s="16">
        <v>0</v>
      </c>
      <c r="W687" s="16">
        <v>0</v>
      </c>
    </row>
    <row r="688" spans="1:23" ht="21.55" customHeight="1" x14ac:dyDescent="0.4">
      <c r="A688" s="5" t="s">
        <v>828</v>
      </c>
      <c r="B688" s="5" t="s">
        <v>829</v>
      </c>
      <c r="C688" s="17"/>
      <c r="D688" s="5" t="s">
        <v>28</v>
      </c>
      <c r="E688" s="5" t="s">
        <v>797</v>
      </c>
      <c r="F688" s="7">
        <v>45523</v>
      </c>
      <c r="G688" s="7">
        <v>45565</v>
      </c>
      <c r="H688" s="8">
        <v>45554</v>
      </c>
      <c r="I688" s="7">
        <v>45544</v>
      </c>
      <c r="J688" s="5" t="s">
        <v>1057</v>
      </c>
      <c r="K688" s="6"/>
      <c r="L688" s="5" t="s">
        <v>31</v>
      </c>
      <c r="M688" s="9" t="s">
        <v>158</v>
      </c>
      <c r="N688" s="5" t="s">
        <v>33</v>
      </c>
      <c r="O688" s="5" t="s">
        <v>65</v>
      </c>
      <c r="P688" s="5" t="s">
        <v>66</v>
      </c>
      <c r="Q688" s="5" t="s">
        <v>36</v>
      </c>
      <c r="R688" s="5" t="s">
        <v>36</v>
      </c>
      <c r="S688" s="10">
        <v>74.930000000000007</v>
      </c>
      <c r="T688" s="10">
        <v>62.44</v>
      </c>
      <c r="U688" s="10">
        <v>12.49</v>
      </c>
      <c r="V688" s="10">
        <v>0</v>
      </c>
      <c r="W688" s="10">
        <v>0</v>
      </c>
    </row>
    <row r="689" spans="1:23" ht="21.55" customHeight="1" x14ac:dyDescent="0.4">
      <c r="A689" s="11" t="s">
        <v>828</v>
      </c>
      <c r="B689" s="11" t="s">
        <v>829</v>
      </c>
      <c r="C689" s="17"/>
      <c r="D689" s="11" t="s">
        <v>28</v>
      </c>
      <c r="E689" s="11" t="s">
        <v>797</v>
      </c>
      <c r="F689" s="12">
        <v>45523</v>
      </c>
      <c r="G689" s="12">
        <v>45565</v>
      </c>
      <c r="H689" s="13">
        <v>45554</v>
      </c>
      <c r="I689" s="12">
        <v>45544</v>
      </c>
      <c r="J689" s="11" t="s">
        <v>1058</v>
      </c>
      <c r="K689" s="14"/>
      <c r="L689" s="11" t="s">
        <v>31</v>
      </c>
      <c r="M689" s="15" t="s">
        <v>158</v>
      </c>
      <c r="N689" s="11" t="s">
        <v>33</v>
      </c>
      <c r="O689" s="11" t="s">
        <v>65</v>
      </c>
      <c r="P689" s="11" t="s">
        <v>66</v>
      </c>
      <c r="Q689" s="11" t="s">
        <v>36</v>
      </c>
      <c r="R689" s="11" t="s">
        <v>36</v>
      </c>
      <c r="S689" s="16">
        <v>57</v>
      </c>
      <c r="T689" s="16">
        <v>47.5</v>
      </c>
      <c r="U689" s="16">
        <v>9.5</v>
      </c>
      <c r="V689" s="16">
        <v>0</v>
      </c>
      <c r="W689" s="16">
        <v>0</v>
      </c>
    </row>
    <row r="690" spans="1:23" ht="21.55" customHeight="1" x14ac:dyDescent="0.4">
      <c r="A690" s="5" t="s">
        <v>828</v>
      </c>
      <c r="B690" s="5" t="s">
        <v>829</v>
      </c>
      <c r="C690" s="17"/>
      <c r="D690" s="5" t="s">
        <v>28</v>
      </c>
      <c r="E690" s="5" t="s">
        <v>797</v>
      </c>
      <c r="F690" s="7">
        <v>45523</v>
      </c>
      <c r="G690" s="7">
        <v>45565</v>
      </c>
      <c r="H690" s="8">
        <v>45554</v>
      </c>
      <c r="I690" s="7">
        <v>45544</v>
      </c>
      <c r="J690" s="5" t="s">
        <v>1059</v>
      </c>
      <c r="K690" s="6"/>
      <c r="L690" s="5" t="s">
        <v>31</v>
      </c>
      <c r="M690" s="9" t="s">
        <v>158</v>
      </c>
      <c r="N690" s="5" t="s">
        <v>33</v>
      </c>
      <c r="O690" s="5" t="s">
        <v>65</v>
      </c>
      <c r="P690" s="5" t="s">
        <v>66</v>
      </c>
      <c r="Q690" s="5" t="s">
        <v>36</v>
      </c>
      <c r="R690" s="5" t="s">
        <v>36</v>
      </c>
      <c r="S690" s="10">
        <v>350.84</v>
      </c>
      <c r="T690" s="10">
        <v>292.37</v>
      </c>
      <c r="U690" s="10">
        <v>58.47</v>
      </c>
      <c r="V690" s="10">
        <v>0</v>
      </c>
      <c r="W690" s="10">
        <v>0</v>
      </c>
    </row>
    <row r="691" spans="1:23" ht="21.55" customHeight="1" x14ac:dyDescent="0.4">
      <c r="A691" s="11" t="s">
        <v>828</v>
      </c>
      <c r="B691" s="11" t="s">
        <v>829</v>
      </c>
      <c r="C691" s="17"/>
      <c r="D691" s="11" t="s">
        <v>28</v>
      </c>
      <c r="E691" s="11" t="s">
        <v>797</v>
      </c>
      <c r="F691" s="12">
        <v>45523</v>
      </c>
      <c r="G691" s="12">
        <v>45565</v>
      </c>
      <c r="H691" s="13">
        <v>45554</v>
      </c>
      <c r="I691" s="12">
        <v>45544</v>
      </c>
      <c r="J691" s="11" t="s">
        <v>1060</v>
      </c>
      <c r="K691" s="14"/>
      <c r="L691" s="11" t="s">
        <v>31</v>
      </c>
      <c r="M691" s="15" t="s">
        <v>158</v>
      </c>
      <c r="N691" s="11" t="s">
        <v>33</v>
      </c>
      <c r="O691" s="11" t="s">
        <v>65</v>
      </c>
      <c r="P691" s="11" t="s">
        <v>66</v>
      </c>
      <c r="Q691" s="11" t="s">
        <v>36</v>
      </c>
      <c r="R691" s="11" t="s">
        <v>36</v>
      </c>
      <c r="S691" s="16">
        <v>113.61</v>
      </c>
      <c r="T691" s="16">
        <v>94.67</v>
      </c>
      <c r="U691" s="16">
        <v>18.940000000000001</v>
      </c>
      <c r="V691" s="16">
        <v>0</v>
      </c>
      <c r="W691" s="16">
        <v>0</v>
      </c>
    </row>
    <row r="692" spans="1:23" ht="21.55" customHeight="1" x14ac:dyDescent="0.4">
      <c r="A692" s="5" t="s">
        <v>828</v>
      </c>
      <c r="B692" s="5" t="s">
        <v>829</v>
      </c>
      <c r="C692" s="17"/>
      <c r="D692" s="5" t="s">
        <v>28</v>
      </c>
      <c r="E692" s="5" t="s">
        <v>797</v>
      </c>
      <c r="F692" s="7">
        <v>45523</v>
      </c>
      <c r="G692" s="7">
        <v>45565</v>
      </c>
      <c r="H692" s="8">
        <v>45554</v>
      </c>
      <c r="I692" s="7">
        <v>45544</v>
      </c>
      <c r="J692" s="5" t="s">
        <v>1061</v>
      </c>
      <c r="K692" s="6"/>
      <c r="L692" s="5" t="s">
        <v>31</v>
      </c>
      <c r="M692" s="9" t="s">
        <v>158</v>
      </c>
      <c r="N692" s="5" t="s">
        <v>33</v>
      </c>
      <c r="O692" s="5" t="s">
        <v>65</v>
      </c>
      <c r="P692" s="5" t="s">
        <v>66</v>
      </c>
      <c r="Q692" s="5" t="s">
        <v>36</v>
      </c>
      <c r="R692" s="5" t="s">
        <v>36</v>
      </c>
      <c r="S692" s="10">
        <v>1062</v>
      </c>
      <c r="T692" s="10">
        <v>885</v>
      </c>
      <c r="U692" s="10">
        <v>177</v>
      </c>
      <c r="V692" s="10">
        <v>0</v>
      </c>
      <c r="W692" s="10">
        <v>0</v>
      </c>
    </row>
    <row r="693" spans="1:23" ht="21.55" customHeight="1" x14ac:dyDescent="0.4">
      <c r="A693" s="11" t="s">
        <v>828</v>
      </c>
      <c r="B693" s="11" t="s">
        <v>829</v>
      </c>
      <c r="C693" s="17"/>
      <c r="D693" s="11" t="s">
        <v>28</v>
      </c>
      <c r="E693" s="11" t="s">
        <v>797</v>
      </c>
      <c r="F693" s="12">
        <v>45523</v>
      </c>
      <c r="G693" s="12">
        <v>45565</v>
      </c>
      <c r="H693" s="13">
        <v>45554</v>
      </c>
      <c r="I693" s="12">
        <v>45544</v>
      </c>
      <c r="J693" s="11" t="s">
        <v>1062</v>
      </c>
      <c r="K693" s="14"/>
      <c r="L693" s="11" t="s">
        <v>31</v>
      </c>
      <c r="M693" s="15" t="s">
        <v>158</v>
      </c>
      <c r="N693" s="11" t="s">
        <v>33</v>
      </c>
      <c r="O693" s="11" t="s">
        <v>65</v>
      </c>
      <c r="P693" s="11" t="s">
        <v>66</v>
      </c>
      <c r="Q693" s="11" t="s">
        <v>36</v>
      </c>
      <c r="R693" s="11" t="s">
        <v>36</v>
      </c>
      <c r="S693" s="16">
        <v>2749.82</v>
      </c>
      <c r="T693" s="16">
        <v>2291.52</v>
      </c>
      <c r="U693" s="16">
        <v>458.3</v>
      </c>
      <c r="V693" s="16">
        <v>0</v>
      </c>
      <c r="W693" s="16">
        <v>0</v>
      </c>
    </row>
    <row r="694" spans="1:23" ht="21.55" customHeight="1" x14ac:dyDescent="0.4">
      <c r="A694" s="5" t="s">
        <v>828</v>
      </c>
      <c r="B694" s="5" t="s">
        <v>829</v>
      </c>
      <c r="C694" s="17"/>
      <c r="D694" s="5" t="s">
        <v>28</v>
      </c>
      <c r="E694" s="5" t="s">
        <v>797</v>
      </c>
      <c r="F694" s="7">
        <v>45523</v>
      </c>
      <c r="G694" s="7">
        <v>45565</v>
      </c>
      <c r="H694" s="8">
        <v>45558</v>
      </c>
      <c r="I694" s="7">
        <v>45551</v>
      </c>
      <c r="J694" s="5" t="s">
        <v>1063</v>
      </c>
      <c r="K694" s="6"/>
      <c r="L694" s="5" t="s">
        <v>31</v>
      </c>
      <c r="M694" s="9" t="s">
        <v>289</v>
      </c>
      <c r="N694" s="5" t="s">
        <v>33</v>
      </c>
      <c r="O694" s="5" t="s">
        <v>65</v>
      </c>
      <c r="P694" s="5" t="s">
        <v>66</v>
      </c>
      <c r="Q694" s="5" t="s">
        <v>36</v>
      </c>
      <c r="R694" s="5" t="s">
        <v>36</v>
      </c>
      <c r="S694" s="10">
        <v>200.94</v>
      </c>
      <c r="T694" s="10">
        <v>167.45</v>
      </c>
      <c r="U694" s="10">
        <v>33.49</v>
      </c>
      <c r="V694" s="10">
        <v>0</v>
      </c>
      <c r="W694" s="10">
        <v>0</v>
      </c>
    </row>
    <row r="695" spans="1:23" ht="21.55" customHeight="1" x14ac:dyDescent="0.4">
      <c r="A695" s="11" t="s">
        <v>828</v>
      </c>
      <c r="B695" s="11" t="s">
        <v>829</v>
      </c>
      <c r="C695" s="17"/>
      <c r="D695" s="11" t="s">
        <v>28</v>
      </c>
      <c r="E695" s="11" t="s">
        <v>797</v>
      </c>
      <c r="F695" s="12">
        <v>45523</v>
      </c>
      <c r="G695" s="12">
        <v>45565</v>
      </c>
      <c r="H695" s="13">
        <v>45558</v>
      </c>
      <c r="I695" s="12">
        <v>45551</v>
      </c>
      <c r="J695" s="11" t="s">
        <v>1064</v>
      </c>
      <c r="K695" s="14"/>
      <c r="L695" s="11" t="s">
        <v>31</v>
      </c>
      <c r="M695" s="15" t="s">
        <v>289</v>
      </c>
      <c r="N695" s="11" t="s">
        <v>33</v>
      </c>
      <c r="O695" s="11" t="s">
        <v>65</v>
      </c>
      <c r="P695" s="11" t="s">
        <v>66</v>
      </c>
      <c r="Q695" s="11" t="s">
        <v>36</v>
      </c>
      <c r="R695" s="11" t="s">
        <v>36</v>
      </c>
      <c r="S695" s="16">
        <v>20.51</v>
      </c>
      <c r="T695" s="16">
        <v>17.09</v>
      </c>
      <c r="U695" s="16">
        <v>3.42</v>
      </c>
      <c r="V695" s="16">
        <v>0</v>
      </c>
      <c r="W695" s="16">
        <v>0</v>
      </c>
    </row>
    <row r="696" spans="1:23" ht="21.55" customHeight="1" x14ac:dyDescent="0.4">
      <c r="A696" s="5" t="s">
        <v>828</v>
      </c>
      <c r="B696" s="5" t="s">
        <v>829</v>
      </c>
      <c r="C696" s="17"/>
      <c r="D696" s="5" t="s">
        <v>28</v>
      </c>
      <c r="E696" s="5" t="s">
        <v>797</v>
      </c>
      <c r="F696" s="7">
        <v>45524</v>
      </c>
      <c r="G696" s="7">
        <v>45565</v>
      </c>
      <c r="H696" s="8">
        <v>45558</v>
      </c>
      <c r="I696" s="7">
        <v>45551</v>
      </c>
      <c r="J696" s="5" t="s">
        <v>1065</v>
      </c>
      <c r="K696" s="6"/>
      <c r="L696" s="5" t="s">
        <v>31</v>
      </c>
      <c r="M696" s="9" t="s">
        <v>289</v>
      </c>
      <c r="N696" s="5" t="s">
        <v>33</v>
      </c>
      <c r="O696" s="5" t="s">
        <v>65</v>
      </c>
      <c r="P696" s="5" t="s">
        <v>66</v>
      </c>
      <c r="Q696" s="5" t="s">
        <v>36</v>
      </c>
      <c r="R696" s="5" t="s">
        <v>36</v>
      </c>
      <c r="S696" s="10">
        <v>14</v>
      </c>
      <c r="T696" s="10">
        <v>11.67</v>
      </c>
      <c r="U696" s="10">
        <v>2.33</v>
      </c>
      <c r="V696" s="10">
        <v>0</v>
      </c>
      <c r="W696" s="10">
        <v>0</v>
      </c>
    </row>
    <row r="697" spans="1:23" ht="21.55" customHeight="1" x14ac:dyDescent="0.4">
      <c r="A697" s="11" t="s">
        <v>828</v>
      </c>
      <c r="B697" s="11" t="s">
        <v>829</v>
      </c>
      <c r="C697" s="17"/>
      <c r="D697" s="11" t="s">
        <v>28</v>
      </c>
      <c r="E697" s="11" t="s">
        <v>797</v>
      </c>
      <c r="F697" s="12">
        <v>45524</v>
      </c>
      <c r="G697" s="12">
        <v>45565</v>
      </c>
      <c r="H697" s="13">
        <v>45558</v>
      </c>
      <c r="I697" s="12">
        <v>45551</v>
      </c>
      <c r="J697" s="11" t="s">
        <v>1066</v>
      </c>
      <c r="K697" s="14"/>
      <c r="L697" s="11" t="s">
        <v>31</v>
      </c>
      <c r="M697" s="15" t="s">
        <v>289</v>
      </c>
      <c r="N697" s="11" t="s">
        <v>33</v>
      </c>
      <c r="O697" s="11" t="s">
        <v>65</v>
      </c>
      <c r="P697" s="11" t="s">
        <v>66</v>
      </c>
      <c r="Q697" s="11" t="s">
        <v>36</v>
      </c>
      <c r="R697" s="11" t="s">
        <v>36</v>
      </c>
      <c r="S697" s="16">
        <v>21.12</v>
      </c>
      <c r="T697" s="16">
        <v>21.12</v>
      </c>
      <c r="U697" s="16">
        <v>0</v>
      </c>
      <c r="V697" s="16">
        <v>0</v>
      </c>
      <c r="W697" s="16">
        <v>0</v>
      </c>
    </row>
    <row r="698" spans="1:23" ht="21.55" customHeight="1" x14ac:dyDescent="0.4">
      <c r="A698" s="5" t="s">
        <v>828</v>
      </c>
      <c r="B698" s="5" t="s">
        <v>829</v>
      </c>
      <c r="C698" s="17"/>
      <c r="D698" s="5" t="s">
        <v>28</v>
      </c>
      <c r="E698" s="5" t="s">
        <v>797</v>
      </c>
      <c r="F698" s="7">
        <v>45524</v>
      </c>
      <c r="G698" s="7">
        <v>45565</v>
      </c>
      <c r="H698" s="8">
        <v>45558</v>
      </c>
      <c r="I698" s="7">
        <v>45551</v>
      </c>
      <c r="J698" s="5" t="s">
        <v>1067</v>
      </c>
      <c r="K698" s="6"/>
      <c r="L698" s="5" t="s">
        <v>31</v>
      </c>
      <c r="M698" s="9" t="s">
        <v>289</v>
      </c>
      <c r="N698" s="5" t="s">
        <v>33</v>
      </c>
      <c r="O698" s="5" t="s">
        <v>65</v>
      </c>
      <c r="P698" s="5" t="s">
        <v>66</v>
      </c>
      <c r="Q698" s="5" t="s">
        <v>36</v>
      </c>
      <c r="R698" s="5" t="s">
        <v>36</v>
      </c>
      <c r="S698" s="10">
        <v>936</v>
      </c>
      <c r="T698" s="10">
        <v>780</v>
      </c>
      <c r="U698" s="10">
        <v>156</v>
      </c>
      <c r="V698" s="10">
        <v>0</v>
      </c>
      <c r="W698" s="10">
        <v>0</v>
      </c>
    </row>
    <row r="699" spans="1:23" ht="21.55" customHeight="1" x14ac:dyDescent="0.4">
      <c r="A699" s="11" t="s">
        <v>828</v>
      </c>
      <c r="B699" s="11" t="s">
        <v>829</v>
      </c>
      <c r="C699" s="17"/>
      <c r="D699" s="11" t="s">
        <v>28</v>
      </c>
      <c r="E699" s="11" t="s">
        <v>797</v>
      </c>
      <c r="F699" s="12">
        <v>45524</v>
      </c>
      <c r="G699" s="12">
        <v>45565</v>
      </c>
      <c r="H699" s="13">
        <v>45558</v>
      </c>
      <c r="I699" s="12">
        <v>45551</v>
      </c>
      <c r="J699" s="11" t="s">
        <v>1068</v>
      </c>
      <c r="K699" s="14"/>
      <c r="L699" s="11" t="s">
        <v>31</v>
      </c>
      <c r="M699" s="15" t="s">
        <v>289</v>
      </c>
      <c r="N699" s="11" t="s">
        <v>33</v>
      </c>
      <c r="O699" s="11" t="s">
        <v>65</v>
      </c>
      <c r="P699" s="11" t="s">
        <v>66</v>
      </c>
      <c r="Q699" s="11" t="s">
        <v>36</v>
      </c>
      <c r="R699" s="11" t="s">
        <v>36</v>
      </c>
      <c r="S699" s="16">
        <v>0.67</v>
      </c>
      <c r="T699" s="16">
        <v>0.56000000000000005</v>
      </c>
      <c r="U699" s="16">
        <v>0.11</v>
      </c>
      <c r="V699" s="16">
        <v>0</v>
      </c>
      <c r="W699" s="16">
        <v>0</v>
      </c>
    </row>
    <row r="700" spans="1:23" ht="21.55" customHeight="1" x14ac:dyDescent="0.4">
      <c r="A700" s="5" t="s">
        <v>828</v>
      </c>
      <c r="B700" s="5" t="s">
        <v>829</v>
      </c>
      <c r="C700" s="17"/>
      <c r="D700" s="5" t="s">
        <v>28</v>
      </c>
      <c r="E700" s="5" t="s">
        <v>797</v>
      </c>
      <c r="F700" s="7">
        <v>45524</v>
      </c>
      <c r="G700" s="7">
        <v>45565</v>
      </c>
      <c r="H700" s="8">
        <v>45558</v>
      </c>
      <c r="I700" s="7">
        <v>45551</v>
      </c>
      <c r="J700" s="5" t="s">
        <v>1069</v>
      </c>
      <c r="K700" s="6"/>
      <c r="L700" s="5" t="s">
        <v>31</v>
      </c>
      <c r="M700" s="9" t="s">
        <v>289</v>
      </c>
      <c r="N700" s="5" t="s">
        <v>33</v>
      </c>
      <c r="O700" s="5" t="s">
        <v>65</v>
      </c>
      <c r="P700" s="5" t="s">
        <v>66</v>
      </c>
      <c r="Q700" s="5" t="s">
        <v>36</v>
      </c>
      <c r="R700" s="5" t="s">
        <v>36</v>
      </c>
      <c r="S700" s="10">
        <v>3313.32</v>
      </c>
      <c r="T700" s="10">
        <v>2761.1</v>
      </c>
      <c r="U700" s="10">
        <v>552.22</v>
      </c>
      <c r="V700" s="10">
        <v>0</v>
      </c>
      <c r="W700" s="10">
        <v>0</v>
      </c>
    </row>
    <row r="701" spans="1:23" ht="21.55" customHeight="1" x14ac:dyDescent="0.4">
      <c r="A701" s="11" t="s">
        <v>828</v>
      </c>
      <c r="B701" s="11" t="s">
        <v>829</v>
      </c>
      <c r="C701" s="17"/>
      <c r="D701" s="11" t="s">
        <v>28</v>
      </c>
      <c r="E701" s="11" t="s">
        <v>797</v>
      </c>
      <c r="F701" s="12">
        <v>45524</v>
      </c>
      <c r="G701" s="12">
        <v>45565</v>
      </c>
      <c r="H701" s="13">
        <v>45558</v>
      </c>
      <c r="I701" s="12">
        <v>45551</v>
      </c>
      <c r="J701" s="11" t="s">
        <v>1070</v>
      </c>
      <c r="K701" s="14"/>
      <c r="L701" s="11" t="s">
        <v>31</v>
      </c>
      <c r="M701" s="15" t="s">
        <v>289</v>
      </c>
      <c r="N701" s="11" t="s">
        <v>33</v>
      </c>
      <c r="O701" s="11" t="s">
        <v>65</v>
      </c>
      <c r="P701" s="11" t="s">
        <v>66</v>
      </c>
      <c r="Q701" s="11" t="s">
        <v>36</v>
      </c>
      <c r="R701" s="11" t="s">
        <v>36</v>
      </c>
      <c r="S701" s="16">
        <v>913.57</v>
      </c>
      <c r="T701" s="16">
        <v>761.31</v>
      </c>
      <c r="U701" s="16">
        <v>152.26</v>
      </c>
      <c r="V701" s="16">
        <v>0</v>
      </c>
      <c r="W701" s="16">
        <v>0</v>
      </c>
    </row>
    <row r="702" spans="1:23" ht="21.55" customHeight="1" x14ac:dyDescent="0.4">
      <c r="A702" s="5" t="s">
        <v>828</v>
      </c>
      <c r="B702" s="5" t="s">
        <v>829</v>
      </c>
      <c r="C702" s="17"/>
      <c r="D702" s="5" t="s">
        <v>28</v>
      </c>
      <c r="E702" s="5" t="s">
        <v>797</v>
      </c>
      <c r="F702" s="7">
        <v>45524</v>
      </c>
      <c r="G702" s="7">
        <v>45565</v>
      </c>
      <c r="H702" s="8">
        <v>45558</v>
      </c>
      <c r="I702" s="7">
        <v>45551</v>
      </c>
      <c r="J702" s="5" t="s">
        <v>1071</v>
      </c>
      <c r="K702" s="6"/>
      <c r="L702" s="5" t="s">
        <v>31</v>
      </c>
      <c r="M702" s="9" t="s">
        <v>289</v>
      </c>
      <c r="N702" s="5" t="s">
        <v>33</v>
      </c>
      <c r="O702" s="5" t="s">
        <v>65</v>
      </c>
      <c r="P702" s="5" t="s">
        <v>66</v>
      </c>
      <c r="Q702" s="5" t="s">
        <v>36</v>
      </c>
      <c r="R702" s="5" t="s">
        <v>36</v>
      </c>
      <c r="S702" s="10">
        <v>62.6</v>
      </c>
      <c r="T702" s="10">
        <v>52.17</v>
      </c>
      <c r="U702" s="10">
        <v>10.43</v>
      </c>
      <c r="V702" s="10">
        <v>0</v>
      </c>
      <c r="W702" s="10">
        <v>0</v>
      </c>
    </row>
    <row r="703" spans="1:23" ht="21.55" customHeight="1" x14ac:dyDescent="0.4">
      <c r="A703" s="11" t="s">
        <v>828</v>
      </c>
      <c r="B703" s="11" t="s">
        <v>829</v>
      </c>
      <c r="C703" s="17"/>
      <c r="D703" s="11" t="s">
        <v>28</v>
      </c>
      <c r="E703" s="11" t="s">
        <v>797</v>
      </c>
      <c r="F703" s="12">
        <v>45525</v>
      </c>
      <c r="G703" s="12">
        <v>45565</v>
      </c>
      <c r="H703" s="13">
        <v>45558</v>
      </c>
      <c r="I703" s="12">
        <v>45551</v>
      </c>
      <c r="J703" s="11" t="s">
        <v>1072</v>
      </c>
      <c r="K703" s="14"/>
      <c r="L703" s="11" t="s">
        <v>31</v>
      </c>
      <c r="M703" s="15" t="s">
        <v>289</v>
      </c>
      <c r="N703" s="11" t="s">
        <v>33</v>
      </c>
      <c r="O703" s="11" t="s">
        <v>65</v>
      </c>
      <c r="P703" s="11" t="s">
        <v>66</v>
      </c>
      <c r="Q703" s="11" t="s">
        <v>36</v>
      </c>
      <c r="R703" s="11" t="s">
        <v>36</v>
      </c>
      <c r="S703" s="16">
        <v>211.44</v>
      </c>
      <c r="T703" s="16">
        <v>176.2</v>
      </c>
      <c r="U703" s="16">
        <v>35.24</v>
      </c>
      <c r="V703" s="16">
        <v>0</v>
      </c>
      <c r="W703" s="16">
        <v>0</v>
      </c>
    </row>
    <row r="704" spans="1:23" ht="21.55" customHeight="1" x14ac:dyDescent="0.4">
      <c r="A704" s="5" t="s">
        <v>828</v>
      </c>
      <c r="B704" s="5" t="s">
        <v>829</v>
      </c>
      <c r="C704" s="17"/>
      <c r="D704" s="5" t="s">
        <v>28</v>
      </c>
      <c r="E704" s="5" t="s">
        <v>797</v>
      </c>
      <c r="F704" s="7">
        <v>45525</v>
      </c>
      <c r="G704" s="7">
        <v>45565</v>
      </c>
      <c r="H704" s="8">
        <v>45558</v>
      </c>
      <c r="I704" s="7">
        <v>45551</v>
      </c>
      <c r="J704" s="5" t="s">
        <v>1073</v>
      </c>
      <c r="K704" s="6"/>
      <c r="L704" s="5" t="s">
        <v>31</v>
      </c>
      <c r="M704" s="9" t="s">
        <v>289</v>
      </c>
      <c r="N704" s="5" t="s">
        <v>33</v>
      </c>
      <c r="O704" s="5" t="s">
        <v>65</v>
      </c>
      <c r="P704" s="5" t="s">
        <v>66</v>
      </c>
      <c r="Q704" s="5" t="s">
        <v>36</v>
      </c>
      <c r="R704" s="5" t="s">
        <v>36</v>
      </c>
      <c r="S704" s="10">
        <v>27.59</v>
      </c>
      <c r="T704" s="10">
        <v>22.99</v>
      </c>
      <c r="U704" s="10">
        <v>4.5999999999999996</v>
      </c>
      <c r="V704" s="10">
        <v>0</v>
      </c>
      <c r="W704" s="10">
        <v>0</v>
      </c>
    </row>
    <row r="705" spans="1:23" ht="21.55" customHeight="1" x14ac:dyDescent="0.4">
      <c r="A705" s="11" t="s">
        <v>828</v>
      </c>
      <c r="B705" s="11" t="s">
        <v>829</v>
      </c>
      <c r="C705" s="17"/>
      <c r="D705" s="11" t="s">
        <v>28</v>
      </c>
      <c r="E705" s="11" t="s">
        <v>797</v>
      </c>
      <c r="F705" s="12">
        <v>45525</v>
      </c>
      <c r="G705" s="12">
        <v>45565</v>
      </c>
      <c r="H705" s="13">
        <v>45558</v>
      </c>
      <c r="I705" s="12">
        <v>45551</v>
      </c>
      <c r="J705" s="11" t="s">
        <v>1074</v>
      </c>
      <c r="K705" s="14"/>
      <c r="L705" s="11" t="s">
        <v>31</v>
      </c>
      <c r="M705" s="15" t="s">
        <v>289</v>
      </c>
      <c r="N705" s="11" t="s">
        <v>33</v>
      </c>
      <c r="O705" s="11" t="s">
        <v>65</v>
      </c>
      <c r="P705" s="11" t="s">
        <v>66</v>
      </c>
      <c r="Q705" s="11" t="s">
        <v>36</v>
      </c>
      <c r="R705" s="11" t="s">
        <v>36</v>
      </c>
      <c r="S705" s="16">
        <v>3</v>
      </c>
      <c r="T705" s="16">
        <v>2.5</v>
      </c>
      <c r="U705" s="16">
        <v>0.5</v>
      </c>
      <c r="V705" s="16">
        <v>0</v>
      </c>
      <c r="W705" s="16">
        <v>0</v>
      </c>
    </row>
    <row r="706" spans="1:23" ht="21.55" customHeight="1" x14ac:dyDescent="0.4">
      <c r="A706" s="5" t="s">
        <v>828</v>
      </c>
      <c r="B706" s="5" t="s">
        <v>829</v>
      </c>
      <c r="C706" s="17"/>
      <c r="D706" s="5" t="s">
        <v>28</v>
      </c>
      <c r="E706" s="5" t="s">
        <v>797</v>
      </c>
      <c r="F706" s="7">
        <v>45525</v>
      </c>
      <c r="G706" s="7">
        <v>45565</v>
      </c>
      <c r="H706" s="8">
        <v>45558</v>
      </c>
      <c r="I706" s="7">
        <v>45551</v>
      </c>
      <c r="J706" s="5" t="s">
        <v>1075</v>
      </c>
      <c r="K706" s="6"/>
      <c r="L706" s="5" t="s">
        <v>31</v>
      </c>
      <c r="M706" s="9" t="s">
        <v>289</v>
      </c>
      <c r="N706" s="5" t="s">
        <v>33</v>
      </c>
      <c r="O706" s="5" t="s">
        <v>65</v>
      </c>
      <c r="P706" s="5" t="s">
        <v>66</v>
      </c>
      <c r="Q706" s="5" t="s">
        <v>36</v>
      </c>
      <c r="R706" s="5" t="s">
        <v>36</v>
      </c>
      <c r="S706" s="10">
        <v>7.42</v>
      </c>
      <c r="T706" s="10">
        <v>6.18</v>
      </c>
      <c r="U706" s="10">
        <v>1.24</v>
      </c>
      <c r="V706" s="10">
        <v>0</v>
      </c>
      <c r="W706" s="10">
        <v>0</v>
      </c>
    </row>
    <row r="707" spans="1:23" ht="21.55" customHeight="1" x14ac:dyDescent="0.4">
      <c r="A707" s="11" t="s">
        <v>828</v>
      </c>
      <c r="B707" s="11" t="s">
        <v>829</v>
      </c>
      <c r="C707" s="17"/>
      <c r="D707" s="11" t="s">
        <v>28</v>
      </c>
      <c r="E707" s="11" t="s">
        <v>797</v>
      </c>
      <c r="F707" s="12">
        <v>45525</v>
      </c>
      <c r="G707" s="12">
        <v>45565</v>
      </c>
      <c r="H707" s="13">
        <v>45558</v>
      </c>
      <c r="I707" s="12">
        <v>45551</v>
      </c>
      <c r="J707" s="11" t="s">
        <v>1076</v>
      </c>
      <c r="K707" s="14"/>
      <c r="L707" s="11" t="s">
        <v>31</v>
      </c>
      <c r="M707" s="15" t="s">
        <v>289</v>
      </c>
      <c r="N707" s="11" t="s">
        <v>33</v>
      </c>
      <c r="O707" s="11" t="s">
        <v>65</v>
      </c>
      <c r="P707" s="11" t="s">
        <v>66</v>
      </c>
      <c r="Q707" s="11" t="s">
        <v>36</v>
      </c>
      <c r="R707" s="11" t="s">
        <v>36</v>
      </c>
      <c r="S707" s="16">
        <v>2018.69</v>
      </c>
      <c r="T707" s="16">
        <v>1695.84</v>
      </c>
      <c r="U707" s="16">
        <v>322.85000000000002</v>
      </c>
      <c r="V707" s="16">
        <v>0</v>
      </c>
      <c r="W707" s="16">
        <v>0</v>
      </c>
    </row>
    <row r="708" spans="1:23" ht="21.55" customHeight="1" x14ac:dyDescent="0.4">
      <c r="A708" s="5" t="s">
        <v>828</v>
      </c>
      <c r="B708" s="5" t="s">
        <v>829</v>
      </c>
      <c r="C708" s="17"/>
      <c r="D708" s="5" t="s">
        <v>28</v>
      </c>
      <c r="E708" s="5" t="s">
        <v>797</v>
      </c>
      <c r="F708" s="7">
        <v>45525</v>
      </c>
      <c r="G708" s="7">
        <v>45565</v>
      </c>
      <c r="H708" s="8">
        <v>45558</v>
      </c>
      <c r="I708" s="7">
        <v>45551</v>
      </c>
      <c r="J708" s="5" t="s">
        <v>1077</v>
      </c>
      <c r="K708" s="6"/>
      <c r="L708" s="5" t="s">
        <v>31</v>
      </c>
      <c r="M708" s="9" t="s">
        <v>289</v>
      </c>
      <c r="N708" s="5" t="s">
        <v>33</v>
      </c>
      <c r="O708" s="5" t="s">
        <v>65</v>
      </c>
      <c r="P708" s="5" t="s">
        <v>66</v>
      </c>
      <c r="Q708" s="5" t="s">
        <v>36</v>
      </c>
      <c r="R708" s="5" t="s">
        <v>36</v>
      </c>
      <c r="S708" s="10">
        <v>722.83</v>
      </c>
      <c r="T708" s="10">
        <v>602.36</v>
      </c>
      <c r="U708" s="10">
        <v>120.47</v>
      </c>
      <c r="V708" s="10">
        <v>0</v>
      </c>
      <c r="W708" s="10">
        <v>0</v>
      </c>
    </row>
    <row r="709" spans="1:23" ht="21.55" customHeight="1" x14ac:dyDescent="0.4">
      <c r="A709" s="11" t="s">
        <v>828</v>
      </c>
      <c r="B709" s="11" t="s">
        <v>829</v>
      </c>
      <c r="C709" s="17"/>
      <c r="D709" s="11" t="s">
        <v>28</v>
      </c>
      <c r="E709" s="11" t="s">
        <v>797</v>
      </c>
      <c r="F709" s="12">
        <v>45525</v>
      </c>
      <c r="G709" s="12">
        <v>45565</v>
      </c>
      <c r="H709" s="13">
        <v>45558</v>
      </c>
      <c r="I709" s="12">
        <v>45551</v>
      </c>
      <c r="J709" s="11" t="s">
        <v>1078</v>
      </c>
      <c r="K709" s="14"/>
      <c r="L709" s="11" t="s">
        <v>31</v>
      </c>
      <c r="M709" s="15" t="s">
        <v>289</v>
      </c>
      <c r="N709" s="11" t="s">
        <v>33</v>
      </c>
      <c r="O709" s="11" t="s">
        <v>65</v>
      </c>
      <c r="P709" s="11" t="s">
        <v>66</v>
      </c>
      <c r="Q709" s="11" t="s">
        <v>36</v>
      </c>
      <c r="R709" s="11" t="s">
        <v>36</v>
      </c>
      <c r="S709" s="16">
        <v>1244.58</v>
      </c>
      <c r="T709" s="16">
        <v>1037.1500000000001</v>
      </c>
      <c r="U709" s="16">
        <v>207.43</v>
      </c>
      <c r="V709" s="16">
        <v>0</v>
      </c>
      <c r="W709" s="16">
        <v>0</v>
      </c>
    </row>
    <row r="710" spans="1:23" ht="21.55" customHeight="1" x14ac:dyDescent="0.4">
      <c r="A710" s="5" t="s">
        <v>828</v>
      </c>
      <c r="B710" s="5" t="s">
        <v>829</v>
      </c>
      <c r="C710" s="17"/>
      <c r="D710" s="5" t="s">
        <v>28</v>
      </c>
      <c r="E710" s="5" t="s">
        <v>797</v>
      </c>
      <c r="F710" s="7">
        <v>45525</v>
      </c>
      <c r="G710" s="7">
        <v>45565</v>
      </c>
      <c r="H710" s="8">
        <v>45558</v>
      </c>
      <c r="I710" s="7">
        <v>45551</v>
      </c>
      <c r="J710" s="5" t="s">
        <v>1079</v>
      </c>
      <c r="K710" s="6"/>
      <c r="L710" s="5" t="s">
        <v>31</v>
      </c>
      <c r="M710" s="9" t="s">
        <v>289</v>
      </c>
      <c r="N710" s="5" t="s">
        <v>33</v>
      </c>
      <c r="O710" s="5" t="s">
        <v>65</v>
      </c>
      <c r="P710" s="5" t="s">
        <v>66</v>
      </c>
      <c r="Q710" s="5" t="s">
        <v>36</v>
      </c>
      <c r="R710" s="5" t="s">
        <v>36</v>
      </c>
      <c r="S710" s="10">
        <v>43.27</v>
      </c>
      <c r="T710" s="10">
        <v>36.06</v>
      </c>
      <c r="U710" s="10">
        <v>7.21</v>
      </c>
      <c r="V710" s="10">
        <v>0</v>
      </c>
      <c r="W710" s="10">
        <v>0</v>
      </c>
    </row>
    <row r="711" spans="1:23" ht="21.55" customHeight="1" x14ac:dyDescent="0.4">
      <c r="A711" s="11" t="s">
        <v>828</v>
      </c>
      <c r="B711" s="11" t="s">
        <v>829</v>
      </c>
      <c r="C711" s="17"/>
      <c r="D711" s="11" t="s">
        <v>28</v>
      </c>
      <c r="E711" s="11" t="s">
        <v>797</v>
      </c>
      <c r="F711" s="12">
        <v>45525</v>
      </c>
      <c r="G711" s="12">
        <v>45565</v>
      </c>
      <c r="H711" s="13">
        <v>45558</v>
      </c>
      <c r="I711" s="12">
        <v>45551</v>
      </c>
      <c r="J711" s="11" t="s">
        <v>1080</v>
      </c>
      <c r="K711" s="14"/>
      <c r="L711" s="11" t="s">
        <v>31</v>
      </c>
      <c r="M711" s="15" t="s">
        <v>289</v>
      </c>
      <c r="N711" s="11" t="s">
        <v>33</v>
      </c>
      <c r="O711" s="11" t="s">
        <v>65</v>
      </c>
      <c r="P711" s="11" t="s">
        <v>66</v>
      </c>
      <c r="Q711" s="11" t="s">
        <v>36</v>
      </c>
      <c r="R711" s="11" t="s">
        <v>36</v>
      </c>
      <c r="S711" s="16">
        <v>398.33</v>
      </c>
      <c r="T711" s="16">
        <v>331.94</v>
      </c>
      <c r="U711" s="16">
        <v>66.39</v>
      </c>
      <c r="V711" s="16">
        <v>0</v>
      </c>
      <c r="W711" s="16">
        <v>0</v>
      </c>
    </row>
    <row r="712" spans="1:23" ht="21.55" customHeight="1" x14ac:dyDescent="0.4">
      <c r="A712" s="5" t="s">
        <v>828</v>
      </c>
      <c r="B712" s="5" t="s">
        <v>829</v>
      </c>
      <c r="C712" s="17"/>
      <c r="D712" s="5" t="s">
        <v>28</v>
      </c>
      <c r="E712" s="5" t="s">
        <v>797</v>
      </c>
      <c r="F712" s="7">
        <v>45525</v>
      </c>
      <c r="G712" s="7">
        <v>45565</v>
      </c>
      <c r="H712" s="8">
        <v>45558</v>
      </c>
      <c r="I712" s="7">
        <v>45551</v>
      </c>
      <c r="J712" s="5" t="s">
        <v>1081</v>
      </c>
      <c r="K712" s="6"/>
      <c r="L712" s="5" t="s">
        <v>31</v>
      </c>
      <c r="M712" s="9" t="s">
        <v>289</v>
      </c>
      <c r="N712" s="5" t="s">
        <v>33</v>
      </c>
      <c r="O712" s="5" t="s">
        <v>65</v>
      </c>
      <c r="P712" s="5" t="s">
        <v>66</v>
      </c>
      <c r="Q712" s="5" t="s">
        <v>36</v>
      </c>
      <c r="R712" s="5" t="s">
        <v>36</v>
      </c>
      <c r="S712" s="10">
        <v>5.38</v>
      </c>
      <c r="T712" s="10">
        <v>4.4800000000000004</v>
      </c>
      <c r="U712" s="10">
        <v>0.9</v>
      </c>
      <c r="V712" s="10">
        <v>0</v>
      </c>
      <c r="W712" s="10">
        <v>0</v>
      </c>
    </row>
    <row r="713" spans="1:23" ht="21.55" customHeight="1" x14ac:dyDescent="0.4">
      <c r="A713" s="11" t="s">
        <v>828</v>
      </c>
      <c r="B713" s="11" t="s">
        <v>829</v>
      </c>
      <c r="C713" s="17"/>
      <c r="D713" s="11" t="s">
        <v>28</v>
      </c>
      <c r="E713" s="11" t="s">
        <v>797</v>
      </c>
      <c r="F713" s="12">
        <v>45525</v>
      </c>
      <c r="G713" s="12">
        <v>45565</v>
      </c>
      <c r="H713" s="13">
        <v>45558</v>
      </c>
      <c r="I713" s="12">
        <v>45551</v>
      </c>
      <c r="J713" s="11" t="s">
        <v>1082</v>
      </c>
      <c r="K713" s="14"/>
      <c r="L713" s="11" t="s">
        <v>31</v>
      </c>
      <c r="M713" s="15" t="s">
        <v>289</v>
      </c>
      <c r="N713" s="11" t="s">
        <v>33</v>
      </c>
      <c r="O713" s="11" t="s">
        <v>65</v>
      </c>
      <c r="P713" s="11" t="s">
        <v>66</v>
      </c>
      <c r="Q713" s="11" t="s">
        <v>36</v>
      </c>
      <c r="R713" s="11" t="s">
        <v>36</v>
      </c>
      <c r="S713" s="16">
        <v>4113.9799999999996</v>
      </c>
      <c r="T713" s="16">
        <v>3428.32</v>
      </c>
      <c r="U713" s="16">
        <v>685.66</v>
      </c>
      <c r="V713" s="16">
        <v>0</v>
      </c>
      <c r="W713" s="16">
        <v>0</v>
      </c>
    </row>
    <row r="714" spans="1:23" ht="21.55" customHeight="1" x14ac:dyDescent="0.4">
      <c r="A714" s="5" t="s">
        <v>828</v>
      </c>
      <c r="B714" s="5" t="s">
        <v>829</v>
      </c>
      <c r="C714" s="17"/>
      <c r="D714" s="5" t="s">
        <v>28</v>
      </c>
      <c r="E714" s="5" t="s">
        <v>797</v>
      </c>
      <c r="F714" s="7">
        <v>45525</v>
      </c>
      <c r="G714" s="7">
        <v>45565</v>
      </c>
      <c r="H714" s="8">
        <v>45558</v>
      </c>
      <c r="I714" s="7">
        <v>45551</v>
      </c>
      <c r="J714" s="5" t="s">
        <v>1083</v>
      </c>
      <c r="K714" s="6"/>
      <c r="L714" s="5" t="s">
        <v>31</v>
      </c>
      <c r="M714" s="9" t="s">
        <v>289</v>
      </c>
      <c r="N714" s="5" t="s">
        <v>33</v>
      </c>
      <c r="O714" s="5" t="s">
        <v>65</v>
      </c>
      <c r="P714" s="5" t="s">
        <v>66</v>
      </c>
      <c r="Q714" s="5" t="s">
        <v>36</v>
      </c>
      <c r="R714" s="5" t="s">
        <v>36</v>
      </c>
      <c r="S714" s="10">
        <v>2367.4699999999998</v>
      </c>
      <c r="T714" s="10">
        <v>1972.89</v>
      </c>
      <c r="U714" s="10">
        <v>394.58</v>
      </c>
      <c r="V714" s="10">
        <v>0</v>
      </c>
      <c r="W714" s="10">
        <v>0</v>
      </c>
    </row>
    <row r="715" spans="1:23" ht="21.55" customHeight="1" x14ac:dyDescent="0.4">
      <c r="A715" s="11" t="s">
        <v>828</v>
      </c>
      <c r="B715" s="11" t="s">
        <v>829</v>
      </c>
      <c r="C715" s="17"/>
      <c r="D715" s="11" t="s">
        <v>28</v>
      </c>
      <c r="E715" s="11" t="s">
        <v>797</v>
      </c>
      <c r="F715" s="12">
        <v>45525</v>
      </c>
      <c r="G715" s="12">
        <v>45565</v>
      </c>
      <c r="H715" s="13">
        <v>45558</v>
      </c>
      <c r="I715" s="12">
        <v>45551</v>
      </c>
      <c r="J715" s="11" t="s">
        <v>1084</v>
      </c>
      <c r="K715" s="14"/>
      <c r="L715" s="11" t="s">
        <v>31</v>
      </c>
      <c r="M715" s="15" t="s">
        <v>289</v>
      </c>
      <c r="N715" s="11" t="s">
        <v>33</v>
      </c>
      <c r="O715" s="11" t="s">
        <v>65</v>
      </c>
      <c r="P715" s="11" t="s">
        <v>66</v>
      </c>
      <c r="Q715" s="11" t="s">
        <v>36</v>
      </c>
      <c r="R715" s="11" t="s">
        <v>36</v>
      </c>
      <c r="S715" s="16">
        <v>1.31</v>
      </c>
      <c r="T715" s="16">
        <v>1.0900000000000001</v>
      </c>
      <c r="U715" s="16">
        <v>0.22</v>
      </c>
      <c r="V715" s="16">
        <v>0</v>
      </c>
      <c r="W715" s="16">
        <v>0</v>
      </c>
    </row>
    <row r="716" spans="1:23" ht="21.55" customHeight="1" x14ac:dyDescent="0.4">
      <c r="A716" s="5" t="s">
        <v>828</v>
      </c>
      <c r="B716" s="5" t="s">
        <v>829</v>
      </c>
      <c r="C716" s="17"/>
      <c r="D716" s="5" t="s">
        <v>28</v>
      </c>
      <c r="E716" s="5" t="s">
        <v>797</v>
      </c>
      <c r="F716" s="7">
        <v>45525</v>
      </c>
      <c r="G716" s="7">
        <v>45565</v>
      </c>
      <c r="H716" s="8">
        <v>45558</v>
      </c>
      <c r="I716" s="7">
        <v>45551</v>
      </c>
      <c r="J716" s="5" t="s">
        <v>1085</v>
      </c>
      <c r="K716" s="6"/>
      <c r="L716" s="5" t="s">
        <v>31</v>
      </c>
      <c r="M716" s="9" t="s">
        <v>289</v>
      </c>
      <c r="N716" s="5" t="s">
        <v>33</v>
      </c>
      <c r="O716" s="5" t="s">
        <v>65</v>
      </c>
      <c r="P716" s="5" t="s">
        <v>66</v>
      </c>
      <c r="Q716" s="5" t="s">
        <v>36</v>
      </c>
      <c r="R716" s="5" t="s">
        <v>36</v>
      </c>
      <c r="S716" s="10">
        <v>173.09</v>
      </c>
      <c r="T716" s="10">
        <v>144.24</v>
      </c>
      <c r="U716" s="10">
        <v>28.85</v>
      </c>
      <c r="V716" s="10">
        <v>0</v>
      </c>
      <c r="W716" s="10">
        <v>0</v>
      </c>
    </row>
    <row r="717" spans="1:23" ht="21.55" customHeight="1" x14ac:dyDescent="0.4">
      <c r="A717" s="11" t="s">
        <v>828</v>
      </c>
      <c r="B717" s="11" t="s">
        <v>829</v>
      </c>
      <c r="C717" s="17"/>
      <c r="D717" s="11" t="s">
        <v>28</v>
      </c>
      <c r="E717" s="11" t="s">
        <v>797</v>
      </c>
      <c r="F717" s="12">
        <v>45526</v>
      </c>
      <c r="G717" s="12">
        <v>45565</v>
      </c>
      <c r="H717" s="13">
        <v>45558</v>
      </c>
      <c r="I717" s="12">
        <v>45551</v>
      </c>
      <c r="J717" s="11" t="s">
        <v>1086</v>
      </c>
      <c r="K717" s="14"/>
      <c r="L717" s="11" t="s">
        <v>31</v>
      </c>
      <c r="M717" s="15" t="s">
        <v>289</v>
      </c>
      <c r="N717" s="11" t="s">
        <v>33</v>
      </c>
      <c r="O717" s="11" t="s">
        <v>65</v>
      </c>
      <c r="P717" s="11" t="s">
        <v>66</v>
      </c>
      <c r="Q717" s="11" t="s">
        <v>36</v>
      </c>
      <c r="R717" s="11" t="s">
        <v>36</v>
      </c>
      <c r="S717" s="16">
        <v>76.8</v>
      </c>
      <c r="T717" s="16">
        <v>64</v>
      </c>
      <c r="U717" s="16">
        <v>12.8</v>
      </c>
      <c r="V717" s="16">
        <v>0</v>
      </c>
      <c r="W717" s="16">
        <v>0</v>
      </c>
    </row>
    <row r="718" spans="1:23" ht="21.55" customHeight="1" x14ac:dyDescent="0.4">
      <c r="A718" s="5" t="s">
        <v>828</v>
      </c>
      <c r="B718" s="5" t="s">
        <v>829</v>
      </c>
      <c r="C718" s="17"/>
      <c r="D718" s="5" t="s">
        <v>28</v>
      </c>
      <c r="E718" s="5" t="s">
        <v>797</v>
      </c>
      <c r="F718" s="7">
        <v>45526</v>
      </c>
      <c r="G718" s="7">
        <v>45565</v>
      </c>
      <c r="H718" s="8">
        <v>45558</v>
      </c>
      <c r="I718" s="7">
        <v>45551</v>
      </c>
      <c r="J718" s="5" t="s">
        <v>1087</v>
      </c>
      <c r="K718" s="6"/>
      <c r="L718" s="5" t="s">
        <v>31</v>
      </c>
      <c r="M718" s="9" t="s">
        <v>289</v>
      </c>
      <c r="N718" s="5" t="s">
        <v>33</v>
      </c>
      <c r="O718" s="5" t="s">
        <v>65</v>
      </c>
      <c r="P718" s="5" t="s">
        <v>66</v>
      </c>
      <c r="Q718" s="5" t="s">
        <v>36</v>
      </c>
      <c r="R718" s="5" t="s">
        <v>36</v>
      </c>
      <c r="S718" s="10">
        <v>23140.92</v>
      </c>
      <c r="T718" s="10">
        <v>19284.099999999999</v>
      </c>
      <c r="U718" s="10">
        <v>3856.82</v>
      </c>
      <c r="V718" s="10">
        <v>0</v>
      </c>
      <c r="W718" s="10">
        <v>0</v>
      </c>
    </row>
    <row r="719" spans="1:23" ht="21.55" customHeight="1" x14ac:dyDescent="0.4">
      <c r="A719" s="11" t="s">
        <v>828</v>
      </c>
      <c r="B719" s="11" t="s">
        <v>829</v>
      </c>
      <c r="C719" s="17"/>
      <c r="D719" s="11" t="s">
        <v>28</v>
      </c>
      <c r="E719" s="11" t="s">
        <v>797</v>
      </c>
      <c r="F719" s="12">
        <v>45526</v>
      </c>
      <c r="G719" s="12">
        <v>45565</v>
      </c>
      <c r="H719" s="13">
        <v>45558</v>
      </c>
      <c r="I719" s="12">
        <v>45551</v>
      </c>
      <c r="J719" s="11" t="s">
        <v>1088</v>
      </c>
      <c r="K719" s="14"/>
      <c r="L719" s="11" t="s">
        <v>31</v>
      </c>
      <c r="M719" s="15" t="s">
        <v>289</v>
      </c>
      <c r="N719" s="11" t="s">
        <v>33</v>
      </c>
      <c r="O719" s="11" t="s">
        <v>65</v>
      </c>
      <c r="P719" s="11" t="s">
        <v>66</v>
      </c>
      <c r="Q719" s="11" t="s">
        <v>36</v>
      </c>
      <c r="R719" s="11" t="s">
        <v>36</v>
      </c>
      <c r="S719" s="16">
        <v>40.200000000000003</v>
      </c>
      <c r="T719" s="16">
        <v>33.5</v>
      </c>
      <c r="U719" s="16">
        <v>6.7</v>
      </c>
      <c r="V719" s="16">
        <v>0</v>
      </c>
      <c r="W719" s="16">
        <v>0</v>
      </c>
    </row>
    <row r="720" spans="1:23" ht="21.55" customHeight="1" x14ac:dyDescent="0.4">
      <c r="A720" s="5" t="s">
        <v>828</v>
      </c>
      <c r="B720" s="5" t="s">
        <v>829</v>
      </c>
      <c r="C720" s="17"/>
      <c r="D720" s="5" t="s">
        <v>28</v>
      </c>
      <c r="E720" s="5" t="s">
        <v>797</v>
      </c>
      <c r="F720" s="7">
        <v>45526</v>
      </c>
      <c r="G720" s="7">
        <v>45565</v>
      </c>
      <c r="H720" s="8">
        <v>45558</v>
      </c>
      <c r="I720" s="7">
        <v>45551</v>
      </c>
      <c r="J720" s="5" t="s">
        <v>1089</v>
      </c>
      <c r="K720" s="6"/>
      <c r="L720" s="5" t="s">
        <v>31</v>
      </c>
      <c r="M720" s="9" t="s">
        <v>289</v>
      </c>
      <c r="N720" s="5" t="s">
        <v>33</v>
      </c>
      <c r="O720" s="5" t="s">
        <v>65</v>
      </c>
      <c r="P720" s="5" t="s">
        <v>66</v>
      </c>
      <c r="Q720" s="5" t="s">
        <v>36</v>
      </c>
      <c r="R720" s="5" t="s">
        <v>36</v>
      </c>
      <c r="S720" s="10">
        <v>13.03</v>
      </c>
      <c r="T720" s="10">
        <v>10.86</v>
      </c>
      <c r="U720" s="10">
        <v>2.17</v>
      </c>
      <c r="V720" s="10">
        <v>0</v>
      </c>
      <c r="W720" s="10">
        <v>0</v>
      </c>
    </row>
    <row r="721" spans="1:23" ht="21.55" customHeight="1" x14ac:dyDescent="0.4">
      <c r="A721" s="11" t="s">
        <v>828</v>
      </c>
      <c r="B721" s="11" t="s">
        <v>829</v>
      </c>
      <c r="C721" s="17"/>
      <c r="D721" s="11" t="s">
        <v>28</v>
      </c>
      <c r="E721" s="11" t="s">
        <v>797</v>
      </c>
      <c r="F721" s="12">
        <v>45526</v>
      </c>
      <c r="G721" s="12">
        <v>45565</v>
      </c>
      <c r="H721" s="13">
        <v>45558</v>
      </c>
      <c r="I721" s="12">
        <v>45551</v>
      </c>
      <c r="J721" s="11" t="s">
        <v>1090</v>
      </c>
      <c r="K721" s="14"/>
      <c r="L721" s="11" t="s">
        <v>31</v>
      </c>
      <c r="M721" s="15" t="s">
        <v>289</v>
      </c>
      <c r="N721" s="11" t="s">
        <v>33</v>
      </c>
      <c r="O721" s="11" t="s">
        <v>65</v>
      </c>
      <c r="P721" s="11" t="s">
        <v>66</v>
      </c>
      <c r="Q721" s="11" t="s">
        <v>36</v>
      </c>
      <c r="R721" s="11" t="s">
        <v>36</v>
      </c>
      <c r="S721" s="16">
        <v>64.8</v>
      </c>
      <c r="T721" s="16">
        <v>54</v>
      </c>
      <c r="U721" s="16">
        <v>10.8</v>
      </c>
      <c r="V721" s="16">
        <v>0</v>
      </c>
      <c r="W721" s="16">
        <v>0</v>
      </c>
    </row>
    <row r="722" spans="1:23" ht="21.55" customHeight="1" x14ac:dyDescent="0.4">
      <c r="A722" s="5" t="s">
        <v>828</v>
      </c>
      <c r="B722" s="5" t="s">
        <v>829</v>
      </c>
      <c r="C722" s="17"/>
      <c r="D722" s="5" t="s">
        <v>28</v>
      </c>
      <c r="E722" s="5" t="s">
        <v>797</v>
      </c>
      <c r="F722" s="7">
        <v>45526</v>
      </c>
      <c r="G722" s="7">
        <v>45565</v>
      </c>
      <c r="H722" s="8">
        <v>45558</v>
      </c>
      <c r="I722" s="7">
        <v>45551</v>
      </c>
      <c r="J722" s="5" t="s">
        <v>1091</v>
      </c>
      <c r="K722" s="6"/>
      <c r="L722" s="5" t="s">
        <v>31</v>
      </c>
      <c r="M722" s="9" t="s">
        <v>289</v>
      </c>
      <c r="N722" s="5" t="s">
        <v>33</v>
      </c>
      <c r="O722" s="5" t="s">
        <v>65</v>
      </c>
      <c r="P722" s="5" t="s">
        <v>66</v>
      </c>
      <c r="Q722" s="5" t="s">
        <v>36</v>
      </c>
      <c r="R722" s="5" t="s">
        <v>36</v>
      </c>
      <c r="S722" s="10">
        <v>34.6</v>
      </c>
      <c r="T722" s="10">
        <v>28.83</v>
      </c>
      <c r="U722" s="10">
        <v>5.77</v>
      </c>
      <c r="V722" s="10">
        <v>0</v>
      </c>
      <c r="W722" s="10">
        <v>0</v>
      </c>
    </row>
    <row r="723" spans="1:23" ht="21.55" customHeight="1" x14ac:dyDescent="0.4">
      <c r="A723" s="11" t="s">
        <v>828</v>
      </c>
      <c r="B723" s="11" t="s">
        <v>829</v>
      </c>
      <c r="C723" s="17"/>
      <c r="D723" s="11" t="s">
        <v>28</v>
      </c>
      <c r="E723" s="11" t="s">
        <v>797</v>
      </c>
      <c r="F723" s="12">
        <v>45526</v>
      </c>
      <c r="G723" s="12">
        <v>45565</v>
      </c>
      <c r="H723" s="13">
        <v>45558</v>
      </c>
      <c r="I723" s="12">
        <v>45551</v>
      </c>
      <c r="J723" s="11" t="s">
        <v>1092</v>
      </c>
      <c r="K723" s="14"/>
      <c r="L723" s="11" t="s">
        <v>31</v>
      </c>
      <c r="M723" s="15" t="s">
        <v>289</v>
      </c>
      <c r="N723" s="11" t="s">
        <v>33</v>
      </c>
      <c r="O723" s="11" t="s">
        <v>65</v>
      </c>
      <c r="P723" s="11" t="s">
        <v>66</v>
      </c>
      <c r="Q723" s="11" t="s">
        <v>36</v>
      </c>
      <c r="R723" s="11" t="s">
        <v>36</v>
      </c>
      <c r="S723" s="16">
        <v>5342.68</v>
      </c>
      <c r="T723" s="16">
        <v>4452.2299999999996</v>
      </c>
      <c r="U723" s="16">
        <v>890.45</v>
      </c>
      <c r="V723" s="16">
        <v>0</v>
      </c>
      <c r="W723" s="16">
        <v>0</v>
      </c>
    </row>
    <row r="724" spans="1:23" ht="21.55" customHeight="1" x14ac:dyDescent="0.4">
      <c r="A724" s="5" t="s">
        <v>828</v>
      </c>
      <c r="B724" s="5" t="s">
        <v>829</v>
      </c>
      <c r="C724" s="17"/>
      <c r="D724" s="5" t="s">
        <v>28</v>
      </c>
      <c r="E724" s="5" t="s">
        <v>797</v>
      </c>
      <c r="F724" s="7">
        <v>45526</v>
      </c>
      <c r="G724" s="7">
        <v>45565</v>
      </c>
      <c r="H724" s="8">
        <v>45558</v>
      </c>
      <c r="I724" s="7">
        <v>45551</v>
      </c>
      <c r="J724" s="5" t="s">
        <v>1093</v>
      </c>
      <c r="K724" s="6"/>
      <c r="L724" s="5" t="s">
        <v>31</v>
      </c>
      <c r="M724" s="9" t="s">
        <v>289</v>
      </c>
      <c r="N724" s="5" t="s">
        <v>33</v>
      </c>
      <c r="O724" s="5" t="s">
        <v>65</v>
      </c>
      <c r="P724" s="5" t="s">
        <v>66</v>
      </c>
      <c r="Q724" s="5" t="s">
        <v>36</v>
      </c>
      <c r="R724" s="5" t="s">
        <v>36</v>
      </c>
      <c r="S724" s="10">
        <v>2367.4699999999998</v>
      </c>
      <c r="T724" s="10">
        <v>1972.89</v>
      </c>
      <c r="U724" s="10">
        <v>394.58</v>
      </c>
      <c r="V724" s="10">
        <v>0</v>
      </c>
      <c r="W724" s="10">
        <v>0</v>
      </c>
    </row>
    <row r="725" spans="1:23" ht="21.55" customHeight="1" x14ac:dyDescent="0.4">
      <c r="A725" s="11" t="s">
        <v>828</v>
      </c>
      <c r="B725" s="11" t="s">
        <v>829</v>
      </c>
      <c r="C725" s="17"/>
      <c r="D725" s="11" t="s">
        <v>28</v>
      </c>
      <c r="E725" s="11" t="s">
        <v>797</v>
      </c>
      <c r="F725" s="12">
        <v>45526</v>
      </c>
      <c r="G725" s="12">
        <v>45565</v>
      </c>
      <c r="H725" s="13">
        <v>45558</v>
      </c>
      <c r="I725" s="12">
        <v>45551</v>
      </c>
      <c r="J725" s="11" t="s">
        <v>1094</v>
      </c>
      <c r="K725" s="14"/>
      <c r="L725" s="11" t="s">
        <v>31</v>
      </c>
      <c r="M725" s="15" t="s">
        <v>289</v>
      </c>
      <c r="N725" s="11" t="s">
        <v>33</v>
      </c>
      <c r="O725" s="11" t="s">
        <v>65</v>
      </c>
      <c r="P725" s="11" t="s">
        <v>66</v>
      </c>
      <c r="Q725" s="11" t="s">
        <v>36</v>
      </c>
      <c r="R725" s="11" t="s">
        <v>36</v>
      </c>
      <c r="S725" s="16">
        <v>20.16</v>
      </c>
      <c r="T725" s="16">
        <v>16.8</v>
      </c>
      <c r="U725" s="16">
        <v>3.36</v>
      </c>
      <c r="V725" s="16">
        <v>0</v>
      </c>
      <c r="W725" s="16">
        <v>0</v>
      </c>
    </row>
    <row r="726" spans="1:23" ht="21.55" customHeight="1" x14ac:dyDescent="0.4">
      <c r="A726" s="5" t="s">
        <v>828</v>
      </c>
      <c r="B726" s="5" t="s">
        <v>829</v>
      </c>
      <c r="C726" s="17"/>
      <c r="D726" s="5" t="s">
        <v>28</v>
      </c>
      <c r="E726" s="5" t="s">
        <v>797</v>
      </c>
      <c r="F726" s="7">
        <v>45526</v>
      </c>
      <c r="G726" s="7">
        <v>45565</v>
      </c>
      <c r="H726" s="8">
        <v>45558</v>
      </c>
      <c r="I726" s="7">
        <v>45551</v>
      </c>
      <c r="J726" s="5" t="s">
        <v>1095</v>
      </c>
      <c r="K726" s="6"/>
      <c r="L726" s="5" t="s">
        <v>31</v>
      </c>
      <c r="M726" s="9" t="s">
        <v>289</v>
      </c>
      <c r="N726" s="5" t="s">
        <v>33</v>
      </c>
      <c r="O726" s="5" t="s">
        <v>65</v>
      </c>
      <c r="P726" s="5" t="s">
        <v>66</v>
      </c>
      <c r="Q726" s="5" t="s">
        <v>36</v>
      </c>
      <c r="R726" s="5" t="s">
        <v>36</v>
      </c>
      <c r="S726" s="10">
        <v>132</v>
      </c>
      <c r="T726" s="10">
        <v>110</v>
      </c>
      <c r="U726" s="10">
        <v>22</v>
      </c>
      <c r="V726" s="10">
        <v>0</v>
      </c>
      <c r="W726" s="10">
        <v>0</v>
      </c>
    </row>
    <row r="727" spans="1:23" ht="21.55" customHeight="1" x14ac:dyDescent="0.4">
      <c r="A727" s="11" t="s">
        <v>828</v>
      </c>
      <c r="B727" s="11" t="s">
        <v>829</v>
      </c>
      <c r="C727" s="17"/>
      <c r="D727" s="11" t="s">
        <v>28</v>
      </c>
      <c r="E727" s="11" t="s">
        <v>797</v>
      </c>
      <c r="F727" s="12">
        <v>45526</v>
      </c>
      <c r="G727" s="12">
        <v>45565</v>
      </c>
      <c r="H727" s="13">
        <v>45558</v>
      </c>
      <c r="I727" s="12">
        <v>45551</v>
      </c>
      <c r="J727" s="11" t="s">
        <v>1096</v>
      </c>
      <c r="K727" s="14"/>
      <c r="L727" s="11" t="s">
        <v>31</v>
      </c>
      <c r="M727" s="15" t="s">
        <v>289</v>
      </c>
      <c r="N727" s="11" t="s">
        <v>33</v>
      </c>
      <c r="O727" s="11" t="s">
        <v>65</v>
      </c>
      <c r="P727" s="11" t="s">
        <v>66</v>
      </c>
      <c r="Q727" s="11" t="s">
        <v>36</v>
      </c>
      <c r="R727" s="11" t="s">
        <v>36</v>
      </c>
      <c r="S727" s="16">
        <v>40.200000000000003</v>
      </c>
      <c r="T727" s="16">
        <v>33.5</v>
      </c>
      <c r="U727" s="16">
        <v>6.7</v>
      </c>
      <c r="V727" s="16">
        <v>0</v>
      </c>
      <c r="W727" s="16">
        <v>0</v>
      </c>
    </row>
    <row r="728" spans="1:23" ht="21.55" customHeight="1" x14ac:dyDescent="0.4">
      <c r="A728" s="5" t="s">
        <v>828</v>
      </c>
      <c r="B728" s="5" t="s">
        <v>829</v>
      </c>
      <c r="C728" s="17"/>
      <c r="D728" s="5" t="s">
        <v>28</v>
      </c>
      <c r="E728" s="5" t="s">
        <v>797</v>
      </c>
      <c r="F728" s="7">
        <v>45526</v>
      </c>
      <c r="G728" s="7">
        <v>45565</v>
      </c>
      <c r="H728" s="8">
        <v>45558</v>
      </c>
      <c r="I728" s="7">
        <v>45551</v>
      </c>
      <c r="J728" s="5" t="s">
        <v>1097</v>
      </c>
      <c r="K728" s="6"/>
      <c r="L728" s="5" t="s">
        <v>31</v>
      </c>
      <c r="M728" s="9" t="s">
        <v>289</v>
      </c>
      <c r="N728" s="5" t="s">
        <v>33</v>
      </c>
      <c r="O728" s="5" t="s">
        <v>65</v>
      </c>
      <c r="P728" s="5" t="s">
        <v>66</v>
      </c>
      <c r="Q728" s="5" t="s">
        <v>36</v>
      </c>
      <c r="R728" s="5" t="s">
        <v>36</v>
      </c>
      <c r="S728" s="10">
        <v>85.91</v>
      </c>
      <c r="T728" s="10">
        <v>71.59</v>
      </c>
      <c r="U728" s="10">
        <v>14.32</v>
      </c>
      <c r="V728" s="10">
        <v>0</v>
      </c>
      <c r="W728" s="10">
        <v>0</v>
      </c>
    </row>
    <row r="729" spans="1:23" ht="21.55" customHeight="1" x14ac:dyDescent="0.4">
      <c r="A729" s="11" t="s">
        <v>828</v>
      </c>
      <c r="B729" s="11" t="s">
        <v>829</v>
      </c>
      <c r="C729" s="17"/>
      <c r="D729" s="11" t="s">
        <v>28</v>
      </c>
      <c r="E729" s="11" t="s">
        <v>797</v>
      </c>
      <c r="F729" s="12">
        <v>45526</v>
      </c>
      <c r="G729" s="12">
        <v>45565</v>
      </c>
      <c r="H729" s="13">
        <v>45558</v>
      </c>
      <c r="I729" s="12">
        <v>45551</v>
      </c>
      <c r="J729" s="11" t="s">
        <v>1098</v>
      </c>
      <c r="K729" s="14"/>
      <c r="L729" s="11" t="s">
        <v>31</v>
      </c>
      <c r="M729" s="15" t="s">
        <v>289</v>
      </c>
      <c r="N729" s="11" t="s">
        <v>33</v>
      </c>
      <c r="O729" s="11" t="s">
        <v>65</v>
      </c>
      <c r="P729" s="11" t="s">
        <v>66</v>
      </c>
      <c r="Q729" s="11" t="s">
        <v>36</v>
      </c>
      <c r="R729" s="11" t="s">
        <v>36</v>
      </c>
      <c r="S729" s="16">
        <v>160.80000000000001</v>
      </c>
      <c r="T729" s="16">
        <v>134</v>
      </c>
      <c r="U729" s="16">
        <v>26.8</v>
      </c>
      <c r="V729" s="16">
        <v>0</v>
      </c>
      <c r="W729" s="16">
        <v>0</v>
      </c>
    </row>
    <row r="730" spans="1:23" ht="21.55" customHeight="1" x14ac:dyDescent="0.4">
      <c r="A730" s="5" t="s">
        <v>828</v>
      </c>
      <c r="B730" s="5" t="s">
        <v>829</v>
      </c>
      <c r="C730" s="17"/>
      <c r="D730" s="5" t="s">
        <v>28</v>
      </c>
      <c r="E730" s="5" t="s">
        <v>797</v>
      </c>
      <c r="F730" s="7">
        <v>45527</v>
      </c>
      <c r="G730" s="7">
        <v>45565</v>
      </c>
      <c r="H730" s="8">
        <v>45558</v>
      </c>
      <c r="I730" s="7">
        <v>45551</v>
      </c>
      <c r="J730" s="5" t="s">
        <v>1099</v>
      </c>
      <c r="K730" s="6"/>
      <c r="L730" s="5" t="s">
        <v>31</v>
      </c>
      <c r="M730" s="9" t="s">
        <v>289</v>
      </c>
      <c r="N730" s="5" t="s">
        <v>33</v>
      </c>
      <c r="O730" s="5" t="s">
        <v>65</v>
      </c>
      <c r="P730" s="5" t="s">
        <v>66</v>
      </c>
      <c r="Q730" s="5" t="s">
        <v>36</v>
      </c>
      <c r="R730" s="5" t="s">
        <v>36</v>
      </c>
      <c r="S730" s="10">
        <v>29.32</v>
      </c>
      <c r="T730" s="10">
        <v>24.43</v>
      </c>
      <c r="U730" s="10">
        <v>4.8899999999999997</v>
      </c>
      <c r="V730" s="10">
        <v>0</v>
      </c>
      <c r="W730" s="10">
        <v>0</v>
      </c>
    </row>
    <row r="731" spans="1:23" ht="21.55" customHeight="1" x14ac:dyDescent="0.4">
      <c r="A731" s="11" t="s">
        <v>828</v>
      </c>
      <c r="B731" s="11" t="s">
        <v>829</v>
      </c>
      <c r="C731" s="17"/>
      <c r="D731" s="11" t="s">
        <v>28</v>
      </c>
      <c r="E731" s="11" t="s">
        <v>797</v>
      </c>
      <c r="F731" s="12">
        <v>45527</v>
      </c>
      <c r="G731" s="12">
        <v>45565</v>
      </c>
      <c r="H731" s="13">
        <v>45558</v>
      </c>
      <c r="I731" s="12">
        <v>45551</v>
      </c>
      <c r="J731" s="11" t="s">
        <v>1100</v>
      </c>
      <c r="K731" s="14"/>
      <c r="L731" s="11" t="s">
        <v>31</v>
      </c>
      <c r="M731" s="15" t="s">
        <v>289</v>
      </c>
      <c r="N731" s="11" t="s">
        <v>33</v>
      </c>
      <c r="O731" s="11" t="s">
        <v>65</v>
      </c>
      <c r="P731" s="11" t="s">
        <v>66</v>
      </c>
      <c r="Q731" s="11" t="s">
        <v>36</v>
      </c>
      <c r="R731" s="11" t="s">
        <v>36</v>
      </c>
      <c r="S731" s="16">
        <v>35.42</v>
      </c>
      <c r="T731" s="16">
        <v>29.52</v>
      </c>
      <c r="U731" s="16">
        <v>5.9</v>
      </c>
      <c r="V731" s="16">
        <v>0</v>
      </c>
      <c r="W731" s="16">
        <v>0</v>
      </c>
    </row>
    <row r="732" spans="1:23" ht="21.55" customHeight="1" x14ac:dyDescent="0.4">
      <c r="A732" s="5" t="s">
        <v>828</v>
      </c>
      <c r="B732" s="5" t="s">
        <v>829</v>
      </c>
      <c r="C732" s="17"/>
      <c r="D732" s="5" t="s">
        <v>28</v>
      </c>
      <c r="E732" s="5" t="s">
        <v>797</v>
      </c>
      <c r="F732" s="7">
        <v>45527</v>
      </c>
      <c r="G732" s="7">
        <v>45565</v>
      </c>
      <c r="H732" s="8">
        <v>45558</v>
      </c>
      <c r="I732" s="7">
        <v>45551</v>
      </c>
      <c r="J732" s="5" t="s">
        <v>1101</v>
      </c>
      <c r="K732" s="6"/>
      <c r="L732" s="5" t="s">
        <v>31</v>
      </c>
      <c r="M732" s="9" t="s">
        <v>289</v>
      </c>
      <c r="N732" s="5" t="s">
        <v>33</v>
      </c>
      <c r="O732" s="5" t="s">
        <v>65</v>
      </c>
      <c r="P732" s="5" t="s">
        <v>66</v>
      </c>
      <c r="Q732" s="5" t="s">
        <v>36</v>
      </c>
      <c r="R732" s="5" t="s">
        <v>36</v>
      </c>
      <c r="S732" s="10">
        <v>20.52</v>
      </c>
      <c r="T732" s="10">
        <v>17.100000000000001</v>
      </c>
      <c r="U732" s="10">
        <v>3.42</v>
      </c>
      <c r="V732" s="10">
        <v>0</v>
      </c>
      <c r="W732" s="10">
        <v>0</v>
      </c>
    </row>
    <row r="733" spans="1:23" ht="21.55" customHeight="1" x14ac:dyDescent="0.4">
      <c r="A733" s="11" t="s">
        <v>828</v>
      </c>
      <c r="B733" s="11" t="s">
        <v>829</v>
      </c>
      <c r="C733" s="17"/>
      <c r="D733" s="11" t="s">
        <v>28</v>
      </c>
      <c r="E733" s="11" t="s">
        <v>797</v>
      </c>
      <c r="F733" s="12">
        <v>45527</v>
      </c>
      <c r="G733" s="12">
        <v>45565</v>
      </c>
      <c r="H733" s="13">
        <v>45558</v>
      </c>
      <c r="I733" s="12">
        <v>45551</v>
      </c>
      <c r="J733" s="11" t="s">
        <v>1102</v>
      </c>
      <c r="K733" s="14"/>
      <c r="L733" s="11" t="s">
        <v>31</v>
      </c>
      <c r="M733" s="15" t="s">
        <v>289</v>
      </c>
      <c r="N733" s="11" t="s">
        <v>33</v>
      </c>
      <c r="O733" s="11" t="s">
        <v>65</v>
      </c>
      <c r="P733" s="11" t="s">
        <v>66</v>
      </c>
      <c r="Q733" s="11" t="s">
        <v>36</v>
      </c>
      <c r="R733" s="11" t="s">
        <v>36</v>
      </c>
      <c r="S733" s="16">
        <v>427.21</v>
      </c>
      <c r="T733" s="16">
        <v>356.01</v>
      </c>
      <c r="U733" s="16">
        <v>71.2</v>
      </c>
      <c r="V733" s="16">
        <v>0</v>
      </c>
      <c r="W733" s="16">
        <v>0</v>
      </c>
    </row>
    <row r="734" spans="1:23" ht="21.55" customHeight="1" x14ac:dyDescent="0.4">
      <c r="A734" s="5" t="s">
        <v>828</v>
      </c>
      <c r="B734" s="5" t="s">
        <v>829</v>
      </c>
      <c r="C734" s="17"/>
      <c r="D734" s="5" t="s">
        <v>28</v>
      </c>
      <c r="E734" s="5" t="s">
        <v>797</v>
      </c>
      <c r="F734" s="7">
        <v>45527</v>
      </c>
      <c r="G734" s="7">
        <v>45565</v>
      </c>
      <c r="H734" s="8">
        <v>45558</v>
      </c>
      <c r="I734" s="7">
        <v>45551</v>
      </c>
      <c r="J734" s="5" t="s">
        <v>1103</v>
      </c>
      <c r="K734" s="6"/>
      <c r="L734" s="5" t="s">
        <v>31</v>
      </c>
      <c r="M734" s="9" t="s">
        <v>289</v>
      </c>
      <c r="N734" s="5" t="s">
        <v>33</v>
      </c>
      <c r="O734" s="5" t="s">
        <v>65</v>
      </c>
      <c r="P734" s="5" t="s">
        <v>66</v>
      </c>
      <c r="Q734" s="5" t="s">
        <v>36</v>
      </c>
      <c r="R734" s="5" t="s">
        <v>36</v>
      </c>
      <c r="S734" s="10">
        <v>451.15</v>
      </c>
      <c r="T734" s="10">
        <v>375.96</v>
      </c>
      <c r="U734" s="10">
        <v>75.19</v>
      </c>
      <c r="V734" s="10">
        <v>0</v>
      </c>
      <c r="W734" s="10">
        <v>0</v>
      </c>
    </row>
    <row r="735" spans="1:23" ht="21.55" customHeight="1" x14ac:dyDescent="0.4">
      <c r="A735" s="11" t="s">
        <v>828</v>
      </c>
      <c r="B735" s="11" t="s">
        <v>829</v>
      </c>
      <c r="C735" s="17"/>
      <c r="D735" s="11" t="s">
        <v>28</v>
      </c>
      <c r="E735" s="11" t="s">
        <v>797</v>
      </c>
      <c r="F735" s="12">
        <v>45527</v>
      </c>
      <c r="G735" s="12">
        <v>45565</v>
      </c>
      <c r="H735" s="13">
        <v>45558</v>
      </c>
      <c r="I735" s="12">
        <v>45551</v>
      </c>
      <c r="J735" s="11" t="s">
        <v>1104</v>
      </c>
      <c r="K735" s="14"/>
      <c r="L735" s="11" t="s">
        <v>31</v>
      </c>
      <c r="M735" s="15" t="s">
        <v>289</v>
      </c>
      <c r="N735" s="11" t="s">
        <v>33</v>
      </c>
      <c r="O735" s="11" t="s">
        <v>65</v>
      </c>
      <c r="P735" s="11" t="s">
        <v>66</v>
      </c>
      <c r="Q735" s="11" t="s">
        <v>36</v>
      </c>
      <c r="R735" s="11" t="s">
        <v>36</v>
      </c>
      <c r="S735" s="16">
        <v>3.42</v>
      </c>
      <c r="T735" s="16">
        <v>2.85</v>
      </c>
      <c r="U735" s="16">
        <v>0.56999999999999995</v>
      </c>
      <c r="V735" s="16">
        <v>0</v>
      </c>
      <c r="W735" s="16">
        <v>0</v>
      </c>
    </row>
    <row r="736" spans="1:23" ht="21.55" customHeight="1" x14ac:dyDescent="0.4">
      <c r="A736" s="5" t="s">
        <v>828</v>
      </c>
      <c r="B736" s="5" t="s">
        <v>829</v>
      </c>
      <c r="C736" s="17"/>
      <c r="D736" s="5" t="s">
        <v>28</v>
      </c>
      <c r="E736" s="5" t="s">
        <v>797</v>
      </c>
      <c r="F736" s="7">
        <v>45527</v>
      </c>
      <c r="G736" s="7">
        <v>45565</v>
      </c>
      <c r="H736" s="8">
        <v>45558</v>
      </c>
      <c r="I736" s="7">
        <v>45551</v>
      </c>
      <c r="J736" s="5" t="s">
        <v>1105</v>
      </c>
      <c r="K736" s="6"/>
      <c r="L736" s="5" t="s">
        <v>31</v>
      </c>
      <c r="M736" s="9" t="s">
        <v>289</v>
      </c>
      <c r="N736" s="5" t="s">
        <v>33</v>
      </c>
      <c r="O736" s="5" t="s">
        <v>65</v>
      </c>
      <c r="P736" s="5" t="s">
        <v>66</v>
      </c>
      <c r="Q736" s="5" t="s">
        <v>36</v>
      </c>
      <c r="R736" s="5" t="s">
        <v>36</v>
      </c>
      <c r="S736" s="10">
        <v>4.55</v>
      </c>
      <c r="T736" s="10">
        <v>3.79</v>
      </c>
      <c r="U736" s="10">
        <v>0.76</v>
      </c>
      <c r="V736" s="10">
        <v>0</v>
      </c>
      <c r="W736" s="10">
        <v>0</v>
      </c>
    </row>
    <row r="737" spans="1:23" ht="21.55" customHeight="1" x14ac:dyDescent="0.4">
      <c r="A737" s="11" t="s">
        <v>828</v>
      </c>
      <c r="B737" s="11" t="s">
        <v>829</v>
      </c>
      <c r="C737" s="17"/>
      <c r="D737" s="11" t="s">
        <v>28</v>
      </c>
      <c r="E737" s="11" t="s">
        <v>797</v>
      </c>
      <c r="F737" s="12">
        <v>45527</v>
      </c>
      <c r="G737" s="12">
        <v>45565</v>
      </c>
      <c r="H737" s="13">
        <v>45558</v>
      </c>
      <c r="I737" s="12">
        <v>45551</v>
      </c>
      <c r="J737" s="11" t="s">
        <v>1106</v>
      </c>
      <c r="K737" s="14"/>
      <c r="L737" s="11" t="s">
        <v>31</v>
      </c>
      <c r="M737" s="15" t="s">
        <v>289</v>
      </c>
      <c r="N737" s="11" t="s">
        <v>33</v>
      </c>
      <c r="O737" s="11" t="s">
        <v>65</v>
      </c>
      <c r="P737" s="11" t="s">
        <v>66</v>
      </c>
      <c r="Q737" s="11" t="s">
        <v>36</v>
      </c>
      <c r="R737" s="11" t="s">
        <v>36</v>
      </c>
      <c r="S737" s="16">
        <v>46.8</v>
      </c>
      <c r="T737" s="16">
        <v>39</v>
      </c>
      <c r="U737" s="16">
        <v>7.8</v>
      </c>
      <c r="V737" s="16">
        <v>0</v>
      </c>
      <c r="W737" s="16">
        <v>0</v>
      </c>
    </row>
    <row r="738" spans="1:23" ht="21.55" customHeight="1" x14ac:dyDescent="0.4">
      <c r="A738" s="5" t="s">
        <v>828</v>
      </c>
      <c r="B738" s="5" t="s">
        <v>829</v>
      </c>
      <c r="C738" s="17"/>
      <c r="D738" s="5" t="s">
        <v>28</v>
      </c>
      <c r="E738" s="5" t="s">
        <v>797</v>
      </c>
      <c r="F738" s="7">
        <v>45527</v>
      </c>
      <c r="G738" s="7">
        <v>45565</v>
      </c>
      <c r="H738" s="8">
        <v>45558</v>
      </c>
      <c r="I738" s="7">
        <v>45551</v>
      </c>
      <c r="J738" s="5" t="s">
        <v>1107</v>
      </c>
      <c r="K738" s="6"/>
      <c r="L738" s="5" t="s">
        <v>31</v>
      </c>
      <c r="M738" s="9" t="s">
        <v>289</v>
      </c>
      <c r="N738" s="5" t="s">
        <v>33</v>
      </c>
      <c r="O738" s="5" t="s">
        <v>65</v>
      </c>
      <c r="P738" s="5" t="s">
        <v>66</v>
      </c>
      <c r="Q738" s="5" t="s">
        <v>36</v>
      </c>
      <c r="R738" s="5" t="s">
        <v>36</v>
      </c>
      <c r="S738" s="10">
        <v>30.12</v>
      </c>
      <c r="T738" s="10">
        <v>25.1</v>
      </c>
      <c r="U738" s="10">
        <v>5.0199999999999996</v>
      </c>
      <c r="V738" s="10">
        <v>0</v>
      </c>
      <c r="W738" s="10">
        <v>0</v>
      </c>
    </row>
    <row r="739" spans="1:23" ht="21.55" customHeight="1" x14ac:dyDescent="0.4">
      <c r="A739" s="11" t="s">
        <v>828</v>
      </c>
      <c r="B739" s="11" t="s">
        <v>829</v>
      </c>
      <c r="C739" s="17"/>
      <c r="D739" s="11" t="s">
        <v>28</v>
      </c>
      <c r="E739" s="11" t="s">
        <v>797</v>
      </c>
      <c r="F739" s="12">
        <v>45527</v>
      </c>
      <c r="G739" s="12">
        <v>45565</v>
      </c>
      <c r="H739" s="13">
        <v>45558</v>
      </c>
      <c r="I739" s="12">
        <v>45551</v>
      </c>
      <c r="J739" s="11" t="s">
        <v>1108</v>
      </c>
      <c r="K739" s="14"/>
      <c r="L739" s="11" t="s">
        <v>31</v>
      </c>
      <c r="M739" s="15" t="s">
        <v>289</v>
      </c>
      <c r="N739" s="11" t="s">
        <v>33</v>
      </c>
      <c r="O739" s="11" t="s">
        <v>65</v>
      </c>
      <c r="P739" s="11" t="s">
        <v>66</v>
      </c>
      <c r="Q739" s="11" t="s">
        <v>36</v>
      </c>
      <c r="R739" s="11" t="s">
        <v>36</v>
      </c>
      <c r="S739" s="16">
        <v>245.76</v>
      </c>
      <c r="T739" s="16">
        <v>233.2</v>
      </c>
      <c r="U739" s="16">
        <v>12.56</v>
      </c>
      <c r="V739" s="16">
        <v>0</v>
      </c>
      <c r="W739" s="16">
        <v>0</v>
      </c>
    </row>
    <row r="740" spans="1:23" ht="21.55" customHeight="1" x14ac:dyDescent="0.4">
      <c r="A740" s="5" t="s">
        <v>828</v>
      </c>
      <c r="B740" s="5" t="s">
        <v>829</v>
      </c>
      <c r="C740" s="17"/>
      <c r="D740" s="5" t="s">
        <v>28</v>
      </c>
      <c r="E740" s="5" t="s">
        <v>797</v>
      </c>
      <c r="F740" s="7">
        <v>45527</v>
      </c>
      <c r="G740" s="7">
        <v>45565</v>
      </c>
      <c r="H740" s="8">
        <v>45558</v>
      </c>
      <c r="I740" s="7">
        <v>45551</v>
      </c>
      <c r="J740" s="5" t="s">
        <v>1109</v>
      </c>
      <c r="K740" s="6"/>
      <c r="L740" s="5" t="s">
        <v>31</v>
      </c>
      <c r="M740" s="9" t="s">
        <v>289</v>
      </c>
      <c r="N740" s="5" t="s">
        <v>33</v>
      </c>
      <c r="O740" s="5" t="s">
        <v>65</v>
      </c>
      <c r="P740" s="5" t="s">
        <v>66</v>
      </c>
      <c r="Q740" s="5" t="s">
        <v>36</v>
      </c>
      <c r="R740" s="5" t="s">
        <v>36</v>
      </c>
      <c r="S740" s="10">
        <v>8410.64</v>
      </c>
      <c r="T740" s="10">
        <v>7008.87</v>
      </c>
      <c r="U740" s="10">
        <v>1401.77</v>
      </c>
      <c r="V740" s="10">
        <v>0</v>
      </c>
      <c r="W740" s="10">
        <v>0</v>
      </c>
    </row>
    <row r="741" spans="1:23" ht="14.8" customHeight="1" x14ac:dyDescent="0.4">
      <c r="A741" s="11" t="s">
        <v>1110</v>
      </c>
      <c r="B741" s="11" t="s">
        <v>1111</v>
      </c>
      <c r="C741" s="14"/>
      <c r="D741" s="11" t="s">
        <v>28</v>
      </c>
      <c r="E741" s="11" t="s">
        <v>1112</v>
      </c>
      <c r="F741" s="12">
        <v>45553</v>
      </c>
      <c r="G741" s="12">
        <v>45565</v>
      </c>
      <c r="H741" s="13">
        <v>45556</v>
      </c>
      <c r="I741" s="12">
        <v>45554</v>
      </c>
      <c r="J741" s="11" t="s">
        <v>1113</v>
      </c>
      <c r="K741" s="11" t="s">
        <v>1114</v>
      </c>
      <c r="L741" s="11" t="s">
        <v>31</v>
      </c>
      <c r="M741" s="15" t="s">
        <v>1115</v>
      </c>
      <c r="N741" s="11" t="s">
        <v>31</v>
      </c>
      <c r="O741" s="11" t="s">
        <v>1116</v>
      </c>
      <c r="P741" s="11" t="s">
        <v>1117</v>
      </c>
      <c r="Q741" s="11" t="s">
        <v>36</v>
      </c>
      <c r="R741" s="11" t="s">
        <v>36</v>
      </c>
      <c r="S741" s="16">
        <v>7560</v>
      </c>
      <c r="T741" s="16">
        <v>6300</v>
      </c>
      <c r="U741" s="16">
        <v>1260</v>
      </c>
      <c r="V741" s="16">
        <v>0</v>
      </c>
      <c r="W741" s="16">
        <v>0</v>
      </c>
    </row>
    <row r="742" spans="1:23" ht="14.8" customHeight="1" x14ac:dyDescent="0.4">
      <c r="A742" s="5" t="s">
        <v>1118</v>
      </c>
      <c r="B742" s="5" t="s">
        <v>1119</v>
      </c>
      <c r="C742" s="17" t="s">
        <v>1</v>
      </c>
      <c r="D742" s="5" t="s">
        <v>28</v>
      </c>
      <c r="E742" s="5" t="s">
        <v>1120</v>
      </c>
      <c r="F742" s="7">
        <v>45489</v>
      </c>
      <c r="G742" s="7">
        <v>45565</v>
      </c>
      <c r="H742" s="8">
        <v>45554</v>
      </c>
      <c r="I742" s="7">
        <v>45544</v>
      </c>
      <c r="J742" s="5" t="s">
        <v>1121</v>
      </c>
      <c r="K742" s="6"/>
      <c r="L742" s="5" t="s">
        <v>31</v>
      </c>
      <c r="M742" s="9" t="s">
        <v>158</v>
      </c>
      <c r="N742" s="5" t="s">
        <v>33</v>
      </c>
      <c r="O742" s="5" t="s">
        <v>65</v>
      </c>
      <c r="P742" s="5" t="s">
        <v>66</v>
      </c>
      <c r="Q742" s="5" t="s">
        <v>36</v>
      </c>
      <c r="R742" s="5" t="s">
        <v>36</v>
      </c>
      <c r="S742" s="10">
        <v>575.1</v>
      </c>
      <c r="T742" s="10">
        <v>479.25</v>
      </c>
      <c r="U742" s="10">
        <v>95.85</v>
      </c>
      <c r="V742" s="10">
        <v>0</v>
      </c>
      <c r="W742" s="10">
        <v>0</v>
      </c>
    </row>
    <row r="743" spans="1:23" ht="14.8" customHeight="1" x14ac:dyDescent="0.4">
      <c r="A743" s="11" t="s">
        <v>1118</v>
      </c>
      <c r="B743" s="11" t="s">
        <v>1119</v>
      </c>
      <c r="C743" s="17"/>
      <c r="D743" s="11" t="s">
        <v>28</v>
      </c>
      <c r="E743" s="11" t="s">
        <v>1120</v>
      </c>
      <c r="F743" s="12">
        <v>45509</v>
      </c>
      <c r="G743" s="12">
        <v>45565</v>
      </c>
      <c r="H743" s="13">
        <v>45545</v>
      </c>
      <c r="I743" s="12">
        <v>45537</v>
      </c>
      <c r="J743" s="11" t="s">
        <v>1122</v>
      </c>
      <c r="K743" s="14"/>
      <c r="L743" s="11" t="s">
        <v>31</v>
      </c>
      <c r="M743" s="15" t="s">
        <v>69</v>
      </c>
      <c r="N743" s="11" t="s">
        <v>33</v>
      </c>
      <c r="O743" s="11" t="s">
        <v>65</v>
      </c>
      <c r="P743" s="11" t="s">
        <v>66</v>
      </c>
      <c r="Q743" s="11" t="s">
        <v>36</v>
      </c>
      <c r="R743" s="11" t="s">
        <v>36</v>
      </c>
      <c r="S743" s="16">
        <v>220</v>
      </c>
      <c r="T743" s="16">
        <v>220</v>
      </c>
      <c r="U743" s="16">
        <v>0</v>
      </c>
      <c r="V743" s="16">
        <v>0</v>
      </c>
      <c r="W743" s="16">
        <v>0</v>
      </c>
    </row>
    <row r="744" spans="1:23" ht="14.8" customHeight="1" x14ac:dyDescent="0.4">
      <c r="A744" s="5" t="s">
        <v>1118</v>
      </c>
      <c r="B744" s="5" t="s">
        <v>1119</v>
      </c>
      <c r="C744" s="17"/>
      <c r="D744" s="5" t="s">
        <v>28</v>
      </c>
      <c r="E744" s="5" t="s">
        <v>1120</v>
      </c>
      <c r="F744" s="7">
        <v>45509</v>
      </c>
      <c r="G744" s="7">
        <v>45565</v>
      </c>
      <c r="H744" s="8">
        <v>45545</v>
      </c>
      <c r="I744" s="7">
        <v>45537</v>
      </c>
      <c r="J744" s="5" t="s">
        <v>1123</v>
      </c>
      <c r="K744" s="6"/>
      <c r="L744" s="5" t="s">
        <v>31</v>
      </c>
      <c r="M744" s="9" t="s">
        <v>69</v>
      </c>
      <c r="N744" s="5" t="s">
        <v>33</v>
      </c>
      <c r="O744" s="5" t="s">
        <v>65</v>
      </c>
      <c r="P744" s="5" t="s">
        <v>66</v>
      </c>
      <c r="Q744" s="5" t="s">
        <v>36</v>
      </c>
      <c r="R744" s="5" t="s">
        <v>36</v>
      </c>
      <c r="S744" s="10">
        <v>281.52</v>
      </c>
      <c r="T744" s="10">
        <v>234.6</v>
      </c>
      <c r="U744" s="10">
        <v>46.92</v>
      </c>
      <c r="V744" s="10">
        <v>0</v>
      </c>
      <c r="W744" s="10">
        <v>0</v>
      </c>
    </row>
    <row r="745" spans="1:23" ht="14.8" customHeight="1" x14ac:dyDescent="0.4">
      <c r="A745" s="11" t="s">
        <v>1118</v>
      </c>
      <c r="B745" s="11" t="s">
        <v>1119</v>
      </c>
      <c r="C745" s="17"/>
      <c r="D745" s="11" t="s">
        <v>28</v>
      </c>
      <c r="E745" s="11" t="s">
        <v>1120</v>
      </c>
      <c r="F745" s="12">
        <v>45509</v>
      </c>
      <c r="G745" s="12">
        <v>45565</v>
      </c>
      <c r="H745" s="13">
        <v>45545</v>
      </c>
      <c r="I745" s="12">
        <v>45537</v>
      </c>
      <c r="J745" s="11" t="s">
        <v>1124</v>
      </c>
      <c r="K745" s="14"/>
      <c r="L745" s="11" t="s">
        <v>31</v>
      </c>
      <c r="M745" s="15" t="s">
        <v>69</v>
      </c>
      <c r="N745" s="11" t="s">
        <v>33</v>
      </c>
      <c r="O745" s="11" t="s">
        <v>65</v>
      </c>
      <c r="P745" s="11" t="s">
        <v>66</v>
      </c>
      <c r="Q745" s="11" t="s">
        <v>36</v>
      </c>
      <c r="R745" s="11" t="s">
        <v>36</v>
      </c>
      <c r="S745" s="16">
        <v>159.6</v>
      </c>
      <c r="T745" s="16">
        <v>133</v>
      </c>
      <c r="U745" s="16">
        <v>26.6</v>
      </c>
      <c r="V745" s="16">
        <v>0</v>
      </c>
      <c r="W745" s="16">
        <v>0</v>
      </c>
    </row>
    <row r="746" spans="1:23" ht="14.8" customHeight="1" x14ac:dyDescent="0.4">
      <c r="A746" s="5" t="s">
        <v>1118</v>
      </c>
      <c r="B746" s="5" t="s">
        <v>1119</v>
      </c>
      <c r="C746" s="17"/>
      <c r="D746" s="5" t="s">
        <v>28</v>
      </c>
      <c r="E746" s="5" t="s">
        <v>1120</v>
      </c>
      <c r="F746" s="7">
        <v>45511</v>
      </c>
      <c r="G746" s="7">
        <v>45565</v>
      </c>
      <c r="H746" s="8">
        <v>45545</v>
      </c>
      <c r="I746" s="7">
        <v>45537</v>
      </c>
      <c r="J746" s="5" t="s">
        <v>1125</v>
      </c>
      <c r="K746" s="6"/>
      <c r="L746" s="5" t="s">
        <v>31</v>
      </c>
      <c r="M746" s="9" t="s">
        <v>69</v>
      </c>
      <c r="N746" s="5" t="s">
        <v>33</v>
      </c>
      <c r="O746" s="5" t="s">
        <v>65</v>
      </c>
      <c r="P746" s="5" t="s">
        <v>66</v>
      </c>
      <c r="Q746" s="5" t="s">
        <v>36</v>
      </c>
      <c r="R746" s="5" t="s">
        <v>36</v>
      </c>
      <c r="S746" s="10">
        <v>172.2</v>
      </c>
      <c r="T746" s="10">
        <v>165</v>
      </c>
      <c r="U746" s="10">
        <v>7.2</v>
      </c>
      <c r="V746" s="10">
        <v>0</v>
      </c>
      <c r="W746" s="10">
        <v>0</v>
      </c>
    </row>
    <row r="747" spans="1:23" ht="14.8" customHeight="1" x14ac:dyDescent="0.4">
      <c r="A747" s="11" t="s">
        <v>1118</v>
      </c>
      <c r="B747" s="11" t="s">
        <v>1119</v>
      </c>
      <c r="C747" s="17"/>
      <c r="D747" s="11" t="s">
        <v>28</v>
      </c>
      <c r="E747" s="11" t="s">
        <v>1120</v>
      </c>
      <c r="F747" s="12">
        <v>45511</v>
      </c>
      <c r="G747" s="12">
        <v>45565</v>
      </c>
      <c r="H747" s="13">
        <v>45545</v>
      </c>
      <c r="I747" s="12">
        <v>45537</v>
      </c>
      <c r="J747" s="11" t="s">
        <v>1126</v>
      </c>
      <c r="K747" s="14"/>
      <c r="L747" s="11" t="s">
        <v>31</v>
      </c>
      <c r="M747" s="15" t="s">
        <v>69</v>
      </c>
      <c r="N747" s="11" t="s">
        <v>33</v>
      </c>
      <c r="O747" s="11" t="s">
        <v>65</v>
      </c>
      <c r="P747" s="11" t="s">
        <v>66</v>
      </c>
      <c r="Q747" s="11" t="s">
        <v>36</v>
      </c>
      <c r="R747" s="11" t="s">
        <v>36</v>
      </c>
      <c r="S747" s="16">
        <v>81.97</v>
      </c>
      <c r="T747" s="16">
        <v>68.31</v>
      </c>
      <c r="U747" s="16">
        <v>13.66</v>
      </c>
      <c r="V747" s="16">
        <v>0</v>
      </c>
      <c r="W747" s="16">
        <v>0</v>
      </c>
    </row>
    <row r="748" spans="1:23" ht="14.8" customHeight="1" x14ac:dyDescent="0.4">
      <c r="A748" s="5" t="s">
        <v>1118</v>
      </c>
      <c r="B748" s="5" t="s">
        <v>1119</v>
      </c>
      <c r="C748" s="17"/>
      <c r="D748" s="5" t="s">
        <v>28</v>
      </c>
      <c r="E748" s="5" t="s">
        <v>1120</v>
      </c>
      <c r="F748" s="7">
        <v>45511</v>
      </c>
      <c r="G748" s="7">
        <v>45565</v>
      </c>
      <c r="H748" s="8">
        <v>45545</v>
      </c>
      <c r="I748" s="7">
        <v>45537</v>
      </c>
      <c r="J748" s="5" t="s">
        <v>1127</v>
      </c>
      <c r="K748" s="6"/>
      <c r="L748" s="5" t="s">
        <v>31</v>
      </c>
      <c r="M748" s="9" t="s">
        <v>69</v>
      </c>
      <c r="N748" s="5" t="s">
        <v>33</v>
      </c>
      <c r="O748" s="5" t="s">
        <v>65</v>
      </c>
      <c r="P748" s="5" t="s">
        <v>66</v>
      </c>
      <c r="Q748" s="5" t="s">
        <v>36</v>
      </c>
      <c r="R748" s="5" t="s">
        <v>36</v>
      </c>
      <c r="S748" s="10">
        <v>572.4</v>
      </c>
      <c r="T748" s="10">
        <v>477</v>
      </c>
      <c r="U748" s="10">
        <v>95.4</v>
      </c>
      <c r="V748" s="10">
        <v>0</v>
      </c>
      <c r="W748" s="10">
        <v>0</v>
      </c>
    </row>
    <row r="749" spans="1:23" ht="14.8" customHeight="1" x14ac:dyDescent="0.4">
      <c r="A749" s="11" t="s">
        <v>1118</v>
      </c>
      <c r="B749" s="11" t="s">
        <v>1119</v>
      </c>
      <c r="C749" s="17"/>
      <c r="D749" s="11" t="s">
        <v>28</v>
      </c>
      <c r="E749" s="11" t="s">
        <v>1120</v>
      </c>
      <c r="F749" s="12">
        <v>45511</v>
      </c>
      <c r="G749" s="12">
        <v>45565</v>
      </c>
      <c r="H749" s="13">
        <v>45545</v>
      </c>
      <c r="I749" s="12">
        <v>45537</v>
      </c>
      <c r="J749" s="11" t="s">
        <v>1128</v>
      </c>
      <c r="K749" s="14"/>
      <c r="L749" s="11" t="s">
        <v>31</v>
      </c>
      <c r="M749" s="15" t="s">
        <v>69</v>
      </c>
      <c r="N749" s="11" t="s">
        <v>33</v>
      </c>
      <c r="O749" s="11" t="s">
        <v>65</v>
      </c>
      <c r="P749" s="11" t="s">
        <v>66</v>
      </c>
      <c r="Q749" s="11" t="s">
        <v>36</v>
      </c>
      <c r="R749" s="11" t="s">
        <v>36</v>
      </c>
      <c r="S749" s="16">
        <v>2548.8000000000002</v>
      </c>
      <c r="T749" s="16">
        <v>2124</v>
      </c>
      <c r="U749" s="16">
        <v>424.8</v>
      </c>
      <c r="V749" s="16">
        <v>0</v>
      </c>
      <c r="W749" s="16">
        <v>0</v>
      </c>
    </row>
    <row r="750" spans="1:23" ht="14.8" customHeight="1" x14ac:dyDescent="0.4">
      <c r="A750" s="5" t="s">
        <v>1118</v>
      </c>
      <c r="B750" s="5" t="s">
        <v>1119</v>
      </c>
      <c r="C750" s="17"/>
      <c r="D750" s="5" t="s">
        <v>28</v>
      </c>
      <c r="E750" s="5" t="s">
        <v>1120</v>
      </c>
      <c r="F750" s="7">
        <v>45511</v>
      </c>
      <c r="G750" s="7">
        <v>45565</v>
      </c>
      <c r="H750" s="8">
        <v>45545</v>
      </c>
      <c r="I750" s="7">
        <v>45537</v>
      </c>
      <c r="J750" s="5" t="s">
        <v>1129</v>
      </c>
      <c r="K750" s="6"/>
      <c r="L750" s="5" t="s">
        <v>31</v>
      </c>
      <c r="M750" s="9" t="s">
        <v>69</v>
      </c>
      <c r="N750" s="5" t="s">
        <v>33</v>
      </c>
      <c r="O750" s="5" t="s">
        <v>65</v>
      </c>
      <c r="P750" s="5" t="s">
        <v>66</v>
      </c>
      <c r="Q750" s="5" t="s">
        <v>36</v>
      </c>
      <c r="R750" s="5" t="s">
        <v>36</v>
      </c>
      <c r="S750" s="10">
        <v>11508</v>
      </c>
      <c r="T750" s="10">
        <v>9590</v>
      </c>
      <c r="U750" s="10">
        <v>1918</v>
      </c>
      <c r="V750" s="10">
        <v>0</v>
      </c>
      <c r="W750" s="10">
        <v>0</v>
      </c>
    </row>
    <row r="751" spans="1:23" ht="14.8" customHeight="1" x14ac:dyDescent="0.4">
      <c r="A751" s="11" t="s">
        <v>1118</v>
      </c>
      <c r="B751" s="11" t="s">
        <v>1119</v>
      </c>
      <c r="C751" s="17"/>
      <c r="D751" s="11" t="s">
        <v>28</v>
      </c>
      <c r="E751" s="11" t="s">
        <v>1120</v>
      </c>
      <c r="F751" s="12">
        <v>45511</v>
      </c>
      <c r="G751" s="12">
        <v>45565</v>
      </c>
      <c r="H751" s="13">
        <v>45545</v>
      </c>
      <c r="I751" s="12">
        <v>45537</v>
      </c>
      <c r="J751" s="11" t="s">
        <v>1130</v>
      </c>
      <c r="K751" s="14"/>
      <c r="L751" s="11" t="s">
        <v>31</v>
      </c>
      <c r="M751" s="15" t="s">
        <v>69</v>
      </c>
      <c r="N751" s="11" t="s">
        <v>33</v>
      </c>
      <c r="O751" s="11" t="s">
        <v>65</v>
      </c>
      <c r="P751" s="11" t="s">
        <v>66</v>
      </c>
      <c r="Q751" s="11" t="s">
        <v>36</v>
      </c>
      <c r="R751" s="11" t="s">
        <v>36</v>
      </c>
      <c r="S751" s="16">
        <v>300.95999999999998</v>
      </c>
      <c r="T751" s="16">
        <v>250.8</v>
      </c>
      <c r="U751" s="16">
        <v>50.16</v>
      </c>
      <c r="V751" s="16">
        <v>0</v>
      </c>
      <c r="W751" s="16">
        <v>0</v>
      </c>
    </row>
    <row r="752" spans="1:23" ht="14.8" customHeight="1" x14ac:dyDescent="0.4">
      <c r="A752" s="5" t="s">
        <v>1118</v>
      </c>
      <c r="B752" s="5" t="s">
        <v>1119</v>
      </c>
      <c r="C752" s="17"/>
      <c r="D752" s="5" t="s">
        <v>28</v>
      </c>
      <c r="E752" s="5" t="s">
        <v>1120</v>
      </c>
      <c r="F752" s="7">
        <v>45511</v>
      </c>
      <c r="G752" s="7">
        <v>45565</v>
      </c>
      <c r="H752" s="8">
        <v>45545</v>
      </c>
      <c r="I752" s="7">
        <v>45537</v>
      </c>
      <c r="J752" s="5" t="s">
        <v>1131</v>
      </c>
      <c r="K752" s="6"/>
      <c r="L752" s="5" t="s">
        <v>31</v>
      </c>
      <c r="M752" s="9" t="s">
        <v>69</v>
      </c>
      <c r="N752" s="5" t="s">
        <v>33</v>
      </c>
      <c r="O752" s="5" t="s">
        <v>65</v>
      </c>
      <c r="P752" s="5" t="s">
        <v>66</v>
      </c>
      <c r="Q752" s="5" t="s">
        <v>36</v>
      </c>
      <c r="R752" s="5" t="s">
        <v>36</v>
      </c>
      <c r="S752" s="10">
        <v>569.70000000000005</v>
      </c>
      <c r="T752" s="10">
        <v>474.75</v>
      </c>
      <c r="U752" s="10">
        <v>94.95</v>
      </c>
      <c r="V752" s="10">
        <v>0</v>
      </c>
      <c r="W752" s="10">
        <v>0</v>
      </c>
    </row>
    <row r="753" spans="1:23" ht="14.8" customHeight="1" x14ac:dyDescent="0.4">
      <c r="A753" s="11" t="s">
        <v>1118</v>
      </c>
      <c r="B753" s="11" t="s">
        <v>1119</v>
      </c>
      <c r="C753" s="17"/>
      <c r="D753" s="11" t="s">
        <v>28</v>
      </c>
      <c r="E753" s="11" t="s">
        <v>1120</v>
      </c>
      <c r="F753" s="12">
        <v>45512</v>
      </c>
      <c r="G753" s="12">
        <v>45565</v>
      </c>
      <c r="H753" s="13">
        <v>45545</v>
      </c>
      <c r="I753" s="12">
        <v>45537</v>
      </c>
      <c r="J753" s="11" t="s">
        <v>1132</v>
      </c>
      <c r="K753" s="14"/>
      <c r="L753" s="11" t="s">
        <v>31</v>
      </c>
      <c r="M753" s="15" t="s">
        <v>69</v>
      </c>
      <c r="N753" s="11" t="s">
        <v>33</v>
      </c>
      <c r="O753" s="11" t="s">
        <v>65</v>
      </c>
      <c r="P753" s="11" t="s">
        <v>66</v>
      </c>
      <c r="Q753" s="11" t="s">
        <v>36</v>
      </c>
      <c r="R753" s="11" t="s">
        <v>36</v>
      </c>
      <c r="S753" s="16">
        <v>94.61</v>
      </c>
      <c r="T753" s="16">
        <v>78.84</v>
      </c>
      <c r="U753" s="16">
        <v>15.77</v>
      </c>
      <c r="V753" s="16">
        <v>0</v>
      </c>
      <c r="W753" s="16">
        <v>0</v>
      </c>
    </row>
    <row r="754" spans="1:23" ht="14.8" customHeight="1" x14ac:dyDescent="0.4">
      <c r="A754" s="5" t="s">
        <v>1118</v>
      </c>
      <c r="B754" s="5" t="s">
        <v>1119</v>
      </c>
      <c r="C754" s="17"/>
      <c r="D754" s="5" t="s">
        <v>28</v>
      </c>
      <c r="E754" s="5" t="s">
        <v>1120</v>
      </c>
      <c r="F754" s="7">
        <v>45513</v>
      </c>
      <c r="G754" s="7">
        <v>45565</v>
      </c>
      <c r="H754" s="8">
        <v>45545</v>
      </c>
      <c r="I754" s="7">
        <v>45537</v>
      </c>
      <c r="J754" s="5" t="s">
        <v>1133</v>
      </c>
      <c r="K754" s="6"/>
      <c r="L754" s="5" t="s">
        <v>31</v>
      </c>
      <c r="M754" s="9" t="s">
        <v>69</v>
      </c>
      <c r="N754" s="5" t="s">
        <v>33</v>
      </c>
      <c r="O754" s="5" t="s">
        <v>65</v>
      </c>
      <c r="P754" s="5" t="s">
        <v>66</v>
      </c>
      <c r="Q754" s="5" t="s">
        <v>36</v>
      </c>
      <c r="R754" s="5" t="s">
        <v>36</v>
      </c>
      <c r="S754" s="10">
        <v>1440</v>
      </c>
      <c r="T754" s="10">
        <v>1200</v>
      </c>
      <c r="U754" s="10">
        <v>240</v>
      </c>
      <c r="V754" s="10">
        <v>0</v>
      </c>
      <c r="W754" s="10">
        <v>0</v>
      </c>
    </row>
    <row r="755" spans="1:23" ht="14.8" customHeight="1" x14ac:dyDescent="0.4">
      <c r="A755" s="11" t="s">
        <v>1118</v>
      </c>
      <c r="B755" s="11" t="s">
        <v>1119</v>
      </c>
      <c r="C755" s="17"/>
      <c r="D755" s="11" t="s">
        <v>28</v>
      </c>
      <c r="E755" s="11" t="s">
        <v>1120</v>
      </c>
      <c r="F755" s="12">
        <v>45513</v>
      </c>
      <c r="G755" s="12">
        <v>45565</v>
      </c>
      <c r="H755" s="13">
        <v>45545</v>
      </c>
      <c r="I755" s="12">
        <v>45537</v>
      </c>
      <c r="J755" s="11" t="s">
        <v>1134</v>
      </c>
      <c r="K755" s="14"/>
      <c r="L755" s="11" t="s">
        <v>31</v>
      </c>
      <c r="M755" s="15" t="s">
        <v>69</v>
      </c>
      <c r="N755" s="11" t="s">
        <v>33</v>
      </c>
      <c r="O755" s="11" t="s">
        <v>65</v>
      </c>
      <c r="P755" s="11" t="s">
        <v>66</v>
      </c>
      <c r="Q755" s="11" t="s">
        <v>36</v>
      </c>
      <c r="R755" s="11" t="s">
        <v>36</v>
      </c>
      <c r="S755" s="16">
        <v>21.6</v>
      </c>
      <c r="T755" s="16">
        <v>18</v>
      </c>
      <c r="U755" s="16">
        <v>3.6</v>
      </c>
      <c r="V755" s="16">
        <v>0</v>
      </c>
      <c r="W755" s="16">
        <v>0</v>
      </c>
    </row>
    <row r="756" spans="1:23" ht="14.8" customHeight="1" x14ac:dyDescent="0.4">
      <c r="A756" s="5" t="s">
        <v>1118</v>
      </c>
      <c r="B756" s="5" t="s">
        <v>1119</v>
      </c>
      <c r="C756" s="17"/>
      <c r="D756" s="5" t="s">
        <v>28</v>
      </c>
      <c r="E756" s="5" t="s">
        <v>1120</v>
      </c>
      <c r="F756" s="7">
        <v>45516</v>
      </c>
      <c r="G756" s="7">
        <v>45565</v>
      </c>
      <c r="H756" s="8">
        <v>45545</v>
      </c>
      <c r="I756" s="7">
        <v>45537</v>
      </c>
      <c r="J756" s="5" t="s">
        <v>1135</v>
      </c>
      <c r="K756" s="6"/>
      <c r="L756" s="5" t="s">
        <v>31</v>
      </c>
      <c r="M756" s="9" t="s">
        <v>69</v>
      </c>
      <c r="N756" s="5" t="s">
        <v>33</v>
      </c>
      <c r="O756" s="5" t="s">
        <v>65</v>
      </c>
      <c r="P756" s="5" t="s">
        <v>66</v>
      </c>
      <c r="Q756" s="5" t="s">
        <v>36</v>
      </c>
      <c r="R756" s="5" t="s">
        <v>36</v>
      </c>
      <c r="S756" s="10">
        <v>153.6</v>
      </c>
      <c r="T756" s="10">
        <v>128</v>
      </c>
      <c r="U756" s="10">
        <v>25.6</v>
      </c>
      <c r="V756" s="10">
        <v>0</v>
      </c>
      <c r="W756" s="10">
        <v>0</v>
      </c>
    </row>
    <row r="757" spans="1:23" ht="14.8" customHeight="1" x14ac:dyDescent="0.4">
      <c r="A757" s="11" t="s">
        <v>1118</v>
      </c>
      <c r="B757" s="11" t="s">
        <v>1119</v>
      </c>
      <c r="C757" s="17"/>
      <c r="D757" s="11" t="s">
        <v>28</v>
      </c>
      <c r="E757" s="11" t="s">
        <v>1120</v>
      </c>
      <c r="F757" s="12">
        <v>45517</v>
      </c>
      <c r="G757" s="12">
        <v>45565</v>
      </c>
      <c r="H757" s="13">
        <v>45545</v>
      </c>
      <c r="I757" s="12">
        <v>45537</v>
      </c>
      <c r="J757" s="11" t="s">
        <v>1136</v>
      </c>
      <c r="K757" s="14"/>
      <c r="L757" s="11" t="s">
        <v>31</v>
      </c>
      <c r="M757" s="15" t="s">
        <v>69</v>
      </c>
      <c r="N757" s="11" t="s">
        <v>33</v>
      </c>
      <c r="O757" s="11" t="s">
        <v>65</v>
      </c>
      <c r="P757" s="11" t="s">
        <v>66</v>
      </c>
      <c r="Q757" s="11" t="s">
        <v>36</v>
      </c>
      <c r="R757" s="11" t="s">
        <v>36</v>
      </c>
      <c r="S757" s="16">
        <v>37.5</v>
      </c>
      <c r="T757" s="16">
        <v>31.25</v>
      </c>
      <c r="U757" s="16">
        <v>6.25</v>
      </c>
      <c r="V757" s="16">
        <v>0</v>
      </c>
      <c r="W757" s="16">
        <v>0</v>
      </c>
    </row>
    <row r="758" spans="1:23" ht="14.8" customHeight="1" x14ac:dyDescent="0.4">
      <c r="A758" s="5" t="s">
        <v>1118</v>
      </c>
      <c r="B758" s="5" t="s">
        <v>1119</v>
      </c>
      <c r="C758" s="17"/>
      <c r="D758" s="5" t="s">
        <v>28</v>
      </c>
      <c r="E758" s="5" t="s">
        <v>1120</v>
      </c>
      <c r="F758" s="7">
        <v>45517</v>
      </c>
      <c r="G758" s="7">
        <v>45565</v>
      </c>
      <c r="H758" s="8">
        <v>45545</v>
      </c>
      <c r="I758" s="7">
        <v>45537</v>
      </c>
      <c r="J758" s="5" t="s">
        <v>1137</v>
      </c>
      <c r="K758" s="6"/>
      <c r="L758" s="5" t="s">
        <v>31</v>
      </c>
      <c r="M758" s="9" t="s">
        <v>69</v>
      </c>
      <c r="N758" s="5" t="s">
        <v>33</v>
      </c>
      <c r="O758" s="5" t="s">
        <v>65</v>
      </c>
      <c r="P758" s="5" t="s">
        <v>66</v>
      </c>
      <c r="Q758" s="5" t="s">
        <v>36</v>
      </c>
      <c r="R758" s="5" t="s">
        <v>36</v>
      </c>
      <c r="S758" s="10">
        <v>34.56</v>
      </c>
      <c r="T758" s="10">
        <v>28.8</v>
      </c>
      <c r="U758" s="10">
        <v>5.76</v>
      </c>
      <c r="V758" s="10">
        <v>0</v>
      </c>
      <c r="W758" s="10">
        <v>0</v>
      </c>
    </row>
    <row r="759" spans="1:23" ht="14.8" customHeight="1" x14ac:dyDescent="0.4">
      <c r="A759" s="11" t="s">
        <v>1118</v>
      </c>
      <c r="B759" s="11" t="s">
        <v>1119</v>
      </c>
      <c r="C759" s="17"/>
      <c r="D759" s="11" t="s">
        <v>28</v>
      </c>
      <c r="E759" s="11" t="s">
        <v>1120</v>
      </c>
      <c r="F759" s="12">
        <v>45517</v>
      </c>
      <c r="G759" s="12">
        <v>45565</v>
      </c>
      <c r="H759" s="13">
        <v>45545</v>
      </c>
      <c r="I759" s="12">
        <v>45537</v>
      </c>
      <c r="J759" s="11" t="s">
        <v>1138</v>
      </c>
      <c r="K759" s="14"/>
      <c r="L759" s="11" t="s">
        <v>31</v>
      </c>
      <c r="M759" s="15" t="s">
        <v>69</v>
      </c>
      <c r="N759" s="11" t="s">
        <v>33</v>
      </c>
      <c r="O759" s="11" t="s">
        <v>65</v>
      </c>
      <c r="P759" s="11" t="s">
        <v>66</v>
      </c>
      <c r="Q759" s="11" t="s">
        <v>36</v>
      </c>
      <c r="R759" s="11" t="s">
        <v>36</v>
      </c>
      <c r="S759" s="16">
        <v>5097.6000000000004</v>
      </c>
      <c r="T759" s="16">
        <v>4248</v>
      </c>
      <c r="U759" s="16">
        <v>849.6</v>
      </c>
      <c r="V759" s="16">
        <v>0</v>
      </c>
      <c r="W759" s="16">
        <v>0</v>
      </c>
    </row>
    <row r="760" spans="1:23" ht="14.8" customHeight="1" x14ac:dyDescent="0.4">
      <c r="A760" s="5" t="s">
        <v>1118</v>
      </c>
      <c r="B760" s="5" t="s">
        <v>1119</v>
      </c>
      <c r="C760" s="17"/>
      <c r="D760" s="5" t="s">
        <v>28</v>
      </c>
      <c r="E760" s="5" t="s">
        <v>1120</v>
      </c>
      <c r="F760" s="7">
        <v>45518</v>
      </c>
      <c r="G760" s="7">
        <v>45565</v>
      </c>
      <c r="H760" s="8">
        <v>45554</v>
      </c>
      <c r="I760" s="7">
        <v>45544</v>
      </c>
      <c r="J760" s="5" t="s">
        <v>1139</v>
      </c>
      <c r="K760" s="6"/>
      <c r="L760" s="5" t="s">
        <v>31</v>
      </c>
      <c r="M760" s="9" t="s">
        <v>158</v>
      </c>
      <c r="N760" s="5" t="s">
        <v>33</v>
      </c>
      <c r="O760" s="5" t="s">
        <v>65</v>
      </c>
      <c r="P760" s="5" t="s">
        <v>66</v>
      </c>
      <c r="Q760" s="5" t="s">
        <v>36</v>
      </c>
      <c r="R760" s="5" t="s">
        <v>36</v>
      </c>
      <c r="S760" s="10">
        <v>13057.8</v>
      </c>
      <c r="T760" s="10">
        <v>10881.5</v>
      </c>
      <c r="U760" s="10">
        <v>2176.3000000000002</v>
      </c>
      <c r="V760" s="10">
        <v>0</v>
      </c>
      <c r="W760" s="10">
        <v>0</v>
      </c>
    </row>
    <row r="761" spans="1:23" ht="14.8" customHeight="1" x14ac:dyDescent="0.4">
      <c r="A761" s="11" t="s">
        <v>1118</v>
      </c>
      <c r="B761" s="11" t="s">
        <v>1119</v>
      </c>
      <c r="C761" s="17"/>
      <c r="D761" s="11" t="s">
        <v>28</v>
      </c>
      <c r="E761" s="11" t="s">
        <v>1120</v>
      </c>
      <c r="F761" s="12">
        <v>45518</v>
      </c>
      <c r="G761" s="12">
        <v>45565</v>
      </c>
      <c r="H761" s="13">
        <v>45554</v>
      </c>
      <c r="I761" s="12">
        <v>45544</v>
      </c>
      <c r="J761" s="11" t="s">
        <v>1140</v>
      </c>
      <c r="K761" s="14"/>
      <c r="L761" s="11" t="s">
        <v>31</v>
      </c>
      <c r="M761" s="15" t="s">
        <v>158</v>
      </c>
      <c r="N761" s="11" t="s">
        <v>33</v>
      </c>
      <c r="O761" s="11" t="s">
        <v>65</v>
      </c>
      <c r="P761" s="11" t="s">
        <v>66</v>
      </c>
      <c r="Q761" s="11" t="s">
        <v>36</v>
      </c>
      <c r="R761" s="11" t="s">
        <v>36</v>
      </c>
      <c r="S761" s="16">
        <v>110.4</v>
      </c>
      <c r="T761" s="16">
        <v>92</v>
      </c>
      <c r="U761" s="16">
        <v>18.399999999999999</v>
      </c>
      <c r="V761" s="16">
        <v>0</v>
      </c>
      <c r="W761" s="16">
        <v>0</v>
      </c>
    </row>
    <row r="762" spans="1:23" ht="14.8" customHeight="1" x14ac:dyDescent="0.4">
      <c r="A762" s="5" t="s">
        <v>1118</v>
      </c>
      <c r="B762" s="5" t="s">
        <v>1119</v>
      </c>
      <c r="C762" s="17"/>
      <c r="D762" s="5" t="s">
        <v>28</v>
      </c>
      <c r="E762" s="5" t="s">
        <v>1120</v>
      </c>
      <c r="F762" s="7">
        <v>45518</v>
      </c>
      <c r="G762" s="7">
        <v>45565</v>
      </c>
      <c r="H762" s="8">
        <v>45554</v>
      </c>
      <c r="I762" s="7">
        <v>45544</v>
      </c>
      <c r="J762" s="5" t="s">
        <v>1141</v>
      </c>
      <c r="K762" s="6"/>
      <c r="L762" s="5" t="s">
        <v>31</v>
      </c>
      <c r="M762" s="9" t="s">
        <v>158</v>
      </c>
      <c r="N762" s="5" t="s">
        <v>33</v>
      </c>
      <c r="O762" s="5" t="s">
        <v>65</v>
      </c>
      <c r="P762" s="5" t="s">
        <v>66</v>
      </c>
      <c r="Q762" s="5" t="s">
        <v>36</v>
      </c>
      <c r="R762" s="5" t="s">
        <v>36</v>
      </c>
      <c r="S762" s="10">
        <v>1796.45</v>
      </c>
      <c r="T762" s="10">
        <v>1497.04</v>
      </c>
      <c r="U762" s="10">
        <v>299.41000000000003</v>
      </c>
      <c r="V762" s="10">
        <v>0</v>
      </c>
      <c r="W762" s="10">
        <v>0</v>
      </c>
    </row>
    <row r="763" spans="1:23" ht="14.8" customHeight="1" x14ac:dyDescent="0.4">
      <c r="A763" s="11" t="s">
        <v>1118</v>
      </c>
      <c r="B763" s="11" t="s">
        <v>1119</v>
      </c>
      <c r="C763" s="17"/>
      <c r="D763" s="11" t="s">
        <v>28</v>
      </c>
      <c r="E763" s="11" t="s">
        <v>1120</v>
      </c>
      <c r="F763" s="12">
        <v>45518</v>
      </c>
      <c r="G763" s="12">
        <v>45565</v>
      </c>
      <c r="H763" s="13">
        <v>45554</v>
      </c>
      <c r="I763" s="12">
        <v>45544</v>
      </c>
      <c r="J763" s="11" t="s">
        <v>1142</v>
      </c>
      <c r="K763" s="14"/>
      <c r="L763" s="11" t="s">
        <v>31</v>
      </c>
      <c r="M763" s="15" t="s">
        <v>158</v>
      </c>
      <c r="N763" s="11" t="s">
        <v>33</v>
      </c>
      <c r="O763" s="11" t="s">
        <v>65</v>
      </c>
      <c r="P763" s="11" t="s">
        <v>66</v>
      </c>
      <c r="Q763" s="11" t="s">
        <v>36</v>
      </c>
      <c r="R763" s="11" t="s">
        <v>36</v>
      </c>
      <c r="S763" s="16">
        <v>6.9</v>
      </c>
      <c r="T763" s="16">
        <v>5.75</v>
      </c>
      <c r="U763" s="16">
        <v>1.1499999999999999</v>
      </c>
      <c r="V763" s="16">
        <v>0</v>
      </c>
      <c r="W763" s="16">
        <v>0</v>
      </c>
    </row>
    <row r="764" spans="1:23" ht="14.8" customHeight="1" x14ac:dyDescent="0.4">
      <c r="A764" s="5" t="s">
        <v>1118</v>
      </c>
      <c r="B764" s="5" t="s">
        <v>1119</v>
      </c>
      <c r="C764" s="17"/>
      <c r="D764" s="5" t="s">
        <v>28</v>
      </c>
      <c r="E764" s="5" t="s">
        <v>1120</v>
      </c>
      <c r="F764" s="7">
        <v>45519</v>
      </c>
      <c r="G764" s="7">
        <v>45565</v>
      </c>
      <c r="H764" s="8">
        <v>45554</v>
      </c>
      <c r="I764" s="7">
        <v>45544</v>
      </c>
      <c r="J764" s="5" t="s">
        <v>1143</v>
      </c>
      <c r="K764" s="6"/>
      <c r="L764" s="5" t="s">
        <v>31</v>
      </c>
      <c r="M764" s="9" t="s">
        <v>158</v>
      </c>
      <c r="N764" s="5" t="s">
        <v>33</v>
      </c>
      <c r="O764" s="5" t="s">
        <v>65</v>
      </c>
      <c r="P764" s="5" t="s">
        <v>66</v>
      </c>
      <c r="Q764" s="5" t="s">
        <v>36</v>
      </c>
      <c r="R764" s="5" t="s">
        <v>36</v>
      </c>
      <c r="S764" s="10">
        <v>921.6</v>
      </c>
      <c r="T764" s="10">
        <v>768</v>
      </c>
      <c r="U764" s="10">
        <v>153.6</v>
      </c>
      <c r="V764" s="10">
        <v>0</v>
      </c>
      <c r="W764" s="10">
        <v>0</v>
      </c>
    </row>
    <row r="765" spans="1:23" ht="14.8" customHeight="1" x14ac:dyDescent="0.4">
      <c r="A765" s="11" t="s">
        <v>1118</v>
      </c>
      <c r="B765" s="11" t="s">
        <v>1119</v>
      </c>
      <c r="C765" s="17"/>
      <c r="D765" s="11" t="s">
        <v>28</v>
      </c>
      <c r="E765" s="11" t="s">
        <v>1120</v>
      </c>
      <c r="F765" s="12">
        <v>45519</v>
      </c>
      <c r="G765" s="12">
        <v>45565</v>
      </c>
      <c r="H765" s="13">
        <v>45554</v>
      </c>
      <c r="I765" s="12">
        <v>45544</v>
      </c>
      <c r="J765" s="11" t="s">
        <v>1144</v>
      </c>
      <c r="K765" s="14"/>
      <c r="L765" s="11" t="s">
        <v>31</v>
      </c>
      <c r="M765" s="15" t="s">
        <v>158</v>
      </c>
      <c r="N765" s="11" t="s">
        <v>33</v>
      </c>
      <c r="O765" s="11" t="s">
        <v>65</v>
      </c>
      <c r="P765" s="11" t="s">
        <v>66</v>
      </c>
      <c r="Q765" s="11" t="s">
        <v>36</v>
      </c>
      <c r="R765" s="11" t="s">
        <v>36</v>
      </c>
      <c r="S765" s="16">
        <v>86.4</v>
      </c>
      <c r="T765" s="16">
        <v>72</v>
      </c>
      <c r="U765" s="16">
        <v>14.4</v>
      </c>
      <c r="V765" s="16">
        <v>0</v>
      </c>
      <c r="W765" s="16">
        <v>0</v>
      </c>
    </row>
    <row r="766" spans="1:23" ht="14.8" customHeight="1" x14ac:dyDescent="0.4">
      <c r="A766" s="5" t="s">
        <v>1118</v>
      </c>
      <c r="B766" s="5" t="s">
        <v>1119</v>
      </c>
      <c r="C766" s="17"/>
      <c r="D766" s="5" t="s">
        <v>28</v>
      </c>
      <c r="E766" s="5" t="s">
        <v>1120</v>
      </c>
      <c r="F766" s="7">
        <v>45519</v>
      </c>
      <c r="G766" s="7">
        <v>45565</v>
      </c>
      <c r="H766" s="8">
        <v>45554</v>
      </c>
      <c r="I766" s="7">
        <v>45544</v>
      </c>
      <c r="J766" s="5" t="s">
        <v>1145</v>
      </c>
      <c r="K766" s="6"/>
      <c r="L766" s="5" t="s">
        <v>31</v>
      </c>
      <c r="M766" s="9" t="s">
        <v>158</v>
      </c>
      <c r="N766" s="5" t="s">
        <v>33</v>
      </c>
      <c r="O766" s="5" t="s">
        <v>65</v>
      </c>
      <c r="P766" s="5" t="s">
        <v>66</v>
      </c>
      <c r="Q766" s="5" t="s">
        <v>36</v>
      </c>
      <c r="R766" s="5" t="s">
        <v>36</v>
      </c>
      <c r="S766" s="10">
        <v>993.6</v>
      </c>
      <c r="T766" s="10">
        <v>828</v>
      </c>
      <c r="U766" s="10">
        <v>165.6</v>
      </c>
      <c r="V766" s="10">
        <v>0</v>
      </c>
      <c r="W766" s="10">
        <v>0</v>
      </c>
    </row>
    <row r="767" spans="1:23" ht="14.8" customHeight="1" x14ac:dyDescent="0.4">
      <c r="A767" s="11" t="s">
        <v>1118</v>
      </c>
      <c r="B767" s="11" t="s">
        <v>1119</v>
      </c>
      <c r="C767" s="17"/>
      <c r="D767" s="11" t="s">
        <v>28</v>
      </c>
      <c r="E767" s="11" t="s">
        <v>1120</v>
      </c>
      <c r="F767" s="12">
        <v>45520</v>
      </c>
      <c r="G767" s="12">
        <v>45565</v>
      </c>
      <c r="H767" s="13">
        <v>45554</v>
      </c>
      <c r="I767" s="12">
        <v>45544</v>
      </c>
      <c r="J767" s="11" t="s">
        <v>1146</v>
      </c>
      <c r="K767" s="14"/>
      <c r="L767" s="11" t="s">
        <v>31</v>
      </c>
      <c r="M767" s="15" t="s">
        <v>158</v>
      </c>
      <c r="N767" s="11" t="s">
        <v>33</v>
      </c>
      <c r="O767" s="11" t="s">
        <v>65</v>
      </c>
      <c r="P767" s="11" t="s">
        <v>66</v>
      </c>
      <c r="Q767" s="11" t="s">
        <v>36</v>
      </c>
      <c r="R767" s="11" t="s">
        <v>36</v>
      </c>
      <c r="S767" s="16">
        <v>864</v>
      </c>
      <c r="T767" s="16">
        <v>720</v>
      </c>
      <c r="U767" s="16">
        <v>144</v>
      </c>
      <c r="V767" s="16">
        <v>0</v>
      </c>
      <c r="W767" s="16">
        <v>0</v>
      </c>
    </row>
    <row r="768" spans="1:23" ht="14.8" customHeight="1" x14ac:dyDescent="0.4">
      <c r="A768" s="5" t="s">
        <v>1118</v>
      </c>
      <c r="B768" s="5" t="s">
        <v>1119</v>
      </c>
      <c r="C768" s="17"/>
      <c r="D768" s="5" t="s">
        <v>28</v>
      </c>
      <c r="E768" s="5" t="s">
        <v>1120</v>
      </c>
      <c r="F768" s="7">
        <v>45523</v>
      </c>
      <c r="G768" s="7">
        <v>45565</v>
      </c>
      <c r="H768" s="8">
        <v>45558</v>
      </c>
      <c r="I768" s="7">
        <v>45551</v>
      </c>
      <c r="J768" s="5" t="s">
        <v>1147</v>
      </c>
      <c r="K768" s="6"/>
      <c r="L768" s="5" t="s">
        <v>31</v>
      </c>
      <c r="M768" s="9" t="s">
        <v>289</v>
      </c>
      <c r="N768" s="5" t="s">
        <v>33</v>
      </c>
      <c r="O768" s="5" t="s">
        <v>65</v>
      </c>
      <c r="P768" s="5" t="s">
        <v>66</v>
      </c>
      <c r="Q768" s="5" t="s">
        <v>36</v>
      </c>
      <c r="R768" s="5" t="s">
        <v>36</v>
      </c>
      <c r="S768" s="10">
        <v>13.8</v>
      </c>
      <c r="T768" s="10">
        <v>11.5</v>
      </c>
      <c r="U768" s="10">
        <v>2.2999999999999998</v>
      </c>
      <c r="V768" s="10">
        <v>0</v>
      </c>
      <c r="W768" s="10">
        <v>0</v>
      </c>
    </row>
    <row r="769" spans="1:23" ht="14.8" customHeight="1" x14ac:dyDescent="0.4">
      <c r="A769" s="11" t="s">
        <v>1118</v>
      </c>
      <c r="B769" s="11" t="s">
        <v>1119</v>
      </c>
      <c r="C769" s="17"/>
      <c r="D769" s="11" t="s">
        <v>28</v>
      </c>
      <c r="E769" s="11" t="s">
        <v>1120</v>
      </c>
      <c r="F769" s="12">
        <v>45524</v>
      </c>
      <c r="G769" s="12">
        <v>45565</v>
      </c>
      <c r="H769" s="13">
        <v>45558</v>
      </c>
      <c r="I769" s="12">
        <v>45551</v>
      </c>
      <c r="J769" s="11" t="s">
        <v>1148</v>
      </c>
      <c r="K769" s="14"/>
      <c r="L769" s="11" t="s">
        <v>31</v>
      </c>
      <c r="M769" s="15" t="s">
        <v>289</v>
      </c>
      <c r="N769" s="11" t="s">
        <v>33</v>
      </c>
      <c r="O769" s="11" t="s">
        <v>65</v>
      </c>
      <c r="P769" s="11" t="s">
        <v>66</v>
      </c>
      <c r="Q769" s="11" t="s">
        <v>36</v>
      </c>
      <c r="R769" s="11" t="s">
        <v>36</v>
      </c>
      <c r="S769" s="16">
        <v>569.70000000000005</v>
      </c>
      <c r="T769" s="16">
        <v>474.75</v>
      </c>
      <c r="U769" s="16">
        <v>94.95</v>
      </c>
      <c r="V769" s="16">
        <v>0</v>
      </c>
      <c r="W769" s="16">
        <v>0</v>
      </c>
    </row>
    <row r="770" spans="1:23" ht="14.8" customHeight="1" x14ac:dyDescent="0.4">
      <c r="A770" s="5" t="s">
        <v>1118</v>
      </c>
      <c r="B770" s="5" t="s">
        <v>1119</v>
      </c>
      <c r="C770" s="17"/>
      <c r="D770" s="5" t="s">
        <v>28</v>
      </c>
      <c r="E770" s="5" t="s">
        <v>1120</v>
      </c>
      <c r="F770" s="7">
        <v>45524</v>
      </c>
      <c r="G770" s="7">
        <v>45565</v>
      </c>
      <c r="H770" s="8">
        <v>45558</v>
      </c>
      <c r="I770" s="7">
        <v>45551</v>
      </c>
      <c r="J770" s="5" t="s">
        <v>1149</v>
      </c>
      <c r="K770" s="6"/>
      <c r="L770" s="5" t="s">
        <v>31</v>
      </c>
      <c r="M770" s="9" t="s">
        <v>289</v>
      </c>
      <c r="N770" s="5" t="s">
        <v>33</v>
      </c>
      <c r="O770" s="5" t="s">
        <v>65</v>
      </c>
      <c r="P770" s="5" t="s">
        <v>66</v>
      </c>
      <c r="Q770" s="5" t="s">
        <v>36</v>
      </c>
      <c r="R770" s="5" t="s">
        <v>36</v>
      </c>
      <c r="S770" s="10">
        <v>12</v>
      </c>
      <c r="T770" s="10">
        <v>10</v>
      </c>
      <c r="U770" s="10">
        <v>2</v>
      </c>
      <c r="V770" s="10">
        <v>0</v>
      </c>
      <c r="W770" s="10">
        <v>0</v>
      </c>
    </row>
    <row r="771" spans="1:23" ht="14.8" customHeight="1" x14ac:dyDescent="0.4">
      <c r="A771" s="11" t="s">
        <v>1118</v>
      </c>
      <c r="B771" s="11" t="s">
        <v>1119</v>
      </c>
      <c r="C771" s="17"/>
      <c r="D771" s="11" t="s">
        <v>28</v>
      </c>
      <c r="E771" s="11" t="s">
        <v>1120</v>
      </c>
      <c r="F771" s="12">
        <v>45524</v>
      </c>
      <c r="G771" s="12">
        <v>45565</v>
      </c>
      <c r="H771" s="13">
        <v>45558</v>
      </c>
      <c r="I771" s="12">
        <v>45551</v>
      </c>
      <c r="J771" s="11" t="s">
        <v>1150</v>
      </c>
      <c r="K771" s="14"/>
      <c r="L771" s="11" t="s">
        <v>31</v>
      </c>
      <c r="M771" s="15" t="s">
        <v>289</v>
      </c>
      <c r="N771" s="11" t="s">
        <v>33</v>
      </c>
      <c r="O771" s="11" t="s">
        <v>65</v>
      </c>
      <c r="P771" s="11" t="s">
        <v>66</v>
      </c>
      <c r="Q771" s="11" t="s">
        <v>36</v>
      </c>
      <c r="R771" s="11" t="s">
        <v>36</v>
      </c>
      <c r="S771" s="16">
        <v>1872.01</v>
      </c>
      <c r="T771" s="16">
        <v>1560.01</v>
      </c>
      <c r="U771" s="16">
        <v>312</v>
      </c>
      <c r="V771" s="16">
        <v>0</v>
      </c>
      <c r="W771" s="16">
        <v>0</v>
      </c>
    </row>
    <row r="772" spans="1:23" ht="14.8" customHeight="1" x14ac:dyDescent="0.4">
      <c r="A772" s="5" t="s">
        <v>1118</v>
      </c>
      <c r="B772" s="5" t="s">
        <v>1119</v>
      </c>
      <c r="C772" s="17"/>
      <c r="D772" s="5" t="s">
        <v>28</v>
      </c>
      <c r="E772" s="5" t="s">
        <v>1120</v>
      </c>
      <c r="F772" s="7">
        <v>45525</v>
      </c>
      <c r="G772" s="7">
        <v>45565</v>
      </c>
      <c r="H772" s="8">
        <v>45558</v>
      </c>
      <c r="I772" s="7">
        <v>45551</v>
      </c>
      <c r="J772" s="5" t="s">
        <v>1151</v>
      </c>
      <c r="K772" s="6"/>
      <c r="L772" s="5" t="s">
        <v>31</v>
      </c>
      <c r="M772" s="9" t="s">
        <v>289</v>
      </c>
      <c r="N772" s="5" t="s">
        <v>33</v>
      </c>
      <c r="O772" s="5" t="s">
        <v>65</v>
      </c>
      <c r="P772" s="5" t="s">
        <v>66</v>
      </c>
      <c r="Q772" s="5" t="s">
        <v>36</v>
      </c>
      <c r="R772" s="5" t="s">
        <v>36</v>
      </c>
      <c r="S772" s="10">
        <v>34.56</v>
      </c>
      <c r="T772" s="10">
        <v>28.8</v>
      </c>
      <c r="U772" s="10">
        <v>5.76</v>
      </c>
      <c r="V772" s="10">
        <v>0</v>
      </c>
      <c r="W772" s="10">
        <v>0</v>
      </c>
    </row>
    <row r="773" spans="1:23" ht="14.8" customHeight="1" x14ac:dyDescent="0.4">
      <c r="A773" s="11" t="s">
        <v>1118</v>
      </c>
      <c r="B773" s="11" t="s">
        <v>1119</v>
      </c>
      <c r="C773" s="17"/>
      <c r="D773" s="11" t="s">
        <v>28</v>
      </c>
      <c r="E773" s="11" t="s">
        <v>1120</v>
      </c>
      <c r="F773" s="12">
        <v>45525</v>
      </c>
      <c r="G773" s="12">
        <v>45565</v>
      </c>
      <c r="H773" s="13">
        <v>45558</v>
      </c>
      <c r="I773" s="12">
        <v>45551</v>
      </c>
      <c r="J773" s="11" t="s">
        <v>1152</v>
      </c>
      <c r="K773" s="14"/>
      <c r="L773" s="11" t="s">
        <v>31</v>
      </c>
      <c r="M773" s="15" t="s">
        <v>289</v>
      </c>
      <c r="N773" s="11" t="s">
        <v>33</v>
      </c>
      <c r="O773" s="11" t="s">
        <v>65</v>
      </c>
      <c r="P773" s="11" t="s">
        <v>66</v>
      </c>
      <c r="Q773" s="11" t="s">
        <v>36</v>
      </c>
      <c r="R773" s="11" t="s">
        <v>36</v>
      </c>
      <c r="S773" s="16">
        <v>168</v>
      </c>
      <c r="T773" s="16">
        <v>140</v>
      </c>
      <c r="U773" s="16">
        <v>28</v>
      </c>
      <c r="V773" s="16">
        <v>0</v>
      </c>
      <c r="W773" s="16">
        <v>0</v>
      </c>
    </row>
    <row r="774" spans="1:23" ht="14.8" customHeight="1" x14ac:dyDescent="0.4">
      <c r="A774" s="5" t="s">
        <v>1118</v>
      </c>
      <c r="B774" s="5" t="s">
        <v>1119</v>
      </c>
      <c r="C774" s="17"/>
      <c r="D774" s="5" t="s">
        <v>28</v>
      </c>
      <c r="E774" s="5" t="s">
        <v>1120</v>
      </c>
      <c r="F774" s="7">
        <v>45525</v>
      </c>
      <c r="G774" s="7">
        <v>45565</v>
      </c>
      <c r="H774" s="8">
        <v>45558</v>
      </c>
      <c r="I774" s="7">
        <v>45551</v>
      </c>
      <c r="J774" s="5" t="s">
        <v>1153</v>
      </c>
      <c r="K774" s="6"/>
      <c r="L774" s="5" t="s">
        <v>31</v>
      </c>
      <c r="M774" s="9" t="s">
        <v>289</v>
      </c>
      <c r="N774" s="5" t="s">
        <v>33</v>
      </c>
      <c r="O774" s="5" t="s">
        <v>65</v>
      </c>
      <c r="P774" s="5" t="s">
        <v>66</v>
      </c>
      <c r="Q774" s="5" t="s">
        <v>36</v>
      </c>
      <c r="R774" s="5" t="s">
        <v>36</v>
      </c>
      <c r="S774" s="10">
        <v>2865</v>
      </c>
      <c r="T774" s="10">
        <v>2387.5</v>
      </c>
      <c r="U774" s="10">
        <v>477.5</v>
      </c>
      <c r="V774" s="10">
        <v>0</v>
      </c>
      <c r="W774" s="10">
        <v>0</v>
      </c>
    </row>
    <row r="775" spans="1:23" ht="14.8" customHeight="1" x14ac:dyDescent="0.4">
      <c r="A775" s="11" t="s">
        <v>1118</v>
      </c>
      <c r="B775" s="11" t="s">
        <v>1119</v>
      </c>
      <c r="C775" s="17"/>
      <c r="D775" s="11" t="s">
        <v>28</v>
      </c>
      <c r="E775" s="11" t="s">
        <v>1120</v>
      </c>
      <c r="F775" s="12">
        <v>45525</v>
      </c>
      <c r="G775" s="12">
        <v>45565</v>
      </c>
      <c r="H775" s="13">
        <v>45558</v>
      </c>
      <c r="I775" s="12">
        <v>45551</v>
      </c>
      <c r="J775" s="11" t="s">
        <v>1154</v>
      </c>
      <c r="K775" s="14"/>
      <c r="L775" s="11" t="s">
        <v>31</v>
      </c>
      <c r="M775" s="15" t="s">
        <v>289</v>
      </c>
      <c r="N775" s="11" t="s">
        <v>33</v>
      </c>
      <c r="O775" s="11" t="s">
        <v>65</v>
      </c>
      <c r="P775" s="11" t="s">
        <v>66</v>
      </c>
      <c r="Q775" s="11" t="s">
        <v>36</v>
      </c>
      <c r="R775" s="11" t="s">
        <v>36</v>
      </c>
      <c r="S775" s="16">
        <v>106.92</v>
      </c>
      <c r="T775" s="16">
        <v>89.1</v>
      </c>
      <c r="U775" s="16">
        <v>17.82</v>
      </c>
      <c r="V775" s="16">
        <v>0</v>
      </c>
      <c r="W775" s="16">
        <v>0</v>
      </c>
    </row>
    <row r="776" spans="1:23" ht="14.8" customHeight="1" x14ac:dyDescent="0.4">
      <c r="A776" s="5" t="s">
        <v>1118</v>
      </c>
      <c r="B776" s="5" t="s">
        <v>1119</v>
      </c>
      <c r="C776" s="17"/>
      <c r="D776" s="5" t="s">
        <v>28</v>
      </c>
      <c r="E776" s="5" t="s">
        <v>1120</v>
      </c>
      <c r="F776" s="7">
        <v>45526</v>
      </c>
      <c r="G776" s="7">
        <v>45565</v>
      </c>
      <c r="H776" s="8">
        <v>45558</v>
      </c>
      <c r="I776" s="7">
        <v>45551</v>
      </c>
      <c r="J776" s="5" t="s">
        <v>1155</v>
      </c>
      <c r="K776" s="6"/>
      <c r="L776" s="5" t="s">
        <v>31</v>
      </c>
      <c r="M776" s="9" t="s">
        <v>289</v>
      </c>
      <c r="N776" s="5" t="s">
        <v>33</v>
      </c>
      <c r="O776" s="5" t="s">
        <v>65</v>
      </c>
      <c r="P776" s="5" t="s">
        <v>66</v>
      </c>
      <c r="Q776" s="5" t="s">
        <v>36</v>
      </c>
      <c r="R776" s="5" t="s">
        <v>36</v>
      </c>
      <c r="S776" s="10">
        <v>94.61</v>
      </c>
      <c r="T776" s="10">
        <v>78.84</v>
      </c>
      <c r="U776" s="10">
        <v>15.77</v>
      </c>
      <c r="V776" s="10">
        <v>0</v>
      </c>
      <c r="W776" s="10">
        <v>0</v>
      </c>
    </row>
    <row r="777" spans="1:23" ht="14.8" customHeight="1" x14ac:dyDescent="0.4">
      <c r="A777" s="11" t="s">
        <v>1118</v>
      </c>
      <c r="B777" s="11" t="s">
        <v>1119</v>
      </c>
      <c r="C777" s="17"/>
      <c r="D777" s="11" t="s">
        <v>28</v>
      </c>
      <c r="E777" s="11" t="s">
        <v>1120</v>
      </c>
      <c r="F777" s="12">
        <v>45527</v>
      </c>
      <c r="G777" s="12">
        <v>45565</v>
      </c>
      <c r="H777" s="13">
        <v>45558</v>
      </c>
      <c r="I777" s="12">
        <v>45551</v>
      </c>
      <c r="J777" s="11" t="s">
        <v>1156</v>
      </c>
      <c r="K777" s="14"/>
      <c r="L777" s="11" t="s">
        <v>31</v>
      </c>
      <c r="M777" s="15" t="s">
        <v>289</v>
      </c>
      <c r="N777" s="11" t="s">
        <v>33</v>
      </c>
      <c r="O777" s="11" t="s">
        <v>65</v>
      </c>
      <c r="P777" s="11" t="s">
        <v>66</v>
      </c>
      <c r="Q777" s="11" t="s">
        <v>36</v>
      </c>
      <c r="R777" s="11" t="s">
        <v>36</v>
      </c>
      <c r="S777" s="16">
        <v>51</v>
      </c>
      <c r="T777" s="16">
        <v>42.5</v>
      </c>
      <c r="U777" s="16">
        <v>8.5</v>
      </c>
      <c r="V777" s="16">
        <v>0</v>
      </c>
      <c r="W777" s="16">
        <v>0</v>
      </c>
    </row>
    <row r="778" spans="1:23" ht="14.8" customHeight="1" x14ac:dyDescent="0.4">
      <c r="A778" s="5" t="s">
        <v>1118</v>
      </c>
      <c r="B778" s="5" t="s">
        <v>1119</v>
      </c>
      <c r="C778" s="17"/>
      <c r="D778" s="5" t="s">
        <v>28</v>
      </c>
      <c r="E778" s="5" t="s">
        <v>1120</v>
      </c>
      <c r="F778" s="7">
        <v>45527</v>
      </c>
      <c r="G778" s="7">
        <v>45565</v>
      </c>
      <c r="H778" s="8">
        <v>45558</v>
      </c>
      <c r="I778" s="7">
        <v>45551</v>
      </c>
      <c r="J778" s="5" t="s">
        <v>1157</v>
      </c>
      <c r="K778" s="6"/>
      <c r="L778" s="5" t="s">
        <v>31</v>
      </c>
      <c r="M778" s="9" t="s">
        <v>289</v>
      </c>
      <c r="N778" s="5" t="s">
        <v>33</v>
      </c>
      <c r="O778" s="5" t="s">
        <v>65</v>
      </c>
      <c r="P778" s="5" t="s">
        <v>66</v>
      </c>
      <c r="Q778" s="5" t="s">
        <v>36</v>
      </c>
      <c r="R778" s="5" t="s">
        <v>36</v>
      </c>
      <c r="S778" s="10">
        <v>1800</v>
      </c>
      <c r="T778" s="10">
        <v>1500</v>
      </c>
      <c r="U778" s="10">
        <v>300</v>
      </c>
      <c r="V778" s="10">
        <v>0</v>
      </c>
      <c r="W778" s="10">
        <v>0</v>
      </c>
    </row>
    <row r="779" spans="1:23" ht="14.8" customHeight="1" x14ac:dyDescent="0.4">
      <c r="A779" s="11" t="s">
        <v>1118</v>
      </c>
      <c r="B779" s="11" t="s">
        <v>1119</v>
      </c>
      <c r="C779" s="17"/>
      <c r="D779" s="11" t="s">
        <v>28</v>
      </c>
      <c r="E779" s="11" t="s">
        <v>1120</v>
      </c>
      <c r="F779" s="12">
        <v>45531</v>
      </c>
      <c r="G779" s="12">
        <v>45565</v>
      </c>
      <c r="H779" s="13">
        <v>45558</v>
      </c>
      <c r="I779" s="12">
        <v>45551</v>
      </c>
      <c r="J779" s="11" t="s">
        <v>1158</v>
      </c>
      <c r="K779" s="14"/>
      <c r="L779" s="11" t="s">
        <v>31</v>
      </c>
      <c r="M779" s="15" t="s">
        <v>289</v>
      </c>
      <c r="N779" s="11" t="s">
        <v>33</v>
      </c>
      <c r="O779" s="11" t="s">
        <v>65</v>
      </c>
      <c r="P779" s="11" t="s">
        <v>66</v>
      </c>
      <c r="Q779" s="11" t="s">
        <v>36</v>
      </c>
      <c r="R779" s="11" t="s">
        <v>36</v>
      </c>
      <c r="S779" s="16">
        <v>129</v>
      </c>
      <c r="T779" s="16">
        <v>129</v>
      </c>
      <c r="U779" s="16">
        <v>0</v>
      </c>
      <c r="V779" s="16">
        <v>0</v>
      </c>
      <c r="W779" s="16">
        <v>0</v>
      </c>
    </row>
    <row r="780" spans="1:23" ht="14.8" customHeight="1" x14ac:dyDescent="0.4">
      <c r="A780" s="5" t="s">
        <v>1118</v>
      </c>
      <c r="B780" s="5" t="s">
        <v>1119</v>
      </c>
      <c r="C780" s="17"/>
      <c r="D780" s="5" t="s">
        <v>28</v>
      </c>
      <c r="E780" s="5" t="s">
        <v>1120</v>
      </c>
      <c r="F780" s="7">
        <v>45531</v>
      </c>
      <c r="G780" s="7">
        <v>45565</v>
      </c>
      <c r="H780" s="8">
        <v>45558</v>
      </c>
      <c r="I780" s="7">
        <v>45551</v>
      </c>
      <c r="J780" s="5" t="s">
        <v>1159</v>
      </c>
      <c r="K780" s="6"/>
      <c r="L780" s="5" t="s">
        <v>31</v>
      </c>
      <c r="M780" s="9" t="s">
        <v>289</v>
      </c>
      <c r="N780" s="5" t="s">
        <v>33</v>
      </c>
      <c r="O780" s="5" t="s">
        <v>65</v>
      </c>
      <c r="P780" s="5" t="s">
        <v>66</v>
      </c>
      <c r="Q780" s="5" t="s">
        <v>36</v>
      </c>
      <c r="R780" s="5" t="s">
        <v>36</v>
      </c>
      <c r="S780" s="10">
        <v>298.83999999999997</v>
      </c>
      <c r="T780" s="10">
        <v>285.7</v>
      </c>
      <c r="U780" s="10">
        <v>13.14</v>
      </c>
      <c r="V780" s="10">
        <v>0</v>
      </c>
      <c r="W780" s="10">
        <v>0</v>
      </c>
    </row>
    <row r="781" spans="1:23" ht="14.8" customHeight="1" x14ac:dyDescent="0.4">
      <c r="A781" s="11" t="s">
        <v>1160</v>
      </c>
      <c r="B781" s="11" t="s">
        <v>1161</v>
      </c>
      <c r="C781" s="14"/>
      <c r="D781" s="11" t="s">
        <v>28</v>
      </c>
      <c r="E781" s="11" t="s">
        <v>1162</v>
      </c>
      <c r="F781" s="12">
        <v>45545</v>
      </c>
      <c r="G781" s="12">
        <v>45565</v>
      </c>
      <c r="H781" s="13">
        <v>45546</v>
      </c>
      <c r="I781" s="12">
        <v>45546</v>
      </c>
      <c r="J781" s="11" t="s">
        <v>1163</v>
      </c>
      <c r="K781" s="11" t="s">
        <v>1164</v>
      </c>
      <c r="L781" s="11" t="s">
        <v>31</v>
      </c>
      <c r="M781" s="15" t="s">
        <v>1165</v>
      </c>
      <c r="N781" s="11" t="s">
        <v>31</v>
      </c>
      <c r="O781" s="11" t="s">
        <v>1166</v>
      </c>
      <c r="P781" s="11" t="s">
        <v>361</v>
      </c>
      <c r="Q781" s="11" t="s">
        <v>36</v>
      </c>
      <c r="R781" s="11" t="s">
        <v>36</v>
      </c>
      <c r="S781" s="16">
        <v>862.92</v>
      </c>
      <c r="T781" s="16">
        <v>719.1</v>
      </c>
      <c r="U781" s="16">
        <v>143.82</v>
      </c>
      <c r="V781" s="16">
        <v>0</v>
      </c>
      <c r="W781" s="16">
        <v>0</v>
      </c>
    </row>
    <row r="782" spans="1:23" ht="14.8" customHeight="1" x14ac:dyDescent="0.4">
      <c r="A782" s="5" t="s">
        <v>1167</v>
      </c>
      <c r="B782" s="5" t="s">
        <v>1168</v>
      </c>
      <c r="C782" s="17" t="s">
        <v>1</v>
      </c>
      <c r="D782" s="5" t="s">
        <v>28</v>
      </c>
      <c r="E782" s="5" t="s">
        <v>1169</v>
      </c>
      <c r="F782" s="7">
        <v>45540</v>
      </c>
      <c r="G782" s="7">
        <v>45565</v>
      </c>
      <c r="H782" s="8">
        <v>45541</v>
      </c>
      <c r="I782" s="7">
        <v>45541</v>
      </c>
      <c r="J782" s="5" t="s">
        <v>1170</v>
      </c>
      <c r="K782" s="5" t="s">
        <v>1171</v>
      </c>
      <c r="L782" s="5" t="s">
        <v>31</v>
      </c>
      <c r="M782" s="9" t="s">
        <v>1172</v>
      </c>
      <c r="N782" s="5" t="s">
        <v>33</v>
      </c>
      <c r="O782" s="5" t="s">
        <v>410</v>
      </c>
      <c r="P782" s="5" t="s">
        <v>571</v>
      </c>
      <c r="Q782" s="5" t="s">
        <v>36</v>
      </c>
      <c r="R782" s="5" t="s">
        <v>36</v>
      </c>
      <c r="S782" s="10">
        <v>13.54</v>
      </c>
      <c r="T782" s="10">
        <v>11.28</v>
      </c>
      <c r="U782" s="10">
        <v>2.2599999999999998</v>
      </c>
      <c r="V782" s="10">
        <v>0</v>
      </c>
      <c r="W782" s="10">
        <v>0</v>
      </c>
    </row>
    <row r="783" spans="1:23" ht="14.8" customHeight="1" x14ac:dyDescent="0.4">
      <c r="A783" s="11" t="s">
        <v>1167</v>
      </c>
      <c r="B783" s="11" t="s">
        <v>1168</v>
      </c>
      <c r="C783" s="17"/>
      <c r="D783" s="11" t="s">
        <v>28</v>
      </c>
      <c r="E783" s="11" t="s">
        <v>1169</v>
      </c>
      <c r="F783" s="12">
        <v>45547</v>
      </c>
      <c r="G783" s="12">
        <v>45565</v>
      </c>
      <c r="H783" s="13">
        <v>45548</v>
      </c>
      <c r="I783" s="12">
        <v>45548</v>
      </c>
      <c r="J783" s="11" t="s">
        <v>1173</v>
      </c>
      <c r="K783" s="11" t="s">
        <v>1174</v>
      </c>
      <c r="L783" s="11" t="s">
        <v>31</v>
      </c>
      <c r="M783" s="15" t="s">
        <v>1175</v>
      </c>
      <c r="N783" s="11" t="s">
        <v>31</v>
      </c>
      <c r="O783" s="11" t="s">
        <v>410</v>
      </c>
      <c r="P783" s="11" t="s">
        <v>571</v>
      </c>
      <c r="Q783" s="11" t="s">
        <v>36</v>
      </c>
      <c r="R783" s="11" t="s">
        <v>36</v>
      </c>
      <c r="S783" s="16">
        <v>13.54</v>
      </c>
      <c r="T783" s="16">
        <v>11.28</v>
      </c>
      <c r="U783" s="16">
        <v>2.2599999999999998</v>
      </c>
      <c r="V783" s="16">
        <v>0</v>
      </c>
      <c r="W783" s="16">
        <v>0</v>
      </c>
    </row>
    <row r="784" spans="1:23" ht="14.8" customHeight="1" x14ac:dyDescent="0.4">
      <c r="A784" s="5" t="s">
        <v>1167</v>
      </c>
      <c r="B784" s="5" t="s">
        <v>1168</v>
      </c>
      <c r="C784" s="17"/>
      <c r="D784" s="5" t="s">
        <v>28</v>
      </c>
      <c r="E784" s="5" t="s">
        <v>1169</v>
      </c>
      <c r="F784" s="7">
        <v>45555</v>
      </c>
      <c r="G784" s="7">
        <v>45565</v>
      </c>
      <c r="H784" s="8">
        <v>45558</v>
      </c>
      <c r="I784" s="7">
        <v>45558</v>
      </c>
      <c r="J784" s="5" t="s">
        <v>1176</v>
      </c>
      <c r="K784" s="5" t="s">
        <v>1177</v>
      </c>
      <c r="L784" s="5" t="s">
        <v>31</v>
      </c>
      <c r="M784" s="9" t="s">
        <v>1178</v>
      </c>
      <c r="N784" s="5" t="s">
        <v>31</v>
      </c>
      <c r="O784" s="5" t="s">
        <v>410</v>
      </c>
      <c r="P784" s="5" t="s">
        <v>571</v>
      </c>
      <c r="Q784" s="5" t="s">
        <v>36</v>
      </c>
      <c r="R784" s="5" t="s">
        <v>36</v>
      </c>
      <c r="S784" s="10">
        <v>6.77</v>
      </c>
      <c r="T784" s="10">
        <v>5.64</v>
      </c>
      <c r="U784" s="10">
        <v>1.1299999999999999</v>
      </c>
      <c r="V784" s="10">
        <v>0</v>
      </c>
      <c r="W784" s="10">
        <v>0</v>
      </c>
    </row>
    <row r="785" spans="1:23" ht="14.8" customHeight="1" x14ac:dyDescent="0.4">
      <c r="A785" s="11" t="s">
        <v>1167</v>
      </c>
      <c r="B785" s="11" t="s">
        <v>1168</v>
      </c>
      <c r="C785" s="17"/>
      <c r="D785" s="11" t="s">
        <v>28</v>
      </c>
      <c r="E785" s="11" t="s">
        <v>1169</v>
      </c>
      <c r="F785" s="12">
        <v>45555</v>
      </c>
      <c r="G785" s="12">
        <v>45565</v>
      </c>
      <c r="H785" s="13">
        <v>45558</v>
      </c>
      <c r="I785" s="12">
        <v>45558</v>
      </c>
      <c r="J785" s="11" t="s">
        <v>1179</v>
      </c>
      <c r="K785" s="11" t="s">
        <v>1180</v>
      </c>
      <c r="L785" s="11" t="s">
        <v>31</v>
      </c>
      <c r="M785" s="15" t="s">
        <v>1181</v>
      </c>
      <c r="N785" s="11" t="s">
        <v>31</v>
      </c>
      <c r="O785" s="11" t="s">
        <v>410</v>
      </c>
      <c r="P785" s="11" t="s">
        <v>571</v>
      </c>
      <c r="Q785" s="11" t="s">
        <v>36</v>
      </c>
      <c r="R785" s="11" t="s">
        <v>36</v>
      </c>
      <c r="S785" s="16">
        <v>33.840000000000003</v>
      </c>
      <c r="T785" s="16">
        <v>28.2</v>
      </c>
      <c r="U785" s="16">
        <v>5.64</v>
      </c>
      <c r="V785" s="16">
        <v>0</v>
      </c>
      <c r="W785" s="16">
        <v>0</v>
      </c>
    </row>
    <row r="786" spans="1:23" ht="14.8" customHeight="1" x14ac:dyDescent="0.4">
      <c r="A786" s="5" t="s">
        <v>1167</v>
      </c>
      <c r="B786" s="5" t="s">
        <v>1168</v>
      </c>
      <c r="C786" s="17"/>
      <c r="D786" s="5" t="s">
        <v>28</v>
      </c>
      <c r="E786" s="5" t="s">
        <v>1169</v>
      </c>
      <c r="F786" s="7">
        <v>45555</v>
      </c>
      <c r="G786" s="7">
        <v>45565</v>
      </c>
      <c r="H786" s="8">
        <v>45558</v>
      </c>
      <c r="I786" s="7">
        <v>45558</v>
      </c>
      <c r="J786" s="5" t="s">
        <v>1182</v>
      </c>
      <c r="K786" s="5" t="s">
        <v>1183</v>
      </c>
      <c r="L786" s="5" t="s">
        <v>31</v>
      </c>
      <c r="M786" s="9" t="s">
        <v>1184</v>
      </c>
      <c r="N786" s="5" t="s">
        <v>31</v>
      </c>
      <c r="O786" s="5" t="s">
        <v>410</v>
      </c>
      <c r="P786" s="5" t="s">
        <v>571</v>
      </c>
      <c r="Q786" s="5" t="s">
        <v>36</v>
      </c>
      <c r="R786" s="5" t="s">
        <v>36</v>
      </c>
      <c r="S786" s="10">
        <v>33.840000000000003</v>
      </c>
      <c r="T786" s="10">
        <v>28.2</v>
      </c>
      <c r="U786" s="10">
        <v>5.64</v>
      </c>
      <c r="V786" s="10">
        <v>0</v>
      </c>
      <c r="W786" s="10">
        <v>0</v>
      </c>
    </row>
    <row r="787" spans="1:23" ht="14.8" customHeight="1" x14ac:dyDescent="0.4">
      <c r="A787" s="11" t="s">
        <v>1167</v>
      </c>
      <c r="B787" s="11" t="s">
        <v>1168</v>
      </c>
      <c r="C787" s="17"/>
      <c r="D787" s="11" t="s">
        <v>28</v>
      </c>
      <c r="E787" s="11" t="s">
        <v>1169</v>
      </c>
      <c r="F787" s="12">
        <v>45555</v>
      </c>
      <c r="G787" s="12">
        <v>45565</v>
      </c>
      <c r="H787" s="13">
        <v>45558</v>
      </c>
      <c r="I787" s="12">
        <v>45558</v>
      </c>
      <c r="J787" s="11" t="s">
        <v>1185</v>
      </c>
      <c r="K787" s="11" t="s">
        <v>1186</v>
      </c>
      <c r="L787" s="11" t="s">
        <v>31</v>
      </c>
      <c r="M787" s="15" t="s">
        <v>1187</v>
      </c>
      <c r="N787" s="11" t="s">
        <v>31</v>
      </c>
      <c r="O787" s="11" t="s">
        <v>410</v>
      </c>
      <c r="P787" s="11" t="s">
        <v>571</v>
      </c>
      <c r="Q787" s="11" t="s">
        <v>36</v>
      </c>
      <c r="R787" s="11" t="s">
        <v>36</v>
      </c>
      <c r="S787" s="16">
        <v>33.840000000000003</v>
      </c>
      <c r="T787" s="16">
        <v>28.2</v>
      </c>
      <c r="U787" s="16">
        <v>5.64</v>
      </c>
      <c r="V787" s="16">
        <v>0</v>
      </c>
      <c r="W787" s="16">
        <v>0</v>
      </c>
    </row>
    <row r="788" spans="1:23" ht="14.8" customHeight="1" x14ac:dyDescent="0.4">
      <c r="A788" s="5" t="s">
        <v>1167</v>
      </c>
      <c r="B788" s="5" t="s">
        <v>1168</v>
      </c>
      <c r="C788" s="17"/>
      <c r="D788" s="5" t="s">
        <v>28</v>
      </c>
      <c r="E788" s="5" t="s">
        <v>1169</v>
      </c>
      <c r="F788" s="7">
        <v>45562</v>
      </c>
      <c r="G788" s="7">
        <v>45565</v>
      </c>
      <c r="H788" s="8">
        <v>45565</v>
      </c>
      <c r="I788" s="7">
        <v>45565</v>
      </c>
      <c r="J788" s="5" t="s">
        <v>1188</v>
      </c>
      <c r="K788" s="5" t="s">
        <v>1189</v>
      </c>
      <c r="L788" s="5" t="s">
        <v>31</v>
      </c>
      <c r="M788" s="9" t="s">
        <v>1190</v>
      </c>
      <c r="N788" s="5" t="s">
        <v>31</v>
      </c>
      <c r="O788" s="5" t="s">
        <v>410</v>
      </c>
      <c r="P788" s="5" t="s">
        <v>571</v>
      </c>
      <c r="Q788" s="5" t="s">
        <v>36</v>
      </c>
      <c r="R788" s="5" t="s">
        <v>36</v>
      </c>
      <c r="S788" s="10">
        <v>18.95</v>
      </c>
      <c r="T788" s="10">
        <v>15.79</v>
      </c>
      <c r="U788" s="10">
        <v>3.16</v>
      </c>
      <c r="V788" s="10">
        <v>0</v>
      </c>
      <c r="W788" s="10">
        <v>0</v>
      </c>
    </row>
    <row r="789" spans="1:23" ht="14.8" customHeight="1" x14ac:dyDescent="0.4">
      <c r="A789" s="11" t="s">
        <v>1191</v>
      </c>
      <c r="B789" s="11" t="s">
        <v>1192</v>
      </c>
      <c r="C789" s="18" t="s">
        <v>1</v>
      </c>
      <c r="D789" s="11" t="s">
        <v>28</v>
      </c>
      <c r="E789" s="11" t="s">
        <v>1193</v>
      </c>
      <c r="F789" s="12">
        <v>45551</v>
      </c>
      <c r="G789" s="12">
        <v>45565</v>
      </c>
      <c r="H789" s="13">
        <v>45552</v>
      </c>
      <c r="I789" s="12">
        <v>45552</v>
      </c>
      <c r="J789" s="11" t="s">
        <v>1194</v>
      </c>
      <c r="K789" s="11" t="s">
        <v>1195</v>
      </c>
      <c r="L789" s="11" t="s">
        <v>31</v>
      </c>
      <c r="M789" s="15" t="s">
        <v>1196</v>
      </c>
      <c r="N789" s="11" t="s">
        <v>31</v>
      </c>
      <c r="O789" s="11" t="s">
        <v>1197</v>
      </c>
      <c r="P789" s="11" t="s">
        <v>734</v>
      </c>
      <c r="Q789" s="11" t="s">
        <v>36</v>
      </c>
      <c r="R789" s="11" t="s">
        <v>36</v>
      </c>
      <c r="S789" s="16">
        <v>37.49</v>
      </c>
      <c r="T789" s="16">
        <v>31.24</v>
      </c>
      <c r="U789" s="16">
        <v>6.25</v>
      </c>
      <c r="V789" s="16">
        <v>0</v>
      </c>
      <c r="W789" s="16">
        <v>0</v>
      </c>
    </row>
    <row r="790" spans="1:23" ht="14.8" customHeight="1" x14ac:dyDescent="0.4">
      <c r="A790" s="5" t="s">
        <v>1191</v>
      </c>
      <c r="B790" s="5" t="s">
        <v>1192</v>
      </c>
      <c r="C790" s="18"/>
      <c r="D790" s="5" t="s">
        <v>28</v>
      </c>
      <c r="E790" s="5" t="s">
        <v>1193</v>
      </c>
      <c r="F790" s="7">
        <v>45552</v>
      </c>
      <c r="G790" s="7">
        <v>45565</v>
      </c>
      <c r="H790" s="8">
        <v>45553</v>
      </c>
      <c r="I790" s="7">
        <v>45553</v>
      </c>
      <c r="J790" s="5" t="s">
        <v>1198</v>
      </c>
      <c r="K790" s="5" t="s">
        <v>1199</v>
      </c>
      <c r="L790" s="5" t="s">
        <v>31</v>
      </c>
      <c r="M790" s="9" t="s">
        <v>1200</v>
      </c>
      <c r="N790" s="5" t="s">
        <v>31</v>
      </c>
      <c r="O790" s="5" t="s">
        <v>1197</v>
      </c>
      <c r="P790" s="5" t="s">
        <v>734</v>
      </c>
      <c r="Q790" s="5" t="s">
        <v>36</v>
      </c>
      <c r="R790" s="5" t="s">
        <v>36</v>
      </c>
      <c r="S790" s="10">
        <v>15.1</v>
      </c>
      <c r="T790" s="10">
        <v>12.58</v>
      </c>
      <c r="U790" s="10">
        <v>2.52</v>
      </c>
      <c r="V790" s="10">
        <v>0</v>
      </c>
      <c r="W790" s="10">
        <v>0</v>
      </c>
    </row>
    <row r="791" spans="1:23" ht="14.8" customHeight="1" x14ac:dyDescent="0.4">
      <c r="A791" s="11" t="s">
        <v>1191</v>
      </c>
      <c r="B791" s="11" t="s">
        <v>1192</v>
      </c>
      <c r="C791" s="18"/>
      <c r="D791" s="11" t="s">
        <v>28</v>
      </c>
      <c r="E791" s="11" t="s">
        <v>1193</v>
      </c>
      <c r="F791" s="12">
        <v>45555</v>
      </c>
      <c r="G791" s="12">
        <v>45565</v>
      </c>
      <c r="H791" s="13">
        <v>45558</v>
      </c>
      <c r="I791" s="12">
        <v>45558</v>
      </c>
      <c r="J791" s="11" t="s">
        <v>1201</v>
      </c>
      <c r="K791" s="11" t="s">
        <v>1202</v>
      </c>
      <c r="L791" s="11" t="s">
        <v>31</v>
      </c>
      <c r="M791" s="15" t="s">
        <v>1203</v>
      </c>
      <c r="N791" s="11" t="s">
        <v>31</v>
      </c>
      <c r="O791" s="11" t="s">
        <v>1197</v>
      </c>
      <c r="P791" s="11" t="s">
        <v>734</v>
      </c>
      <c r="Q791" s="11" t="s">
        <v>36</v>
      </c>
      <c r="R791" s="11" t="s">
        <v>36</v>
      </c>
      <c r="S791" s="16">
        <v>23.04</v>
      </c>
      <c r="T791" s="16">
        <v>19.2</v>
      </c>
      <c r="U791" s="16">
        <v>3.84</v>
      </c>
      <c r="V791" s="16">
        <v>0</v>
      </c>
      <c r="W791" s="16">
        <v>0</v>
      </c>
    </row>
    <row r="792" spans="1:23" ht="14.8" customHeight="1" x14ac:dyDescent="0.4">
      <c r="A792" s="5" t="s">
        <v>1191</v>
      </c>
      <c r="B792" s="5" t="s">
        <v>1192</v>
      </c>
      <c r="C792" s="18"/>
      <c r="D792" s="5" t="s">
        <v>28</v>
      </c>
      <c r="E792" s="5" t="s">
        <v>1193</v>
      </c>
      <c r="F792" s="7">
        <v>45560</v>
      </c>
      <c r="G792" s="7">
        <v>45565</v>
      </c>
      <c r="H792" s="8">
        <v>45561</v>
      </c>
      <c r="I792" s="7">
        <v>45561</v>
      </c>
      <c r="J792" s="5" t="s">
        <v>1204</v>
      </c>
      <c r="K792" s="5" t="s">
        <v>1205</v>
      </c>
      <c r="L792" s="5" t="s">
        <v>31</v>
      </c>
      <c r="M792" s="9" t="s">
        <v>1206</v>
      </c>
      <c r="N792" s="5" t="s">
        <v>31</v>
      </c>
      <c r="O792" s="5" t="s">
        <v>1207</v>
      </c>
      <c r="P792" s="5" t="s">
        <v>734</v>
      </c>
      <c r="Q792" s="5" t="s">
        <v>36</v>
      </c>
      <c r="R792" s="5" t="s">
        <v>36</v>
      </c>
      <c r="S792" s="10">
        <v>14.99</v>
      </c>
      <c r="T792" s="10">
        <v>12.49</v>
      </c>
      <c r="U792" s="10">
        <v>2.5</v>
      </c>
      <c r="V792" s="10">
        <v>0</v>
      </c>
      <c r="W792" s="10">
        <v>0</v>
      </c>
    </row>
    <row r="793" spans="1:23" ht="14.8" customHeight="1" x14ac:dyDescent="0.4">
      <c r="A793" s="11" t="s">
        <v>1208</v>
      </c>
      <c r="B793" s="11" t="s">
        <v>1209</v>
      </c>
      <c r="C793" s="18" t="s">
        <v>1</v>
      </c>
      <c r="D793" s="11" t="s">
        <v>28</v>
      </c>
      <c r="E793" s="11" t="s">
        <v>701</v>
      </c>
      <c r="F793" s="12">
        <v>45511</v>
      </c>
      <c r="G793" s="12">
        <v>45565</v>
      </c>
      <c r="H793" s="13">
        <v>45545</v>
      </c>
      <c r="I793" s="12">
        <v>45537</v>
      </c>
      <c r="J793" s="11" t="s">
        <v>1210</v>
      </c>
      <c r="K793" s="14"/>
      <c r="L793" s="11" t="s">
        <v>31</v>
      </c>
      <c r="M793" s="15" t="s">
        <v>69</v>
      </c>
      <c r="N793" s="11" t="s">
        <v>33</v>
      </c>
      <c r="O793" s="11" t="s">
        <v>65</v>
      </c>
      <c r="P793" s="11" t="s">
        <v>66</v>
      </c>
      <c r="Q793" s="11" t="s">
        <v>36</v>
      </c>
      <c r="R793" s="11" t="s">
        <v>36</v>
      </c>
      <c r="S793" s="16">
        <v>2602.8000000000002</v>
      </c>
      <c r="T793" s="16">
        <v>2169</v>
      </c>
      <c r="U793" s="16">
        <v>433.8</v>
      </c>
      <c r="V793" s="16">
        <v>0</v>
      </c>
      <c r="W793" s="16">
        <v>0</v>
      </c>
    </row>
    <row r="794" spans="1:23" ht="14.8" customHeight="1" x14ac:dyDescent="0.4">
      <c r="A794" s="5" t="s">
        <v>1208</v>
      </c>
      <c r="B794" s="5" t="s">
        <v>1209</v>
      </c>
      <c r="C794" s="18"/>
      <c r="D794" s="5" t="s">
        <v>28</v>
      </c>
      <c r="E794" s="5" t="s">
        <v>701</v>
      </c>
      <c r="F794" s="7">
        <v>45511</v>
      </c>
      <c r="G794" s="7">
        <v>45565</v>
      </c>
      <c r="H794" s="8">
        <v>45545</v>
      </c>
      <c r="I794" s="7">
        <v>45537</v>
      </c>
      <c r="J794" s="5" t="s">
        <v>1211</v>
      </c>
      <c r="K794" s="6"/>
      <c r="L794" s="5" t="s">
        <v>31</v>
      </c>
      <c r="M794" s="9" t="s">
        <v>69</v>
      </c>
      <c r="N794" s="5" t="s">
        <v>33</v>
      </c>
      <c r="O794" s="5" t="s">
        <v>65</v>
      </c>
      <c r="P794" s="5" t="s">
        <v>66</v>
      </c>
      <c r="Q794" s="5" t="s">
        <v>36</v>
      </c>
      <c r="R794" s="5" t="s">
        <v>36</v>
      </c>
      <c r="S794" s="10">
        <v>1383.65</v>
      </c>
      <c r="T794" s="10">
        <v>1153.04</v>
      </c>
      <c r="U794" s="10">
        <v>230.61</v>
      </c>
      <c r="V794" s="10">
        <v>0</v>
      </c>
      <c r="W794" s="10">
        <v>0</v>
      </c>
    </row>
    <row r="795" spans="1:23" ht="14.8" customHeight="1" x14ac:dyDescent="0.4">
      <c r="A795" s="11" t="s">
        <v>1208</v>
      </c>
      <c r="B795" s="11" t="s">
        <v>1209</v>
      </c>
      <c r="C795" s="18"/>
      <c r="D795" s="11" t="s">
        <v>28</v>
      </c>
      <c r="E795" s="11" t="s">
        <v>701</v>
      </c>
      <c r="F795" s="12">
        <v>45511</v>
      </c>
      <c r="G795" s="12">
        <v>45565</v>
      </c>
      <c r="H795" s="13">
        <v>45545</v>
      </c>
      <c r="I795" s="12">
        <v>45537</v>
      </c>
      <c r="J795" s="11" t="s">
        <v>1212</v>
      </c>
      <c r="K795" s="14"/>
      <c r="L795" s="11" t="s">
        <v>31</v>
      </c>
      <c r="M795" s="15" t="s">
        <v>69</v>
      </c>
      <c r="N795" s="11" t="s">
        <v>33</v>
      </c>
      <c r="O795" s="11" t="s">
        <v>65</v>
      </c>
      <c r="P795" s="11" t="s">
        <v>66</v>
      </c>
      <c r="Q795" s="11" t="s">
        <v>36</v>
      </c>
      <c r="R795" s="11" t="s">
        <v>36</v>
      </c>
      <c r="S795" s="16">
        <v>167.4</v>
      </c>
      <c r="T795" s="16">
        <v>139.5</v>
      </c>
      <c r="U795" s="16">
        <v>27.9</v>
      </c>
      <c r="V795" s="16">
        <v>0</v>
      </c>
      <c r="W795" s="16">
        <v>0</v>
      </c>
    </row>
    <row r="796" spans="1:23" ht="14.8" customHeight="1" x14ac:dyDescent="0.4">
      <c r="A796" s="5" t="s">
        <v>1208</v>
      </c>
      <c r="B796" s="5" t="s">
        <v>1209</v>
      </c>
      <c r="C796" s="18"/>
      <c r="D796" s="5" t="s">
        <v>28</v>
      </c>
      <c r="E796" s="5" t="s">
        <v>701</v>
      </c>
      <c r="F796" s="7">
        <v>45516</v>
      </c>
      <c r="G796" s="7">
        <v>45565</v>
      </c>
      <c r="H796" s="8">
        <v>45545</v>
      </c>
      <c r="I796" s="7">
        <v>45537</v>
      </c>
      <c r="J796" s="5" t="s">
        <v>1213</v>
      </c>
      <c r="K796" s="6"/>
      <c r="L796" s="5" t="s">
        <v>31</v>
      </c>
      <c r="M796" s="9" t="s">
        <v>69</v>
      </c>
      <c r="N796" s="5" t="s">
        <v>33</v>
      </c>
      <c r="O796" s="5" t="s">
        <v>65</v>
      </c>
      <c r="P796" s="5" t="s">
        <v>66</v>
      </c>
      <c r="Q796" s="5" t="s">
        <v>36</v>
      </c>
      <c r="R796" s="5" t="s">
        <v>36</v>
      </c>
      <c r="S796" s="10">
        <v>4864.96</v>
      </c>
      <c r="T796" s="10">
        <v>4054.13</v>
      </c>
      <c r="U796" s="10">
        <v>810.83</v>
      </c>
      <c r="V796" s="10">
        <v>0</v>
      </c>
      <c r="W796" s="10">
        <v>0</v>
      </c>
    </row>
    <row r="797" spans="1:23" ht="14.8" customHeight="1" x14ac:dyDescent="0.4">
      <c r="A797" s="11" t="s">
        <v>1208</v>
      </c>
      <c r="B797" s="11" t="s">
        <v>1209</v>
      </c>
      <c r="C797" s="18"/>
      <c r="D797" s="11" t="s">
        <v>28</v>
      </c>
      <c r="E797" s="11" t="s">
        <v>701</v>
      </c>
      <c r="F797" s="12">
        <v>45518</v>
      </c>
      <c r="G797" s="12">
        <v>45565</v>
      </c>
      <c r="H797" s="13">
        <v>45554</v>
      </c>
      <c r="I797" s="12">
        <v>45544</v>
      </c>
      <c r="J797" s="11" t="s">
        <v>1214</v>
      </c>
      <c r="K797" s="14"/>
      <c r="L797" s="11" t="s">
        <v>31</v>
      </c>
      <c r="M797" s="15" t="s">
        <v>158</v>
      </c>
      <c r="N797" s="11" t="s">
        <v>33</v>
      </c>
      <c r="O797" s="11" t="s">
        <v>65</v>
      </c>
      <c r="P797" s="11" t="s">
        <v>66</v>
      </c>
      <c r="Q797" s="11" t="s">
        <v>36</v>
      </c>
      <c r="R797" s="11" t="s">
        <v>36</v>
      </c>
      <c r="S797" s="16">
        <v>903.02</v>
      </c>
      <c r="T797" s="16">
        <v>752.52</v>
      </c>
      <c r="U797" s="16">
        <v>150.5</v>
      </c>
      <c r="V797" s="16">
        <v>0</v>
      </c>
      <c r="W797" s="16">
        <v>0</v>
      </c>
    </row>
    <row r="798" spans="1:23" ht="14.8" customHeight="1" x14ac:dyDescent="0.4">
      <c r="A798" s="5" t="s">
        <v>1208</v>
      </c>
      <c r="B798" s="5" t="s">
        <v>1209</v>
      </c>
      <c r="C798" s="18"/>
      <c r="D798" s="5" t="s">
        <v>28</v>
      </c>
      <c r="E798" s="5" t="s">
        <v>701</v>
      </c>
      <c r="F798" s="7">
        <v>45519</v>
      </c>
      <c r="G798" s="7">
        <v>45565</v>
      </c>
      <c r="H798" s="8">
        <v>45554</v>
      </c>
      <c r="I798" s="7">
        <v>45544</v>
      </c>
      <c r="J798" s="5" t="s">
        <v>1215</v>
      </c>
      <c r="K798" s="6"/>
      <c r="L798" s="5" t="s">
        <v>31</v>
      </c>
      <c r="M798" s="9" t="s">
        <v>158</v>
      </c>
      <c r="N798" s="5" t="s">
        <v>33</v>
      </c>
      <c r="O798" s="5" t="s">
        <v>65</v>
      </c>
      <c r="P798" s="5" t="s">
        <v>66</v>
      </c>
      <c r="Q798" s="5" t="s">
        <v>36</v>
      </c>
      <c r="R798" s="5" t="s">
        <v>36</v>
      </c>
      <c r="S798" s="10">
        <v>5015.72</v>
      </c>
      <c r="T798" s="10">
        <v>4179.7700000000004</v>
      </c>
      <c r="U798" s="10">
        <v>835.95</v>
      </c>
      <c r="V798" s="10">
        <v>0</v>
      </c>
      <c r="W798" s="10">
        <v>0</v>
      </c>
    </row>
    <row r="799" spans="1:23" ht="14.8" customHeight="1" x14ac:dyDescent="0.4">
      <c r="A799" s="11" t="s">
        <v>1208</v>
      </c>
      <c r="B799" s="11" t="s">
        <v>1209</v>
      </c>
      <c r="C799" s="18"/>
      <c r="D799" s="11" t="s">
        <v>28</v>
      </c>
      <c r="E799" s="11" t="s">
        <v>701</v>
      </c>
      <c r="F799" s="12">
        <v>45520</v>
      </c>
      <c r="G799" s="12">
        <v>45565</v>
      </c>
      <c r="H799" s="13">
        <v>45554</v>
      </c>
      <c r="I799" s="12">
        <v>45544</v>
      </c>
      <c r="J799" s="11" t="s">
        <v>1216</v>
      </c>
      <c r="K799" s="14"/>
      <c r="L799" s="11" t="s">
        <v>31</v>
      </c>
      <c r="M799" s="15" t="s">
        <v>158</v>
      </c>
      <c r="N799" s="11" t="s">
        <v>33</v>
      </c>
      <c r="O799" s="11" t="s">
        <v>65</v>
      </c>
      <c r="P799" s="11" t="s">
        <v>66</v>
      </c>
      <c r="Q799" s="11" t="s">
        <v>36</v>
      </c>
      <c r="R799" s="11" t="s">
        <v>36</v>
      </c>
      <c r="S799" s="16">
        <v>5455.2</v>
      </c>
      <c r="T799" s="16">
        <v>4546</v>
      </c>
      <c r="U799" s="16">
        <v>909.2</v>
      </c>
      <c r="V799" s="16">
        <v>0</v>
      </c>
      <c r="W799" s="16">
        <v>0</v>
      </c>
    </row>
    <row r="800" spans="1:23" ht="14.8" customHeight="1" x14ac:dyDescent="0.4">
      <c r="A800" s="5" t="s">
        <v>1208</v>
      </c>
      <c r="B800" s="5" t="s">
        <v>1209</v>
      </c>
      <c r="C800" s="18"/>
      <c r="D800" s="5" t="s">
        <v>28</v>
      </c>
      <c r="E800" s="5" t="s">
        <v>701</v>
      </c>
      <c r="F800" s="7">
        <v>45523</v>
      </c>
      <c r="G800" s="7">
        <v>45565</v>
      </c>
      <c r="H800" s="8">
        <v>45554</v>
      </c>
      <c r="I800" s="7">
        <v>45544</v>
      </c>
      <c r="J800" s="5" t="s">
        <v>1217</v>
      </c>
      <c r="K800" s="6"/>
      <c r="L800" s="5" t="s">
        <v>31</v>
      </c>
      <c r="M800" s="9" t="s">
        <v>158</v>
      </c>
      <c r="N800" s="5" t="s">
        <v>33</v>
      </c>
      <c r="O800" s="5" t="s">
        <v>65</v>
      </c>
      <c r="P800" s="5" t="s">
        <v>66</v>
      </c>
      <c r="Q800" s="5" t="s">
        <v>36</v>
      </c>
      <c r="R800" s="5" t="s">
        <v>36</v>
      </c>
      <c r="S800" s="10">
        <v>1383.65</v>
      </c>
      <c r="T800" s="10">
        <v>1153.04</v>
      </c>
      <c r="U800" s="10">
        <v>230.61</v>
      </c>
      <c r="V800" s="10">
        <v>0</v>
      </c>
      <c r="W800" s="10">
        <v>0</v>
      </c>
    </row>
    <row r="801" spans="1:23" ht="14.8" customHeight="1" x14ac:dyDescent="0.4">
      <c r="A801" s="11" t="s">
        <v>1208</v>
      </c>
      <c r="B801" s="11" t="s">
        <v>1209</v>
      </c>
      <c r="C801" s="18"/>
      <c r="D801" s="11" t="s">
        <v>28</v>
      </c>
      <c r="E801" s="11" t="s">
        <v>701</v>
      </c>
      <c r="F801" s="12">
        <v>45524</v>
      </c>
      <c r="G801" s="12">
        <v>45565</v>
      </c>
      <c r="H801" s="13">
        <v>45558</v>
      </c>
      <c r="I801" s="12">
        <v>45551</v>
      </c>
      <c r="J801" s="11" t="s">
        <v>1218</v>
      </c>
      <c r="K801" s="14"/>
      <c r="L801" s="11" t="s">
        <v>31</v>
      </c>
      <c r="M801" s="15" t="s">
        <v>289</v>
      </c>
      <c r="N801" s="11" t="s">
        <v>33</v>
      </c>
      <c r="O801" s="11" t="s">
        <v>65</v>
      </c>
      <c r="P801" s="11" t="s">
        <v>66</v>
      </c>
      <c r="Q801" s="11" t="s">
        <v>36</v>
      </c>
      <c r="R801" s="11" t="s">
        <v>36</v>
      </c>
      <c r="S801" s="16">
        <v>2602.8000000000002</v>
      </c>
      <c r="T801" s="16">
        <v>2169</v>
      </c>
      <c r="U801" s="16">
        <v>433.8</v>
      </c>
      <c r="V801" s="16">
        <v>0</v>
      </c>
      <c r="W801" s="16">
        <v>0</v>
      </c>
    </row>
    <row r="802" spans="1:23" ht="14.8" customHeight="1" x14ac:dyDescent="0.4">
      <c r="A802" s="5" t="s">
        <v>1208</v>
      </c>
      <c r="B802" s="5" t="s">
        <v>1209</v>
      </c>
      <c r="C802" s="18"/>
      <c r="D802" s="5" t="s">
        <v>28</v>
      </c>
      <c r="E802" s="5" t="s">
        <v>701</v>
      </c>
      <c r="F802" s="7">
        <v>45525</v>
      </c>
      <c r="G802" s="7">
        <v>45565</v>
      </c>
      <c r="H802" s="8">
        <v>45558</v>
      </c>
      <c r="I802" s="7">
        <v>45551</v>
      </c>
      <c r="J802" s="5" t="s">
        <v>1219</v>
      </c>
      <c r="K802" s="6"/>
      <c r="L802" s="5" t="s">
        <v>31</v>
      </c>
      <c r="M802" s="9" t="s">
        <v>289</v>
      </c>
      <c r="N802" s="5" t="s">
        <v>33</v>
      </c>
      <c r="O802" s="5" t="s">
        <v>65</v>
      </c>
      <c r="P802" s="5" t="s">
        <v>66</v>
      </c>
      <c r="Q802" s="5" t="s">
        <v>36</v>
      </c>
      <c r="R802" s="5" t="s">
        <v>36</v>
      </c>
      <c r="S802" s="10">
        <v>1383.65</v>
      </c>
      <c r="T802" s="10">
        <v>1153.04</v>
      </c>
      <c r="U802" s="10">
        <v>230.61</v>
      </c>
      <c r="V802" s="10">
        <v>0</v>
      </c>
      <c r="W802" s="10">
        <v>0</v>
      </c>
    </row>
    <row r="803" spans="1:23" ht="14.8" customHeight="1" x14ac:dyDescent="0.4">
      <c r="A803" s="11" t="s">
        <v>1208</v>
      </c>
      <c r="B803" s="11" t="s">
        <v>1209</v>
      </c>
      <c r="C803" s="18"/>
      <c r="D803" s="11" t="s">
        <v>28</v>
      </c>
      <c r="E803" s="11" t="s">
        <v>701</v>
      </c>
      <c r="F803" s="12">
        <v>45526</v>
      </c>
      <c r="G803" s="12">
        <v>45565</v>
      </c>
      <c r="H803" s="13">
        <v>45558</v>
      </c>
      <c r="I803" s="12">
        <v>45551</v>
      </c>
      <c r="J803" s="11" t="s">
        <v>1220</v>
      </c>
      <c r="K803" s="14"/>
      <c r="L803" s="11" t="s">
        <v>31</v>
      </c>
      <c r="M803" s="15" t="s">
        <v>289</v>
      </c>
      <c r="N803" s="11" t="s">
        <v>33</v>
      </c>
      <c r="O803" s="11" t="s">
        <v>65</v>
      </c>
      <c r="P803" s="11" t="s">
        <v>66</v>
      </c>
      <c r="Q803" s="11" t="s">
        <v>36</v>
      </c>
      <c r="R803" s="11" t="s">
        <v>36</v>
      </c>
      <c r="S803" s="16">
        <v>439.2</v>
      </c>
      <c r="T803" s="16">
        <v>366</v>
      </c>
      <c r="U803" s="16">
        <v>73.2</v>
      </c>
      <c r="V803" s="16">
        <v>0</v>
      </c>
      <c r="W803" s="16">
        <v>0</v>
      </c>
    </row>
    <row r="804" spans="1:23" ht="14.8" customHeight="1" x14ac:dyDescent="0.4">
      <c r="A804" s="5" t="s">
        <v>1208</v>
      </c>
      <c r="B804" s="5" t="s">
        <v>1209</v>
      </c>
      <c r="C804" s="18"/>
      <c r="D804" s="5" t="s">
        <v>28</v>
      </c>
      <c r="E804" s="5" t="s">
        <v>701</v>
      </c>
      <c r="F804" s="7">
        <v>45527</v>
      </c>
      <c r="G804" s="7">
        <v>45565</v>
      </c>
      <c r="H804" s="8">
        <v>45558</v>
      </c>
      <c r="I804" s="7">
        <v>45551</v>
      </c>
      <c r="J804" s="5" t="s">
        <v>1221</v>
      </c>
      <c r="K804" s="6"/>
      <c r="L804" s="5" t="s">
        <v>31</v>
      </c>
      <c r="M804" s="9" t="s">
        <v>289</v>
      </c>
      <c r="N804" s="5" t="s">
        <v>33</v>
      </c>
      <c r="O804" s="5" t="s">
        <v>65</v>
      </c>
      <c r="P804" s="5" t="s">
        <v>66</v>
      </c>
      <c r="Q804" s="5" t="s">
        <v>36</v>
      </c>
      <c r="R804" s="5" t="s">
        <v>36</v>
      </c>
      <c r="S804" s="10">
        <v>1584</v>
      </c>
      <c r="T804" s="10">
        <v>1320</v>
      </c>
      <c r="U804" s="10">
        <v>264</v>
      </c>
      <c r="V804" s="10">
        <v>0</v>
      </c>
      <c r="W804" s="10">
        <v>0</v>
      </c>
    </row>
    <row r="805" spans="1:23" ht="14.8" customHeight="1" x14ac:dyDescent="0.4">
      <c r="A805" s="11" t="s">
        <v>1208</v>
      </c>
      <c r="B805" s="11" t="s">
        <v>1209</v>
      </c>
      <c r="C805" s="18"/>
      <c r="D805" s="11" t="s">
        <v>28</v>
      </c>
      <c r="E805" s="11" t="s">
        <v>701</v>
      </c>
      <c r="F805" s="12">
        <v>45530</v>
      </c>
      <c r="G805" s="12">
        <v>45565</v>
      </c>
      <c r="H805" s="13">
        <v>45558</v>
      </c>
      <c r="I805" s="12">
        <v>45551</v>
      </c>
      <c r="J805" s="11" t="s">
        <v>1222</v>
      </c>
      <c r="K805" s="14"/>
      <c r="L805" s="11" t="s">
        <v>31</v>
      </c>
      <c r="M805" s="15" t="s">
        <v>289</v>
      </c>
      <c r="N805" s="11" t="s">
        <v>33</v>
      </c>
      <c r="O805" s="11" t="s">
        <v>65</v>
      </c>
      <c r="P805" s="11" t="s">
        <v>66</v>
      </c>
      <c r="Q805" s="11" t="s">
        <v>36</v>
      </c>
      <c r="R805" s="11" t="s">
        <v>36</v>
      </c>
      <c r="S805" s="16">
        <v>264</v>
      </c>
      <c r="T805" s="16">
        <v>220</v>
      </c>
      <c r="U805" s="16">
        <v>44</v>
      </c>
      <c r="V805" s="16">
        <v>0</v>
      </c>
      <c r="W805" s="16">
        <v>0</v>
      </c>
    </row>
    <row r="806" spans="1:23" ht="14.8" customHeight="1" x14ac:dyDescent="0.4">
      <c r="A806" s="5" t="s">
        <v>1223</v>
      </c>
      <c r="B806" s="5" t="s">
        <v>1224</v>
      </c>
      <c r="C806" s="17" t="s">
        <v>1</v>
      </c>
      <c r="D806" s="5" t="s">
        <v>28</v>
      </c>
      <c r="E806" s="5" t="s">
        <v>1225</v>
      </c>
      <c r="F806" s="7">
        <v>45393</v>
      </c>
      <c r="G806" s="7">
        <v>45565</v>
      </c>
      <c r="H806" s="8">
        <v>45556</v>
      </c>
      <c r="I806" s="7">
        <v>45555</v>
      </c>
      <c r="J806" s="5" t="s">
        <v>1226</v>
      </c>
      <c r="K806" s="5" t="s">
        <v>1227</v>
      </c>
      <c r="L806" s="5" t="s">
        <v>31</v>
      </c>
      <c r="M806" s="9" t="s">
        <v>1228</v>
      </c>
      <c r="N806" s="5" t="s">
        <v>33</v>
      </c>
      <c r="O806" s="5" t="s">
        <v>65</v>
      </c>
      <c r="P806" s="5" t="s">
        <v>1229</v>
      </c>
      <c r="Q806" s="5" t="s">
        <v>36</v>
      </c>
      <c r="R806" s="5" t="s">
        <v>36</v>
      </c>
      <c r="S806" s="10">
        <v>2222.21</v>
      </c>
      <c r="T806" s="10">
        <v>257.2</v>
      </c>
      <c r="U806" s="10">
        <v>51.43</v>
      </c>
      <c r="V806" s="10">
        <v>0</v>
      </c>
      <c r="W806" s="10">
        <v>0</v>
      </c>
    </row>
    <row r="807" spans="1:23" ht="14.8" customHeight="1" x14ac:dyDescent="0.4">
      <c r="A807" s="11" t="s">
        <v>1223</v>
      </c>
      <c r="B807" s="11" t="s">
        <v>1224</v>
      </c>
      <c r="C807" s="17"/>
      <c r="D807" s="11" t="s">
        <v>28</v>
      </c>
      <c r="E807" s="11" t="s">
        <v>1225</v>
      </c>
      <c r="F807" s="12">
        <v>45393</v>
      </c>
      <c r="G807" s="12">
        <v>45565</v>
      </c>
      <c r="H807" s="13">
        <v>45556</v>
      </c>
      <c r="I807" s="12">
        <v>45555</v>
      </c>
      <c r="J807" s="11" t="s">
        <v>1226</v>
      </c>
      <c r="K807" s="11" t="s">
        <v>1227</v>
      </c>
      <c r="L807" s="11" t="s">
        <v>31</v>
      </c>
      <c r="M807" s="15" t="s">
        <v>1228</v>
      </c>
      <c r="N807" s="11" t="s">
        <v>33</v>
      </c>
      <c r="O807" s="11" t="s">
        <v>794</v>
      </c>
      <c r="P807" s="11" t="s">
        <v>1230</v>
      </c>
      <c r="Q807" s="11" t="s">
        <v>36</v>
      </c>
      <c r="R807" s="11" t="s">
        <v>36</v>
      </c>
      <c r="S807" s="16">
        <v>2222.21</v>
      </c>
      <c r="T807" s="16">
        <v>514.4</v>
      </c>
      <c r="U807" s="16">
        <v>102.88</v>
      </c>
      <c r="V807" s="16">
        <v>0</v>
      </c>
      <c r="W807" s="16">
        <v>0</v>
      </c>
    </row>
    <row r="808" spans="1:23" ht="14.8" customHeight="1" x14ac:dyDescent="0.4">
      <c r="A808" s="5" t="s">
        <v>1223</v>
      </c>
      <c r="B808" s="5" t="s">
        <v>1224</v>
      </c>
      <c r="C808" s="17"/>
      <c r="D808" s="5" t="s">
        <v>28</v>
      </c>
      <c r="E808" s="5" t="s">
        <v>1225</v>
      </c>
      <c r="F808" s="7">
        <v>45393</v>
      </c>
      <c r="G808" s="7">
        <v>45565</v>
      </c>
      <c r="H808" s="8">
        <v>45556</v>
      </c>
      <c r="I808" s="7">
        <v>45555</v>
      </c>
      <c r="J808" s="5" t="s">
        <v>1226</v>
      </c>
      <c r="K808" s="5" t="s">
        <v>1227</v>
      </c>
      <c r="L808" s="5" t="s">
        <v>31</v>
      </c>
      <c r="M808" s="9" t="s">
        <v>1228</v>
      </c>
      <c r="N808" s="5" t="s">
        <v>33</v>
      </c>
      <c r="O808" s="5" t="s">
        <v>794</v>
      </c>
      <c r="P808" s="5" t="s">
        <v>1231</v>
      </c>
      <c r="Q808" s="5" t="s">
        <v>36</v>
      </c>
      <c r="R808" s="5" t="s">
        <v>36</v>
      </c>
      <c r="S808" s="10">
        <v>2222.21</v>
      </c>
      <c r="T808" s="10">
        <v>154.32</v>
      </c>
      <c r="U808" s="10">
        <v>30.87</v>
      </c>
      <c r="V808" s="10">
        <v>0</v>
      </c>
      <c r="W808" s="10">
        <v>0</v>
      </c>
    </row>
    <row r="809" spans="1:23" ht="14.8" customHeight="1" x14ac:dyDescent="0.4">
      <c r="A809" s="11" t="s">
        <v>1223</v>
      </c>
      <c r="B809" s="11" t="s">
        <v>1224</v>
      </c>
      <c r="C809" s="17"/>
      <c r="D809" s="11" t="s">
        <v>28</v>
      </c>
      <c r="E809" s="11" t="s">
        <v>1225</v>
      </c>
      <c r="F809" s="12">
        <v>45393</v>
      </c>
      <c r="G809" s="12">
        <v>45565</v>
      </c>
      <c r="H809" s="13">
        <v>45556</v>
      </c>
      <c r="I809" s="12">
        <v>45555</v>
      </c>
      <c r="J809" s="11" t="s">
        <v>1226</v>
      </c>
      <c r="K809" s="11" t="s">
        <v>1227</v>
      </c>
      <c r="L809" s="11" t="s">
        <v>31</v>
      </c>
      <c r="M809" s="15" t="s">
        <v>1228</v>
      </c>
      <c r="N809" s="11" t="s">
        <v>33</v>
      </c>
      <c r="O809" s="11" t="s">
        <v>794</v>
      </c>
      <c r="P809" s="11" t="s">
        <v>1232</v>
      </c>
      <c r="Q809" s="11" t="s">
        <v>36</v>
      </c>
      <c r="R809" s="11" t="s">
        <v>36</v>
      </c>
      <c r="S809" s="16">
        <v>2222.21</v>
      </c>
      <c r="T809" s="16">
        <v>308.64</v>
      </c>
      <c r="U809" s="16">
        <v>61.73</v>
      </c>
      <c r="V809" s="16">
        <v>0</v>
      </c>
      <c r="W809" s="16">
        <v>0</v>
      </c>
    </row>
    <row r="810" spans="1:23" ht="14.8" customHeight="1" x14ac:dyDescent="0.4">
      <c r="A810" s="5" t="s">
        <v>1223</v>
      </c>
      <c r="B810" s="5" t="s">
        <v>1224</v>
      </c>
      <c r="C810" s="17"/>
      <c r="D810" s="5" t="s">
        <v>28</v>
      </c>
      <c r="E810" s="5" t="s">
        <v>1225</v>
      </c>
      <c r="F810" s="7">
        <v>45393</v>
      </c>
      <c r="G810" s="7">
        <v>45565</v>
      </c>
      <c r="H810" s="8">
        <v>45556</v>
      </c>
      <c r="I810" s="7">
        <v>45555</v>
      </c>
      <c r="J810" s="5" t="s">
        <v>1226</v>
      </c>
      <c r="K810" s="5" t="s">
        <v>1227</v>
      </c>
      <c r="L810" s="5" t="s">
        <v>31</v>
      </c>
      <c r="M810" s="9" t="s">
        <v>1228</v>
      </c>
      <c r="N810" s="5" t="s">
        <v>33</v>
      </c>
      <c r="O810" s="5" t="s">
        <v>794</v>
      </c>
      <c r="P810" s="5" t="s">
        <v>1233</v>
      </c>
      <c r="Q810" s="5" t="s">
        <v>36</v>
      </c>
      <c r="R810" s="5" t="s">
        <v>36</v>
      </c>
      <c r="S810" s="10">
        <v>2222.21</v>
      </c>
      <c r="T810" s="10">
        <v>102.88</v>
      </c>
      <c r="U810" s="10">
        <v>20.58</v>
      </c>
      <c r="V810" s="10">
        <v>0</v>
      </c>
      <c r="W810" s="10">
        <v>0</v>
      </c>
    </row>
    <row r="811" spans="1:23" ht="14.8" customHeight="1" x14ac:dyDescent="0.4">
      <c r="A811" s="11" t="s">
        <v>1223</v>
      </c>
      <c r="B811" s="11" t="s">
        <v>1224</v>
      </c>
      <c r="C811" s="17"/>
      <c r="D811" s="11" t="s">
        <v>28</v>
      </c>
      <c r="E811" s="11" t="s">
        <v>1225</v>
      </c>
      <c r="F811" s="12">
        <v>45393</v>
      </c>
      <c r="G811" s="12">
        <v>45565</v>
      </c>
      <c r="H811" s="13">
        <v>45556</v>
      </c>
      <c r="I811" s="12">
        <v>45555</v>
      </c>
      <c r="J811" s="11" t="s">
        <v>1226</v>
      </c>
      <c r="K811" s="11" t="s">
        <v>1227</v>
      </c>
      <c r="L811" s="11" t="s">
        <v>31</v>
      </c>
      <c r="M811" s="15" t="s">
        <v>1228</v>
      </c>
      <c r="N811" s="11" t="s">
        <v>33</v>
      </c>
      <c r="O811" s="11" t="s">
        <v>794</v>
      </c>
      <c r="P811" s="11" t="s">
        <v>1234</v>
      </c>
      <c r="Q811" s="11" t="s">
        <v>36</v>
      </c>
      <c r="R811" s="11" t="s">
        <v>36</v>
      </c>
      <c r="S811" s="16">
        <v>2222.21</v>
      </c>
      <c r="T811" s="16">
        <v>51.44</v>
      </c>
      <c r="U811" s="16">
        <v>10.29</v>
      </c>
      <c r="V811" s="16">
        <v>0</v>
      </c>
      <c r="W811" s="16">
        <v>0</v>
      </c>
    </row>
    <row r="812" spans="1:23" ht="14.8" customHeight="1" x14ac:dyDescent="0.4">
      <c r="A812" s="5" t="s">
        <v>1223</v>
      </c>
      <c r="B812" s="5" t="s">
        <v>1224</v>
      </c>
      <c r="C812" s="17"/>
      <c r="D812" s="5" t="s">
        <v>28</v>
      </c>
      <c r="E812" s="5" t="s">
        <v>1225</v>
      </c>
      <c r="F812" s="7">
        <v>45393</v>
      </c>
      <c r="G812" s="7">
        <v>45565</v>
      </c>
      <c r="H812" s="8">
        <v>45556</v>
      </c>
      <c r="I812" s="7">
        <v>45555</v>
      </c>
      <c r="J812" s="5" t="s">
        <v>1226</v>
      </c>
      <c r="K812" s="5" t="s">
        <v>1227</v>
      </c>
      <c r="L812" s="5" t="s">
        <v>31</v>
      </c>
      <c r="M812" s="9" t="s">
        <v>1228</v>
      </c>
      <c r="N812" s="5" t="s">
        <v>33</v>
      </c>
      <c r="O812" s="5" t="s">
        <v>794</v>
      </c>
      <c r="P812" s="5" t="s">
        <v>1235</v>
      </c>
      <c r="Q812" s="5" t="s">
        <v>36</v>
      </c>
      <c r="R812" s="5" t="s">
        <v>36</v>
      </c>
      <c r="S812" s="10">
        <v>2222.21</v>
      </c>
      <c r="T812" s="10">
        <v>205.76</v>
      </c>
      <c r="U812" s="10">
        <v>41.15</v>
      </c>
      <c r="V812" s="10">
        <v>0</v>
      </c>
      <c r="W812" s="10">
        <v>0</v>
      </c>
    </row>
    <row r="813" spans="1:23" ht="14.8" customHeight="1" x14ac:dyDescent="0.4">
      <c r="A813" s="11" t="s">
        <v>1223</v>
      </c>
      <c r="B813" s="11" t="s">
        <v>1224</v>
      </c>
      <c r="C813" s="17"/>
      <c r="D813" s="11" t="s">
        <v>28</v>
      </c>
      <c r="E813" s="11" t="s">
        <v>1225</v>
      </c>
      <c r="F813" s="12">
        <v>45393</v>
      </c>
      <c r="G813" s="12">
        <v>45565</v>
      </c>
      <c r="H813" s="13">
        <v>45556</v>
      </c>
      <c r="I813" s="12">
        <v>45555</v>
      </c>
      <c r="J813" s="11" t="s">
        <v>1226</v>
      </c>
      <c r="K813" s="11" t="s">
        <v>1227</v>
      </c>
      <c r="L813" s="11" t="s">
        <v>31</v>
      </c>
      <c r="M813" s="15" t="s">
        <v>1228</v>
      </c>
      <c r="N813" s="11" t="s">
        <v>33</v>
      </c>
      <c r="O813" s="11" t="s">
        <v>794</v>
      </c>
      <c r="P813" s="11" t="s">
        <v>1236</v>
      </c>
      <c r="Q813" s="11" t="s">
        <v>36</v>
      </c>
      <c r="R813" s="11" t="s">
        <v>36</v>
      </c>
      <c r="S813" s="16">
        <v>2222.21</v>
      </c>
      <c r="T813" s="16">
        <v>257.2</v>
      </c>
      <c r="U813" s="16">
        <v>51.44</v>
      </c>
      <c r="V813" s="16">
        <v>0</v>
      </c>
      <c r="W813" s="16">
        <v>0</v>
      </c>
    </row>
    <row r="814" spans="1:23" ht="14.8" customHeight="1" x14ac:dyDescent="0.4">
      <c r="A814" s="5" t="s">
        <v>1223</v>
      </c>
      <c r="B814" s="5" t="s">
        <v>1224</v>
      </c>
      <c r="C814" s="17"/>
      <c r="D814" s="5" t="s">
        <v>28</v>
      </c>
      <c r="E814" s="5" t="s">
        <v>1225</v>
      </c>
      <c r="F814" s="7">
        <v>45401</v>
      </c>
      <c r="G814" s="7">
        <v>45565</v>
      </c>
      <c r="H814" s="8">
        <v>45556</v>
      </c>
      <c r="I814" s="7">
        <v>45555</v>
      </c>
      <c r="J814" s="5" t="s">
        <v>1237</v>
      </c>
      <c r="K814" s="5" t="s">
        <v>1238</v>
      </c>
      <c r="L814" s="5" t="s">
        <v>31</v>
      </c>
      <c r="M814" s="9" t="s">
        <v>1239</v>
      </c>
      <c r="N814" s="5" t="s">
        <v>33</v>
      </c>
      <c r="O814" s="5" t="s">
        <v>794</v>
      </c>
      <c r="P814" s="5" t="s">
        <v>1240</v>
      </c>
      <c r="Q814" s="5" t="s">
        <v>36</v>
      </c>
      <c r="R814" s="5" t="s">
        <v>36</v>
      </c>
      <c r="S814" s="10">
        <v>679.01</v>
      </c>
      <c r="T814" s="10">
        <v>102.88</v>
      </c>
      <c r="U814" s="10">
        <v>20.56</v>
      </c>
      <c r="V814" s="10">
        <v>0</v>
      </c>
      <c r="W814" s="10">
        <v>0</v>
      </c>
    </row>
    <row r="815" spans="1:23" ht="14.8" customHeight="1" x14ac:dyDescent="0.4">
      <c r="A815" s="11" t="s">
        <v>1223</v>
      </c>
      <c r="B815" s="11" t="s">
        <v>1224</v>
      </c>
      <c r="C815" s="17"/>
      <c r="D815" s="11" t="s">
        <v>28</v>
      </c>
      <c r="E815" s="11" t="s">
        <v>1225</v>
      </c>
      <c r="F815" s="12">
        <v>45401</v>
      </c>
      <c r="G815" s="12">
        <v>45565</v>
      </c>
      <c r="H815" s="13">
        <v>45556</v>
      </c>
      <c r="I815" s="12">
        <v>45555</v>
      </c>
      <c r="J815" s="11" t="s">
        <v>1237</v>
      </c>
      <c r="K815" s="11" t="s">
        <v>1238</v>
      </c>
      <c r="L815" s="11" t="s">
        <v>31</v>
      </c>
      <c r="M815" s="15" t="s">
        <v>1239</v>
      </c>
      <c r="N815" s="11" t="s">
        <v>33</v>
      </c>
      <c r="O815" s="11" t="s">
        <v>794</v>
      </c>
      <c r="P815" s="11" t="s">
        <v>1230</v>
      </c>
      <c r="Q815" s="11" t="s">
        <v>36</v>
      </c>
      <c r="R815" s="11" t="s">
        <v>36</v>
      </c>
      <c r="S815" s="16">
        <v>679.01</v>
      </c>
      <c r="T815" s="16">
        <v>102.88</v>
      </c>
      <c r="U815" s="16">
        <v>20.58</v>
      </c>
      <c r="V815" s="16">
        <v>0</v>
      </c>
      <c r="W815" s="16">
        <v>0</v>
      </c>
    </row>
    <row r="816" spans="1:23" ht="14.8" customHeight="1" x14ac:dyDescent="0.4">
      <c r="A816" s="5" t="s">
        <v>1223</v>
      </c>
      <c r="B816" s="5" t="s">
        <v>1224</v>
      </c>
      <c r="C816" s="17"/>
      <c r="D816" s="5" t="s">
        <v>28</v>
      </c>
      <c r="E816" s="5" t="s">
        <v>1225</v>
      </c>
      <c r="F816" s="7">
        <v>45401</v>
      </c>
      <c r="G816" s="7">
        <v>45565</v>
      </c>
      <c r="H816" s="8">
        <v>45556</v>
      </c>
      <c r="I816" s="7">
        <v>45555</v>
      </c>
      <c r="J816" s="5" t="s">
        <v>1237</v>
      </c>
      <c r="K816" s="5" t="s">
        <v>1238</v>
      </c>
      <c r="L816" s="5" t="s">
        <v>31</v>
      </c>
      <c r="M816" s="9" t="s">
        <v>1239</v>
      </c>
      <c r="N816" s="5" t="s">
        <v>33</v>
      </c>
      <c r="O816" s="5" t="s">
        <v>794</v>
      </c>
      <c r="P816" s="5" t="s">
        <v>1241</v>
      </c>
      <c r="Q816" s="5" t="s">
        <v>36</v>
      </c>
      <c r="R816" s="5" t="s">
        <v>36</v>
      </c>
      <c r="S816" s="10">
        <v>679.01</v>
      </c>
      <c r="T816" s="10">
        <v>154.32</v>
      </c>
      <c r="U816" s="10">
        <v>30.87</v>
      </c>
      <c r="V816" s="10">
        <v>0</v>
      </c>
      <c r="W816" s="10">
        <v>0</v>
      </c>
    </row>
    <row r="817" spans="1:23" ht="14.8" customHeight="1" x14ac:dyDescent="0.4">
      <c r="A817" s="11" t="s">
        <v>1223</v>
      </c>
      <c r="B817" s="11" t="s">
        <v>1224</v>
      </c>
      <c r="C817" s="17"/>
      <c r="D817" s="11" t="s">
        <v>28</v>
      </c>
      <c r="E817" s="11" t="s">
        <v>1225</v>
      </c>
      <c r="F817" s="12">
        <v>45401</v>
      </c>
      <c r="G817" s="12">
        <v>45565</v>
      </c>
      <c r="H817" s="13">
        <v>45556</v>
      </c>
      <c r="I817" s="12">
        <v>45555</v>
      </c>
      <c r="J817" s="11" t="s">
        <v>1237</v>
      </c>
      <c r="K817" s="11" t="s">
        <v>1238</v>
      </c>
      <c r="L817" s="11" t="s">
        <v>31</v>
      </c>
      <c r="M817" s="15" t="s">
        <v>1239</v>
      </c>
      <c r="N817" s="11" t="s">
        <v>33</v>
      </c>
      <c r="O817" s="11" t="s">
        <v>794</v>
      </c>
      <c r="P817" s="11" t="s">
        <v>1231</v>
      </c>
      <c r="Q817" s="11" t="s">
        <v>36</v>
      </c>
      <c r="R817" s="11" t="s">
        <v>36</v>
      </c>
      <c r="S817" s="16">
        <v>679.01</v>
      </c>
      <c r="T817" s="16">
        <v>51.44</v>
      </c>
      <c r="U817" s="16">
        <v>10.29</v>
      </c>
      <c r="V817" s="16">
        <v>0</v>
      </c>
      <c r="W817" s="16">
        <v>0</v>
      </c>
    </row>
    <row r="818" spans="1:23" ht="14.8" customHeight="1" x14ac:dyDescent="0.4">
      <c r="A818" s="5" t="s">
        <v>1223</v>
      </c>
      <c r="B818" s="5" t="s">
        <v>1224</v>
      </c>
      <c r="C818" s="17"/>
      <c r="D818" s="5" t="s">
        <v>28</v>
      </c>
      <c r="E818" s="5" t="s">
        <v>1225</v>
      </c>
      <c r="F818" s="7">
        <v>45401</v>
      </c>
      <c r="G818" s="7">
        <v>45565</v>
      </c>
      <c r="H818" s="8">
        <v>45556</v>
      </c>
      <c r="I818" s="7">
        <v>45555</v>
      </c>
      <c r="J818" s="5" t="s">
        <v>1237</v>
      </c>
      <c r="K818" s="5" t="s">
        <v>1238</v>
      </c>
      <c r="L818" s="5" t="s">
        <v>31</v>
      </c>
      <c r="M818" s="9" t="s">
        <v>1239</v>
      </c>
      <c r="N818" s="5" t="s">
        <v>33</v>
      </c>
      <c r="O818" s="5" t="s">
        <v>794</v>
      </c>
      <c r="P818" s="5" t="s">
        <v>1232</v>
      </c>
      <c r="Q818" s="5" t="s">
        <v>36</v>
      </c>
      <c r="R818" s="5" t="s">
        <v>36</v>
      </c>
      <c r="S818" s="10">
        <v>679.01</v>
      </c>
      <c r="T818" s="10">
        <v>51.44</v>
      </c>
      <c r="U818" s="10">
        <v>10.29</v>
      </c>
      <c r="V818" s="10">
        <v>0</v>
      </c>
      <c r="W818" s="10">
        <v>0</v>
      </c>
    </row>
    <row r="819" spans="1:23" ht="14.8" customHeight="1" x14ac:dyDescent="0.4">
      <c r="A819" s="11" t="s">
        <v>1223</v>
      </c>
      <c r="B819" s="11" t="s">
        <v>1224</v>
      </c>
      <c r="C819" s="17"/>
      <c r="D819" s="11" t="s">
        <v>28</v>
      </c>
      <c r="E819" s="11" t="s">
        <v>1225</v>
      </c>
      <c r="F819" s="12">
        <v>45401</v>
      </c>
      <c r="G819" s="12">
        <v>45565</v>
      </c>
      <c r="H819" s="13">
        <v>45556</v>
      </c>
      <c r="I819" s="12">
        <v>45555</v>
      </c>
      <c r="J819" s="11" t="s">
        <v>1237</v>
      </c>
      <c r="K819" s="11" t="s">
        <v>1238</v>
      </c>
      <c r="L819" s="11" t="s">
        <v>31</v>
      </c>
      <c r="M819" s="15" t="s">
        <v>1239</v>
      </c>
      <c r="N819" s="11" t="s">
        <v>33</v>
      </c>
      <c r="O819" s="11" t="s">
        <v>794</v>
      </c>
      <c r="P819" s="11" t="s">
        <v>1233</v>
      </c>
      <c r="Q819" s="11" t="s">
        <v>36</v>
      </c>
      <c r="R819" s="11" t="s">
        <v>36</v>
      </c>
      <c r="S819" s="16">
        <v>679.01</v>
      </c>
      <c r="T819" s="16">
        <v>102.88</v>
      </c>
      <c r="U819" s="16">
        <v>20.58</v>
      </c>
      <c r="V819" s="16">
        <v>0</v>
      </c>
      <c r="W819" s="16">
        <v>0</v>
      </c>
    </row>
    <row r="820" spans="1:23" ht="14.8" customHeight="1" x14ac:dyDescent="0.4">
      <c r="A820" s="5" t="s">
        <v>1223</v>
      </c>
      <c r="B820" s="5" t="s">
        <v>1224</v>
      </c>
      <c r="C820" s="17"/>
      <c r="D820" s="5" t="s">
        <v>28</v>
      </c>
      <c r="E820" s="5" t="s">
        <v>1225</v>
      </c>
      <c r="F820" s="7">
        <v>45407</v>
      </c>
      <c r="G820" s="7">
        <v>45565</v>
      </c>
      <c r="H820" s="8">
        <v>45556</v>
      </c>
      <c r="I820" s="7">
        <v>45555</v>
      </c>
      <c r="J820" s="5" t="s">
        <v>1242</v>
      </c>
      <c r="K820" s="5" t="s">
        <v>1243</v>
      </c>
      <c r="L820" s="5" t="s">
        <v>31</v>
      </c>
      <c r="M820" s="9" t="s">
        <v>1244</v>
      </c>
      <c r="N820" s="5" t="s">
        <v>33</v>
      </c>
      <c r="O820" s="5" t="s">
        <v>794</v>
      </c>
      <c r="P820" s="5" t="s">
        <v>1240</v>
      </c>
      <c r="Q820" s="5" t="s">
        <v>36</v>
      </c>
      <c r="R820" s="5" t="s">
        <v>36</v>
      </c>
      <c r="S820" s="10">
        <v>61.73</v>
      </c>
      <c r="T820" s="10">
        <v>51.44</v>
      </c>
      <c r="U820" s="10">
        <v>10.29</v>
      </c>
      <c r="V820" s="10">
        <v>0</v>
      </c>
      <c r="W820" s="10">
        <v>0</v>
      </c>
    </row>
    <row r="821" spans="1:23" ht="14.8" customHeight="1" x14ac:dyDescent="0.4">
      <c r="A821" s="11" t="s">
        <v>1223</v>
      </c>
      <c r="B821" s="11" t="s">
        <v>1224</v>
      </c>
      <c r="C821" s="17"/>
      <c r="D821" s="11" t="s">
        <v>28</v>
      </c>
      <c r="E821" s="11" t="s">
        <v>1225</v>
      </c>
      <c r="F821" s="12">
        <v>45411</v>
      </c>
      <c r="G821" s="12">
        <v>45565</v>
      </c>
      <c r="H821" s="13">
        <v>45556</v>
      </c>
      <c r="I821" s="12">
        <v>45555</v>
      </c>
      <c r="J821" s="11" t="s">
        <v>1245</v>
      </c>
      <c r="K821" s="11" t="s">
        <v>1246</v>
      </c>
      <c r="L821" s="11" t="s">
        <v>31</v>
      </c>
      <c r="M821" s="15" t="s">
        <v>1247</v>
      </c>
      <c r="N821" s="11" t="s">
        <v>33</v>
      </c>
      <c r="O821" s="11" t="s">
        <v>65</v>
      </c>
      <c r="P821" s="11" t="s">
        <v>1248</v>
      </c>
      <c r="Q821" s="11" t="s">
        <v>36</v>
      </c>
      <c r="R821" s="11" t="s">
        <v>36</v>
      </c>
      <c r="S821" s="16">
        <v>308.64</v>
      </c>
      <c r="T821" s="16">
        <v>257.2</v>
      </c>
      <c r="U821" s="16">
        <v>51.44</v>
      </c>
      <c r="V821" s="16">
        <v>0</v>
      </c>
      <c r="W821" s="16">
        <v>0</v>
      </c>
    </row>
    <row r="822" spans="1:23" ht="14.8" customHeight="1" x14ac:dyDescent="0.4">
      <c r="A822" s="5" t="s">
        <v>1223</v>
      </c>
      <c r="B822" s="5" t="s">
        <v>1224</v>
      </c>
      <c r="C822" s="17"/>
      <c r="D822" s="5" t="s">
        <v>28</v>
      </c>
      <c r="E822" s="5" t="s">
        <v>1225</v>
      </c>
      <c r="F822" s="7">
        <v>45419</v>
      </c>
      <c r="G822" s="7">
        <v>45565</v>
      </c>
      <c r="H822" s="8">
        <v>45556</v>
      </c>
      <c r="I822" s="7">
        <v>45555</v>
      </c>
      <c r="J822" s="5" t="s">
        <v>1249</v>
      </c>
      <c r="K822" s="5" t="s">
        <v>1250</v>
      </c>
      <c r="L822" s="5" t="s">
        <v>31</v>
      </c>
      <c r="M822" s="9" t="s">
        <v>1251</v>
      </c>
      <c r="N822" s="5" t="s">
        <v>33</v>
      </c>
      <c r="O822" s="5" t="s">
        <v>794</v>
      </c>
      <c r="P822" s="5" t="s">
        <v>1240</v>
      </c>
      <c r="Q822" s="5" t="s">
        <v>36</v>
      </c>
      <c r="R822" s="5" t="s">
        <v>36</v>
      </c>
      <c r="S822" s="10">
        <v>2839.49</v>
      </c>
      <c r="T822" s="10">
        <v>2366.2399999999998</v>
      </c>
      <c r="U822" s="10">
        <v>473.25</v>
      </c>
      <c r="V822" s="10">
        <v>0</v>
      </c>
      <c r="W822" s="10">
        <v>0</v>
      </c>
    </row>
    <row r="823" spans="1:23" ht="14.8" customHeight="1" x14ac:dyDescent="0.4">
      <c r="A823" s="11" t="s">
        <v>1223</v>
      </c>
      <c r="B823" s="11" t="s">
        <v>1224</v>
      </c>
      <c r="C823" s="17"/>
      <c r="D823" s="11" t="s">
        <v>28</v>
      </c>
      <c r="E823" s="11" t="s">
        <v>1225</v>
      </c>
      <c r="F823" s="12">
        <v>45432</v>
      </c>
      <c r="G823" s="12">
        <v>45565</v>
      </c>
      <c r="H823" s="13">
        <v>45556</v>
      </c>
      <c r="I823" s="12">
        <v>45555</v>
      </c>
      <c r="J823" s="11" t="s">
        <v>1252</v>
      </c>
      <c r="K823" s="11" t="s">
        <v>1253</v>
      </c>
      <c r="L823" s="11" t="s">
        <v>31</v>
      </c>
      <c r="M823" s="15" t="s">
        <v>1254</v>
      </c>
      <c r="N823" s="11" t="s">
        <v>33</v>
      </c>
      <c r="O823" s="11" t="s">
        <v>794</v>
      </c>
      <c r="P823" s="11" t="s">
        <v>1240</v>
      </c>
      <c r="Q823" s="11" t="s">
        <v>36</v>
      </c>
      <c r="R823" s="11" t="s">
        <v>36</v>
      </c>
      <c r="S823" s="16">
        <v>740.74</v>
      </c>
      <c r="T823" s="16">
        <v>617.28</v>
      </c>
      <c r="U823" s="16">
        <v>123.46</v>
      </c>
      <c r="V823" s="16">
        <v>0</v>
      </c>
      <c r="W823" s="16">
        <v>0</v>
      </c>
    </row>
    <row r="824" spans="1:23" ht="14.8" customHeight="1" x14ac:dyDescent="0.4">
      <c r="A824" s="5" t="s">
        <v>1223</v>
      </c>
      <c r="B824" s="5" t="s">
        <v>1224</v>
      </c>
      <c r="C824" s="17"/>
      <c r="D824" s="5" t="s">
        <v>28</v>
      </c>
      <c r="E824" s="5" t="s">
        <v>1225</v>
      </c>
      <c r="F824" s="7">
        <v>45441</v>
      </c>
      <c r="G824" s="7">
        <v>45565</v>
      </c>
      <c r="H824" s="8">
        <v>45556</v>
      </c>
      <c r="I824" s="7">
        <v>45555</v>
      </c>
      <c r="J824" s="5" t="s">
        <v>1255</v>
      </c>
      <c r="K824" s="5" t="s">
        <v>1256</v>
      </c>
      <c r="L824" s="5" t="s">
        <v>31</v>
      </c>
      <c r="M824" s="9" t="s">
        <v>1257</v>
      </c>
      <c r="N824" s="5" t="s">
        <v>33</v>
      </c>
      <c r="O824" s="5" t="s">
        <v>794</v>
      </c>
      <c r="P824" s="5" t="s">
        <v>522</v>
      </c>
      <c r="Q824" s="5" t="s">
        <v>36</v>
      </c>
      <c r="R824" s="5" t="s">
        <v>36</v>
      </c>
      <c r="S824" s="10">
        <v>925.92</v>
      </c>
      <c r="T824" s="10">
        <v>771.6</v>
      </c>
      <c r="U824" s="10">
        <v>154.32</v>
      </c>
      <c r="V824" s="10">
        <v>0</v>
      </c>
      <c r="W824" s="10">
        <v>0</v>
      </c>
    </row>
    <row r="825" spans="1:23" ht="14.8" customHeight="1" x14ac:dyDescent="0.4">
      <c r="A825" s="11" t="s">
        <v>1223</v>
      </c>
      <c r="B825" s="11" t="s">
        <v>1224</v>
      </c>
      <c r="C825" s="17"/>
      <c r="D825" s="11" t="s">
        <v>28</v>
      </c>
      <c r="E825" s="11" t="s">
        <v>1225</v>
      </c>
      <c r="F825" s="12">
        <v>45446</v>
      </c>
      <c r="G825" s="12">
        <v>45565</v>
      </c>
      <c r="H825" s="13">
        <v>45556</v>
      </c>
      <c r="I825" s="12">
        <v>45555</v>
      </c>
      <c r="J825" s="11" t="s">
        <v>1258</v>
      </c>
      <c r="K825" s="11" t="s">
        <v>1256</v>
      </c>
      <c r="L825" s="11" t="s">
        <v>31</v>
      </c>
      <c r="M825" s="15" t="s">
        <v>1259</v>
      </c>
      <c r="N825" s="11" t="s">
        <v>33</v>
      </c>
      <c r="O825" s="11" t="s">
        <v>794</v>
      </c>
      <c r="P825" s="11" t="s">
        <v>522</v>
      </c>
      <c r="Q825" s="11" t="s">
        <v>36</v>
      </c>
      <c r="R825" s="11" t="s">
        <v>36</v>
      </c>
      <c r="S825" s="16">
        <v>61.73</v>
      </c>
      <c r="T825" s="16">
        <v>51.44</v>
      </c>
      <c r="U825" s="16">
        <v>10.29</v>
      </c>
      <c r="V825" s="16">
        <v>0</v>
      </c>
      <c r="W825" s="16">
        <v>0</v>
      </c>
    </row>
    <row r="826" spans="1:23" ht="14.8" customHeight="1" x14ac:dyDescent="0.4">
      <c r="A826" s="5" t="s">
        <v>1223</v>
      </c>
      <c r="B826" s="5" t="s">
        <v>1224</v>
      </c>
      <c r="C826" s="17"/>
      <c r="D826" s="5" t="s">
        <v>28</v>
      </c>
      <c r="E826" s="5" t="s">
        <v>1225</v>
      </c>
      <c r="F826" s="7">
        <v>45446</v>
      </c>
      <c r="G826" s="7">
        <v>45565</v>
      </c>
      <c r="H826" s="8">
        <v>45556</v>
      </c>
      <c r="I826" s="7">
        <v>45555</v>
      </c>
      <c r="J826" s="5" t="s">
        <v>1260</v>
      </c>
      <c r="K826" s="5" t="s">
        <v>1261</v>
      </c>
      <c r="L826" s="5" t="s">
        <v>31</v>
      </c>
      <c r="M826" s="9" t="s">
        <v>1262</v>
      </c>
      <c r="N826" s="5" t="s">
        <v>33</v>
      </c>
      <c r="O826" s="5" t="s">
        <v>794</v>
      </c>
      <c r="P826" s="5" t="s">
        <v>522</v>
      </c>
      <c r="Q826" s="5" t="s">
        <v>36</v>
      </c>
      <c r="R826" s="5" t="s">
        <v>36</v>
      </c>
      <c r="S826" s="10">
        <v>864.19</v>
      </c>
      <c r="T826" s="10">
        <v>720.16</v>
      </c>
      <c r="U826" s="10">
        <v>144.03</v>
      </c>
      <c r="V826" s="10">
        <v>0</v>
      </c>
      <c r="W826" s="10">
        <v>0</v>
      </c>
    </row>
    <row r="827" spans="1:23" ht="14.8" customHeight="1" x14ac:dyDescent="0.4">
      <c r="A827" s="11" t="s">
        <v>1223</v>
      </c>
      <c r="B827" s="11" t="s">
        <v>1224</v>
      </c>
      <c r="C827" s="17"/>
      <c r="D827" s="11" t="s">
        <v>28</v>
      </c>
      <c r="E827" s="11" t="s">
        <v>1225</v>
      </c>
      <c r="F827" s="12">
        <v>45447</v>
      </c>
      <c r="G827" s="12">
        <v>45565</v>
      </c>
      <c r="H827" s="13">
        <v>45556</v>
      </c>
      <c r="I827" s="12">
        <v>45555</v>
      </c>
      <c r="J827" s="11" t="s">
        <v>1263</v>
      </c>
      <c r="K827" s="11" t="s">
        <v>1261</v>
      </c>
      <c r="L827" s="11" t="s">
        <v>31</v>
      </c>
      <c r="M827" s="15" t="s">
        <v>1264</v>
      </c>
      <c r="N827" s="11" t="s">
        <v>33</v>
      </c>
      <c r="O827" s="11" t="s">
        <v>794</v>
      </c>
      <c r="P827" s="11" t="s">
        <v>522</v>
      </c>
      <c r="Q827" s="11" t="s">
        <v>36</v>
      </c>
      <c r="R827" s="11" t="s">
        <v>36</v>
      </c>
      <c r="S827" s="16">
        <v>61.73</v>
      </c>
      <c r="T827" s="16">
        <v>51.44</v>
      </c>
      <c r="U827" s="16">
        <v>10.29</v>
      </c>
      <c r="V827" s="16">
        <v>0</v>
      </c>
      <c r="W827" s="16">
        <v>0</v>
      </c>
    </row>
    <row r="828" spans="1:23" ht="14.8" customHeight="1" x14ac:dyDescent="0.4">
      <c r="A828" s="5" t="s">
        <v>1223</v>
      </c>
      <c r="B828" s="5" t="s">
        <v>1224</v>
      </c>
      <c r="C828" s="17"/>
      <c r="D828" s="5" t="s">
        <v>28</v>
      </c>
      <c r="E828" s="5" t="s">
        <v>1225</v>
      </c>
      <c r="F828" s="7">
        <v>45447</v>
      </c>
      <c r="G828" s="7">
        <v>45565</v>
      </c>
      <c r="H828" s="8">
        <v>45556</v>
      </c>
      <c r="I828" s="7">
        <v>45555</v>
      </c>
      <c r="J828" s="5" t="s">
        <v>1265</v>
      </c>
      <c r="K828" s="5" t="s">
        <v>1266</v>
      </c>
      <c r="L828" s="5" t="s">
        <v>31</v>
      </c>
      <c r="M828" s="9" t="s">
        <v>1267</v>
      </c>
      <c r="N828" s="5" t="s">
        <v>33</v>
      </c>
      <c r="O828" s="5" t="s">
        <v>794</v>
      </c>
      <c r="P828" s="5" t="s">
        <v>522</v>
      </c>
      <c r="Q828" s="5" t="s">
        <v>36</v>
      </c>
      <c r="R828" s="5" t="s">
        <v>36</v>
      </c>
      <c r="S828" s="10">
        <v>1111.0999999999999</v>
      </c>
      <c r="T828" s="10">
        <v>925.92</v>
      </c>
      <c r="U828" s="10">
        <v>185.18</v>
      </c>
      <c r="V828" s="10">
        <v>0</v>
      </c>
      <c r="W828" s="10">
        <v>0</v>
      </c>
    </row>
    <row r="829" spans="1:23" ht="14.8" customHeight="1" x14ac:dyDescent="0.4">
      <c r="A829" s="11" t="s">
        <v>1223</v>
      </c>
      <c r="B829" s="11" t="s">
        <v>1224</v>
      </c>
      <c r="C829" s="17"/>
      <c r="D829" s="11" t="s">
        <v>28</v>
      </c>
      <c r="E829" s="11" t="s">
        <v>1225</v>
      </c>
      <c r="F829" s="12">
        <v>45454</v>
      </c>
      <c r="G829" s="12">
        <v>45565</v>
      </c>
      <c r="H829" s="13">
        <v>45556</v>
      </c>
      <c r="I829" s="12">
        <v>45555</v>
      </c>
      <c r="J829" s="11" t="s">
        <v>1268</v>
      </c>
      <c r="K829" s="11" t="s">
        <v>1269</v>
      </c>
      <c r="L829" s="11" t="s">
        <v>31</v>
      </c>
      <c r="M829" s="15" t="s">
        <v>1270</v>
      </c>
      <c r="N829" s="11" t="s">
        <v>33</v>
      </c>
      <c r="O829" s="11" t="s">
        <v>794</v>
      </c>
      <c r="P829" s="11" t="s">
        <v>522</v>
      </c>
      <c r="Q829" s="11" t="s">
        <v>36</v>
      </c>
      <c r="R829" s="11" t="s">
        <v>36</v>
      </c>
      <c r="S829" s="16">
        <v>1191.3699999999999</v>
      </c>
      <c r="T829" s="16">
        <v>992.81</v>
      </c>
      <c r="U829" s="16">
        <v>198.56</v>
      </c>
      <c r="V829" s="16">
        <v>0</v>
      </c>
      <c r="W829" s="16">
        <v>0</v>
      </c>
    </row>
    <row r="830" spans="1:23" ht="14.8" customHeight="1" x14ac:dyDescent="0.4">
      <c r="A830" s="5" t="s">
        <v>1223</v>
      </c>
      <c r="B830" s="5" t="s">
        <v>1224</v>
      </c>
      <c r="C830" s="17"/>
      <c r="D830" s="5" t="s">
        <v>28</v>
      </c>
      <c r="E830" s="5" t="s">
        <v>1225</v>
      </c>
      <c r="F830" s="7">
        <v>45456</v>
      </c>
      <c r="G830" s="7">
        <v>45565</v>
      </c>
      <c r="H830" s="8">
        <v>45556</v>
      </c>
      <c r="I830" s="7">
        <v>45555</v>
      </c>
      <c r="J830" s="5" t="s">
        <v>1271</v>
      </c>
      <c r="K830" s="5" t="s">
        <v>1272</v>
      </c>
      <c r="L830" s="5" t="s">
        <v>31</v>
      </c>
      <c r="M830" s="9" t="s">
        <v>1273</v>
      </c>
      <c r="N830" s="5" t="s">
        <v>33</v>
      </c>
      <c r="O830" s="5" t="s">
        <v>794</v>
      </c>
      <c r="P830" s="5" t="s">
        <v>522</v>
      </c>
      <c r="Q830" s="5" t="s">
        <v>36</v>
      </c>
      <c r="R830" s="5" t="s">
        <v>36</v>
      </c>
      <c r="S830" s="10">
        <v>185.18</v>
      </c>
      <c r="T830" s="10">
        <v>154.32</v>
      </c>
      <c r="U830" s="10">
        <v>30.86</v>
      </c>
      <c r="V830" s="10">
        <v>0</v>
      </c>
      <c r="W830" s="10">
        <v>0</v>
      </c>
    </row>
    <row r="831" spans="1:23" ht="14.8" customHeight="1" x14ac:dyDescent="0.4">
      <c r="A831" s="11" t="s">
        <v>1223</v>
      </c>
      <c r="B831" s="11" t="s">
        <v>1224</v>
      </c>
      <c r="C831" s="17"/>
      <c r="D831" s="11" t="s">
        <v>28</v>
      </c>
      <c r="E831" s="11" t="s">
        <v>1225</v>
      </c>
      <c r="F831" s="12">
        <v>45456</v>
      </c>
      <c r="G831" s="12">
        <v>45565</v>
      </c>
      <c r="H831" s="13">
        <v>45556</v>
      </c>
      <c r="I831" s="12">
        <v>45555</v>
      </c>
      <c r="J831" s="11" t="s">
        <v>1274</v>
      </c>
      <c r="K831" s="11" t="s">
        <v>1275</v>
      </c>
      <c r="L831" s="11" t="s">
        <v>31</v>
      </c>
      <c r="M831" s="15" t="s">
        <v>1276</v>
      </c>
      <c r="N831" s="11" t="s">
        <v>33</v>
      </c>
      <c r="O831" s="11" t="s">
        <v>794</v>
      </c>
      <c r="P831" s="11" t="s">
        <v>522</v>
      </c>
      <c r="Q831" s="11" t="s">
        <v>36</v>
      </c>
      <c r="R831" s="11" t="s">
        <v>36</v>
      </c>
      <c r="S831" s="16">
        <v>925.92</v>
      </c>
      <c r="T831" s="16">
        <v>771.6</v>
      </c>
      <c r="U831" s="16">
        <v>154.32</v>
      </c>
      <c r="V831" s="16">
        <v>0</v>
      </c>
      <c r="W831" s="16">
        <v>0</v>
      </c>
    </row>
    <row r="832" spans="1:23" ht="14.8" customHeight="1" x14ac:dyDescent="0.4">
      <c r="A832" s="5" t="s">
        <v>1223</v>
      </c>
      <c r="B832" s="5" t="s">
        <v>1224</v>
      </c>
      <c r="C832" s="17"/>
      <c r="D832" s="5" t="s">
        <v>28</v>
      </c>
      <c r="E832" s="5" t="s">
        <v>1225</v>
      </c>
      <c r="F832" s="7">
        <v>45468</v>
      </c>
      <c r="G832" s="7">
        <v>45565</v>
      </c>
      <c r="H832" s="8">
        <v>45556</v>
      </c>
      <c r="I832" s="7">
        <v>45555</v>
      </c>
      <c r="J832" s="5" t="s">
        <v>1277</v>
      </c>
      <c r="K832" s="5" t="s">
        <v>1278</v>
      </c>
      <c r="L832" s="5" t="s">
        <v>31</v>
      </c>
      <c r="M832" s="9" t="s">
        <v>1279</v>
      </c>
      <c r="N832" s="5" t="s">
        <v>33</v>
      </c>
      <c r="O832" s="5" t="s">
        <v>794</v>
      </c>
      <c r="P832" s="5" t="s">
        <v>522</v>
      </c>
      <c r="Q832" s="5" t="s">
        <v>36</v>
      </c>
      <c r="R832" s="5" t="s">
        <v>36</v>
      </c>
      <c r="S832" s="10">
        <v>1969.33</v>
      </c>
      <c r="T832" s="10">
        <v>1641.11</v>
      </c>
      <c r="U832" s="10">
        <v>328.22</v>
      </c>
      <c r="V832" s="10">
        <v>0</v>
      </c>
      <c r="W832" s="10">
        <v>0</v>
      </c>
    </row>
    <row r="833" spans="1:23" ht="14.8" customHeight="1" x14ac:dyDescent="0.4">
      <c r="A833" s="11" t="s">
        <v>1223</v>
      </c>
      <c r="B833" s="11" t="s">
        <v>1224</v>
      </c>
      <c r="C833" s="17"/>
      <c r="D833" s="11" t="s">
        <v>28</v>
      </c>
      <c r="E833" s="11" t="s">
        <v>1225</v>
      </c>
      <c r="F833" s="12">
        <v>45470</v>
      </c>
      <c r="G833" s="12">
        <v>45565</v>
      </c>
      <c r="H833" s="13">
        <v>45556</v>
      </c>
      <c r="I833" s="12">
        <v>45555</v>
      </c>
      <c r="J833" s="11" t="s">
        <v>1280</v>
      </c>
      <c r="K833" s="11" t="s">
        <v>1281</v>
      </c>
      <c r="L833" s="11" t="s">
        <v>31</v>
      </c>
      <c r="M833" s="15" t="s">
        <v>1282</v>
      </c>
      <c r="N833" s="11" t="s">
        <v>33</v>
      </c>
      <c r="O833" s="11" t="s">
        <v>794</v>
      </c>
      <c r="P833" s="11" t="s">
        <v>1240</v>
      </c>
      <c r="Q833" s="11" t="s">
        <v>36</v>
      </c>
      <c r="R833" s="11" t="s">
        <v>36</v>
      </c>
      <c r="S833" s="16">
        <v>3395.4</v>
      </c>
      <c r="T833" s="16">
        <v>2829.5</v>
      </c>
      <c r="U833" s="16">
        <v>565.9</v>
      </c>
      <c r="V833" s="16">
        <v>0</v>
      </c>
      <c r="W833" s="16">
        <v>0</v>
      </c>
    </row>
    <row r="834" spans="1:23" ht="14.8" customHeight="1" x14ac:dyDescent="0.4">
      <c r="A834" s="5" t="s">
        <v>1223</v>
      </c>
      <c r="B834" s="5" t="s">
        <v>1224</v>
      </c>
      <c r="C834" s="17"/>
      <c r="D834" s="5" t="s">
        <v>28</v>
      </c>
      <c r="E834" s="5" t="s">
        <v>1225</v>
      </c>
      <c r="F834" s="7">
        <v>45471</v>
      </c>
      <c r="G834" s="7">
        <v>45565</v>
      </c>
      <c r="H834" s="8">
        <v>45556</v>
      </c>
      <c r="I834" s="7">
        <v>45555</v>
      </c>
      <c r="J834" s="5" t="s">
        <v>1283</v>
      </c>
      <c r="K834" s="5" t="s">
        <v>1278</v>
      </c>
      <c r="L834" s="5" t="s">
        <v>31</v>
      </c>
      <c r="M834" s="9" t="s">
        <v>1284</v>
      </c>
      <c r="N834" s="5" t="s">
        <v>33</v>
      </c>
      <c r="O834" s="5" t="s">
        <v>794</v>
      </c>
      <c r="P834" s="5" t="s">
        <v>522</v>
      </c>
      <c r="Q834" s="5" t="s">
        <v>36</v>
      </c>
      <c r="R834" s="5" t="s">
        <v>36</v>
      </c>
      <c r="S834" s="10">
        <v>67.91</v>
      </c>
      <c r="T834" s="10">
        <v>56.59</v>
      </c>
      <c r="U834" s="10">
        <v>11.32</v>
      </c>
      <c r="V834" s="10">
        <v>0</v>
      </c>
      <c r="W834" s="10">
        <v>0</v>
      </c>
    </row>
    <row r="835" spans="1:23" ht="14.8" customHeight="1" x14ac:dyDescent="0.4">
      <c r="A835" s="11" t="s">
        <v>1223</v>
      </c>
      <c r="B835" s="11" t="s">
        <v>1224</v>
      </c>
      <c r="C835" s="17"/>
      <c r="D835" s="11" t="s">
        <v>28</v>
      </c>
      <c r="E835" s="11" t="s">
        <v>1225</v>
      </c>
      <c r="F835" s="12">
        <v>45471</v>
      </c>
      <c r="G835" s="12">
        <v>45565</v>
      </c>
      <c r="H835" s="13">
        <v>45556</v>
      </c>
      <c r="I835" s="12">
        <v>45555</v>
      </c>
      <c r="J835" s="11" t="s">
        <v>1285</v>
      </c>
      <c r="K835" s="11" t="s">
        <v>1281</v>
      </c>
      <c r="L835" s="11" t="s">
        <v>31</v>
      </c>
      <c r="M835" s="15" t="s">
        <v>1286</v>
      </c>
      <c r="N835" s="11" t="s">
        <v>33</v>
      </c>
      <c r="O835" s="11" t="s">
        <v>794</v>
      </c>
      <c r="P835" s="11" t="s">
        <v>1240</v>
      </c>
      <c r="Q835" s="11" t="s">
        <v>36</v>
      </c>
      <c r="R835" s="11" t="s">
        <v>36</v>
      </c>
      <c r="S835" s="16">
        <v>407.45</v>
      </c>
      <c r="T835" s="16">
        <v>339.54</v>
      </c>
      <c r="U835" s="16">
        <v>67.91</v>
      </c>
      <c r="V835" s="16">
        <v>0</v>
      </c>
      <c r="W835" s="16">
        <v>0</v>
      </c>
    </row>
    <row r="836" spans="1:23" ht="14.8" customHeight="1" x14ac:dyDescent="0.4">
      <c r="A836" s="5" t="s">
        <v>1223</v>
      </c>
      <c r="B836" s="5" t="s">
        <v>1224</v>
      </c>
      <c r="C836" s="17"/>
      <c r="D836" s="5" t="s">
        <v>28</v>
      </c>
      <c r="E836" s="5" t="s">
        <v>1225</v>
      </c>
      <c r="F836" s="7">
        <v>45471</v>
      </c>
      <c r="G836" s="7">
        <v>45565</v>
      </c>
      <c r="H836" s="8">
        <v>45556</v>
      </c>
      <c r="I836" s="7">
        <v>45555</v>
      </c>
      <c r="J836" s="5" t="s">
        <v>1287</v>
      </c>
      <c r="K836" s="5" t="s">
        <v>1288</v>
      </c>
      <c r="L836" s="5" t="s">
        <v>31</v>
      </c>
      <c r="M836" s="9" t="s">
        <v>1289</v>
      </c>
      <c r="N836" s="5" t="s">
        <v>33</v>
      </c>
      <c r="O836" s="5" t="s">
        <v>794</v>
      </c>
      <c r="P836" s="5" t="s">
        <v>1240</v>
      </c>
      <c r="Q836" s="5" t="s">
        <v>36</v>
      </c>
      <c r="R836" s="5" t="s">
        <v>36</v>
      </c>
      <c r="S836" s="10">
        <v>-61.73</v>
      </c>
      <c r="T836" s="10">
        <v>-51.44</v>
      </c>
      <c r="U836" s="10">
        <v>-10.29</v>
      </c>
      <c r="V836" s="10">
        <v>0</v>
      </c>
      <c r="W836" s="10">
        <v>0</v>
      </c>
    </row>
    <row r="837" spans="1:23" ht="14.8" customHeight="1" x14ac:dyDescent="0.4">
      <c r="A837" s="11" t="s">
        <v>1223</v>
      </c>
      <c r="B837" s="11" t="s">
        <v>1224</v>
      </c>
      <c r="C837" s="17"/>
      <c r="D837" s="11" t="s">
        <v>28</v>
      </c>
      <c r="E837" s="11" t="s">
        <v>1225</v>
      </c>
      <c r="F837" s="12">
        <v>45471</v>
      </c>
      <c r="G837" s="12">
        <v>45565</v>
      </c>
      <c r="H837" s="13">
        <v>45556</v>
      </c>
      <c r="I837" s="12">
        <v>45555</v>
      </c>
      <c r="J837" s="11" t="s">
        <v>1290</v>
      </c>
      <c r="K837" s="11" t="s">
        <v>1266</v>
      </c>
      <c r="L837" s="11" t="s">
        <v>31</v>
      </c>
      <c r="M837" s="15" t="s">
        <v>1291</v>
      </c>
      <c r="N837" s="11" t="s">
        <v>33</v>
      </c>
      <c r="O837" s="11" t="s">
        <v>794</v>
      </c>
      <c r="P837" s="11" t="s">
        <v>522</v>
      </c>
      <c r="Q837" s="11" t="s">
        <v>36</v>
      </c>
      <c r="R837" s="11" t="s">
        <v>36</v>
      </c>
      <c r="S837" s="16">
        <v>-185.18</v>
      </c>
      <c r="T837" s="16">
        <v>-154.32</v>
      </c>
      <c r="U837" s="16">
        <v>-30.86</v>
      </c>
      <c r="V837" s="16">
        <v>0</v>
      </c>
      <c r="W837" s="16">
        <v>0</v>
      </c>
    </row>
    <row r="838" spans="1:23" ht="14.8" customHeight="1" x14ac:dyDescent="0.4">
      <c r="A838" s="5" t="s">
        <v>1223</v>
      </c>
      <c r="B838" s="5" t="s">
        <v>1224</v>
      </c>
      <c r="C838" s="17"/>
      <c r="D838" s="5" t="s">
        <v>28</v>
      </c>
      <c r="E838" s="5" t="s">
        <v>1225</v>
      </c>
      <c r="F838" s="7">
        <v>45471</v>
      </c>
      <c r="G838" s="7">
        <v>45565</v>
      </c>
      <c r="H838" s="8">
        <v>45557</v>
      </c>
      <c r="I838" s="7">
        <v>45555</v>
      </c>
      <c r="J838" s="5" t="s">
        <v>1292</v>
      </c>
      <c r="K838" s="5" t="s">
        <v>1246</v>
      </c>
      <c r="L838" s="5" t="s">
        <v>31</v>
      </c>
      <c r="M838" s="9" t="s">
        <v>1293</v>
      </c>
      <c r="N838" s="5" t="s">
        <v>33</v>
      </c>
      <c r="O838" s="5" t="s">
        <v>65</v>
      </c>
      <c r="P838" s="5" t="s">
        <v>1248</v>
      </c>
      <c r="Q838" s="5" t="s">
        <v>36</v>
      </c>
      <c r="R838" s="5" t="s">
        <v>36</v>
      </c>
      <c r="S838" s="10">
        <v>-61.73</v>
      </c>
      <c r="T838" s="10">
        <v>-51.44</v>
      </c>
      <c r="U838" s="10">
        <v>-10.29</v>
      </c>
      <c r="V838" s="10">
        <v>0</v>
      </c>
      <c r="W838" s="10">
        <v>0</v>
      </c>
    </row>
    <row r="839" spans="1:23" ht="14.8" customHeight="1" x14ac:dyDescent="0.4">
      <c r="A839" s="11" t="s">
        <v>1223</v>
      </c>
      <c r="B839" s="11" t="s">
        <v>1224</v>
      </c>
      <c r="C839" s="17"/>
      <c r="D839" s="11" t="s">
        <v>28</v>
      </c>
      <c r="E839" s="11" t="s">
        <v>1225</v>
      </c>
      <c r="F839" s="12">
        <v>45471</v>
      </c>
      <c r="G839" s="12">
        <v>45565</v>
      </c>
      <c r="H839" s="13">
        <v>45557</v>
      </c>
      <c r="I839" s="12">
        <v>45555</v>
      </c>
      <c r="J839" s="11" t="s">
        <v>1294</v>
      </c>
      <c r="K839" s="11" t="s">
        <v>1261</v>
      </c>
      <c r="L839" s="11" t="s">
        <v>31</v>
      </c>
      <c r="M839" s="15" t="s">
        <v>1295</v>
      </c>
      <c r="N839" s="11" t="s">
        <v>33</v>
      </c>
      <c r="O839" s="11" t="s">
        <v>794</v>
      </c>
      <c r="P839" s="11" t="s">
        <v>522</v>
      </c>
      <c r="Q839" s="11" t="s">
        <v>36</v>
      </c>
      <c r="R839" s="11" t="s">
        <v>36</v>
      </c>
      <c r="S839" s="16">
        <v>-308.64</v>
      </c>
      <c r="T839" s="16">
        <v>-257.2</v>
      </c>
      <c r="U839" s="16">
        <v>-51.44</v>
      </c>
      <c r="V839" s="16">
        <v>0</v>
      </c>
      <c r="W839" s="16">
        <v>0</v>
      </c>
    </row>
    <row r="840" spans="1:23" ht="14.8" customHeight="1" x14ac:dyDescent="0.4">
      <c r="A840" s="5" t="s">
        <v>1223</v>
      </c>
      <c r="B840" s="5" t="s">
        <v>1224</v>
      </c>
      <c r="C840" s="17"/>
      <c r="D840" s="5" t="s">
        <v>28</v>
      </c>
      <c r="E840" s="5" t="s">
        <v>1225</v>
      </c>
      <c r="F840" s="7">
        <v>45471</v>
      </c>
      <c r="G840" s="7">
        <v>45565</v>
      </c>
      <c r="H840" s="8">
        <v>45557</v>
      </c>
      <c r="I840" s="7">
        <v>45555</v>
      </c>
      <c r="J840" s="5" t="s">
        <v>1296</v>
      </c>
      <c r="K840" s="5" t="s">
        <v>1253</v>
      </c>
      <c r="L840" s="5" t="s">
        <v>31</v>
      </c>
      <c r="M840" s="9" t="s">
        <v>1297</v>
      </c>
      <c r="N840" s="5" t="s">
        <v>33</v>
      </c>
      <c r="O840" s="5" t="s">
        <v>794</v>
      </c>
      <c r="P840" s="5" t="s">
        <v>1240</v>
      </c>
      <c r="Q840" s="5" t="s">
        <v>36</v>
      </c>
      <c r="R840" s="5" t="s">
        <v>36</v>
      </c>
      <c r="S840" s="10">
        <v>-123.46</v>
      </c>
      <c r="T840" s="10">
        <v>-102.88</v>
      </c>
      <c r="U840" s="10">
        <v>-20.57</v>
      </c>
      <c r="V840" s="10">
        <v>0</v>
      </c>
      <c r="W840" s="10">
        <v>0</v>
      </c>
    </row>
    <row r="841" spans="1:23" ht="14.8" customHeight="1" x14ac:dyDescent="0.4">
      <c r="A841" s="11" t="s">
        <v>1223</v>
      </c>
      <c r="B841" s="11" t="s">
        <v>1224</v>
      </c>
      <c r="C841" s="17"/>
      <c r="D841" s="11" t="s">
        <v>28</v>
      </c>
      <c r="E841" s="11" t="s">
        <v>1225</v>
      </c>
      <c r="F841" s="12">
        <v>45471</v>
      </c>
      <c r="G841" s="12">
        <v>45565</v>
      </c>
      <c r="H841" s="13">
        <v>45557</v>
      </c>
      <c r="I841" s="12">
        <v>45555</v>
      </c>
      <c r="J841" s="11" t="s">
        <v>1296</v>
      </c>
      <c r="K841" s="14"/>
      <c r="L841" s="11" t="s">
        <v>31</v>
      </c>
      <c r="M841" s="15" t="s">
        <v>1297</v>
      </c>
      <c r="N841" s="11" t="s">
        <v>33</v>
      </c>
      <c r="O841" s="11" t="s">
        <v>794</v>
      </c>
      <c r="P841" s="11" t="s">
        <v>1240</v>
      </c>
      <c r="Q841" s="11" t="s">
        <v>36</v>
      </c>
      <c r="R841" s="11" t="s">
        <v>36</v>
      </c>
      <c r="S841" s="16">
        <v>-123.46</v>
      </c>
      <c r="T841" s="16">
        <v>-0.01</v>
      </c>
      <c r="U841" s="16">
        <v>0</v>
      </c>
      <c r="V841" s="16">
        <v>0</v>
      </c>
      <c r="W841" s="16">
        <v>0</v>
      </c>
    </row>
    <row r="842" spans="1:23" ht="14.8" customHeight="1" x14ac:dyDescent="0.4">
      <c r="A842" s="5" t="s">
        <v>1223</v>
      </c>
      <c r="B842" s="5" t="s">
        <v>1224</v>
      </c>
      <c r="C842" s="17"/>
      <c r="D842" s="5" t="s">
        <v>28</v>
      </c>
      <c r="E842" s="5" t="s">
        <v>1225</v>
      </c>
      <c r="F842" s="7">
        <v>45471</v>
      </c>
      <c r="G842" s="7">
        <v>45565</v>
      </c>
      <c r="H842" s="8">
        <v>45558</v>
      </c>
      <c r="I842" s="7">
        <v>45555</v>
      </c>
      <c r="J842" s="5" t="s">
        <v>1298</v>
      </c>
      <c r="K842" s="5" t="s">
        <v>1250</v>
      </c>
      <c r="L842" s="5" t="s">
        <v>31</v>
      </c>
      <c r="M842" s="9" t="s">
        <v>1299</v>
      </c>
      <c r="N842" s="5" t="s">
        <v>33</v>
      </c>
      <c r="O842" s="5" t="s">
        <v>794</v>
      </c>
      <c r="P842" s="5" t="s">
        <v>1240</v>
      </c>
      <c r="Q842" s="5" t="s">
        <v>36</v>
      </c>
      <c r="R842" s="5" t="s">
        <v>36</v>
      </c>
      <c r="S842" s="10">
        <v>-864.19</v>
      </c>
      <c r="T842" s="10">
        <v>-720.16</v>
      </c>
      <c r="U842" s="10">
        <v>-144.06</v>
      </c>
      <c r="V842" s="10">
        <v>0</v>
      </c>
      <c r="W842" s="10">
        <v>0</v>
      </c>
    </row>
    <row r="843" spans="1:23" ht="14.8" customHeight="1" x14ac:dyDescent="0.4">
      <c r="A843" s="11" t="s">
        <v>1223</v>
      </c>
      <c r="B843" s="11" t="s">
        <v>1224</v>
      </c>
      <c r="C843" s="17"/>
      <c r="D843" s="11" t="s">
        <v>28</v>
      </c>
      <c r="E843" s="11" t="s">
        <v>1225</v>
      </c>
      <c r="F843" s="12">
        <v>45471</v>
      </c>
      <c r="G843" s="12">
        <v>45565</v>
      </c>
      <c r="H843" s="13">
        <v>45558</v>
      </c>
      <c r="I843" s="12">
        <v>45555</v>
      </c>
      <c r="J843" s="11" t="s">
        <v>1298</v>
      </c>
      <c r="K843" s="14"/>
      <c r="L843" s="11" t="s">
        <v>31</v>
      </c>
      <c r="M843" s="15" t="s">
        <v>1299</v>
      </c>
      <c r="N843" s="11" t="s">
        <v>33</v>
      </c>
      <c r="O843" s="11" t="s">
        <v>794</v>
      </c>
      <c r="P843" s="11" t="s">
        <v>1240</v>
      </c>
      <c r="Q843" s="11" t="s">
        <v>36</v>
      </c>
      <c r="R843" s="11" t="s">
        <v>36</v>
      </c>
      <c r="S843" s="16">
        <v>-864.19</v>
      </c>
      <c r="T843" s="16">
        <v>0.03</v>
      </c>
      <c r="U843" s="16">
        <v>0</v>
      </c>
      <c r="V843" s="16">
        <v>0</v>
      </c>
      <c r="W843" s="16">
        <v>0</v>
      </c>
    </row>
    <row r="844" spans="1:23" ht="14.8" customHeight="1" x14ac:dyDescent="0.4">
      <c r="A844" s="5" t="s">
        <v>1223</v>
      </c>
      <c r="B844" s="5" t="s">
        <v>1224</v>
      </c>
      <c r="C844" s="17"/>
      <c r="D844" s="5" t="s">
        <v>28</v>
      </c>
      <c r="E844" s="5" t="s">
        <v>1225</v>
      </c>
      <c r="F844" s="7">
        <v>45471</v>
      </c>
      <c r="G844" s="7">
        <v>45565</v>
      </c>
      <c r="H844" s="8">
        <v>45558</v>
      </c>
      <c r="I844" s="7">
        <v>45555</v>
      </c>
      <c r="J844" s="5" t="s">
        <v>1300</v>
      </c>
      <c r="K844" s="5" t="s">
        <v>1238</v>
      </c>
      <c r="L844" s="5" t="s">
        <v>31</v>
      </c>
      <c r="M844" s="9" t="s">
        <v>1301</v>
      </c>
      <c r="N844" s="5" t="s">
        <v>33</v>
      </c>
      <c r="O844" s="5" t="s">
        <v>794</v>
      </c>
      <c r="P844" s="5" t="s">
        <v>1240</v>
      </c>
      <c r="Q844" s="5" t="s">
        <v>36</v>
      </c>
      <c r="R844" s="5" t="s">
        <v>36</v>
      </c>
      <c r="S844" s="10">
        <v>-185.18</v>
      </c>
      <c r="T844" s="10">
        <v>-51.44</v>
      </c>
      <c r="U844" s="10">
        <v>-10.28</v>
      </c>
      <c r="V844" s="10">
        <v>0</v>
      </c>
      <c r="W844" s="10">
        <v>0</v>
      </c>
    </row>
    <row r="845" spans="1:23" ht="14.8" customHeight="1" x14ac:dyDescent="0.4">
      <c r="A845" s="11" t="s">
        <v>1223</v>
      </c>
      <c r="B845" s="11" t="s">
        <v>1224</v>
      </c>
      <c r="C845" s="17"/>
      <c r="D845" s="11" t="s">
        <v>28</v>
      </c>
      <c r="E845" s="11" t="s">
        <v>1225</v>
      </c>
      <c r="F845" s="12">
        <v>45471</v>
      </c>
      <c r="G845" s="12">
        <v>45565</v>
      </c>
      <c r="H845" s="13">
        <v>45558</v>
      </c>
      <c r="I845" s="12">
        <v>45555</v>
      </c>
      <c r="J845" s="11" t="s">
        <v>1300</v>
      </c>
      <c r="K845" s="11" t="s">
        <v>1238</v>
      </c>
      <c r="L845" s="11" t="s">
        <v>31</v>
      </c>
      <c r="M845" s="15" t="s">
        <v>1301</v>
      </c>
      <c r="N845" s="11" t="s">
        <v>33</v>
      </c>
      <c r="O845" s="11" t="s">
        <v>794</v>
      </c>
      <c r="P845" s="11" t="s">
        <v>1230</v>
      </c>
      <c r="Q845" s="11" t="s">
        <v>36</v>
      </c>
      <c r="R845" s="11" t="s">
        <v>36</v>
      </c>
      <c r="S845" s="16">
        <v>-185.18</v>
      </c>
      <c r="T845" s="16">
        <v>-51.44</v>
      </c>
      <c r="U845" s="16">
        <v>-10.29</v>
      </c>
      <c r="V845" s="16">
        <v>0</v>
      </c>
      <c r="W845" s="16">
        <v>0</v>
      </c>
    </row>
    <row r="846" spans="1:23" ht="14.8" customHeight="1" x14ac:dyDescent="0.4">
      <c r="A846" s="5" t="s">
        <v>1223</v>
      </c>
      <c r="B846" s="5" t="s">
        <v>1224</v>
      </c>
      <c r="C846" s="17"/>
      <c r="D846" s="5" t="s">
        <v>28</v>
      </c>
      <c r="E846" s="5" t="s">
        <v>1225</v>
      </c>
      <c r="F846" s="7">
        <v>45471</v>
      </c>
      <c r="G846" s="7">
        <v>45565</v>
      </c>
      <c r="H846" s="8">
        <v>45558</v>
      </c>
      <c r="I846" s="7">
        <v>45555</v>
      </c>
      <c r="J846" s="5" t="s">
        <v>1300</v>
      </c>
      <c r="K846" s="5" t="s">
        <v>1238</v>
      </c>
      <c r="L846" s="5" t="s">
        <v>31</v>
      </c>
      <c r="M846" s="9" t="s">
        <v>1301</v>
      </c>
      <c r="N846" s="5" t="s">
        <v>33</v>
      </c>
      <c r="O846" s="5" t="s">
        <v>794</v>
      </c>
      <c r="P846" s="5" t="s">
        <v>1233</v>
      </c>
      <c r="Q846" s="5" t="s">
        <v>36</v>
      </c>
      <c r="R846" s="5" t="s">
        <v>36</v>
      </c>
      <c r="S846" s="10">
        <v>-185.18</v>
      </c>
      <c r="T846" s="10">
        <v>-51.44</v>
      </c>
      <c r="U846" s="10">
        <v>-10.29</v>
      </c>
      <c r="V846" s="10">
        <v>0</v>
      </c>
      <c r="W846" s="10">
        <v>0</v>
      </c>
    </row>
    <row r="847" spans="1:23" ht="14.8" customHeight="1" x14ac:dyDescent="0.4">
      <c r="A847" s="11" t="s">
        <v>1223</v>
      </c>
      <c r="B847" s="11" t="s">
        <v>1224</v>
      </c>
      <c r="C847" s="17"/>
      <c r="D847" s="11" t="s">
        <v>28</v>
      </c>
      <c r="E847" s="11" t="s">
        <v>1225</v>
      </c>
      <c r="F847" s="12">
        <v>45471</v>
      </c>
      <c r="G847" s="12">
        <v>45565</v>
      </c>
      <c r="H847" s="13">
        <v>45558</v>
      </c>
      <c r="I847" s="12">
        <v>45555</v>
      </c>
      <c r="J847" s="11" t="s">
        <v>1302</v>
      </c>
      <c r="K847" s="11" t="s">
        <v>1303</v>
      </c>
      <c r="L847" s="11" t="s">
        <v>31</v>
      </c>
      <c r="M847" s="15" t="s">
        <v>1304</v>
      </c>
      <c r="N847" s="11" t="s">
        <v>33</v>
      </c>
      <c r="O847" s="11" t="s">
        <v>65</v>
      </c>
      <c r="P847" s="11" t="s">
        <v>1248</v>
      </c>
      <c r="Q847" s="11" t="s">
        <v>36</v>
      </c>
      <c r="R847" s="11" t="s">
        <v>36</v>
      </c>
      <c r="S847" s="16">
        <v>-123.46</v>
      </c>
      <c r="T847" s="16">
        <v>-102.88</v>
      </c>
      <c r="U847" s="16">
        <v>-20.58</v>
      </c>
      <c r="V847" s="16">
        <v>0</v>
      </c>
      <c r="W847" s="16">
        <v>0</v>
      </c>
    </row>
    <row r="848" spans="1:23" ht="14.8" customHeight="1" x14ac:dyDescent="0.4">
      <c r="A848" s="5" t="s">
        <v>1223</v>
      </c>
      <c r="B848" s="5" t="s">
        <v>1224</v>
      </c>
      <c r="C848" s="17"/>
      <c r="D848" s="5" t="s">
        <v>28</v>
      </c>
      <c r="E848" s="5" t="s">
        <v>1225</v>
      </c>
      <c r="F848" s="7">
        <v>45471</v>
      </c>
      <c r="G848" s="7">
        <v>45565</v>
      </c>
      <c r="H848" s="8">
        <v>45558</v>
      </c>
      <c r="I848" s="7">
        <v>45555</v>
      </c>
      <c r="J848" s="5" t="s">
        <v>1305</v>
      </c>
      <c r="K848" s="5" t="s">
        <v>1227</v>
      </c>
      <c r="L848" s="5" t="s">
        <v>31</v>
      </c>
      <c r="M848" s="9" t="s">
        <v>1306</v>
      </c>
      <c r="N848" s="5" t="s">
        <v>33</v>
      </c>
      <c r="O848" s="5" t="s">
        <v>794</v>
      </c>
      <c r="P848" s="5" t="s">
        <v>1230</v>
      </c>
      <c r="Q848" s="5" t="s">
        <v>36</v>
      </c>
      <c r="R848" s="5" t="s">
        <v>36</v>
      </c>
      <c r="S848" s="10">
        <v>-246.91</v>
      </c>
      <c r="T848" s="10">
        <v>-51.44</v>
      </c>
      <c r="U848" s="10">
        <v>-10.29</v>
      </c>
      <c r="V848" s="10">
        <v>0</v>
      </c>
      <c r="W848" s="10">
        <v>0</v>
      </c>
    </row>
    <row r="849" spans="1:23" ht="14.8" customHeight="1" x14ac:dyDescent="0.4">
      <c r="A849" s="11" t="s">
        <v>1223</v>
      </c>
      <c r="B849" s="11" t="s">
        <v>1224</v>
      </c>
      <c r="C849" s="17"/>
      <c r="D849" s="11" t="s">
        <v>28</v>
      </c>
      <c r="E849" s="11" t="s">
        <v>1225</v>
      </c>
      <c r="F849" s="12">
        <v>45471</v>
      </c>
      <c r="G849" s="12">
        <v>45565</v>
      </c>
      <c r="H849" s="13">
        <v>45558</v>
      </c>
      <c r="I849" s="12">
        <v>45555</v>
      </c>
      <c r="J849" s="11" t="s">
        <v>1305</v>
      </c>
      <c r="K849" s="11" t="s">
        <v>1227</v>
      </c>
      <c r="L849" s="11" t="s">
        <v>31</v>
      </c>
      <c r="M849" s="15" t="s">
        <v>1306</v>
      </c>
      <c r="N849" s="11" t="s">
        <v>33</v>
      </c>
      <c r="O849" s="11" t="s">
        <v>794</v>
      </c>
      <c r="P849" s="11" t="s">
        <v>1232</v>
      </c>
      <c r="Q849" s="11" t="s">
        <v>36</v>
      </c>
      <c r="R849" s="11" t="s">
        <v>36</v>
      </c>
      <c r="S849" s="16">
        <v>-246.91</v>
      </c>
      <c r="T849" s="16">
        <v>-102.88</v>
      </c>
      <c r="U849" s="16">
        <v>-20.58</v>
      </c>
      <c r="V849" s="16">
        <v>0</v>
      </c>
      <c r="W849" s="16">
        <v>0</v>
      </c>
    </row>
    <row r="850" spans="1:23" ht="14.8" customHeight="1" x14ac:dyDescent="0.4">
      <c r="A850" s="5" t="s">
        <v>1223</v>
      </c>
      <c r="B850" s="5" t="s">
        <v>1224</v>
      </c>
      <c r="C850" s="17"/>
      <c r="D850" s="5" t="s">
        <v>28</v>
      </c>
      <c r="E850" s="5" t="s">
        <v>1225</v>
      </c>
      <c r="F850" s="7">
        <v>45471</v>
      </c>
      <c r="G850" s="7">
        <v>45565</v>
      </c>
      <c r="H850" s="8">
        <v>45558</v>
      </c>
      <c r="I850" s="7">
        <v>45555</v>
      </c>
      <c r="J850" s="5" t="s">
        <v>1305</v>
      </c>
      <c r="K850" s="5" t="s">
        <v>1227</v>
      </c>
      <c r="L850" s="5" t="s">
        <v>31</v>
      </c>
      <c r="M850" s="9" t="s">
        <v>1306</v>
      </c>
      <c r="N850" s="5" t="s">
        <v>33</v>
      </c>
      <c r="O850" s="5" t="s">
        <v>794</v>
      </c>
      <c r="P850" s="5" t="s">
        <v>1233</v>
      </c>
      <c r="Q850" s="5" t="s">
        <v>36</v>
      </c>
      <c r="R850" s="5" t="s">
        <v>36</v>
      </c>
      <c r="S850" s="10">
        <v>-246.91</v>
      </c>
      <c r="T850" s="10">
        <v>-51.44</v>
      </c>
      <c r="U850" s="10">
        <v>-10.29</v>
      </c>
      <c r="V850" s="10">
        <v>0</v>
      </c>
      <c r="W850" s="10">
        <v>0</v>
      </c>
    </row>
    <row r="851" spans="1:23" ht="14.8" customHeight="1" x14ac:dyDescent="0.4">
      <c r="A851" s="11" t="s">
        <v>1223</v>
      </c>
      <c r="B851" s="11" t="s">
        <v>1224</v>
      </c>
      <c r="C851" s="17"/>
      <c r="D851" s="11" t="s">
        <v>28</v>
      </c>
      <c r="E851" s="11" t="s">
        <v>1225</v>
      </c>
      <c r="F851" s="12">
        <v>45471</v>
      </c>
      <c r="G851" s="12">
        <v>45565</v>
      </c>
      <c r="H851" s="13">
        <v>45558</v>
      </c>
      <c r="I851" s="12">
        <v>45555</v>
      </c>
      <c r="J851" s="11" t="s">
        <v>1305</v>
      </c>
      <c r="K851" s="14"/>
      <c r="L851" s="11" t="s">
        <v>31</v>
      </c>
      <c r="M851" s="15" t="s">
        <v>1306</v>
      </c>
      <c r="N851" s="11" t="s">
        <v>33</v>
      </c>
      <c r="O851" s="11" t="s">
        <v>794</v>
      </c>
      <c r="P851" s="11" t="s">
        <v>1230</v>
      </c>
      <c r="Q851" s="11" t="s">
        <v>36</v>
      </c>
      <c r="R851" s="11" t="s">
        <v>36</v>
      </c>
      <c r="S851" s="16">
        <v>-246.91</v>
      </c>
      <c r="T851" s="16">
        <v>0.01</v>
      </c>
      <c r="U851" s="16">
        <v>0</v>
      </c>
      <c r="V851" s="16">
        <v>0</v>
      </c>
      <c r="W851" s="16">
        <v>0</v>
      </c>
    </row>
    <row r="852" spans="1:23" ht="14.8" customHeight="1" x14ac:dyDescent="0.4">
      <c r="A852" s="5" t="s">
        <v>1223</v>
      </c>
      <c r="B852" s="5" t="s">
        <v>1224</v>
      </c>
      <c r="C852" s="17"/>
      <c r="D852" s="5" t="s">
        <v>28</v>
      </c>
      <c r="E852" s="5" t="s">
        <v>1225</v>
      </c>
      <c r="F852" s="7">
        <v>45471</v>
      </c>
      <c r="G852" s="7">
        <v>45565</v>
      </c>
      <c r="H852" s="8">
        <v>45558</v>
      </c>
      <c r="I852" s="7">
        <v>45555</v>
      </c>
      <c r="J852" s="5" t="s">
        <v>1307</v>
      </c>
      <c r="K852" s="5" t="s">
        <v>1269</v>
      </c>
      <c r="L852" s="5" t="s">
        <v>31</v>
      </c>
      <c r="M852" s="9" t="s">
        <v>1308</v>
      </c>
      <c r="N852" s="5" t="s">
        <v>33</v>
      </c>
      <c r="O852" s="5" t="s">
        <v>794</v>
      </c>
      <c r="P852" s="5" t="s">
        <v>522</v>
      </c>
      <c r="Q852" s="5" t="s">
        <v>36</v>
      </c>
      <c r="R852" s="5" t="s">
        <v>36</v>
      </c>
      <c r="S852" s="10">
        <v>-493.82</v>
      </c>
      <c r="T852" s="10">
        <v>-411.52</v>
      </c>
      <c r="U852" s="10">
        <v>-82.3</v>
      </c>
      <c r="V852" s="10">
        <v>0</v>
      </c>
      <c r="W852" s="10">
        <v>0</v>
      </c>
    </row>
    <row r="853" spans="1:23" ht="14.8" customHeight="1" x14ac:dyDescent="0.4">
      <c r="A853" s="11" t="s">
        <v>1223</v>
      </c>
      <c r="B853" s="11" t="s">
        <v>1224</v>
      </c>
      <c r="C853" s="17"/>
      <c r="D853" s="11" t="s">
        <v>28</v>
      </c>
      <c r="E853" s="11" t="s">
        <v>1225</v>
      </c>
      <c r="F853" s="12">
        <v>45484</v>
      </c>
      <c r="G853" s="12">
        <v>45565</v>
      </c>
      <c r="H853" s="13">
        <v>45486</v>
      </c>
      <c r="I853" s="12">
        <v>45484</v>
      </c>
      <c r="J853" s="11" t="s">
        <v>1309</v>
      </c>
      <c r="K853" s="11" t="s">
        <v>1310</v>
      </c>
      <c r="L853" s="11" t="s">
        <v>31</v>
      </c>
      <c r="M853" s="15" t="s">
        <v>1311</v>
      </c>
      <c r="N853" s="11" t="s">
        <v>33</v>
      </c>
      <c r="O853" s="11" t="s">
        <v>794</v>
      </c>
      <c r="P853" s="11" t="s">
        <v>1240</v>
      </c>
      <c r="Q853" s="11" t="s">
        <v>36</v>
      </c>
      <c r="R853" s="11" t="s">
        <v>36</v>
      </c>
      <c r="S853" s="16">
        <v>-555.54999999999995</v>
      </c>
      <c r="T853" s="16">
        <v>-462.96</v>
      </c>
      <c r="U853" s="16">
        <v>-92.6</v>
      </c>
      <c r="V853" s="16">
        <v>0</v>
      </c>
      <c r="W853" s="16">
        <v>0</v>
      </c>
    </row>
    <row r="854" spans="1:23" ht="14.8" customHeight="1" x14ac:dyDescent="0.4">
      <c r="A854" s="5" t="s">
        <v>1223</v>
      </c>
      <c r="B854" s="5" t="s">
        <v>1224</v>
      </c>
      <c r="C854" s="17"/>
      <c r="D854" s="5" t="s">
        <v>28</v>
      </c>
      <c r="E854" s="5" t="s">
        <v>1225</v>
      </c>
      <c r="F854" s="7">
        <v>45484</v>
      </c>
      <c r="G854" s="7">
        <v>45565</v>
      </c>
      <c r="H854" s="8">
        <v>45486</v>
      </c>
      <c r="I854" s="7">
        <v>45484</v>
      </c>
      <c r="J854" s="5" t="s">
        <v>1309</v>
      </c>
      <c r="K854" s="6"/>
      <c r="L854" s="5" t="s">
        <v>31</v>
      </c>
      <c r="M854" s="9" t="s">
        <v>1311</v>
      </c>
      <c r="N854" s="5" t="s">
        <v>33</v>
      </c>
      <c r="O854" s="5" t="s">
        <v>794</v>
      </c>
      <c r="P854" s="5" t="s">
        <v>1240</v>
      </c>
      <c r="Q854" s="5" t="s">
        <v>36</v>
      </c>
      <c r="R854" s="5" t="s">
        <v>36</v>
      </c>
      <c r="S854" s="10">
        <v>-555.54999999999995</v>
      </c>
      <c r="T854" s="10">
        <v>0</v>
      </c>
      <c r="U854" s="10">
        <v>0.01</v>
      </c>
      <c r="V854" s="10">
        <v>0</v>
      </c>
      <c r="W854" s="10">
        <v>0</v>
      </c>
    </row>
    <row r="855" spans="1:23" ht="14.8" customHeight="1" x14ac:dyDescent="0.4">
      <c r="A855" s="11" t="s">
        <v>1223</v>
      </c>
      <c r="B855" s="11" t="s">
        <v>1224</v>
      </c>
      <c r="C855" s="17"/>
      <c r="D855" s="11" t="s">
        <v>28</v>
      </c>
      <c r="E855" s="11" t="s">
        <v>1225</v>
      </c>
      <c r="F855" s="12">
        <v>45484</v>
      </c>
      <c r="G855" s="12">
        <v>45565</v>
      </c>
      <c r="H855" s="13">
        <v>45486</v>
      </c>
      <c r="I855" s="12">
        <v>45484</v>
      </c>
      <c r="J855" s="11" t="s">
        <v>1312</v>
      </c>
      <c r="K855" s="11" t="s">
        <v>1227</v>
      </c>
      <c r="L855" s="11" t="s">
        <v>31</v>
      </c>
      <c r="M855" s="15" t="s">
        <v>1313</v>
      </c>
      <c r="N855" s="11" t="s">
        <v>33</v>
      </c>
      <c r="O855" s="11" t="s">
        <v>794</v>
      </c>
      <c r="P855" s="11" t="s">
        <v>1230</v>
      </c>
      <c r="Q855" s="11" t="s">
        <v>36</v>
      </c>
      <c r="R855" s="11" t="s">
        <v>36</v>
      </c>
      <c r="S855" s="16">
        <v>-370.37</v>
      </c>
      <c r="T855" s="16">
        <v>-308.64</v>
      </c>
      <c r="U855" s="16">
        <v>-61.73</v>
      </c>
      <c r="V855" s="16">
        <v>0</v>
      </c>
      <c r="W855" s="16">
        <v>0</v>
      </c>
    </row>
    <row r="856" spans="1:23" ht="14.8" customHeight="1" x14ac:dyDescent="0.4">
      <c r="A856" s="5" t="s">
        <v>1223</v>
      </c>
      <c r="B856" s="5" t="s">
        <v>1224</v>
      </c>
      <c r="C856" s="17"/>
      <c r="D856" s="5" t="s">
        <v>28</v>
      </c>
      <c r="E856" s="5" t="s">
        <v>1225</v>
      </c>
      <c r="F856" s="7">
        <v>45484</v>
      </c>
      <c r="G856" s="7">
        <v>45565</v>
      </c>
      <c r="H856" s="8">
        <v>45486</v>
      </c>
      <c r="I856" s="7">
        <v>45484</v>
      </c>
      <c r="J856" s="5" t="s">
        <v>1314</v>
      </c>
      <c r="K856" s="5" t="s">
        <v>1303</v>
      </c>
      <c r="L856" s="5" t="s">
        <v>31</v>
      </c>
      <c r="M856" s="9" t="s">
        <v>1315</v>
      </c>
      <c r="N856" s="5" t="s">
        <v>33</v>
      </c>
      <c r="O856" s="5" t="s">
        <v>65</v>
      </c>
      <c r="P856" s="5" t="s">
        <v>1248</v>
      </c>
      <c r="Q856" s="5" t="s">
        <v>36</v>
      </c>
      <c r="R856" s="5" t="s">
        <v>36</v>
      </c>
      <c r="S856" s="10">
        <v>-185.18</v>
      </c>
      <c r="T856" s="10">
        <v>-154.32</v>
      </c>
      <c r="U856" s="10">
        <v>-30.86</v>
      </c>
      <c r="V856" s="10">
        <v>0</v>
      </c>
      <c r="W856" s="10">
        <v>0</v>
      </c>
    </row>
    <row r="857" spans="1:23" ht="14.8" customHeight="1" x14ac:dyDescent="0.4">
      <c r="A857" s="11" t="s">
        <v>1223</v>
      </c>
      <c r="B857" s="11" t="s">
        <v>1224</v>
      </c>
      <c r="C857" s="17"/>
      <c r="D857" s="11" t="s">
        <v>28</v>
      </c>
      <c r="E857" s="11" t="s">
        <v>1225</v>
      </c>
      <c r="F857" s="12">
        <v>45512</v>
      </c>
      <c r="G857" s="12">
        <v>45565</v>
      </c>
      <c r="H857" s="13">
        <v>45513</v>
      </c>
      <c r="I857" s="12">
        <v>45512</v>
      </c>
      <c r="J857" s="11" t="s">
        <v>1316</v>
      </c>
      <c r="K857" s="11" t="s">
        <v>1288</v>
      </c>
      <c r="L857" s="11" t="s">
        <v>31</v>
      </c>
      <c r="M857" s="15" t="s">
        <v>1317</v>
      </c>
      <c r="N857" s="11" t="s">
        <v>33</v>
      </c>
      <c r="O857" s="11" t="s">
        <v>794</v>
      </c>
      <c r="P857" s="11" t="s">
        <v>1240</v>
      </c>
      <c r="Q857" s="11" t="s">
        <v>36</v>
      </c>
      <c r="R857" s="11" t="s">
        <v>36</v>
      </c>
      <c r="S857" s="16">
        <v>-61.73</v>
      </c>
      <c r="T857" s="16">
        <v>-51.44</v>
      </c>
      <c r="U857" s="16">
        <v>-10.29</v>
      </c>
      <c r="V857" s="16">
        <v>0</v>
      </c>
      <c r="W857" s="16">
        <v>0</v>
      </c>
    </row>
    <row r="858" spans="1:23" ht="14.8" customHeight="1" x14ac:dyDescent="0.4">
      <c r="A858" s="5" t="s">
        <v>1223</v>
      </c>
      <c r="B858" s="5" t="s">
        <v>1224</v>
      </c>
      <c r="C858" s="17"/>
      <c r="D858" s="5" t="s">
        <v>28</v>
      </c>
      <c r="E858" s="5" t="s">
        <v>1225</v>
      </c>
      <c r="F858" s="7">
        <v>45526</v>
      </c>
      <c r="G858" s="7">
        <v>45565</v>
      </c>
      <c r="H858" s="8">
        <v>45536</v>
      </c>
      <c r="I858" s="7">
        <v>45526</v>
      </c>
      <c r="J858" s="5" t="s">
        <v>1318</v>
      </c>
      <c r="K858" s="6"/>
      <c r="L858" s="5" t="s">
        <v>31</v>
      </c>
      <c r="M858" s="9" t="s">
        <v>1319</v>
      </c>
      <c r="N858" s="5" t="s">
        <v>33</v>
      </c>
      <c r="O858" s="5" t="s">
        <v>794</v>
      </c>
      <c r="P858" s="5" t="s">
        <v>522</v>
      </c>
      <c r="Q858" s="5" t="s">
        <v>36</v>
      </c>
      <c r="R858" s="5" t="s">
        <v>36</v>
      </c>
      <c r="S858" s="10">
        <v>1103.52</v>
      </c>
      <c r="T858" s="10">
        <v>919.6</v>
      </c>
      <c r="U858" s="10">
        <v>183.92</v>
      </c>
      <c r="V858" s="10">
        <v>0</v>
      </c>
      <c r="W858" s="10">
        <v>0</v>
      </c>
    </row>
    <row r="859" spans="1:23" ht="14.8" customHeight="1" x14ac:dyDescent="0.4">
      <c r="A859" s="11" t="s">
        <v>1223</v>
      </c>
      <c r="B859" s="11" t="s">
        <v>1224</v>
      </c>
      <c r="C859" s="17"/>
      <c r="D859" s="11" t="s">
        <v>28</v>
      </c>
      <c r="E859" s="11" t="s">
        <v>1225</v>
      </c>
      <c r="F859" s="12">
        <v>45533</v>
      </c>
      <c r="G859" s="12">
        <v>45565</v>
      </c>
      <c r="H859" s="13">
        <v>45536</v>
      </c>
      <c r="I859" s="12">
        <v>45534</v>
      </c>
      <c r="J859" s="11" t="s">
        <v>1320</v>
      </c>
      <c r="K859" s="11" t="s">
        <v>1321</v>
      </c>
      <c r="L859" s="11" t="s">
        <v>31</v>
      </c>
      <c r="M859" s="15" t="s">
        <v>1322</v>
      </c>
      <c r="N859" s="11" t="s">
        <v>33</v>
      </c>
      <c r="O859" s="11" t="s">
        <v>794</v>
      </c>
      <c r="P859" s="11" t="s">
        <v>522</v>
      </c>
      <c r="Q859" s="11" t="s">
        <v>36</v>
      </c>
      <c r="R859" s="11" t="s">
        <v>36</v>
      </c>
      <c r="S859" s="16">
        <v>2201.4699999999998</v>
      </c>
      <c r="T859" s="16">
        <v>1834.56</v>
      </c>
      <c r="U859" s="16">
        <v>366.91</v>
      </c>
      <c r="V859" s="16">
        <v>0</v>
      </c>
      <c r="W859" s="16">
        <v>0</v>
      </c>
    </row>
    <row r="860" spans="1:23" ht="14.8" customHeight="1" x14ac:dyDescent="0.4">
      <c r="A860" s="5" t="s">
        <v>1223</v>
      </c>
      <c r="B860" s="5" t="s">
        <v>1224</v>
      </c>
      <c r="C860" s="17"/>
      <c r="D860" s="5" t="s">
        <v>28</v>
      </c>
      <c r="E860" s="5" t="s">
        <v>1225</v>
      </c>
      <c r="F860" s="7">
        <v>45537</v>
      </c>
      <c r="G860" s="7">
        <v>45565</v>
      </c>
      <c r="H860" s="8">
        <v>45538</v>
      </c>
      <c r="I860" s="7">
        <v>45537</v>
      </c>
      <c r="J860" s="5" t="s">
        <v>1323</v>
      </c>
      <c r="K860" s="5" t="s">
        <v>1324</v>
      </c>
      <c r="L860" s="5" t="s">
        <v>31</v>
      </c>
      <c r="M860" s="9" t="s">
        <v>1325</v>
      </c>
      <c r="N860" s="5" t="s">
        <v>33</v>
      </c>
      <c r="O860" s="5" t="s">
        <v>794</v>
      </c>
      <c r="P860" s="5" t="s">
        <v>1240</v>
      </c>
      <c r="Q860" s="5" t="s">
        <v>36</v>
      </c>
      <c r="R860" s="5" t="s">
        <v>36</v>
      </c>
      <c r="S860" s="10">
        <v>4717.4399999999996</v>
      </c>
      <c r="T860" s="10">
        <v>3931.2</v>
      </c>
      <c r="U860" s="10">
        <v>786.24</v>
      </c>
      <c r="V860" s="10">
        <v>0</v>
      </c>
      <c r="W860" s="10">
        <v>0</v>
      </c>
    </row>
    <row r="861" spans="1:23" ht="14.8" customHeight="1" x14ac:dyDescent="0.4">
      <c r="A861" s="11" t="s">
        <v>1223</v>
      </c>
      <c r="B861" s="11" t="s">
        <v>1224</v>
      </c>
      <c r="C861" s="17"/>
      <c r="D861" s="11" t="s">
        <v>28</v>
      </c>
      <c r="E861" s="11" t="s">
        <v>1225</v>
      </c>
      <c r="F861" s="12">
        <v>45537</v>
      </c>
      <c r="G861" s="12">
        <v>45565</v>
      </c>
      <c r="H861" s="13">
        <v>45538</v>
      </c>
      <c r="I861" s="12">
        <v>45537</v>
      </c>
      <c r="J861" s="11" t="s">
        <v>1326</v>
      </c>
      <c r="K861" s="11" t="s">
        <v>1327</v>
      </c>
      <c r="L861" s="11" t="s">
        <v>31</v>
      </c>
      <c r="M861" s="15" t="s">
        <v>1328</v>
      </c>
      <c r="N861" s="11" t="s">
        <v>33</v>
      </c>
      <c r="O861" s="11" t="s">
        <v>794</v>
      </c>
      <c r="P861" s="11" t="s">
        <v>1240</v>
      </c>
      <c r="Q861" s="11" t="s">
        <v>36</v>
      </c>
      <c r="R861" s="11" t="s">
        <v>36</v>
      </c>
      <c r="S861" s="16">
        <v>2044.22</v>
      </c>
      <c r="T861" s="16">
        <v>1703.52</v>
      </c>
      <c r="U861" s="16">
        <v>340.7</v>
      </c>
      <c r="V861" s="16">
        <v>0</v>
      </c>
      <c r="W861" s="16">
        <v>0</v>
      </c>
    </row>
    <row r="862" spans="1:23" ht="14.8" customHeight="1" x14ac:dyDescent="0.4">
      <c r="A862" s="5" t="s">
        <v>1223</v>
      </c>
      <c r="B862" s="5" t="s">
        <v>1224</v>
      </c>
      <c r="C862" s="17"/>
      <c r="D862" s="5" t="s">
        <v>28</v>
      </c>
      <c r="E862" s="5" t="s">
        <v>1225</v>
      </c>
      <c r="F862" s="7">
        <v>45555</v>
      </c>
      <c r="G862" s="7">
        <v>45565</v>
      </c>
      <c r="H862" s="8">
        <v>45556</v>
      </c>
      <c r="I862" s="7">
        <v>45555</v>
      </c>
      <c r="J862" s="5" t="s">
        <v>1329</v>
      </c>
      <c r="K862" s="5" t="s">
        <v>1330</v>
      </c>
      <c r="L862" s="5" t="s">
        <v>31</v>
      </c>
      <c r="M862" s="9" t="s">
        <v>1331</v>
      </c>
      <c r="N862" s="5" t="s">
        <v>31</v>
      </c>
      <c r="O862" s="5" t="s">
        <v>794</v>
      </c>
      <c r="P862" s="5" t="s">
        <v>1240</v>
      </c>
      <c r="Q862" s="5" t="s">
        <v>36</v>
      </c>
      <c r="R862" s="5" t="s">
        <v>36</v>
      </c>
      <c r="S862" s="10">
        <v>699.61</v>
      </c>
      <c r="T862" s="10">
        <v>583.01</v>
      </c>
      <c r="U862" s="10">
        <v>116.6</v>
      </c>
      <c r="V862" s="10">
        <v>0</v>
      </c>
      <c r="W862" s="10">
        <v>0</v>
      </c>
    </row>
    <row r="863" spans="1:23" ht="14.8" customHeight="1" x14ac:dyDescent="0.4">
      <c r="A863" s="11" t="s">
        <v>1223</v>
      </c>
      <c r="B863" s="11" t="s">
        <v>1224</v>
      </c>
      <c r="C863" s="17"/>
      <c r="D863" s="11" t="s">
        <v>28</v>
      </c>
      <c r="E863" s="11" t="s">
        <v>1225</v>
      </c>
      <c r="F863" s="12">
        <v>45555</v>
      </c>
      <c r="G863" s="12">
        <v>45565</v>
      </c>
      <c r="H863" s="13">
        <v>45556</v>
      </c>
      <c r="I863" s="12">
        <v>45555</v>
      </c>
      <c r="J863" s="11" t="s">
        <v>1332</v>
      </c>
      <c r="K863" s="11" t="s">
        <v>1333</v>
      </c>
      <c r="L863" s="11" t="s">
        <v>31</v>
      </c>
      <c r="M863" s="15" t="s">
        <v>1334</v>
      </c>
      <c r="N863" s="11" t="s">
        <v>31</v>
      </c>
      <c r="O863" s="11" t="s">
        <v>794</v>
      </c>
      <c r="P863" s="11" t="s">
        <v>522</v>
      </c>
      <c r="Q863" s="11" t="s">
        <v>36</v>
      </c>
      <c r="R863" s="11" t="s">
        <v>36</v>
      </c>
      <c r="S863" s="16">
        <v>645</v>
      </c>
      <c r="T863" s="16">
        <v>537.5</v>
      </c>
      <c r="U863" s="16">
        <v>107.5</v>
      </c>
      <c r="V863" s="16">
        <v>0</v>
      </c>
      <c r="W863" s="16">
        <v>0</v>
      </c>
    </row>
    <row r="864" spans="1:23" ht="14.8" customHeight="1" x14ac:dyDescent="0.4">
      <c r="A864" s="5" t="s">
        <v>1335</v>
      </c>
      <c r="B864" s="5" t="s">
        <v>1336</v>
      </c>
      <c r="C864" s="17" t="s">
        <v>1</v>
      </c>
      <c r="D864" s="5" t="s">
        <v>28</v>
      </c>
      <c r="E864" s="5" t="s">
        <v>1337</v>
      </c>
      <c r="F864" s="7">
        <v>45548</v>
      </c>
      <c r="G864" s="7">
        <v>45565</v>
      </c>
      <c r="H864" s="8">
        <v>45548</v>
      </c>
      <c r="I864" s="7">
        <v>45548</v>
      </c>
      <c r="J864" s="5" t="s">
        <v>1338</v>
      </c>
      <c r="K864" s="5" t="s">
        <v>1339</v>
      </c>
      <c r="L864" s="5" t="s">
        <v>31</v>
      </c>
      <c r="M864" s="9" t="s">
        <v>1340</v>
      </c>
      <c r="N864" s="5" t="s">
        <v>31</v>
      </c>
      <c r="O864" s="5" t="s">
        <v>1341</v>
      </c>
      <c r="P864" s="5" t="s">
        <v>1342</v>
      </c>
      <c r="Q864" s="5" t="s">
        <v>36</v>
      </c>
      <c r="R864" s="5" t="s">
        <v>36</v>
      </c>
      <c r="S864" s="10">
        <v>150</v>
      </c>
      <c r="T864" s="10">
        <v>110</v>
      </c>
      <c r="U864" s="10">
        <v>22</v>
      </c>
      <c r="V864" s="10">
        <v>0</v>
      </c>
      <c r="W864" s="10">
        <v>0</v>
      </c>
    </row>
    <row r="865" spans="1:23" ht="14.8" customHeight="1" x14ac:dyDescent="0.4">
      <c r="A865" s="11" t="s">
        <v>1335</v>
      </c>
      <c r="B865" s="11" t="s">
        <v>1336</v>
      </c>
      <c r="C865" s="17"/>
      <c r="D865" s="11" t="s">
        <v>28</v>
      </c>
      <c r="E865" s="11" t="s">
        <v>1337</v>
      </c>
      <c r="F865" s="12">
        <v>45548</v>
      </c>
      <c r="G865" s="12">
        <v>45565</v>
      </c>
      <c r="H865" s="13">
        <v>45548</v>
      </c>
      <c r="I865" s="12">
        <v>45548</v>
      </c>
      <c r="J865" s="11" t="s">
        <v>1338</v>
      </c>
      <c r="K865" s="14"/>
      <c r="L865" s="11" t="s">
        <v>31</v>
      </c>
      <c r="M865" s="15" t="s">
        <v>1340</v>
      </c>
      <c r="N865" s="11" t="s">
        <v>31</v>
      </c>
      <c r="O865" s="11" t="s">
        <v>1341</v>
      </c>
      <c r="P865" s="11" t="s">
        <v>1342</v>
      </c>
      <c r="Q865" s="11" t="s">
        <v>36</v>
      </c>
      <c r="R865" s="11" t="s">
        <v>36</v>
      </c>
      <c r="S865" s="16">
        <v>150</v>
      </c>
      <c r="T865" s="16">
        <v>0</v>
      </c>
      <c r="U865" s="16">
        <v>3</v>
      </c>
      <c r="V865" s="16">
        <v>15</v>
      </c>
      <c r="W865" s="16">
        <v>0</v>
      </c>
    </row>
    <row r="866" spans="1:23" ht="14.8" customHeight="1" x14ac:dyDescent="0.4">
      <c r="A866" s="5" t="s">
        <v>1343</v>
      </c>
      <c r="B866" s="5" t="s">
        <v>1344</v>
      </c>
      <c r="C866" s="6"/>
      <c r="D866" s="5" t="s">
        <v>700</v>
      </c>
      <c r="E866" s="5" t="s">
        <v>356</v>
      </c>
      <c r="F866" s="7">
        <v>45555</v>
      </c>
      <c r="G866" s="7">
        <v>45565</v>
      </c>
      <c r="H866" s="8">
        <v>45562</v>
      </c>
      <c r="I866" s="7">
        <v>45561</v>
      </c>
      <c r="J866" s="5" t="s">
        <v>1345</v>
      </c>
      <c r="K866" s="5" t="s">
        <v>1346</v>
      </c>
      <c r="L866" s="5" t="s">
        <v>31</v>
      </c>
      <c r="M866" s="9" t="s">
        <v>1347</v>
      </c>
      <c r="N866" s="5" t="s">
        <v>31</v>
      </c>
      <c r="O866" s="5" t="s">
        <v>1348</v>
      </c>
      <c r="P866" s="5" t="s">
        <v>718</v>
      </c>
      <c r="Q866" s="5" t="s">
        <v>36</v>
      </c>
      <c r="R866" s="5" t="s">
        <v>36</v>
      </c>
      <c r="S866" s="10">
        <v>17316</v>
      </c>
      <c r="T866" s="10">
        <v>14430</v>
      </c>
      <c r="U866" s="10">
        <v>0</v>
      </c>
      <c r="V866" s="10">
        <v>0</v>
      </c>
      <c r="W866" s="10">
        <v>0</v>
      </c>
    </row>
    <row r="867" spans="1:23" ht="14.8" customHeight="1" x14ac:dyDescent="0.4">
      <c r="A867" s="11" t="s">
        <v>1349</v>
      </c>
      <c r="B867" s="11" t="s">
        <v>1350</v>
      </c>
      <c r="C867" s="14"/>
      <c r="D867" s="11" t="s">
        <v>28</v>
      </c>
      <c r="E867" s="11" t="s">
        <v>629</v>
      </c>
      <c r="F867" s="12">
        <v>45538</v>
      </c>
      <c r="G867" s="12">
        <v>45565</v>
      </c>
      <c r="H867" s="13">
        <v>45539</v>
      </c>
      <c r="I867" s="12">
        <v>45538</v>
      </c>
      <c r="J867" s="11" t="s">
        <v>1351</v>
      </c>
      <c r="K867" s="14"/>
      <c r="L867" s="11" t="s">
        <v>31</v>
      </c>
      <c r="M867" s="14"/>
      <c r="N867" s="11" t="s">
        <v>33</v>
      </c>
      <c r="O867" s="11" t="s">
        <v>1352</v>
      </c>
      <c r="P867" s="11" t="s">
        <v>807</v>
      </c>
      <c r="Q867" s="11" t="s">
        <v>36</v>
      </c>
      <c r="R867" s="11" t="s">
        <v>36</v>
      </c>
      <c r="S867" s="16">
        <v>277.5</v>
      </c>
      <c r="T867" s="16">
        <v>277.5</v>
      </c>
      <c r="U867" s="16">
        <v>0</v>
      </c>
      <c r="V867" s="16">
        <v>0</v>
      </c>
      <c r="W867" s="16">
        <v>0</v>
      </c>
    </row>
    <row r="868" spans="1:23" ht="14.8" customHeight="1" x14ac:dyDescent="0.4">
      <c r="A868" s="5" t="s">
        <v>1353</v>
      </c>
      <c r="B868" s="5" t="s">
        <v>1354</v>
      </c>
      <c r="C868" s="17" t="s">
        <v>1</v>
      </c>
      <c r="D868" s="5" t="s">
        <v>28</v>
      </c>
      <c r="E868" s="5" t="s">
        <v>1355</v>
      </c>
      <c r="F868" s="7">
        <v>45531</v>
      </c>
      <c r="G868" s="7">
        <v>45565</v>
      </c>
      <c r="H868" s="8">
        <v>45537</v>
      </c>
      <c r="I868" s="7">
        <v>45537</v>
      </c>
      <c r="J868" s="5" t="s">
        <v>1356</v>
      </c>
      <c r="K868" s="5" t="s">
        <v>1357</v>
      </c>
      <c r="L868" s="5" t="s">
        <v>31</v>
      </c>
      <c r="M868" s="9" t="s">
        <v>1358</v>
      </c>
      <c r="N868" s="5" t="s">
        <v>33</v>
      </c>
      <c r="O868" s="5" t="s">
        <v>1359</v>
      </c>
      <c r="P868" s="5" t="s">
        <v>1360</v>
      </c>
      <c r="Q868" s="5" t="s">
        <v>36</v>
      </c>
      <c r="R868" s="5" t="s">
        <v>36</v>
      </c>
      <c r="S868" s="10">
        <v>2227</v>
      </c>
      <c r="T868" s="10">
        <v>2227</v>
      </c>
      <c r="U868" s="10">
        <v>0</v>
      </c>
      <c r="V868" s="10">
        <v>0</v>
      </c>
      <c r="W868" s="10">
        <v>0</v>
      </c>
    </row>
    <row r="869" spans="1:23" ht="14.8" customHeight="1" x14ac:dyDescent="0.4">
      <c r="A869" s="11" t="s">
        <v>1353</v>
      </c>
      <c r="B869" s="11" t="s">
        <v>1354</v>
      </c>
      <c r="C869" s="17"/>
      <c r="D869" s="11" t="s">
        <v>28</v>
      </c>
      <c r="E869" s="11" t="s">
        <v>1355</v>
      </c>
      <c r="F869" s="12">
        <v>45538</v>
      </c>
      <c r="G869" s="12">
        <v>45565</v>
      </c>
      <c r="H869" s="13">
        <v>45544</v>
      </c>
      <c r="I869" s="12">
        <v>45544</v>
      </c>
      <c r="J869" s="11" t="s">
        <v>1361</v>
      </c>
      <c r="K869" s="11" t="s">
        <v>1362</v>
      </c>
      <c r="L869" s="11" t="s">
        <v>31</v>
      </c>
      <c r="M869" s="15" t="s">
        <v>1363</v>
      </c>
      <c r="N869" s="11" t="s">
        <v>33</v>
      </c>
      <c r="O869" s="11" t="s">
        <v>1359</v>
      </c>
      <c r="P869" s="11" t="s">
        <v>1360</v>
      </c>
      <c r="Q869" s="11" t="s">
        <v>36</v>
      </c>
      <c r="R869" s="11" t="s">
        <v>36</v>
      </c>
      <c r="S869" s="16">
        <v>1636.16</v>
      </c>
      <c r="T869" s="16">
        <v>1636.16</v>
      </c>
      <c r="U869" s="16">
        <v>0</v>
      </c>
      <c r="V869" s="16">
        <v>0</v>
      </c>
      <c r="W869" s="16">
        <v>0</v>
      </c>
    </row>
    <row r="870" spans="1:23" ht="14.8" customHeight="1" x14ac:dyDescent="0.4">
      <c r="A870" s="5" t="s">
        <v>1353</v>
      </c>
      <c r="B870" s="5" t="s">
        <v>1354</v>
      </c>
      <c r="C870" s="17"/>
      <c r="D870" s="5" t="s">
        <v>28</v>
      </c>
      <c r="E870" s="5" t="s">
        <v>1355</v>
      </c>
      <c r="F870" s="7">
        <v>45547</v>
      </c>
      <c r="G870" s="7">
        <v>45565</v>
      </c>
      <c r="H870" s="8">
        <v>45548</v>
      </c>
      <c r="I870" s="7">
        <v>45548</v>
      </c>
      <c r="J870" s="5" t="s">
        <v>1364</v>
      </c>
      <c r="K870" s="5" t="s">
        <v>1365</v>
      </c>
      <c r="L870" s="5" t="s">
        <v>31</v>
      </c>
      <c r="M870" s="9" t="s">
        <v>1366</v>
      </c>
      <c r="N870" s="5" t="s">
        <v>33</v>
      </c>
      <c r="O870" s="5" t="s">
        <v>1359</v>
      </c>
      <c r="P870" s="5" t="s">
        <v>1360</v>
      </c>
      <c r="Q870" s="5" t="s">
        <v>36</v>
      </c>
      <c r="R870" s="5" t="s">
        <v>36</v>
      </c>
      <c r="S870" s="10">
        <v>-69.48</v>
      </c>
      <c r="T870" s="10">
        <v>-69.48</v>
      </c>
      <c r="U870" s="10">
        <v>0</v>
      </c>
      <c r="V870" s="10">
        <v>0</v>
      </c>
      <c r="W870" s="10">
        <v>0</v>
      </c>
    </row>
    <row r="871" spans="1:23" ht="14.8" customHeight="1" x14ac:dyDescent="0.4">
      <c r="A871" s="11" t="s">
        <v>1353</v>
      </c>
      <c r="B871" s="11" t="s">
        <v>1354</v>
      </c>
      <c r="C871" s="17"/>
      <c r="D871" s="11" t="s">
        <v>28</v>
      </c>
      <c r="E871" s="11" t="s">
        <v>1355</v>
      </c>
      <c r="F871" s="12">
        <v>45552</v>
      </c>
      <c r="G871" s="12">
        <v>45565</v>
      </c>
      <c r="H871" s="13">
        <v>45559</v>
      </c>
      <c r="I871" s="12">
        <v>45559</v>
      </c>
      <c r="J871" s="11" t="s">
        <v>1367</v>
      </c>
      <c r="K871" s="11" t="s">
        <v>1368</v>
      </c>
      <c r="L871" s="11" t="s">
        <v>31</v>
      </c>
      <c r="M871" s="15" t="s">
        <v>1369</v>
      </c>
      <c r="N871" s="11" t="s">
        <v>31</v>
      </c>
      <c r="O871" s="11" t="s">
        <v>1359</v>
      </c>
      <c r="P871" s="11" t="s">
        <v>1360</v>
      </c>
      <c r="Q871" s="11" t="s">
        <v>36</v>
      </c>
      <c r="R871" s="11" t="s">
        <v>36</v>
      </c>
      <c r="S871" s="16">
        <v>1183.32</v>
      </c>
      <c r="T871" s="16">
        <v>1183.32</v>
      </c>
      <c r="U871" s="16">
        <v>0</v>
      </c>
      <c r="V871" s="16">
        <v>0</v>
      </c>
      <c r="W871" s="16">
        <v>0</v>
      </c>
    </row>
    <row r="872" spans="1:23" ht="14.8" customHeight="1" x14ac:dyDescent="0.4">
      <c r="A872" s="5" t="s">
        <v>1370</v>
      </c>
      <c r="B872" s="5" t="s">
        <v>1371</v>
      </c>
      <c r="C872" s="17" t="s">
        <v>1</v>
      </c>
      <c r="D872" s="5" t="s">
        <v>28</v>
      </c>
      <c r="E872" s="5" t="s">
        <v>1372</v>
      </c>
      <c r="F872" s="7">
        <v>45498</v>
      </c>
      <c r="G872" s="7">
        <v>45565</v>
      </c>
      <c r="H872" s="8">
        <v>45545</v>
      </c>
      <c r="I872" s="7">
        <v>45537</v>
      </c>
      <c r="J872" s="5" t="s">
        <v>1373</v>
      </c>
      <c r="K872" s="6"/>
      <c r="L872" s="5" t="s">
        <v>31</v>
      </c>
      <c r="M872" s="9" t="s">
        <v>69</v>
      </c>
      <c r="N872" s="5" t="s">
        <v>33</v>
      </c>
      <c r="O872" s="5" t="s">
        <v>65</v>
      </c>
      <c r="P872" s="5" t="s">
        <v>66</v>
      </c>
      <c r="Q872" s="5" t="s">
        <v>36</v>
      </c>
      <c r="R872" s="5" t="s">
        <v>36</v>
      </c>
      <c r="S872" s="10">
        <v>489.48</v>
      </c>
      <c r="T872" s="10">
        <v>407.9</v>
      </c>
      <c r="U872" s="10">
        <v>81.58</v>
      </c>
      <c r="V872" s="10">
        <v>0</v>
      </c>
      <c r="W872" s="10">
        <v>0</v>
      </c>
    </row>
    <row r="873" spans="1:23" ht="14.8" customHeight="1" x14ac:dyDescent="0.4">
      <c r="A873" s="11" t="s">
        <v>1370</v>
      </c>
      <c r="B873" s="11" t="s">
        <v>1371</v>
      </c>
      <c r="C873" s="17"/>
      <c r="D873" s="11" t="s">
        <v>28</v>
      </c>
      <c r="E873" s="11" t="s">
        <v>1372</v>
      </c>
      <c r="F873" s="12">
        <v>45512</v>
      </c>
      <c r="G873" s="12">
        <v>45565</v>
      </c>
      <c r="H873" s="13">
        <v>45545</v>
      </c>
      <c r="I873" s="12">
        <v>45537</v>
      </c>
      <c r="J873" s="11" t="s">
        <v>1374</v>
      </c>
      <c r="K873" s="14"/>
      <c r="L873" s="11" t="s">
        <v>31</v>
      </c>
      <c r="M873" s="15" t="s">
        <v>69</v>
      </c>
      <c r="N873" s="11" t="s">
        <v>33</v>
      </c>
      <c r="O873" s="11" t="s">
        <v>65</v>
      </c>
      <c r="P873" s="11" t="s">
        <v>66</v>
      </c>
      <c r="Q873" s="11" t="s">
        <v>36</v>
      </c>
      <c r="R873" s="11" t="s">
        <v>36</v>
      </c>
      <c r="S873" s="16">
        <v>774.72</v>
      </c>
      <c r="T873" s="16">
        <v>645.6</v>
      </c>
      <c r="U873" s="16">
        <v>129.12</v>
      </c>
      <c r="V873" s="16">
        <v>0</v>
      </c>
      <c r="W873" s="16">
        <v>0</v>
      </c>
    </row>
    <row r="874" spans="1:23" ht="14.8" customHeight="1" x14ac:dyDescent="0.4">
      <c r="A874" s="5" t="s">
        <v>1370</v>
      </c>
      <c r="B874" s="5" t="s">
        <v>1371</v>
      </c>
      <c r="C874" s="17"/>
      <c r="D874" s="5" t="s">
        <v>28</v>
      </c>
      <c r="E874" s="5" t="s">
        <v>1372</v>
      </c>
      <c r="F874" s="7">
        <v>45525</v>
      </c>
      <c r="G874" s="7">
        <v>45565</v>
      </c>
      <c r="H874" s="8">
        <v>45558</v>
      </c>
      <c r="I874" s="7">
        <v>45551</v>
      </c>
      <c r="J874" s="5" t="s">
        <v>1375</v>
      </c>
      <c r="K874" s="6"/>
      <c r="L874" s="5" t="s">
        <v>31</v>
      </c>
      <c r="M874" s="9" t="s">
        <v>289</v>
      </c>
      <c r="N874" s="5" t="s">
        <v>33</v>
      </c>
      <c r="O874" s="5" t="s">
        <v>65</v>
      </c>
      <c r="P874" s="5" t="s">
        <v>66</v>
      </c>
      <c r="Q874" s="5" t="s">
        <v>36</v>
      </c>
      <c r="R874" s="5" t="s">
        <v>36</v>
      </c>
      <c r="S874" s="10">
        <v>158.34</v>
      </c>
      <c r="T874" s="10">
        <v>131.94999999999999</v>
      </c>
      <c r="U874" s="10">
        <v>26.39</v>
      </c>
      <c r="V874" s="10">
        <v>0</v>
      </c>
      <c r="W874" s="10">
        <v>0</v>
      </c>
    </row>
    <row r="875" spans="1:23" ht="14.8" customHeight="1" x14ac:dyDescent="0.4">
      <c r="A875" s="11" t="s">
        <v>1376</v>
      </c>
      <c r="B875" s="11" t="s">
        <v>1377</v>
      </c>
      <c r="C875" s="18" t="s">
        <v>1</v>
      </c>
      <c r="D875" s="11" t="s">
        <v>28</v>
      </c>
      <c r="E875" s="11" t="s">
        <v>1378</v>
      </c>
      <c r="F875" s="12">
        <v>45385</v>
      </c>
      <c r="G875" s="12">
        <v>45565</v>
      </c>
      <c r="H875" s="13">
        <v>45538</v>
      </c>
      <c r="I875" s="12">
        <v>45538</v>
      </c>
      <c r="J875" s="11" t="s">
        <v>1379</v>
      </c>
      <c r="K875" s="11" t="s">
        <v>1380</v>
      </c>
      <c r="L875" s="11" t="s">
        <v>31</v>
      </c>
      <c r="M875" s="15" t="s">
        <v>1381</v>
      </c>
      <c r="N875" s="11" t="s">
        <v>33</v>
      </c>
      <c r="O875" s="11" t="s">
        <v>824</v>
      </c>
      <c r="P875" s="11" t="s">
        <v>1382</v>
      </c>
      <c r="Q875" s="11" t="s">
        <v>36</v>
      </c>
      <c r="R875" s="11" t="s">
        <v>36</v>
      </c>
      <c r="S875" s="16">
        <v>179.62</v>
      </c>
      <c r="T875" s="16">
        <v>149.68</v>
      </c>
      <c r="U875" s="16">
        <v>29.94</v>
      </c>
      <c r="V875" s="16">
        <v>0</v>
      </c>
      <c r="W875" s="16">
        <v>0</v>
      </c>
    </row>
    <row r="876" spans="1:23" ht="14.8" customHeight="1" x14ac:dyDescent="0.4">
      <c r="A876" s="5" t="s">
        <v>1376</v>
      </c>
      <c r="B876" s="5" t="s">
        <v>1377</v>
      </c>
      <c r="C876" s="18"/>
      <c r="D876" s="5" t="s">
        <v>28</v>
      </c>
      <c r="E876" s="5" t="s">
        <v>1378</v>
      </c>
      <c r="F876" s="7">
        <v>45412</v>
      </c>
      <c r="G876" s="7">
        <v>45565</v>
      </c>
      <c r="H876" s="8">
        <v>45538</v>
      </c>
      <c r="I876" s="7">
        <v>45538</v>
      </c>
      <c r="J876" s="5" t="s">
        <v>1383</v>
      </c>
      <c r="K876" s="5" t="s">
        <v>1384</v>
      </c>
      <c r="L876" s="5" t="s">
        <v>31</v>
      </c>
      <c r="M876" s="9" t="s">
        <v>1385</v>
      </c>
      <c r="N876" s="5" t="s">
        <v>33</v>
      </c>
      <c r="O876" s="5" t="s">
        <v>667</v>
      </c>
      <c r="P876" s="5" t="s">
        <v>1386</v>
      </c>
      <c r="Q876" s="5" t="s">
        <v>36</v>
      </c>
      <c r="R876" s="5" t="s">
        <v>36</v>
      </c>
      <c r="S876" s="10">
        <v>52.42</v>
      </c>
      <c r="T876" s="10">
        <v>43.68</v>
      </c>
      <c r="U876" s="10">
        <v>0</v>
      </c>
      <c r="V876" s="10">
        <v>0</v>
      </c>
      <c r="W876" s="10">
        <v>0</v>
      </c>
    </row>
    <row r="877" spans="1:23" ht="14.8" customHeight="1" x14ac:dyDescent="0.4">
      <c r="A877" s="11" t="s">
        <v>1376</v>
      </c>
      <c r="B877" s="11" t="s">
        <v>1377</v>
      </c>
      <c r="C877" s="18"/>
      <c r="D877" s="11" t="s">
        <v>28</v>
      </c>
      <c r="E877" s="11" t="s">
        <v>1378</v>
      </c>
      <c r="F877" s="12">
        <v>45419</v>
      </c>
      <c r="G877" s="12">
        <v>45565</v>
      </c>
      <c r="H877" s="13">
        <v>45538</v>
      </c>
      <c r="I877" s="12">
        <v>45538</v>
      </c>
      <c r="J877" s="11" t="s">
        <v>1387</v>
      </c>
      <c r="K877" s="11" t="s">
        <v>1388</v>
      </c>
      <c r="L877" s="11" t="s">
        <v>31</v>
      </c>
      <c r="M877" s="15" t="s">
        <v>1389</v>
      </c>
      <c r="N877" s="11" t="s">
        <v>33</v>
      </c>
      <c r="O877" s="11" t="s">
        <v>1390</v>
      </c>
      <c r="P877" s="11" t="s">
        <v>571</v>
      </c>
      <c r="Q877" s="11" t="s">
        <v>36</v>
      </c>
      <c r="R877" s="11" t="s">
        <v>36</v>
      </c>
      <c r="S877" s="16">
        <v>29.81</v>
      </c>
      <c r="T877" s="16">
        <v>24.84</v>
      </c>
      <c r="U877" s="16">
        <v>4.97</v>
      </c>
      <c r="V877" s="16">
        <v>0</v>
      </c>
      <c r="W877" s="16">
        <v>0</v>
      </c>
    </row>
    <row r="878" spans="1:23" ht="14.8" customHeight="1" x14ac:dyDescent="0.4">
      <c r="A878" s="5" t="s">
        <v>1376</v>
      </c>
      <c r="B878" s="5" t="s">
        <v>1377</v>
      </c>
      <c r="C878" s="18"/>
      <c r="D878" s="5" t="s">
        <v>28</v>
      </c>
      <c r="E878" s="5" t="s">
        <v>1378</v>
      </c>
      <c r="F878" s="7">
        <v>45426</v>
      </c>
      <c r="G878" s="7">
        <v>45565</v>
      </c>
      <c r="H878" s="8">
        <v>45538</v>
      </c>
      <c r="I878" s="7">
        <v>45538</v>
      </c>
      <c r="J878" s="5" t="s">
        <v>1391</v>
      </c>
      <c r="K878" s="5" t="s">
        <v>1388</v>
      </c>
      <c r="L878" s="5" t="s">
        <v>31</v>
      </c>
      <c r="M878" s="9" t="s">
        <v>1392</v>
      </c>
      <c r="N878" s="5" t="s">
        <v>33</v>
      </c>
      <c r="O878" s="5" t="s">
        <v>1390</v>
      </c>
      <c r="P878" s="5" t="s">
        <v>571</v>
      </c>
      <c r="Q878" s="5" t="s">
        <v>36</v>
      </c>
      <c r="R878" s="5" t="s">
        <v>36</v>
      </c>
      <c r="S878" s="10">
        <v>137.63999999999999</v>
      </c>
      <c r="T878" s="10">
        <v>114.7</v>
      </c>
      <c r="U878" s="10">
        <v>22.94</v>
      </c>
      <c r="V878" s="10">
        <v>0</v>
      </c>
      <c r="W878" s="10">
        <v>0</v>
      </c>
    </row>
    <row r="879" spans="1:23" ht="14.8" customHeight="1" x14ac:dyDescent="0.4">
      <c r="A879" s="11" t="s">
        <v>1376</v>
      </c>
      <c r="B879" s="11" t="s">
        <v>1377</v>
      </c>
      <c r="C879" s="18"/>
      <c r="D879" s="11" t="s">
        <v>28</v>
      </c>
      <c r="E879" s="11" t="s">
        <v>1378</v>
      </c>
      <c r="F879" s="12">
        <v>45450</v>
      </c>
      <c r="G879" s="12">
        <v>45565</v>
      </c>
      <c r="H879" s="13">
        <v>45538</v>
      </c>
      <c r="I879" s="12">
        <v>45538</v>
      </c>
      <c r="J879" s="11" t="s">
        <v>1393</v>
      </c>
      <c r="K879" s="11" t="s">
        <v>1394</v>
      </c>
      <c r="L879" s="11" t="s">
        <v>31</v>
      </c>
      <c r="M879" s="15" t="s">
        <v>1395</v>
      </c>
      <c r="N879" s="11" t="s">
        <v>33</v>
      </c>
      <c r="O879" s="11" t="s">
        <v>1396</v>
      </c>
      <c r="P879" s="11" t="s">
        <v>522</v>
      </c>
      <c r="Q879" s="11" t="s">
        <v>36</v>
      </c>
      <c r="R879" s="11" t="s">
        <v>36</v>
      </c>
      <c r="S879" s="16">
        <v>1108.8</v>
      </c>
      <c r="T879" s="16">
        <v>924</v>
      </c>
      <c r="U879" s="16">
        <v>184.8</v>
      </c>
      <c r="V879" s="16">
        <v>0</v>
      </c>
      <c r="W879" s="16">
        <v>0</v>
      </c>
    </row>
    <row r="880" spans="1:23" ht="14.8" customHeight="1" x14ac:dyDescent="0.4">
      <c r="A880" s="5" t="s">
        <v>1376</v>
      </c>
      <c r="B880" s="5" t="s">
        <v>1377</v>
      </c>
      <c r="C880" s="18"/>
      <c r="D880" s="5" t="s">
        <v>28</v>
      </c>
      <c r="E880" s="5" t="s">
        <v>1378</v>
      </c>
      <c r="F880" s="7">
        <v>45467</v>
      </c>
      <c r="G880" s="7">
        <v>45565</v>
      </c>
      <c r="H880" s="8">
        <v>45538</v>
      </c>
      <c r="I880" s="7">
        <v>45538</v>
      </c>
      <c r="J880" s="5" t="s">
        <v>1397</v>
      </c>
      <c r="K880" s="5" t="s">
        <v>1398</v>
      </c>
      <c r="L880" s="5" t="s">
        <v>31</v>
      </c>
      <c r="M880" s="9" t="s">
        <v>1399</v>
      </c>
      <c r="N880" s="5" t="s">
        <v>33</v>
      </c>
      <c r="O880" s="5" t="s">
        <v>667</v>
      </c>
      <c r="P880" s="5" t="s">
        <v>571</v>
      </c>
      <c r="Q880" s="5" t="s">
        <v>36</v>
      </c>
      <c r="R880" s="5" t="s">
        <v>36</v>
      </c>
      <c r="S880" s="10">
        <v>314.5</v>
      </c>
      <c r="T880" s="10">
        <v>262.08</v>
      </c>
      <c r="U880" s="10">
        <v>52.42</v>
      </c>
      <c r="V880" s="10">
        <v>0</v>
      </c>
      <c r="W880" s="10">
        <v>0</v>
      </c>
    </row>
    <row r="881" spans="1:23" ht="14.8" customHeight="1" x14ac:dyDescent="0.4">
      <c r="A881" s="11" t="s">
        <v>1400</v>
      </c>
      <c r="B881" s="11" t="s">
        <v>1401</v>
      </c>
      <c r="C881" s="14"/>
      <c r="D881" s="11" t="s">
        <v>28</v>
      </c>
      <c r="E881" s="11" t="s">
        <v>1402</v>
      </c>
      <c r="F881" s="12">
        <v>45559</v>
      </c>
      <c r="G881" s="12">
        <v>45565</v>
      </c>
      <c r="H881" s="13">
        <v>45559</v>
      </c>
      <c r="I881" s="12">
        <v>45559</v>
      </c>
      <c r="J881" s="11" t="s">
        <v>1403</v>
      </c>
      <c r="K881" s="11" t="s">
        <v>1404</v>
      </c>
      <c r="L881" s="11" t="s">
        <v>31</v>
      </c>
      <c r="M881" s="15" t="s">
        <v>1405</v>
      </c>
      <c r="N881" s="11" t="s">
        <v>31</v>
      </c>
      <c r="O881" s="11" t="s">
        <v>1406</v>
      </c>
      <c r="P881" s="11" t="s">
        <v>522</v>
      </c>
      <c r="Q881" s="11" t="s">
        <v>36</v>
      </c>
      <c r="R881" s="11" t="s">
        <v>36</v>
      </c>
      <c r="S881" s="16">
        <v>693</v>
      </c>
      <c r="T881" s="16">
        <v>577.5</v>
      </c>
      <c r="U881" s="16">
        <v>115.5</v>
      </c>
      <c r="V881" s="16">
        <v>0</v>
      </c>
      <c r="W881" s="16">
        <v>0</v>
      </c>
    </row>
    <row r="882" spans="1:23" ht="14.8" customHeight="1" x14ac:dyDescent="0.4">
      <c r="A882" s="5" t="s">
        <v>1407</v>
      </c>
      <c r="B882" s="5" t="s">
        <v>1408</v>
      </c>
      <c r="C882" s="6"/>
      <c r="D882" s="5" t="s">
        <v>28</v>
      </c>
      <c r="E882" s="5" t="s">
        <v>1409</v>
      </c>
      <c r="F882" s="7">
        <v>45279</v>
      </c>
      <c r="G882" s="7">
        <v>45565</v>
      </c>
      <c r="H882" s="8">
        <v>45565</v>
      </c>
      <c r="I882" s="7">
        <v>45546</v>
      </c>
      <c r="J882" s="5" t="s">
        <v>1410</v>
      </c>
      <c r="K882" s="6"/>
      <c r="L882" s="5" t="s">
        <v>31</v>
      </c>
      <c r="M882" s="9" t="s">
        <v>1411</v>
      </c>
      <c r="N882" s="5" t="s">
        <v>33</v>
      </c>
      <c r="O882" s="5" t="s">
        <v>1390</v>
      </c>
      <c r="P882" s="5" t="s">
        <v>1412</v>
      </c>
      <c r="Q882" s="5" t="s">
        <v>36</v>
      </c>
      <c r="R882" s="5" t="s">
        <v>36</v>
      </c>
      <c r="S882" s="10">
        <v>472.63</v>
      </c>
      <c r="T882" s="10">
        <v>393.86</v>
      </c>
      <c r="U882" s="10">
        <v>78.77</v>
      </c>
      <c r="V882" s="10">
        <v>0</v>
      </c>
      <c r="W882" s="10">
        <v>0</v>
      </c>
    </row>
    <row r="883" spans="1:23" ht="14.8" customHeight="1" x14ac:dyDescent="0.4">
      <c r="A883" s="11" t="s">
        <v>1413</v>
      </c>
      <c r="B883" s="11" t="s">
        <v>1414</v>
      </c>
      <c r="C883" s="18" t="s">
        <v>1</v>
      </c>
      <c r="D883" s="11" t="s">
        <v>28</v>
      </c>
      <c r="E883" s="11" t="s">
        <v>1415</v>
      </c>
      <c r="F883" s="12">
        <v>45537</v>
      </c>
      <c r="G883" s="12">
        <v>45565</v>
      </c>
      <c r="H883" s="13">
        <v>45538</v>
      </c>
      <c r="I883" s="12">
        <v>45538</v>
      </c>
      <c r="J883" s="11" t="s">
        <v>1416</v>
      </c>
      <c r="K883" s="11" t="s">
        <v>1417</v>
      </c>
      <c r="L883" s="11" t="s">
        <v>31</v>
      </c>
      <c r="M883" s="15" t="s">
        <v>1418</v>
      </c>
      <c r="N883" s="11" t="s">
        <v>33</v>
      </c>
      <c r="O883" s="11" t="s">
        <v>441</v>
      </c>
      <c r="P883" s="11" t="s">
        <v>695</v>
      </c>
      <c r="Q883" s="11" t="s">
        <v>36</v>
      </c>
      <c r="R883" s="11" t="s">
        <v>36</v>
      </c>
      <c r="S883" s="16">
        <v>755.4</v>
      </c>
      <c r="T883" s="16">
        <v>550</v>
      </c>
      <c r="U883" s="16">
        <v>110</v>
      </c>
      <c r="V883" s="16">
        <v>0</v>
      </c>
      <c r="W883" s="16">
        <v>0</v>
      </c>
    </row>
    <row r="884" spans="1:23" ht="14.8" customHeight="1" x14ac:dyDescent="0.4">
      <c r="A884" s="5" t="s">
        <v>1413</v>
      </c>
      <c r="B884" s="5" t="s">
        <v>1414</v>
      </c>
      <c r="C884" s="18"/>
      <c r="D884" s="5" t="s">
        <v>28</v>
      </c>
      <c r="E884" s="5" t="s">
        <v>1415</v>
      </c>
      <c r="F884" s="7">
        <v>45537</v>
      </c>
      <c r="G884" s="7">
        <v>45565</v>
      </c>
      <c r="H884" s="8">
        <v>45538</v>
      </c>
      <c r="I884" s="7">
        <v>45538</v>
      </c>
      <c r="J884" s="5" t="s">
        <v>1416</v>
      </c>
      <c r="K884" s="6"/>
      <c r="L884" s="5" t="s">
        <v>31</v>
      </c>
      <c r="M884" s="9" t="s">
        <v>1418</v>
      </c>
      <c r="N884" s="5" t="s">
        <v>33</v>
      </c>
      <c r="O884" s="5" t="s">
        <v>441</v>
      </c>
      <c r="P884" s="5" t="s">
        <v>695</v>
      </c>
      <c r="Q884" s="5" t="s">
        <v>36</v>
      </c>
      <c r="R884" s="5" t="s">
        <v>36</v>
      </c>
      <c r="S884" s="10">
        <v>755.4</v>
      </c>
      <c r="T884" s="10">
        <v>0</v>
      </c>
      <c r="U884" s="10">
        <v>15.9</v>
      </c>
      <c r="V884" s="10">
        <v>79.5</v>
      </c>
      <c r="W884" s="10">
        <v>0</v>
      </c>
    </row>
    <row r="885" spans="1:23" ht="14.8" customHeight="1" x14ac:dyDescent="0.4">
      <c r="A885" s="11" t="s">
        <v>1413</v>
      </c>
      <c r="B885" s="11" t="s">
        <v>1414</v>
      </c>
      <c r="C885" s="18"/>
      <c r="D885" s="11" t="s">
        <v>28</v>
      </c>
      <c r="E885" s="11" t="s">
        <v>1415</v>
      </c>
      <c r="F885" s="12">
        <v>45537</v>
      </c>
      <c r="G885" s="12">
        <v>45565</v>
      </c>
      <c r="H885" s="13">
        <v>45538</v>
      </c>
      <c r="I885" s="12">
        <v>45538</v>
      </c>
      <c r="J885" s="11" t="s">
        <v>1419</v>
      </c>
      <c r="K885" s="11" t="s">
        <v>1420</v>
      </c>
      <c r="L885" s="11" t="s">
        <v>31</v>
      </c>
      <c r="M885" s="15" t="s">
        <v>1421</v>
      </c>
      <c r="N885" s="11" t="s">
        <v>33</v>
      </c>
      <c r="O885" s="11" t="s">
        <v>441</v>
      </c>
      <c r="P885" s="11" t="s">
        <v>695</v>
      </c>
      <c r="Q885" s="11" t="s">
        <v>36</v>
      </c>
      <c r="R885" s="11" t="s">
        <v>36</v>
      </c>
      <c r="S885" s="16">
        <v>1137.43</v>
      </c>
      <c r="T885" s="16">
        <v>868.36</v>
      </c>
      <c r="U885" s="16">
        <v>173.67</v>
      </c>
      <c r="V885" s="16">
        <v>0</v>
      </c>
      <c r="W885" s="16">
        <v>0</v>
      </c>
    </row>
    <row r="886" spans="1:23" ht="14.8" customHeight="1" x14ac:dyDescent="0.4">
      <c r="A886" s="5" t="s">
        <v>1413</v>
      </c>
      <c r="B886" s="5" t="s">
        <v>1414</v>
      </c>
      <c r="C886" s="18"/>
      <c r="D886" s="5" t="s">
        <v>28</v>
      </c>
      <c r="E886" s="5" t="s">
        <v>1415</v>
      </c>
      <c r="F886" s="7">
        <v>45537</v>
      </c>
      <c r="G886" s="7">
        <v>45565</v>
      </c>
      <c r="H886" s="8">
        <v>45538</v>
      </c>
      <c r="I886" s="7">
        <v>45538</v>
      </c>
      <c r="J886" s="5" t="s">
        <v>1419</v>
      </c>
      <c r="K886" s="6"/>
      <c r="L886" s="5" t="s">
        <v>31</v>
      </c>
      <c r="M886" s="9" t="s">
        <v>1421</v>
      </c>
      <c r="N886" s="5" t="s">
        <v>33</v>
      </c>
      <c r="O886" s="5" t="s">
        <v>441</v>
      </c>
      <c r="P886" s="5" t="s">
        <v>695</v>
      </c>
      <c r="Q886" s="5" t="s">
        <v>36</v>
      </c>
      <c r="R886" s="5" t="s">
        <v>36</v>
      </c>
      <c r="S886" s="10">
        <v>1137.43</v>
      </c>
      <c r="T886" s="10">
        <v>0</v>
      </c>
      <c r="U886" s="10">
        <v>15.9</v>
      </c>
      <c r="V886" s="10">
        <v>79.5</v>
      </c>
      <c r="W886" s="10">
        <v>0</v>
      </c>
    </row>
    <row r="887" spans="1:23" ht="14.8" customHeight="1" x14ac:dyDescent="0.4">
      <c r="A887" s="11" t="s">
        <v>1413</v>
      </c>
      <c r="B887" s="11" t="s">
        <v>1414</v>
      </c>
      <c r="C887" s="18"/>
      <c r="D887" s="11" t="s">
        <v>28</v>
      </c>
      <c r="E887" s="11" t="s">
        <v>1415</v>
      </c>
      <c r="F887" s="12">
        <v>45539</v>
      </c>
      <c r="G887" s="12">
        <v>45565</v>
      </c>
      <c r="H887" s="13">
        <v>45540</v>
      </c>
      <c r="I887" s="12">
        <v>45540</v>
      </c>
      <c r="J887" s="11" t="s">
        <v>1422</v>
      </c>
      <c r="K887" s="11" t="s">
        <v>1423</v>
      </c>
      <c r="L887" s="11" t="s">
        <v>31</v>
      </c>
      <c r="M887" s="15" t="s">
        <v>1424</v>
      </c>
      <c r="N887" s="11" t="s">
        <v>33</v>
      </c>
      <c r="O887" s="11" t="s">
        <v>1406</v>
      </c>
      <c r="P887" s="11" t="s">
        <v>1425</v>
      </c>
      <c r="Q887" s="11" t="s">
        <v>36</v>
      </c>
      <c r="R887" s="11" t="s">
        <v>36</v>
      </c>
      <c r="S887" s="16">
        <v>834</v>
      </c>
      <c r="T887" s="16">
        <v>695</v>
      </c>
      <c r="U887" s="16">
        <v>139</v>
      </c>
      <c r="V887" s="16">
        <v>0</v>
      </c>
      <c r="W887" s="16">
        <v>0</v>
      </c>
    </row>
    <row r="888" spans="1:23" ht="14.8" customHeight="1" x14ac:dyDescent="0.4">
      <c r="A888" s="5" t="s">
        <v>1413</v>
      </c>
      <c r="B888" s="5" t="s">
        <v>1414</v>
      </c>
      <c r="C888" s="18"/>
      <c r="D888" s="5" t="s">
        <v>28</v>
      </c>
      <c r="E888" s="5" t="s">
        <v>1415</v>
      </c>
      <c r="F888" s="7">
        <v>45540</v>
      </c>
      <c r="G888" s="7">
        <v>45565</v>
      </c>
      <c r="H888" s="8">
        <v>45561</v>
      </c>
      <c r="I888" s="7">
        <v>45541</v>
      </c>
      <c r="J888" s="5" t="s">
        <v>1426</v>
      </c>
      <c r="K888" s="6"/>
      <c r="L888" s="5" t="s">
        <v>31</v>
      </c>
      <c r="M888" s="9" t="s">
        <v>1427</v>
      </c>
      <c r="N888" s="5" t="s">
        <v>33</v>
      </c>
      <c r="O888" s="5" t="s">
        <v>441</v>
      </c>
      <c r="P888" s="5" t="s">
        <v>695</v>
      </c>
      <c r="Q888" s="5" t="s">
        <v>36</v>
      </c>
      <c r="R888" s="5" t="s">
        <v>36</v>
      </c>
      <c r="S888" s="10">
        <v>2411.7600000000002</v>
      </c>
      <c r="T888" s="10">
        <v>1930.3</v>
      </c>
      <c r="U888" s="10">
        <v>401.96</v>
      </c>
      <c r="V888" s="10">
        <v>79.5</v>
      </c>
      <c r="W888" s="10">
        <v>0</v>
      </c>
    </row>
    <row r="889" spans="1:23" ht="14.8" customHeight="1" x14ac:dyDescent="0.4">
      <c r="A889" s="11" t="s">
        <v>1413</v>
      </c>
      <c r="B889" s="11" t="s">
        <v>1414</v>
      </c>
      <c r="C889" s="18"/>
      <c r="D889" s="11" t="s">
        <v>28</v>
      </c>
      <c r="E889" s="11" t="s">
        <v>1415</v>
      </c>
      <c r="F889" s="12">
        <v>45541</v>
      </c>
      <c r="G889" s="12">
        <v>45565</v>
      </c>
      <c r="H889" s="13">
        <v>45544</v>
      </c>
      <c r="I889" s="12">
        <v>45544</v>
      </c>
      <c r="J889" s="11" t="s">
        <v>1428</v>
      </c>
      <c r="K889" s="11" t="s">
        <v>1423</v>
      </c>
      <c r="L889" s="11" t="s">
        <v>31</v>
      </c>
      <c r="M889" s="15" t="s">
        <v>1429</v>
      </c>
      <c r="N889" s="11" t="s">
        <v>33</v>
      </c>
      <c r="O889" s="11" t="s">
        <v>1406</v>
      </c>
      <c r="P889" s="11" t="s">
        <v>1425</v>
      </c>
      <c r="Q889" s="11" t="s">
        <v>36</v>
      </c>
      <c r="R889" s="11" t="s">
        <v>36</v>
      </c>
      <c r="S889" s="16">
        <v>834</v>
      </c>
      <c r="T889" s="16">
        <v>695</v>
      </c>
      <c r="U889" s="16">
        <v>139</v>
      </c>
      <c r="V889" s="16">
        <v>0</v>
      </c>
      <c r="W889" s="16">
        <v>0</v>
      </c>
    </row>
    <row r="890" spans="1:23" ht="14.8" customHeight="1" x14ac:dyDescent="0.4">
      <c r="A890" s="5" t="s">
        <v>1413</v>
      </c>
      <c r="B890" s="5" t="s">
        <v>1414</v>
      </c>
      <c r="C890" s="18"/>
      <c r="D890" s="5" t="s">
        <v>28</v>
      </c>
      <c r="E890" s="5" t="s">
        <v>1415</v>
      </c>
      <c r="F890" s="7">
        <v>45548</v>
      </c>
      <c r="G890" s="7">
        <v>45565</v>
      </c>
      <c r="H890" s="8">
        <v>45551</v>
      </c>
      <c r="I890" s="7">
        <v>45551</v>
      </c>
      <c r="J890" s="5" t="s">
        <v>1430</v>
      </c>
      <c r="K890" s="5" t="s">
        <v>1431</v>
      </c>
      <c r="L890" s="5" t="s">
        <v>31</v>
      </c>
      <c r="M890" s="9" t="s">
        <v>1432</v>
      </c>
      <c r="N890" s="5" t="s">
        <v>31</v>
      </c>
      <c r="O890" s="5" t="s">
        <v>441</v>
      </c>
      <c r="P890" s="5" t="s">
        <v>695</v>
      </c>
      <c r="Q890" s="5" t="s">
        <v>36</v>
      </c>
      <c r="R890" s="5" t="s">
        <v>36</v>
      </c>
      <c r="S890" s="10">
        <v>1207.5999999999999</v>
      </c>
      <c r="T890" s="10">
        <v>926.83</v>
      </c>
      <c r="U890" s="10">
        <v>185.37</v>
      </c>
      <c r="V890" s="10">
        <v>0</v>
      </c>
      <c r="W890" s="10">
        <v>0</v>
      </c>
    </row>
    <row r="891" spans="1:23" ht="14.8" customHeight="1" x14ac:dyDescent="0.4">
      <c r="A891" s="11" t="s">
        <v>1413</v>
      </c>
      <c r="B891" s="11" t="s">
        <v>1414</v>
      </c>
      <c r="C891" s="18"/>
      <c r="D891" s="11" t="s">
        <v>28</v>
      </c>
      <c r="E891" s="11" t="s">
        <v>1415</v>
      </c>
      <c r="F891" s="12">
        <v>45548</v>
      </c>
      <c r="G891" s="12">
        <v>45565</v>
      </c>
      <c r="H891" s="13">
        <v>45551</v>
      </c>
      <c r="I891" s="12">
        <v>45551</v>
      </c>
      <c r="J891" s="11" t="s">
        <v>1430</v>
      </c>
      <c r="K891" s="14"/>
      <c r="L891" s="11" t="s">
        <v>31</v>
      </c>
      <c r="M891" s="15" t="s">
        <v>1432</v>
      </c>
      <c r="N891" s="11" t="s">
        <v>31</v>
      </c>
      <c r="O891" s="11" t="s">
        <v>441</v>
      </c>
      <c r="P891" s="11" t="s">
        <v>695</v>
      </c>
      <c r="Q891" s="11" t="s">
        <v>36</v>
      </c>
      <c r="R891" s="11" t="s">
        <v>36</v>
      </c>
      <c r="S891" s="16">
        <v>1207.5999999999999</v>
      </c>
      <c r="T891" s="16">
        <v>0</v>
      </c>
      <c r="U891" s="16">
        <v>15.9</v>
      </c>
      <c r="V891" s="16">
        <v>79.5</v>
      </c>
      <c r="W891" s="16">
        <v>0</v>
      </c>
    </row>
    <row r="892" spans="1:23" ht="14.8" customHeight="1" x14ac:dyDescent="0.4">
      <c r="A892" s="5" t="s">
        <v>1433</v>
      </c>
      <c r="B892" s="5" t="s">
        <v>1434</v>
      </c>
      <c r="C892" s="17" t="s">
        <v>1</v>
      </c>
      <c r="D892" s="5" t="s">
        <v>28</v>
      </c>
      <c r="E892" s="5" t="s">
        <v>1435</v>
      </c>
      <c r="F892" s="7">
        <v>45474</v>
      </c>
      <c r="G892" s="7">
        <v>45565</v>
      </c>
      <c r="H892" s="8">
        <v>45536</v>
      </c>
      <c r="I892" s="7">
        <v>45526</v>
      </c>
      <c r="J892" s="5" t="s">
        <v>1436</v>
      </c>
      <c r="K892" s="6"/>
      <c r="L892" s="5" t="s">
        <v>31</v>
      </c>
      <c r="M892" s="9" t="s">
        <v>1437</v>
      </c>
      <c r="N892" s="5" t="s">
        <v>33</v>
      </c>
      <c r="O892" s="5" t="s">
        <v>667</v>
      </c>
      <c r="P892" s="5" t="s">
        <v>1438</v>
      </c>
      <c r="Q892" s="5" t="s">
        <v>36</v>
      </c>
      <c r="R892" s="5" t="s">
        <v>36</v>
      </c>
      <c r="S892" s="10">
        <v>20415</v>
      </c>
      <c r="T892" s="10">
        <v>17012.5</v>
      </c>
      <c r="U892" s="10">
        <v>3402.5</v>
      </c>
      <c r="V892" s="10">
        <v>0</v>
      </c>
      <c r="W892" s="10">
        <v>0</v>
      </c>
    </row>
    <row r="893" spans="1:23" ht="14.8" customHeight="1" x14ac:dyDescent="0.4">
      <c r="A893" s="11" t="s">
        <v>1433</v>
      </c>
      <c r="B893" s="11" t="s">
        <v>1434</v>
      </c>
      <c r="C893" s="17"/>
      <c r="D893" s="11" t="s">
        <v>28</v>
      </c>
      <c r="E893" s="11" t="s">
        <v>1435</v>
      </c>
      <c r="F893" s="12">
        <v>45525</v>
      </c>
      <c r="G893" s="12">
        <v>45565</v>
      </c>
      <c r="H893" s="13">
        <v>45533</v>
      </c>
      <c r="I893" s="12">
        <v>45533</v>
      </c>
      <c r="J893" s="11" t="s">
        <v>1439</v>
      </c>
      <c r="K893" s="11" t="s">
        <v>1440</v>
      </c>
      <c r="L893" s="11" t="s">
        <v>31</v>
      </c>
      <c r="M893" s="15" t="s">
        <v>1441</v>
      </c>
      <c r="N893" s="11" t="s">
        <v>33</v>
      </c>
      <c r="O893" s="11" t="s">
        <v>667</v>
      </c>
      <c r="P893" s="11" t="s">
        <v>672</v>
      </c>
      <c r="Q893" s="11" t="s">
        <v>36</v>
      </c>
      <c r="R893" s="11" t="s">
        <v>36</v>
      </c>
      <c r="S893" s="16">
        <v>1718.82</v>
      </c>
      <c r="T893" s="16">
        <v>1432.35</v>
      </c>
      <c r="U893" s="16">
        <v>286.47000000000003</v>
      </c>
      <c r="V893" s="16">
        <v>0</v>
      </c>
      <c r="W893" s="16">
        <v>0</v>
      </c>
    </row>
    <row r="894" spans="1:23" ht="14.8" customHeight="1" x14ac:dyDescent="0.4">
      <c r="A894" s="5" t="s">
        <v>1433</v>
      </c>
      <c r="B894" s="5" t="s">
        <v>1434</v>
      </c>
      <c r="C894" s="17"/>
      <c r="D894" s="5" t="s">
        <v>28</v>
      </c>
      <c r="E894" s="5" t="s">
        <v>1435</v>
      </c>
      <c r="F894" s="7">
        <v>45527</v>
      </c>
      <c r="G894" s="7">
        <v>45565</v>
      </c>
      <c r="H894" s="8">
        <v>45533</v>
      </c>
      <c r="I894" s="7">
        <v>45533</v>
      </c>
      <c r="J894" s="5" t="s">
        <v>1442</v>
      </c>
      <c r="K894" s="5" t="s">
        <v>1443</v>
      </c>
      <c r="L894" s="5" t="s">
        <v>31</v>
      </c>
      <c r="M894" s="9" t="s">
        <v>1444</v>
      </c>
      <c r="N894" s="5" t="s">
        <v>33</v>
      </c>
      <c r="O894" s="5" t="s">
        <v>667</v>
      </c>
      <c r="P894" s="5" t="s">
        <v>672</v>
      </c>
      <c r="Q894" s="5" t="s">
        <v>36</v>
      </c>
      <c r="R894" s="5" t="s">
        <v>36</v>
      </c>
      <c r="S894" s="10">
        <v>7948.8</v>
      </c>
      <c r="T894" s="10">
        <v>6624</v>
      </c>
      <c r="U894" s="10">
        <v>1324.8</v>
      </c>
      <c r="V894" s="10">
        <v>0</v>
      </c>
      <c r="W894" s="10">
        <v>0</v>
      </c>
    </row>
    <row r="895" spans="1:23" ht="14.8" customHeight="1" x14ac:dyDescent="0.4">
      <c r="A895" s="11" t="s">
        <v>1433</v>
      </c>
      <c r="B895" s="11" t="s">
        <v>1434</v>
      </c>
      <c r="C895" s="17"/>
      <c r="D895" s="11" t="s">
        <v>28</v>
      </c>
      <c r="E895" s="11" t="s">
        <v>1435</v>
      </c>
      <c r="F895" s="12">
        <v>45536</v>
      </c>
      <c r="G895" s="12">
        <v>45565</v>
      </c>
      <c r="H895" s="13">
        <v>45540</v>
      </c>
      <c r="I895" s="12">
        <v>45540</v>
      </c>
      <c r="J895" s="11" t="s">
        <v>1445</v>
      </c>
      <c r="K895" s="11" t="s">
        <v>1446</v>
      </c>
      <c r="L895" s="11" t="s">
        <v>31</v>
      </c>
      <c r="M895" s="15" t="s">
        <v>1447</v>
      </c>
      <c r="N895" s="11" t="s">
        <v>33</v>
      </c>
      <c r="O895" s="11" t="s">
        <v>667</v>
      </c>
      <c r="P895" s="11" t="s">
        <v>668</v>
      </c>
      <c r="Q895" s="11" t="s">
        <v>36</v>
      </c>
      <c r="R895" s="11" t="s">
        <v>36</v>
      </c>
      <c r="S895" s="16">
        <v>1740</v>
      </c>
      <c r="T895" s="16">
        <v>1450</v>
      </c>
      <c r="U895" s="16">
        <v>0</v>
      </c>
      <c r="V895" s="16">
        <v>0</v>
      </c>
      <c r="W895" s="16">
        <v>0</v>
      </c>
    </row>
    <row r="896" spans="1:23" ht="14.8" customHeight="1" x14ac:dyDescent="0.4">
      <c r="A896" s="5" t="s">
        <v>1433</v>
      </c>
      <c r="B896" s="5" t="s">
        <v>1434</v>
      </c>
      <c r="C896" s="17"/>
      <c r="D896" s="5" t="s">
        <v>28</v>
      </c>
      <c r="E896" s="5" t="s">
        <v>1435</v>
      </c>
      <c r="F896" s="7">
        <v>45537</v>
      </c>
      <c r="G896" s="7">
        <v>45565</v>
      </c>
      <c r="H896" s="8">
        <v>45539</v>
      </c>
      <c r="I896" s="7">
        <v>45539</v>
      </c>
      <c r="J896" s="5" t="s">
        <v>1448</v>
      </c>
      <c r="K896" s="5" t="s">
        <v>1440</v>
      </c>
      <c r="L896" s="5" t="s">
        <v>31</v>
      </c>
      <c r="M896" s="9" t="s">
        <v>1449</v>
      </c>
      <c r="N896" s="5" t="s">
        <v>33</v>
      </c>
      <c r="O896" s="5" t="s">
        <v>667</v>
      </c>
      <c r="P896" s="5" t="s">
        <v>672</v>
      </c>
      <c r="Q896" s="5" t="s">
        <v>36</v>
      </c>
      <c r="R896" s="5" t="s">
        <v>36</v>
      </c>
      <c r="S896" s="10">
        <v>326.47000000000003</v>
      </c>
      <c r="T896" s="10">
        <v>272.06</v>
      </c>
      <c r="U896" s="10">
        <v>54.41</v>
      </c>
      <c r="V896" s="10">
        <v>0</v>
      </c>
      <c r="W896" s="10">
        <v>0</v>
      </c>
    </row>
    <row r="897" spans="1:23" ht="14.8" customHeight="1" x14ac:dyDescent="0.4">
      <c r="A897" s="11" t="s">
        <v>1433</v>
      </c>
      <c r="B897" s="11" t="s">
        <v>1434</v>
      </c>
      <c r="C897" s="17"/>
      <c r="D897" s="11" t="s">
        <v>28</v>
      </c>
      <c r="E897" s="11" t="s">
        <v>1435</v>
      </c>
      <c r="F897" s="12">
        <v>45538</v>
      </c>
      <c r="G897" s="12">
        <v>45565</v>
      </c>
      <c r="H897" s="13">
        <v>45540</v>
      </c>
      <c r="I897" s="12">
        <v>45540</v>
      </c>
      <c r="J897" s="11" t="s">
        <v>1450</v>
      </c>
      <c r="K897" s="11" t="s">
        <v>1451</v>
      </c>
      <c r="L897" s="11" t="s">
        <v>31</v>
      </c>
      <c r="M897" s="15" t="s">
        <v>1452</v>
      </c>
      <c r="N897" s="11" t="s">
        <v>33</v>
      </c>
      <c r="O897" s="11" t="s">
        <v>65</v>
      </c>
      <c r="P897" s="11" t="s">
        <v>1453</v>
      </c>
      <c r="Q897" s="11" t="s">
        <v>1454</v>
      </c>
      <c r="R897" s="11" t="s">
        <v>1455</v>
      </c>
      <c r="S897" s="16">
        <v>9420</v>
      </c>
      <c r="T897" s="16">
        <v>7850</v>
      </c>
      <c r="U897" s="16">
        <v>1570</v>
      </c>
      <c r="V897" s="16">
        <v>0</v>
      </c>
      <c r="W897" s="16">
        <v>0</v>
      </c>
    </row>
    <row r="898" spans="1:23" ht="14.8" customHeight="1" x14ac:dyDescent="0.4">
      <c r="A898" s="5" t="s">
        <v>1433</v>
      </c>
      <c r="B898" s="5" t="s">
        <v>1434</v>
      </c>
      <c r="C898" s="17"/>
      <c r="D898" s="5" t="s">
        <v>28</v>
      </c>
      <c r="E898" s="5" t="s">
        <v>1435</v>
      </c>
      <c r="F898" s="7">
        <v>45539</v>
      </c>
      <c r="G898" s="7">
        <v>45565</v>
      </c>
      <c r="H898" s="8">
        <v>45540</v>
      </c>
      <c r="I898" s="7">
        <v>45540</v>
      </c>
      <c r="J898" s="5" t="s">
        <v>1456</v>
      </c>
      <c r="K898" s="5" t="s">
        <v>1440</v>
      </c>
      <c r="L898" s="5" t="s">
        <v>31</v>
      </c>
      <c r="M898" s="9" t="s">
        <v>1457</v>
      </c>
      <c r="N898" s="5" t="s">
        <v>33</v>
      </c>
      <c r="O898" s="5" t="s">
        <v>667</v>
      </c>
      <c r="P898" s="5" t="s">
        <v>672</v>
      </c>
      <c r="Q898" s="5" t="s">
        <v>36</v>
      </c>
      <c r="R898" s="5" t="s">
        <v>36</v>
      </c>
      <c r="S898" s="10">
        <v>289.73</v>
      </c>
      <c r="T898" s="10">
        <v>241.44</v>
      </c>
      <c r="U898" s="10">
        <v>48.29</v>
      </c>
      <c r="V898" s="10">
        <v>0</v>
      </c>
      <c r="W898" s="10">
        <v>0</v>
      </c>
    </row>
    <row r="899" spans="1:23" ht="14.8" customHeight="1" x14ac:dyDescent="0.4">
      <c r="A899" s="11" t="s">
        <v>1433</v>
      </c>
      <c r="B899" s="11" t="s">
        <v>1434</v>
      </c>
      <c r="C899" s="17"/>
      <c r="D899" s="11" t="s">
        <v>28</v>
      </c>
      <c r="E899" s="11" t="s">
        <v>1435</v>
      </c>
      <c r="F899" s="12">
        <v>45541</v>
      </c>
      <c r="G899" s="12">
        <v>45565</v>
      </c>
      <c r="H899" s="13">
        <v>45546</v>
      </c>
      <c r="I899" s="12">
        <v>45546</v>
      </c>
      <c r="J899" s="11" t="s">
        <v>1458</v>
      </c>
      <c r="K899" s="11" t="s">
        <v>1440</v>
      </c>
      <c r="L899" s="11" t="s">
        <v>31</v>
      </c>
      <c r="M899" s="15" t="s">
        <v>1459</v>
      </c>
      <c r="N899" s="11" t="s">
        <v>33</v>
      </c>
      <c r="O899" s="11" t="s">
        <v>667</v>
      </c>
      <c r="P899" s="11" t="s">
        <v>672</v>
      </c>
      <c r="Q899" s="11" t="s">
        <v>36</v>
      </c>
      <c r="R899" s="11" t="s">
        <v>36</v>
      </c>
      <c r="S899" s="16">
        <v>74.45</v>
      </c>
      <c r="T899" s="16">
        <v>62.04</v>
      </c>
      <c r="U899" s="16">
        <v>12.41</v>
      </c>
      <c r="V899" s="16">
        <v>0</v>
      </c>
      <c r="W899" s="16">
        <v>0</v>
      </c>
    </row>
    <row r="900" spans="1:23" ht="14.8" customHeight="1" x14ac:dyDescent="0.4">
      <c r="A900" s="5" t="s">
        <v>1433</v>
      </c>
      <c r="B900" s="5" t="s">
        <v>1434</v>
      </c>
      <c r="C900" s="17"/>
      <c r="D900" s="5" t="s">
        <v>28</v>
      </c>
      <c r="E900" s="5" t="s">
        <v>1435</v>
      </c>
      <c r="F900" s="7">
        <v>45544</v>
      </c>
      <c r="G900" s="7">
        <v>45565</v>
      </c>
      <c r="H900" s="8">
        <v>45546</v>
      </c>
      <c r="I900" s="7">
        <v>45546</v>
      </c>
      <c r="J900" s="5" t="s">
        <v>1460</v>
      </c>
      <c r="K900" s="5" t="s">
        <v>1461</v>
      </c>
      <c r="L900" s="5" t="s">
        <v>31</v>
      </c>
      <c r="M900" s="9" t="s">
        <v>1462</v>
      </c>
      <c r="N900" s="5" t="s">
        <v>31</v>
      </c>
      <c r="O900" s="5" t="s">
        <v>667</v>
      </c>
      <c r="P900" s="5" t="s">
        <v>672</v>
      </c>
      <c r="Q900" s="5" t="s">
        <v>36</v>
      </c>
      <c r="R900" s="5" t="s">
        <v>36</v>
      </c>
      <c r="S900" s="10">
        <v>1242</v>
      </c>
      <c r="T900" s="10">
        <v>1035</v>
      </c>
      <c r="U900" s="10">
        <v>207</v>
      </c>
      <c r="V900" s="10">
        <v>0</v>
      </c>
      <c r="W900" s="10">
        <v>0</v>
      </c>
    </row>
    <row r="901" spans="1:23" ht="14.8" customHeight="1" x14ac:dyDescent="0.4">
      <c r="A901" s="11" t="s">
        <v>1433</v>
      </c>
      <c r="B901" s="11" t="s">
        <v>1434</v>
      </c>
      <c r="C901" s="17"/>
      <c r="D901" s="11" t="s">
        <v>28</v>
      </c>
      <c r="E901" s="11" t="s">
        <v>1435</v>
      </c>
      <c r="F901" s="12">
        <v>45544</v>
      </c>
      <c r="G901" s="12">
        <v>45565</v>
      </c>
      <c r="H901" s="13">
        <v>45546</v>
      </c>
      <c r="I901" s="12">
        <v>45546</v>
      </c>
      <c r="J901" s="11" t="s">
        <v>1463</v>
      </c>
      <c r="K901" s="11" t="s">
        <v>1464</v>
      </c>
      <c r="L901" s="11" t="s">
        <v>31</v>
      </c>
      <c r="M901" s="15" t="s">
        <v>1465</v>
      </c>
      <c r="N901" s="11" t="s">
        <v>31</v>
      </c>
      <c r="O901" s="11" t="s">
        <v>667</v>
      </c>
      <c r="P901" s="11" t="s">
        <v>668</v>
      </c>
      <c r="Q901" s="11" t="s">
        <v>36</v>
      </c>
      <c r="R901" s="11" t="s">
        <v>36</v>
      </c>
      <c r="S901" s="16">
        <v>4275.74</v>
      </c>
      <c r="T901" s="16">
        <v>3563.12</v>
      </c>
      <c r="U901" s="16">
        <v>0</v>
      </c>
      <c r="V901" s="16">
        <v>0</v>
      </c>
      <c r="W901" s="16">
        <v>0</v>
      </c>
    </row>
    <row r="902" spans="1:23" ht="14.8" customHeight="1" x14ac:dyDescent="0.4">
      <c r="A902" s="5" t="s">
        <v>1433</v>
      </c>
      <c r="B902" s="5" t="s">
        <v>1434</v>
      </c>
      <c r="C902" s="17"/>
      <c r="D902" s="5" t="s">
        <v>28</v>
      </c>
      <c r="E902" s="5" t="s">
        <v>1435</v>
      </c>
      <c r="F902" s="7">
        <v>45546</v>
      </c>
      <c r="G902" s="7">
        <v>45565</v>
      </c>
      <c r="H902" s="8">
        <v>45551</v>
      </c>
      <c r="I902" s="7">
        <v>45551</v>
      </c>
      <c r="J902" s="5" t="s">
        <v>1466</v>
      </c>
      <c r="K902" s="5" t="s">
        <v>1467</v>
      </c>
      <c r="L902" s="5" t="s">
        <v>31</v>
      </c>
      <c r="M902" s="9" t="s">
        <v>1468</v>
      </c>
      <c r="N902" s="5" t="s">
        <v>31</v>
      </c>
      <c r="O902" s="5" t="s">
        <v>667</v>
      </c>
      <c r="P902" s="5" t="s">
        <v>672</v>
      </c>
      <c r="Q902" s="5" t="s">
        <v>36</v>
      </c>
      <c r="R902" s="5" t="s">
        <v>36</v>
      </c>
      <c r="S902" s="10">
        <v>462.29</v>
      </c>
      <c r="T902" s="10">
        <v>385.24</v>
      </c>
      <c r="U902" s="10">
        <v>77.05</v>
      </c>
      <c r="V902" s="10">
        <v>0</v>
      </c>
      <c r="W902" s="10">
        <v>0</v>
      </c>
    </row>
    <row r="903" spans="1:23" ht="14.8" customHeight="1" x14ac:dyDescent="0.4">
      <c r="A903" s="11" t="s">
        <v>1433</v>
      </c>
      <c r="B903" s="11" t="s">
        <v>1434</v>
      </c>
      <c r="C903" s="17"/>
      <c r="D903" s="11" t="s">
        <v>28</v>
      </c>
      <c r="E903" s="11" t="s">
        <v>1435</v>
      </c>
      <c r="F903" s="12">
        <v>45547</v>
      </c>
      <c r="G903" s="12">
        <v>45565</v>
      </c>
      <c r="H903" s="13">
        <v>45551</v>
      </c>
      <c r="I903" s="12">
        <v>45551</v>
      </c>
      <c r="J903" s="11" t="s">
        <v>1469</v>
      </c>
      <c r="K903" s="11" t="s">
        <v>1470</v>
      </c>
      <c r="L903" s="11" t="s">
        <v>31</v>
      </c>
      <c r="M903" s="15" t="s">
        <v>1471</v>
      </c>
      <c r="N903" s="11" t="s">
        <v>31</v>
      </c>
      <c r="O903" s="11" t="s">
        <v>667</v>
      </c>
      <c r="P903" s="11" t="s">
        <v>672</v>
      </c>
      <c r="Q903" s="11" t="s">
        <v>36</v>
      </c>
      <c r="R903" s="11" t="s">
        <v>36</v>
      </c>
      <c r="S903" s="16">
        <v>462.29</v>
      </c>
      <c r="T903" s="16">
        <v>385.24</v>
      </c>
      <c r="U903" s="16">
        <v>77.05</v>
      </c>
      <c r="V903" s="16">
        <v>0</v>
      </c>
      <c r="W903" s="16">
        <v>0</v>
      </c>
    </row>
    <row r="904" spans="1:23" ht="14.8" customHeight="1" x14ac:dyDescent="0.4">
      <c r="A904" s="5" t="s">
        <v>1433</v>
      </c>
      <c r="B904" s="5" t="s">
        <v>1434</v>
      </c>
      <c r="C904" s="17"/>
      <c r="D904" s="5" t="s">
        <v>28</v>
      </c>
      <c r="E904" s="5" t="s">
        <v>1435</v>
      </c>
      <c r="F904" s="7">
        <v>45551</v>
      </c>
      <c r="G904" s="7">
        <v>45565</v>
      </c>
      <c r="H904" s="8">
        <v>45556</v>
      </c>
      <c r="I904" s="7">
        <v>45555</v>
      </c>
      <c r="J904" s="5" t="s">
        <v>1472</v>
      </c>
      <c r="K904" s="5" t="s">
        <v>1473</v>
      </c>
      <c r="L904" s="5" t="s">
        <v>31</v>
      </c>
      <c r="M904" s="9" t="s">
        <v>1474</v>
      </c>
      <c r="N904" s="5" t="s">
        <v>31</v>
      </c>
      <c r="O904" s="5" t="s">
        <v>667</v>
      </c>
      <c r="P904" s="5" t="s">
        <v>672</v>
      </c>
      <c r="Q904" s="5" t="s">
        <v>36</v>
      </c>
      <c r="R904" s="5" t="s">
        <v>36</v>
      </c>
      <c r="S904" s="10">
        <v>11139.6</v>
      </c>
      <c r="T904" s="10">
        <v>9283</v>
      </c>
      <c r="U904" s="10">
        <v>1856.6</v>
      </c>
      <c r="V904" s="10">
        <v>0</v>
      </c>
      <c r="W904" s="10">
        <v>0</v>
      </c>
    </row>
    <row r="905" spans="1:23" ht="14.8" customHeight="1" x14ac:dyDescent="0.4">
      <c r="A905" s="11" t="s">
        <v>1433</v>
      </c>
      <c r="B905" s="11" t="s">
        <v>1434</v>
      </c>
      <c r="C905" s="17"/>
      <c r="D905" s="11" t="s">
        <v>28</v>
      </c>
      <c r="E905" s="11" t="s">
        <v>1435</v>
      </c>
      <c r="F905" s="12">
        <v>45551</v>
      </c>
      <c r="G905" s="12">
        <v>45565</v>
      </c>
      <c r="H905" s="13">
        <v>45556</v>
      </c>
      <c r="I905" s="12">
        <v>45555</v>
      </c>
      <c r="J905" s="11" t="s">
        <v>1475</v>
      </c>
      <c r="K905" s="11" t="s">
        <v>1476</v>
      </c>
      <c r="L905" s="11" t="s">
        <v>31</v>
      </c>
      <c r="M905" s="15" t="s">
        <v>1477</v>
      </c>
      <c r="N905" s="11" t="s">
        <v>31</v>
      </c>
      <c r="O905" s="11" t="s">
        <v>667</v>
      </c>
      <c r="P905" s="11" t="s">
        <v>668</v>
      </c>
      <c r="Q905" s="11" t="s">
        <v>36</v>
      </c>
      <c r="R905" s="11" t="s">
        <v>36</v>
      </c>
      <c r="S905" s="16">
        <v>9227.32</v>
      </c>
      <c r="T905" s="16">
        <v>7689.43</v>
      </c>
      <c r="U905" s="16">
        <v>0</v>
      </c>
      <c r="V905" s="16">
        <v>0</v>
      </c>
      <c r="W905" s="16">
        <v>0</v>
      </c>
    </row>
    <row r="906" spans="1:23" ht="14.8" customHeight="1" x14ac:dyDescent="0.4">
      <c r="A906" s="5" t="s">
        <v>1433</v>
      </c>
      <c r="B906" s="5" t="s">
        <v>1434</v>
      </c>
      <c r="C906" s="17"/>
      <c r="D906" s="5" t="s">
        <v>28</v>
      </c>
      <c r="E906" s="5" t="s">
        <v>1435</v>
      </c>
      <c r="F906" s="7">
        <v>45559</v>
      </c>
      <c r="G906" s="7">
        <v>45565</v>
      </c>
      <c r="H906" s="8">
        <v>45561</v>
      </c>
      <c r="I906" s="7">
        <v>45561</v>
      </c>
      <c r="J906" s="5" t="s">
        <v>1478</v>
      </c>
      <c r="K906" s="5" t="s">
        <v>1479</v>
      </c>
      <c r="L906" s="5" t="s">
        <v>31</v>
      </c>
      <c r="M906" s="9" t="s">
        <v>1480</v>
      </c>
      <c r="N906" s="5" t="s">
        <v>31</v>
      </c>
      <c r="O906" s="5" t="s">
        <v>65</v>
      </c>
      <c r="P906" s="5" t="s">
        <v>1453</v>
      </c>
      <c r="Q906" s="5" t="s">
        <v>1454</v>
      </c>
      <c r="R906" s="5" t="s">
        <v>1455</v>
      </c>
      <c r="S906" s="10">
        <v>14356.81</v>
      </c>
      <c r="T906" s="10">
        <v>11964.01</v>
      </c>
      <c r="U906" s="10">
        <v>2392.8000000000002</v>
      </c>
      <c r="V906" s="10">
        <v>0</v>
      </c>
      <c r="W906" s="10">
        <v>0</v>
      </c>
    </row>
    <row r="907" spans="1:23" ht="14.8" customHeight="1" x14ac:dyDescent="0.4">
      <c r="A907" s="11" t="s">
        <v>1433</v>
      </c>
      <c r="B907" s="11" t="s">
        <v>1434</v>
      </c>
      <c r="C907" s="17"/>
      <c r="D907" s="11" t="s">
        <v>28</v>
      </c>
      <c r="E907" s="11" t="s">
        <v>1435</v>
      </c>
      <c r="F907" s="12">
        <v>45559</v>
      </c>
      <c r="G907" s="12">
        <v>45565</v>
      </c>
      <c r="H907" s="13">
        <v>45561</v>
      </c>
      <c r="I907" s="12">
        <v>45561</v>
      </c>
      <c r="J907" s="11" t="s">
        <v>1481</v>
      </c>
      <c r="K907" s="11" t="s">
        <v>1482</v>
      </c>
      <c r="L907" s="11" t="s">
        <v>31</v>
      </c>
      <c r="M907" s="15" t="s">
        <v>1483</v>
      </c>
      <c r="N907" s="11" t="s">
        <v>31</v>
      </c>
      <c r="O907" s="11" t="s">
        <v>667</v>
      </c>
      <c r="P907" s="11" t="s">
        <v>672</v>
      </c>
      <c r="Q907" s="11" t="s">
        <v>36</v>
      </c>
      <c r="R907" s="11" t="s">
        <v>36</v>
      </c>
      <c r="S907" s="16">
        <v>568.75</v>
      </c>
      <c r="T907" s="16">
        <v>473.96</v>
      </c>
      <c r="U907" s="16">
        <v>94.79</v>
      </c>
      <c r="V907" s="16">
        <v>0</v>
      </c>
      <c r="W907" s="16">
        <v>0</v>
      </c>
    </row>
    <row r="908" spans="1:23" ht="14.8" customHeight="1" x14ac:dyDescent="0.4">
      <c r="A908" s="5" t="s">
        <v>1484</v>
      </c>
      <c r="B908" s="5" t="s">
        <v>1485</v>
      </c>
      <c r="C908" s="17" t="s">
        <v>1</v>
      </c>
      <c r="D908" s="5" t="s">
        <v>28</v>
      </c>
      <c r="E908" s="5" t="s">
        <v>1486</v>
      </c>
      <c r="F908" s="7">
        <v>45474</v>
      </c>
      <c r="G908" s="7">
        <v>45565</v>
      </c>
      <c r="H908" s="8">
        <v>45545</v>
      </c>
      <c r="I908" s="7">
        <v>45537</v>
      </c>
      <c r="J908" s="5" t="s">
        <v>1487</v>
      </c>
      <c r="K908" s="6"/>
      <c r="L908" s="5" t="s">
        <v>31</v>
      </c>
      <c r="M908" s="9" t="s">
        <v>69</v>
      </c>
      <c r="N908" s="5" t="s">
        <v>33</v>
      </c>
      <c r="O908" s="5" t="s">
        <v>65</v>
      </c>
      <c r="P908" s="5" t="s">
        <v>66</v>
      </c>
      <c r="Q908" s="5" t="s">
        <v>36</v>
      </c>
      <c r="R908" s="5" t="s">
        <v>36</v>
      </c>
      <c r="S908" s="10">
        <v>75</v>
      </c>
      <c r="T908" s="10">
        <v>62.5</v>
      </c>
      <c r="U908" s="10">
        <v>12.5</v>
      </c>
      <c r="V908" s="10">
        <v>0</v>
      </c>
      <c r="W908" s="10">
        <v>0</v>
      </c>
    </row>
    <row r="909" spans="1:23" ht="14.8" customHeight="1" x14ac:dyDescent="0.4">
      <c r="A909" s="11" t="s">
        <v>1484</v>
      </c>
      <c r="B909" s="11" t="s">
        <v>1485</v>
      </c>
      <c r="C909" s="17"/>
      <c r="D909" s="11" t="s">
        <v>28</v>
      </c>
      <c r="E909" s="11" t="s">
        <v>1486</v>
      </c>
      <c r="F909" s="12">
        <v>45510</v>
      </c>
      <c r="G909" s="12">
        <v>45565</v>
      </c>
      <c r="H909" s="13">
        <v>45545</v>
      </c>
      <c r="I909" s="12">
        <v>45537</v>
      </c>
      <c r="J909" s="11" t="s">
        <v>1488</v>
      </c>
      <c r="K909" s="14"/>
      <c r="L909" s="11" t="s">
        <v>31</v>
      </c>
      <c r="M909" s="15" t="s">
        <v>69</v>
      </c>
      <c r="N909" s="11" t="s">
        <v>33</v>
      </c>
      <c r="O909" s="11" t="s">
        <v>65</v>
      </c>
      <c r="P909" s="11" t="s">
        <v>66</v>
      </c>
      <c r="Q909" s="11" t="s">
        <v>36</v>
      </c>
      <c r="R909" s="11" t="s">
        <v>36</v>
      </c>
      <c r="S909" s="16">
        <v>27.6</v>
      </c>
      <c r="T909" s="16">
        <v>23</v>
      </c>
      <c r="U909" s="16">
        <v>4.5999999999999996</v>
      </c>
      <c r="V909" s="16">
        <v>0</v>
      </c>
      <c r="W909" s="16">
        <v>0</v>
      </c>
    </row>
    <row r="910" spans="1:23" ht="14.8" customHeight="1" x14ac:dyDescent="0.4">
      <c r="A910" s="5" t="s">
        <v>1484</v>
      </c>
      <c r="B910" s="5" t="s">
        <v>1485</v>
      </c>
      <c r="C910" s="17"/>
      <c r="D910" s="5" t="s">
        <v>28</v>
      </c>
      <c r="E910" s="5" t="s">
        <v>1486</v>
      </c>
      <c r="F910" s="7">
        <v>45510</v>
      </c>
      <c r="G910" s="7">
        <v>45565</v>
      </c>
      <c r="H910" s="8">
        <v>45545</v>
      </c>
      <c r="I910" s="7">
        <v>45537</v>
      </c>
      <c r="J910" s="5" t="s">
        <v>1489</v>
      </c>
      <c r="K910" s="6"/>
      <c r="L910" s="5" t="s">
        <v>31</v>
      </c>
      <c r="M910" s="9" t="s">
        <v>69</v>
      </c>
      <c r="N910" s="5" t="s">
        <v>33</v>
      </c>
      <c r="O910" s="5" t="s">
        <v>65</v>
      </c>
      <c r="P910" s="5" t="s">
        <v>66</v>
      </c>
      <c r="Q910" s="5" t="s">
        <v>36</v>
      </c>
      <c r="R910" s="5" t="s">
        <v>36</v>
      </c>
      <c r="S910" s="10">
        <v>30</v>
      </c>
      <c r="T910" s="10">
        <v>25</v>
      </c>
      <c r="U910" s="10">
        <v>5</v>
      </c>
      <c r="V910" s="10">
        <v>0</v>
      </c>
      <c r="W910" s="10">
        <v>0</v>
      </c>
    </row>
    <row r="911" spans="1:23" ht="14.8" customHeight="1" x14ac:dyDescent="0.4">
      <c r="A911" s="11" t="s">
        <v>1484</v>
      </c>
      <c r="B911" s="11" t="s">
        <v>1485</v>
      </c>
      <c r="C911" s="17"/>
      <c r="D911" s="11" t="s">
        <v>28</v>
      </c>
      <c r="E911" s="11" t="s">
        <v>1486</v>
      </c>
      <c r="F911" s="12">
        <v>45527</v>
      </c>
      <c r="G911" s="12">
        <v>45565</v>
      </c>
      <c r="H911" s="13">
        <v>45558</v>
      </c>
      <c r="I911" s="12">
        <v>45551</v>
      </c>
      <c r="J911" s="11" t="s">
        <v>1490</v>
      </c>
      <c r="K911" s="14"/>
      <c r="L911" s="11" t="s">
        <v>31</v>
      </c>
      <c r="M911" s="15" t="s">
        <v>289</v>
      </c>
      <c r="N911" s="11" t="s">
        <v>33</v>
      </c>
      <c r="O911" s="11" t="s">
        <v>65</v>
      </c>
      <c r="P911" s="11" t="s">
        <v>66</v>
      </c>
      <c r="Q911" s="11" t="s">
        <v>36</v>
      </c>
      <c r="R911" s="11" t="s">
        <v>36</v>
      </c>
      <c r="S911" s="16">
        <v>45.6</v>
      </c>
      <c r="T911" s="16">
        <v>38</v>
      </c>
      <c r="U911" s="16">
        <v>7.6</v>
      </c>
      <c r="V911" s="16">
        <v>0</v>
      </c>
      <c r="W911" s="16">
        <v>0</v>
      </c>
    </row>
    <row r="912" spans="1:23" ht="14.8" customHeight="1" x14ac:dyDescent="0.4">
      <c r="A912" s="5" t="s">
        <v>1491</v>
      </c>
      <c r="B912" s="5" t="s">
        <v>1492</v>
      </c>
      <c r="C912" s="6"/>
      <c r="D912" s="5" t="s">
        <v>28</v>
      </c>
      <c r="E912" s="5" t="s">
        <v>1493</v>
      </c>
      <c r="F912" s="7">
        <v>45537</v>
      </c>
      <c r="G912" s="7">
        <v>45565</v>
      </c>
      <c r="H912" s="8">
        <v>45540</v>
      </c>
      <c r="I912" s="7">
        <v>45537</v>
      </c>
      <c r="J912" s="5" t="s">
        <v>1494</v>
      </c>
      <c r="K912" s="6"/>
      <c r="L912" s="5" t="s">
        <v>31</v>
      </c>
      <c r="M912" s="9" t="s">
        <v>1495</v>
      </c>
      <c r="N912" s="5" t="s">
        <v>33</v>
      </c>
      <c r="O912" s="5" t="s">
        <v>1496</v>
      </c>
      <c r="P912" s="5" t="s">
        <v>718</v>
      </c>
      <c r="Q912" s="5" t="s">
        <v>36</v>
      </c>
      <c r="R912" s="5" t="s">
        <v>36</v>
      </c>
      <c r="S912" s="10">
        <v>3064.56</v>
      </c>
      <c r="T912" s="10">
        <v>3009.8</v>
      </c>
      <c r="U912" s="10">
        <v>54.76</v>
      </c>
      <c r="V912" s="10">
        <v>0</v>
      </c>
      <c r="W912" s="10">
        <v>0</v>
      </c>
    </row>
    <row r="913" spans="1:23" ht="14.8" customHeight="1" x14ac:dyDescent="0.4">
      <c r="A913" s="11" t="s">
        <v>1497</v>
      </c>
      <c r="B913" s="11" t="s">
        <v>1498</v>
      </c>
      <c r="C913" s="18" t="s">
        <v>1</v>
      </c>
      <c r="D913" s="11" t="s">
        <v>28</v>
      </c>
      <c r="E913" s="11" t="s">
        <v>1499</v>
      </c>
      <c r="F913" s="12">
        <v>45447</v>
      </c>
      <c r="G913" s="12">
        <v>45565</v>
      </c>
      <c r="H913" s="13">
        <v>45532</v>
      </c>
      <c r="I913" s="12">
        <v>45531</v>
      </c>
      <c r="J913" s="11" t="s">
        <v>1500</v>
      </c>
      <c r="K913" s="11" t="s">
        <v>1501</v>
      </c>
      <c r="L913" s="11" t="s">
        <v>31</v>
      </c>
      <c r="M913" s="15" t="s">
        <v>1502</v>
      </c>
      <c r="N913" s="11" t="s">
        <v>33</v>
      </c>
      <c r="O913" s="11" t="s">
        <v>387</v>
      </c>
      <c r="P913" s="11" t="s">
        <v>396</v>
      </c>
      <c r="Q913" s="11" t="s">
        <v>36</v>
      </c>
      <c r="R913" s="11" t="s">
        <v>36</v>
      </c>
      <c r="S913" s="16">
        <v>92.62</v>
      </c>
      <c r="T913" s="16">
        <v>77.180000000000007</v>
      </c>
      <c r="U913" s="16">
        <v>15.44</v>
      </c>
      <c r="V913" s="16">
        <v>0</v>
      </c>
      <c r="W913" s="16">
        <v>0</v>
      </c>
    </row>
    <row r="914" spans="1:23" ht="14.8" customHeight="1" x14ac:dyDescent="0.4">
      <c r="A914" s="5" t="s">
        <v>1497</v>
      </c>
      <c r="B914" s="5" t="s">
        <v>1498</v>
      </c>
      <c r="C914" s="18"/>
      <c r="D914" s="5" t="s">
        <v>28</v>
      </c>
      <c r="E914" s="5" t="s">
        <v>1499</v>
      </c>
      <c r="F914" s="7">
        <v>45533</v>
      </c>
      <c r="G914" s="7">
        <v>45565</v>
      </c>
      <c r="H914" s="8">
        <v>45537</v>
      </c>
      <c r="I914" s="7">
        <v>45534</v>
      </c>
      <c r="J914" s="5" t="s">
        <v>1503</v>
      </c>
      <c r="K914" s="5" t="s">
        <v>1504</v>
      </c>
      <c r="L914" s="5" t="s">
        <v>31</v>
      </c>
      <c r="M914" s="9" t="s">
        <v>1505</v>
      </c>
      <c r="N914" s="5" t="s">
        <v>33</v>
      </c>
      <c r="O914" s="5" t="s">
        <v>387</v>
      </c>
      <c r="P914" s="5" t="s">
        <v>396</v>
      </c>
      <c r="Q914" s="5" t="s">
        <v>36</v>
      </c>
      <c r="R914" s="5" t="s">
        <v>36</v>
      </c>
      <c r="S914" s="10">
        <v>92.62</v>
      </c>
      <c r="T914" s="10">
        <v>60.23</v>
      </c>
      <c r="U914" s="10">
        <v>12.05</v>
      </c>
      <c r="V914" s="10">
        <v>0</v>
      </c>
      <c r="W914" s="10">
        <v>0</v>
      </c>
    </row>
    <row r="915" spans="1:23" ht="14.8" customHeight="1" x14ac:dyDescent="0.4">
      <c r="A915" s="11" t="s">
        <v>1497</v>
      </c>
      <c r="B915" s="11" t="s">
        <v>1498</v>
      </c>
      <c r="C915" s="18"/>
      <c r="D915" s="11" t="s">
        <v>28</v>
      </c>
      <c r="E915" s="11" t="s">
        <v>1499</v>
      </c>
      <c r="F915" s="12">
        <v>45533</v>
      </c>
      <c r="G915" s="12">
        <v>45565</v>
      </c>
      <c r="H915" s="13">
        <v>45537</v>
      </c>
      <c r="I915" s="12">
        <v>45534</v>
      </c>
      <c r="J915" s="11" t="s">
        <v>1503</v>
      </c>
      <c r="K915" s="14"/>
      <c r="L915" s="11" t="s">
        <v>31</v>
      </c>
      <c r="M915" s="15" t="s">
        <v>1505</v>
      </c>
      <c r="N915" s="11" t="s">
        <v>33</v>
      </c>
      <c r="O915" s="11" t="s">
        <v>387</v>
      </c>
      <c r="P915" s="11" t="s">
        <v>396</v>
      </c>
      <c r="Q915" s="11" t="s">
        <v>36</v>
      </c>
      <c r="R915" s="11" t="s">
        <v>36</v>
      </c>
      <c r="S915" s="16">
        <v>92.62</v>
      </c>
      <c r="T915" s="16">
        <v>0</v>
      </c>
      <c r="U915" s="16">
        <v>3.39</v>
      </c>
      <c r="V915" s="16">
        <v>16.95</v>
      </c>
      <c r="W915" s="16">
        <v>0</v>
      </c>
    </row>
    <row r="916" spans="1:23" ht="14.8" customHeight="1" x14ac:dyDescent="0.4">
      <c r="A916" s="5" t="s">
        <v>1506</v>
      </c>
      <c r="B916" s="5" t="s">
        <v>1507</v>
      </c>
      <c r="C916" s="6"/>
      <c r="D916" s="5" t="s">
        <v>28</v>
      </c>
      <c r="E916" s="5" t="s">
        <v>1508</v>
      </c>
      <c r="F916" s="7">
        <v>45558</v>
      </c>
      <c r="G916" s="7">
        <v>45565</v>
      </c>
      <c r="H916" s="8">
        <v>45559</v>
      </c>
      <c r="I916" s="7">
        <v>45559</v>
      </c>
      <c r="J916" s="5" t="s">
        <v>1509</v>
      </c>
      <c r="K916" s="5" t="s">
        <v>1510</v>
      </c>
      <c r="L916" s="5" t="s">
        <v>31</v>
      </c>
      <c r="M916" s="9" t="s">
        <v>1511</v>
      </c>
      <c r="N916" s="5" t="s">
        <v>33</v>
      </c>
      <c r="O916" s="5" t="s">
        <v>660</v>
      </c>
      <c r="P916" s="5" t="s">
        <v>353</v>
      </c>
      <c r="Q916" s="5" t="s">
        <v>36</v>
      </c>
      <c r="R916" s="5" t="s">
        <v>36</v>
      </c>
      <c r="S916" s="10">
        <v>1074</v>
      </c>
      <c r="T916" s="10">
        <v>895</v>
      </c>
      <c r="U916" s="10">
        <v>0</v>
      </c>
      <c r="V916" s="10">
        <v>0</v>
      </c>
      <c r="W916" s="10">
        <v>0</v>
      </c>
    </row>
    <row r="917" spans="1:23" ht="14.8" customHeight="1" x14ac:dyDescent="0.4">
      <c r="A917" s="11" t="s">
        <v>1512</v>
      </c>
      <c r="B917" s="11" t="s">
        <v>1513</v>
      </c>
      <c r="C917" s="18" t="s">
        <v>1</v>
      </c>
      <c r="D917" s="11" t="s">
        <v>28</v>
      </c>
      <c r="E917" s="11" t="s">
        <v>1193</v>
      </c>
      <c r="F917" s="12">
        <v>45308</v>
      </c>
      <c r="G917" s="12">
        <v>45565</v>
      </c>
      <c r="H917" s="13">
        <v>45442</v>
      </c>
      <c r="I917" s="12">
        <v>45436</v>
      </c>
      <c r="J917" s="11" t="s">
        <v>1514</v>
      </c>
      <c r="K917" s="11" t="s">
        <v>1515</v>
      </c>
      <c r="L917" s="11" t="s">
        <v>31</v>
      </c>
      <c r="M917" s="15" t="s">
        <v>1516</v>
      </c>
      <c r="N917" s="11" t="s">
        <v>33</v>
      </c>
      <c r="O917" s="11" t="s">
        <v>1390</v>
      </c>
      <c r="P917" s="11" t="s">
        <v>1412</v>
      </c>
      <c r="Q917" s="11" t="s">
        <v>36</v>
      </c>
      <c r="R917" s="11" t="s">
        <v>36</v>
      </c>
      <c r="S917" s="16">
        <v>52</v>
      </c>
      <c r="T917" s="16">
        <v>0</v>
      </c>
      <c r="U917" s="16">
        <v>0.53</v>
      </c>
      <c r="V917" s="16">
        <v>0</v>
      </c>
      <c r="W917" s="16">
        <v>0</v>
      </c>
    </row>
    <row r="918" spans="1:23" ht="14.8" customHeight="1" x14ac:dyDescent="0.4">
      <c r="A918" s="5" t="s">
        <v>1512</v>
      </c>
      <c r="B918" s="5" t="s">
        <v>1513</v>
      </c>
      <c r="C918" s="18"/>
      <c r="D918" s="5" t="s">
        <v>28</v>
      </c>
      <c r="E918" s="5" t="s">
        <v>1193</v>
      </c>
      <c r="F918" s="7">
        <v>45308</v>
      </c>
      <c r="G918" s="7">
        <v>45565</v>
      </c>
      <c r="H918" s="8">
        <v>45442</v>
      </c>
      <c r="I918" s="7">
        <v>45436</v>
      </c>
      <c r="J918" s="5" t="s">
        <v>1514</v>
      </c>
      <c r="K918" s="6"/>
      <c r="L918" s="5" t="s">
        <v>31</v>
      </c>
      <c r="M918" s="9" t="s">
        <v>1516</v>
      </c>
      <c r="N918" s="5" t="s">
        <v>33</v>
      </c>
      <c r="O918" s="5" t="s">
        <v>1390</v>
      </c>
      <c r="P918" s="5" t="s">
        <v>1412</v>
      </c>
      <c r="Q918" s="5" t="s">
        <v>36</v>
      </c>
      <c r="R918" s="5" t="s">
        <v>36</v>
      </c>
      <c r="S918" s="10">
        <v>52</v>
      </c>
      <c r="T918" s="10">
        <v>0</v>
      </c>
      <c r="U918" s="10">
        <v>0.14000000000000001</v>
      </c>
      <c r="V918" s="10">
        <v>0</v>
      </c>
      <c r="W918" s="10">
        <v>0</v>
      </c>
    </row>
    <row r="919" spans="1:23" ht="14.8" customHeight="1" x14ac:dyDescent="0.4">
      <c r="A919" s="11" t="s">
        <v>1512</v>
      </c>
      <c r="B919" s="11" t="s">
        <v>1513</v>
      </c>
      <c r="C919" s="18"/>
      <c r="D919" s="11" t="s">
        <v>28</v>
      </c>
      <c r="E919" s="11" t="s">
        <v>1193</v>
      </c>
      <c r="F919" s="12">
        <v>45531</v>
      </c>
      <c r="G919" s="12">
        <v>45565</v>
      </c>
      <c r="H919" s="13">
        <v>45538</v>
      </c>
      <c r="I919" s="12">
        <v>45538</v>
      </c>
      <c r="J919" s="11" t="s">
        <v>1517</v>
      </c>
      <c r="K919" s="11" t="s">
        <v>1518</v>
      </c>
      <c r="L919" s="11" t="s">
        <v>31</v>
      </c>
      <c r="M919" s="15" t="s">
        <v>1519</v>
      </c>
      <c r="N919" s="11" t="s">
        <v>33</v>
      </c>
      <c r="O919" s="11" t="s">
        <v>1390</v>
      </c>
      <c r="P919" s="11" t="s">
        <v>1412</v>
      </c>
      <c r="Q919" s="11" t="s">
        <v>36</v>
      </c>
      <c r="R919" s="11" t="s">
        <v>36</v>
      </c>
      <c r="S919" s="16">
        <v>545.20000000000005</v>
      </c>
      <c r="T919" s="16">
        <v>444.33</v>
      </c>
      <c r="U919" s="16">
        <v>0</v>
      </c>
      <c r="V919" s="16">
        <v>0</v>
      </c>
      <c r="W919" s="16">
        <v>0</v>
      </c>
    </row>
    <row r="920" spans="1:23" ht="14.8" customHeight="1" x14ac:dyDescent="0.4">
      <c r="A920" s="5" t="s">
        <v>1512</v>
      </c>
      <c r="B920" s="5" t="s">
        <v>1513</v>
      </c>
      <c r="C920" s="18"/>
      <c r="D920" s="5" t="s">
        <v>28</v>
      </c>
      <c r="E920" s="5" t="s">
        <v>1193</v>
      </c>
      <c r="F920" s="7">
        <v>45552</v>
      </c>
      <c r="G920" s="7">
        <v>45565</v>
      </c>
      <c r="H920" s="8">
        <v>45556</v>
      </c>
      <c r="I920" s="7">
        <v>45555</v>
      </c>
      <c r="J920" s="5" t="s">
        <v>1520</v>
      </c>
      <c r="K920" s="5" t="s">
        <v>1521</v>
      </c>
      <c r="L920" s="5" t="s">
        <v>31</v>
      </c>
      <c r="M920" s="9" t="s">
        <v>1522</v>
      </c>
      <c r="N920" s="5" t="s">
        <v>31</v>
      </c>
      <c r="O920" s="5" t="s">
        <v>794</v>
      </c>
      <c r="P920" s="5" t="s">
        <v>1412</v>
      </c>
      <c r="Q920" s="5" t="s">
        <v>36</v>
      </c>
      <c r="R920" s="5" t="s">
        <v>36</v>
      </c>
      <c r="S920" s="10">
        <v>207.3</v>
      </c>
      <c r="T920" s="10">
        <v>162.75</v>
      </c>
      <c r="U920" s="10">
        <v>0</v>
      </c>
      <c r="V920" s="10">
        <v>0</v>
      </c>
      <c r="W920" s="10">
        <v>0</v>
      </c>
    </row>
    <row r="921" spans="1:23" ht="14.8" customHeight="1" x14ac:dyDescent="0.4">
      <c r="A921" s="11" t="s">
        <v>1512</v>
      </c>
      <c r="B921" s="11" t="s">
        <v>1513</v>
      </c>
      <c r="C921" s="18"/>
      <c r="D921" s="11" t="s">
        <v>28</v>
      </c>
      <c r="E921" s="11" t="s">
        <v>1193</v>
      </c>
      <c r="F921" s="12">
        <v>45552</v>
      </c>
      <c r="G921" s="12">
        <v>45565</v>
      </c>
      <c r="H921" s="13">
        <v>45556</v>
      </c>
      <c r="I921" s="12">
        <v>45555</v>
      </c>
      <c r="J921" s="11" t="s">
        <v>1520</v>
      </c>
      <c r="K921" s="14"/>
      <c r="L921" s="11" t="s">
        <v>31</v>
      </c>
      <c r="M921" s="15" t="s">
        <v>1522</v>
      </c>
      <c r="N921" s="11" t="s">
        <v>31</v>
      </c>
      <c r="O921" s="11" t="s">
        <v>794</v>
      </c>
      <c r="P921" s="11" t="s">
        <v>1412</v>
      </c>
      <c r="Q921" s="11" t="s">
        <v>36</v>
      </c>
      <c r="R921" s="11" t="s">
        <v>36</v>
      </c>
      <c r="S921" s="16">
        <v>207.3</v>
      </c>
      <c r="T921" s="16">
        <v>0</v>
      </c>
      <c r="U921" s="16">
        <v>2</v>
      </c>
      <c r="V921" s="16">
        <v>10</v>
      </c>
      <c r="W921" s="16">
        <v>0</v>
      </c>
    </row>
    <row r="922" spans="1:23" ht="14.8" customHeight="1" x14ac:dyDescent="0.4">
      <c r="A922" s="5" t="s">
        <v>1523</v>
      </c>
      <c r="B922" s="5" t="s">
        <v>1524</v>
      </c>
      <c r="C922" s="17" t="s">
        <v>1</v>
      </c>
      <c r="D922" s="5" t="s">
        <v>28</v>
      </c>
      <c r="E922" s="5" t="s">
        <v>1525</v>
      </c>
      <c r="F922" s="7">
        <v>45554</v>
      </c>
      <c r="G922" s="7">
        <v>45565</v>
      </c>
      <c r="H922" s="8">
        <v>45556</v>
      </c>
      <c r="I922" s="7">
        <v>45554</v>
      </c>
      <c r="J922" s="5" t="s">
        <v>1526</v>
      </c>
      <c r="K922" s="5" t="s">
        <v>1527</v>
      </c>
      <c r="L922" s="5" t="s">
        <v>31</v>
      </c>
      <c r="M922" s="9" t="s">
        <v>1528</v>
      </c>
      <c r="N922" s="5" t="s">
        <v>31</v>
      </c>
      <c r="O922" s="5" t="s">
        <v>1529</v>
      </c>
      <c r="P922" s="5" t="s">
        <v>1530</v>
      </c>
      <c r="Q922" s="5" t="s">
        <v>36</v>
      </c>
      <c r="R922" s="5" t="s">
        <v>36</v>
      </c>
      <c r="S922" s="10">
        <v>195.3</v>
      </c>
      <c r="T922" s="10">
        <v>154.75</v>
      </c>
      <c r="U922" s="10">
        <v>30.95</v>
      </c>
      <c r="V922" s="10">
        <v>0</v>
      </c>
      <c r="W922" s="10">
        <v>0</v>
      </c>
    </row>
    <row r="923" spans="1:23" ht="14.8" customHeight="1" x14ac:dyDescent="0.4">
      <c r="A923" s="11" t="s">
        <v>1523</v>
      </c>
      <c r="B923" s="11" t="s">
        <v>1524</v>
      </c>
      <c r="C923" s="17"/>
      <c r="D923" s="11" t="s">
        <v>28</v>
      </c>
      <c r="E923" s="11" t="s">
        <v>1525</v>
      </c>
      <c r="F923" s="12">
        <v>45554</v>
      </c>
      <c r="G923" s="12">
        <v>45565</v>
      </c>
      <c r="H923" s="13">
        <v>45556</v>
      </c>
      <c r="I923" s="12">
        <v>45554</v>
      </c>
      <c r="J923" s="11" t="s">
        <v>1526</v>
      </c>
      <c r="K923" s="14"/>
      <c r="L923" s="11" t="s">
        <v>31</v>
      </c>
      <c r="M923" s="15" t="s">
        <v>1528</v>
      </c>
      <c r="N923" s="11" t="s">
        <v>31</v>
      </c>
      <c r="O923" s="11" t="s">
        <v>1529</v>
      </c>
      <c r="P923" s="11" t="s">
        <v>1530</v>
      </c>
      <c r="Q923" s="11" t="s">
        <v>36</v>
      </c>
      <c r="R923" s="11" t="s">
        <v>36</v>
      </c>
      <c r="S923" s="16">
        <v>195.3</v>
      </c>
      <c r="T923" s="16">
        <v>0</v>
      </c>
      <c r="U923" s="16">
        <v>1.6</v>
      </c>
      <c r="V923" s="16">
        <v>8</v>
      </c>
      <c r="W923" s="16">
        <v>0</v>
      </c>
    </row>
    <row r="924" spans="1:23" ht="14.8" customHeight="1" x14ac:dyDescent="0.4">
      <c r="A924" s="5" t="s">
        <v>1531</v>
      </c>
      <c r="B924" s="5" t="s">
        <v>1532</v>
      </c>
      <c r="C924" s="17" t="s">
        <v>1</v>
      </c>
      <c r="D924" s="5" t="s">
        <v>1533</v>
      </c>
      <c r="E924" s="5" t="s">
        <v>1534</v>
      </c>
      <c r="F924" s="7">
        <v>45491</v>
      </c>
      <c r="G924" s="7">
        <v>45565</v>
      </c>
      <c r="H924" s="8">
        <v>45536</v>
      </c>
      <c r="I924" s="7">
        <v>45491</v>
      </c>
      <c r="J924" s="5" t="s">
        <v>1535</v>
      </c>
      <c r="K924" s="6"/>
      <c r="L924" s="5" t="s">
        <v>31</v>
      </c>
      <c r="M924" s="9" t="s">
        <v>1536</v>
      </c>
      <c r="N924" s="5" t="s">
        <v>33</v>
      </c>
      <c r="O924" s="5" t="s">
        <v>360</v>
      </c>
      <c r="P924" s="5" t="s">
        <v>1537</v>
      </c>
      <c r="Q924" s="5" t="s">
        <v>36</v>
      </c>
      <c r="R924" s="5" t="s">
        <v>1538</v>
      </c>
      <c r="S924" s="10">
        <v>11304.55</v>
      </c>
      <c r="T924" s="10">
        <v>11304.55</v>
      </c>
      <c r="U924" s="10">
        <v>0</v>
      </c>
      <c r="V924" s="10">
        <v>0</v>
      </c>
      <c r="W924" s="10">
        <v>0</v>
      </c>
    </row>
    <row r="925" spans="1:23" ht="14.8" customHeight="1" x14ac:dyDescent="0.4">
      <c r="A925" s="11" t="s">
        <v>1531</v>
      </c>
      <c r="B925" s="11" t="s">
        <v>1532</v>
      </c>
      <c r="C925" s="17"/>
      <c r="D925" s="11" t="s">
        <v>1533</v>
      </c>
      <c r="E925" s="11" t="s">
        <v>1534</v>
      </c>
      <c r="F925" s="12">
        <v>45495</v>
      </c>
      <c r="G925" s="12">
        <v>45565</v>
      </c>
      <c r="H925" s="13">
        <v>45536</v>
      </c>
      <c r="I925" s="12">
        <v>45497</v>
      </c>
      <c r="J925" s="11" t="s">
        <v>1539</v>
      </c>
      <c r="K925" s="14"/>
      <c r="L925" s="11" t="s">
        <v>31</v>
      </c>
      <c r="M925" s="15" t="s">
        <v>1540</v>
      </c>
      <c r="N925" s="11" t="s">
        <v>33</v>
      </c>
      <c r="O925" s="11" t="s">
        <v>1541</v>
      </c>
      <c r="P925" s="11" t="s">
        <v>1537</v>
      </c>
      <c r="Q925" s="11" t="s">
        <v>36</v>
      </c>
      <c r="R925" s="11" t="s">
        <v>1538</v>
      </c>
      <c r="S925" s="16">
        <v>3210.02</v>
      </c>
      <c r="T925" s="16">
        <v>3210.02</v>
      </c>
      <c r="U925" s="16">
        <v>0</v>
      </c>
      <c r="V925" s="16">
        <v>0</v>
      </c>
      <c r="W925" s="16">
        <v>0</v>
      </c>
    </row>
    <row r="926" spans="1:23" ht="14.8" customHeight="1" x14ac:dyDescent="0.4">
      <c r="A926" s="5" t="s">
        <v>1531</v>
      </c>
      <c r="B926" s="5" t="s">
        <v>1532</v>
      </c>
      <c r="C926" s="17"/>
      <c r="D926" s="5" t="s">
        <v>1533</v>
      </c>
      <c r="E926" s="5" t="s">
        <v>1534</v>
      </c>
      <c r="F926" s="7">
        <v>45495</v>
      </c>
      <c r="G926" s="7">
        <v>45565</v>
      </c>
      <c r="H926" s="8">
        <v>45536</v>
      </c>
      <c r="I926" s="7">
        <v>45497</v>
      </c>
      <c r="J926" s="5" t="s">
        <v>1542</v>
      </c>
      <c r="K926" s="6"/>
      <c r="L926" s="5" t="s">
        <v>31</v>
      </c>
      <c r="M926" s="9" t="s">
        <v>1543</v>
      </c>
      <c r="N926" s="5" t="s">
        <v>33</v>
      </c>
      <c r="O926" s="5" t="s">
        <v>1541</v>
      </c>
      <c r="P926" s="5" t="s">
        <v>1537</v>
      </c>
      <c r="Q926" s="5" t="s">
        <v>36</v>
      </c>
      <c r="R926" s="5" t="s">
        <v>1538</v>
      </c>
      <c r="S926" s="10">
        <v>214.59</v>
      </c>
      <c r="T926" s="10">
        <v>214.59</v>
      </c>
      <c r="U926" s="10">
        <v>0</v>
      </c>
      <c r="V926" s="10">
        <v>0</v>
      </c>
      <c r="W926" s="10">
        <v>0</v>
      </c>
    </row>
    <row r="927" spans="1:23" ht="14.8" customHeight="1" x14ac:dyDescent="0.4">
      <c r="A927" s="11" t="s">
        <v>1531</v>
      </c>
      <c r="B927" s="11" t="s">
        <v>1532</v>
      </c>
      <c r="C927" s="17"/>
      <c r="D927" s="11" t="s">
        <v>1533</v>
      </c>
      <c r="E927" s="11" t="s">
        <v>1534</v>
      </c>
      <c r="F927" s="12">
        <v>45526</v>
      </c>
      <c r="G927" s="12">
        <v>45565</v>
      </c>
      <c r="H927" s="13">
        <v>45536</v>
      </c>
      <c r="I927" s="12">
        <v>45526</v>
      </c>
      <c r="J927" s="11" t="s">
        <v>1544</v>
      </c>
      <c r="K927" s="14"/>
      <c r="L927" s="11" t="s">
        <v>31</v>
      </c>
      <c r="M927" s="15" t="s">
        <v>1545</v>
      </c>
      <c r="N927" s="11" t="s">
        <v>33</v>
      </c>
      <c r="O927" s="11" t="s">
        <v>360</v>
      </c>
      <c r="P927" s="11" t="s">
        <v>1537</v>
      </c>
      <c r="Q927" s="11" t="s">
        <v>36</v>
      </c>
      <c r="R927" s="11" t="s">
        <v>1538</v>
      </c>
      <c r="S927" s="16">
        <v>19200.29</v>
      </c>
      <c r="T927" s="16">
        <v>19200.29</v>
      </c>
      <c r="U927" s="16">
        <v>0</v>
      </c>
      <c r="V927" s="16">
        <v>0</v>
      </c>
      <c r="W927" s="16">
        <v>0</v>
      </c>
    </row>
    <row r="928" spans="1:23" ht="14.8" customHeight="1" x14ac:dyDescent="0.4">
      <c r="A928" s="5" t="s">
        <v>1531</v>
      </c>
      <c r="B928" s="5" t="s">
        <v>1532</v>
      </c>
      <c r="C928" s="17"/>
      <c r="D928" s="5" t="s">
        <v>1533</v>
      </c>
      <c r="E928" s="5" t="s">
        <v>1534</v>
      </c>
      <c r="F928" s="7">
        <v>45527</v>
      </c>
      <c r="G928" s="7">
        <v>45565</v>
      </c>
      <c r="H928" s="8">
        <v>45536</v>
      </c>
      <c r="I928" s="7">
        <v>45527</v>
      </c>
      <c r="J928" s="5" t="s">
        <v>1546</v>
      </c>
      <c r="K928" s="6"/>
      <c r="L928" s="5" t="s">
        <v>31</v>
      </c>
      <c r="M928" s="9" t="s">
        <v>1547</v>
      </c>
      <c r="N928" s="5" t="s">
        <v>33</v>
      </c>
      <c r="O928" s="5" t="s">
        <v>1548</v>
      </c>
      <c r="P928" s="5" t="s">
        <v>1537</v>
      </c>
      <c r="Q928" s="5" t="s">
        <v>36</v>
      </c>
      <c r="R928" s="5" t="s">
        <v>1538</v>
      </c>
      <c r="S928" s="10">
        <v>1020</v>
      </c>
      <c r="T928" s="10">
        <v>1020</v>
      </c>
      <c r="U928" s="10">
        <v>0</v>
      </c>
      <c r="V928" s="10">
        <v>0</v>
      </c>
      <c r="W928" s="10">
        <v>0</v>
      </c>
    </row>
    <row r="929" spans="1:23" ht="14.8" customHeight="1" x14ac:dyDescent="0.4">
      <c r="A929" s="11" t="s">
        <v>1531</v>
      </c>
      <c r="B929" s="11" t="s">
        <v>1532</v>
      </c>
      <c r="C929" s="17"/>
      <c r="D929" s="11" t="s">
        <v>1533</v>
      </c>
      <c r="E929" s="11" t="s">
        <v>1534</v>
      </c>
      <c r="F929" s="12">
        <v>45535</v>
      </c>
      <c r="G929" s="12">
        <v>45565</v>
      </c>
      <c r="H929" s="13">
        <v>45536</v>
      </c>
      <c r="I929" s="12">
        <v>45532</v>
      </c>
      <c r="J929" s="11" t="s">
        <v>1549</v>
      </c>
      <c r="K929" s="14"/>
      <c r="L929" s="11" t="s">
        <v>31</v>
      </c>
      <c r="M929" s="15" t="s">
        <v>1550</v>
      </c>
      <c r="N929" s="11" t="s">
        <v>33</v>
      </c>
      <c r="O929" s="11" t="s">
        <v>65</v>
      </c>
      <c r="P929" s="11" t="s">
        <v>1551</v>
      </c>
      <c r="Q929" s="11" t="s">
        <v>1552</v>
      </c>
      <c r="R929" s="11" t="s">
        <v>1553</v>
      </c>
      <c r="S929" s="16">
        <v>5399.77</v>
      </c>
      <c r="T929" s="16">
        <v>5399.77</v>
      </c>
      <c r="U929" s="16">
        <v>0</v>
      </c>
      <c r="V929" s="16">
        <v>0</v>
      </c>
      <c r="W929" s="16">
        <v>0</v>
      </c>
    </row>
    <row r="930" spans="1:23" ht="14.8" customHeight="1" x14ac:dyDescent="0.4">
      <c r="A930" s="5" t="s">
        <v>1531</v>
      </c>
      <c r="B930" s="5" t="s">
        <v>1532</v>
      </c>
      <c r="C930" s="17"/>
      <c r="D930" s="5" t="s">
        <v>1533</v>
      </c>
      <c r="E930" s="5" t="s">
        <v>1534</v>
      </c>
      <c r="F930" s="7">
        <v>45552</v>
      </c>
      <c r="G930" s="7">
        <v>45565</v>
      </c>
      <c r="H930" s="8">
        <v>45559</v>
      </c>
      <c r="I930" s="7">
        <v>45552</v>
      </c>
      <c r="J930" s="5" t="s">
        <v>1554</v>
      </c>
      <c r="K930" s="6"/>
      <c r="L930" s="5" t="s">
        <v>31</v>
      </c>
      <c r="M930" s="9" t="s">
        <v>1555</v>
      </c>
      <c r="N930" s="5" t="s">
        <v>31</v>
      </c>
      <c r="O930" s="5" t="s">
        <v>360</v>
      </c>
      <c r="P930" s="5" t="s">
        <v>1537</v>
      </c>
      <c r="Q930" s="5" t="s">
        <v>36</v>
      </c>
      <c r="R930" s="5" t="s">
        <v>1538</v>
      </c>
      <c r="S930" s="10">
        <v>73.69</v>
      </c>
      <c r="T930" s="10">
        <v>73.69</v>
      </c>
      <c r="U930" s="10">
        <v>0</v>
      </c>
      <c r="V930" s="10">
        <v>0</v>
      </c>
      <c r="W930" s="10">
        <v>0</v>
      </c>
    </row>
    <row r="931" spans="1:23" ht="14.8" customHeight="1" x14ac:dyDescent="0.4">
      <c r="A931" s="11" t="s">
        <v>1531</v>
      </c>
      <c r="B931" s="11" t="s">
        <v>1532</v>
      </c>
      <c r="C931" s="17"/>
      <c r="D931" s="11" t="s">
        <v>1533</v>
      </c>
      <c r="E931" s="11" t="s">
        <v>1534</v>
      </c>
      <c r="F931" s="12">
        <v>45560</v>
      </c>
      <c r="G931" s="12">
        <v>45565</v>
      </c>
      <c r="H931" s="13">
        <v>45561</v>
      </c>
      <c r="I931" s="12">
        <v>45560</v>
      </c>
      <c r="J931" s="11" t="s">
        <v>1556</v>
      </c>
      <c r="K931" s="14"/>
      <c r="L931" s="11" t="s">
        <v>31</v>
      </c>
      <c r="M931" s="15" t="s">
        <v>1557</v>
      </c>
      <c r="N931" s="11" t="s">
        <v>31</v>
      </c>
      <c r="O931" s="11" t="s">
        <v>391</v>
      </c>
      <c r="P931" s="11" t="s">
        <v>1537</v>
      </c>
      <c r="Q931" s="11" t="s">
        <v>36</v>
      </c>
      <c r="R931" s="11" t="s">
        <v>1538</v>
      </c>
      <c r="S931" s="16">
        <v>1659.95</v>
      </c>
      <c r="T931" s="16">
        <v>1659.95</v>
      </c>
      <c r="U931" s="16">
        <v>0</v>
      </c>
      <c r="V931" s="16">
        <v>0</v>
      </c>
      <c r="W931" s="16">
        <v>0</v>
      </c>
    </row>
    <row r="932" spans="1:23" ht="14.8" customHeight="1" x14ac:dyDescent="0.4">
      <c r="A932" s="5" t="s">
        <v>1558</v>
      </c>
      <c r="B932" s="5" t="s">
        <v>1559</v>
      </c>
      <c r="C932" s="6"/>
      <c r="D932" s="5" t="s">
        <v>28</v>
      </c>
      <c r="E932" s="5" t="s">
        <v>1560</v>
      </c>
      <c r="F932" s="7">
        <v>45516</v>
      </c>
      <c r="G932" s="7">
        <v>45565</v>
      </c>
      <c r="H932" s="8">
        <v>45554</v>
      </c>
      <c r="I932" s="7">
        <v>45544</v>
      </c>
      <c r="J932" s="5" t="s">
        <v>1561</v>
      </c>
      <c r="K932" s="6"/>
      <c r="L932" s="5" t="s">
        <v>31</v>
      </c>
      <c r="M932" s="9" t="s">
        <v>158</v>
      </c>
      <c r="N932" s="5" t="s">
        <v>33</v>
      </c>
      <c r="O932" s="5" t="s">
        <v>65</v>
      </c>
      <c r="P932" s="5" t="s">
        <v>66</v>
      </c>
      <c r="Q932" s="5" t="s">
        <v>36</v>
      </c>
      <c r="R932" s="5" t="s">
        <v>36</v>
      </c>
      <c r="S932" s="10">
        <v>405.6</v>
      </c>
      <c r="T932" s="10">
        <v>338</v>
      </c>
      <c r="U932" s="10">
        <v>67.599999999999994</v>
      </c>
      <c r="V932" s="10">
        <v>0</v>
      </c>
      <c r="W932" s="10">
        <v>0</v>
      </c>
    </row>
    <row r="933" spans="1:23" ht="14.8" customHeight="1" x14ac:dyDescent="0.4">
      <c r="A933" s="11" t="s">
        <v>1562</v>
      </c>
      <c r="B933" s="11" t="s">
        <v>1563</v>
      </c>
      <c r="C933" s="18" t="s">
        <v>1</v>
      </c>
      <c r="D933" s="11" t="s">
        <v>28</v>
      </c>
      <c r="E933" s="11" t="s">
        <v>1564</v>
      </c>
      <c r="F933" s="12">
        <v>45509</v>
      </c>
      <c r="G933" s="12">
        <v>45565</v>
      </c>
      <c r="H933" s="13">
        <v>45545</v>
      </c>
      <c r="I933" s="12">
        <v>45537</v>
      </c>
      <c r="J933" s="11" t="s">
        <v>1565</v>
      </c>
      <c r="K933" s="14"/>
      <c r="L933" s="11" t="s">
        <v>31</v>
      </c>
      <c r="M933" s="15" t="s">
        <v>69</v>
      </c>
      <c r="N933" s="11" t="s">
        <v>33</v>
      </c>
      <c r="O933" s="11" t="s">
        <v>65</v>
      </c>
      <c r="P933" s="11" t="s">
        <v>66</v>
      </c>
      <c r="Q933" s="11" t="s">
        <v>36</v>
      </c>
      <c r="R933" s="11" t="s">
        <v>36</v>
      </c>
      <c r="S933" s="16">
        <v>130.68</v>
      </c>
      <c r="T933" s="16">
        <v>108.9</v>
      </c>
      <c r="U933" s="16">
        <v>21.78</v>
      </c>
      <c r="V933" s="16">
        <v>0</v>
      </c>
      <c r="W933" s="16">
        <v>0</v>
      </c>
    </row>
    <row r="934" spans="1:23" ht="14.8" customHeight="1" x14ac:dyDescent="0.4">
      <c r="A934" s="5" t="s">
        <v>1562</v>
      </c>
      <c r="B934" s="5" t="s">
        <v>1563</v>
      </c>
      <c r="C934" s="18"/>
      <c r="D934" s="5" t="s">
        <v>28</v>
      </c>
      <c r="E934" s="5" t="s">
        <v>1564</v>
      </c>
      <c r="F934" s="7">
        <v>45509</v>
      </c>
      <c r="G934" s="7">
        <v>45565</v>
      </c>
      <c r="H934" s="8">
        <v>45545</v>
      </c>
      <c r="I934" s="7">
        <v>45537</v>
      </c>
      <c r="J934" s="5" t="s">
        <v>1566</v>
      </c>
      <c r="K934" s="6"/>
      <c r="L934" s="5" t="s">
        <v>31</v>
      </c>
      <c r="M934" s="9" t="s">
        <v>69</v>
      </c>
      <c r="N934" s="5" t="s">
        <v>33</v>
      </c>
      <c r="O934" s="5" t="s">
        <v>65</v>
      </c>
      <c r="P934" s="5" t="s">
        <v>66</v>
      </c>
      <c r="Q934" s="5" t="s">
        <v>36</v>
      </c>
      <c r="R934" s="5" t="s">
        <v>36</v>
      </c>
      <c r="S934" s="10">
        <v>117.84</v>
      </c>
      <c r="T934" s="10">
        <v>98.2</v>
      </c>
      <c r="U934" s="10">
        <v>19.64</v>
      </c>
      <c r="V934" s="10">
        <v>0</v>
      </c>
      <c r="W934" s="10">
        <v>0</v>
      </c>
    </row>
    <row r="935" spans="1:23" ht="14.8" customHeight="1" x14ac:dyDescent="0.4">
      <c r="A935" s="11" t="s">
        <v>1562</v>
      </c>
      <c r="B935" s="11" t="s">
        <v>1563</v>
      </c>
      <c r="C935" s="18"/>
      <c r="D935" s="11" t="s">
        <v>28</v>
      </c>
      <c r="E935" s="11" t="s">
        <v>1564</v>
      </c>
      <c r="F935" s="12">
        <v>45509</v>
      </c>
      <c r="G935" s="12">
        <v>45565</v>
      </c>
      <c r="H935" s="13">
        <v>45545</v>
      </c>
      <c r="I935" s="12">
        <v>45537</v>
      </c>
      <c r="J935" s="11" t="s">
        <v>1567</v>
      </c>
      <c r="K935" s="14"/>
      <c r="L935" s="11" t="s">
        <v>31</v>
      </c>
      <c r="M935" s="15" t="s">
        <v>69</v>
      </c>
      <c r="N935" s="11" t="s">
        <v>33</v>
      </c>
      <c r="O935" s="11" t="s">
        <v>65</v>
      </c>
      <c r="P935" s="11" t="s">
        <v>66</v>
      </c>
      <c r="Q935" s="11" t="s">
        <v>36</v>
      </c>
      <c r="R935" s="11" t="s">
        <v>36</v>
      </c>
      <c r="S935" s="16">
        <v>197.04</v>
      </c>
      <c r="T935" s="16">
        <v>164.2</v>
      </c>
      <c r="U935" s="16">
        <v>32.840000000000003</v>
      </c>
      <c r="V935" s="16">
        <v>0</v>
      </c>
      <c r="W935" s="16">
        <v>0</v>
      </c>
    </row>
    <row r="936" spans="1:23" ht="14.8" customHeight="1" x14ac:dyDescent="0.4">
      <c r="A936" s="5" t="s">
        <v>1562</v>
      </c>
      <c r="B936" s="5" t="s">
        <v>1563</v>
      </c>
      <c r="C936" s="18"/>
      <c r="D936" s="5" t="s">
        <v>28</v>
      </c>
      <c r="E936" s="5" t="s">
        <v>1564</v>
      </c>
      <c r="F936" s="7">
        <v>45513</v>
      </c>
      <c r="G936" s="7">
        <v>45565</v>
      </c>
      <c r="H936" s="8">
        <v>45545</v>
      </c>
      <c r="I936" s="7">
        <v>45537</v>
      </c>
      <c r="J936" s="5" t="s">
        <v>1568</v>
      </c>
      <c r="K936" s="6"/>
      <c r="L936" s="5" t="s">
        <v>31</v>
      </c>
      <c r="M936" s="9" t="s">
        <v>69</v>
      </c>
      <c r="N936" s="5" t="s">
        <v>33</v>
      </c>
      <c r="O936" s="5" t="s">
        <v>65</v>
      </c>
      <c r="P936" s="5" t="s">
        <v>66</v>
      </c>
      <c r="Q936" s="5" t="s">
        <v>36</v>
      </c>
      <c r="R936" s="5" t="s">
        <v>36</v>
      </c>
      <c r="S936" s="10">
        <v>451.2</v>
      </c>
      <c r="T936" s="10">
        <v>376</v>
      </c>
      <c r="U936" s="10">
        <v>75.2</v>
      </c>
      <c r="V936" s="10">
        <v>0</v>
      </c>
      <c r="W936" s="10">
        <v>0</v>
      </c>
    </row>
    <row r="937" spans="1:23" ht="14.8" customHeight="1" x14ac:dyDescent="0.4">
      <c r="A937" s="11" t="s">
        <v>1562</v>
      </c>
      <c r="B937" s="11" t="s">
        <v>1563</v>
      </c>
      <c r="C937" s="18"/>
      <c r="D937" s="11" t="s">
        <v>28</v>
      </c>
      <c r="E937" s="11" t="s">
        <v>1564</v>
      </c>
      <c r="F937" s="12">
        <v>45513</v>
      </c>
      <c r="G937" s="12">
        <v>45565</v>
      </c>
      <c r="H937" s="13">
        <v>45545</v>
      </c>
      <c r="I937" s="12">
        <v>45537</v>
      </c>
      <c r="J937" s="11" t="s">
        <v>1569</v>
      </c>
      <c r="K937" s="14"/>
      <c r="L937" s="11" t="s">
        <v>31</v>
      </c>
      <c r="M937" s="15" t="s">
        <v>69</v>
      </c>
      <c r="N937" s="11" t="s">
        <v>33</v>
      </c>
      <c r="O937" s="11" t="s">
        <v>65</v>
      </c>
      <c r="P937" s="11" t="s">
        <v>66</v>
      </c>
      <c r="Q937" s="11" t="s">
        <v>36</v>
      </c>
      <c r="R937" s="11" t="s">
        <v>36</v>
      </c>
      <c r="S937" s="16">
        <v>2514.3200000000002</v>
      </c>
      <c r="T937" s="16">
        <v>2196.6</v>
      </c>
      <c r="U937" s="16">
        <v>317.72000000000003</v>
      </c>
      <c r="V937" s="16">
        <v>0</v>
      </c>
      <c r="W937" s="16">
        <v>0</v>
      </c>
    </row>
    <row r="938" spans="1:23" ht="14.8" customHeight="1" x14ac:dyDescent="0.4">
      <c r="A938" s="5" t="s">
        <v>1562</v>
      </c>
      <c r="B938" s="5" t="s">
        <v>1563</v>
      </c>
      <c r="C938" s="18"/>
      <c r="D938" s="5" t="s">
        <v>28</v>
      </c>
      <c r="E938" s="5" t="s">
        <v>1564</v>
      </c>
      <c r="F938" s="7">
        <v>45513</v>
      </c>
      <c r="G938" s="7">
        <v>45565</v>
      </c>
      <c r="H938" s="8">
        <v>45545</v>
      </c>
      <c r="I938" s="7">
        <v>45537</v>
      </c>
      <c r="J938" s="5" t="s">
        <v>1570</v>
      </c>
      <c r="K938" s="6"/>
      <c r="L938" s="5" t="s">
        <v>31</v>
      </c>
      <c r="M938" s="9" t="s">
        <v>69</v>
      </c>
      <c r="N938" s="5" t="s">
        <v>33</v>
      </c>
      <c r="O938" s="5" t="s">
        <v>65</v>
      </c>
      <c r="P938" s="5" t="s">
        <v>66</v>
      </c>
      <c r="Q938" s="5" t="s">
        <v>36</v>
      </c>
      <c r="R938" s="5" t="s">
        <v>36</v>
      </c>
      <c r="S938" s="10">
        <v>464.4</v>
      </c>
      <c r="T938" s="10">
        <v>387</v>
      </c>
      <c r="U938" s="10">
        <v>77.400000000000006</v>
      </c>
      <c r="V938" s="10">
        <v>0</v>
      </c>
      <c r="W938" s="10">
        <v>0</v>
      </c>
    </row>
    <row r="939" spans="1:23" ht="14.8" customHeight="1" x14ac:dyDescent="0.4">
      <c r="A939" s="11" t="s">
        <v>1562</v>
      </c>
      <c r="B939" s="11" t="s">
        <v>1563</v>
      </c>
      <c r="C939" s="18"/>
      <c r="D939" s="11" t="s">
        <v>28</v>
      </c>
      <c r="E939" s="11" t="s">
        <v>1564</v>
      </c>
      <c r="F939" s="12">
        <v>45519</v>
      </c>
      <c r="G939" s="12">
        <v>45565</v>
      </c>
      <c r="H939" s="13">
        <v>45554</v>
      </c>
      <c r="I939" s="12">
        <v>45544</v>
      </c>
      <c r="J939" s="11" t="s">
        <v>1571</v>
      </c>
      <c r="K939" s="14"/>
      <c r="L939" s="11" t="s">
        <v>31</v>
      </c>
      <c r="M939" s="15" t="s">
        <v>158</v>
      </c>
      <c r="N939" s="11" t="s">
        <v>33</v>
      </c>
      <c r="O939" s="11" t="s">
        <v>65</v>
      </c>
      <c r="P939" s="11" t="s">
        <v>66</v>
      </c>
      <c r="Q939" s="11" t="s">
        <v>36</v>
      </c>
      <c r="R939" s="11" t="s">
        <v>36</v>
      </c>
      <c r="S939" s="16">
        <v>1040.4000000000001</v>
      </c>
      <c r="T939" s="16">
        <v>867</v>
      </c>
      <c r="U939" s="16">
        <v>173.4</v>
      </c>
      <c r="V939" s="16">
        <v>0</v>
      </c>
      <c r="W939" s="16">
        <v>0</v>
      </c>
    </row>
    <row r="940" spans="1:23" ht="14.8" customHeight="1" x14ac:dyDescent="0.4">
      <c r="A940" s="5" t="s">
        <v>1562</v>
      </c>
      <c r="B940" s="5" t="s">
        <v>1563</v>
      </c>
      <c r="C940" s="18"/>
      <c r="D940" s="5" t="s">
        <v>28</v>
      </c>
      <c r="E940" s="5" t="s">
        <v>1564</v>
      </c>
      <c r="F940" s="7">
        <v>45519</v>
      </c>
      <c r="G940" s="7">
        <v>45565</v>
      </c>
      <c r="H940" s="8">
        <v>45554</v>
      </c>
      <c r="I940" s="7">
        <v>45544</v>
      </c>
      <c r="J940" s="5" t="s">
        <v>1572</v>
      </c>
      <c r="K940" s="6"/>
      <c r="L940" s="5" t="s">
        <v>31</v>
      </c>
      <c r="M940" s="9" t="s">
        <v>158</v>
      </c>
      <c r="N940" s="5" t="s">
        <v>33</v>
      </c>
      <c r="O940" s="5" t="s">
        <v>65</v>
      </c>
      <c r="P940" s="5" t="s">
        <v>66</v>
      </c>
      <c r="Q940" s="5" t="s">
        <v>36</v>
      </c>
      <c r="R940" s="5" t="s">
        <v>36</v>
      </c>
      <c r="S940" s="10">
        <v>151.80000000000001</v>
      </c>
      <c r="T940" s="10">
        <v>126.5</v>
      </c>
      <c r="U940" s="10">
        <v>25.3</v>
      </c>
      <c r="V940" s="10">
        <v>0</v>
      </c>
      <c r="W940" s="10">
        <v>0</v>
      </c>
    </row>
    <row r="941" spans="1:23" ht="14.8" customHeight="1" x14ac:dyDescent="0.4">
      <c r="A941" s="11" t="s">
        <v>1562</v>
      </c>
      <c r="B941" s="11" t="s">
        <v>1563</v>
      </c>
      <c r="C941" s="18"/>
      <c r="D941" s="11" t="s">
        <v>28</v>
      </c>
      <c r="E941" s="11" t="s">
        <v>1564</v>
      </c>
      <c r="F941" s="12">
        <v>45520</v>
      </c>
      <c r="G941" s="12">
        <v>45565</v>
      </c>
      <c r="H941" s="13">
        <v>45554</v>
      </c>
      <c r="I941" s="12">
        <v>45544</v>
      </c>
      <c r="J941" s="11" t="s">
        <v>1573</v>
      </c>
      <c r="K941" s="14"/>
      <c r="L941" s="11" t="s">
        <v>31</v>
      </c>
      <c r="M941" s="15" t="s">
        <v>158</v>
      </c>
      <c r="N941" s="11" t="s">
        <v>33</v>
      </c>
      <c r="O941" s="11" t="s">
        <v>65</v>
      </c>
      <c r="P941" s="11" t="s">
        <v>66</v>
      </c>
      <c r="Q941" s="11" t="s">
        <v>36</v>
      </c>
      <c r="R941" s="11" t="s">
        <v>36</v>
      </c>
      <c r="S941" s="16">
        <v>1027.32</v>
      </c>
      <c r="T941" s="16">
        <v>888.6</v>
      </c>
      <c r="U941" s="16">
        <v>138.72</v>
      </c>
      <c r="V941" s="16">
        <v>0</v>
      </c>
      <c r="W941" s="16">
        <v>0</v>
      </c>
    </row>
    <row r="942" spans="1:23" ht="14.8" customHeight="1" x14ac:dyDescent="0.4">
      <c r="A942" s="5" t="s">
        <v>1562</v>
      </c>
      <c r="B942" s="5" t="s">
        <v>1563</v>
      </c>
      <c r="C942" s="18"/>
      <c r="D942" s="5" t="s">
        <v>28</v>
      </c>
      <c r="E942" s="5" t="s">
        <v>1564</v>
      </c>
      <c r="F942" s="7">
        <v>45524</v>
      </c>
      <c r="G942" s="7">
        <v>45565</v>
      </c>
      <c r="H942" s="8">
        <v>45558</v>
      </c>
      <c r="I942" s="7">
        <v>45551</v>
      </c>
      <c r="J942" s="5" t="s">
        <v>1574</v>
      </c>
      <c r="K942" s="6"/>
      <c r="L942" s="5" t="s">
        <v>31</v>
      </c>
      <c r="M942" s="9" t="s">
        <v>289</v>
      </c>
      <c r="N942" s="5" t="s">
        <v>33</v>
      </c>
      <c r="O942" s="5" t="s">
        <v>65</v>
      </c>
      <c r="P942" s="5" t="s">
        <v>66</v>
      </c>
      <c r="Q942" s="5" t="s">
        <v>36</v>
      </c>
      <c r="R942" s="5" t="s">
        <v>36</v>
      </c>
      <c r="S942" s="10">
        <v>1170</v>
      </c>
      <c r="T942" s="10">
        <v>1170</v>
      </c>
      <c r="U942" s="10">
        <v>0</v>
      </c>
      <c r="V942" s="10">
        <v>0</v>
      </c>
      <c r="W942" s="10">
        <v>0</v>
      </c>
    </row>
    <row r="943" spans="1:23" ht="14.8" customHeight="1" x14ac:dyDescent="0.4">
      <c r="A943" s="11" t="s">
        <v>1562</v>
      </c>
      <c r="B943" s="11" t="s">
        <v>1563</v>
      </c>
      <c r="C943" s="18"/>
      <c r="D943" s="11" t="s">
        <v>28</v>
      </c>
      <c r="E943" s="11" t="s">
        <v>1564</v>
      </c>
      <c r="F943" s="12">
        <v>45524</v>
      </c>
      <c r="G943" s="12">
        <v>45565</v>
      </c>
      <c r="H943" s="13">
        <v>45558</v>
      </c>
      <c r="I943" s="12">
        <v>45551</v>
      </c>
      <c r="J943" s="11" t="s">
        <v>1575</v>
      </c>
      <c r="K943" s="14"/>
      <c r="L943" s="11" t="s">
        <v>31</v>
      </c>
      <c r="M943" s="15" t="s">
        <v>289</v>
      </c>
      <c r="N943" s="11" t="s">
        <v>33</v>
      </c>
      <c r="O943" s="11" t="s">
        <v>65</v>
      </c>
      <c r="P943" s="11" t="s">
        <v>66</v>
      </c>
      <c r="Q943" s="11" t="s">
        <v>36</v>
      </c>
      <c r="R943" s="11" t="s">
        <v>36</v>
      </c>
      <c r="S943" s="16">
        <v>500.52</v>
      </c>
      <c r="T943" s="16">
        <v>417.1</v>
      </c>
      <c r="U943" s="16">
        <v>83.42</v>
      </c>
      <c r="V943" s="16">
        <v>0</v>
      </c>
      <c r="W943" s="16">
        <v>0</v>
      </c>
    </row>
    <row r="944" spans="1:23" ht="14.8" customHeight="1" x14ac:dyDescent="0.4">
      <c r="A944" s="5" t="s">
        <v>1562</v>
      </c>
      <c r="B944" s="5" t="s">
        <v>1563</v>
      </c>
      <c r="C944" s="18"/>
      <c r="D944" s="5" t="s">
        <v>28</v>
      </c>
      <c r="E944" s="5" t="s">
        <v>1564</v>
      </c>
      <c r="F944" s="7">
        <v>45524</v>
      </c>
      <c r="G944" s="7">
        <v>45565</v>
      </c>
      <c r="H944" s="8">
        <v>45558</v>
      </c>
      <c r="I944" s="7">
        <v>45551</v>
      </c>
      <c r="J944" s="5" t="s">
        <v>1576</v>
      </c>
      <c r="K944" s="6"/>
      <c r="L944" s="5" t="s">
        <v>31</v>
      </c>
      <c r="M944" s="9" t="s">
        <v>289</v>
      </c>
      <c r="N944" s="5" t="s">
        <v>33</v>
      </c>
      <c r="O944" s="5" t="s">
        <v>65</v>
      </c>
      <c r="P944" s="5" t="s">
        <v>66</v>
      </c>
      <c r="Q944" s="5" t="s">
        <v>36</v>
      </c>
      <c r="R944" s="5" t="s">
        <v>36</v>
      </c>
      <c r="S944" s="10">
        <v>1200.96</v>
      </c>
      <c r="T944" s="10">
        <v>1000.8</v>
      </c>
      <c r="U944" s="10">
        <v>200.16</v>
      </c>
      <c r="V944" s="10">
        <v>0</v>
      </c>
      <c r="W944" s="10">
        <v>0</v>
      </c>
    </row>
    <row r="945" spans="1:23" x14ac:dyDescent="0.4">
      <c r="A945" s="11" t="s">
        <v>1577</v>
      </c>
      <c r="B945" s="11" t="s">
        <v>1578</v>
      </c>
      <c r="C945" s="18" t="s">
        <v>1</v>
      </c>
      <c r="D945" s="11" t="s">
        <v>28</v>
      </c>
      <c r="E945" s="11" t="s">
        <v>1579</v>
      </c>
      <c r="F945" s="12">
        <v>45506</v>
      </c>
      <c r="G945" s="12">
        <v>45565</v>
      </c>
      <c r="H945" s="13">
        <v>45545</v>
      </c>
      <c r="I945" s="12">
        <v>45537</v>
      </c>
      <c r="J945" s="11" t="s">
        <v>1580</v>
      </c>
      <c r="K945" s="14"/>
      <c r="L945" s="11" t="s">
        <v>31</v>
      </c>
      <c r="M945" s="15" t="s">
        <v>69</v>
      </c>
      <c r="N945" s="11" t="s">
        <v>33</v>
      </c>
      <c r="O945" s="11" t="s">
        <v>65</v>
      </c>
      <c r="P945" s="11" t="s">
        <v>66</v>
      </c>
      <c r="Q945" s="11" t="s">
        <v>36</v>
      </c>
      <c r="R945" s="11" t="s">
        <v>36</v>
      </c>
      <c r="S945" s="16">
        <v>33760.870000000003</v>
      </c>
      <c r="T945" s="16">
        <v>28134.06</v>
      </c>
      <c r="U945" s="16">
        <v>5626.81</v>
      </c>
      <c r="V945" s="16">
        <v>0</v>
      </c>
      <c r="W945" s="16">
        <v>0</v>
      </c>
    </row>
    <row r="946" spans="1:23" ht="14.8" customHeight="1" x14ac:dyDescent="0.4">
      <c r="A946" s="5" t="s">
        <v>1577</v>
      </c>
      <c r="B946" s="5" t="s">
        <v>1578</v>
      </c>
      <c r="C946" s="14"/>
      <c r="D946" s="5" t="s">
        <v>28</v>
      </c>
      <c r="E946" s="5" t="s">
        <v>1579</v>
      </c>
      <c r="F946" s="7">
        <v>45506</v>
      </c>
      <c r="G946" s="7">
        <v>45565</v>
      </c>
      <c r="H946" s="8">
        <v>45545</v>
      </c>
      <c r="I946" s="7">
        <v>45537</v>
      </c>
      <c r="J946" s="5" t="s">
        <v>1581</v>
      </c>
      <c r="K946" s="6"/>
      <c r="L946" s="5" t="s">
        <v>31</v>
      </c>
      <c r="M946" s="9" t="s">
        <v>69</v>
      </c>
      <c r="N946" s="5" t="s">
        <v>33</v>
      </c>
      <c r="O946" s="5" t="s">
        <v>65</v>
      </c>
      <c r="P946" s="5" t="s">
        <v>66</v>
      </c>
      <c r="Q946" s="5" t="s">
        <v>36</v>
      </c>
      <c r="R946" s="5" t="s">
        <v>36</v>
      </c>
      <c r="S946" s="10">
        <v>3060</v>
      </c>
      <c r="T946" s="10">
        <v>2550</v>
      </c>
      <c r="U946" s="10">
        <v>510</v>
      </c>
      <c r="V946" s="10">
        <v>0</v>
      </c>
      <c r="W946" s="10">
        <v>0</v>
      </c>
    </row>
    <row r="947" spans="1:23" ht="14.8" customHeight="1" x14ac:dyDescent="0.4">
      <c r="A947" s="11" t="s">
        <v>1577</v>
      </c>
      <c r="B947" s="11" t="s">
        <v>1578</v>
      </c>
      <c r="C947" s="14"/>
      <c r="D947" s="11" t="s">
        <v>28</v>
      </c>
      <c r="E947" s="11" t="s">
        <v>1579</v>
      </c>
      <c r="F947" s="12">
        <v>45512</v>
      </c>
      <c r="G947" s="12">
        <v>45565</v>
      </c>
      <c r="H947" s="13">
        <v>45545</v>
      </c>
      <c r="I947" s="12">
        <v>45537</v>
      </c>
      <c r="J947" s="11" t="s">
        <v>1582</v>
      </c>
      <c r="K947" s="14"/>
      <c r="L947" s="11" t="s">
        <v>31</v>
      </c>
      <c r="M947" s="15" t="s">
        <v>69</v>
      </c>
      <c r="N947" s="11" t="s">
        <v>33</v>
      </c>
      <c r="O947" s="11" t="s">
        <v>65</v>
      </c>
      <c r="P947" s="11" t="s">
        <v>66</v>
      </c>
      <c r="Q947" s="11" t="s">
        <v>36</v>
      </c>
      <c r="R947" s="11" t="s">
        <v>36</v>
      </c>
      <c r="S947" s="16">
        <v>5234.3999999999996</v>
      </c>
      <c r="T947" s="16">
        <v>4362</v>
      </c>
      <c r="U947" s="16">
        <v>872.4</v>
      </c>
      <c r="V947" s="16">
        <v>0</v>
      </c>
      <c r="W947" s="16">
        <v>0</v>
      </c>
    </row>
    <row r="948" spans="1:23" ht="14.8" customHeight="1" x14ac:dyDescent="0.4">
      <c r="A948" s="5" t="s">
        <v>1577</v>
      </c>
      <c r="B948" s="5" t="s">
        <v>1578</v>
      </c>
      <c r="C948" s="14"/>
      <c r="D948" s="5" t="s">
        <v>28</v>
      </c>
      <c r="E948" s="5" t="s">
        <v>1579</v>
      </c>
      <c r="F948" s="7">
        <v>45512</v>
      </c>
      <c r="G948" s="7">
        <v>45565</v>
      </c>
      <c r="H948" s="8">
        <v>45545</v>
      </c>
      <c r="I948" s="7">
        <v>45537</v>
      </c>
      <c r="J948" s="5" t="s">
        <v>1583</v>
      </c>
      <c r="K948" s="6"/>
      <c r="L948" s="5" t="s">
        <v>31</v>
      </c>
      <c r="M948" s="9" t="s">
        <v>69</v>
      </c>
      <c r="N948" s="5" t="s">
        <v>33</v>
      </c>
      <c r="O948" s="5" t="s">
        <v>65</v>
      </c>
      <c r="P948" s="5" t="s">
        <v>66</v>
      </c>
      <c r="Q948" s="5" t="s">
        <v>36</v>
      </c>
      <c r="R948" s="5" t="s">
        <v>36</v>
      </c>
      <c r="S948" s="10">
        <v>6120</v>
      </c>
      <c r="T948" s="10">
        <v>5100</v>
      </c>
      <c r="U948" s="10">
        <v>1020</v>
      </c>
      <c r="V948" s="10">
        <v>0</v>
      </c>
      <c r="W948" s="10">
        <v>0</v>
      </c>
    </row>
    <row r="949" spans="1:23" ht="14.8" customHeight="1" x14ac:dyDescent="0.4">
      <c r="A949" s="11" t="s">
        <v>1577</v>
      </c>
      <c r="B949" s="11" t="s">
        <v>1578</v>
      </c>
      <c r="C949" s="14"/>
      <c r="D949" s="11" t="s">
        <v>28</v>
      </c>
      <c r="E949" s="11" t="s">
        <v>1579</v>
      </c>
      <c r="F949" s="12">
        <v>45516</v>
      </c>
      <c r="G949" s="12">
        <v>45565</v>
      </c>
      <c r="H949" s="13">
        <v>45545</v>
      </c>
      <c r="I949" s="12">
        <v>45537</v>
      </c>
      <c r="J949" s="11" t="s">
        <v>1584</v>
      </c>
      <c r="K949" s="14"/>
      <c r="L949" s="11" t="s">
        <v>31</v>
      </c>
      <c r="M949" s="15" t="s">
        <v>69</v>
      </c>
      <c r="N949" s="11" t="s">
        <v>33</v>
      </c>
      <c r="O949" s="11" t="s">
        <v>65</v>
      </c>
      <c r="P949" s="11" t="s">
        <v>66</v>
      </c>
      <c r="Q949" s="11" t="s">
        <v>36</v>
      </c>
      <c r="R949" s="11" t="s">
        <v>36</v>
      </c>
      <c r="S949" s="16">
        <v>6106.8</v>
      </c>
      <c r="T949" s="16">
        <v>5089</v>
      </c>
      <c r="U949" s="16">
        <v>1017.8</v>
      </c>
      <c r="V949" s="16">
        <v>0</v>
      </c>
      <c r="W949" s="16">
        <v>0</v>
      </c>
    </row>
    <row r="950" spans="1:23" x14ac:dyDescent="0.4">
      <c r="A950" s="5" t="s">
        <v>1577</v>
      </c>
      <c r="B950" s="5" t="s">
        <v>1578</v>
      </c>
      <c r="C950" s="18"/>
      <c r="D950" s="5" t="s">
        <v>28</v>
      </c>
      <c r="E950" s="5" t="s">
        <v>1579</v>
      </c>
      <c r="F950" s="7">
        <v>45517</v>
      </c>
      <c r="G950" s="7">
        <v>45565</v>
      </c>
      <c r="H950" s="8">
        <v>45545</v>
      </c>
      <c r="I950" s="7">
        <v>45537</v>
      </c>
      <c r="J950" s="5" t="s">
        <v>1585</v>
      </c>
      <c r="K950" s="6"/>
      <c r="L950" s="5" t="s">
        <v>31</v>
      </c>
      <c r="M950" s="9" t="s">
        <v>69</v>
      </c>
      <c r="N950" s="5" t="s">
        <v>33</v>
      </c>
      <c r="O950" s="5" t="s">
        <v>65</v>
      </c>
      <c r="P950" s="5" t="s">
        <v>66</v>
      </c>
      <c r="Q950" s="5" t="s">
        <v>36</v>
      </c>
      <c r="R950" s="5" t="s">
        <v>36</v>
      </c>
      <c r="S950" s="10">
        <v>35129.56</v>
      </c>
      <c r="T950" s="10">
        <v>29274.63</v>
      </c>
      <c r="U950" s="10">
        <v>5854.93</v>
      </c>
      <c r="V950" s="10">
        <v>0</v>
      </c>
      <c r="W950" s="10">
        <v>0</v>
      </c>
    </row>
    <row r="951" spans="1:23" x14ac:dyDescent="0.4">
      <c r="A951" s="11" t="s">
        <v>1577</v>
      </c>
      <c r="B951" s="11" t="s">
        <v>1578</v>
      </c>
      <c r="C951" s="18"/>
      <c r="D951" s="11" t="s">
        <v>28</v>
      </c>
      <c r="E951" s="11" t="s">
        <v>1579</v>
      </c>
      <c r="F951" s="12">
        <v>45524</v>
      </c>
      <c r="G951" s="12">
        <v>45565</v>
      </c>
      <c r="H951" s="13">
        <v>45558</v>
      </c>
      <c r="I951" s="12">
        <v>45551</v>
      </c>
      <c r="J951" s="11" t="s">
        <v>1586</v>
      </c>
      <c r="K951" s="14"/>
      <c r="L951" s="11" t="s">
        <v>31</v>
      </c>
      <c r="M951" s="15" t="s">
        <v>289</v>
      </c>
      <c r="N951" s="11" t="s">
        <v>33</v>
      </c>
      <c r="O951" s="11" t="s">
        <v>65</v>
      </c>
      <c r="P951" s="11" t="s">
        <v>66</v>
      </c>
      <c r="Q951" s="11" t="s">
        <v>36</v>
      </c>
      <c r="R951" s="11" t="s">
        <v>36</v>
      </c>
      <c r="S951" s="16">
        <v>34217.1</v>
      </c>
      <c r="T951" s="16">
        <v>28514.25</v>
      </c>
      <c r="U951" s="16">
        <v>5702.85</v>
      </c>
      <c r="V951" s="16">
        <v>0</v>
      </c>
      <c r="W951" s="16">
        <v>0</v>
      </c>
    </row>
    <row r="952" spans="1:23" ht="14.8" customHeight="1" x14ac:dyDescent="0.4">
      <c r="A952" s="5" t="s">
        <v>1587</v>
      </c>
      <c r="B952" s="5" t="s">
        <v>1588</v>
      </c>
      <c r="C952" s="6" t="s">
        <v>1</v>
      </c>
      <c r="D952" s="5" t="s">
        <v>28</v>
      </c>
      <c r="E952" s="5" t="s">
        <v>1589</v>
      </c>
      <c r="F952" s="7">
        <v>45561</v>
      </c>
      <c r="G952" s="7">
        <v>45565</v>
      </c>
      <c r="H952" s="8">
        <v>45561</v>
      </c>
      <c r="I952" s="7">
        <v>45561</v>
      </c>
      <c r="J952" s="5" t="s">
        <v>1590</v>
      </c>
      <c r="K952" s="5" t="s">
        <v>1591</v>
      </c>
      <c r="L952" s="5" t="s">
        <v>31</v>
      </c>
      <c r="M952" s="9" t="s">
        <v>1592</v>
      </c>
      <c r="N952" s="5" t="s">
        <v>31</v>
      </c>
      <c r="O952" s="5" t="s">
        <v>1593</v>
      </c>
      <c r="P952" s="5" t="s">
        <v>1594</v>
      </c>
      <c r="Q952" s="5" t="s">
        <v>36</v>
      </c>
      <c r="R952" s="5" t="s">
        <v>36</v>
      </c>
      <c r="S952" s="10">
        <v>7920</v>
      </c>
      <c r="T952" s="10">
        <v>6600</v>
      </c>
      <c r="U952" s="10">
        <v>1320</v>
      </c>
      <c r="V952" s="10">
        <v>0</v>
      </c>
      <c r="W952" s="10">
        <v>0</v>
      </c>
    </row>
    <row r="953" spans="1:23" x14ac:dyDescent="0.4">
      <c r="A953" s="11" t="s">
        <v>1587</v>
      </c>
      <c r="B953" s="11" t="s">
        <v>1588</v>
      </c>
      <c r="C953" s="17"/>
      <c r="D953" s="11" t="s">
        <v>28</v>
      </c>
      <c r="E953" s="11" t="s">
        <v>1589</v>
      </c>
      <c r="F953" s="12">
        <v>45561</v>
      </c>
      <c r="G953" s="12">
        <v>45565</v>
      </c>
      <c r="H953" s="13">
        <v>45561</v>
      </c>
      <c r="I953" s="12">
        <v>45561</v>
      </c>
      <c r="J953" s="11" t="s">
        <v>1595</v>
      </c>
      <c r="K953" s="11" t="s">
        <v>1591</v>
      </c>
      <c r="L953" s="11" t="s">
        <v>31</v>
      </c>
      <c r="M953" s="15" t="s">
        <v>1596</v>
      </c>
      <c r="N953" s="11" t="s">
        <v>31</v>
      </c>
      <c r="O953" s="11" t="s">
        <v>1593</v>
      </c>
      <c r="P953" s="11" t="s">
        <v>1594</v>
      </c>
      <c r="Q953" s="11" t="s">
        <v>36</v>
      </c>
      <c r="R953" s="11" t="s">
        <v>36</v>
      </c>
      <c r="S953" s="16">
        <v>26400</v>
      </c>
      <c r="T953" s="16">
        <v>22000</v>
      </c>
      <c r="U953" s="16">
        <v>4400</v>
      </c>
      <c r="V953" s="16">
        <v>0</v>
      </c>
      <c r="W953" s="16">
        <v>0</v>
      </c>
    </row>
    <row r="954" spans="1:23" ht="14.8" customHeight="1" x14ac:dyDescent="0.4">
      <c r="A954" s="5" t="s">
        <v>1597</v>
      </c>
      <c r="B954" s="5" t="s">
        <v>1598</v>
      </c>
      <c r="C954" s="17" t="s">
        <v>1</v>
      </c>
      <c r="D954" s="5" t="s">
        <v>28</v>
      </c>
      <c r="E954" s="5" t="s">
        <v>1599</v>
      </c>
      <c r="F954" s="7">
        <v>45540</v>
      </c>
      <c r="G954" s="7">
        <v>45565</v>
      </c>
      <c r="H954" s="8">
        <v>45541</v>
      </c>
      <c r="I954" s="7">
        <v>45541</v>
      </c>
      <c r="J954" s="5" t="s">
        <v>1600</v>
      </c>
      <c r="K954" s="5" t="s">
        <v>1601</v>
      </c>
      <c r="L954" s="5" t="s">
        <v>31</v>
      </c>
      <c r="M954" s="9" t="s">
        <v>1602</v>
      </c>
      <c r="N954" s="5" t="s">
        <v>33</v>
      </c>
      <c r="O954" s="5" t="s">
        <v>1603</v>
      </c>
      <c r="P954" s="5" t="s">
        <v>1604</v>
      </c>
      <c r="Q954" s="5" t="s">
        <v>36</v>
      </c>
      <c r="R954" s="5" t="s">
        <v>36</v>
      </c>
      <c r="S954" s="10">
        <v>143.27000000000001</v>
      </c>
      <c r="T954" s="10">
        <v>113.4</v>
      </c>
      <c r="U954" s="10">
        <v>22.68</v>
      </c>
      <c r="V954" s="10">
        <v>0</v>
      </c>
      <c r="W954" s="10">
        <v>0</v>
      </c>
    </row>
    <row r="955" spans="1:23" ht="14.8" customHeight="1" x14ac:dyDescent="0.4">
      <c r="A955" s="11" t="s">
        <v>1597</v>
      </c>
      <c r="B955" s="11" t="s">
        <v>1598</v>
      </c>
      <c r="C955" s="17"/>
      <c r="D955" s="11" t="s">
        <v>28</v>
      </c>
      <c r="E955" s="11" t="s">
        <v>1599</v>
      </c>
      <c r="F955" s="12">
        <v>45540</v>
      </c>
      <c r="G955" s="12">
        <v>45565</v>
      </c>
      <c r="H955" s="13">
        <v>45541</v>
      </c>
      <c r="I955" s="12">
        <v>45541</v>
      </c>
      <c r="J955" s="11" t="s">
        <v>1600</v>
      </c>
      <c r="K955" s="14"/>
      <c r="L955" s="11" t="s">
        <v>31</v>
      </c>
      <c r="M955" s="15" t="s">
        <v>1602</v>
      </c>
      <c r="N955" s="11" t="s">
        <v>33</v>
      </c>
      <c r="O955" s="11" t="s">
        <v>1603</v>
      </c>
      <c r="P955" s="11" t="s">
        <v>1604</v>
      </c>
      <c r="Q955" s="11" t="s">
        <v>36</v>
      </c>
      <c r="R955" s="11" t="s">
        <v>36</v>
      </c>
      <c r="S955" s="16">
        <v>143.27000000000001</v>
      </c>
      <c r="T955" s="16">
        <v>0</v>
      </c>
      <c r="U955" s="16">
        <v>1.2</v>
      </c>
      <c r="V955" s="16">
        <v>5.99</v>
      </c>
      <c r="W955" s="16">
        <v>0</v>
      </c>
    </row>
    <row r="956" spans="1:23" ht="14.8" customHeight="1" x14ac:dyDescent="0.4">
      <c r="A956" s="5" t="s">
        <v>1597</v>
      </c>
      <c r="B956" s="5" t="s">
        <v>1598</v>
      </c>
      <c r="C956" s="17"/>
      <c r="D956" s="5" t="s">
        <v>28</v>
      </c>
      <c r="E956" s="5" t="s">
        <v>1599</v>
      </c>
      <c r="F956" s="7">
        <v>45541</v>
      </c>
      <c r="G956" s="7">
        <v>45565</v>
      </c>
      <c r="H956" s="8">
        <v>45544</v>
      </c>
      <c r="I956" s="7">
        <v>45544</v>
      </c>
      <c r="J956" s="5" t="s">
        <v>1605</v>
      </c>
      <c r="K956" s="5" t="s">
        <v>1606</v>
      </c>
      <c r="L956" s="5" t="s">
        <v>31</v>
      </c>
      <c r="M956" s="9" t="s">
        <v>1607</v>
      </c>
      <c r="N956" s="5" t="s">
        <v>33</v>
      </c>
      <c r="O956" s="5" t="s">
        <v>1608</v>
      </c>
      <c r="P956" s="5" t="s">
        <v>695</v>
      </c>
      <c r="Q956" s="5" t="s">
        <v>36</v>
      </c>
      <c r="R956" s="5" t="s">
        <v>36</v>
      </c>
      <c r="S956" s="10">
        <v>247.24</v>
      </c>
      <c r="T956" s="10">
        <v>200.04</v>
      </c>
      <c r="U956" s="10">
        <v>40.01</v>
      </c>
      <c r="V956" s="10">
        <v>0</v>
      </c>
      <c r="W956" s="10">
        <v>0</v>
      </c>
    </row>
    <row r="957" spans="1:23" ht="14.8" customHeight="1" x14ac:dyDescent="0.4">
      <c r="A957" s="11" t="s">
        <v>1597</v>
      </c>
      <c r="B957" s="11" t="s">
        <v>1598</v>
      </c>
      <c r="C957" s="17"/>
      <c r="D957" s="11" t="s">
        <v>28</v>
      </c>
      <c r="E957" s="11" t="s">
        <v>1599</v>
      </c>
      <c r="F957" s="12">
        <v>45541</v>
      </c>
      <c r="G957" s="12">
        <v>45565</v>
      </c>
      <c r="H957" s="13">
        <v>45544</v>
      </c>
      <c r="I957" s="12">
        <v>45544</v>
      </c>
      <c r="J957" s="11" t="s">
        <v>1605</v>
      </c>
      <c r="K957" s="14"/>
      <c r="L957" s="11" t="s">
        <v>31</v>
      </c>
      <c r="M957" s="15" t="s">
        <v>1607</v>
      </c>
      <c r="N957" s="11" t="s">
        <v>33</v>
      </c>
      <c r="O957" s="11" t="s">
        <v>1608</v>
      </c>
      <c r="P957" s="11" t="s">
        <v>695</v>
      </c>
      <c r="Q957" s="11" t="s">
        <v>36</v>
      </c>
      <c r="R957" s="11" t="s">
        <v>36</v>
      </c>
      <c r="S957" s="16">
        <v>247.24</v>
      </c>
      <c r="T957" s="16">
        <v>0</v>
      </c>
      <c r="U957" s="16">
        <v>1.2</v>
      </c>
      <c r="V957" s="16">
        <v>5.99</v>
      </c>
      <c r="W957" s="16">
        <v>0</v>
      </c>
    </row>
    <row r="958" spans="1:23" ht="14.8" customHeight="1" x14ac:dyDescent="0.4">
      <c r="A958" s="5" t="s">
        <v>1597</v>
      </c>
      <c r="B958" s="5" t="s">
        <v>1598</v>
      </c>
      <c r="C958" s="17"/>
      <c r="D958" s="5" t="s">
        <v>28</v>
      </c>
      <c r="E958" s="5" t="s">
        <v>1599</v>
      </c>
      <c r="F958" s="7">
        <v>45546</v>
      </c>
      <c r="G958" s="7">
        <v>45565</v>
      </c>
      <c r="H958" s="8">
        <v>45547</v>
      </c>
      <c r="I958" s="7">
        <v>45547</v>
      </c>
      <c r="J958" s="5" t="s">
        <v>1609</v>
      </c>
      <c r="K958" s="5" t="s">
        <v>1610</v>
      </c>
      <c r="L958" s="5" t="s">
        <v>31</v>
      </c>
      <c r="M958" s="9" t="s">
        <v>1611</v>
      </c>
      <c r="N958" s="5" t="s">
        <v>31</v>
      </c>
      <c r="O958" s="5" t="s">
        <v>1608</v>
      </c>
      <c r="P958" s="5" t="s">
        <v>695</v>
      </c>
      <c r="Q958" s="5" t="s">
        <v>36</v>
      </c>
      <c r="R958" s="5" t="s">
        <v>36</v>
      </c>
      <c r="S958" s="10">
        <v>247.24</v>
      </c>
      <c r="T958" s="10">
        <v>200.04</v>
      </c>
      <c r="U958" s="10">
        <v>40.01</v>
      </c>
      <c r="V958" s="10">
        <v>0</v>
      </c>
      <c r="W958" s="10">
        <v>0</v>
      </c>
    </row>
    <row r="959" spans="1:23" ht="14.8" customHeight="1" x14ac:dyDescent="0.4">
      <c r="A959" s="11" t="s">
        <v>1597</v>
      </c>
      <c r="B959" s="11" t="s">
        <v>1598</v>
      </c>
      <c r="C959" s="17"/>
      <c r="D959" s="11" t="s">
        <v>28</v>
      </c>
      <c r="E959" s="11" t="s">
        <v>1599</v>
      </c>
      <c r="F959" s="12">
        <v>45546</v>
      </c>
      <c r="G959" s="12">
        <v>45565</v>
      </c>
      <c r="H959" s="13">
        <v>45547</v>
      </c>
      <c r="I959" s="12">
        <v>45547</v>
      </c>
      <c r="J959" s="11" t="s">
        <v>1609</v>
      </c>
      <c r="K959" s="14"/>
      <c r="L959" s="11" t="s">
        <v>31</v>
      </c>
      <c r="M959" s="15" t="s">
        <v>1611</v>
      </c>
      <c r="N959" s="11" t="s">
        <v>31</v>
      </c>
      <c r="O959" s="11" t="s">
        <v>1608</v>
      </c>
      <c r="P959" s="11" t="s">
        <v>695</v>
      </c>
      <c r="Q959" s="11" t="s">
        <v>36</v>
      </c>
      <c r="R959" s="11" t="s">
        <v>36</v>
      </c>
      <c r="S959" s="16">
        <v>247.24</v>
      </c>
      <c r="T959" s="16">
        <v>0</v>
      </c>
      <c r="U959" s="16">
        <v>1.2</v>
      </c>
      <c r="V959" s="16">
        <v>5.99</v>
      </c>
      <c r="W959" s="16">
        <v>0</v>
      </c>
    </row>
    <row r="960" spans="1:23" ht="14.8" customHeight="1" x14ac:dyDescent="0.4">
      <c r="A960" s="5" t="s">
        <v>1597</v>
      </c>
      <c r="B960" s="5" t="s">
        <v>1598</v>
      </c>
      <c r="C960" s="17"/>
      <c r="D960" s="5" t="s">
        <v>28</v>
      </c>
      <c r="E960" s="5" t="s">
        <v>1599</v>
      </c>
      <c r="F960" s="7">
        <v>45552</v>
      </c>
      <c r="G960" s="7">
        <v>45565</v>
      </c>
      <c r="H960" s="8">
        <v>45553</v>
      </c>
      <c r="I960" s="7">
        <v>45553</v>
      </c>
      <c r="J960" s="5" t="s">
        <v>1612</v>
      </c>
      <c r="K960" s="5" t="s">
        <v>1613</v>
      </c>
      <c r="L960" s="5" t="s">
        <v>31</v>
      </c>
      <c r="M960" s="9" t="s">
        <v>1614</v>
      </c>
      <c r="N960" s="5" t="s">
        <v>31</v>
      </c>
      <c r="O960" s="5" t="s">
        <v>1603</v>
      </c>
      <c r="P960" s="5" t="s">
        <v>1615</v>
      </c>
      <c r="Q960" s="5" t="s">
        <v>36</v>
      </c>
      <c r="R960" s="5" t="s">
        <v>36</v>
      </c>
      <c r="S960" s="10">
        <v>694.02</v>
      </c>
      <c r="T960" s="10">
        <v>578.35</v>
      </c>
      <c r="U960" s="10">
        <v>115.67</v>
      </c>
      <c r="V960" s="10">
        <v>0</v>
      </c>
      <c r="W960" s="10">
        <v>0</v>
      </c>
    </row>
    <row r="961" spans="1:23" ht="21.55" customHeight="1" x14ac:dyDescent="0.4">
      <c r="A961" s="11" t="s">
        <v>1616</v>
      </c>
      <c r="B961" s="11" t="s">
        <v>1617</v>
      </c>
      <c r="C961" s="18" t="s">
        <v>1</v>
      </c>
      <c r="D961" s="11" t="s">
        <v>28</v>
      </c>
      <c r="E961" s="11" t="s">
        <v>1618</v>
      </c>
      <c r="F961" s="12">
        <v>45545</v>
      </c>
      <c r="G961" s="12">
        <v>45565</v>
      </c>
      <c r="H961" s="13">
        <v>45545</v>
      </c>
      <c r="I961" s="12">
        <v>45545</v>
      </c>
      <c r="J961" s="11" t="s">
        <v>1619</v>
      </c>
      <c r="K961" s="11" t="s">
        <v>1620</v>
      </c>
      <c r="L961" s="11" t="s">
        <v>31</v>
      </c>
      <c r="M961" s="15" t="s">
        <v>1621</v>
      </c>
      <c r="N961" s="11" t="s">
        <v>31</v>
      </c>
      <c r="O961" s="11" t="s">
        <v>1622</v>
      </c>
      <c r="P961" s="11" t="s">
        <v>522</v>
      </c>
      <c r="Q961" s="11" t="s">
        <v>36</v>
      </c>
      <c r="R961" s="11" t="s">
        <v>36</v>
      </c>
      <c r="S961" s="16">
        <v>2468.46</v>
      </c>
      <c r="T961" s="16">
        <v>2057.0500000000002</v>
      </c>
      <c r="U961" s="16">
        <v>411.41</v>
      </c>
      <c r="V961" s="16">
        <v>0</v>
      </c>
      <c r="W961" s="16">
        <v>0</v>
      </c>
    </row>
    <row r="962" spans="1:23" ht="21.55" customHeight="1" x14ac:dyDescent="0.4">
      <c r="A962" s="5" t="s">
        <v>1616</v>
      </c>
      <c r="B962" s="5" t="s">
        <v>1617</v>
      </c>
      <c r="C962" s="18"/>
      <c r="D962" s="5" t="s">
        <v>28</v>
      </c>
      <c r="E962" s="5" t="s">
        <v>1618</v>
      </c>
      <c r="F962" s="7">
        <v>45545</v>
      </c>
      <c r="G962" s="7">
        <v>45565</v>
      </c>
      <c r="H962" s="8">
        <v>45545</v>
      </c>
      <c r="I962" s="7">
        <v>45545</v>
      </c>
      <c r="J962" s="5" t="s">
        <v>1623</v>
      </c>
      <c r="K962" s="5" t="s">
        <v>1624</v>
      </c>
      <c r="L962" s="5" t="s">
        <v>31</v>
      </c>
      <c r="M962" s="9" t="s">
        <v>1625</v>
      </c>
      <c r="N962" s="5" t="s">
        <v>31</v>
      </c>
      <c r="O962" s="5" t="s">
        <v>1622</v>
      </c>
      <c r="P962" s="5" t="s">
        <v>522</v>
      </c>
      <c r="Q962" s="5" t="s">
        <v>36</v>
      </c>
      <c r="R962" s="5" t="s">
        <v>36</v>
      </c>
      <c r="S962" s="10">
        <v>2468.46</v>
      </c>
      <c r="T962" s="10">
        <v>2057.0500000000002</v>
      </c>
      <c r="U962" s="10">
        <v>411.41</v>
      </c>
      <c r="V962" s="10">
        <v>0</v>
      </c>
      <c r="W962" s="10">
        <v>0</v>
      </c>
    </row>
    <row r="963" spans="1:23" ht="14.8" customHeight="1" x14ac:dyDescent="0.4">
      <c r="A963" s="11" t="s">
        <v>1626</v>
      </c>
      <c r="B963" s="11" t="s">
        <v>1627</v>
      </c>
      <c r="C963" s="18" t="s">
        <v>1</v>
      </c>
      <c r="D963" s="11" t="s">
        <v>28</v>
      </c>
      <c r="E963" s="11" t="s">
        <v>1628</v>
      </c>
      <c r="F963" s="12">
        <v>45471</v>
      </c>
      <c r="G963" s="12">
        <v>45565</v>
      </c>
      <c r="H963" s="13">
        <v>45476</v>
      </c>
      <c r="I963" s="12">
        <v>45475</v>
      </c>
      <c r="J963" s="11" t="s">
        <v>1629</v>
      </c>
      <c r="K963" s="11" t="s">
        <v>1630</v>
      </c>
      <c r="L963" s="11" t="s">
        <v>31</v>
      </c>
      <c r="M963" s="15" t="s">
        <v>1631</v>
      </c>
      <c r="N963" s="11" t="s">
        <v>33</v>
      </c>
      <c r="O963" s="11" t="s">
        <v>360</v>
      </c>
      <c r="P963" s="11" t="s">
        <v>361</v>
      </c>
      <c r="Q963" s="11" t="s">
        <v>36</v>
      </c>
      <c r="R963" s="11" t="s">
        <v>36</v>
      </c>
      <c r="S963" s="16">
        <v>3514.96</v>
      </c>
      <c r="T963" s="16">
        <v>-0.01</v>
      </c>
      <c r="U963" s="16">
        <v>0.01</v>
      </c>
      <c r="V963" s="16">
        <v>0</v>
      </c>
      <c r="W963" s="16">
        <v>0</v>
      </c>
    </row>
    <row r="964" spans="1:23" ht="14.8" customHeight="1" x14ac:dyDescent="0.4">
      <c r="A964" s="5" t="s">
        <v>1626</v>
      </c>
      <c r="B964" s="5" t="s">
        <v>1627</v>
      </c>
      <c r="C964" s="18"/>
      <c r="D964" s="5" t="s">
        <v>28</v>
      </c>
      <c r="E964" s="5" t="s">
        <v>1628</v>
      </c>
      <c r="F964" s="7">
        <v>45532</v>
      </c>
      <c r="G964" s="7">
        <v>45565</v>
      </c>
      <c r="H964" s="8">
        <v>45533</v>
      </c>
      <c r="I964" s="7">
        <v>45533</v>
      </c>
      <c r="J964" s="5" t="s">
        <v>1632</v>
      </c>
      <c r="K964" s="5" t="s">
        <v>1633</v>
      </c>
      <c r="L964" s="5" t="s">
        <v>31</v>
      </c>
      <c r="M964" s="9" t="s">
        <v>1634</v>
      </c>
      <c r="N964" s="5" t="s">
        <v>33</v>
      </c>
      <c r="O964" s="5" t="s">
        <v>360</v>
      </c>
      <c r="P964" s="5" t="s">
        <v>769</v>
      </c>
      <c r="Q964" s="5" t="s">
        <v>36</v>
      </c>
      <c r="R964" s="5" t="s">
        <v>36</v>
      </c>
      <c r="S964" s="10">
        <v>1544.06</v>
      </c>
      <c r="T964" s="10">
        <v>1286.72</v>
      </c>
      <c r="U964" s="10">
        <v>257.33999999999997</v>
      </c>
      <c r="V964" s="10">
        <v>0</v>
      </c>
      <c r="W964" s="10">
        <v>0</v>
      </c>
    </row>
    <row r="965" spans="1:23" ht="14.8" customHeight="1" x14ac:dyDescent="0.4">
      <c r="A965" s="11" t="s">
        <v>1626</v>
      </c>
      <c r="B965" s="11" t="s">
        <v>1627</v>
      </c>
      <c r="C965" s="18"/>
      <c r="D965" s="11" t="s">
        <v>28</v>
      </c>
      <c r="E965" s="11" t="s">
        <v>1628</v>
      </c>
      <c r="F965" s="12">
        <v>45534</v>
      </c>
      <c r="G965" s="12">
        <v>45565</v>
      </c>
      <c r="H965" s="13">
        <v>45537</v>
      </c>
      <c r="I965" s="12">
        <v>45537</v>
      </c>
      <c r="J965" s="11" t="s">
        <v>1635</v>
      </c>
      <c r="K965" s="11" t="s">
        <v>1633</v>
      </c>
      <c r="L965" s="11" t="s">
        <v>31</v>
      </c>
      <c r="M965" s="15" t="s">
        <v>1636</v>
      </c>
      <c r="N965" s="11" t="s">
        <v>33</v>
      </c>
      <c r="O965" s="11" t="s">
        <v>360</v>
      </c>
      <c r="P965" s="11" t="s">
        <v>769</v>
      </c>
      <c r="Q965" s="11" t="s">
        <v>36</v>
      </c>
      <c r="R965" s="11" t="s">
        <v>36</v>
      </c>
      <c r="S965" s="16">
        <v>1660.37</v>
      </c>
      <c r="T965" s="16">
        <v>1353.64</v>
      </c>
      <c r="U965" s="16">
        <v>270.73</v>
      </c>
      <c r="V965" s="16">
        <v>0</v>
      </c>
      <c r="W965" s="16">
        <v>0</v>
      </c>
    </row>
    <row r="966" spans="1:23" ht="14.8" customHeight="1" x14ac:dyDescent="0.4">
      <c r="A966" s="5" t="s">
        <v>1626</v>
      </c>
      <c r="B966" s="5" t="s">
        <v>1627</v>
      </c>
      <c r="C966" s="18"/>
      <c r="D966" s="5" t="s">
        <v>28</v>
      </c>
      <c r="E966" s="5" t="s">
        <v>1628</v>
      </c>
      <c r="F966" s="7">
        <v>45534</v>
      </c>
      <c r="G966" s="7">
        <v>45565</v>
      </c>
      <c r="H966" s="8">
        <v>45537</v>
      </c>
      <c r="I966" s="7">
        <v>45537</v>
      </c>
      <c r="J966" s="5" t="s">
        <v>1635</v>
      </c>
      <c r="K966" s="6"/>
      <c r="L966" s="5" t="s">
        <v>31</v>
      </c>
      <c r="M966" s="9" t="s">
        <v>1636</v>
      </c>
      <c r="N966" s="5" t="s">
        <v>33</v>
      </c>
      <c r="O966" s="5" t="s">
        <v>360</v>
      </c>
      <c r="P966" s="5" t="s">
        <v>769</v>
      </c>
      <c r="Q966" s="5" t="s">
        <v>36</v>
      </c>
      <c r="R966" s="5" t="s">
        <v>36</v>
      </c>
      <c r="S966" s="10">
        <v>1660.37</v>
      </c>
      <c r="T966" s="10">
        <v>0</v>
      </c>
      <c r="U966" s="10">
        <v>6</v>
      </c>
      <c r="V966" s="10">
        <v>30</v>
      </c>
      <c r="W966" s="10">
        <v>0</v>
      </c>
    </row>
    <row r="967" spans="1:23" ht="14.8" customHeight="1" x14ac:dyDescent="0.4">
      <c r="A967" s="11" t="s">
        <v>1626</v>
      </c>
      <c r="B967" s="11" t="s">
        <v>1627</v>
      </c>
      <c r="C967" s="18"/>
      <c r="D967" s="11" t="s">
        <v>28</v>
      </c>
      <c r="E967" s="11" t="s">
        <v>1628</v>
      </c>
      <c r="F967" s="12">
        <v>45537</v>
      </c>
      <c r="G967" s="12">
        <v>45565</v>
      </c>
      <c r="H967" s="13">
        <v>45538</v>
      </c>
      <c r="I967" s="12">
        <v>45538</v>
      </c>
      <c r="J967" s="11" t="s">
        <v>1637</v>
      </c>
      <c r="K967" s="11" t="s">
        <v>1633</v>
      </c>
      <c r="L967" s="11" t="s">
        <v>31</v>
      </c>
      <c r="M967" s="15" t="s">
        <v>1638</v>
      </c>
      <c r="N967" s="11" t="s">
        <v>33</v>
      </c>
      <c r="O967" s="11" t="s">
        <v>360</v>
      </c>
      <c r="P967" s="11" t="s">
        <v>361</v>
      </c>
      <c r="Q967" s="11" t="s">
        <v>36</v>
      </c>
      <c r="R967" s="11" t="s">
        <v>36</v>
      </c>
      <c r="S967" s="16">
        <v>192.76</v>
      </c>
      <c r="T967" s="16">
        <v>160.63</v>
      </c>
      <c r="U967" s="16">
        <v>32.130000000000003</v>
      </c>
      <c r="V967" s="16">
        <v>0</v>
      </c>
      <c r="W967" s="16">
        <v>0</v>
      </c>
    </row>
    <row r="968" spans="1:23" ht="14.8" customHeight="1" x14ac:dyDescent="0.4">
      <c r="A968" s="5" t="s">
        <v>1626</v>
      </c>
      <c r="B968" s="5" t="s">
        <v>1627</v>
      </c>
      <c r="C968" s="18"/>
      <c r="D968" s="5" t="s">
        <v>28</v>
      </c>
      <c r="E968" s="5" t="s">
        <v>1628</v>
      </c>
      <c r="F968" s="7">
        <v>45538</v>
      </c>
      <c r="G968" s="7">
        <v>45565</v>
      </c>
      <c r="H968" s="8">
        <v>45539</v>
      </c>
      <c r="I968" s="7">
        <v>45539</v>
      </c>
      <c r="J968" s="5" t="s">
        <v>1639</v>
      </c>
      <c r="K968" s="5" t="s">
        <v>1633</v>
      </c>
      <c r="L968" s="5" t="s">
        <v>31</v>
      </c>
      <c r="M968" s="9" t="s">
        <v>1640</v>
      </c>
      <c r="N968" s="5" t="s">
        <v>33</v>
      </c>
      <c r="O968" s="5" t="s">
        <v>360</v>
      </c>
      <c r="P968" s="5" t="s">
        <v>769</v>
      </c>
      <c r="Q968" s="5" t="s">
        <v>36</v>
      </c>
      <c r="R968" s="5" t="s">
        <v>36</v>
      </c>
      <c r="S968" s="10">
        <v>2250.4</v>
      </c>
      <c r="T968" s="10">
        <v>1692.64</v>
      </c>
      <c r="U968" s="10">
        <v>338.53</v>
      </c>
      <c r="V968" s="10">
        <v>0</v>
      </c>
      <c r="W968" s="10">
        <v>0</v>
      </c>
    </row>
    <row r="969" spans="1:23" ht="14.8" customHeight="1" x14ac:dyDescent="0.4">
      <c r="A969" s="11" t="s">
        <v>1626</v>
      </c>
      <c r="B969" s="11" t="s">
        <v>1627</v>
      </c>
      <c r="C969" s="18"/>
      <c r="D969" s="11" t="s">
        <v>28</v>
      </c>
      <c r="E969" s="11" t="s">
        <v>1628</v>
      </c>
      <c r="F969" s="12">
        <v>45538</v>
      </c>
      <c r="G969" s="12">
        <v>45565</v>
      </c>
      <c r="H969" s="13">
        <v>45539</v>
      </c>
      <c r="I969" s="12">
        <v>45539</v>
      </c>
      <c r="J969" s="11" t="s">
        <v>1639</v>
      </c>
      <c r="K969" s="11" t="s">
        <v>1633</v>
      </c>
      <c r="L969" s="11" t="s">
        <v>31</v>
      </c>
      <c r="M969" s="15" t="s">
        <v>1640</v>
      </c>
      <c r="N969" s="11" t="s">
        <v>33</v>
      </c>
      <c r="O969" s="11" t="s">
        <v>360</v>
      </c>
      <c r="P969" s="11" t="s">
        <v>361</v>
      </c>
      <c r="Q969" s="11" t="s">
        <v>36</v>
      </c>
      <c r="R969" s="11" t="s">
        <v>36</v>
      </c>
      <c r="S969" s="16">
        <v>2250.4</v>
      </c>
      <c r="T969" s="16">
        <v>152.69</v>
      </c>
      <c r="U969" s="16">
        <v>30.54</v>
      </c>
      <c r="V969" s="16">
        <v>0</v>
      </c>
      <c r="W969" s="16">
        <v>0</v>
      </c>
    </row>
    <row r="970" spans="1:23" ht="14.8" customHeight="1" x14ac:dyDescent="0.4">
      <c r="A970" s="5" t="s">
        <v>1626</v>
      </c>
      <c r="B970" s="5" t="s">
        <v>1627</v>
      </c>
      <c r="C970" s="18"/>
      <c r="D970" s="5" t="s">
        <v>28</v>
      </c>
      <c r="E970" s="5" t="s">
        <v>1628</v>
      </c>
      <c r="F970" s="7">
        <v>45538</v>
      </c>
      <c r="G970" s="7">
        <v>45565</v>
      </c>
      <c r="H970" s="8">
        <v>45539</v>
      </c>
      <c r="I970" s="7">
        <v>45539</v>
      </c>
      <c r="J970" s="5" t="s">
        <v>1639</v>
      </c>
      <c r="K970" s="6"/>
      <c r="L970" s="5" t="s">
        <v>31</v>
      </c>
      <c r="M970" s="9" t="s">
        <v>1640</v>
      </c>
      <c r="N970" s="5" t="s">
        <v>33</v>
      </c>
      <c r="O970" s="5" t="s">
        <v>360</v>
      </c>
      <c r="P970" s="5" t="s">
        <v>769</v>
      </c>
      <c r="Q970" s="5" t="s">
        <v>36</v>
      </c>
      <c r="R970" s="5" t="s">
        <v>36</v>
      </c>
      <c r="S970" s="10">
        <v>2250.4</v>
      </c>
      <c r="T970" s="10">
        <v>0</v>
      </c>
      <c r="U970" s="10">
        <v>6</v>
      </c>
      <c r="V970" s="10">
        <v>30</v>
      </c>
      <c r="W970" s="10">
        <v>0</v>
      </c>
    </row>
    <row r="971" spans="1:23" ht="14.8" customHeight="1" x14ac:dyDescent="0.4">
      <c r="A971" s="11" t="s">
        <v>1626</v>
      </c>
      <c r="B971" s="11" t="s">
        <v>1627</v>
      </c>
      <c r="C971" s="18"/>
      <c r="D971" s="11" t="s">
        <v>28</v>
      </c>
      <c r="E971" s="11" t="s">
        <v>1628</v>
      </c>
      <c r="F971" s="12">
        <v>45538</v>
      </c>
      <c r="G971" s="12">
        <v>45565</v>
      </c>
      <c r="H971" s="13">
        <v>45545</v>
      </c>
      <c r="I971" s="12">
        <v>45539</v>
      </c>
      <c r="J971" s="11" t="s">
        <v>1641</v>
      </c>
      <c r="K971" s="14"/>
      <c r="L971" s="11" t="s">
        <v>31</v>
      </c>
      <c r="M971" s="15" t="s">
        <v>1642</v>
      </c>
      <c r="N971" s="11" t="s">
        <v>33</v>
      </c>
      <c r="O971" s="11" t="s">
        <v>360</v>
      </c>
      <c r="P971" s="11" t="s">
        <v>365</v>
      </c>
      <c r="Q971" s="11" t="s">
        <v>36</v>
      </c>
      <c r="R971" s="11" t="s">
        <v>36</v>
      </c>
      <c r="S971" s="16">
        <v>2067.17</v>
      </c>
      <c r="T971" s="16">
        <v>1722.64</v>
      </c>
      <c r="U971" s="16">
        <v>344.53</v>
      </c>
      <c r="V971" s="16">
        <v>0</v>
      </c>
      <c r="W971" s="16">
        <v>0</v>
      </c>
    </row>
    <row r="972" spans="1:23" ht="14.8" customHeight="1" x14ac:dyDescent="0.4">
      <c r="A972" s="5" t="s">
        <v>1626</v>
      </c>
      <c r="B972" s="5" t="s">
        <v>1627</v>
      </c>
      <c r="C972" s="18"/>
      <c r="D972" s="5" t="s">
        <v>28</v>
      </c>
      <c r="E972" s="5" t="s">
        <v>1628</v>
      </c>
      <c r="F972" s="7">
        <v>45538</v>
      </c>
      <c r="G972" s="7">
        <v>45565</v>
      </c>
      <c r="H972" s="8">
        <v>45545</v>
      </c>
      <c r="I972" s="7">
        <v>45539</v>
      </c>
      <c r="J972" s="5" t="s">
        <v>1643</v>
      </c>
      <c r="K972" s="6"/>
      <c r="L972" s="5" t="s">
        <v>31</v>
      </c>
      <c r="M972" s="9" t="s">
        <v>1644</v>
      </c>
      <c r="N972" s="5" t="s">
        <v>33</v>
      </c>
      <c r="O972" s="5" t="s">
        <v>360</v>
      </c>
      <c r="P972" s="5" t="s">
        <v>365</v>
      </c>
      <c r="Q972" s="5" t="s">
        <v>36</v>
      </c>
      <c r="R972" s="5" t="s">
        <v>36</v>
      </c>
      <c r="S972" s="10">
        <v>-2250.4</v>
      </c>
      <c r="T972" s="10">
        <v>-1875.33</v>
      </c>
      <c r="U972" s="10">
        <v>-375.07</v>
      </c>
      <c r="V972" s="10">
        <v>0</v>
      </c>
      <c r="W972" s="10">
        <v>0</v>
      </c>
    </row>
    <row r="973" spans="1:23" ht="14.8" customHeight="1" x14ac:dyDescent="0.4">
      <c r="A973" s="11" t="s">
        <v>1626</v>
      </c>
      <c r="B973" s="11" t="s">
        <v>1627</v>
      </c>
      <c r="C973" s="18"/>
      <c r="D973" s="11" t="s">
        <v>28</v>
      </c>
      <c r="E973" s="11" t="s">
        <v>1628</v>
      </c>
      <c r="F973" s="12">
        <v>45538</v>
      </c>
      <c r="G973" s="12">
        <v>45565</v>
      </c>
      <c r="H973" s="13">
        <v>45545</v>
      </c>
      <c r="I973" s="12">
        <v>45539</v>
      </c>
      <c r="J973" s="11" t="s">
        <v>1645</v>
      </c>
      <c r="K973" s="14"/>
      <c r="L973" s="11" t="s">
        <v>31</v>
      </c>
      <c r="M973" s="15" t="s">
        <v>1646</v>
      </c>
      <c r="N973" s="11" t="s">
        <v>33</v>
      </c>
      <c r="O973" s="11" t="s">
        <v>360</v>
      </c>
      <c r="P973" s="11" t="s">
        <v>365</v>
      </c>
      <c r="Q973" s="11" t="s">
        <v>36</v>
      </c>
      <c r="R973" s="11" t="s">
        <v>36</v>
      </c>
      <c r="S973" s="16">
        <v>-2067.17</v>
      </c>
      <c r="T973" s="16">
        <v>-1722.64</v>
      </c>
      <c r="U973" s="16">
        <v>-344.53</v>
      </c>
      <c r="V973" s="16">
        <v>0</v>
      </c>
      <c r="W973" s="16">
        <v>0</v>
      </c>
    </row>
    <row r="974" spans="1:23" ht="14.8" customHeight="1" x14ac:dyDescent="0.4">
      <c r="A974" s="5" t="s">
        <v>1626</v>
      </c>
      <c r="B974" s="5" t="s">
        <v>1627</v>
      </c>
      <c r="C974" s="18"/>
      <c r="D974" s="5" t="s">
        <v>28</v>
      </c>
      <c r="E974" s="5" t="s">
        <v>1628</v>
      </c>
      <c r="F974" s="7">
        <v>45547</v>
      </c>
      <c r="G974" s="7">
        <v>45565</v>
      </c>
      <c r="H974" s="8">
        <v>45548</v>
      </c>
      <c r="I974" s="7">
        <v>45548</v>
      </c>
      <c r="J974" s="5" t="s">
        <v>1647</v>
      </c>
      <c r="K974" s="5" t="s">
        <v>1633</v>
      </c>
      <c r="L974" s="5" t="s">
        <v>31</v>
      </c>
      <c r="M974" s="9" t="s">
        <v>1648</v>
      </c>
      <c r="N974" s="5" t="s">
        <v>31</v>
      </c>
      <c r="O974" s="5" t="s">
        <v>360</v>
      </c>
      <c r="P974" s="5" t="s">
        <v>361</v>
      </c>
      <c r="Q974" s="5" t="s">
        <v>36</v>
      </c>
      <c r="R974" s="5" t="s">
        <v>36</v>
      </c>
      <c r="S974" s="10">
        <v>219.23</v>
      </c>
      <c r="T974" s="10">
        <v>152.69</v>
      </c>
      <c r="U974" s="10">
        <v>30.54</v>
      </c>
      <c r="V974" s="10">
        <v>0</v>
      </c>
      <c r="W974" s="10">
        <v>0</v>
      </c>
    </row>
    <row r="975" spans="1:23" ht="14.8" customHeight="1" x14ac:dyDescent="0.4">
      <c r="A975" s="11" t="s">
        <v>1626</v>
      </c>
      <c r="B975" s="11" t="s">
        <v>1627</v>
      </c>
      <c r="C975" s="18"/>
      <c r="D975" s="11" t="s">
        <v>28</v>
      </c>
      <c r="E975" s="11" t="s">
        <v>1628</v>
      </c>
      <c r="F975" s="12">
        <v>45547</v>
      </c>
      <c r="G975" s="12">
        <v>45565</v>
      </c>
      <c r="H975" s="13">
        <v>45548</v>
      </c>
      <c r="I975" s="12">
        <v>45548</v>
      </c>
      <c r="J975" s="11" t="s">
        <v>1647</v>
      </c>
      <c r="K975" s="14"/>
      <c r="L975" s="11" t="s">
        <v>31</v>
      </c>
      <c r="M975" s="15" t="s">
        <v>1648</v>
      </c>
      <c r="N975" s="11" t="s">
        <v>31</v>
      </c>
      <c r="O975" s="11" t="s">
        <v>360</v>
      </c>
      <c r="P975" s="11" t="s">
        <v>361</v>
      </c>
      <c r="Q975" s="11" t="s">
        <v>36</v>
      </c>
      <c r="R975" s="11" t="s">
        <v>36</v>
      </c>
      <c r="S975" s="16">
        <v>219.23</v>
      </c>
      <c r="T975" s="16">
        <v>0</v>
      </c>
      <c r="U975" s="16">
        <v>6</v>
      </c>
      <c r="V975" s="16">
        <v>30</v>
      </c>
      <c r="W975" s="16">
        <v>0</v>
      </c>
    </row>
    <row r="976" spans="1:23" ht="14.8" customHeight="1" x14ac:dyDescent="0.4">
      <c r="A976" s="5" t="s">
        <v>1626</v>
      </c>
      <c r="B976" s="5" t="s">
        <v>1627</v>
      </c>
      <c r="C976" s="18"/>
      <c r="D976" s="5" t="s">
        <v>28</v>
      </c>
      <c r="E976" s="5" t="s">
        <v>1628</v>
      </c>
      <c r="F976" s="7">
        <v>45547</v>
      </c>
      <c r="G976" s="7">
        <v>45565</v>
      </c>
      <c r="H976" s="8">
        <v>45559</v>
      </c>
      <c r="I976" s="7">
        <v>45548</v>
      </c>
      <c r="J976" s="5" t="s">
        <v>1649</v>
      </c>
      <c r="K976" s="6"/>
      <c r="L976" s="5" t="s">
        <v>31</v>
      </c>
      <c r="M976" s="9" t="s">
        <v>1650</v>
      </c>
      <c r="N976" s="5" t="s">
        <v>33</v>
      </c>
      <c r="O976" s="5" t="s">
        <v>360</v>
      </c>
      <c r="P976" s="5" t="s">
        <v>365</v>
      </c>
      <c r="Q976" s="5" t="s">
        <v>36</v>
      </c>
      <c r="R976" s="5" t="s">
        <v>36</v>
      </c>
      <c r="S976" s="10">
        <v>-219.23</v>
      </c>
      <c r="T976" s="10">
        <v>-152.69</v>
      </c>
      <c r="U976" s="10">
        <v>-36.54</v>
      </c>
      <c r="V976" s="10">
        <v>-30</v>
      </c>
      <c r="W976" s="10">
        <v>0</v>
      </c>
    </row>
    <row r="977" spans="1:23" ht="14.8" customHeight="1" x14ac:dyDescent="0.4">
      <c r="A977" s="11" t="s">
        <v>1651</v>
      </c>
      <c r="B977" s="11" t="s">
        <v>1652</v>
      </c>
      <c r="C977" s="18" t="s">
        <v>1</v>
      </c>
      <c r="D977" s="11" t="s">
        <v>28</v>
      </c>
      <c r="E977" s="11" t="s">
        <v>1653</v>
      </c>
      <c r="F977" s="12">
        <v>45541</v>
      </c>
      <c r="G977" s="12">
        <v>45565</v>
      </c>
      <c r="H977" s="13">
        <v>45544</v>
      </c>
      <c r="I977" s="12">
        <v>45544</v>
      </c>
      <c r="J977" s="11" t="s">
        <v>1654</v>
      </c>
      <c r="K977" s="11" t="s">
        <v>1655</v>
      </c>
      <c r="L977" s="11" t="s">
        <v>31</v>
      </c>
      <c r="M977" s="15" t="s">
        <v>1656</v>
      </c>
      <c r="N977" s="11" t="s">
        <v>33</v>
      </c>
      <c r="O977" s="11" t="s">
        <v>1406</v>
      </c>
      <c r="P977" s="11" t="s">
        <v>522</v>
      </c>
      <c r="Q977" s="11" t="s">
        <v>36</v>
      </c>
      <c r="R977" s="11" t="s">
        <v>36</v>
      </c>
      <c r="S977" s="16">
        <v>426</v>
      </c>
      <c r="T977" s="16">
        <v>315</v>
      </c>
      <c r="U977" s="16">
        <v>63</v>
      </c>
      <c r="V977" s="16">
        <v>0</v>
      </c>
      <c r="W977" s="16">
        <v>0</v>
      </c>
    </row>
    <row r="978" spans="1:23" ht="14.8" customHeight="1" x14ac:dyDescent="0.4">
      <c r="A978" s="5" t="s">
        <v>1651</v>
      </c>
      <c r="B978" s="5" t="s">
        <v>1652</v>
      </c>
      <c r="C978" s="18"/>
      <c r="D978" s="5" t="s">
        <v>28</v>
      </c>
      <c r="E978" s="5" t="s">
        <v>1653</v>
      </c>
      <c r="F978" s="7">
        <v>45541</v>
      </c>
      <c r="G978" s="7">
        <v>45565</v>
      </c>
      <c r="H978" s="8">
        <v>45544</v>
      </c>
      <c r="I978" s="7">
        <v>45544</v>
      </c>
      <c r="J978" s="5" t="s">
        <v>1654</v>
      </c>
      <c r="K978" s="6"/>
      <c r="L978" s="5" t="s">
        <v>31</v>
      </c>
      <c r="M978" s="9" t="s">
        <v>1656</v>
      </c>
      <c r="N978" s="5" t="s">
        <v>33</v>
      </c>
      <c r="O978" s="5" t="s">
        <v>1406</v>
      </c>
      <c r="P978" s="5" t="s">
        <v>522</v>
      </c>
      <c r="Q978" s="5" t="s">
        <v>36</v>
      </c>
      <c r="R978" s="5" t="s">
        <v>36</v>
      </c>
      <c r="S978" s="10">
        <v>426</v>
      </c>
      <c r="T978" s="10">
        <v>0</v>
      </c>
      <c r="U978" s="10">
        <v>8</v>
      </c>
      <c r="V978" s="10">
        <v>40</v>
      </c>
      <c r="W978" s="10">
        <v>0</v>
      </c>
    </row>
    <row r="979" spans="1:23" ht="14.8" customHeight="1" x14ac:dyDescent="0.4">
      <c r="A979" s="11" t="s">
        <v>1651</v>
      </c>
      <c r="B979" s="11" t="s">
        <v>1652</v>
      </c>
      <c r="C979" s="18"/>
      <c r="D979" s="11" t="s">
        <v>28</v>
      </c>
      <c r="E979" s="11" t="s">
        <v>1657</v>
      </c>
      <c r="F979" s="12">
        <v>45534</v>
      </c>
      <c r="G979" s="12">
        <v>45565</v>
      </c>
      <c r="H979" s="13">
        <v>45537</v>
      </c>
      <c r="I979" s="12">
        <v>45537</v>
      </c>
      <c r="J979" s="11" t="s">
        <v>1658</v>
      </c>
      <c r="K979" s="11" t="s">
        <v>1659</v>
      </c>
      <c r="L979" s="11" t="s">
        <v>31</v>
      </c>
      <c r="M979" s="15" t="s">
        <v>1660</v>
      </c>
      <c r="N979" s="11" t="s">
        <v>33</v>
      </c>
      <c r="O979" s="11" t="s">
        <v>1390</v>
      </c>
      <c r="P979" s="11" t="s">
        <v>522</v>
      </c>
      <c r="Q979" s="11" t="s">
        <v>36</v>
      </c>
      <c r="R979" s="11" t="s">
        <v>36</v>
      </c>
      <c r="S979" s="16">
        <v>1416</v>
      </c>
      <c r="T979" s="16">
        <v>1140</v>
      </c>
      <c r="U979" s="16">
        <v>228</v>
      </c>
      <c r="V979" s="16">
        <v>0</v>
      </c>
      <c r="W979" s="16">
        <v>0</v>
      </c>
    </row>
    <row r="980" spans="1:23" ht="14.8" customHeight="1" x14ac:dyDescent="0.4">
      <c r="A980" s="5" t="s">
        <v>1651</v>
      </c>
      <c r="B980" s="5" t="s">
        <v>1652</v>
      </c>
      <c r="C980" s="18"/>
      <c r="D980" s="5" t="s">
        <v>28</v>
      </c>
      <c r="E980" s="5" t="s">
        <v>1657</v>
      </c>
      <c r="F980" s="7">
        <v>45534</v>
      </c>
      <c r="G980" s="7">
        <v>45565</v>
      </c>
      <c r="H980" s="8">
        <v>45537</v>
      </c>
      <c r="I980" s="7">
        <v>45537</v>
      </c>
      <c r="J980" s="5" t="s">
        <v>1658</v>
      </c>
      <c r="K980" s="5" t="s">
        <v>1659</v>
      </c>
      <c r="L980" s="5" t="s">
        <v>31</v>
      </c>
      <c r="M980" s="9" t="s">
        <v>1660</v>
      </c>
      <c r="N980" s="5" t="s">
        <v>33</v>
      </c>
      <c r="O980" s="5" t="s">
        <v>1390</v>
      </c>
      <c r="P980" s="5" t="s">
        <v>1661</v>
      </c>
      <c r="Q980" s="5" t="s">
        <v>36</v>
      </c>
      <c r="R980" s="5" t="s">
        <v>36</v>
      </c>
      <c r="S980" s="10">
        <v>1416</v>
      </c>
      <c r="T980" s="10">
        <v>40</v>
      </c>
      <c r="U980" s="10">
        <v>0</v>
      </c>
      <c r="V980" s="10">
        <v>0</v>
      </c>
      <c r="W980" s="10">
        <v>0</v>
      </c>
    </row>
    <row r="981" spans="1:23" ht="21.55" customHeight="1" x14ac:dyDescent="0.4">
      <c r="A981" s="11" t="s">
        <v>1662</v>
      </c>
      <c r="B981" s="11" t="s">
        <v>1663</v>
      </c>
      <c r="C981" s="18" t="s">
        <v>1</v>
      </c>
      <c r="D981" s="11" t="s">
        <v>28</v>
      </c>
      <c r="E981" s="11" t="s">
        <v>1664</v>
      </c>
      <c r="F981" s="12">
        <v>45538</v>
      </c>
      <c r="G981" s="12">
        <v>45565</v>
      </c>
      <c r="H981" s="13">
        <v>45544</v>
      </c>
      <c r="I981" s="12">
        <v>45541</v>
      </c>
      <c r="J981" s="11" t="s">
        <v>1665</v>
      </c>
      <c r="K981" s="11" t="s">
        <v>1666</v>
      </c>
      <c r="L981" s="11" t="s">
        <v>31</v>
      </c>
      <c r="M981" s="15" t="s">
        <v>1667</v>
      </c>
      <c r="N981" s="11" t="s">
        <v>33</v>
      </c>
      <c r="O981" s="11" t="s">
        <v>1668</v>
      </c>
      <c r="P981" s="11" t="s">
        <v>1669</v>
      </c>
      <c r="Q981" s="11" t="s">
        <v>36</v>
      </c>
      <c r="R981" s="11" t="s">
        <v>36</v>
      </c>
      <c r="S981" s="16">
        <v>11781.48</v>
      </c>
      <c r="T981" s="16">
        <v>9817.9</v>
      </c>
      <c r="U981" s="16">
        <v>0</v>
      </c>
      <c r="V981" s="16">
        <v>0</v>
      </c>
      <c r="W981" s="16">
        <v>0</v>
      </c>
    </row>
    <row r="982" spans="1:23" ht="21.55" customHeight="1" x14ac:dyDescent="0.4">
      <c r="A982" s="5" t="s">
        <v>1662</v>
      </c>
      <c r="B982" s="5" t="s">
        <v>1663</v>
      </c>
      <c r="C982" s="18"/>
      <c r="D982" s="5" t="s">
        <v>28</v>
      </c>
      <c r="E982" s="5" t="s">
        <v>1664</v>
      </c>
      <c r="F982" s="7">
        <v>45545</v>
      </c>
      <c r="G982" s="7">
        <v>45565</v>
      </c>
      <c r="H982" s="8">
        <v>45547</v>
      </c>
      <c r="I982" s="7">
        <v>45546</v>
      </c>
      <c r="J982" s="5" t="s">
        <v>1670</v>
      </c>
      <c r="K982" s="5" t="s">
        <v>1666</v>
      </c>
      <c r="L982" s="5" t="s">
        <v>31</v>
      </c>
      <c r="M982" s="9" t="s">
        <v>1671</v>
      </c>
      <c r="N982" s="5" t="s">
        <v>33</v>
      </c>
      <c r="O982" s="5" t="s">
        <v>1668</v>
      </c>
      <c r="P982" s="5" t="s">
        <v>1669</v>
      </c>
      <c r="Q982" s="5" t="s">
        <v>36</v>
      </c>
      <c r="R982" s="5" t="s">
        <v>36</v>
      </c>
      <c r="S982" s="10">
        <v>-5890.75</v>
      </c>
      <c r="T982" s="10">
        <v>-4908.96</v>
      </c>
      <c r="U982" s="10">
        <v>0</v>
      </c>
      <c r="V982" s="10">
        <v>0</v>
      </c>
      <c r="W982" s="10">
        <v>0</v>
      </c>
    </row>
    <row r="983" spans="1:23" ht="14.8" customHeight="1" x14ac:dyDescent="0.4">
      <c r="A983" s="11" t="s">
        <v>1672</v>
      </c>
      <c r="B983" s="11" t="s">
        <v>1673</v>
      </c>
      <c r="C983" s="18" t="s">
        <v>1</v>
      </c>
      <c r="D983" s="11" t="s">
        <v>28</v>
      </c>
      <c r="E983" s="11" t="s">
        <v>1664</v>
      </c>
      <c r="F983" s="12">
        <v>45306</v>
      </c>
      <c r="G983" s="12">
        <v>45565</v>
      </c>
      <c r="H983" s="13">
        <v>45310</v>
      </c>
      <c r="I983" s="12">
        <v>45310</v>
      </c>
      <c r="J983" s="11" t="s">
        <v>1674</v>
      </c>
      <c r="K983" s="11" t="s">
        <v>1675</v>
      </c>
      <c r="L983" s="11" t="s">
        <v>31</v>
      </c>
      <c r="M983" s="15" t="s">
        <v>1676</v>
      </c>
      <c r="N983" s="11" t="s">
        <v>33</v>
      </c>
      <c r="O983" s="11" t="s">
        <v>1677</v>
      </c>
      <c r="P983" s="11" t="s">
        <v>522</v>
      </c>
      <c r="Q983" s="11" t="s">
        <v>36</v>
      </c>
      <c r="R983" s="11" t="s">
        <v>36</v>
      </c>
      <c r="S983" s="16">
        <v>2086.08</v>
      </c>
      <c r="T983" s="16">
        <v>0</v>
      </c>
      <c r="U983" s="16">
        <v>0</v>
      </c>
      <c r="V983" s="16">
        <v>0</v>
      </c>
      <c r="W983" s="16">
        <v>0</v>
      </c>
    </row>
    <row r="984" spans="1:23" ht="14.8" customHeight="1" x14ac:dyDescent="0.4">
      <c r="A984" s="5" t="s">
        <v>1672</v>
      </c>
      <c r="B984" s="5" t="s">
        <v>1673</v>
      </c>
      <c r="C984" s="18"/>
      <c r="D984" s="5" t="s">
        <v>28</v>
      </c>
      <c r="E984" s="5" t="s">
        <v>1664</v>
      </c>
      <c r="F984" s="7">
        <v>45306</v>
      </c>
      <c r="G984" s="7">
        <v>45565</v>
      </c>
      <c r="H984" s="8">
        <v>45314</v>
      </c>
      <c r="I984" s="7">
        <v>45313</v>
      </c>
      <c r="J984" s="5" t="s">
        <v>1678</v>
      </c>
      <c r="K984" s="5" t="s">
        <v>1679</v>
      </c>
      <c r="L984" s="5" t="s">
        <v>33</v>
      </c>
      <c r="M984" s="9" t="s">
        <v>1680</v>
      </c>
      <c r="N984" s="5" t="s">
        <v>31</v>
      </c>
      <c r="O984" s="5" t="s">
        <v>1677</v>
      </c>
      <c r="P984" s="5" t="s">
        <v>522</v>
      </c>
      <c r="Q984" s="5" t="s">
        <v>36</v>
      </c>
      <c r="R984" s="5" t="s">
        <v>36</v>
      </c>
      <c r="S984" s="10">
        <v>0</v>
      </c>
      <c r="T984" s="10">
        <v>0</v>
      </c>
      <c r="U984" s="10">
        <v>0</v>
      </c>
      <c r="V984" s="10">
        <v>0</v>
      </c>
      <c r="W984" s="10">
        <v>0</v>
      </c>
    </row>
    <row r="985" spans="1:23" ht="14.8" customHeight="1" x14ac:dyDescent="0.4">
      <c r="A985" s="11" t="s">
        <v>1672</v>
      </c>
      <c r="B985" s="11" t="s">
        <v>1673</v>
      </c>
      <c r="C985" s="18"/>
      <c r="D985" s="11" t="s">
        <v>28</v>
      </c>
      <c r="E985" s="11" t="s">
        <v>1664</v>
      </c>
      <c r="F985" s="12">
        <v>45517</v>
      </c>
      <c r="G985" s="12">
        <v>45565</v>
      </c>
      <c r="H985" s="13">
        <v>45524</v>
      </c>
      <c r="I985" s="12">
        <v>45524</v>
      </c>
      <c r="J985" s="11" t="s">
        <v>1681</v>
      </c>
      <c r="K985" s="11" t="s">
        <v>1682</v>
      </c>
      <c r="L985" s="11" t="s">
        <v>31</v>
      </c>
      <c r="M985" s="15" t="s">
        <v>1683</v>
      </c>
      <c r="N985" s="11" t="s">
        <v>33</v>
      </c>
      <c r="O985" s="11" t="s">
        <v>1684</v>
      </c>
      <c r="P985" s="11" t="s">
        <v>522</v>
      </c>
      <c r="Q985" s="11" t="s">
        <v>36</v>
      </c>
      <c r="R985" s="11" t="s">
        <v>36</v>
      </c>
      <c r="S985" s="16">
        <v>1395</v>
      </c>
      <c r="T985" s="16">
        <v>0</v>
      </c>
      <c r="U985" s="16">
        <v>0</v>
      </c>
      <c r="V985" s="16">
        <v>0</v>
      </c>
      <c r="W985" s="16">
        <v>0</v>
      </c>
    </row>
    <row r="986" spans="1:23" ht="14.8" customHeight="1" x14ac:dyDescent="0.4">
      <c r="A986" s="5" t="s">
        <v>1672</v>
      </c>
      <c r="B986" s="5" t="s">
        <v>1673</v>
      </c>
      <c r="C986" s="18"/>
      <c r="D986" s="5" t="s">
        <v>28</v>
      </c>
      <c r="E986" s="5" t="s">
        <v>1664</v>
      </c>
      <c r="F986" s="7">
        <v>45526</v>
      </c>
      <c r="G986" s="7">
        <v>45565</v>
      </c>
      <c r="H986" s="8">
        <v>45536</v>
      </c>
      <c r="I986" s="7">
        <v>45534</v>
      </c>
      <c r="J986" s="5" t="s">
        <v>1685</v>
      </c>
      <c r="K986" s="5" t="s">
        <v>1675</v>
      </c>
      <c r="L986" s="5" t="s">
        <v>31</v>
      </c>
      <c r="M986" s="9" t="s">
        <v>1686</v>
      </c>
      <c r="N986" s="5" t="s">
        <v>33</v>
      </c>
      <c r="O986" s="5" t="s">
        <v>1677</v>
      </c>
      <c r="P986" s="5" t="s">
        <v>522</v>
      </c>
      <c r="Q986" s="5" t="s">
        <v>36</v>
      </c>
      <c r="R986" s="5" t="s">
        <v>36</v>
      </c>
      <c r="S986" s="10">
        <v>-2589.6</v>
      </c>
      <c r="T986" s="10">
        <v>-2098</v>
      </c>
      <c r="U986" s="10">
        <v>-419.6</v>
      </c>
      <c r="V986" s="10">
        <v>0</v>
      </c>
      <c r="W986" s="10">
        <v>0</v>
      </c>
    </row>
    <row r="987" spans="1:23" ht="14.8" customHeight="1" x14ac:dyDescent="0.4">
      <c r="A987" s="11" t="s">
        <v>1672</v>
      </c>
      <c r="B987" s="11" t="s">
        <v>1673</v>
      </c>
      <c r="C987" s="18"/>
      <c r="D987" s="11" t="s">
        <v>28</v>
      </c>
      <c r="E987" s="11" t="s">
        <v>1664</v>
      </c>
      <c r="F987" s="12">
        <v>45526</v>
      </c>
      <c r="G987" s="12">
        <v>45565</v>
      </c>
      <c r="H987" s="13">
        <v>45536</v>
      </c>
      <c r="I987" s="12">
        <v>45534</v>
      </c>
      <c r="J987" s="11" t="s">
        <v>1685</v>
      </c>
      <c r="K987" s="14"/>
      <c r="L987" s="11" t="s">
        <v>31</v>
      </c>
      <c r="M987" s="15" t="s">
        <v>1686</v>
      </c>
      <c r="N987" s="11" t="s">
        <v>33</v>
      </c>
      <c r="O987" s="11" t="s">
        <v>1677</v>
      </c>
      <c r="P987" s="11" t="s">
        <v>522</v>
      </c>
      <c r="Q987" s="11" t="s">
        <v>36</v>
      </c>
      <c r="R987" s="11" t="s">
        <v>36</v>
      </c>
      <c r="S987" s="16">
        <v>-2589.6</v>
      </c>
      <c r="T987" s="16">
        <v>0</v>
      </c>
      <c r="U987" s="16">
        <v>-12</v>
      </c>
      <c r="V987" s="16">
        <v>-60</v>
      </c>
      <c r="W987" s="16">
        <v>0</v>
      </c>
    </row>
    <row r="988" spans="1:23" ht="14.8" customHeight="1" x14ac:dyDescent="0.4">
      <c r="A988" s="5" t="s">
        <v>1672</v>
      </c>
      <c r="B988" s="5" t="s">
        <v>1673</v>
      </c>
      <c r="C988" s="18"/>
      <c r="D988" s="5" t="s">
        <v>28</v>
      </c>
      <c r="E988" s="5" t="s">
        <v>1664</v>
      </c>
      <c r="F988" s="7">
        <v>45537</v>
      </c>
      <c r="G988" s="7">
        <v>45565</v>
      </c>
      <c r="H988" s="8">
        <v>45541</v>
      </c>
      <c r="I988" s="7">
        <v>45541</v>
      </c>
      <c r="J988" s="5" t="s">
        <v>1687</v>
      </c>
      <c r="K988" s="5" t="s">
        <v>1688</v>
      </c>
      <c r="L988" s="5" t="s">
        <v>31</v>
      </c>
      <c r="M988" s="9" t="s">
        <v>1689</v>
      </c>
      <c r="N988" s="5" t="s">
        <v>33</v>
      </c>
      <c r="O988" s="5" t="s">
        <v>1677</v>
      </c>
      <c r="P988" s="5" t="s">
        <v>522</v>
      </c>
      <c r="Q988" s="5" t="s">
        <v>36</v>
      </c>
      <c r="R988" s="5" t="s">
        <v>36</v>
      </c>
      <c r="S988" s="10">
        <v>2538.96</v>
      </c>
      <c r="T988" s="10">
        <v>2075.8000000000002</v>
      </c>
      <c r="U988" s="10">
        <v>415.16</v>
      </c>
      <c r="V988" s="10">
        <v>0</v>
      </c>
      <c r="W988" s="10">
        <v>0</v>
      </c>
    </row>
    <row r="989" spans="1:23" ht="14.8" customHeight="1" x14ac:dyDescent="0.4">
      <c r="A989" s="11" t="s">
        <v>1672</v>
      </c>
      <c r="B989" s="11" t="s">
        <v>1673</v>
      </c>
      <c r="C989" s="18"/>
      <c r="D989" s="11" t="s">
        <v>28</v>
      </c>
      <c r="E989" s="11" t="s">
        <v>1664</v>
      </c>
      <c r="F989" s="12">
        <v>45537</v>
      </c>
      <c r="G989" s="12">
        <v>45565</v>
      </c>
      <c r="H989" s="13">
        <v>45541</v>
      </c>
      <c r="I989" s="12">
        <v>45541</v>
      </c>
      <c r="J989" s="11" t="s">
        <v>1687</v>
      </c>
      <c r="K989" s="14"/>
      <c r="L989" s="11" t="s">
        <v>31</v>
      </c>
      <c r="M989" s="15" t="s">
        <v>1689</v>
      </c>
      <c r="N989" s="11" t="s">
        <v>33</v>
      </c>
      <c r="O989" s="11" t="s">
        <v>1677</v>
      </c>
      <c r="P989" s="11" t="s">
        <v>522</v>
      </c>
      <c r="Q989" s="11" t="s">
        <v>36</v>
      </c>
      <c r="R989" s="11" t="s">
        <v>36</v>
      </c>
      <c r="S989" s="16">
        <v>2538.96</v>
      </c>
      <c r="T989" s="16">
        <v>0</v>
      </c>
      <c r="U989" s="16">
        <v>8</v>
      </c>
      <c r="V989" s="16">
        <v>40</v>
      </c>
      <c r="W989" s="16">
        <v>0</v>
      </c>
    </row>
    <row r="990" spans="1:23" ht="14.8" customHeight="1" x14ac:dyDescent="0.4">
      <c r="A990" s="5" t="s">
        <v>1672</v>
      </c>
      <c r="B990" s="5" t="s">
        <v>1673</v>
      </c>
      <c r="C990" s="18"/>
      <c r="D990" s="5" t="s">
        <v>28</v>
      </c>
      <c r="E990" s="5" t="s">
        <v>1664</v>
      </c>
      <c r="F990" s="7">
        <v>45537</v>
      </c>
      <c r="G990" s="7">
        <v>45565</v>
      </c>
      <c r="H990" s="8">
        <v>45545</v>
      </c>
      <c r="I990" s="7">
        <v>45545</v>
      </c>
      <c r="J990" s="5" t="s">
        <v>1690</v>
      </c>
      <c r="K990" s="5" t="s">
        <v>1691</v>
      </c>
      <c r="L990" s="5" t="s">
        <v>31</v>
      </c>
      <c r="M990" s="9" t="s">
        <v>1692</v>
      </c>
      <c r="N990" s="5" t="s">
        <v>33</v>
      </c>
      <c r="O990" s="5" t="s">
        <v>1406</v>
      </c>
      <c r="P990" s="5" t="s">
        <v>522</v>
      </c>
      <c r="Q990" s="5" t="s">
        <v>36</v>
      </c>
      <c r="R990" s="5" t="s">
        <v>36</v>
      </c>
      <c r="S990" s="10">
        <v>396.48</v>
      </c>
      <c r="T990" s="10">
        <v>290.39999999999998</v>
      </c>
      <c r="U990" s="10">
        <v>58.08</v>
      </c>
      <c r="V990" s="10">
        <v>0</v>
      </c>
      <c r="W990" s="10">
        <v>0</v>
      </c>
    </row>
    <row r="991" spans="1:23" ht="14.8" customHeight="1" x14ac:dyDescent="0.4">
      <c r="A991" s="11" t="s">
        <v>1672</v>
      </c>
      <c r="B991" s="11" t="s">
        <v>1673</v>
      </c>
      <c r="C991" s="18"/>
      <c r="D991" s="11" t="s">
        <v>28</v>
      </c>
      <c r="E991" s="11" t="s">
        <v>1664</v>
      </c>
      <c r="F991" s="12">
        <v>45537</v>
      </c>
      <c r="G991" s="12">
        <v>45565</v>
      </c>
      <c r="H991" s="13">
        <v>45545</v>
      </c>
      <c r="I991" s="12">
        <v>45545</v>
      </c>
      <c r="J991" s="11" t="s">
        <v>1690</v>
      </c>
      <c r="K991" s="14"/>
      <c r="L991" s="11" t="s">
        <v>31</v>
      </c>
      <c r="M991" s="15" t="s">
        <v>1692</v>
      </c>
      <c r="N991" s="11" t="s">
        <v>33</v>
      </c>
      <c r="O991" s="11" t="s">
        <v>1406</v>
      </c>
      <c r="P991" s="11" t="s">
        <v>522</v>
      </c>
      <c r="Q991" s="11" t="s">
        <v>36</v>
      </c>
      <c r="R991" s="11" t="s">
        <v>36</v>
      </c>
      <c r="S991" s="16">
        <v>396.48</v>
      </c>
      <c r="T991" s="16">
        <v>0</v>
      </c>
      <c r="U991" s="16">
        <v>8</v>
      </c>
      <c r="V991" s="16">
        <v>40</v>
      </c>
      <c r="W991" s="16">
        <v>0</v>
      </c>
    </row>
    <row r="992" spans="1:23" ht="14.8" customHeight="1" x14ac:dyDescent="0.4">
      <c r="A992" s="5" t="s">
        <v>1672</v>
      </c>
      <c r="B992" s="5" t="s">
        <v>1673</v>
      </c>
      <c r="C992" s="18"/>
      <c r="D992" s="5" t="s">
        <v>28</v>
      </c>
      <c r="E992" s="5" t="s">
        <v>1664</v>
      </c>
      <c r="F992" s="7">
        <v>45539</v>
      </c>
      <c r="G992" s="7">
        <v>45565</v>
      </c>
      <c r="H992" s="8">
        <v>45545</v>
      </c>
      <c r="I992" s="7">
        <v>45545</v>
      </c>
      <c r="J992" s="5" t="s">
        <v>1693</v>
      </c>
      <c r="K992" s="5" t="s">
        <v>1694</v>
      </c>
      <c r="L992" s="5" t="s">
        <v>31</v>
      </c>
      <c r="M992" s="9" t="s">
        <v>1695</v>
      </c>
      <c r="N992" s="5" t="s">
        <v>33</v>
      </c>
      <c r="O992" s="5" t="s">
        <v>1684</v>
      </c>
      <c r="P992" s="5" t="s">
        <v>522</v>
      </c>
      <c r="Q992" s="5" t="s">
        <v>36</v>
      </c>
      <c r="R992" s="5" t="s">
        <v>36</v>
      </c>
      <c r="S992" s="10">
        <v>1125.5999999999999</v>
      </c>
      <c r="T992" s="10">
        <v>898</v>
      </c>
      <c r="U992" s="10">
        <v>179.6</v>
      </c>
      <c r="V992" s="10">
        <v>0</v>
      </c>
      <c r="W992" s="10">
        <v>0</v>
      </c>
    </row>
    <row r="993" spans="1:23" ht="14.8" customHeight="1" x14ac:dyDescent="0.4">
      <c r="A993" s="11" t="s">
        <v>1672</v>
      </c>
      <c r="B993" s="11" t="s">
        <v>1673</v>
      </c>
      <c r="C993" s="18"/>
      <c r="D993" s="11" t="s">
        <v>28</v>
      </c>
      <c r="E993" s="11" t="s">
        <v>1664</v>
      </c>
      <c r="F993" s="12">
        <v>45539</v>
      </c>
      <c r="G993" s="12">
        <v>45565</v>
      </c>
      <c r="H993" s="13">
        <v>45545</v>
      </c>
      <c r="I993" s="12">
        <v>45545</v>
      </c>
      <c r="J993" s="11" t="s">
        <v>1693</v>
      </c>
      <c r="K993" s="14"/>
      <c r="L993" s="11" t="s">
        <v>31</v>
      </c>
      <c r="M993" s="15" t="s">
        <v>1695</v>
      </c>
      <c r="N993" s="11" t="s">
        <v>33</v>
      </c>
      <c r="O993" s="11" t="s">
        <v>1684</v>
      </c>
      <c r="P993" s="11" t="s">
        <v>522</v>
      </c>
      <c r="Q993" s="11" t="s">
        <v>36</v>
      </c>
      <c r="R993" s="11" t="s">
        <v>36</v>
      </c>
      <c r="S993" s="16">
        <v>1125.5999999999999</v>
      </c>
      <c r="T993" s="16">
        <v>0</v>
      </c>
      <c r="U993" s="16">
        <v>8</v>
      </c>
      <c r="V993" s="16">
        <v>40</v>
      </c>
      <c r="W993" s="16">
        <v>0</v>
      </c>
    </row>
    <row r="994" spans="1:23" ht="14.8" customHeight="1" x14ac:dyDescent="0.4">
      <c r="A994" s="5" t="s">
        <v>1696</v>
      </c>
      <c r="B994" s="5" t="s">
        <v>1697</v>
      </c>
      <c r="C994" s="6"/>
      <c r="D994" s="5" t="s">
        <v>700</v>
      </c>
      <c r="E994" s="5" t="s">
        <v>1698</v>
      </c>
      <c r="F994" s="7">
        <v>45539</v>
      </c>
      <c r="G994" s="7">
        <v>45565</v>
      </c>
      <c r="H994" s="8">
        <v>45539</v>
      </c>
      <c r="I994" s="7">
        <v>45539</v>
      </c>
      <c r="J994" s="5" t="s">
        <v>1699</v>
      </c>
      <c r="K994" s="5" t="s">
        <v>1700</v>
      </c>
      <c r="L994" s="5" t="s">
        <v>31</v>
      </c>
      <c r="M994" s="9" t="s">
        <v>1701</v>
      </c>
      <c r="N994" s="5" t="s">
        <v>33</v>
      </c>
      <c r="O994" s="5" t="s">
        <v>1396</v>
      </c>
      <c r="P994" s="5" t="s">
        <v>1702</v>
      </c>
      <c r="Q994" s="5" t="s">
        <v>36</v>
      </c>
      <c r="R994" s="5" t="s">
        <v>36</v>
      </c>
      <c r="S994" s="10">
        <v>140.83000000000001</v>
      </c>
      <c r="T994" s="10">
        <v>117.36</v>
      </c>
      <c r="U994" s="10">
        <v>23.47</v>
      </c>
      <c r="V994" s="10">
        <v>0</v>
      </c>
      <c r="W994" s="10">
        <v>0</v>
      </c>
    </row>
    <row r="995" spans="1:23" ht="14.8" customHeight="1" x14ac:dyDescent="0.4">
      <c r="A995" s="11" t="s">
        <v>1703</v>
      </c>
      <c r="B995" s="11" t="s">
        <v>1704</v>
      </c>
      <c r="C995" s="14"/>
      <c r="D995" s="11" t="s">
        <v>28</v>
      </c>
      <c r="E995" s="11" t="s">
        <v>1705</v>
      </c>
      <c r="F995" s="12">
        <v>45390</v>
      </c>
      <c r="G995" s="12">
        <v>45565</v>
      </c>
      <c r="H995" s="13">
        <v>45558</v>
      </c>
      <c r="I995" s="12">
        <v>45554</v>
      </c>
      <c r="J995" s="11" t="s">
        <v>1706</v>
      </c>
      <c r="K995" s="14"/>
      <c r="L995" s="11" t="s">
        <v>31</v>
      </c>
      <c r="M995" s="15" t="s">
        <v>1707</v>
      </c>
      <c r="N995" s="11" t="s">
        <v>33</v>
      </c>
      <c r="O995" s="11" t="s">
        <v>1668</v>
      </c>
      <c r="P995" s="11" t="s">
        <v>1117</v>
      </c>
      <c r="Q995" s="11" t="s">
        <v>36</v>
      </c>
      <c r="R995" s="11" t="s">
        <v>36</v>
      </c>
      <c r="S995" s="16">
        <v>360</v>
      </c>
      <c r="T995" s="16">
        <v>300</v>
      </c>
      <c r="U995" s="16">
        <v>60</v>
      </c>
      <c r="V995" s="16">
        <v>0</v>
      </c>
      <c r="W995" s="16">
        <v>0</v>
      </c>
    </row>
    <row r="996" spans="1:23" ht="14.8" customHeight="1" x14ac:dyDescent="0.4">
      <c r="A996" s="5" t="s">
        <v>1708</v>
      </c>
      <c r="B996" s="5" t="s">
        <v>1709</v>
      </c>
      <c r="C996" s="6"/>
      <c r="D996" s="5" t="s">
        <v>28</v>
      </c>
      <c r="E996" s="5" t="s">
        <v>1710</v>
      </c>
      <c r="F996" s="7">
        <v>45552</v>
      </c>
      <c r="G996" s="7">
        <v>45565</v>
      </c>
      <c r="H996" s="8">
        <v>45552</v>
      </c>
      <c r="I996" s="7">
        <v>45552</v>
      </c>
      <c r="J996" s="5" t="s">
        <v>1711</v>
      </c>
      <c r="K996" s="5" t="s">
        <v>1712</v>
      </c>
      <c r="L996" s="5" t="s">
        <v>31</v>
      </c>
      <c r="M996" s="9" t="s">
        <v>1713</v>
      </c>
      <c r="N996" s="5" t="s">
        <v>31</v>
      </c>
      <c r="O996" s="5" t="s">
        <v>1714</v>
      </c>
      <c r="P996" s="5" t="s">
        <v>1715</v>
      </c>
      <c r="Q996" s="5" t="s">
        <v>36</v>
      </c>
      <c r="R996" s="5" t="s">
        <v>36</v>
      </c>
      <c r="S996" s="10">
        <v>475.36</v>
      </c>
      <c r="T996" s="10">
        <v>396.13</v>
      </c>
      <c r="U996" s="10">
        <v>79.23</v>
      </c>
      <c r="V996" s="10">
        <v>0</v>
      </c>
      <c r="W996" s="10">
        <v>0</v>
      </c>
    </row>
    <row r="997" spans="1:23" ht="14.8" customHeight="1" x14ac:dyDescent="0.4">
      <c r="A997" s="11" t="s">
        <v>1716</v>
      </c>
      <c r="B997" s="11" t="s">
        <v>1717</v>
      </c>
      <c r="C997" s="18" t="s">
        <v>1</v>
      </c>
      <c r="D997" s="11" t="s">
        <v>28</v>
      </c>
      <c r="E997" s="11" t="s">
        <v>1718</v>
      </c>
      <c r="F997" s="12">
        <v>45539</v>
      </c>
      <c r="G997" s="12">
        <v>45565</v>
      </c>
      <c r="H997" s="13">
        <v>45541</v>
      </c>
      <c r="I997" s="12">
        <v>45541</v>
      </c>
      <c r="J997" s="11" t="s">
        <v>1719</v>
      </c>
      <c r="K997" s="11" t="s">
        <v>1720</v>
      </c>
      <c r="L997" s="11" t="s">
        <v>31</v>
      </c>
      <c r="M997" s="15" t="s">
        <v>1721</v>
      </c>
      <c r="N997" s="11" t="s">
        <v>31</v>
      </c>
      <c r="O997" s="11" t="s">
        <v>1359</v>
      </c>
      <c r="P997" s="11" t="s">
        <v>1722</v>
      </c>
      <c r="Q997" s="11" t="s">
        <v>36</v>
      </c>
      <c r="R997" s="11" t="s">
        <v>36</v>
      </c>
      <c r="S997" s="16">
        <v>1704.48</v>
      </c>
      <c r="T997" s="16">
        <v>1160.4000000000001</v>
      </c>
      <c r="U997" s="16">
        <v>232.08</v>
      </c>
      <c r="V997" s="16">
        <v>0</v>
      </c>
      <c r="W997" s="16">
        <v>0</v>
      </c>
    </row>
    <row r="998" spans="1:23" ht="14.8" customHeight="1" x14ac:dyDescent="0.4">
      <c r="A998" s="5" t="s">
        <v>1716</v>
      </c>
      <c r="B998" s="5" t="s">
        <v>1717</v>
      </c>
      <c r="C998" s="18"/>
      <c r="D998" s="5" t="s">
        <v>28</v>
      </c>
      <c r="E998" s="5" t="s">
        <v>1718</v>
      </c>
      <c r="F998" s="7">
        <v>45539</v>
      </c>
      <c r="G998" s="7">
        <v>45565</v>
      </c>
      <c r="H998" s="8">
        <v>45541</v>
      </c>
      <c r="I998" s="7">
        <v>45541</v>
      </c>
      <c r="J998" s="5" t="s">
        <v>1719</v>
      </c>
      <c r="K998" s="6"/>
      <c r="L998" s="5" t="s">
        <v>31</v>
      </c>
      <c r="M998" s="9" t="s">
        <v>1721</v>
      </c>
      <c r="N998" s="5" t="s">
        <v>31</v>
      </c>
      <c r="O998" s="5" t="s">
        <v>1359</v>
      </c>
      <c r="P998" s="5" t="s">
        <v>1722</v>
      </c>
      <c r="Q998" s="5" t="s">
        <v>36</v>
      </c>
      <c r="R998" s="5" t="s">
        <v>36</v>
      </c>
      <c r="S998" s="10">
        <v>1704.48</v>
      </c>
      <c r="T998" s="10">
        <v>0</v>
      </c>
      <c r="U998" s="10">
        <v>52</v>
      </c>
      <c r="V998" s="10">
        <v>260</v>
      </c>
      <c r="W998" s="10">
        <v>0</v>
      </c>
    </row>
    <row r="999" spans="1:23" ht="14.8" customHeight="1" x14ac:dyDescent="0.4">
      <c r="A999" s="11" t="s">
        <v>1716</v>
      </c>
      <c r="B999" s="11" t="s">
        <v>1717</v>
      </c>
      <c r="C999" s="18"/>
      <c r="D999" s="11" t="s">
        <v>28</v>
      </c>
      <c r="E999" s="11" t="s">
        <v>1718</v>
      </c>
      <c r="F999" s="12">
        <v>45552</v>
      </c>
      <c r="G999" s="12">
        <v>45565</v>
      </c>
      <c r="H999" s="13">
        <v>45556</v>
      </c>
      <c r="I999" s="12">
        <v>45555</v>
      </c>
      <c r="J999" s="11" t="s">
        <v>1723</v>
      </c>
      <c r="K999" s="11" t="s">
        <v>1724</v>
      </c>
      <c r="L999" s="11" t="s">
        <v>31</v>
      </c>
      <c r="M999" s="15" t="s">
        <v>1725</v>
      </c>
      <c r="N999" s="11" t="s">
        <v>31</v>
      </c>
      <c r="O999" s="11" t="s">
        <v>1359</v>
      </c>
      <c r="P999" s="11" t="s">
        <v>1722</v>
      </c>
      <c r="Q999" s="11" t="s">
        <v>36</v>
      </c>
      <c r="R999" s="11" t="s">
        <v>36</v>
      </c>
      <c r="S999" s="16">
        <v>137.59</v>
      </c>
      <c r="T999" s="16">
        <v>114.66</v>
      </c>
      <c r="U999" s="16">
        <v>22.93</v>
      </c>
      <c r="V999" s="16">
        <v>0</v>
      </c>
      <c r="W999" s="16">
        <v>0</v>
      </c>
    </row>
    <row r="1000" spans="1:23" x14ac:dyDescent="0.4">
      <c r="A1000" s="5" t="s">
        <v>1726</v>
      </c>
      <c r="B1000" s="5" t="s">
        <v>1727</v>
      </c>
      <c r="C1000" s="6"/>
      <c r="D1000" s="5" t="s">
        <v>28</v>
      </c>
      <c r="E1000" s="5" t="s">
        <v>1728</v>
      </c>
      <c r="F1000" s="7">
        <v>45504</v>
      </c>
      <c r="G1000" s="7">
        <v>45565</v>
      </c>
      <c r="H1000" s="8">
        <v>45544</v>
      </c>
      <c r="I1000" s="7">
        <v>45534</v>
      </c>
      <c r="J1000" s="5" t="s">
        <v>1729</v>
      </c>
      <c r="K1000" s="5" t="s">
        <v>1730</v>
      </c>
      <c r="L1000" s="5" t="s">
        <v>31</v>
      </c>
      <c r="M1000" s="9" t="s">
        <v>1731</v>
      </c>
      <c r="N1000" s="5" t="s">
        <v>33</v>
      </c>
      <c r="O1000" s="5" t="s">
        <v>1359</v>
      </c>
      <c r="P1000" s="5" t="s">
        <v>1360</v>
      </c>
      <c r="Q1000" s="5" t="s">
        <v>36</v>
      </c>
      <c r="R1000" s="5" t="s">
        <v>36</v>
      </c>
      <c r="S1000" s="10">
        <v>107561.36</v>
      </c>
      <c r="T1000" s="10">
        <v>103360.46</v>
      </c>
      <c r="U1000" s="10">
        <v>4200.8999999999996</v>
      </c>
      <c r="V1000" s="10">
        <v>0</v>
      </c>
      <c r="W1000" s="10">
        <v>0</v>
      </c>
    </row>
    <row r="1001" spans="1:23" ht="14.8" customHeight="1" x14ac:dyDescent="0.4">
      <c r="A1001" s="11" t="s">
        <v>1732</v>
      </c>
      <c r="B1001" s="11" t="s">
        <v>1733</v>
      </c>
      <c r="C1001" s="14"/>
      <c r="D1001" s="11" t="s">
        <v>28</v>
      </c>
      <c r="E1001" s="11" t="s">
        <v>1628</v>
      </c>
      <c r="F1001" s="12">
        <v>45535</v>
      </c>
      <c r="G1001" s="12">
        <v>45565</v>
      </c>
      <c r="H1001" s="13">
        <v>45538</v>
      </c>
      <c r="I1001" s="12">
        <v>45538</v>
      </c>
      <c r="J1001" s="11" t="s">
        <v>1734</v>
      </c>
      <c r="K1001" s="11" t="s">
        <v>1735</v>
      </c>
      <c r="L1001" s="11" t="s">
        <v>31</v>
      </c>
      <c r="M1001" s="15" t="s">
        <v>1736</v>
      </c>
      <c r="N1001" s="11" t="s">
        <v>33</v>
      </c>
      <c r="O1001" s="11" t="s">
        <v>644</v>
      </c>
      <c r="P1001" s="11" t="s">
        <v>1737</v>
      </c>
      <c r="Q1001" s="11" t="s">
        <v>36</v>
      </c>
      <c r="R1001" s="11" t="s">
        <v>36</v>
      </c>
      <c r="S1001" s="16">
        <v>11740.51</v>
      </c>
      <c r="T1001" s="16">
        <v>9783.76</v>
      </c>
      <c r="U1001" s="16">
        <v>0</v>
      </c>
      <c r="V1001" s="16">
        <v>0</v>
      </c>
      <c r="W1001" s="16">
        <v>0</v>
      </c>
    </row>
    <row r="1002" spans="1:23" ht="21.55" customHeight="1" x14ac:dyDescent="0.4">
      <c r="A1002" s="5" t="s">
        <v>1738</v>
      </c>
      <c r="B1002" s="5" t="s">
        <v>1739</v>
      </c>
      <c r="C1002" s="17" t="s">
        <v>1</v>
      </c>
      <c r="D1002" s="5" t="s">
        <v>28</v>
      </c>
      <c r="E1002" s="5" t="s">
        <v>1740</v>
      </c>
      <c r="F1002" s="7">
        <v>45548</v>
      </c>
      <c r="G1002" s="7">
        <v>45565</v>
      </c>
      <c r="H1002" s="8">
        <v>45554</v>
      </c>
      <c r="I1002" s="7">
        <v>45553</v>
      </c>
      <c r="J1002" s="5" t="s">
        <v>1741</v>
      </c>
      <c r="K1002" s="5" t="s">
        <v>1742</v>
      </c>
      <c r="L1002" s="5" t="s">
        <v>31</v>
      </c>
      <c r="M1002" s="9" t="s">
        <v>1743</v>
      </c>
      <c r="N1002" s="5" t="s">
        <v>31</v>
      </c>
      <c r="O1002" s="5" t="s">
        <v>391</v>
      </c>
      <c r="P1002" s="5" t="s">
        <v>396</v>
      </c>
      <c r="Q1002" s="5" t="s">
        <v>36</v>
      </c>
      <c r="R1002" s="5" t="s">
        <v>36</v>
      </c>
      <c r="S1002" s="10">
        <v>648</v>
      </c>
      <c r="T1002" s="10">
        <v>515</v>
      </c>
      <c r="U1002" s="10">
        <v>103</v>
      </c>
      <c r="V1002" s="10">
        <v>0</v>
      </c>
      <c r="W1002" s="10">
        <v>0</v>
      </c>
    </row>
    <row r="1003" spans="1:23" ht="21.55" customHeight="1" x14ac:dyDescent="0.4">
      <c r="A1003" s="11" t="s">
        <v>1738</v>
      </c>
      <c r="B1003" s="11" t="s">
        <v>1739</v>
      </c>
      <c r="C1003" s="17"/>
      <c r="D1003" s="11" t="s">
        <v>28</v>
      </c>
      <c r="E1003" s="11" t="s">
        <v>1740</v>
      </c>
      <c r="F1003" s="12">
        <v>45548</v>
      </c>
      <c r="G1003" s="12">
        <v>45565</v>
      </c>
      <c r="H1003" s="13">
        <v>45554</v>
      </c>
      <c r="I1003" s="12">
        <v>45553</v>
      </c>
      <c r="J1003" s="11" t="s">
        <v>1741</v>
      </c>
      <c r="K1003" s="14"/>
      <c r="L1003" s="11" t="s">
        <v>31</v>
      </c>
      <c r="M1003" s="15" t="s">
        <v>1743</v>
      </c>
      <c r="N1003" s="11" t="s">
        <v>31</v>
      </c>
      <c r="O1003" s="11" t="s">
        <v>391</v>
      </c>
      <c r="P1003" s="11" t="s">
        <v>396</v>
      </c>
      <c r="Q1003" s="11" t="s">
        <v>36</v>
      </c>
      <c r="R1003" s="11" t="s">
        <v>36</v>
      </c>
      <c r="S1003" s="16">
        <v>648</v>
      </c>
      <c r="T1003" s="16">
        <v>0</v>
      </c>
      <c r="U1003" s="16">
        <v>5</v>
      </c>
      <c r="V1003" s="16">
        <v>25</v>
      </c>
      <c r="W1003" s="16">
        <v>0</v>
      </c>
    </row>
    <row r="1004" spans="1:23" ht="14.8" customHeight="1" x14ac:dyDescent="0.4">
      <c r="A1004" s="5" t="s">
        <v>1744</v>
      </c>
      <c r="B1004" s="5" t="s">
        <v>1745</v>
      </c>
      <c r="C1004" s="17" t="s">
        <v>1</v>
      </c>
      <c r="D1004" s="5" t="s">
        <v>28</v>
      </c>
      <c r="E1004" s="5" t="s">
        <v>1746</v>
      </c>
      <c r="F1004" s="7">
        <v>45517</v>
      </c>
      <c r="G1004" s="7">
        <v>45565</v>
      </c>
      <c r="H1004" s="8">
        <v>45545</v>
      </c>
      <c r="I1004" s="7">
        <v>45537</v>
      </c>
      <c r="J1004" s="5" t="s">
        <v>1747</v>
      </c>
      <c r="K1004" s="6"/>
      <c r="L1004" s="5" t="s">
        <v>31</v>
      </c>
      <c r="M1004" s="9" t="s">
        <v>69</v>
      </c>
      <c r="N1004" s="5" t="s">
        <v>33</v>
      </c>
      <c r="O1004" s="5" t="s">
        <v>65</v>
      </c>
      <c r="P1004" s="5" t="s">
        <v>66</v>
      </c>
      <c r="Q1004" s="5" t="s">
        <v>36</v>
      </c>
      <c r="R1004" s="5" t="s">
        <v>36</v>
      </c>
      <c r="S1004" s="10">
        <v>389</v>
      </c>
      <c r="T1004" s="10">
        <v>389</v>
      </c>
      <c r="U1004" s="10">
        <v>0</v>
      </c>
      <c r="V1004" s="10">
        <v>0</v>
      </c>
      <c r="W1004" s="10">
        <v>0</v>
      </c>
    </row>
    <row r="1005" spans="1:23" ht="14.8" customHeight="1" x14ac:dyDescent="0.4">
      <c r="A1005" s="11" t="s">
        <v>1744</v>
      </c>
      <c r="B1005" s="11" t="s">
        <v>1745</v>
      </c>
      <c r="C1005" s="17"/>
      <c r="D1005" s="11" t="s">
        <v>28</v>
      </c>
      <c r="E1005" s="11" t="s">
        <v>1746</v>
      </c>
      <c r="F1005" s="12">
        <v>45523</v>
      </c>
      <c r="G1005" s="12">
        <v>45565</v>
      </c>
      <c r="H1005" s="13">
        <v>45558</v>
      </c>
      <c r="I1005" s="12">
        <v>45551</v>
      </c>
      <c r="J1005" s="11" t="s">
        <v>1748</v>
      </c>
      <c r="K1005" s="14"/>
      <c r="L1005" s="11" t="s">
        <v>31</v>
      </c>
      <c r="M1005" s="15" t="s">
        <v>289</v>
      </c>
      <c r="N1005" s="11" t="s">
        <v>33</v>
      </c>
      <c r="O1005" s="11" t="s">
        <v>65</v>
      </c>
      <c r="P1005" s="11" t="s">
        <v>66</v>
      </c>
      <c r="Q1005" s="11" t="s">
        <v>36</v>
      </c>
      <c r="R1005" s="11" t="s">
        <v>36</v>
      </c>
      <c r="S1005" s="16">
        <v>576</v>
      </c>
      <c r="T1005" s="16">
        <v>576</v>
      </c>
      <c r="U1005" s="16">
        <v>0</v>
      </c>
      <c r="V1005" s="16">
        <v>0</v>
      </c>
      <c r="W1005" s="16">
        <v>0</v>
      </c>
    </row>
    <row r="1006" spans="1:23" ht="14.8" customHeight="1" x14ac:dyDescent="0.4">
      <c r="A1006" s="5" t="s">
        <v>1744</v>
      </c>
      <c r="B1006" s="5" t="s">
        <v>1745</v>
      </c>
      <c r="C1006" s="17"/>
      <c r="D1006" s="5" t="s">
        <v>28</v>
      </c>
      <c r="E1006" s="5" t="s">
        <v>1746</v>
      </c>
      <c r="F1006" s="7">
        <v>45548</v>
      </c>
      <c r="G1006" s="7">
        <v>45565</v>
      </c>
      <c r="H1006" s="8">
        <v>45548</v>
      </c>
      <c r="I1006" s="7">
        <v>45548</v>
      </c>
      <c r="J1006" s="5" t="s">
        <v>1749</v>
      </c>
      <c r="K1006" s="5" t="s">
        <v>1750</v>
      </c>
      <c r="L1006" s="5" t="s">
        <v>31</v>
      </c>
      <c r="M1006" s="9" t="s">
        <v>1751</v>
      </c>
      <c r="N1006" s="5" t="s">
        <v>31</v>
      </c>
      <c r="O1006" s="5" t="s">
        <v>1752</v>
      </c>
      <c r="P1006" s="5" t="s">
        <v>1753</v>
      </c>
      <c r="Q1006" s="5" t="s">
        <v>36</v>
      </c>
      <c r="R1006" s="5" t="s">
        <v>36</v>
      </c>
      <c r="S1006" s="10">
        <v>1875.2</v>
      </c>
      <c r="T1006" s="10">
        <v>1875.2</v>
      </c>
      <c r="U1006" s="10">
        <v>0</v>
      </c>
      <c r="V1006" s="10">
        <v>0</v>
      </c>
      <c r="W1006" s="10">
        <v>0</v>
      </c>
    </row>
    <row r="1007" spans="1:23" ht="14.8" customHeight="1" x14ac:dyDescent="0.4">
      <c r="A1007" s="11" t="s">
        <v>1754</v>
      </c>
      <c r="B1007" s="11" t="s">
        <v>1755</v>
      </c>
      <c r="C1007" s="14"/>
      <c r="D1007" s="11" t="s">
        <v>28</v>
      </c>
      <c r="E1007" s="11" t="s">
        <v>41</v>
      </c>
      <c r="F1007" s="12">
        <v>45545</v>
      </c>
      <c r="G1007" s="12">
        <v>45565</v>
      </c>
      <c r="H1007" s="13">
        <v>45556</v>
      </c>
      <c r="I1007" s="12">
        <v>45554</v>
      </c>
      <c r="J1007" s="11" t="s">
        <v>1756</v>
      </c>
      <c r="K1007" s="11" t="s">
        <v>1757</v>
      </c>
      <c r="L1007" s="11" t="s">
        <v>31</v>
      </c>
      <c r="M1007" s="15" t="s">
        <v>1758</v>
      </c>
      <c r="N1007" s="11" t="s">
        <v>31</v>
      </c>
      <c r="O1007" s="11" t="s">
        <v>391</v>
      </c>
      <c r="P1007" s="11" t="s">
        <v>1759</v>
      </c>
      <c r="Q1007" s="11" t="s">
        <v>36</v>
      </c>
      <c r="R1007" s="11" t="s">
        <v>36</v>
      </c>
      <c r="S1007" s="16">
        <v>3472.99</v>
      </c>
      <c r="T1007" s="16">
        <v>2864.16</v>
      </c>
      <c r="U1007" s="16">
        <v>0</v>
      </c>
      <c r="V1007" s="16">
        <v>0</v>
      </c>
      <c r="W1007" s="16">
        <v>0</v>
      </c>
    </row>
    <row r="1008" spans="1:23" ht="14.8" customHeight="1" x14ac:dyDescent="0.4">
      <c r="A1008" s="5" t="s">
        <v>1760</v>
      </c>
      <c r="B1008" s="5" t="s">
        <v>1761</v>
      </c>
      <c r="C1008" s="6"/>
      <c r="D1008" s="5" t="s">
        <v>28</v>
      </c>
      <c r="E1008" s="5" t="s">
        <v>1762</v>
      </c>
      <c r="F1008" s="7">
        <v>45211</v>
      </c>
      <c r="G1008" s="7">
        <v>45565</v>
      </c>
      <c r="H1008" s="8">
        <v>45554</v>
      </c>
      <c r="I1008" s="7">
        <v>45552</v>
      </c>
      <c r="J1008" s="5" t="s">
        <v>1763</v>
      </c>
      <c r="K1008" s="6"/>
      <c r="L1008" s="5" t="s">
        <v>31</v>
      </c>
      <c r="M1008" s="9" t="s">
        <v>1764</v>
      </c>
      <c r="N1008" s="5" t="s">
        <v>33</v>
      </c>
      <c r="O1008" s="5" t="s">
        <v>391</v>
      </c>
      <c r="P1008" s="5" t="s">
        <v>361</v>
      </c>
      <c r="Q1008" s="5" t="s">
        <v>36</v>
      </c>
      <c r="R1008" s="5" t="s">
        <v>36</v>
      </c>
      <c r="S1008" s="10">
        <v>492</v>
      </c>
      <c r="T1008" s="10">
        <v>390</v>
      </c>
      <c r="U1008" s="10">
        <v>82</v>
      </c>
      <c r="V1008" s="10">
        <v>20</v>
      </c>
      <c r="W1008" s="10">
        <v>0</v>
      </c>
    </row>
    <row r="1009" spans="1:23" ht="14.8" customHeight="1" x14ac:dyDescent="0.4">
      <c r="A1009" s="11" t="s">
        <v>1765</v>
      </c>
      <c r="B1009" s="11" t="s">
        <v>1766</v>
      </c>
      <c r="C1009" s="18" t="s">
        <v>1</v>
      </c>
      <c r="D1009" s="11" t="s">
        <v>28</v>
      </c>
      <c r="E1009" s="11" t="s">
        <v>1767</v>
      </c>
      <c r="F1009" s="12">
        <v>45532</v>
      </c>
      <c r="G1009" s="12">
        <v>45565</v>
      </c>
      <c r="H1009" s="13">
        <v>45532</v>
      </c>
      <c r="I1009" s="12">
        <v>45532</v>
      </c>
      <c r="J1009" s="11" t="s">
        <v>1768</v>
      </c>
      <c r="K1009" s="11" t="s">
        <v>1769</v>
      </c>
      <c r="L1009" s="11" t="s">
        <v>31</v>
      </c>
      <c r="M1009" s="15" t="s">
        <v>1770</v>
      </c>
      <c r="N1009" s="11" t="s">
        <v>33</v>
      </c>
      <c r="O1009" s="11" t="s">
        <v>360</v>
      </c>
      <c r="P1009" s="11" t="s">
        <v>361</v>
      </c>
      <c r="Q1009" s="11" t="s">
        <v>36</v>
      </c>
      <c r="R1009" s="11" t="s">
        <v>36</v>
      </c>
      <c r="S1009" s="16">
        <v>3267.73</v>
      </c>
      <c r="T1009" s="16">
        <v>719.46</v>
      </c>
      <c r="U1009" s="16">
        <v>143.88999999999999</v>
      </c>
      <c r="V1009" s="16">
        <v>0</v>
      </c>
      <c r="W1009" s="16">
        <v>0</v>
      </c>
    </row>
    <row r="1010" spans="1:23" ht="14.8" customHeight="1" x14ac:dyDescent="0.4">
      <c r="A1010" s="5" t="s">
        <v>1765</v>
      </c>
      <c r="B1010" s="5" t="s">
        <v>1766</v>
      </c>
      <c r="C1010" s="18"/>
      <c r="D1010" s="5" t="s">
        <v>28</v>
      </c>
      <c r="E1010" s="5" t="s">
        <v>1767</v>
      </c>
      <c r="F1010" s="7">
        <v>45532</v>
      </c>
      <c r="G1010" s="7">
        <v>45565</v>
      </c>
      <c r="H1010" s="8">
        <v>45532</v>
      </c>
      <c r="I1010" s="7">
        <v>45532</v>
      </c>
      <c r="J1010" s="5" t="s">
        <v>1768</v>
      </c>
      <c r="K1010" s="5" t="s">
        <v>1769</v>
      </c>
      <c r="L1010" s="5" t="s">
        <v>31</v>
      </c>
      <c r="M1010" s="9" t="s">
        <v>1770</v>
      </c>
      <c r="N1010" s="5" t="s">
        <v>33</v>
      </c>
      <c r="O1010" s="5" t="s">
        <v>360</v>
      </c>
      <c r="P1010" s="5" t="s">
        <v>620</v>
      </c>
      <c r="Q1010" s="5" t="s">
        <v>36</v>
      </c>
      <c r="R1010" s="5" t="s">
        <v>36</v>
      </c>
      <c r="S1010" s="10">
        <v>3267.73</v>
      </c>
      <c r="T1010" s="10">
        <v>1963.65</v>
      </c>
      <c r="U1010" s="10">
        <v>392.73</v>
      </c>
      <c r="V1010" s="10">
        <v>0</v>
      </c>
      <c r="W1010" s="10">
        <v>0</v>
      </c>
    </row>
    <row r="1011" spans="1:23" ht="14.8" customHeight="1" x14ac:dyDescent="0.4">
      <c r="A1011" s="11" t="s">
        <v>1765</v>
      </c>
      <c r="B1011" s="11" t="s">
        <v>1766</v>
      </c>
      <c r="C1011" s="18"/>
      <c r="D1011" s="11" t="s">
        <v>28</v>
      </c>
      <c r="E1011" s="11" t="s">
        <v>1767</v>
      </c>
      <c r="F1011" s="12">
        <v>45532</v>
      </c>
      <c r="G1011" s="12">
        <v>45565</v>
      </c>
      <c r="H1011" s="13">
        <v>45532</v>
      </c>
      <c r="I1011" s="12">
        <v>45532</v>
      </c>
      <c r="J1011" s="11" t="s">
        <v>1768</v>
      </c>
      <c r="K1011" s="14"/>
      <c r="L1011" s="11" t="s">
        <v>31</v>
      </c>
      <c r="M1011" s="15" t="s">
        <v>1770</v>
      </c>
      <c r="N1011" s="11" t="s">
        <v>33</v>
      </c>
      <c r="O1011" s="11" t="s">
        <v>360</v>
      </c>
      <c r="P1011" s="11" t="s">
        <v>361</v>
      </c>
      <c r="Q1011" s="11" t="s">
        <v>36</v>
      </c>
      <c r="R1011" s="11" t="s">
        <v>36</v>
      </c>
      <c r="S1011" s="16">
        <v>3267.73</v>
      </c>
      <c r="T1011" s="16">
        <v>0</v>
      </c>
      <c r="U1011" s="16">
        <v>8</v>
      </c>
      <c r="V1011" s="16">
        <v>40</v>
      </c>
      <c r="W1011" s="16">
        <v>0</v>
      </c>
    </row>
    <row r="1012" spans="1:23" ht="14.8" customHeight="1" x14ac:dyDescent="0.4">
      <c r="A1012" s="5" t="s">
        <v>1765</v>
      </c>
      <c r="B1012" s="5" t="s">
        <v>1766</v>
      </c>
      <c r="C1012" s="18"/>
      <c r="D1012" s="5" t="s">
        <v>28</v>
      </c>
      <c r="E1012" s="5" t="s">
        <v>1771</v>
      </c>
      <c r="F1012" s="7">
        <v>45534</v>
      </c>
      <c r="G1012" s="7">
        <v>45565</v>
      </c>
      <c r="H1012" s="8">
        <v>45534</v>
      </c>
      <c r="I1012" s="7">
        <v>45534</v>
      </c>
      <c r="J1012" s="5" t="s">
        <v>1772</v>
      </c>
      <c r="K1012" s="5" t="s">
        <v>1773</v>
      </c>
      <c r="L1012" s="5" t="s">
        <v>31</v>
      </c>
      <c r="M1012" s="9" t="s">
        <v>1774</v>
      </c>
      <c r="N1012" s="5" t="s">
        <v>33</v>
      </c>
      <c r="O1012" s="5" t="s">
        <v>360</v>
      </c>
      <c r="P1012" s="5" t="s">
        <v>361</v>
      </c>
      <c r="Q1012" s="5" t="s">
        <v>36</v>
      </c>
      <c r="R1012" s="5" t="s">
        <v>36</v>
      </c>
      <c r="S1012" s="10">
        <v>4631.45</v>
      </c>
      <c r="T1012" s="10">
        <v>1870</v>
      </c>
      <c r="U1012" s="10">
        <v>374.01</v>
      </c>
      <c r="V1012" s="10">
        <v>0</v>
      </c>
      <c r="W1012" s="10">
        <v>0</v>
      </c>
    </row>
    <row r="1013" spans="1:23" ht="14.8" customHeight="1" x14ac:dyDescent="0.4">
      <c r="A1013" s="11" t="s">
        <v>1765</v>
      </c>
      <c r="B1013" s="11" t="s">
        <v>1766</v>
      </c>
      <c r="C1013" s="18"/>
      <c r="D1013" s="11" t="s">
        <v>28</v>
      </c>
      <c r="E1013" s="11" t="s">
        <v>1771</v>
      </c>
      <c r="F1013" s="12">
        <v>45534</v>
      </c>
      <c r="G1013" s="12">
        <v>45565</v>
      </c>
      <c r="H1013" s="13">
        <v>45534</v>
      </c>
      <c r="I1013" s="12">
        <v>45534</v>
      </c>
      <c r="J1013" s="11" t="s">
        <v>1772</v>
      </c>
      <c r="K1013" s="11" t="s">
        <v>1773</v>
      </c>
      <c r="L1013" s="11" t="s">
        <v>31</v>
      </c>
      <c r="M1013" s="15" t="s">
        <v>1774</v>
      </c>
      <c r="N1013" s="11" t="s">
        <v>33</v>
      </c>
      <c r="O1013" s="11" t="s">
        <v>360</v>
      </c>
      <c r="P1013" s="11" t="s">
        <v>1775</v>
      </c>
      <c r="Q1013" s="11" t="s">
        <v>36</v>
      </c>
      <c r="R1013" s="11" t="s">
        <v>36</v>
      </c>
      <c r="S1013" s="16">
        <v>4631.45</v>
      </c>
      <c r="T1013" s="16">
        <v>1949.54</v>
      </c>
      <c r="U1013" s="16">
        <v>389.9</v>
      </c>
      <c r="V1013" s="16">
        <v>0</v>
      </c>
      <c r="W1013" s="16">
        <v>0</v>
      </c>
    </row>
    <row r="1014" spans="1:23" ht="14.8" customHeight="1" x14ac:dyDescent="0.4">
      <c r="A1014" s="5" t="s">
        <v>1765</v>
      </c>
      <c r="B1014" s="5" t="s">
        <v>1766</v>
      </c>
      <c r="C1014" s="18"/>
      <c r="D1014" s="5" t="s">
        <v>28</v>
      </c>
      <c r="E1014" s="5" t="s">
        <v>1771</v>
      </c>
      <c r="F1014" s="7">
        <v>45534</v>
      </c>
      <c r="G1014" s="7">
        <v>45565</v>
      </c>
      <c r="H1014" s="8">
        <v>45534</v>
      </c>
      <c r="I1014" s="7">
        <v>45534</v>
      </c>
      <c r="J1014" s="5" t="s">
        <v>1772</v>
      </c>
      <c r="K1014" s="6"/>
      <c r="L1014" s="5" t="s">
        <v>31</v>
      </c>
      <c r="M1014" s="9" t="s">
        <v>1774</v>
      </c>
      <c r="N1014" s="5" t="s">
        <v>33</v>
      </c>
      <c r="O1014" s="5" t="s">
        <v>360</v>
      </c>
      <c r="P1014" s="5" t="s">
        <v>361</v>
      </c>
      <c r="Q1014" s="5" t="s">
        <v>36</v>
      </c>
      <c r="R1014" s="5" t="s">
        <v>36</v>
      </c>
      <c r="S1014" s="10">
        <v>4631.45</v>
      </c>
      <c r="T1014" s="10">
        <v>0</v>
      </c>
      <c r="U1014" s="10">
        <v>8</v>
      </c>
      <c r="V1014" s="10">
        <v>40</v>
      </c>
      <c r="W1014" s="10">
        <v>0</v>
      </c>
    </row>
    <row r="1015" spans="1:23" ht="14.8" customHeight="1" x14ac:dyDescent="0.4">
      <c r="A1015" s="11" t="s">
        <v>1765</v>
      </c>
      <c r="B1015" s="11" t="s">
        <v>1766</v>
      </c>
      <c r="C1015" s="18"/>
      <c r="D1015" s="11" t="s">
        <v>28</v>
      </c>
      <c r="E1015" s="11" t="s">
        <v>1771</v>
      </c>
      <c r="F1015" s="12">
        <v>45547</v>
      </c>
      <c r="G1015" s="12">
        <v>45565</v>
      </c>
      <c r="H1015" s="13">
        <v>45547</v>
      </c>
      <c r="I1015" s="12">
        <v>45547</v>
      </c>
      <c r="J1015" s="11" t="s">
        <v>1776</v>
      </c>
      <c r="K1015" s="11" t="s">
        <v>1777</v>
      </c>
      <c r="L1015" s="11" t="s">
        <v>31</v>
      </c>
      <c r="M1015" s="15" t="s">
        <v>1778</v>
      </c>
      <c r="N1015" s="11" t="s">
        <v>31</v>
      </c>
      <c r="O1015" s="11" t="s">
        <v>360</v>
      </c>
      <c r="P1015" s="11" t="s">
        <v>361</v>
      </c>
      <c r="Q1015" s="11" t="s">
        <v>36</v>
      </c>
      <c r="R1015" s="11" t="s">
        <v>36</v>
      </c>
      <c r="S1015" s="16">
        <v>7278.41</v>
      </c>
      <c r="T1015" s="16">
        <v>1259.05</v>
      </c>
      <c r="U1015" s="16">
        <v>251.81</v>
      </c>
      <c r="V1015" s="16">
        <v>0</v>
      </c>
      <c r="W1015" s="16">
        <v>0</v>
      </c>
    </row>
    <row r="1016" spans="1:23" ht="14.8" customHeight="1" x14ac:dyDescent="0.4">
      <c r="A1016" s="5" t="s">
        <v>1765</v>
      </c>
      <c r="B1016" s="5" t="s">
        <v>1766</v>
      </c>
      <c r="C1016" s="18"/>
      <c r="D1016" s="5" t="s">
        <v>28</v>
      </c>
      <c r="E1016" s="5" t="s">
        <v>1771</v>
      </c>
      <c r="F1016" s="7">
        <v>45547</v>
      </c>
      <c r="G1016" s="7">
        <v>45565</v>
      </c>
      <c r="H1016" s="8">
        <v>45547</v>
      </c>
      <c r="I1016" s="7">
        <v>45547</v>
      </c>
      <c r="J1016" s="5" t="s">
        <v>1776</v>
      </c>
      <c r="K1016" s="5" t="s">
        <v>1777</v>
      </c>
      <c r="L1016" s="5" t="s">
        <v>31</v>
      </c>
      <c r="M1016" s="9" t="s">
        <v>1778</v>
      </c>
      <c r="N1016" s="5" t="s">
        <v>31</v>
      </c>
      <c r="O1016" s="5" t="s">
        <v>360</v>
      </c>
      <c r="P1016" s="5" t="s">
        <v>620</v>
      </c>
      <c r="Q1016" s="5" t="s">
        <v>36</v>
      </c>
      <c r="R1016" s="5" t="s">
        <v>36</v>
      </c>
      <c r="S1016" s="10">
        <v>7278.41</v>
      </c>
      <c r="T1016" s="10">
        <v>4766.29</v>
      </c>
      <c r="U1016" s="10">
        <v>953.26</v>
      </c>
      <c r="V1016" s="10">
        <v>0</v>
      </c>
      <c r="W1016" s="10">
        <v>0</v>
      </c>
    </row>
    <row r="1017" spans="1:23" ht="14.8" customHeight="1" x14ac:dyDescent="0.4">
      <c r="A1017" s="11" t="s">
        <v>1765</v>
      </c>
      <c r="B1017" s="11" t="s">
        <v>1766</v>
      </c>
      <c r="C1017" s="18"/>
      <c r="D1017" s="11" t="s">
        <v>28</v>
      </c>
      <c r="E1017" s="11" t="s">
        <v>1771</v>
      </c>
      <c r="F1017" s="12">
        <v>45547</v>
      </c>
      <c r="G1017" s="12">
        <v>45565</v>
      </c>
      <c r="H1017" s="13">
        <v>45547</v>
      </c>
      <c r="I1017" s="12">
        <v>45547</v>
      </c>
      <c r="J1017" s="11" t="s">
        <v>1776</v>
      </c>
      <c r="K1017" s="14"/>
      <c r="L1017" s="11" t="s">
        <v>31</v>
      </c>
      <c r="M1017" s="15" t="s">
        <v>1778</v>
      </c>
      <c r="N1017" s="11" t="s">
        <v>31</v>
      </c>
      <c r="O1017" s="11" t="s">
        <v>360</v>
      </c>
      <c r="P1017" s="11" t="s">
        <v>620</v>
      </c>
      <c r="Q1017" s="11" t="s">
        <v>36</v>
      </c>
      <c r="R1017" s="11" t="s">
        <v>36</v>
      </c>
      <c r="S1017" s="16">
        <v>7278.41</v>
      </c>
      <c r="T1017" s="16">
        <v>0</v>
      </c>
      <c r="U1017" s="16">
        <v>8</v>
      </c>
      <c r="V1017" s="16">
        <v>40</v>
      </c>
      <c r="W1017" s="16">
        <v>0</v>
      </c>
    </row>
    <row r="1018" spans="1:23" ht="14.8" customHeight="1" x14ac:dyDescent="0.4">
      <c r="A1018" s="5" t="s">
        <v>1765</v>
      </c>
      <c r="B1018" s="5" t="s">
        <v>1766</v>
      </c>
      <c r="C1018" s="18"/>
      <c r="D1018" s="5" t="s">
        <v>28</v>
      </c>
      <c r="E1018" s="5" t="s">
        <v>1771</v>
      </c>
      <c r="F1018" s="7">
        <v>45552</v>
      </c>
      <c r="G1018" s="7">
        <v>45565</v>
      </c>
      <c r="H1018" s="8">
        <v>45552</v>
      </c>
      <c r="I1018" s="7">
        <v>45552</v>
      </c>
      <c r="J1018" s="5" t="s">
        <v>1779</v>
      </c>
      <c r="K1018" s="5" t="s">
        <v>1780</v>
      </c>
      <c r="L1018" s="5" t="s">
        <v>31</v>
      </c>
      <c r="M1018" s="9" t="s">
        <v>1781</v>
      </c>
      <c r="N1018" s="5" t="s">
        <v>31</v>
      </c>
      <c r="O1018" s="5" t="s">
        <v>360</v>
      </c>
      <c r="P1018" s="5" t="s">
        <v>361</v>
      </c>
      <c r="Q1018" s="5" t="s">
        <v>36</v>
      </c>
      <c r="R1018" s="5" t="s">
        <v>36</v>
      </c>
      <c r="S1018" s="10">
        <v>436.02</v>
      </c>
      <c r="T1018" s="10">
        <v>146</v>
      </c>
      <c r="U1018" s="10">
        <v>29.2</v>
      </c>
      <c r="V1018" s="10">
        <v>0</v>
      </c>
      <c r="W1018" s="10">
        <v>0</v>
      </c>
    </row>
    <row r="1019" spans="1:23" ht="14.8" customHeight="1" x14ac:dyDescent="0.4">
      <c r="A1019" s="11" t="s">
        <v>1765</v>
      </c>
      <c r="B1019" s="11" t="s">
        <v>1766</v>
      </c>
      <c r="C1019" s="18"/>
      <c r="D1019" s="11" t="s">
        <v>28</v>
      </c>
      <c r="E1019" s="11" t="s">
        <v>1771</v>
      </c>
      <c r="F1019" s="12">
        <v>45552</v>
      </c>
      <c r="G1019" s="12">
        <v>45565</v>
      </c>
      <c r="H1019" s="13">
        <v>45552</v>
      </c>
      <c r="I1019" s="12">
        <v>45552</v>
      </c>
      <c r="J1019" s="11" t="s">
        <v>1779</v>
      </c>
      <c r="K1019" s="11" t="s">
        <v>1780</v>
      </c>
      <c r="L1019" s="11" t="s">
        <v>31</v>
      </c>
      <c r="M1019" s="15" t="s">
        <v>1781</v>
      </c>
      <c r="N1019" s="11" t="s">
        <v>31</v>
      </c>
      <c r="O1019" s="11" t="s">
        <v>360</v>
      </c>
      <c r="P1019" s="11" t="s">
        <v>365</v>
      </c>
      <c r="Q1019" s="11" t="s">
        <v>36</v>
      </c>
      <c r="R1019" s="11" t="s">
        <v>36</v>
      </c>
      <c r="S1019" s="16">
        <v>436.02</v>
      </c>
      <c r="T1019" s="16">
        <v>133.35</v>
      </c>
      <c r="U1019" s="16">
        <v>26.67</v>
      </c>
      <c r="V1019" s="16">
        <v>0</v>
      </c>
      <c r="W1019" s="16">
        <v>0</v>
      </c>
    </row>
    <row r="1020" spans="1:23" ht="14.8" customHeight="1" x14ac:dyDescent="0.4">
      <c r="A1020" s="5" t="s">
        <v>1765</v>
      </c>
      <c r="B1020" s="5" t="s">
        <v>1766</v>
      </c>
      <c r="C1020" s="18"/>
      <c r="D1020" s="5" t="s">
        <v>28</v>
      </c>
      <c r="E1020" s="5" t="s">
        <v>1771</v>
      </c>
      <c r="F1020" s="7">
        <v>45552</v>
      </c>
      <c r="G1020" s="7">
        <v>45565</v>
      </c>
      <c r="H1020" s="8">
        <v>45552</v>
      </c>
      <c r="I1020" s="7">
        <v>45552</v>
      </c>
      <c r="J1020" s="5" t="s">
        <v>1779</v>
      </c>
      <c r="K1020" s="6"/>
      <c r="L1020" s="5" t="s">
        <v>31</v>
      </c>
      <c r="M1020" s="9" t="s">
        <v>1781</v>
      </c>
      <c r="N1020" s="5" t="s">
        <v>31</v>
      </c>
      <c r="O1020" s="5" t="s">
        <v>360</v>
      </c>
      <c r="P1020" s="5" t="s">
        <v>361</v>
      </c>
      <c r="Q1020" s="5" t="s">
        <v>36</v>
      </c>
      <c r="R1020" s="5" t="s">
        <v>36</v>
      </c>
      <c r="S1020" s="10">
        <v>436.02</v>
      </c>
      <c r="T1020" s="10">
        <v>0</v>
      </c>
      <c r="U1020" s="10">
        <v>16.8</v>
      </c>
      <c r="V1020" s="10">
        <v>84</v>
      </c>
      <c r="W1020" s="10">
        <v>0</v>
      </c>
    </row>
    <row r="1021" spans="1:23" ht="14.8" customHeight="1" x14ac:dyDescent="0.4">
      <c r="A1021" s="11" t="s">
        <v>1765</v>
      </c>
      <c r="B1021" s="11" t="s">
        <v>1766</v>
      </c>
      <c r="C1021" s="18"/>
      <c r="D1021" s="11" t="s">
        <v>28</v>
      </c>
      <c r="E1021" s="11" t="s">
        <v>1771</v>
      </c>
      <c r="F1021" s="12">
        <v>45556</v>
      </c>
      <c r="G1021" s="12">
        <v>45565</v>
      </c>
      <c r="H1021" s="13">
        <v>45558</v>
      </c>
      <c r="I1021" s="12">
        <v>45558</v>
      </c>
      <c r="J1021" s="11" t="s">
        <v>1782</v>
      </c>
      <c r="K1021" s="11" t="s">
        <v>1783</v>
      </c>
      <c r="L1021" s="11" t="s">
        <v>31</v>
      </c>
      <c r="M1021" s="15" t="s">
        <v>1784</v>
      </c>
      <c r="N1021" s="11" t="s">
        <v>31</v>
      </c>
      <c r="O1021" s="11" t="s">
        <v>360</v>
      </c>
      <c r="P1021" s="11" t="s">
        <v>1775</v>
      </c>
      <c r="Q1021" s="11" t="s">
        <v>36</v>
      </c>
      <c r="R1021" s="11" t="s">
        <v>36</v>
      </c>
      <c r="S1021" s="16">
        <v>3909.31</v>
      </c>
      <c r="T1021" s="16">
        <v>3217.76</v>
      </c>
      <c r="U1021" s="16">
        <v>643.54999999999995</v>
      </c>
      <c r="V1021" s="16">
        <v>0</v>
      </c>
      <c r="W1021" s="16">
        <v>0</v>
      </c>
    </row>
    <row r="1022" spans="1:23" ht="14.8" customHeight="1" x14ac:dyDescent="0.4">
      <c r="A1022" s="5" t="s">
        <v>1765</v>
      </c>
      <c r="B1022" s="5" t="s">
        <v>1766</v>
      </c>
      <c r="C1022" s="18"/>
      <c r="D1022" s="5" t="s">
        <v>28</v>
      </c>
      <c r="E1022" s="5" t="s">
        <v>1771</v>
      </c>
      <c r="F1022" s="7">
        <v>45556</v>
      </c>
      <c r="G1022" s="7">
        <v>45565</v>
      </c>
      <c r="H1022" s="8">
        <v>45558</v>
      </c>
      <c r="I1022" s="7">
        <v>45558</v>
      </c>
      <c r="J1022" s="5" t="s">
        <v>1782</v>
      </c>
      <c r="K1022" s="6"/>
      <c r="L1022" s="5" t="s">
        <v>31</v>
      </c>
      <c r="M1022" s="9" t="s">
        <v>1784</v>
      </c>
      <c r="N1022" s="5" t="s">
        <v>31</v>
      </c>
      <c r="O1022" s="5" t="s">
        <v>360</v>
      </c>
      <c r="P1022" s="5" t="s">
        <v>1775</v>
      </c>
      <c r="Q1022" s="5" t="s">
        <v>36</v>
      </c>
      <c r="R1022" s="5" t="s">
        <v>36</v>
      </c>
      <c r="S1022" s="10">
        <v>3909.31</v>
      </c>
      <c r="T1022" s="10">
        <v>0</v>
      </c>
      <c r="U1022" s="10">
        <v>8</v>
      </c>
      <c r="V1022" s="10">
        <v>40</v>
      </c>
      <c r="W1022" s="10">
        <v>0</v>
      </c>
    </row>
    <row r="1023" spans="1:23" ht="14.8" customHeight="1" x14ac:dyDescent="0.4">
      <c r="A1023" s="11" t="s">
        <v>1785</v>
      </c>
      <c r="B1023" s="11" t="s">
        <v>1786</v>
      </c>
      <c r="C1023" s="14"/>
      <c r="D1023" s="11" t="s">
        <v>28</v>
      </c>
      <c r="E1023" s="11" t="s">
        <v>1787</v>
      </c>
      <c r="F1023" s="12">
        <v>45091</v>
      </c>
      <c r="G1023" s="12">
        <v>45565</v>
      </c>
      <c r="H1023" s="13">
        <v>45536</v>
      </c>
      <c r="I1023" s="12">
        <v>45384</v>
      </c>
      <c r="J1023" s="11" t="s">
        <v>1788</v>
      </c>
      <c r="K1023" s="14"/>
      <c r="L1023" s="11" t="s">
        <v>31</v>
      </c>
      <c r="M1023" s="15" t="s">
        <v>1789</v>
      </c>
      <c r="N1023" s="11" t="s">
        <v>33</v>
      </c>
      <c r="O1023" s="11" t="s">
        <v>441</v>
      </c>
      <c r="P1023" s="11" t="s">
        <v>546</v>
      </c>
      <c r="Q1023" s="11" t="s">
        <v>36</v>
      </c>
      <c r="R1023" s="11" t="s">
        <v>36</v>
      </c>
      <c r="S1023" s="16">
        <v>132</v>
      </c>
      <c r="T1023" s="16">
        <v>110</v>
      </c>
      <c r="U1023" s="16">
        <v>22</v>
      </c>
      <c r="V1023" s="16">
        <v>0</v>
      </c>
      <c r="W1023" s="16">
        <v>0</v>
      </c>
    </row>
    <row r="1024" spans="1:23" ht="14.8" customHeight="1" x14ac:dyDescent="0.4">
      <c r="A1024" s="5" t="s">
        <v>1790</v>
      </c>
      <c r="B1024" s="5" t="s">
        <v>1791</v>
      </c>
      <c r="C1024" s="17" t="s">
        <v>1</v>
      </c>
      <c r="D1024" s="5" t="s">
        <v>700</v>
      </c>
      <c r="E1024" s="5" t="s">
        <v>1792</v>
      </c>
      <c r="F1024" s="7">
        <v>45194</v>
      </c>
      <c r="G1024" s="7">
        <v>45565</v>
      </c>
      <c r="H1024" s="8">
        <v>45279</v>
      </c>
      <c r="I1024" s="7">
        <v>45265</v>
      </c>
      <c r="J1024" s="5" t="s">
        <v>1793</v>
      </c>
      <c r="K1024" s="6"/>
      <c r="L1024" s="5" t="s">
        <v>33</v>
      </c>
      <c r="M1024" s="9" t="s">
        <v>1794</v>
      </c>
      <c r="N1024" s="5" t="s">
        <v>31</v>
      </c>
      <c r="O1024" s="5" t="s">
        <v>660</v>
      </c>
      <c r="P1024" s="5" t="s">
        <v>1795</v>
      </c>
      <c r="Q1024" s="5" t="s">
        <v>36</v>
      </c>
      <c r="R1024" s="5" t="s">
        <v>36</v>
      </c>
      <c r="S1024" s="10">
        <v>0</v>
      </c>
      <c r="T1024" s="10">
        <v>-397</v>
      </c>
      <c r="U1024" s="10">
        <v>0</v>
      </c>
      <c r="V1024" s="10">
        <v>0</v>
      </c>
      <c r="W1024" s="10">
        <v>0</v>
      </c>
    </row>
    <row r="1025" spans="1:23" ht="14.8" customHeight="1" x14ac:dyDescent="0.4">
      <c r="A1025" s="11" t="s">
        <v>1790</v>
      </c>
      <c r="B1025" s="11" t="s">
        <v>1791</v>
      </c>
      <c r="C1025" s="17"/>
      <c r="D1025" s="11" t="s">
        <v>700</v>
      </c>
      <c r="E1025" s="11" t="s">
        <v>1792</v>
      </c>
      <c r="F1025" s="12">
        <v>45194</v>
      </c>
      <c r="G1025" s="12">
        <v>45565</v>
      </c>
      <c r="H1025" s="13">
        <v>45544</v>
      </c>
      <c r="I1025" s="12">
        <v>45544</v>
      </c>
      <c r="J1025" s="11" t="s">
        <v>1796</v>
      </c>
      <c r="K1025" s="14"/>
      <c r="L1025" s="11" t="s">
        <v>31</v>
      </c>
      <c r="M1025" s="14"/>
      <c r="N1025" s="11" t="s">
        <v>33</v>
      </c>
      <c r="O1025" s="11" t="s">
        <v>660</v>
      </c>
      <c r="P1025" s="11" t="s">
        <v>1795</v>
      </c>
      <c r="Q1025" s="11" t="s">
        <v>36</v>
      </c>
      <c r="R1025" s="11" t="s">
        <v>36</v>
      </c>
      <c r="S1025" s="16">
        <v>397</v>
      </c>
      <c r="T1025" s="16">
        <v>201.8239619</v>
      </c>
      <c r="U1025" s="16">
        <v>0</v>
      </c>
      <c r="V1025" s="16">
        <v>0</v>
      </c>
      <c r="W1025" s="16">
        <v>0</v>
      </c>
    </row>
    <row r="1026" spans="1:23" ht="21.55" customHeight="1" x14ac:dyDescent="0.4">
      <c r="A1026" s="5" t="s">
        <v>1797</v>
      </c>
      <c r="B1026" s="5" t="s">
        <v>1798</v>
      </c>
      <c r="C1026" s="17" t="s">
        <v>1</v>
      </c>
      <c r="D1026" s="5" t="s">
        <v>28</v>
      </c>
      <c r="E1026" s="5" t="s">
        <v>1799</v>
      </c>
      <c r="F1026" s="7">
        <v>45534</v>
      </c>
      <c r="G1026" s="7">
        <v>45565</v>
      </c>
      <c r="H1026" s="8">
        <v>45539</v>
      </c>
      <c r="I1026" s="7">
        <v>45538</v>
      </c>
      <c r="J1026" s="5" t="s">
        <v>1800</v>
      </c>
      <c r="K1026" s="5" t="s">
        <v>1801</v>
      </c>
      <c r="L1026" s="5" t="s">
        <v>31</v>
      </c>
      <c r="M1026" s="9" t="s">
        <v>1802</v>
      </c>
      <c r="N1026" s="5" t="s">
        <v>33</v>
      </c>
      <c r="O1026" s="5" t="s">
        <v>1803</v>
      </c>
      <c r="P1026" s="5" t="s">
        <v>1804</v>
      </c>
      <c r="Q1026" s="5" t="s">
        <v>36</v>
      </c>
      <c r="R1026" s="5" t="s">
        <v>36</v>
      </c>
      <c r="S1026" s="10">
        <v>90</v>
      </c>
      <c r="T1026" s="10">
        <v>90</v>
      </c>
      <c r="U1026" s="10">
        <v>0</v>
      </c>
      <c r="V1026" s="10">
        <v>0</v>
      </c>
      <c r="W1026" s="10">
        <v>0</v>
      </c>
    </row>
    <row r="1027" spans="1:23" ht="21.55" customHeight="1" x14ac:dyDescent="0.4">
      <c r="A1027" s="11" t="s">
        <v>1797</v>
      </c>
      <c r="B1027" s="11" t="s">
        <v>1798</v>
      </c>
      <c r="C1027" s="17"/>
      <c r="D1027" s="11" t="s">
        <v>28</v>
      </c>
      <c r="E1027" s="11" t="s">
        <v>1799</v>
      </c>
      <c r="F1027" s="12">
        <v>45534</v>
      </c>
      <c r="G1027" s="12">
        <v>45565</v>
      </c>
      <c r="H1027" s="13">
        <v>45539</v>
      </c>
      <c r="I1027" s="12">
        <v>45538</v>
      </c>
      <c r="J1027" s="11" t="s">
        <v>1805</v>
      </c>
      <c r="K1027" s="11" t="s">
        <v>1801</v>
      </c>
      <c r="L1027" s="11" t="s">
        <v>31</v>
      </c>
      <c r="M1027" s="15" t="s">
        <v>1806</v>
      </c>
      <c r="N1027" s="11" t="s">
        <v>33</v>
      </c>
      <c r="O1027" s="11" t="s">
        <v>1803</v>
      </c>
      <c r="P1027" s="11" t="s">
        <v>1804</v>
      </c>
      <c r="Q1027" s="11" t="s">
        <v>36</v>
      </c>
      <c r="R1027" s="11" t="s">
        <v>36</v>
      </c>
      <c r="S1027" s="16">
        <v>124.8</v>
      </c>
      <c r="T1027" s="16">
        <v>124.8</v>
      </c>
      <c r="U1027" s="16">
        <v>0</v>
      </c>
      <c r="V1027" s="16">
        <v>0</v>
      </c>
      <c r="W1027" s="16">
        <v>0</v>
      </c>
    </row>
    <row r="1028" spans="1:23" ht="14.8" customHeight="1" x14ac:dyDescent="0.4">
      <c r="A1028" s="5" t="s">
        <v>1807</v>
      </c>
      <c r="B1028" s="5" t="s">
        <v>1808</v>
      </c>
      <c r="C1028" s="17" t="s">
        <v>1</v>
      </c>
      <c r="D1028" s="5" t="s">
        <v>28</v>
      </c>
      <c r="E1028" s="5" t="s">
        <v>1767</v>
      </c>
      <c r="F1028" s="7">
        <v>45510</v>
      </c>
      <c r="G1028" s="7">
        <v>45565</v>
      </c>
      <c r="H1028" s="8">
        <v>45536</v>
      </c>
      <c r="I1028" s="7">
        <v>45510</v>
      </c>
      <c r="J1028" s="5" t="s">
        <v>1809</v>
      </c>
      <c r="K1028" s="6"/>
      <c r="L1028" s="5" t="s">
        <v>31</v>
      </c>
      <c r="M1028" s="9" t="s">
        <v>1810</v>
      </c>
      <c r="N1028" s="5" t="s">
        <v>33</v>
      </c>
      <c r="O1028" s="5" t="s">
        <v>1197</v>
      </c>
      <c r="P1028" s="5" t="s">
        <v>734</v>
      </c>
      <c r="Q1028" s="5" t="s">
        <v>36</v>
      </c>
      <c r="R1028" s="5" t="s">
        <v>36</v>
      </c>
      <c r="S1028" s="10">
        <v>245.57</v>
      </c>
      <c r="T1028" s="10">
        <v>204.64</v>
      </c>
      <c r="U1028" s="10">
        <v>40.93</v>
      </c>
      <c r="V1028" s="10">
        <v>0</v>
      </c>
      <c r="W1028" s="10">
        <v>0</v>
      </c>
    </row>
    <row r="1029" spans="1:23" ht="14.8" customHeight="1" x14ac:dyDescent="0.4">
      <c r="A1029" s="11" t="s">
        <v>1807</v>
      </c>
      <c r="B1029" s="11" t="s">
        <v>1808</v>
      </c>
      <c r="C1029" s="17"/>
      <c r="D1029" s="11" t="s">
        <v>28</v>
      </c>
      <c r="E1029" s="11" t="s">
        <v>1767</v>
      </c>
      <c r="F1029" s="12">
        <v>45525</v>
      </c>
      <c r="G1029" s="12">
        <v>45565</v>
      </c>
      <c r="H1029" s="13">
        <v>45536</v>
      </c>
      <c r="I1029" s="12">
        <v>45525</v>
      </c>
      <c r="J1029" s="11" t="s">
        <v>1811</v>
      </c>
      <c r="K1029" s="14"/>
      <c r="L1029" s="11" t="s">
        <v>31</v>
      </c>
      <c r="M1029" s="15" t="s">
        <v>1812</v>
      </c>
      <c r="N1029" s="11" t="s">
        <v>33</v>
      </c>
      <c r="O1029" s="11" t="s">
        <v>1197</v>
      </c>
      <c r="P1029" s="11" t="s">
        <v>734</v>
      </c>
      <c r="Q1029" s="11" t="s">
        <v>36</v>
      </c>
      <c r="R1029" s="11" t="s">
        <v>36</v>
      </c>
      <c r="S1029" s="16">
        <v>-531.41</v>
      </c>
      <c r="T1029" s="16">
        <v>-442.84</v>
      </c>
      <c r="U1029" s="16">
        <v>-88.57</v>
      </c>
      <c r="V1029" s="16">
        <v>0</v>
      </c>
      <c r="W1029" s="16">
        <v>0</v>
      </c>
    </row>
    <row r="1030" spans="1:23" ht="14.8" customHeight="1" x14ac:dyDescent="0.4">
      <c r="A1030" s="5" t="s">
        <v>1807</v>
      </c>
      <c r="B1030" s="5" t="s">
        <v>1808</v>
      </c>
      <c r="C1030" s="17"/>
      <c r="D1030" s="5" t="s">
        <v>28</v>
      </c>
      <c r="E1030" s="5" t="s">
        <v>1767</v>
      </c>
      <c r="F1030" s="7">
        <v>45539</v>
      </c>
      <c r="G1030" s="7">
        <v>45565</v>
      </c>
      <c r="H1030" s="8">
        <v>45553</v>
      </c>
      <c r="I1030" s="7">
        <v>45545</v>
      </c>
      <c r="J1030" s="5" t="s">
        <v>1813</v>
      </c>
      <c r="K1030" s="6"/>
      <c r="L1030" s="5" t="s">
        <v>31</v>
      </c>
      <c r="M1030" s="9" t="s">
        <v>1814</v>
      </c>
      <c r="N1030" s="5" t="s">
        <v>33</v>
      </c>
      <c r="O1030" s="5" t="s">
        <v>1197</v>
      </c>
      <c r="P1030" s="5" t="s">
        <v>820</v>
      </c>
      <c r="Q1030" s="5" t="s">
        <v>36</v>
      </c>
      <c r="R1030" s="5" t="s">
        <v>36</v>
      </c>
      <c r="S1030" s="10">
        <v>245.57</v>
      </c>
      <c r="T1030" s="10">
        <v>204.64</v>
      </c>
      <c r="U1030" s="10">
        <v>40.93</v>
      </c>
      <c r="V1030" s="10">
        <v>0</v>
      </c>
      <c r="W1030" s="10">
        <v>0</v>
      </c>
    </row>
    <row r="1031" spans="1:23" ht="14.8" customHeight="1" x14ac:dyDescent="0.4">
      <c r="A1031" s="11" t="s">
        <v>1807</v>
      </c>
      <c r="B1031" s="11" t="s">
        <v>1808</v>
      </c>
      <c r="C1031" s="17"/>
      <c r="D1031" s="11" t="s">
        <v>28</v>
      </c>
      <c r="E1031" s="11" t="s">
        <v>1767</v>
      </c>
      <c r="F1031" s="12">
        <v>45552</v>
      </c>
      <c r="G1031" s="12">
        <v>45565</v>
      </c>
      <c r="H1031" s="13">
        <v>45561</v>
      </c>
      <c r="I1031" s="12">
        <v>45552</v>
      </c>
      <c r="J1031" s="11" t="s">
        <v>1815</v>
      </c>
      <c r="K1031" s="14"/>
      <c r="L1031" s="11" t="s">
        <v>31</v>
      </c>
      <c r="M1031" s="15" t="s">
        <v>1816</v>
      </c>
      <c r="N1031" s="11" t="s">
        <v>31</v>
      </c>
      <c r="O1031" s="11" t="s">
        <v>1197</v>
      </c>
      <c r="P1031" s="11" t="s">
        <v>820</v>
      </c>
      <c r="Q1031" s="11" t="s">
        <v>36</v>
      </c>
      <c r="R1031" s="11" t="s">
        <v>36</v>
      </c>
      <c r="S1031" s="16">
        <v>512.94000000000005</v>
      </c>
      <c r="T1031" s="16">
        <v>427.45</v>
      </c>
      <c r="U1031" s="16">
        <v>85.49</v>
      </c>
      <c r="V1031" s="16">
        <v>0</v>
      </c>
      <c r="W1031" s="16">
        <v>0</v>
      </c>
    </row>
    <row r="1032" spans="1:23" ht="14.8" customHeight="1" x14ac:dyDescent="0.4">
      <c r="A1032" s="5" t="s">
        <v>1807</v>
      </c>
      <c r="B1032" s="5" t="s">
        <v>1808</v>
      </c>
      <c r="C1032" s="17"/>
      <c r="D1032" s="5" t="s">
        <v>28</v>
      </c>
      <c r="E1032" s="5" t="s">
        <v>1767</v>
      </c>
      <c r="F1032" s="7">
        <v>45552</v>
      </c>
      <c r="G1032" s="7">
        <v>45565</v>
      </c>
      <c r="H1032" s="8">
        <v>45561</v>
      </c>
      <c r="I1032" s="7">
        <v>45552</v>
      </c>
      <c r="J1032" s="5" t="s">
        <v>1817</v>
      </c>
      <c r="K1032" s="6"/>
      <c r="L1032" s="5" t="s">
        <v>31</v>
      </c>
      <c r="M1032" s="9" t="s">
        <v>1818</v>
      </c>
      <c r="N1032" s="5" t="s">
        <v>31</v>
      </c>
      <c r="O1032" s="5" t="s">
        <v>1197</v>
      </c>
      <c r="P1032" s="5" t="s">
        <v>820</v>
      </c>
      <c r="Q1032" s="5" t="s">
        <v>36</v>
      </c>
      <c r="R1032" s="5" t="s">
        <v>36</v>
      </c>
      <c r="S1032" s="10">
        <v>954.32</v>
      </c>
      <c r="T1032" s="10">
        <v>795.27</v>
      </c>
      <c r="U1032" s="10">
        <v>159.05000000000001</v>
      </c>
      <c r="V1032" s="10">
        <v>0</v>
      </c>
      <c r="W1032" s="10">
        <v>0</v>
      </c>
    </row>
    <row r="1033" spans="1:23" ht="14.8" customHeight="1" x14ac:dyDescent="0.4">
      <c r="A1033" s="11" t="s">
        <v>1819</v>
      </c>
      <c r="B1033" s="11" t="s">
        <v>1820</v>
      </c>
      <c r="C1033" s="20" t="s">
        <v>1821</v>
      </c>
      <c r="D1033" s="11" t="s">
        <v>28</v>
      </c>
      <c r="E1033" s="11" t="s">
        <v>1698</v>
      </c>
      <c r="F1033" s="12">
        <v>45517</v>
      </c>
      <c r="G1033" s="12">
        <v>45565</v>
      </c>
      <c r="H1033" s="13">
        <v>45518</v>
      </c>
      <c r="I1033" s="12">
        <v>45517</v>
      </c>
      <c r="J1033" s="11" t="s">
        <v>1822</v>
      </c>
      <c r="K1033" s="11" t="s">
        <v>1823</v>
      </c>
      <c r="L1033" s="11" t="s">
        <v>31</v>
      </c>
      <c r="M1033" s="15" t="s">
        <v>1824</v>
      </c>
      <c r="N1033" s="11" t="s">
        <v>33</v>
      </c>
      <c r="O1033" s="11" t="s">
        <v>1668</v>
      </c>
      <c r="P1033" s="11" t="s">
        <v>776</v>
      </c>
      <c r="Q1033" s="11" t="s">
        <v>36</v>
      </c>
      <c r="R1033" s="11" t="s">
        <v>36</v>
      </c>
      <c r="S1033" s="16">
        <v>73.290000000000006</v>
      </c>
      <c r="T1033" s="16">
        <v>61.07</v>
      </c>
      <c r="U1033" s="16">
        <v>12.22</v>
      </c>
      <c r="V1033" s="16">
        <v>0</v>
      </c>
      <c r="W1033" s="16">
        <v>0</v>
      </c>
    </row>
    <row r="1034" spans="1:23" ht="14.8" customHeight="1" x14ac:dyDescent="0.4">
      <c r="A1034" s="5" t="s">
        <v>1819</v>
      </c>
      <c r="B1034" s="5" t="s">
        <v>1820</v>
      </c>
      <c r="C1034" s="20"/>
      <c r="D1034" s="5" t="s">
        <v>28</v>
      </c>
      <c r="E1034" s="5" t="s">
        <v>1698</v>
      </c>
      <c r="F1034" s="7">
        <v>45533</v>
      </c>
      <c r="G1034" s="7">
        <v>45565</v>
      </c>
      <c r="H1034" s="8">
        <v>45536</v>
      </c>
      <c r="I1034" s="7">
        <v>45534</v>
      </c>
      <c r="J1034" s="5" t="s">
        <v>1825</v>
      </c>
      <c r="K1034" s="5" t="s">
        <v>1826</v>
      </c>
      <c r="L1034" s="5" t="s">
        <v>31</v>
      </c>
      <c r="M1034" s="9" t="s">
        <v>1827</v>
      </c>
      <c r="N1034" s="5" t="s">
        <v>31</v>
      </c>
      <c r="O1034" s="5" t="s">
        <v>1668</v>
      </c>
      <c r="P1034" s="5" t="s">
        <v>776</v>
      </c>
      <c r="Q1034" s="5" t="s">
        <v>36</v>
      </c>
      <c r="R1034" s="5" t="s">
        <v>36</v>
      </c>
      <c r="S1034" s="10">
        <v>37.32</v>
      </c>
      <c r="T1034" s="10">
        <v>31.1</v>
      </c>
      <c r="U1034" s="10">
        <v>6.22</v>
      </c>
      <c r="V1034" s="10">
        <v>0</v>
      </c>
      <c r="W1034" s="10">
        <v>0</v>
      </c>
    </row>
    <row r="1035" spans="1:23" ht="14.8" customHeight="1" x14ac:dyDescent="0.4">
      <c r="A1035" s="11" t="s">
        <v>1819</v>
      </c>
      <c r="B1035" s="11" t="s">
        <v>1820</v>
      </c>
      <c r="C1035" s="20"/>
      <c r="D1035" s="11" t="s">
        <v>28</v>
      </c>
      <c r="E1035" s="11" t="s">
        <v>1698</v>
      </c>
      <c r="F1035" s="12">
        <v>45533</v>
      </c>
      <c r="G1035" s="12">
        <v>45565</v>
      </c>
      <c r="H1035" s="13">
        <v>45536</v>
      </c>
      <c r="I1035" s="12">
        <v>45534</v>
      </c>
      <c r="J1035" s="11" t="s">
        <v>1828</v>
      </c>
      <c r="K1035" s="11" t="s">
        <v>1829</v>
      </c>
      <c r="L1035" s="11" t="s">
        <v>31</v>
      </c>
      <c r="M1035" s="15" t="s">
        <v>1830</v>
      </c>
      <c r="N1035" s="11" t="s">
        <v>33</v>
      </c>
      <c r="O1035" s="11" t="s">
        <v>1668</v>
      </c>
      <c r="P1035" s="11" t="s">
        <v>776</v>
      </c>
      <c r="Q1035" s="11" t="s">
        <v>36</v>
      </c>
      <c r="R1035" s="11" t="s">
        <v>36</v>
      </c>
      <c r="S1035" s="16">
        <v>21.72</v>
      </c>
      <c r="T1035" s="16">
        <v>18.100000000000001</v>
      </c>
      <c r="U1035" s="16">
        <v>3.62</v>
      </c>
      <c r="V1035" s="16">
        <v>0</v>
      </c>
      <c r="W1035" s="16">
        <v>0</v>
      </c>
    </row>
    <row r="1036" spans="1:23" ht="14.8" customHeight="1" x14ac:dyDescent="0.4">
      <c r="A1036" s="5" t="s">
        <v>1819</v>
      </c>
      <c r="B1036" s="5" t="s">
        <v>1820</v>
      </c>
      <c r="C1036" s="20"/>
      <c r="D1036" s="5" t="s">
        <v>28</v>
      </c>
      <c r="E1036" s="5" t="s">
        <v>1698</v>
      </c>
      <c r="F1036" s="7">
        <v>45533</v>
      </c>
      <c r="G1036" s="7">
        <v>45565</v>
      </c>
      <c r="H1036" s="8">
        <v>45536</v>
      </c>
      <c r="I1036" s="7">
        <v>45534</v>
      </c>
      <c r="J1036" s="5" t="s">
        <v>1831</v>
      </c>
      <c r="K1036" s="5" t="s">
        <v>1832</v>
      </c>
      <c r="L1036" s="5" t="s">
        <v>31</v>
      </c>
      <c r="M1036" s="9" t="s">
        <v>1833</v>
      </c>
      <c r="N1036" s="5" t="s">
        <v>33</v>
      </c>
      <c r="O1036" s="5" t="s">
        <v>1668</v>
      </c>
      <c r="P1036" s="5" t="s">
        <v>776</v>
      </c>
      <c r="Q1036" s="5" t="s">
        <v>36</v>
      </c>
      <c r="R1036" s="5" t="s">
        <v>36</v>
      </c>
      <c r="S1036" s="10">
        <v>6.04</v>
      </c>
      <c r="T1036" s="10">
        <v>5.03</v>
      </c>
      <c r="U1036" s="10">
        <v>1.01</v>
      </c>
      <c r="V1036" s="10">
        <v>0</v>
      </c>
      <c r="W1036" s="10">
        <v>0</v>
      </c>
    </row>
    <row r="1037" spans="1:23" ht="14.8" customHeight="1" x14ac:dyDescent="0.4">
      <c r="A1037" s="11" t="s">
        <v>1819</v>
      </c>
      <c r="B1037" s="11" t="s">
        <v>1820</v>
      </c>
      <c r="C1037" s="20"/>
      <c r="D1037" s="11" t="s">
        <v>28</v>
      </c>
      <c r="E1037" s="11" t="s">
        <v>1698</v>
      </c>
      <c r="F1037" s="12">
        <v>45533</v>
      </c>
      <c r="G1037" s="12">
        <v>45565</v>
      </c>
      <c r="H1037" s="13">
        <v>45536</v>
      </c>
      <c r="I1037" s="12">
        <v>45534</v>
      </c>
      <c r="J1037" s="11" t="s">
        <v>1834</v>
      </c>
      <c r="K1037" s="11" t="s">
        <v>1826</v>
      </c>
      <c r="L1037" s="11" t="s">
        <v>31</v>
      </c>
      <c r="M1037" s="15" t="s">
        <v>1835</v>
      </c>
      <c r="N1037" s="11" t="s">
        <v>31</v>
      </c>
      <c r="O1037" s="11" t="s">
        <v>1668</v>
      </c>
      <c r="P1037" s="11" t="s">
        <v>776</v>
      </c>
      <c r="Q1037" s="11" t="s">
        <v>36</v>
      </c>
      <c r="R1037" s="11" t="s">
        <v>36</v>
      </c>
      <c r="S1037" s="16">
        <v>9712.68</v>
      </c>
      <c r="T1037" s="16">
        <v>8093.9</v>
      </c>
      <c r="U1037" s="16">
        <v>1618.78</v>
      </c>
      <c r="V1037" s="16">
        <v>0</v>
      </c>
      <c r="W1037" s="16">
        <v>0</v>
      </c>
    </row>
    <row r="1038" spans="1:23" ht="14.8" customHeight="1" x14ac:dyDescent="0.4">
      <c r="A1038" s="5" t="s">
        <v>1819</v>
      </c>
      <c r="B1038" s="5" t="s">
        <v>1820</v>
      </c>
      <c r="C1038" s="20"/>
      <c r="D1038" s="5" t="s">
        <v>28</v>
      </c>
      <c r="E1038" s="5" t="s">
        <v>1698</v>
      </c>
      <c r="F1038" s="7">
        <v>45533</v>
      </c>
      <c r="G1038" s="7">
        <v>45565</v>
      </c>
      <c r="H1038" s="8">
        <v>45536</v>
      </c>
      <c r="I1038" s="7">
        <v>45534</v>
      </c>
      <c r="J1038" s="5" t="s">
        <v>1836</v>
      </c>
      <c r="K1038" s="5" t="s">
        <v>1826</v>
      </c>
      <c r="L1038" s="5" t="s">
        <v>31</v>
      </c>
      <c r="M1038" s="9" t="s">
        <v>1837</v>
      </c>
      <c r="N1038" s="5" t="s">
        <v>31</v>
      </c>
      <c r="O1038" s="5" t="s">
        <v>1668</v>
      </c>
      <c r="P1038" s="5" t="s">
        <v>776</v>
      </c>
      <c r="Q1038" s="5" t="s">
        <v>36</v>
      </c>
      <c r="R1038" s="5" t="s">
        <v>36</v>
      </c>
      <c r="S1038" s="10">
        <v>284.39999999999998</v>
      </c>
      <c r="T1038" s="10">
        <v>237</v>
      </c>
      <c r="U1038" s="10">
        <v>47.4</v>
      </c>
      <c r="V1038" s="10">
        <v>0</v>
      </c>
      <c r="W1038" s="10">
        <v>0</v>
      </c>
    </row>
    <row r="1039" spans="1:23" ht="14.8" customHeight="1" x14ac:dyDescent="0.4">
      <c r="A1039" s="11" t="s">
        <v>1819</v>
      </c>
      <c r="B1039" s="11" t="s">
        <v>1820</v>
      </c>
      <c r="C1039" s="20"/>
      <c r="D1039" s="11" t="s">
        <v>28</v>
      </c>
      <c r="E1039" s="11" t="s">
        <v>1698</v>
      </c>
      <c r="F1039" s="12">
        <v>45533</v>
      </c>
      <c r="G1039" s="12">
        <v>45565</v>
      </c>
      <c r="H1039" s="13">
        <v>45536</v>
      </c>
      <c r="I1039" s="12">
        <v>45534</v>
      </c>
      <c r="J1039" s="11" t="s">
        <v>1838</v>
      </c>
      <c r="K1039" s="11" t="s">
        <v>1839</v>
      </c>
      <c r="L1039" s="11" t="s">
        <v>31</v>
      </c>
      <c r="M1039" s="15" t="s">
        <v>1840</v>
      </c>
      <c r="N1039" s="11" t="s">
        <v>31</v>
      </c>
      <c r="O1039" s="11" t="s">
        <v>1668</v>
      </c>
      <c r="P1039" s="11" t="s">
        <v>776</v>
      </c>
      <c r="Q1039" s="11" t="s">
        <v>36</v>
      </c>
      <c r="R1039" s="11" t="s">
        <v>36</v>
      </c>
      <c r="S1039" s="16">
        <v>823.38</v>
      </c>
      <c r="T1039" s="16">
        <v>686.15</v>
      </c>
      <c r="U1039" s="16">
        <v>137.22999999999999</v>
      </c>
      <c r="V1039" s="16">
        <v>0</v>
      </c>
      <c r="W1039" s="16">
        <v>0</v>
      </c>
    </row>
    <row r="1040" spans="1:23" ht="14.8" customHeight="1" x14ac:dyDescent="0.4">
      <c r="A1040" s="5" t="s">
        <v>1819</v>
      </c>
      <c r="B1040" s="5" t="s">
        <v>1820</v>
      </c>
      <c r="C1040" s="20"/>
      <c r="D1040" s="5" t="s">
        <v>28</v>
      </c>
      <c r="E1040" s="5" t="s">
        <v>1698</v>
      </c>
      <c r="F1040" s="7">
        <v>45533</v>
      </c>
      <c r="G1040" s="7">
        <v>45565</v>
      </c>
      <c r="H1040" s="8">
        <v>45536</v>
      </c>
      <c r="I1040" s="7">
        <v>45534</v>
      </c>
      <c r="J1040" s="5" t="s">
        <v>1841</v>
      </c>
      <c r="K1040" s="5" t="s">
        <v>1842</v>
      </c>
      <c r="L1040" s="5" t="s">
        <v>31</v>
      </c>
      <c r="M1040" s="9" t="s">
        <v>1843</v>
      </c>
      <c r="N1040" s="5" t="s">
        <v>33</v>
      </c>
      <c r="O1040" s="5" t="s">
        <v>1668</v>
      </c>
      <c r="P1040" s="5" t="s">
        <v>776</v>
      </c>
      <c r="Q1040" s="5" t="s">
        <v>36</v>
      </c>
      <c r="R1040" s="5" t="s">
        <v>36</v>
      </c>
      <c r="S1040" s="10">
        <v>264.67</v>
      </c>
      <c r="T1040" s="10">
        <v>220.56</v>
      </c>
      <c r="U1040" s="10">
        <v>44.11</v>
      </c>
      <c r="V1040" s="10">
        <v>0</v>
      </c>
      <c r="W1040" s="10">
        <v>0</v>
      </c>
    </row>
    <row r="1041" spans="1:23" ht="14.8" customHeight="1" x14ac:dyDescent="0.4">
      <c r="A1041" s="11" t="s">
        <v>1819</v>
      </c>
      <c r="B1041" s="11" t="s">
        <v>1820</v>
      </c>
      <c r="C1041" s="20"/>
      <c r="D1041" s="11" t="s">
        <v>28</v>
      </c>
      <c r="E1041" s="11" t="s">
        <v>1698</v>
      </c>
      <c r="F1041" s="12">
        <v>45533</v>
      </c>
      <c r="G1041" s="12">
        <v>45565</v>
      </c>
      <c r="H1041" s="13">
        <v>45536</v>
      </c>
      <c r="I1041" s="12">
        <v>45534</v>
      </c>
      <c r="J1041" s="11" t="s">
        <v>1844</v>
      </c>
      <c r="K1041" s="11" t="s">
        <v>1826</v>
      </c>
      <c r="L1041" s="11" t="s">
        <v>31</v>
      </c>
      <c r="M1041" s="15" t="s">
        <v>1845</v>
      </c>
      <c r="N1041" s="11" t="s">
        <v>31</v>
      </c>
      <c r="O1041" s="11" t="s">
        <v>1668</v>
      </c>
      <c r="P1041" s="11" t="s">
        <v>776</v>
      </c>
      <c r="Q1041" s="11" t="s">
        <v>36</v>
      </c>
      <c r="R1041" s="11" t="s">
        <v>36</v>
      </c>
      <c r="S1041" s="16">
        <v>399.54</v>
      </c>
      <c r="T1041" s="16">
        <v>332.95</v>
      </c>
      <c r="U1041" s="16">
        <v>66.59</v>
      </c>
      <c r="V1041" s="16">
        <v>0</v>
      </c>
      <c r="W1041" s="16">
        <v>0</v>
      </c>
    </row>
    <row r="1042" spans="1:23" ht="14.8" customHeight="1" x14ac:dyDescent="0.4">
      <c r="A1042" s="5" t="s">
        <v>1819</v>
      </c>
      <c r="B1042" s="5" t="s">
        <v>1820</v>
      </c>
      <c r="C1042" s="20"/>
      <c r="D1042" s="5" t="s">
        <v>28</v>
      </c>
      <c r="E1042" s="5" t="s">
        <v>1698</v>
      </c>
      <c r="F1042" s="7">
        <v>45533</v>
      </c>
      <c r="G1042" s="7">
        <v>45565</v>
      </c>
      <c r="H1042" s="8">
        <v>45536</v>
      </c>
      <c r="I1042" s="7">
        <v>45534</v>
      </c>
      <c r="J1042" s="5" t="s">
        <v>1846</v>
      </c>
      <c r="K1042" s="5" t="s">
        <v>1847</v>
      </c>
      <c r="L1042" s="5" t="s">
        <v>31</v>
      </c>
      <c r="M1042" s="9" t="s">
        <v>1848</v>
      </c>
      <c r="N1042" s="5" t="s">
        <v>33</v>
      </c>
      <c r="O1042" s="5" t="s">
        <v>1668</v>
      </c>
      <c r="P1042" s="5" t="s">
        <v>776</v>
      </c>
      <c r="Q1042" s="5" t="s">
        <v>36</v>
      </c>
      <c r="R1042" s="5" t="s">
        <v>36</v>
      </c>
      <c r="S1042" s="10">
        <v>65.52</v>
      </c>
      <c r="T1042" s="10">
        <v>54.6</v>
      </c>
      <c r="U1042" s="10">
        <v>10.92</v>
      </c>
      <c r="V1042" s="10">
        <v>0</v>
      </c>
      <c r="W1042" s="10">
        <v>0</v>
      </c>
    </row>
    <row r="1043" spans="1:23" ht="14.8" customHeight="1" x14ac:dyDescent="0.4">
      <c r="A1043" s="11" t="s">
        <v>1819</v>
      </c>
      <c r="B1043" s="11" t="s">
        <v>1820</v>
      </c>
      <c r="C1043" s="20"/>
      <c r="D1043" s="11" t="s">
        <v>28</v>
      </c>
      <c r="E1043" s="11" t="s">
        <v>1698</v>
      </c>
      <c r="F1043" s="12">
        <v>45538</v>
      </c>
      <c r="G1043" s="12">
        <v>45565</v>
      </c>
      <c r="H1043" s="13">
        <v>45539</v>
      </c>
      <c r="I1043" s="12">
        <v>45538</v>
      </c>
      <c r="J1043" s="11" t="s">
        <v>1849</v>
      </c>
      <c r="K1043" s="11" t="s">
        <v>1850</v>
      </c>
      <c r="L1043" s="11" t="s">
        <v>31</v>
      </c>
      <c r="M1043" s="15" t="s">
        <v>1851</v>
      </c>
      <c r="N1043" s="11" t="s">
        <v>33</v>
      </c>
      <c r="O1043" s="11" t="s">
        <v>1668</v>
      </c>
      <c r="P1043" s="11" t="s">
        <v>776</v>
      </c>
      <c r="Q1043" s="11" t="s">
        <v>36</v>
      </c>
      <c r="R1043" s="11" t="s">
        <v>36</v>
      </c>
      <c r="S1043" s="16">
        <v>217.2</v>
      </c>
      <c r="T1043" s="16">
        <v>181</v>
      </c>
      <c r="U1043" s="16">
        <v>36.200000000000003</v>
      </c>
      <c r="V1043" s="16">
        <v>0</v>
      </c>
      <c r="W1043" s="16">
        <v>0</v>
      </c>
    </row>
    <row r="1044" spans="1:23" ht="14.8" customHeight="1" x14ac:dyDescent="0.4">
      <c r="A1044" s="5" t="s">
        <v>1819</v>
      </c>
      <c r="B1044" s="5" t="s">
        <v>1820</v>
      </c>
      <c r="C1044" s="20"/>
      <c r="D1044" s="5" t="s">
        <v>28</v>
      </c>
      <c r="E1044" s="5" t="s">
        <v>1698</v>
      </c>
      <c r="F1044" s="7">
        <v>45538</v>
      </c>
      <c r="G1044" s="7">
        <v>45565</v>
      </c>
      <c r="H1044" s="8">
        <v>45539</v>
      </c>
      <c r="I1044" s="7">
        <v>45538</v>
      </c>
      <c r="J1044" s="5" t="s">
        <v>1852</v>
      </c>
      <c r="K1044" s="5" t="s">
        <v>1829</v>
      </c>
      <c r="L1044" s="5" t="s">
        <v>31</v>
      </c>
      <c r="M1044" s="9" t="s">
        <v>1853</v>
      </c>
      <c r="N1044" s="5" t="s">
        <v>33</v>
      </c>
      <c r="O1044" s="5" t="s">
        <v>1668</v>
      </c>
      <c r="P1044" s="5" t="s">
        <v>776</v>
      </c>
      <c r="Q1044" s="5" t="s">
        <v>36</v>
      </c>
      <c r="R1044" s="5" t="s">
        <v>36</v>
      </c>
      <c r="S1044" s="10">
        <v>8136</v>
      </c>
      <c r="T1044" s="10">
        <v>6780</v>
      </c>
      <c r="U1044" s="10">
        <v>1356</v>
      </c>
      <c r="V1044" s="10">
        <v>0</v>
      </c>
      <c r="W1044" s="10">
        <v>0</v>
      </c>
    </row>
    <row r="1045" spans="1:23" ht="14.8" customHeight="1" x14ac:dyDescent="0.4">
      <c r="A1045" s="11" t="s">
        <v>1819</v>
      </c>
      <c r="B1045" s="11" t="s">
        <v>1820</v>
      </c>
      <c r="C1045" s="20"/>
      <c r="D1045" s="11" t="s">
        <v>28</v>
      </c>
      <c r="E1045" s="11" t="s">
        <v>1698</v>
      </c>
      <c r="F1045" s="12">
        <v>45539</v>
      </c>
      <c r="G1045" s="12">
        <v>45565</v>
      </c>
      <c r="H1045" s="13">
        <v>45540</v>
      </c>
      <c r="I1045" s="12">
        <v>45539</v>
      </c>
      <c r="J1045" s="11" t="s">
        <v>1854</v>
      </c>
      <c r="K1045" s="11" t="s">
        <v>1855</v>
      </c>
      <c r="L1045" s="11" t="s">
        <v>31</v>
      </c>
      <c r="M1045" s="15" t="s">
        <v>1856</v>
      </c>
      <c r="N1045" s="11" t="s">
        <v>33</v>
      </c>
      <c r="O1045" s="11" t="s">
        <v>1668</v>
      </c>
      <c r="P1045" s="11" t="s">
        <v>776</v>
      </c>
      <c r="Q1045" s="11" t="s">
        <v>36</v>
      </c>
      <c r="R1045" s="11" t="s">
        <v>36</v>
      </c>
      <c r="S1045" s="16">
        <v>382.98</v>
      </c>
      <c r="T1045" s="16">
        <v>319.14999999999998</v>
      </c>
      <c r="U1045" s="16">
        <v>63.83</v>
      </c>
      <c r="V1045" s="16">
        <v>0</v>
      </c>
      <c r="W1045" s="16">
        <v>0</v>
      </c>
    </row>
    <row r="1046" spans="1:23" ht="14.8" customHeight="1" x14ac:dyDescent="0.4">
      <c r="A1046" s="5" t="s">
        <v>1819</v>
      </c>
      <c r="B1046" s="5" t="s">
        <v>1820</v>
      </c>
      <c r="C1046" s="20"/>
      <c r="D1046" s="5" t="s">
        <v>28</v>
      </c>
      <c r="E1046" s="5" t="s">
        <v>1698</v>
      </c>
      <c r="F1046" s="7">
        <v>45541</v>
      </c>
      <c r="G1046" s="7">
        <v>45565</v>
      </c>
      <c r="H1046" s="8">
        <v>45545</v>
      </c>
      <c r="I1046" s="7">
        <v>45544</v>
      </c>
      <c r="J1046" s="5" t="s">
        <v>1857</v>
      </c>
      <c r="K1046" s="5" t="s">
        <v>1823</v>
      </c>
      <c r="L1046" s="5" t="s">
        <v>31</v>
      </c>
      <c r="M1046" s="9" t="s">
        <v>1858</v>
      </c>
      <c r="N1046" s="5" t="s">
        <v>33</v>
      </c>
      <c r="O1046" s="5" t="s">
        <v>1668</v>
      </c>
      <c r="P1046" s="5" t="s">
        <v>776</v>
      </c>
      <c r="Q1046" s="5" t="s">
        <v>36</v>
      </c>
      <c r="R1046" s="5" t="s">
        <v>36</v>
      </c>
      <c r="S1046" s="10">
        <v>61.55</v>
      </c>
      <c r="T1046" s="10">
        <v>51.29</v>
      </c>
      <c r="U1046" s="10">
        <v>10.26</v>
      </c>
      <c r="V1046" s="10">
        <v>0</v>
      </c>
      <c r="W1046" s="10">
        <v>0</v>
      </c>
    </row>
    <row r="1047" spans="1:23" ht="14.8" customHeight="1" x14ac:dyDescent="0.4">
      <c r="A1047" s="11" t="s">
        <v>1819</v>
      </c>
      <c r="B1047" s="11" t="s">
        <v>1820</v>
      </c>
      <c r="C1047" s="20"/>
      <c r="D1047" s="11" t="s">
        <v>28</v>
      </c>
      <c r="E1047" s="11" t="s">
        <v>1698</v>
      </c>
      <c r="F1047" s="12">
        <v>45545</v>
      </c>
      <c r="G1047" s="12">
        <v>45565</v>
      </c>
      <c r="H1047" s="13">
        <v>45546</v>
      </c>
      <c r="I1047" s="12">
        <v>45545</v>
      </c>
      <c r="J1047" s="11" t="s">
        <v>1859</v>
      </c>
      <c r="K1047" s="11" t="s">
        <v>1823</v>
      </c>
      <c r="L1047" s="11" t="s">
        <v>31</v>
      </c>
      <c r="M1047" s="15" t="s">
        <v>1860</v>
      </c>
      <c r="N1047" s="11" t="s">
        <v>31</v>
      </c>
      <c r="O1047" s="11" t="s">
        <v>1668</v>
      </c>
      <c r="P1047" s="11" t="s">
        <v>776</v>
      </c>
      <c r="Q1047" s="11" t="s">
        <v>36</v>
      </c>
      <c r="R1047" s="11" t="s">
        <v>36</v>
      </c>
      <c r="S1047" s="16">
        <v>2825.77</v>
      </c>
      <c r="T1047" s="16">
        <v>2354.81</v>
      </c>
      <c r="U1047" s="16">
        <v>470.96</v>
      </c>
      <c r="V1047" s="16">
        <v>0</v>
      </c>
      <c r="W1047" s="16">
        <v>0</v>
      </c>
    </row>
    <row r="1048" spans="1:23" ht="14.8" customHeight="1" x14ac:dyDescent="0.4">
      <c r="A1048" s="5" t="s">
        <v>1819</v>
      </c>
      <c r="B1048" s="5" t="s">
        <v>1820</v>
      </c>
      <c r="C1048" s="20"/>
      <c r="D1048" s="5" t="s">
        <v>28</v>
      </c>
      <c r="E1048" s="5" t="s">
        <v>1698</v>
      </c>
      <c r="F1048" s="7">
        <v>45545</v>
      </c>
      <c r="G1048" s="7">
        <v>45565</v>
      </c>
      <c r="H1048" s="8">
        <v>45549</v>
      </c>
      <c r="I1048" s="7">
        <v>45548</v>
      </c>
      <c r="J1048" s="5" t="s">
        <v>1861</v>
      </c>
      <c r="K1048" s="5" t="s">
        <v>1842</v>
      </c>
      <c r="L1048" s="5" t="s">
        <v>31</v>
      </c>
      <c r="M1048" s="9" t="s">
        <v>1862</v>
      </c>
      <c r="N1048" s="5" t="s">
        <v>31</v>
      </c>
      <c r="O1048" s="5" t="s">
        <v>1668</v>
      </c>
      <c r="P1048" s="5" t="s">
        <v>776</v>
      </c>
      <c r="Q1048" s="5" t="s">
        <v>36</v>
      </c>
      <c r="R1048" s="5" t="s">
        <v>36</v>
      </c>
      <c r="S1048" s="10">
        <v>76.430000000000007</v>
      </c>
      <c r="T1048" s="10">
        <v>63.69</v>
      </c>
      <c r="U1048" s="10">
        <v>12.74</v>
      </c>
      <c r="V1048" s="10">
        <v>0</v>
      </c>
      <c r="W1048" s="10">
        <v>0</v>
      </c>
    </row>
    <row r="1049" spans="1:23" ht="14.8" customHeight="1" x14ac:dyDescent="0.4">
      <c r="A1049" s="11" t="s">
        <v>1819</v>
      </c>
      <c r="B1049" s="11" t="s">
        <v>1820</v>
      </c>
      <c r="C1049" s="20"/>
      <c r="D1049" s="11" t="s">
        <v>28</v>
      </c>
      <c r="E1049" s="11" t="s">
        <v>1698</v>
      </c>
      <c r="F1049" s="12">
        <v>45546</v>
      </c>
      <c r="G1049" s="12">
        <v>45565</v>
      </c>
      <c r="H1049" s="13">
        <v>45547</v>
      </c>
      <c r="I1049" s="12">
        <v>45547</v>
      </c>
      <c r="J1049" s="11" t="s">
        <v>1863</v>
      </c>
      <c r="K1049" s="11" t="s">
        <v>1855</v>
      </c>
      <c r="L1049" s="11" t="s">
        <v>31</v>
      </c>
      <c r="M1049" s="15" t="s">
        <v>1864</v>
      </c>
      <c r="N1049" s="11" t="s">
        <v>31</v>
      </c>
      <c r="O1049" s="11" t="s">
        <v>1668</v>
      </c>
      <c r="P1049" s="11" t="s">
        <v>776</v>
      </c>
      <c r="Q1049" s="11" t="s">
        <v>36</v>
      </c>
      <c r="R1049" s="11" t="s">
        <v>36</v>
      </c>
      <c r="S1049" s="16">
        <v>382.98</v>
      </c>
      <c r="T1049" s="16">
        <v>319.14999999999998</v>
      </c>
      <c r="U1049" s="16">
        <v>63.83</v>
      </c>
      <c r="V1049" s="16">
        <v>0</v>
      </c>
      <c r="W1049" s="16">
        <v>0</v>
      </c>
    </row>
    <row r="1050" spans="1:23" ht="14.8" customHeight="1" x14ac:dyDescent="0.4">
      <c r="A1050" s="5" t="s">
        <v>1819</v>
      </c>
      <c r="B1050" s="5" t="s">
        <v>1820</v>
      </c>
      <c r="C1050" s="20"/>
      <c r="D1050" s="5" t="s">
        <v>28</v>
      </c>
      <c r="E1050" s="5" t="s">
        <v>1698</v>
      </c>
      <c r="F1050" s="7">
        <v>45546</v>
      </c>
      <c r="G1050" s="7">
        <v>45565</v>
      </c>
      <c r="H1050" s="8">
        <v>45548</v>
      </c>
      <c r="I1050" s="7">
        <v>45547</v>
      </c>
      <c r="J1050" s="5" t="s">
        <v>1865</v>
      </c>
      <c r="K1050" s="5" t="s">
        <v>1823</v>
      </c>
      <c r="L1050" s="5" t="s">
        <v>31</v>
      </c>
      <c r="M1050" s="9" t="s">
        <v>1866</v>
      </c>
      <c r="N1050" s="5" t="s">
        <v>31</v>
      </c>
      <c r="O1050" s="5" t="s">
        <v>1668</v>
      </c>
      <c r="P1050" s="5" t="s">
        <v>776</v>
      </c>
      <c r="Q1050" s="5" t="s">
        <v>36</v>
      </c>
      <c r="R1050" s="5" t="s">
        <v>36</v>
      </c>
      <c r="S1050" s="10">
        <v>73.290000000000006</v>
      </c>
      <c r="T1050" s="10">
        <v>61.07</v>
      </c>
      <c r="U1050" s="10">
        <v>12.22</v>
      </c>
      <c r="V1050" s="10">
        <v>0</v>
      </c>
      <c r="W1050" s="10">
        <v>0</v>
      </c>
    </row>
    <row r="1051" spans="1:23" ht="14.8" customHeight="1" x14ac:dyDescent="0.4">
      <c r="A1051" s="11" t="s">
        <v>1819</v>
      </c>
      <c r="B1051" s="11" t="s">
        <v>1820</v>
      </c>
      <c r="C1051" s="20"/>
      <c r="D1051" s="11" t="s">
        <v>28</v>
      </c>
      <c r="E1051" s="11" t="s">
        <v>1698</v>
      </c>
      <c r="F1051" s="12">
        <v>45548</v>
      </c>
      <c r="G1051" s="12">
        <v>45565</v>
      </c>
      <c r="H1051" s="13">
        <v>45550</v>
      </c>
      <c r="I1051" s="12">
        <v>45549</v>
      </c>
      <c r="J1051" s="11" t="s">
        <v>1867</v>
      </c>
      <c r="K1051" s="11" t="s">
        <v>1868</v>
      </c>
      <c r="L1051" s="11" t="s">
        <v>31</v>
      </c>
      <c r="M1051" s="15" t="s">
        <v>1869</v>
      </c>
      <c r="N1051" s="11" t="s">
        <v>31</v>
      </c>
      <c r="O1051" s="11" t="s">
        <v>1668</v>
      </c>
      <c r="P1051" s="11" t="s">
        <v>776</v>
      </c>
      <c r="Q1051" s="11" t="s">
        <v>36</v>
      </c>
      <c r="R1051" s="11" t="s">
        <v>36</v>
      </c>
      <c r="S1051" s="16">
        <v>138.72</v>
      </c>
      <c r="T1051" s="16">
        <v>115.6</v>
      </c>
      <c r="U1051" s="16">
        <v>23.12</v>
      </c>
      <c r="V1051" s="16">
        <v>0</v>
      </c>
      <c r="W1051" s="16">
        <v>0</v>
      </c>
    </row>
    <row r="1052" spans="1:23" ht="14.8" customHeight="1" x14ac:dyDescent="0.4">
      <c r="A1052" s="5" t="s">
        <v>1819</v>
      </c>
      <c r="B1052" s="5" t="s">
        <v>1820</v>
      </c>
      <c r="C1052" s="20"/>
      <c r="D1052" s="5" t="s">
        <v>28</v>
      </c>
      <c r="E1052" s="5" t="s">
        <v>1698</v>
      </c>
      <c r="F1052" s="7">
        <v>45553</v>
      </c>
      <c r="G1052" s="7">
        <v>45565</v>
      </c>
      <c r="H1052" s="8">
        <v>45554</v>
      </c>
      <c r="I1052" s="7">
        <v>45553</v>
      </c>
      <c r="J1052" s="5" t="s">
        <v>1870</v>
      </c>
      <c r="K1052" s="5" t="s">
        <v>1855</v>
      </c>
      <c r="L1052" s="5" t="s">
        <v>31</v>
      </c>
      <c r="M1052" s="9" t="s">
        <v>1871</v>
      </c>
      <c r="N1052" s="5" t="s">
        <v>31</v>
      </c>
      <c r="O1052" s="5" t="s">
        <v>1668</v>
      </c>
      <c r="P1052" s="5" t="s">
        <v>776</v>
      </c>
      <c r="Q1052" s="5" t="s">
        <v>36</v>
      </c>
      <c r="R1052" s="5" t="s">
        <v>36</v>
      </c>
      <c r="S1052" s="10">
        <v>350.34</v>
      </c>
      <c r="T1052" s="10">
        <v>291.95</v>
      </c>
      <c r="U1052" s="10">
        <v>58.39</v>
      </c>
      <c r="V1052" s="10">
        <v>0</v>
      </c>
      <c r="W1052" s="10">
        <v>0</v>
      </c>
    </row>
    <row r="1053" spans="1:23" ht="14.8" customHeight="1" x14ac:dyDescent="0.4">
      <c r="A1053" s="11" t="s">
        <v>1819</v>
      </c>
      <c r="B1053" s="11" t="s">
        <v>1820</v>
      </c>
      <c r="C1053" s="20"/>
      <c r="D1053" s="11" t="s">
        <v>28</v>
      </c>
      <c r="E1053" s="11" t="s">
        <v>1698</v>
      </c>
      <c r="F1053" s="12">
        <v>45553</v>
      </c>
      <c r="G1053" s="12">
        <v>45565</v>
      </c>
      <c r="H1053" s="13">
        <v>45556</v>
      </c>
      <c r="I1053" s="12">
        <v>45554</v>
      </c>
      <c r="J1053" s="11" t="s">
        <v>1872</v>
      </c>
      <c r="K1053" s="11" t="s">
        <v>1839</v>
      </c>
      <c r="L1053" s="11" t="s">
        <v>31</v>
      </c>
      <c r="M1053" s="15" t="s">
        <v>1873</v>
      </c>
      <c r="N1053" s="11" t="s">
        <v>31</v>
      </c>
      <c r="O1053" s="11" t="s">
        <v>1668</v>
      </c>
      <c r="P1053" s="11" t="s">
        <v>776</v>
      </c>
      <c r="Q1053" s="11" t="s">
        <v>36</v>
      </c>
      <c r="R1053" s="11" t="s">
        <v>36</v>
      </c>
      <c r="S1053" s="16">
        <v>3551.87</v>
      </c>
      <c r="T1053" s="16">
        <v>2959.89</v>
      </c>
      <c r="U1053" s="16">
        <v>591.98</v>
      </c>
      <c r="V1053" s="16">
        <v>0</v>
      </c>
      <c r="W1053" s="16">
        <v>0</v>
      </c>
    </row>
    <row r="1054" spans="1:23" ht="14.8" customHeight="1" x14ac:dyDescent="0.4">
      <c r="A1054" s="5" t="s">
        <v>1819</v>
      </c>
      <c r="B1054" s="5" t="s">
        <v>1820</v>
      </c>
      <c r="C1054" s="20"/>
      <c r="D1054" s="5" t="s">
        <v>28</v>
      </c>
      <c r="E1054" s="5" t="s">
        <v>1698</v>
      </c>
      <c r="F1054" s="7">
        <v>45561</v>
      </c>
      <c r="G1054" s="7">
        <v>45565</v>
      </c>
      <c r="H1054" s="8">
        <v>45562</v>
      </c>
      <c r="I1054" s="7">
        <v>45561</v>
      </c>
      <c r="J1054" s="5" t="s">
        <v>1874</v>
      </c>
      <c r="K1054" s="5" t="s">
        <v>1855</v>
      </c>
      <c r="L1054" s="5" t="s">
        <v>31</v>
      </c>
      <c r="M1054" s="9" t="s">
        <v>1875</v>
      </c>
      <c r="N1054" s="5" t="s">
        <v>31</v>
      </c>
      <c r="O1054" s="5" t="s">
        <v>1668</v>
      </c>
      <c r="P1054" s="5" t="s">
        <v>776</v>
      </c>
      <c r="Q1054" s="5" t="s">
        <v>36</v>
      </c>
      <c r="R1054" s="5" t="s">
        <v>36</v>
      </c>
      <c r="S1054" s="10">
        <v>415.62</v>
      </c>
      <c r="T1054" s="10">
        <v>346.35</v>
      </c>
      <c r="U1054" s="10">
        <v>69.27</v>
      </c>
      <c r="V1054" s="10">
        <v>0</v>
      </c>
      <c r="W1054" s="10">
        <v>0</v>
      </c>
    </row>
    <row r="1055" spans="1:23" ht="14.8" customHeight="1" x14ac:dyDescent="0.4">
      <c r="A1055" s="11" t="s">
        <v>1819</v>
      </c>
      <c r="B1055" s="11" t="s">
        <v>1820</v>
      </c>
      <c r="C1055" s="20"/>
      <c r="D1055" s="11" t="s">
        <v>28</v>
      </c>
      <c r="E1055" s="11" t="s">
        <v>1698</v>
      </c>
      <c r="F1055" s="12">
        <v>45562</v>
      </c>
      <c r="G1055" s="12">
        <v>45565</v>
      </c>
      <c r="H1055" s="13">
        <v>45564</v>
      </c>
      <c r="I1055" s="12">
        <v>45563</v>
      </c>
      <c r="J1055" s="11" t="s">
        <v>1876</v>
      </c>
      <c r="K1055" s="11" t="s">
        <v>1826</v>
      </c>
      <c r="L1055" s="11" t="s">
        <v>31</v>
      </c>
      <c r="M1055" s="15" t="s">
        <v>1877</v>
      </c>
      <c r="N1055" s="11" t="s">
        <v>31</v>
      </c>
      <c r="O1055" s="11" t="s">
        <v>1668</v>
      </c>
      <c r="P1055" s="11" t="s">
        <v>776</v>
      </c>
      <c r="Q1055" s="11" t="s">
        <v>36</v>
      </c>
      <c r="R1055" s="11" t="s">
        <v>36</v>
      </c>
      <c r="S1055" s="16">
        <v>53.47</v>
      </c>
      <c r="T1055" s="16">
        <v>44.56</v>
      </c>
      <c r="U1055" s="16">
        <v>8.91</v>
      </c>
      <c r="V1055" s="16">
        <v>0</v>
      </c>
      <c r="W1055" s="16">
        <v>0</v>
      </c>
    </row>
    <row r="1056" spans="1:23" ht="14.8" customHeight="1" x14ac:dyDescent="0.4">
      <c r="A1056" s="5" t="s">
        <v>1819</v>
      </c>
      <c r="B1056" s="5" t="s">
        <v>1820</v>
      </c>
      <c r="C1056" s="20"/>
      <c r="D1056" s="5" t="s">
        <v>28</v>
      </c>
      <c r="E1056" s="5" t="s">
        <v>1698</v>
      </c>
      <c r="F1056" s="7">
        <v>45562</v>
      </c>
      <c r="G1056" s="7">
        <v>45565</v>
      </c>
      <c r="H1056" s="8">
        <v>45564</v>
      </c>
      <c r="I1056" s="7">
        <v>45563</v>
      </c>
      <c r="J1056" s="5" t="s">
        <v>1878</v>
      </c>
      <c r="K1056" s="5" t="s">
        <v>1829</v>
      </c>
      <c r="L1056" s="5" t="s">
        <v>31</v>
      </c>
      <c r="M1056" s="9" t="s">
        <v>1879</v>
      </c>
      <c r="N1056" s="5" t="s">
        <v>31</v>
      </c>
      <c r="O1056" s="5" t="s">
        <v>1668</v>
      </c>
      <c r="P1056" s="5" t="s">
        <v>776</v>
      </c>
      <c r="Q1056" s="5" t="s">
        <v>36</v>
      </c>
      <c r="R1056" s="5" t="s">
        <v>36</v>
      </c>
      <c r="S1056" s="10">
        <v>21.72</v>
      </c>
      <c r="T1056" s="10">
        <v>18.100000000000001</v>
      </c>
      <c r="U1056" s="10">
        <v>3.62</v>
      </c>
      <c r="V1056" s="10">
        <v>0</v>
      </c>
      <c r="W1056" s="10">
        <v>0</v>
      </c>
    </row>
    <row r="1057" spans="1:23" ht="14.8" customHeight="1" x14ac:dyDescent="0.4">
      <c r="A1057" s="11" t="s">
        <v>1819</v>
      </c>
      <c r="B1057" s="11" t="s">
        <v>1820</v>
      </c>
      <c r="C1057" s="20"/>
      <c r="D1057" s="11" t="s">
        <v>28</v>
      </c>
      <c r="E1057" s="11" t="s">
        <v>1698</v>
      </c>
      <c r="F1057" s="12">
        <v>45562</v>
      </c>
      <c r="G1057" s="12">
        <v>45565</v>
      </c>
      <c r="H1057" s="13">
        <v>45564</v>
      </c>
      <c r="I1057" s="12">
        <v>45563</v>
      </c>
      <c r="J1057" s="11" t="s">
        <v>1880</v>
      </c>
      <c r="K1057" s="11" t="s">
        <v>1832</v>
      </c>
      <c r="L1057" s="11" t="s">
        <v>31</v>
      </c>
      <c r="M1057" s="15" t="s">
        <v>1881</v>
      </c>
      <c r="N1057" s="11" t="s">
        <v>31</v>
      </c>
      <c r="O1057" s="11" t="s">
        <v>1668</v>
      </c>
      <c r="P1057" s="11" t="s">
        <v>776</v>
      </c>
      <c r="Q1057" s="11" t="s">
        <v>36</v>
      </c>
      <c r="R1057" s="11" t="s">
        <v>36</v>
      </c>
      <c r="S1057" s="16">
        <v>6.04</v>
      </c>
      <c r="T1057" s="16">
        <v>5.03</v>
      </c>
      <c r="U1057" s="16">
        <v>1.01</v>
      </c>
      <c r="V1057" s="16">
        <v>0</v>
      </c>
      <c r="W1057" s="16">
        <v>0</v>
      </c>
    </row>
    <row r="1058" spans="1:23" ht="14.8" customHeight="1" x14ac:dyDescent="0.4">
      <c r="A1058" s="5" t="s">
        <v>1819</v>
      </c>
      <c r="B1058" s="5" t="s">
        <v>1820</v>
      </c>
      <c r="C1058" s="20"/>
      <c r="D1058" s="5" t="s">
        <v>28</v>
      </c>
      <c r="E1058" s="5" t="s">
        <v>1698</v>
      </c>
      <c r="F1058" s="7">
        <v>45562</v>
      </c>
      <c r="G1058" s="7">
        <v>45565</v>
      </c>
      <c r="H1058" s="8">
        <v>45564</v>
      </c>
      <c r="I1058" s="7">
        <v>45563</v>
      </c>
      <c r="J1058" s="5" t="s">
        <v>1882</v>
      </c>
      <c r="K1058" s="5" t="s">
        <v>1826</v>
      </c>
      <c r="L1058" s="5" t="s">
        <v>31</v>
      </c>
      <c r="M1058" s="9" t="s">
        <v>1883</v>
      </c>
      <c r="N1058" s="5" t="s">
        <v>31</v>
      </c>
      <c r="O1058" s="5" t="s">
        <v>1668</v>
      </c>
      <c r="P1058" s="5" t="s">
        <v>776</v>
      </c>
      <c r="Q1058" s="5" t="s">
        <v>36</v>
      </c>
      <c r="R1058" s="5" t="s">
        <v>36</v>
      </c>
      <c r="S1058" s="10">
        <v>9797.8799999999992</v>
      </c>
      <c r="T1058" s="10">
        <v>8164.89</v>
      </c>
      <c r="U1058" s="10">
        <v>1632.99</v>
      </c>
      <c r="V1058" s="10">
        <v>0</v>
      </c>
      <c r="W1058" s="10">
        <v>0</v>
      </c>
    </row>
    <row r="1059" spans="1:23" ht="14.8" customHeight="1" x14ac:dyDescent="0.4">
      <c r="A1059" s="11" t="s">
        <v>1819</v>
      </c>
      <c r="B1059" s="11" t="s">
        <v>1820</v>
      </c>
      <c r="C1059" s="20"/>
      <c r="D1059" s="11" t="s">
        <v>28</v>
      </c>
      <c r="E1059" s="11" t="s">
        <v>1698</v>
      </c>
      <c r="F1059" s="12">
        <v>45562</v>
      </c>
      <c r="G1059" s="12">
        <v>45565</v>
      </c>
      <c r="H1059" s="13">
        <v>45564</v>
      </c>
      <c r="I1059" s="12">
        <v>45563</v>
      </c>
      <c r="J1059" s="11" t="s">
        <v>1884</v>
      </c>
      <c r="K1059" s="11" t="s">
        <v>1842</v>
      </c>
      <c r="L1059" s="11" t="s">
        <v>31</v>
      </c>
      <c r="M1059" s="15" t="s">
        <v>1885</v>
      </c>
      <c r="N1059" s="11" t="s">
        <v>31</v>
      </c>
      <c r="O1059" s="11" t="s">
        <v>1668</v>
      </c>
      <c r="P1059" s="11" t="s">
        <v>776</v>
      </c>
      <c r="Q1059" s="11" t="s">
        <v>36</v>
      </c>
      <c r="R1059" s="11" t="s">
        <v>36</v>
      </c>
      <c r="S1059" s="16">
        <v>264.67</v>
      </c>
      <c r="T1059" s="16">
        <v>220.56</v>
      </c>
      <c r="U1059" s="16">
        <v>44.11</v>
      </c>
      <c r="V1059" s="16">
        <v>0</v>
      </c>
      <c r="W1059" s="16">
        <v>0</v>
      </c>
    </row>
    <row r="1060" spans="1:23" ht="14.8" customHeight="1" x14ac:dyDescent="0.4">
      <c r="A1060" s="5" t="s">
        <v>1819</v>
      </c>
      <c r="B1060" s="5" t="s">
        <v>1820</v>
      </c>
      <c r="C1060" s="20"/>
      <c r="D1060" s="5" t="s">
        <v>28</v>
      </c>
      <c r="E1060" s="5" t="s">
        <v>1698</v>
      </c>
      <c r="F1060" s="7">
        <v>45562</v>
      </c>
      <c r="G1060" s="7">
        <v>45565</v>
      </c>
      <c r="H1060" s="8">
        <v>45564</v>
      </c>
      <c r="I1060" s="7">
        <v>45563</v>
      </c>
      <c r="J1060" s="5" t="s">
        <v>1886</v>
      </c>
      <c r="K1060" s="5" t="s">
        <v>1847</v>
      </c>
      <c r="L1060" s="5" t="s">
        <v>31</v>
      </c>
      <c r="M1060" s="9" t="s">
        <v>1887</v>
      </c>
      <c r="N1060" s="5" t="s">
        <v>31</v>
      </c>
      <c r="O1060" s="5" t="s">
        <v>1668</v>
      </c>
      <c r="P1060" s="5" t="s">
        <v>776</v>
      </c>
      <c r="Q1060" s="5" t="s">
        <v>36</v>
      </c>
      <c r="R1060" s="5" t="s">
        <v>36</v>
      </c>
      <c r="S1060" s="10">
        <v>65.52</v>
      </c>
      <c r="T1060" s="10">
        <v>54.6</v>
      </c>
      <c r="U1060" s="10">
        <v>10.92</v>
      </c>
      <c r="V1060" s="10">
        <v>0</v>
      </c>
      <c r="W1060" s="10">
        <v>0</v>
      </c>
    </row>
    <row r="1061" spans="1:23" ht="14.8" customHeight="1" x14ac:dyDescent="0.4">
      <c r="A1061" s="11" t="s">
        <v>1819</v>
      </c>
      <c r="B1061" s="11" t="s">
        <v>1820</v>
      </c>
      <c r="C1061" s="18" t="s">
        <v>1</v>
      </c>
      <c r="D1061" s="11" t="s">
        <v>28</v>
      </c>
      <c r="E1061" s="11" t="s">
        <v>1698</v>
      </c>
      <c r="F1061" s="12">
        <v>45474</v>
      </c>
      <c r="G1061" s="12">
        <v>45565</v>
      </c>
      <c r="H1061" s="13">
        <v>45534</v>
      </c>
      <c r="I1061" s="12">
        <v>45532</v>
      </c>
      <c r="J1061" s="11" t="s">
        <v>1888</v>
      </c>
      <c r="K1061" s="11" t="s">
        <v>1823</v>
      </c>
      <c r="L1061" s="11" t="s">
        <v>31</v>
      </c>
      <c r="M1061" s="15" t="s">
        <v>1889</v>
      </c>
      <c r="N1061" s="11" t="s">
        <v>33</v>
      </c>
      <c r="O1061" s="11" t="s">
        <v>1668</v>
      </c>
      <c r="P1061" s="11" t="s">
        <v>776</v>
      </c>
      <c r="Q1061" s="11" t="s">
        <v>36</v>
      </c>
      <c r="R1061" s="11" t="s">
        <v>36</v>
      </c>
      <c r="S1061" s="16">
        <v>165.52</v>
      </c>
      <c r="T1061" s="16">
        <v>137.94</v>
      </c>
      <c r="U1061" s="16">
        <v>27.58</v>
      </c>
      <c r="V1061" s="16">
        <v>0</v>
      </c>
      <c r="W1061" s="16">
        <v>0</v>
      </c>
    </row>
    <row r="1062" spans="1:23" ht="14.8" customHeight="1" x14ac:dyDescent="0.4">
      <c r="A1062" s="5" t="s">
        <v>1819</v>
      </c>
      <c r="B1062" s="5" t="s">
        <v>1820</v>
      </c>
      <c r="C1062" s="18"/>
      <c r="D1062" s="5" t="s">
        <v>28</v>
      </c>
      <c r="E1062" s="5" t="s">
        <v>1698</v>
      </c>
      <c r="F1062" s="7">
        <v>45476</v>
      </c>
      <c r="G1062" s="7">
        <v>45565</v>
      </c>
      <c r="H1062" s="8">
        <v>45534</v>
      </c>
      <c r="I1062" s="7">
        <v>45532</v>
      </c>
      <c r="J1062" s="5" t="s">
        <v>1890</v>
      </c>
      <c r="K1062" s="5" t="s">
        <v>1823</v>
      </c>
      <c r="L1062" s="5" t="s">
        <v>31</v>
      </c>
      <c r="M1062" s="9" t="s">
        <v>1891</v>
      </c>
      <c r="N1062" s="5" t="s">
        <v>33</v>
      </c>
      <c r="O1062" s="5" t="s">
        <v>1668</v>
      </c>
      <c r="P1062" s="5" t="s">
        <v>776</v>
      </c>
      <c r="Q1062" s="5" t="s">
        <v>36</v>
      </c>
      <c r="R1062" s="5" t="s">
        <v>36</v>
      </c>
      <c r="S1062" s="10">
        <v>122.77</v>
      </c>
      <c r="T1062" s="10">
        <v>102.31</v>
      </c>
      <c r="U1062" s="10">
        <v>20.46</v>
      </c>
      <c r="V1062" s="10">
        <v>0</v>
      </c>
      <c r="W1062" s="10">
        <v>0</v>
      </c>
    </row>
    <row r="1063" spans="1:23" ht="14.8" customHeight="1" x14ac:dyDescent="0.4">
      <c r="A1063" s="11" t="s">
        <v>1819</v>
      </c>
      <c r="B1063" s="11" t="s">
        <v>1820</v>
      </c>
      <c r="C1063" s="18"/>
      <c r="D1063" s="11" t="s">
        <v>28</v>
      </c>
      <c r="E1063" s="11" t="s">
        <v>1698</v>
      </c>
      <c r="F1063" s="12">
        <v>45478</v>
      </c>
      <c r="G1063" s="12">
        <v>45565</v>
      </c>
      <c r="H1063" s="13">
        <v>45534</v>
      </c>
      <c r="I1063" s="12">
        <v>45532</v>
      </c>
      <c r="J1063" s="11" t="s">
        <v>1892</v>
      </c>
      <c r="K1063" s="11" t="s">
        <v>1823</v>
      </c>
      <c r="L1063" s="11" t="s">
        <v>31</v>
      </c>
      <c r="M1063" s="15" t="s">
        <v>1893</v>
      </c>
      <c r="N1063" s="11" t="s">
        <v>33</v>
      </c>
      <c r="O1063" s="11" t="s">
        <v>1668</v>
      </c>
      <c r="P1063" s="11" t="s">
        <v>776</v>
      </c>
      <c r="Q1063" s="11" t="s">
        <v>36</v>
      </c>
      <c r="R1063" s="11" t="s">
        <v>36</v>
      </c>
      <c r="S1063" s="16">
        <v>305.67</v>
      </c>
      <c r="T1063" s="16">
        <v>254.72</v>
      </c>
      <c r="U1063" s="16">
        <v>50.95</v>
      </c>
      <c r="V1063" s="16">
        <v>0</v>
      </c>
      <c r="W1063" s="16">
        <v>0</v>
      </c>
    </row>
    <row r="1064" spans="1:23" ht="14.8" customHeight="1" x14ac:dyDescent="0.4">
      <c r="A1064" s="5" t="s">
        <v>1819</v>
      </c>
      <c r="B1064" s="5" t="s">
        <v>1820</v>
      </c>
      <c r="C1064" s="18"/>
      <c r="D1064" s="5" t="s">
        <v>28</v>
      </c>
      <c r="E1064" s="5" t="s">
        <v>1698</v>
      </c>
      <c r="F1064" s="7">
        <v>45481</v>
      </c>
      <c r="G1064" s="7">
        <v>45565</v>
      </c>
      <c r="H1064" s="8">
        <v>45534</v>
      </c>
      <c r="I1064" s="7">
        <v>45532</v>
      </c>
      <c r="J1064" s="5" t="s">
        <v>1894</v>
      </c>
      <c r="K1064" s="5" t="s">
        <v>1823</v>
      </c>
      <c r="L1064" s="5" t="s">
        <v>31</v>
      </c>
      <c r="M1064" s="9" t="s">
        <v>1895</v>
      </c>
      <c r="N1064" s="5" t="s">
        <v>33</v>
      </c>
      <c r="O1064" s="5" t="s">
        <v>1668</v>
      </c>
      <c r="P1064" s="5" t="s">
        <v>776</v>
      </c>
      <c r="Q1064" s="5" t="s">
        <v>36</v>
      </c>
      <c r="R1064" s="5" t="s">
        <v>36</v>
      </c>
      <c r="S1064" s="10">
        <v>308.81</v>
      </c>
      <c r="T1064" s="10">
        <v>257.33999999999997</v>
      </c>
      <c r="U1064" s="10">
        <v>51.47</v>
      </c>
      <c r="V1064" s="10">
        <v>0</v>
      </c>
      <c r="W1064" s="10">
        <v>0</v>
      </c>
    </row>
    <row r="1065" spans="1:23" ht="14.8" customHeight="1" x14ac:dyDescent="0.4">
      <c r="A1065" s="11" t="s">
        <v>1819</v>
      </c>
      <c r="B1065" s="11" t="s">
        <v>1820</v>
      </c>
      <c r="C1065" s="18"/>
      <c r="D1065" s="11" t="s">
        <v>28</v>
      </c>
      <c r="E1065" s="11" t="s">
        <v>1698</v>
      </c>
      <c r="F1065" s="12">
        <v>45483</v>
      </c>
      <c r="G1065" s="12">
        <v>45565</v>
      </c>
      <c r="H1065" s="13">
        <v>45534</v>
      </c>
      <c r="I1065" s="12">
        <v>45532</v>
      </c>
      <c r="J1065" s="11" t="s">
        <v>1896</v>
      </c>
      <c r="K1065" s="11" t="s">
        <v>1823</v>
      </c>
      <c r="L1065" s="11" t="s">
        <v>31</v>
      </c>
      <c r="M1065" s="15" t="s">
        <v>1897</v>
      </c>
      <c r="N1065" s="11" t="s">
        <v>33</v>
      </c>
      <c r="O1065" s="11" t="s">
        <v>1668</v>
      </c>
      <c r="P1065" s="11" t="s">
        <v>776</v>
      </c>
      <c r="Q1065" s="11" t="s">
        <v>36</v>
      </c>
      <c r="R1065" s="11" t="s">
        <v>36</v>
      </c>
      <c r="S1065" s="16">
        <v>382.99</v>
      </c>
      <c r="T1065" s="16">
        <v>319.16000000000003</v>
      </c>
      <c r="U1065" s="16">
        <v>63.83</v>
      </c>
      <c r="V1065" s="16">
        <v>0</v>
      </c>
      <c r="W1065" s="16">
        <v>0</v>
      </c>
    </row>
    <row r="1066" spans="1:23" ht="14.8" customHeight="1" x14ac:dyDescent="0.4">
      <c r="A1066" s="5" t="s">
        <v>1819</v>
      </c>
      <c r="B1066" s="5" t="s">
        <v>1820</v>
      </c>
      <c r="C1066" s="18"/>
      <c r="D1066" s="5" t="s">
        <v>28</v>
      </c>
      <c r="E1066" s="5" t="s">
        <v>1698</v>
      </c>
      <c r="F1066" s="7">
        <v>45485</v>
      </c>
      <c r="G1066" s="7">
        <v>45565</v>
      </c>
      <c r="H1066" s="8">
        <v>45534</v>
      </c>
      <c r="I1066" s="7">
        <v>45532</v>
      </c>
      <c r="J1066" s="5" t="s">
        <v>1898</v>
      </c>
      <c r="K1066" s="5" t="s">
        <v>1823</v>
      </c>
      <c r="L1066" s="5" t="s">
        <v>31</v>
      </c>
      <c r="M1066" s="9" t="s">
        <v>1899</v>
      </c>
      <c r="N1066" s="5" t="s">
        <v>33</v>
      </c>
      <c r="O1066" s="5" t="s">
        <v>1668</v>
      </c>
      <c r="P1066" s="5" t="s">
        <v>776</v>
      </c>
      <c r="Q1066" s="5" t="s">
        <v>36</v>
      </c>
      <c r="R1066" s="5" t="s">
        <v>36</v>
      </c>
      <c r="S1066" s="10">
        <v>397.13</v>
      </c>
      <c r="T1066" s="10">
        <v>330.94</v>
      </c>
      <c r="U1066" s="10">
        <v>66.19</v>
      </c>
      <c r="V1066" s="10">
        <v>0</v>
      </c>
      <c r="W1066" s="10">
        <v>0</v>
      </c>
    </row>
    <row r="1067" spans="1:23" ht="14.8" customHeight="1" x14ac:dyDescent="0.4">
      <c r="A1067" s="11" t="s">
        <v>1819</v>
      </c>
      <c r="B1067" s="11" t="s">
        <v>1820</v>
      </c>
      <c r="C1067" s="18"/>
      <c r="D1067" s="11" t="s">
        <v>28</v>
      </c>
      <c r="E1067" s="11" t="s">
        <v>1698</v>
      </c>
      <c r="F1067" s="12">
        <v>45488</v>
      </c>
      <c r="G1067" s="12">
        <v>45565</v>
      </c>
      <c r="H1067" s="13">
        <v>45534</v>
      </c>
      <c r="I1067" s="12">
        <v>45532</v>
      </c>
      <c r="J1067" s="11" t="s">
        <v>1900</v>
      </c>
      <c r="K1067" s="11" t="s">
        <v>1823</v>
      </c>
      <c r="L1067" s="11" t="s">
        <v>31</v>
      </c>
      <c r="M1067" s="15" t="s">
        <v>1901</v>
      </c>
      <c r="N1067" s="11" t="s">
        <v>33</v>
      </c>
      <c r="O1067" s="11" t="s">
        <v>1668</v>
      </c>
      <c r="P1067" s="11" t="s">
        <v>776</v>
      </c>
      <c r="Q1067" s="11" t="s">
        <v>36</v>
      </c>
      <c r="R1067" s="11" t="s">
        <v>36</v>
      </c>
      <c r="S1067" s="16">
        <v>335.93</v>
      </c>
      <c r="T1067" s="16">
        <v>279.94</v>
      </c>
      <c r="U1067" s="16">
        <v>55.99</v>
      </c>
      <c r="V1067" s="16">
        <v>0</v>
      </c>
      <c r="W1067" s="16">
        <v>0</v>
      </c>
    </row>
    <row r="1068" spans="1:23" ht="14.8" customHeight="1" x14ac:dyDescent="0.4">
      <c r="A1068" s="5" t="s">
        <v>1819</v>
      </c>
      <c r="B1068" s="5" t="s">
        <v>1820</v>
      </c>
      <c r="C1068" s="18"/>
      <c r="D1068" s="5" t="s">
        <v>28</v>
      </c>
      <c r="E1068" s="5" t="s">
        <v>1698</v>
      </c>
      <c r="F1068" s="7">
        <v>45490</v>
      </c>
      <c r="G1068" s="7">
        <v>45565</v>
      </c>
      <c r="H1068" s="8">
        <v>45534</v>
      </c>
      <c r="I1068" s="7">
        <v>45532</v>
      </c>
      <c r="J1068" s="5" t="s">
        <v>1902</v>
      </c>
      <c r="K1068" s="5" t="s">
        <v>1823</v>
      </c>
      <c r="L1068" s="5" t="s">
        <v>31</v>
      </c>
      <c r="M1068" s="9" t="s">
        <v>1903</v>
      </c>
      <c r="N1068" s="5" t="s">
        <v>33</v>
      </c>
      <c r="O1068" s="5" t="s">
        <v>1668</v>
      </c>
      <c r="P1068" s="5" t="s">
        <v>776</v>
      </c>
      <c r="Q1068" s="5" t="s">
        <v>36</v>
      </c>
      <c r="R1068" s="5" t="s">
        <v>36</v>
      </c>
      <c r="S1068" s="10">
        <v>242.89</v>
      </c>
      <c r="T1068" s="10">
        <v>202.41</v>
      </c>
      <c r="U1068" s="10">
        <v>40.479999999999997</v>
      </c>
      <c r="V1068" s="10">
        <v>0</v>
      </c>
      <c r="W1068" s="10">
        <v>0</v>
      </c>
    </row>
    <row r="1069" spans="1:23" ht="14.8" customHeight="1" x14ac:dyDescent="0.4">
      <c r="A1069" s="11" t="s">
        <v>1819</v>
      </c>
      <c r="B1069" s="11" t="s">
        <v>1820</v>
      </c>
      <c r="C1069" s="18"/>
      <c r="D1069" s="11" t="s">
        <v>28</v>
      </c>
      <c r="E1069" s="11" t="s">
        <v>1698</v>
      </c>
      <c r="F1069" s="12">
        <v>45492</v>
      </c>
      <c r="G1069" s="12">
        <v>45565</v>
      </c>
      <c r="H1069" s="13">
        <v>45534</v>
      </c>
      <c r="I1069" s="12">
        <v>45532</v>
      </c>
      <c r="J1069" s="11" t="s">
        <v>1904</v>
      </c>
      <c r="K1069" s="11" t="s">
        <v>1823</v>
      </c>
      <c r="L1069" s="11" t="s">
        <v>31</v>
      </c>
      <c r="M1069" s="15" t="s">
        <v>1905</v>
      </c>
      <c r="N1069" s="11" t="s">
        <v>33</v>
      </c>
      <c r="O1069" s="11" t="s">
        <v>1668</v>
      </c>
      <c r="P1069" s="11" t="s">
        <v>776</v>
      </c>
      <c r="Q1069" s="11" t="s">
        <v>36</v>
      </c>
      <c r="R1069" s="11" t="s">
        <v>36</v>
      </c>
      <c r="S1069" s="16">
        <v>186.7</v>
      </c>
      <c r="T1069" s="16">
        <v>155.58000000000001</v>
      </c>
      <c r="U1069" s="16">
        <v>31.12</v>
      </c>
      <c r="V1069" s="16">
        <v>0</v>
      </c>
      <c r="W1069" s="16">
        <v>0</v>
      </c>
    </row>
    <row r="1070" spans="1:23" ht="14.8" customHeight="1" x14ac:dyDescent="0.4">
      <c r="A1070" s="5" t="s">
        <v>1819</v>
      </c>
      <c r="B1070" s="5" t="s">
        <v>1820</v>
      </c>
      <c r="C1070" s="18"/>
      <c r="D1070" s="5" t="s">
        <v>28</v>
      </c>
      <c r="E1070" s="5" t="s">
        <v>1698</v>
      </c>
      <c r="F1070" s="7">
        <v>45495</v>
      </c>
      <c r="G1070" s="7">
        <v>45565</v>
      </c>
      <c r="H1070" s="8">
        <v>45534</v>
      </c>
      <c r="I1070" s="7">
        <v>45532</v>
      </c>
      <c r="J1070" s="5" t="s">
        <v>1906</v>
      </c>
      <c r="K1070" s="5" t="s">
        <v>1823</v>
      </c>
      <c r="L1070" s="5" t="s">
        <v>31</v>
      </c>
      <c r="M1070" s="9" t="s">
        <v>1907</v>
      </c>
      <c r="N1070" s="5" t="s">
        <v>33</v>
      </c>
      <c r="O1070" s="5" t="s">
        <v>1668</v>
      </c>
      <c r="P1070" s="5" t="s">
        <v>776</v>
      </c>
      <c r="Q1070" s="5" t="s">
        <v>36</v>
      </c>
      <c r="R1070" s="5" t="s">
        <v>36</v>
      </c>
      <c r="S1070" s="10">
        <v>182.5</v>
      </c>
      <c r="T1070" s="10">
        <v>152.08000000000001</v>
      </c>
      <c r="U1070" s="10">
        <v>30.42</v>
      </c>
      <c r="V1070" s="10">
        <v>0</v>
      </c>
      <c r="W1070" s="10">
        <v>0</v>
      </c>
    </row>
    <row r="1071" spans="1:23" ht="14.8" customHeight="1" x14ac:dyDescent="0.4">
      <c r="A1071" s="11" t="s">
        <v>1819</v>
      </c>
      <c r="B1071" s="11" t="s">
        <v>1820</v>
      </c>
      <c r="C1071" s="18"/>
      <c r="D1071" s="11" t="s">
        <v>28</v>
      </c>
      <c r="E1071" s="11" t="s">
        <v>1698</v>
      </c>
      <c r="F1071" s="12">
        <v>45496</v>
      </c>
      <c r="G1071" s="12">
        <v>45565</v>
      </c>
      <c r="H1071" s="13">
        <v>45534</v>
      </c>
      <c r="I1071" s="12">
        <v>45532</v>
      </c>
      <c r="J1071" s="11" t="s">
        <v>1908</v>
      </c>
      <c r="K1071" s="11" t="s">
        <v>1823</v>
      </c>
      <c r="L1071" s="11" t="s">
        <v>31</v>
      </c>
      <c r="M1071" s="15" t="s">
        <v>1909</v>
      </c>
      <c r="N1071" s="11" t="s">
        <v>33</v>
      </c>
      <c r="O1071" s="11" t="s">
        <v>1668</v>
      </c>
      <c r="P1071" s="11" t="s">
        <v>776</v>
      </c>
      <c r="Q1071" s="11" t="s">
        <v>36</v>
      </c>
      <c r="R1071" s="11" t="s">
        <v>36</v>
      </c>
      <c r="S1071" s="16">
        <v>138.72</v>
      </c>
      <c r="T1071" s="16">
        <v>115.6</v>
      </c>
      <c r="U1071" s="16">
        <v>23.12</v>
      </c>
      <c r="V1071" s="16">
        <v>0</v>
      </c>
      <c r="W1071" s="16">
        <v>0</v>
      </c>
    </row>
    <row r="1072" spans="1:23" ht="14.8" customHeight="1" x14ac:dyDescent="0.4">
      <c r="A1072" s="5" t="s">
        <v>1819</v>
      </c>
      <c r="B1072" s="5" t="s">
        <v>1820</v>
      </c>
      <c r="C1072" s="18"/>
      <c r="D1072" s="5" t="s">
        <v>28</v>
      </c>
      <c r="E1072" s="5" t="s">
        <v>1698</v>
      </c>
      <c r="F1072" s="7">
        <v>45497</v>
      </c>
      <c r="G1072" s="7">
        <v>45565</v>
      </c>
      <c r="H1072" s="8">
        <v>45534</v>
      </c>
      <c r="I1072" s="7">
        <v>45532</v>
      </c>
      <c r="J1072" s="5" t="s">
        <v>1910</v>
      </c>
      <c r="K1072" s="5" t="s">
        <v>1823</v>
      </c>
      <c r="L1072" s="5" t="s">
        <v>31</v>
      </c>
      <c r="M1072" s="9" t="s">
        <v>1911</v>
      </c>
      <c r="N1072" s="5" t="s">
        <v>33</v>
      </c>
      <c r="O1072" s="5" t="s">
        <v>1668</v>
      </c>
      <c r="P1072" s="5" t="s">
        <v>776</v>
      </c>
      <c r="Q1072" s="5" t="s">
        <v>36</v>
      </c>
      <c r="R1072" s="5" t="s">
        <v>36</v>
      </c>
      <c r="S1072" s="10">
        <v>283.22000000000003</v>
      </c>
      <c r="T1072" s="10">
        <v>236.01</v>
      </c>
      <c r="U1072" s="10">
        <v>47.21</v>
      </c>
      <c r="V1072" s="10">
        <v>0</v>
      </c>
      <c r="W1072" s="10">
        <v>0</v>
      </c>
    </row>
    <row r="1073" spans="1:23" ht="14.8" customHeight="1" x14ac:dyDescent="0.4">
      <c r="A1073" s="11" t="s">
        <v>1819</v>
      </c>
      <c r="B1073" s="11" t="s">
        <v>1820</v>
      </c>
      <c r="C1073" s="18"/>
      <c r="D1073" s="11" t="s">
        <v>28</v>
      </c>
      <c r="E1073" s="11" t="s">
        <v>1698</v>
      </c>
      <c r="F1073" s="12">
        <v>45499</v>
      </c>
      <c r="G1073" s="12">
        <v>45565</v>
      </c>
      <c r="H1073" s="13">
        <v>45534</v>
      </c>
      <c r="I1073" s="12">
        <v>45532</v>
      </c>
      <c r="J1073" s="11" t="s">
        <v>1912</v>
      </c>
      <c r="K1073" s="11" t="s">
        <v>1823</v>
      </c>
      <c r="L1073" s="11" t="s">
        <v>31</v>
      </c>
      <c r="M1073" s="15" t="s">
        <v>1913</v>
      </c>
      <c r="N1073" s="11" t="s">
        <v>33</v>
      </c>
      <c r="O1073" s="11" t="s">
        <v>1668</v>
      </c>
      <c r="P1073" s="11" t="s">
        <v>776</v>
      </c>
      <c r="Q1073" s="11" t="s">
        <v>36</v>
      </c>
      <c r="R1073" s="11" t="s">
        <v>36</v>
      </c>
      <c r="S1073" s="16">
        <v>684.19</v>
      </c>
      <c r="T1073" s="16">
        <v>570.16</v>
      </c>
      <c r="U1073" s="16">
        <v>114.03</v>
      </c>
      <c r="V1073" s="16">
        <v>0</v>
      </c>
      <c r="W1073" s="16">
        <v>0</v>
      </c>
    </row>
    <row r="1074" spans="1:23" ht="14.8" customHeight="1" x14ac:dyDescent="0.4">
      <c r="A1074" s="5" t="s">
        <v>1819</v>
      </c>
      <c r="B1074" s="5" t="s">
        <v>1820</v>
      </c>
      <c r="C1074" s="18"/>
      <c r="D1074" s="5" t="s">
        <v>28</v>
      </c>
      <c r="E1074" s="5" t="s">
        <v>1698</v>
      </c>
      <c r="F1074" s="7">
        <v>45502</v>
      </c>
      <c r="G1074" s="7">
        <v>45565</v>
      </c>
      <c r="H1074" s="8">
        <v>45534</v>
      </c>
      <c r="I1074" s="7">
        <v>45532</v>
      </c>
      <c r="J1074" s="5" t="s">
        <v>1914</v>
      </c>
      <c r="K1074" s="5" t="s">
        <v>1823</v>
      </c>
      <c r="L1074" s="5" t="s">
        <v>31</v>
      </c>
      <c r="M1074" s="9" t="s">
        <v>1915</v>
      </c>
      <c r="N1074" s="5" t="s">
        <v>33</v>
      </c>
      <c r="O1074" s="5" t="s">
        <v>1668</v>
      </c>
      <c r="P1074" s="5" t="s">
        <v>776</v>
      </c>
      <c r="Q1074" s="5" t="s">
        <v>36</v>
      </c>
      <c r="R1074" s="5" t="s">
        <v>36</v>
      </c>
      <c r="S1074" s="10">
        <v>284.27999999999997</v>
      </c>
      <c r="T1074" s="10">
        <v>236.9</v>
      </c>
      <c r="U1074" s="10">
        <v>47.38</v>
      </c>
      <c r="V1074" s="10">
        <v>0</v>
      </c>
      <c r="W1074" s="10">
        <v>0</v>
      </c>
    </row>
    <row r="1075" spans="1:23" ht="14.8" customHeight="1" x14ac:dyDescent="0.4">
      <c r="A1075" s="11" t="s">
        <v>1819</v>
      </c>
      <c r="B1075" s="11" t="s">
        <v>1820</v>
      </c>
      <c r="C1075" s="18"/>
      <c r="D1075" s="11" t="s">
        <v>28</v>
      </c>
      <c r="E1075" s="11" t="s">
        <v>1698</v>
      </c>
      <c r="F1075" s="12">
        <v>45504</v>
      </c>
      <c r="G1075" s="12">
        <v>45565</v>
      </c>
      <c r="H1075" s="13">
        <v>45534</v>
      </c>
      <c r="I1075" s="12">
        <v>45532</v>
      </c>
      <c r="J1075" s="11" t="s">
        <v>1916</v>
      </c>
      <c r="K1075" s="11" t="s">
        <v>1823</v>
      </c>
      <c r="L1075" s="11" t="s">
        <v>31</v>
      </c>
      <c r="M1075" s="15" t="s">
        <v>1917</v>
      </c>
      <c r="N1075" s="11" t="s">
        <v>33</v>
      </c>
      <c r="O1075" s="11" t="s">
        <v>1668</v>
      </c>
      <c r="P1075" s="11" t="s">
        <v>776</v>
      </c>
      <c r="Q1075" s="11" t="s">
        <v>36</v>
      </c>
      <c r="R1075" s="11" t="s">
        <v>36</v>
      </c>
      <c r="S1075" s="16">
        <v>328.42</v>
      </c>
      <c r="T1075" s="16">
        <v>273.68</v>
      </c>
      <c r="U1075" s="16">
        <v>54.74</v>
      </c>
      <c r="V1075" s="16">
        <v>0</v>
      </c>
      <c r="W1075" s="16">
        <v>0</v>
      </c>
    </row>
    <row r="1076" spans="1:23" ht="14.8" customHeight="1" x14ac:dyDescent="0.4">
      <c r="A1076" s="5" t="s">
        <v>1918</v>
      </c>
      <c r="B1076" s="5" t="s">
        <v>1919</v>
      </c>
      <c r="C1076" s="6"/>
      <c r="D1076" s="5" t="s">
        <v>28</v>
      </c>
      <c r="E1076" s="5" t="s">
        <v>1920</v>
      </c>
      <c r="F1076" s="7">
        <v>45516</v>
      </c>
      <c r="G1076" s="7">
        <v>45565</v>
      </c>
      <c r="H1076" s="8">
        <v>45545</v>
      </c>
      <c r="I1076" s="7">
        <v>45537</v>
      </c>
      <c r="J1076" s="5" t="s">
        <v>1921</v>
      </c>
      <c r="K1076" s="6"/>
      <c r="L1076" s="5" t="s">
        <v>31</v>
      </c>
      <c r="M1076" s="9" t="s">
        <v>69</v>
      </c>
      <c r="N1076" s="5" t="s">
        <v>33</v>
      </c>
      <c r="O1076" s="5" t="s">
        <v>65</v>
      </c>
      <c r="P1076" s="5" t="s">
        <v>66</v>
      </c>
      <c r="Q1076" s="5" t="s">
        <v>36</v>
      </c>
      <c r="R1076" s="5" t="s">
        <v>36</v>
      </c>
      <c r="S1076" s="10">
        <v>311.04000000000002</v>
      </c>
      <c r="T1076" s="10">
        <v>259.2</v>
      </c>
      <c r="U1076" s="10">
        <v>51.84</v>
      </c>
      <c r="V1076" s="10">
        <v>0</v>
      </c>
      <c r="W1076" s="10">
        <v>0</v>
      </c>
    </row>
    <row r="1077" spans="1:23" ht="14.8" customHeight="1" x14ac:dyDescent="0.4">
      <c r="A1077" s="11" t="s">
        <v>1922</v>
      </c>
      <c r="B1077" s="11" t="s">
        <v>1923</v>
      </c>
      <c r="C1077" s="18" t="s">
        <v>1</v>
      </c>
      <c r="D1077" s="11" t="s">
        <v>28</v>
      </c>
      <c r="E1077" s="11" t="s">
        <v>1924</v>
      </c>
      <c r="F1077" s="12">
        <v>45537</v>
      </c>
      <c r="G1077" s="12">
        <v>45565</v>
      </c>
      <c r="H1077" s="13">
        <v>45538</v>
      </c>
      <c r="I1077" s="12">
        <v>45537</v>
      </c>
      <c r="J1077" s="11" t="s">
        <v>1925</v>
      </c>
      <c r="K1077" s="11" t="s">
        <v>1926</v>
      </c>
      <c r="L1077" s="11" t="s">
        <v>31</v>
      </c>
      <c r="M1077" s="15" t="s">
        <v>1927</v>
      </c>
      <c r="N1077" s="11" t="s">
        <v>31</v>
      </c>
      <c r="O1077" s="11" t="s">
        <v>794</v>
      </c>
      <c r="P1077" s="11" t="s">
        <v>522</v>
      </c>
      <c r="Q1077" s="11" t="s">
        <v>36</v>
      </c>
      <c r="R1077" s="11" t="s">
        <v>36</v>
      </c>
      <c r="S1077" s="16">
        <v>634.79999999999995</v>
      </c>
      <c r="T1077" s="16">
        <v>520</v>
      </c>
      <c r="U1077" s="16">
        <v>104</v>
      </c>
      <c r="V1077" s="16">
        <v>0</v>
      </c>
      <c r="W1077" s="16">
        <v>0</v>
      </c>
    </row>
    <row r="1078" spans="1:23" ht="14.8" customHeight="1" x14ac:dyDescent="0.4">
      <c r="A1078" s="5" t="s">
        <v>1922</v>
      </c>
      <c r="B1078" s="5" t="s">
        <v>1923</v>
      </c>
      <c r="C1078" s="18"/>
      <c r="D1078" s="5" t="s">
        <v>28</v>
      </c>
      <c r="E1078" s="5" t="s">
        <v>1924</v>
      </c>
      <c r="F1078" s="7">
        <v>45537</v>
      </c>
      <c r="G1078" s="7">
        <v>45565</v>
      </c>
      <c r="H1078" s="8">
        <v>45538</v>
      </c>
      <c r="I1078" s="7">
        <v>45537</v>
      </c>
      <c r="J1078" s="5" t="s">
        <v>1925</v>
      </c>
      <c r="K1078" s="6"/>
      <c r="L1078" s="5" t="s">
        <v>31</v>
      </c>
      <c r="M1078" s="9" t="s">
        <v>1927</v>
      </c>
      <c r="N1078" s="5" t="s">
        <v>31</v>
      </c>
      <c r="O1078" s="5" t="s">
        <v>794</v>
      </c>
      <c r="P1078" s="5" t="s">
        <v>522</v>
      </c>
      <c r="Q1078" s="5" t="s">
        <v>36</v>
      </c>
      <c r="R1078" s="5" t="s">
        <v>36</v>
      </c>
      <c r="S1078" s="10">
        <v>634.79999999999995</v>
      </c>
      <c r="T1078" s="10">
        <v>0</v>
      </c>
      <c r="U1078" s="10">
        <v>1.8</v>
      </c>
      <c r="V1078" s="10">
        <v>9</v>
      </c>
      <c r="W1078" s="10">
        <v>0</v>
      </c>
    </row>
    <row r="1079" spans="1:23" ht="14.8" customHeight="1" x14ac:dyDescent="0.4">
      <c r="A1079" s="11" t="s">
        <v>1922</v>
      </c>
      <c r="B1079" s="11" t="s">
        <v>1923</v>
      </c>
      <c r="C1079" s="18"/>
      <c r="D1079" s="11" t="s">
        <v>28</v>
      </c>
      <c r="E1079" s="11" t="s">
        <v>1924</v>
      </c>
      <c r="F1079" s="12">
        <v>45551</v>
      </c>
      <c r="G1079" s="12">
        <v>45565</v>
      </c>
      <c r="H1079" s="13">
        <v>45558</v>
      </c>
      <c r="I1079" s="12">
        <v>45558</v>
      </c>
      <c r="J1079" s="11" t="s">
        <v>1928</v>
      </c>
      <c r="K1079" s="11" t="s">
        <v>1929</v>
      </c>
      <c r="L1079" s="11" t="s">
        <v>31</v>
      </c>
      <c r="M1079" s="15" t="s">
        <v>1930</v>
      </c>
      <c r="N1079" s="11" t="s">
        <v>31</v>
      </c>
      <c r="O1079" s="11" t="s">
        <v>794</v>
      </c>
      <c r="P1079" s="11" t="s">
        <v>522</v>
      </c>
      <c r="Q1079" s="11" t="s">
        <v>36</v>
      </c>
      <c r="R1079" s="11" t="s">
        <v>36</v>
      </c>
      <c r="S1079" s="16">
        <v>514.79999999999995</v>
      </c>
      <c r="T1079" s="16">
        <v>420</v>
      </c>
      <c r="U1079" s="16">
        <v>84</v>
      </c>
      <c r="V1079" s="16">
        <v>0</v>
      </c>
      <c r="W1079" s="16">
        <v>0</v>
      </c>
    </row>
    <row r="1080" spans="1:23" ht="14.8" customHeight="1" x14ac:dyDescent="0.4">
      <c r="A1080" s="5" t="s">
        <v>1922</v>
      </c>
      <c r="B1080" s="5" t="s">
        <v>1923</v>
      </c>
      <c r="C1080" s="18"/>
      <c r="D1080" s="5" t="s">
        <v>28</v>
      </c>
      <c r="E1080" s="5" t="s">
        <v>1924</v>
      </c>
      <c r="F1080" s="7">
        <v>45551</v>
      </c>
      <c r="G1080" s="7">
        <v>45565</v>
      </c>
      <c r="H1080" s="8">
        <v>45558</v>
      </c>
      <c r="I1080" s="7">
        <v>45558</v>
      </c>
      <c r="J1080" s="5" t="s">
        <v>1928</v>
      </c>
      <c r="K1080" s="6"/>
      <c r="L1080" s="5" t="s">
        <v>31</v>
      </c>
      <c r="M1080" s="9" t="s">
        <v>1930</v>
      </c>
      <c r="N1080" s="5" t="s">
        <v>31</v>
      </c>
      <c r="O1080" s="5" t="s">
        <v>794</v>
      </c>
      <c r="P1080" s="5" t="s">
        <v>522</v>
      </c>
      <c r="Q1080" s="5" t="s">
        <v>36</v>
      </c>
      <c r="R1080" s="5" t="s">
        <v>36</v>
      </c>
      <c r="S1080" s="10">
        <v>514.79999999999995</v>
      </c>
      <c r="T1080" s="10">
        <v>0</v>
      </c>
      <c r="U1080" s="10">
        <v>1.8</v>
      </c>
      <c r="V1080" s="10">
        <v>9</v>
      </c>
      <c r="W1080" s="10">
        <v>0</v>
      </c>
    </row>
    <row r="1081" spans="1:23" ht="14.8" customHeight="1" x14ac:dyDescent="0.4">
      <c r="A1081" s="11" t="s">
        <v>1922</v>
      </c>
      <c r="B1081" s="11" t="s">
        <v>1923</v>
      </c>
      <c r="C1081" s="18"/>
      <c r="D1081" s="11" t="s">
        <v>28</v>
      </c>
      <c r="E1081" s="11" t="s">
        <v>1924</v>
      </c>
      <c r="F1081" s="12">
        <v>45554</v>
      </c>
      <c r="G1081" s="12">
        <v>45565</v>
      </c>
      <c r="H1081" s="13">
        <v>45558</v>
      </c>
      <c r="I1081" s="12">
        <v>45558</v>
      </c>
      <c r="J1081" s="11" t="s">
        <v>1931</v>
      </c>
      <c r="K1081" s="11" t="s">
        <v>1932</v>
      </c>
      <c r="L1081" s="11" t="s">
        <v>31</v>
      </c>
      <c r="M1081" s="15" t="s">
        <v>1933</v>
      </c>
      <c r="N1081" s="11" t="s">
        <v>31</v>
      </c>
      <c r="O1081" s="11" t="s">
        <v>794</v>
      </c>
      <c r="P1081" s="11" t="s">
        <v>522</v>
      </c>
      <c r="Q1081" s="11" t="s">
        <v>36</v>
      </c>
      <c r="R1081" s="11" t="s">
        <v>36</v>
      </c>
      <c r="S1081" s="16">
        <v>514.79999999999995</v>
      </c>
      <c r="T1081" s="16">
        <v>420</v>
      </c>
      <c r="U1081" s="16">
        <v>84</v>
      </c>
      <c r="V1081" s="16">
        <v>0</v>
      </c>
      <c r="W1081" s="16">
        <v>0</v>
      </c>
    </row>
    <row r="1082" spans="1:23" ht="14.8" customHeight="1" x14ac:dyDescent="0.4">
      <c r="A1082" s="5" t="s">
        <v>1922</v>
      </c>
      <c r="B1082" s="5" t="s">
        <v>1923</v>
      </c>
      <c r="C1082" s="18"/>
      <c r="D1082" s="5" t="s">
        <v>28</v>
      </c>
      <c r="E1082" s="5" t="s">
        <v>1924</v>
      </c>
      <c r="F1082" s="7">
        <v>45554</v>
      </c>
      <c r="G1082" s="7">
        <v>45565</v>
      </c>
      <c r="H1082" s="8">
        <v>45558</v>
      </c>
      <c r="I1082" s="7">
        <v>45558</v>
      </c>
      <c r="J1082" s="5" t="s">
        <v>1931</v>
      </c>
      <c r="K1082" s="6"/>
      <c r="L1082" s="5" t="s">
        <v>31</v>
      </c>
      <c r="M1082" s="9" t="s">
        <v>1933</v>
      </c>
      <c r="N1082" s="5" t="s">
        <v>31</v>
      </c>
      <c r="O1082" s="5" t="s">
        <v>794</v>
      </c>
      <c r="P1082" s="5" t="s">
        <v>522</v>
      </c>
      <c r="Q1082" s="5" t="s">
        <v>36</v>
      </c>
      <c r="R1082" s="5" t="s">
        <v>36</v>
      </c>
      <c r="S1082" s="10">
        <v>514.79999999999995</v>
      </c>
      <c r="T1082" s="10">
        <v>0</v>
      </c>
      <c r="U1082" s="10">
        <v>1.8</v>
      </c>
      <c r="V1082" s="10">
        <v>9</v>
      </c>
      <c r="W1082" s="10">
        <v>0</v>
      </c>
    </row>
    <row r="1083" spans="1:23" ht="14.8" customHeight="1" x14ac:dyDescent="0.4">
      <c r="A1083" s="11" t="s">
        <v>1934</v>
      </c>
      <c r="B1083" s="11" t="s">
        <v>1935</v>
      </c>
      <c r="C1083" s="18" t="s">
        <v>1</v>
      </c>
      <c r="D1083" s="11" t="s">
        <v>28</v>
      </c>
      <c r="E1083" s="11" t="s">
        <v>41</v>
      </c>
      <c r="F1083" s="12">
        <v>45537</v>
      </c>
      <c r="G1083" s="12">
        <v>45565</v>
      </c>
      <c r="H1083" s="13">
        <v>45538</v>
      </c>
      <c r="I1083" s="12">
        <v>45538</v>
      </c>
      <c r="J1083" s="11" t="s">
        <v>1936</v>
      </c>
      <c r="K1083" s="11" t="s">
        <v>1937</v>
      </c>
      <c r="L1083" s="11" t="s">
        <v>31</v>
      </c>
      <c r="M1083" s="15" t="s">
        <v>1938</v>
      </c>
      <c r="N1083" s="11" t="s">
        <v>33</v>
      </c>
      <c r="O1083" s="11" t="s">
        <v>410</v>
      </c>
      <c r="P1083" s="11" t="s">
        <v>557</v>
      </c>
      <c r="Q1083" s="11" t="s">
        <v>36</v>
      </c>
      <c r="R1083" s="11" t="s">
        <v>36</v>
      </c>
      <c r="S1083" s="16">
        <v>336</v>
      </c>
      <c r="T1083" s="16">
        <v>280</v>
      </c>
      <c r="U1083" s="16">
        <v>56</v>
      </c>
      <c r="V1083" s="16">
        <v>0</v>
      </c>
      <c r="W1083" s="16">
        <v>0</v>
      </c>
    </row>
    <row r="1084" spans="1:23" ht="14.8" customHeight="1" x14ac:dyDescent="0.4">
      <c r="A1084" s="5" t="s">
        <v>1934</v>
      </c>
      <c r="B1084" s="5" t="s">
        <v>1935</v>
      </c>
      <c r="C1084" s="18"/>
      <c r="D1084" s="5" t="s">
        <v>28</v>
      </c>
      <c r="E1084" s="5" t="s">
        <v>41</v>
      </c>
      <c r="F1084" s="7">
        <v>45538</v>
      </c>
      <c r="G1084" s="7">
        <v>45565</v>
      </c>
      <c r="H1084" s="8">
        <v>45539</v>
      </c>
      <c r="I1084" s="7">
        <v>45539</v>
      </c>
      <c r="J1084" s="5" t="s">
        <v>1939</v>
      </c>
      <c r="K1084" s="5" t="s">
        <v>1937</v>
      </c>
      <c r="L1084" s="5" t="s">
        <v>31</v>
      </c>
      <c r="M1084" s="9" t="s">
        <v>1940</v>
      </c>
      <c r="N1084" s="5" t="s">
        <v>33</v>
      </c>
      <c r="O1084" s="5" t="s">
        <v>410</v>
      </c>
      <c r="P1084" s="5" t="s">
        <v>557</v>
      </c>
      <c r="Q1084" s="5" t="s">
        <v>36</v>
      </c>
      <c r="R1084" s="5" t="s">
        <v>36</v>
      </c>
      <c r="S1084" s="10">
        <v>504</v>
      </c>
      <c r="T1084" s="10">
        <v>420</v>
      </c>
      <c r="U1084" s="10">
        <v>84</v>
      </c>
      <c r="V1084" s="10">
        <v>0</v>
      </c>
      <c r="W1084" s="10">
        <v>0</v>
      </c>
    </row>
    <row r="1085" spans="1:23" ht="14.8" customHeight="1" x14ac:dyDescent="0.4">
      <c r="A1085" s="11" t="s">
        <v>1934</v>
      </c>
      <c r="B1085" s="11" t="s">
        <v>1935</v>
      </c>
      <c r="C1085" s="18"/>
      <c r="D1085" s="11" t="s">
        <v>28</v>
      </c>
      <c r="E1085" s="11" t="s">
        <v>41</v>
      </c>
      <c r="F1085" s="12">
        <v>45546</v>
      </c>
      <c r="G1085" s="12">
        <v>45565</v>
      </c>
      <c r="H1085" s="13">
        <v>45547</v>
      </c>
      <c r="I1085" s="12">
        <v>45547</v>
      </c>
      <c r="J1085" s="11" t="s">
        <v>1941</v>
      </c>
      <c r="K1085" s="11" t="s">
        <v>1942</v>
      </c>
      <c r="L1085" s="11" t="s">
        <v>31</v>
      </c>
      <c r="M1085" s="15" t="s">
        <v>1943</v>
      </c>
      <c r="N1085" s="11" t="s">
        <v>31</v>
      </c>
      <c r="O1085" s="11" t="s">
        <v>410</v>
      </c>
      <c r="P1085" s="11" t="s">
        <v>557</v>
      </c>
      <c r="Q1085" s="11" t="s">
        <v>36</v>
      </c>
      <c r="R1085" s="11" t="s">
        <v>36</v>
      </c>
      <c r="S1085" s="16">
        <v>780</v>
      </c>
      <c r="T1085" s="16">
        <v>650</v>
      </c>
      <c r="U1085" s="16">
        <v>130</v>
      </c>
      <c r="V1085" s="16">
        <v>0</v>
      </c>
      <c r="W1085" s="16">
        <v>0</v>
      </c>
    </row>
    <row r="1086" spans="1:23" ht="14.8" customHeight="1" x14ac:dyDescent="0.4">
      <c r="A1086" s="5" t="s">
        <v>1944</v>
      </c>
      <c r="B1086" s="5" t="s">
        <v>1945</v>
      </c>
      <c r="C1086" s="17" t="s">
        <v>1</v>
      </c>
      <c r="D1086" s="5" t="s">
        <v>28</v>
      </c>
      <c r="E1086" s="5" t="s">
        <v>1946</v>
      </c>
      <c r="F1086" s="7">
        <v>45540</v>
      </c>
      <c r="G1086" s="7">
        <v>45565</v>
      </c>
      <c r="H1086" s="8">
        <v>45541</v>
      </c>
      <c r="I1086" s="7">
        <v>45540</v>
      </c>
      <c r="J1086" s="5" t="s">
        <v>1947</v>
      </c>
      <c r="K1086" s="5" t="s">
        <v>1948</v>
      </c>
      <c r="L1086" s="5" t="s">
        <v>31</v>
      </c>
      <c r="M1086" s="9" t="s">
        <v>1949</v>
      </c>
      <c r="N1086" s="5" t="s">
        <v>33</v>
      </c>
      <c r="O1086" s="5" t="s">
        <v>1950</v>
      </c>
      <c r="P1086" s="5" t="s">
        <v>1951</v>
      </c>
      <c r="Q1086" s="5" t="s">
        <v>36</v>
      </c>
      <c r="R1086" s="5" t="s">
        <v>36</v>
      </c>
      <c r="S1086" s="10">
        <v>753</v>
      </c>
      <c r="T1086" s="10">
        <v>615</v>
      </c>
      <c r="U1086" s="10">
        <v>123</v>
      </c>
      <c r="V1086" s="10">
        <v>0</v>
      </c>
      <c r="W1086" s="10">
        <v>0</v>
      </c>
    </row>
    <row r="1087" spans="1:23" ht="14.8" customHeight="1" x14ac:dyDescent="0.4">
      <c r="A1087" s="11" t="s">
        <v>1944</v>
      </c>
      <c r="B1087" s="11" t="s">
        <v>1945</v>
      </c>
      <c r="C1087" s="17"/>
      <c r="D1087" s="11" t="s">
        <v>28</v>
      </c>
      <c r="E1087" s="11" t="s">
        <v>1946</v>
      </c>
      <c r="F1087" s="12">
        <v>45540</v>
      </c>
      <c r="G1087" s="12">
        <v>45565</v>
      </c>
      <c r="H1087" s="13">
        <v>45541</v>
      </c>
      <c r="I1087" s="12">
        <v>45540</v>
      </c>
      <c r="J1087" s="11" t="s">
        <v>1947</v>
      </c>
      <c r="K1087" s="14"/>
      <c r="L1087" s="11" t="s">
        <v>31</v>
      </c>
      <c r="M1087" s="15" t="s">
        <v>1949</v>
      </c>
      <c r="N1087" s="11" t="s">
        <v>33</v>
      </c>
      <c r="O1087" s="11" t="s">
        <v>1950</v>
      </c>
      <c r="P1087" s="11" t="s">
        <v>1951</v>
      </c>
      <c r="Q1087" s="11" t="s">
        <v>36</v>
      </c>
      <c r="R1087" s="11" t="s">
        <v>36</v>
      </c>
      <c r="S1087" s="16">
        <v>753</v>
      </c>
      <c r="T1087" s="16">
        <v>0</v>
      </c>
      <c r="U1087" s="16">
        <v>2.5</v>
      </c>
      <c r="V1087" s="16">
        <v>12.5</v>
      </c>
      <c r="W1087" s="16">
        <v>0</v>
      </c>
    </row>
    <row r="1088" spans="1:23" ht="14.8" customHeight="1" x14ac:dyDescent="0.4">
      <c r="A1088" s="5" t="s">
        <v>1944</v>
      </c>
      <c r="B1088" s="5" t="s">
        <v>1945</v>
      </c>
      <c r="C1088" s="17"/>
      <c r="D1088" s="5" t="s">
        <v>28</v>
      </c>
      <c r="E1088" s="5" t="s">
        <v>1946</v>
      </c>
      <c r="F1088" s="7">
        <v>45541</v>
      </c>
      <c r="G1088" s="7">
        <v>45565</v>
      </c>
      <c r="H1088" s="8">
        <v>45541</v>
      </c>
      <c r="I1088" s="7">
        <v>45541</v>
      </c>
      <c r="J1088" s="5" t="s">
        <v>1952</v>
      </c>
      <c r="K1088" s="5" t="s">
        <v>1948</v>
      </c>
      <c r="L1088" s="5" t="s">
        <v>31</v>
      </c>
      <c r="M1088" s="9" t="s">
        <v>1953</v>
      </c>
      <c r="N1088" s="5" t="s">
        <v>33</v>
      </c>
      <c r="O1088" s="5" t="s">
        <v>1950</v>
      </c>
      <c r="P1088" s="5" t="s">
        <v>1951</v>
      </c>
      <c r="Q1088" s="5" t="s">
        <v>36</v>
      </c>
      <c r="R1088" s="5" t="s">
        <v>36</v>
      </c>
      <c r="S1088" s="10">
        <v>237</v>
      </c>
      <c r="T1088" s="10">
        <v>185</v>
      </c>
      <c r="U1088" s="10">
        <v>37</v>
      </c>
      <c r="V1088" s="10">
        <v>0</v>
      </c>
      <c r="W1088" s="10">
        <v>0</v>
      </c>
    </row>
    <row r="1089" spans="1:23" ht="14.8" customHeight="1" x14ac:dyDescent="0.4">
      <c r="A1089" s="11" t="s">
        <v>1944</v>
      </c>
      <c r="B1089" s="11" t="s">
        <v>1945</v>
      </c>
      <c r="C1089" s="17"/>
      <c r="D1089" s="11" t="s">
        <v>28</v>
      </c>
      <c r="E1089" s="11" t="s">
        <v>1946</v>
      </c>
      <c r="F1089" s="12">
        <v>45541</v>
      </c>
      <c r="G1089" s="12">
        <v>45565</v>
      </c>
      <c r="H1089" s="13">
        <v>45541</v>
      </c>
      <c r="I1089" s="12">
        <v>45541</v>
      </c>
      <c r="J1089" s="11" t="s">
        <v>1952</v>
      </c>
      <c r="K1089" s="14"/>
      <c r="L1089" s="11" t="s">
        <v>31</v>
      </c>
      <c r="M1089" s="15" t="s">
        <v>1953</v>
      </c>
      <c r="N1089" s="11" t="s">
        <v>33</v>
      </c>
      <c r="O1089" s="11" t="s">
        <v>1950</v>
      </c>
      <c r="P1089" s="11" t="s">
        <v>1951</v>
      </c>
      <c r="Q1089" s="11" t="s">
        <v>36</v>
      </c>
      <c r="R1089" s="11" t="s">
        <v>36</v>
      </c>
      <c r="S1089" s="16">
        <v>237</v>
      </c>
      <c r="T1089" s="16">
        <v>0</v>
      </c>
      <c r="U1089" s="16">
        <v>2.5</v>
      </c>
      <c r="V1089" s="16">
        <v>12.5</v>
      </c>
      <c r="W1089" s="16">
        <v>0</v>
      </c>
    </row>
    <row r="1090" spans="1:23" ht="14.8" customHeight="1" x14ac:dyDescent="0.4">
      <c r="A1090" s="5" t="s">
        <v>1944</v>
      </c>
      <c r="B1090" s="5" t="s">
        <v>1945</v>
      </c>
      <c r="C1090" s="17"/>
      <c r="D1090" s="5" t="s">
        <v>28</v>
      </c>
      <c r="E1090" s="5" t="s">
        <v>1946</v>
      </c>
      <c r="F1090" s="7">
        <v>45547</v>
      </c>
      <c r="G1090" s="7">
        <v>45565</v>
      </c>
      <c r="H1090" s="8">
        <v>45552</v>
      </c>
      <c r="I1090" s="7">
        <v>45552</v>
      </c>
      <c r="J1090" s="5" t="s">
        <v>1954</v>
      </c>
      <c r="K1090" s="5" t="s">
        <v>1955</v>
      </c>
      <c r="L1090" s="5" t="s">
        <v>31</v>
      </c>
      <c r="M1090" s="9" t="s">
        <v>1956</v>
      </c>
      <c r="N1090" s="5" t="s">
        <v>31</v>
      </c>
      <c r="O1090" s="5" t="s">
        <v>1957</v>
      </c>
      <c r="P1090" s="5" t="s">
        <v>1951</v>
      </c>
      <c r="Q1090" s="5" t="s">
        <v>36</v>
      </c>
      <c r="R1090" s="5" t="s">
        <v>36</v>
      </c>
      <c r="S1090" s="10">
        <v>531</v>
      </c>
      <c r="T1090" s="10">
        <v>430</v>
      </c>
      <c r="U1090" s="10">
        <v>86</v>
      </c>
      <c r="V1090" s="10">
        <v>0</v>
      </c>
      <c r="W1090" s="10">
        <v>0</v>
      </c>
    </row>
    <row r="1091" spans="1:23" ht="14.8" customHeight="1" x14ac:dyDescent="0.4">
      <c r="A1091" s="11" t="s">
        <v>1944</v>
      </c>
      <c r="B1091" s="11" t="s">
        <v>1945</v>
      </c>
      <c r="C1091" s="17"/>
      <c r="D1091" s="11" t="s">
        <v>28</v>
      </c>
      <c r="E1091" s="11" t="s">
        <v>1946</v>
      </c>
      <c r="F1091" s="12">
        <v>45547</v>
      </c>
      <c r="G1091" s="12">
        <v>45565</v>
      </c>
      <c r="H1091" s="13">
        <v>45552</v>
      </c>
      <c r="I1091" s="12">
        <v>45552</v>
      </c>
      <c r="J1091" s="11" t="s">
        <v>1954</v>
      </c>
      <c r="K1091" s="14"/>
      <c r="L1091" s="11" t="s">
        <v>31</v>
      </c>
      <c r="M1091" s="15" t="s">
        <v>1956</v>
      </c>
      <c r="N1091" s="11" t="s">
        <v>31</v>
      </c>
      <c r="O1091" s="11" t="s">
        <v>1957</v>
      </c>
      <c r="P1091" s="11" t="s">
        <v>1951</v>
      </c>
      <c r="Q1091" s="11" t="s">
        <v>36</v>
      </c>
      <c r="R1091" s="11" t="s">
        <v>36</v>
      </c>
      <c r="S1091" s="16">
        <v>531</v>
      </c>
      <c r="T1091" s="16">
        <v>0</v>
      </c>
      <c r="U1091" s="16">
        <v>2.5</v>
      </c>
      <c r="V1091" s="16">
        <v>12.5</v>
      </c>
      <c r="W1091" s="16">
        <v>0</v>
      </c>
    </row>
    <row r="1092" spans="1:23" ht="14.8" customHeight="1" x14ac:dyDescent="0.4">
      <c r="A1092" s="5" t="s">
        <v>1944</v>
      </c>
      <c r="B1092" s="5" t="s">
        <v>1945</v>
      </c>
      <c r="C1092" s="17"/>
      <c r="D1092" s="5" t="s">
        <v>28</v>
      </c>
      <c r="E1092" s="5" t="s">
        <v>1946</v>
      </c>
      <c r="F1092" s="7">
        <v>45558</v>
      </c>
      <c r="G1092" s="7">
        <v>45565</v>
      </c>
      <c r="H1092" s="8">
        <v>45559</v>
      </c>
      <c r="I1092" s="7">
        <v>45558</v>
      </c>
      <c r="J1092" s="5" t="s">
        <v>1958</v>
      </c>
      <c r="K1092" s="5" t="s">
        <v>1959</v>
      </c>
      <c r="L1092" s="5" t="s">
        <v>31</v>
      </c>
      <c r="M1092" s="9" t="s">
        <v>1960</v>
      </c>
      <c r="N1092" s="5" t="s">
        <v>31</v>
      </c>
      <c r="O1092" s="5" t="s">
        <v>1961</v>
      </c>
      <c r="P1092" s="5" t="s">
        <v>1951</v>
      </c>
      <c r="Q1092" s="5" t="s">
        <v>36</v>
      </c>
      <c r="R1092" s="5" t="s">
        <v>36</v>
      </c>
      <c r="S1092" s="10">
        <v>402</v>
      </c>
      <c r="T1092" s="10">
        <v>322.5</v>
      </c>
      <c r="U1092" s="10">
        <v>64.5</v>
      </c>
      <c r="V1092" s="10">
        <v>0</v>
      </c>
      <c r="W1092" s="10">
        <v>0</v>
      </c>
    </row>
    <row r="1093" spans="1:23" ht="14.8" customHeight="1" x14ac:dyDescent="0.4">
      <c r="A1093" s="11" t="s">
        <v>1944</v>
      </c>
      <c r="B1093" s="11" t="s">
        <v>1945</v>
      </c>
      <c r="C1093" s="17"/>
      <c r="D1093" s="11" t="s">
        <v>28</v>
      </c>
      <c r="E1093" s="11" t="s">
        <v>1946</v>
      </c>
      <c r="F1093" s="12">
        <v>45558</v>
      </c>
      <c r="G1093" s="12">
        <v>45565</v>
      </c>
      <c r="H1093" s="13">
        <v>45559</v>
      </c>
      <c r="I1093" s="12">
        <v>45558</v>
      </c>
      <c r="J1093" s="11" t="s">
        <v>1958</v>
      </c>
      <c r="K1093" s="14"/>
      <c r="L1093" s="11" t="s">
        <v>31</v>
      </c>
      <c r="M1093" s="15" t="s">
        <v>1960</v>
      </c>
      <c r="N1093" s="11" t="s">
        <v>31</v>
      </c>
      <c r="O1093" s="11" t="s">
        <v>1961</v>
      </c>
      <c r="P1093" s="11" t="s">
        <v>1951</v>
      </c>
      <c r="Q1093" s="11" t="s">
        <v>36</v>
      </c>
      <c r="R1093" s="11" t="s">
        <v>36</v>
      </c>
      <c r="S1093" s="16">
        <v>402</v>
      </c>
      <c r="T1093" s="16">
        <v>0</v>
      </c>
      <c r="U1093" s="16">
        <v>2.5</v>
      </c>
      <c r="V1093" s="16">
        <v>12.5</v>
      </c>
      <c r="W1093" s="16">
        <v>0</v>
      </c>
    </row>
    <row r="1094" spans="1:23" ht="14.8" customHeight="1" x14ac:dyDescent="0.4">
      <c r="A1094" s="5" t="s">
        <v>1962</v>
      </c>
      <c r="B1094" s="5" t="s">
        <v>1963</v>
      </c>
      <c r="C1094" s="6"/>
      <c r="D1094" s="5" t="s">
        <v>28</v>
      </c>
      <c r="E1094" s="5" t="s">
        <v>1964</v>
      </c>
      <c r="F1094" s="7">
        <v>45510</v>
      </c>
      <c r="G1094" s="7">
        <v>45565</v>
      </c>
      <c r="H1094" s="8">
        <v>45545</v>
      </c>
      <c r="I1094" s="7">
        <v>45537</v>
      </c>
      <c r="J1094" s="5" t="s">
        <v>1965</v>
      </c>
      <c r="K1094" s="6"/>
      <c r="L1094" s="5" t="s">
        <v>31</v>
      </c>
      <c r="M1094" s="9" t="s">
        <v>69</v>
      </c>
      <c r="N1094" s="5" t="s">
        <v>33</v>
      </c>
      <c r="O1094" s="5" t="s">
        <v>65</v>
      </c>
      <c r="P1094" s="5" t="s">
        <v>66</v>
      </c>
      <c r="Q1094" s="5" t="s">
        <v>36</v>
      </c>
      <c r="R1094" s="5" t="s">
        <v>36</v>
      </c>
      <c r="S1094" s="10">
        <v>504</v>
      </c>
      <c r="T1094" s="10">
        <v>420</v>
      </c>
      <c r="U1094" s="10">
        <v>84</v>
      </c>
      <c r="V1094" s="10">
        <v>0</v>
      </c>
      <c r="W1094" s="10">
        <v>0</v>
      </c>
    </row>
    <row r="1095" spans="1:23" ht="14.8" customHeight="1" x14ac:dyDescent="0.4">
      <c r="A1095" s="11" t="s">
        <v>1966</v>
      </c>
      <c r="B1095" s="11" t="s">
        <v>1967</v>
      </c>
      <c r="C1095" s="14"/>
      <c r="D1095" s="11" t="s">
        <v>28</v>
      </c>
      <c r="E1095" s="11" t="s">
        <v>1968</v>
      </c>
      <c r="F1095" s="12">
        <v>45534</v>
      </c>
      <c r="G1095" s="12">
        <v>45565</v>
      </c>
      <c r="H1095" s="13">
        <v>45538</v>
      </c>
      <c r="I1095" s="12">
        <v>45537</v>
      </c>
      <c r="J1095" s="11" t="s">
        <v>1969</v>
      </c>
      <c r="K1095" s="11" t="s">
        <v>1970</v>
      </c>
      <c r="L1095" s="11" t="s">
        <v>31</v>
      </c>
      <c r="M1095" s="15" t="s">
        <v>1971</v>
      </c>
      <c r="N1095" s="11" t="s">
        <v>33</v>
      </c>
      <c r="O1095" s="11" t="s">
        <v>667</v>
      </c>
      <c r="P1095" s="11" t="s">
        <v>672</v>
      </c>
      <c r="Q1095" s="11" t="s">
        <v>36</v>
      </c>
      <c r="R1095" s="11" t="s">
        <v>36</v>
      </c>
      <c r="S1095" s="16">
        <v>900</v>
      </c>
      <c r="T1095" s="16">
        <v>750</v>
      </c>
      <c r="U1095" s="16">
        <v>150</v>
      </c>
      <c r="V1095" s="16">
        <v>0</v>
      </c>
      <c r="W1095" s="16">
        <v>0</v>
      </c>
    </row>
    <row r="1096" spans="1:23" ht="14.8" customHeight="1" x14ac:dyDescent="0.4">
      <c r="A1096" s="5" t="s">
        <v>1972</v>
      </c>
      <c r="B1096" s="5" t="s">
        <v>1973</v>
      </c>
      <c r="C1096" s="17" t="s">
        <v>1</v>
      </c>
      <c r="D1096" s="5" t="s">
        <v>28</v>
      </c>
      <c r="E1096" s="5" t="s">
        <v>1974</v>
      </c>
      <c r="F1096" s="7">
        <v>45531</v>
      </c>
      <c r="G1096" s="7">
        <v>45565</v>
      </c>
      <c r="H1096" s="8">
        <v>45532</v>
      </c>
      <c r="I1096" s="7">
        <v>45532</v>
      </c>
      <c r="J1096" s="5" t="s">
        <v>1975</v>
      </c>
      <c r="K1096" s="5" t="s">
        <v>1976</v>
      </c>
      <c r="L1096" s="5" t="s">
        <v>31</v>
      </c>
      <c r="M1096" s="9" t="s">
        <v>1977</v>
      </c>
      <c r="N1096" s="5" t="s">
        <v>33</v>
      </c>
      <c r="O1096" s="5" t="s">
        <v>1978</v>
      </c>
      <c r="P1096" s="5" t="s">
        <v>1360</v>
      </c>
      <c r="Q1096" s="5" t="s">
        <v>36</v>
      </c>
      <c r="R1096" s="5" t="s">
        <v>36</v>
      </c>
      <c r="S1096" s="10">
        <v>1784.07</v>
      </c>
      <c r="T1096" s="10">
        <v>1446.92</v>
      </c>
      <c r="U1096" s="10">
        <v>0</v>
      </c>
      <c r="V1096" s="10">
        <v>0</v>
      </c>
      <c r="W1096" s="10">
        <v>0</v>
      </c>
    </row>
    <row r="1097" spans="1:23" ht="14.8" customHeight="1" x14ac:dyDescent="0.4">
      <c r="A1097" s="11" t="s">
        <v>1972</v>
      </c>
      <c r="B1097" s="11" t="s">
        <v>1973</v>
      </c>
      <c r="C1097" s="17"/>
      <c r="D1097" s="11" t="s">
        <v>28</v>
      </c>
      <c r="E1097" s="11" t="s">
        <v>1974</v>
      </c>
      <c r="F1097" s="12">
        <v>45531</v>
      </c>
      <c r="G1097" s="12">
        <v>45565</v>
      </c>
      <c r="H1097" s="13">
        <v>45532</v>
      </c>
      <c r="I1097" s="12">
        <v>45532</v>
      </c>
      <c r="J1097" s="11" t="s">
        <v>1975</v>
      </c>
      <c r="K1097" s="11" t="s">
        <v>1976</v>
      </c>
      <c r="L1097" s="11" t="s">
        <v>31</v>
      </c>
      <c r="M1097" s="15" t="s">
        <v>1977</v>
      </c>
      <c r="N1097" s="11" t="s">
        <v>33</v>
      </c>
      <c r="O1097" s="11" t="s">
        <v>1978</v>
      </c>
      <c r="P1097" s="11" t="s">
        <v>1979</v>
      </c>
      <c r="Q1097" s="11" t="s">
        <v>36</v>
      </c>
      <c r="R1097" s="11" t="s">
        <v>36</v>
      </c>
      <c r="S1097" s="16">
        <v>1784.07</v>
      </c>
      <c r="T1097" s="16">
        <v>280.95999999999998</v>
      </c>
      <c r="U1097" s="16">
        <v>56.19</v>
      </c>
      <c r="V1097" s="16">
        <v>0</v>
      </c>
      <c r="W1097" s="16">
        <v>0</v>
      </c>
    </row>
    <row r="1098" spans="1:23" ht="14.8" customHeight="1" x14ac:dyDescent="0.4">
      <c r="A1098" s="5" t="s">
        <v>1972</v>
      </c>
      <c r="B1098" s="5" t="s">
        <v>1973</v>
      </c>
      <c r="C1098" s="17"/>
      <c r="D1098" s="5" t="s">
        <v>28</v>
      </c>
      <c r="E1098" s="5" t="s">
        <v>1974</v>
      </c>
      <c r="F1098" s="7">
        <v>45538</v>
      </c>
      <c r="G1098" s="7">
        <v>45565</v>
      </c>
      <c r="H1098" s="8">
        <v>45539</v>
      </c>
      <c r="I1098" s="7">
        <v>45539</v>
      </c>
      <c r="J1098" s="5" t="s">
        <v>1980</v>
      </c>
      <c r="K1098" s="5" t="s">
        <v>1981</v>
      </c>
      <c r="L1098" s="5" t="s">
        <v>31</v>
      </c>
      <c r="M1098" s="9" t="s">
        <v>1982</v>
      </c>
      <c r="N1098" s="5" t="s">
        <v>33</v>
      </c>
      <c r="O1098" s="5" t="s">
        <v>1978</v>
      </c>
      <c r="P1098" s="5" t="s">
        <v>1360</v>
      </c>
      <c r="Q1098" s="5" t="s">
        <v>36</v>
      </c>
      <c r="R1098" s="5" t="s">
        <v>36</v>
      </c>
      <c r="S1098" s="10">
        <v>1411.57</v>
      </c>
      <c r="T1098" s="10">
        <v>1073.5999999999999</v>
      </c>
      <c r="U1098" s="10">
        <v>0</v>
      </c>
      <c r="V1098" s="10">
        <v>0</v>
      </c>
      <c r="W1098" s="10">
        <v>0</v>
      </c>
    </row>
    <row r="1099" spans="1:23" ht="14.8" customHeight="1" x14ac:dyDescent="0.4">
      <c r="A1099" s="11" t="s">
        <v>1972</v>
      </c>
      <c r="B1099" s="11" t="s">
        <v>1973</v>
      </c>
      <c r="C1099" s="17"/>
      <c r="D1099" s="11" t="s">
        <v>28</v>
      </c>
      <c r="E1099" s="11" t="s">
        <v>1974</v>
      </c>
      <c r="F1099" s="12">
        <v>45538</v>
      </c>
      <c r="G1099" s="12">
        <v>45565</v>
      </c>
      <c r="H1099" s="13">
        <v>45539</v>
      </c>
      <c r="I1099" s="12">
        <v>45539</v>
      </c>
      <c r="J1099" s="11" t="s">
        <v>1980</v>
      </c>
      <c r="K1099" s="11" t="s">
        <v>1981</v>
      </c>
      <c r="L1099" s="11" t="s">
        <v>31</v>
      </c>
      <c r="M1099" s="15" t="s">
        <v>1982</v>
      </c>
      <c r="N1099" s="11" t="s">
        <v>33</v>
      </c>
      <c r="O1099" s="11" t="s">
        <v>1978</v>
      </c>
      <c r="P1099" s="11" t="s">
        <v>1979</v>
      </c>
      <c r="Q1099" s="11" t="s">
        <v>36</v>
      </c>
      <c r="R1099" s="11" t="s">
        <v>36</v>
      </c>
      <c r="S1099" s="16">
        <v>1411.57</v>
      </c>
      <c r="T1099" s="16">
        <v>281.64</v>
      </c>
      <c r="U1099" s="16">
        <v>56.33</v>
      </c>
      <c r="V1099" s="16">
        <v>0</v>
      </c>
      <c r="W1099" s="16">
        <v>0</v>
      </c>
    </row>
    <row r="1100" spans="1:23" ht="14.8" customHeight="1" x14ac:dyDescent="0.4">
      <c r="A1100" s="5" t="s">
        <v>1972</v>
      </c>
      <c r="B1100" s="5" t="s">
        <v>1973</v>
      </c>
      <c r="C1100" s="17"/>
      <c r="D1100" s="5" t="s">
        <v>28</v>
      </c>
      <c r="E1100" s="5" t="s">
        <v>1974</v>
      </c>
      <c r="F1100" s="7">
        <v>45546</v>
      </c>
      <c r="G1100" s="7">
        <v>45565</v>
      </c>
      <c r="H1100" s="8">
        <v>45547</v>
      </c>
      <c r="I1100" s="7">
        <v>45547</v>
      </c>
      <c r="J1100" s="5" t="s">
        <v>1983</v>
      </c>
      <c r="K1100" s="5" t="s">
        <v>1984</v>
      </c>
      <c r="L1100" s="5" t="s">
        <v>31</v>
      </c>
      <c r="M1100" s="9" t="s">
        <v>1985</v>
      </c>
      <c r="N1100" s="5" t="s">
        <v>31</v>
      </c>
      <c r="O1100" s="5" t="s">
        <v>1359</v>
      </c>
      <c r="P1100" s="5" t="s">
        <v>1360</v>
      </c>
      <c r="Q1100" s="5" t="s">
        <v>36</v>
      </c>
      <c r="R1100" s="5" t="s">
        <v>36</v>
      </c>
      <c r="S1100" s="10">
        <v>1354.83</v>
      </c>
      <c r="T1100" s="10">
        <v>1073.5999999999999</v>
      </c>
      <c r="U1100" s="10">
        <v>0</v>
      </c>
      <c r="V1100" s="10">
        <v>0</v>
      </c>
      <c r="W1100" s="10">
        <v>0</v>
      </c>
    </row>
    <row r="1101" spans="1:23" ht="14.8" customHeight="1" x14ac:dyDescent="0.4">
      <c r="A1101" s="11" t="s">
        <v>1972</v>
      </c>
      <c r="B1101" s="11" t="s">
        <v>1973</v>
      </c>
      <c r="C1101" s="17"/>
      <c r="D1101" s="11" t="s">
        <v>28</v>
      </c>
      <c r="E1101" s="11" t="s">
        <v>1974</v>
      </c>
      <c r="F1101" s="12">
        <v>45546</v>
      </c>
      <c r="G1101" s="12">
        <v>45565</v>
      </c>
      <c r="H1101" s="13">
        <v>45547</v>
      </c>
      <c r="I1101" s="12">
        <v>45547</v>
      </c>
      <c r="J1101" s="11" t="s">
        <v>1983</v>
      </c>
      <c r="K1101" s="11" t="s">
        <v>1984</v>
      </c>
      <c r="L1101" s="11" t="s">
        <v>31</v>
      </c>
      <c r="M1101" s="15" t="s">
        <v>1985</v>
      </c>
      <c r="N1101" s="11" t="s">
        <v>31</v>
      </c>
      <c r="O1101" s="11" t="s">
        <v>1359</v>
      </c>
      <c r="P1101" s="11" t="s">
        <v>1979</v>
      </c>
      <c r="Q1101" s="11" t="s">
        <v>36</v>
      </c>
      <c r="R1101" s="11" t="s">
        <v>36</v>
      </c>
      <c r="S1101" s="16">
        <v>1354.83</v>
      </c>
      <c r="T1101" s="16">
        <v>234.36</v>
      </c>
      <c r="U1101" s="16">
        <v>46.87</v>
      </c>
      <c r="V1101" s="16">
        <v>0</v>
      </c>
      <c r="W1101" s="16">
        <v>0</v>
      </c>
    </row>
    <row r="1102" spans="1:23" ht="21.55" customHeight="1" x14ac:dyDescent="0.4">
      <c r="A1102" s="5" t="s">
        <v>1986</v>
      </c>
      <c r="B1102" s="5" t="s">
        <v>1987</v>
      </c>
      <c r="C1102" s="17" t="s">
        <v>1</v>
      </c>
      <c r="D1102" s="5" t="s">
        <v>28</v>
      </c>
      <c r="E1102" s="5" t="s">
        <v>1988</v>
      </c>
      <c r="F1102" s="7">
        <v>45506</v>
      </c>
      <c r="G1102" s="7">
        <v>45565</v>
      </c>
      <c r="H1102" s="8">
        <v>45545</v>
      </c>
      <c r="I1102" s="7">
        <v>45537</v>
      </c>
      <c r="J1102" s="5" t="s">
        <v>1989</v>
      </c>
      <c r="K1102" s="6"/>
      <c r="L1102" s="5" t="s">
        <v>31</v>
      </c>
      <c r="M1102" s="9" t="s">
        <v>69</v>
      </c>
      <c r="N1102" s="5" t="s">
        <v>33</v>
      </c>
      <c r="O1102" s="5" t="s">
        <v>65</v>
      </c>
      <c r="P1102" s="5" t="s">
        <v>66</v>
      </c>
      <c r="Q1102" s="5" t="s">
        <v>36</v>
      </c>
      <c r="R1102" s="5" t="s">
        <v>36</v>
      </c>
      <c r="S1102" s="10">
        <v>338.4</v>
      </c>
      <c r="T1102" s="10">
        <v>282</v>
      </c>
      <c r="U1102" s="10">
        <v>56.4</v>
      </c>
      <c r="V1102" s="10">
        <v>0</v>
      </c>
      <c r="W1102" s="10">
        <v>0</v>
      </c>
    </row>
    <row r="1103" spans="1:23" ht="21.55" customHeight="1" x14ac:dyDescent="0.4">
      <c r="A1103" s="11" t="s">
        <v>1986</v>
      </c>
      <c r="B1103" s="11" t="s">
        <v>1987</v>
      </c>
      <c r="C1103" s="17"/>
      <c r="D1103" s="11" t="s">
        <v>28</v>
      </c>
      <c r="E1103" s="11" t="s">
        <v>1988</v>
      </c>
      <c r="F1103" s="12">
        <v>45510</v>
      </c>
      <c r="G1103" s="12">
        <v>45565</v>
      </c>
      <c r="H1103" s="13">
        <v>45545</v>
      </c>
      <c r="I1103" s="12">
        <v>45537</v>
      </c>
      <c r="J1103" s="11" t="s">
        <v>1990</v>
      </c>
      <c r="K1103" s="14"/>
      <c r="L1103" s="11" t="s">
        <v>31</v>
      </c>
      <c r="M1103" s="15" t="s">
        <v>69</v>
      </c>
      <c r="N1103" s="11" t="s">
        <v>33</v>
      </c>
      <c r="O1103" s="11" t="s">
        <v>65</v>
      </c>
      <c r="P1103" s="11" t="s">
        <v>66</v>
      </c>
      <c r="Q1103" s="11" t="s">
        <v>36</v>
      </c>
      <c r="R1103" s="11" t="s">
        <v>36</v>
      </c>
      <c r="S1103" s="16">
        <v>1658.47</v>
      </c>
      <c r="T1103" s="16">
        <v>1382.06</v>
      </c>
      <c r="U1103" s="16">
        <v>276.41000000000003</v>
      </c>
      <c r="V1103" s="16">
        <v>0</v>
      </c>
      <c r="W1103" s="16">
        <v>0</v>
      </c>
    </row>
    <row r="1104" spans="1:23" ht="21.55" customHeight="1" x14ac:dyDescent="0.4">
      <c r="A1104" s="5" t="s">
        <v>1986</v>
      </c>
      <c r="B1104" s="5" t="s">
        <v>1987</v>
      </c>
      <c r="C1104" s="17"/>
      <c r="D1104" s="5" t="s">
        <v>28</v>
      </c>
      <c r="E1104" s="5" t="s">
        <v>1988</v>
      </c>
      <c r="F1104" s="7">
        <v>45512</v>
      </c>
      <c r="G1104" s="7">
        <v>45565</v>
      </c>
      <c r="H1104" s="8">
        <v>45545</v>
      </c>
      <c r="I1104" s="7">
        <v>45537</v>
      </c>
      <c r="J1104" s="5" t="s">
        <v>1991</v>
      </c>
      <c r="K1104" s="6"/>
      <c r="L1104" s="5" t="s">
        <v>31</v>
      </c>
      <c r="M1104" s="9" t="s">
        <v>69</v>
      </c>
      <c r="N1104" s="5" t="s">
        <v>33</v>
      </c>
      <c r="O1104" s="5" t="s">
        <v>65</v>
      </c>
      <c r="P1104" s="5" t="s">
        <v>66</v>
      </c>
      <c r="Q1104" s="5" t="s">
        <v>36</v>
      </c>
      <c r="R1104" s="5" t="s">
        <v>36</v>
      </c>
      <c r="S1104" s="10">
        <v>1692</v>
      </c>
      <c r="T1104" s="10">
        <v>1410</v>
      </c>
      <c r="U1104" s="10">
        <v>282</v>
      </c>
      <c r="V1104" s="10">
        <v>0</v>
      </c>
      <c r="W1104" s="10">
        <v>0</v>
      </c>
    </row>
    <row r="1105" spans="1:23" ht="21.55" customHeight="1" x14ac:dyDescent="0.4">
      <c r="A1105" s="11" t="s">
        <v>1986</v>
      </c>
      <c r="B1105" s="11" t="s">
        <v>1987</v>
      </c>
      <c r="C1105" s="17"/>
      <c r="D1105" s="11" t="s">
        <v>28</v>
      </c>
      <c r="E1105" s="11" t="s">
        <v>1988</v>
      </c>
      <c r="F1105" s="12">
        <v>45519</v>
      </c>
      <c r="G1105" s="12">
        <v>45565</v>
      </c>
      <c r="H1105" s="13">
        <v>45554</v>
      </c>
      <c r="I1105" s="12">
        <v>45544</v>
      </c>
      <c r="J1105" s="11" t="s">
        <v>1992</v>
      </c>
      <c r="K1105" s="14"/>
      <c r="L1105" s="11" t="s">
        <v>31</v>
      </c>
      <c r="M1105" s="15" t="s">
        <v>158</v>
      </c>
      <c r="N1105" s="11" t="s">
        <v>33</v>
      </c>
      <c r="O1105" s="11" t="s">
        <v>65</v>
      </c>
      <c r="P1105" s="11" t="s">
        <v>66</v>
      </c>
      <c r="Q1105" s="11" t="s">
        <v>36</v>
      </c>
      <c r="R1105" s="11" t="s">
        <v>36</v>
      </c>
      <c r="S1105" s="16">
        <v>2488.02</v>
      </c>
      <c r="T1105" s="16">
        <v>2073.35</v>
      </c>
      <c r="U1105" s="16">
        <v>414.67</v>
      </c>
      <c r="V1105" s="16">
        <v>0</v>
      </c>
      <c r="W1105" s="16">
        <v>0</v>
      </c>
    </row>
    <row r="1106" spans="1:23" ht="21.55" customHeight="1" x14ac:dyDescent="0.4">
      <c r="A1106" s="5" t="s">
        <v>1986</v>
      </c>
      <c r="B1106" s="5" t="s">
        <v>1987</v>
      </c>
      <c r="C1106" s="17"/>
      <c r="D1106" s="5" t="s">
        <v>28</v>
      </c>
      <c r="E1106" s="5" t="s">
        <v>1988</v>
      </c>
      <c r="F1106" s="7">
        <v>45520</v>
      </c>
      <c r="G1106" s="7">
        <v>45565</v>
      </c>
      <c r="H1106" s="8">
        <v>45554</v>
      </c>
      <c r="I1106" s="7">
        <v>45544</v>
      </c>
      <c r="J1106" s="5" t="s">
        <v>1993</v>
      </c>
      <c r="K1106" s="6"/>
      <c r="L1106" s="5" t="s">
        <v>31</v>
      </c>
      <c r="M1106" s="9" t="s">
        <v>158</v>
      </c>
      <c r="N1106" s="5" t="s">
        <v>33</v>
      </c>
      <c r="O1106" s="5" t="s">
        <v>65</v>
      </c>
      <c r="P1106" s="5" t="s">
        <v>66</v>
      </c>
      <c r="Q1106" s="5" t="s">
        <v>36</v>
      </c>
      <c r="R1106" s="5" t="s">
        <v>36</v>
      </c>
      <c r="S1106" s="10">
        <v>6586.13</v>
      </c>
      <c r="T1106" s="10">
        <v>5488.44</v>
      </c>
      <c r="U1106" s="10">
        <v>1097.69</v>
      </c>
      <c r="V1106" s="10">
        <v>0</v>
      </c>
      <c r="W1106" s="10">
        <v>0</v>
      </c>
    </row>
    <row r="1107" spans="1:23" ht="21.55" customHeight="1" x14ac:dyDescent="0.4">
      <c r="A1107" s="11" t="s">
        <v>1986</v>
      </c>
      <c r="B1107" s="11" t="s">
        <v>1987</v>
      </c>
      <c r="C1107" s="17"/>
      <c r="D1107" s="11" t="s">
        <v>28</v>
      </c>
      <c r="E1107" s="11" t="s">
        <v>1988</v>
      </c>
      <c r="F1107" s="12">
        <v>45520</v>
      </c>
      <c r="G1107" s="12">
        <v>45565</v>
      </c>
      <c r="H1107" s="13">
        <v>45554</v>
      </c>
      <c r="I1107" s="12">
        <v>45544</v>
      </c>
      <c r="J1107" s="11" t="s">
        <v>1994</v>
      </c>
      <c r="K1107" s="14"/>
      <c r="L1107" s="11" t="s">
        <v>31</v>
      </c>
      <c r="M1107" s="15" t="s">
        <v>158</v>
      </c>
      <c r="N1107" s="11" t="s">
        <v>33</v>
      </c>
      <c r="O1107" s="11" t="s">
        <v>65</v>
      </c>
      <c r="P1107" s="11" t="s">
        <v>66</v>
      </c>
      <c r="Q1107" s="11" t="s">
        <v>36</v>
      </c>
      <c r="R1107" s="11" t="s">
        <v>36</v>
      </c>
      <c r="S1107" s="16">
        <v>2488.02</v>
      </c>
      <c r="T1107" s="16">
        <v>2073.35</v>
      </c>
      <c r="U1107" s="16">
        <v>414.67</v>
      </c>
      <c r="V1107" s="16">
        <v>0</v>
      </c>
      <c r="W1107" s="16">
        <v>0</v>
      </c>
    </row>
    <row r="1108" spans="1:23" ht="21.55" customHeight="1" x14ac:dyDescent="0.4">
      <c r="A1108" s="5" t="s">
        <v>1986</v>
      </c>
      <c r="B1108" s="5" t="s">
        <v>1987</v>
      </c>
      <c r="C1108" s="17"/>
      <c r="D1108" s="5" t="s">
        <v>28</v>
      </c>
      <c r="E1108" s="5" t="s">
        <v>1988</v>
      </c>
      <c r="F1108" s="7">
        <v>45525</v>
      </c>
      <c r="G1108" s="7">
        <v>45565</v>
      </c>
      <c r="H1108" s="8">
        <v>45558</v>
      </c>
      <c r="I1108" s="7">
        <v>45551</v>
      </c>
      <c r="J1108" s="5" t="s">
        <v>1995</v>
      </c>
      <c r="K1108" s="6"/>
      <c r="L1108" s="5" t="s">
        <v>31</v>
      </c>
      <c r="M1108" s="9" t="s">
        <v>289</v>
      </c>
      <c r="N1108" s="5" t="s">
        <v>33</v>
      </c>
      <c r="O1108" s="5" t="s">
        <v>65</v>
      </c>
      <c r="P1108" s="5" t="s">
        <v>66</v>
      </c>
      <c r="Q1108" s="5" t="s">
        <v>36</v>
      </c>
      <c r="R1108" s="5" t="s">
        <v>36</v>
      </c>
      <c r="S1108" s="10">
        <v>2643.6</v>
      </c>
      <c r="T1108" s="10">
        <v>2203</v>
      </c>
      <c r="U1108" s="10">
        <v>440.6</v>
      </c>
      <c r="V1108" s="10">
        <v>0</v>
      </c>
      <c r="W1108" s="10">
        <v>0</v>
      </c>
    </row>
    <row r="1109" spans="1:23" ht="21.55" customHeight="1" x14ac:dyDescent="0.4">
      <c r="A1109" s="11" t="s">
        <v>1986</v>
      </c>
      <c r="B1109" s="11" t="s">
        <v>1987</v>
      </c>
      <c r="C1109" s="17"/>
      <c r="D1109" s="11" t="s">
        <v>28</v>
      </c>
      <c r="E1109" s="11" t="s">
        <v>1988</v>
      </c>
      <c r="F1109" s="12">
        <v>45527</v>
      </c>
      <c r="G1109" s="12">
        <v>45565</v>
      </c>
      <c r="H1109" s="13">
        <v>45558</v>
      </c>
      <c r="I1109" s="12">
        <v>45551</v>
      </c>
      <c r="J1109" s="11" t="s">
        <v>1996</v>
      </c>
      <c r="K1109" s="14"/>
      <c r="L1109" s="11" t="s">
        <v>31</v>
      </c>
      <c r="M1109" s="15" t="s">
        <v>289</v>
      </c>
      <c r="N1109" s="11" t="s">
        <v>33</v>
      </c>
      <c r="O1109" s="11" t="s">
        <v>65</v>
      </c>
      <c r="P1109" s="11" t="s">
        <v>66</v>
      </c>
      <c r="Q1109" s="11" t="s">
        <v>36</v>
      </c>
      <c r="R1109" s="11" t="s">
        <v>36</v>
      </c>
      <c r="S1109" s="16">
        <v>12474</v>
      </c>
      <c r="T1109" s="16">
        <v>10395</v>
      </c>
      <c r="U1109" s="16">
        <v>2079</v>
      </c>
      <c r="V1109" s="16">
        <v>0</v>
      </c>
      <c r="W1109" s="16">
        <v>0</v>
      </c>
    </row>
    <row r="1110" spans="1:23" ht="21.55" customHeight="1" x14ac:dyDescent="0.4">
      <c r="A1110" s="5" t="s">
        <v>1986</v>
      </c>
      <c r="B1110" s="5" t="s">
        <v>1987</v>
      </c>
      <c r="C1110" s="17"/>
      <c r="D1110" s="5" t="s">
        <v>28</v>
      </c>
      <c r="E1110" s="5" t="s">
        <v>1988</v>
      </c>
      <c r="F1110" s="7">
        <v>45527</v>
      </c>
      <c r="G1110" s="7">
        <v>45565</v>
      </c>
      <c r="H1110" s="8">
        <v>45558</v>
      </c>
      <c r="I1110" s="7">
        <v>45551</v>
      </c>
      <c r="J1110" s="5" t="s">
        <v>1997</v>
      </c>
      <c r="K1110" s="6"/>
      <c r="L1110" s="5" t="s">
        <v>31</v>
      </c>
      <c r="M1110" s="9" t="s">
        <v>289</v>
      </c>
      <c r="N1110" s="5" t="s">
        <v>33</v>
      </c>
      <c r="O1110" s="5" t="s">
        <v>65</v>
      </c>
      <c r="P1110" s="5" t="s">
        <v>66</v>
      </c>
      <c r="Q1110" s="5" t="s">
        <v>36</v>
      </c>
      <c r="R1110" s="5" t="s">
        <v>36</v>
      </c>
      <c r="S1110" s="10">
        <v>3316.94</v>
      </c>
      <c r="T1110" s="10">
        <v>2764.12</v>
      </c>
      <c r="U1110" s="10">
        <v>552.82000000000005</v>
      </c>
      <c r="V1110" s="10">
        <v>0</v>
      </c>
      <c r="W1110" s="10">
        <v>0</v>
      </c>
    </row>
    <row r="1111" spans="1:23" ht="21.55" customHeight="1" x14ac:dyDescent="0.4">
      <c r="A1111" s="11" t="s">
        <v>1998</v>
      </c>
      <c r="B1111" s="11" t="s">
        <v>1999</v>
      </c>
      <c r="C1111" s="14"/>
      <c r="D1111" s="11" t="s">
        <v>28</v>
      </c>
      <c r="E1111" s="11" t="s">
        <v>1698</v>
      </c>
      <c r="F1111" s="12">
        <v>45496</v>
      </c>
      <c r="G1111" s="12">
        <v>45565</v>
      </c>
      <c r="H1111" s="13">
        <v>45536</v>
      </c>
      <c r="I1111" s="12">
        <v>45517</v>
      </c>
      <c r="J1111" s="11" t="s">
        <v>2000</v>
      </c>
      <c r="K1111" s="11" t="s">
        <v>2001</v>
      </c>
      <c r="L1111" s="11" t="s">
        <v>31</v>
      </c>
      <c r="M1111" s="15" t="s">
        <v>2002</v>
      </c>
      <c r="N1111" s="11" t="s">
        <v>33</v>
      </c>
      <c r="O1111" s="11" t="s">
        <v>660</v>
      </c>
      <c r="P1111" s="11" t="s">
        <v>2003</v>
      </c>
      <c r="Q1111" s="11" t="s">
        <v>36</v>
      </c>
      <c r="R1111" s="11" t="s">
        <v>36</v>
      </c>
      <c r="S1111" s="16">
        <v>576</v>
      </c>
      <c r="T1111" s="16">
        <v>480</v>
      </c>
      <c r="U1111" s="16">
        <v>0</v>
      </c>
      <c r="V1111" s="16">
        <v>0</v>
      </c>
      <c r="W1111" s="16">
        <v>0</v>
      </c>
    </row>
    <row r="1112" spans="1:23" ht="14.8" customHeight="1" x14ac:dyDescent="0.4">
      <c r="A1112" s="5" t="s">
        <v>2004</v>
      </c>
      <c r="B1112" s="5" t="s">
        <v>2005</v>
      </c>
      <c r="C1112" s="6"/>
      <c r="D1112" s="5" t="s">
        <v>28</v>
      </c>
      <c r="E1112" s="5" t="s">
        <v>2006</v>
      </c>
      <c r="F1112" s="7">
        <v>44979</v>
      </c>
      <c r="G1112" s="7">
        <v>45565</v>
      </c>
      <c r="H1112" s="8">
        <v>45536</v>
      </c>
      <c r="I1112" s="7">
        <v>45517</v>
      </c>
      <c r="J1112" s="5" t="s">
        <v>2007</v>
      </c>
      <c r="K1112" s="6"/>
      <c r="L1112" s="5" t="s">
        <v>31</v>
      </c>
      <c r="M1112" s="9" t="s">
        <v>2008</v>
      </c>
      <c r="N1112" s="5" t="s">
        <v>33</v>
      </c>
      <c r="O1112" s="5" t="s">
        <v>2009</v>
      </c>
      <c r="P1112" s="5" t="s">
        <v>2010</v>
      </c>
      <c r="Q1112" s="5" t="s">
        <v>36</v>
      </c>
      <c r="R1112" s="5" t="s">
        <v>36</v>
      </c>
      <c r="S1112" s="10">
        <v>27</v>
      </c>
      <c r="T1112" s="10">
        <v>24</v>
      </c>
      <c r="U1112" s="10">
        <v>0</v>
      </c>
      <c r="V1112" s="10">
        <v>3</v>
      </c>
      <c r="W1112" s="10">
        <v>0</v>
      </c>
    </row>
    <row r="1113" spans="1:23" ht="14.8" customHeight="1" x14ac:dyDescent="0.4">
      <c r="A1113" s="11" t="s">
        <v>2011</v>
      </c>
      <c r="B1113" s="11" t="s">
        <v>2012</v>
      </c>
      <c r="C1113" s="14"/>
      <c r="D1113" s="11" t="s">
        <v>28</v>
      </c>
      <c r="E1113" s="11" t="s">
        <v>2013</v>
      </c>
      <c r="F1113" s="12">
        <v>45535</v>
      </c>
      <c r="G1113" s="12">
        <v>45565</v>
      </c>
      <c r="H1113" s="13">
        <v>45545</v>
      </c>
      <c r="I1113" s="12">
        <v>45538</v>
      </c>
      <c r="J1113" s="11" t="s">
        <v>2014</v>
      </c>
      <c r="K1113" s="14"/>
      <c r="L1113" s="11" t="s">
        <v>31</v>
      </c>
      <c r="M1113" s="15" t="s">
        <v>2015</v>
      </c>
      <c r="N1113" s="11" t="s">
        <v>33</v>
      </c>
      <c r="O1113" s="11" t="s">
        <v>2016</v>
      </c>
      <c r="P1113" s="11" t="s">
        <v>2017</v>
      </c>
      <c r="Q1113" s="11" t="s">
        <v>36</v>
      </c>
      <c r="R1113" s="11" t="s">
        <v>36</v>
      </c>
      <c r="S1113" s="16">
        <v>8.44</v>
      </c>
      <c r="T1113" s="16">
        <v>8.15</v>
      </c>
      <c r="U1113" s="16">
        <v>0</v>
      </c>
      <c r="V1113" s="16">
        <v>0</v>
      </c>
      <c r="W1113" s="16">
        <v>0</v>
      </c>
    </row>
    <row r="1114" spans="1:23" ht="21.55" customHeight="1" x14ac:dyDescent="0.4">
      <c r="A1114" s="5" t="s">
        <v>2018</v>
      </c>
      <c r="B1114" s="5" t="s">
        <v>2019</v>
      </c>
      <c r="C1114" s="17" t="s">
        <v>1</v>
      </c>
      <c r="D1114" s="5" t="s">
        <v>28</v>
      </c>
      <c r="E1114" s="5" t="s">
        <v>356</v>
      </c>
      <c r="F1114" s="7">
        <v>45544</v>
      </c>
      <c r="G1114" s="7">
        <v>45565</v>
      </c>
      <c r="H1114" s="8">
        <v>45544</v>
      </c>
      <c r="I1114" s="7">
        <v>45544</v>
      </c>
      <c r="J1114" s="5" t="s">
        <v>2020</v>
      </c>
      <c r="K1114" s="5" t="s">
        <v>2021</v>
      </c>
      <c r="L1114" s="5" t="s">
        <v>31</v>
      </c>
      <c r="M1114" s="9" t="s">
        <v>2022</v>
      </c>
      <c r="N1114" s="5" t="s">
        <v>31</v>
      </c>
      <c r="O1114" s="5" t="s">
        <v>660</v>
      </c>
      <c r="P1114" s="5" t="s">
        <v>2003</v>
      </c>
      <c r="Q1114" s="5" t="s">
        <v>36</v>
      </c>
      <c r="R1114" s="5" t="s">
        <v>36</v>
      </c>
      <c r="S1114" s="10">
        <v>300</v>
      </c>
      <c r="T1114" s="10">
        <v>300</v>
      </c>
      <c r="U1114" s="10">
        <v>0</v>
      </c>
      <c r="V1114" s="10">
        <v>0</v>
      </c>
      <c r="W1114" s="10">
        <v>0</v>
      </c>
    </row>
    <row r="1115" spans="1:23" ht="21.55" customHeight="1" x14ac:dyDescent="0.4">
      <c r="A1115" s="11" t="s">
        <v>2018</v>
      </c>
      <c r="B1115" s="11" t="s">
        <v>2019</v>
      </c>
      <c r="C1115" s="17"/>
      <c r="D1115" s="11" t="s">
        <v>28</v>
      </c>
      <c r="E1115" s="11" t="s">
        <v>356</v>
      </c>
      <c r="F1115" s="12">
        <v>45546</v>
      </c>
      <c r="G1115" s="12">
        <v>45565</v>
      </c>
      <c r="H1115" s="13">
        <v>45546</v>
      </c>
      <c r="I1115" s="12">
        <v>45546</v>
      </c>
      <c r="J1115" s="11" t="s">
        <v>2023</v>
      </c>
      <c r="K1115" s="11" t="s">
        <v>2024</v>
      </c>
      <c r="L1115" s="11" t="s">
        <v>31</v>
      </c>
      <c r="M1115" s="15" t="s">
        <v>2025</v>
      </c>
      <c r="N1115" s="11" t="s">
        <v>31</v>
      </c>
      <c r="O1115" s="11" t="s">
        <v>660</v>
      </c>
      <c r="P1115" s="11" t="s">
        <v>2003</v>
      </c>
      <c r="Q1115" s="11" t="s">
        <v>36</v>
      </c>
      <c r="R1115" s="11" t="s">
        <v>36</v>
      </c>
      <c r="S1115" s="16">
        <v>600</v>
      </c>
      <c r="T1115" s="16">
        <v>600</v>
      </c>
      <c r="U1115" s="16">
        <v>0</v>
      </c>
      <c r="V1115" s="16">
        <v>0</v>
      </c>
      <c r="W1115" s="16">
        <v>0</v>
      </c>
    </row>
    <row r="1116" spans="1:23" ht="14.8" customHeight="1" x14ac:dyDescent="0.4">
      <c r="A1116" s="5" t="s">
        <v>2026</v>
      </c>
      <c r="B1116" s="5" t="s">
        <v>2027</v>
      </c>
      <c r="C1116" s="6"/>
      <c r="D1116" s="5" t="s">
        <v>28</v>
      </c>
      <c r="E1116" s="5" t="s">
        <v>629</v>
      </c>
      <c r="F1116" s="7">
        <v>45535</v>
      </c>
      <c r="G1116" s="7">
        <v>45565</v>
      </c>
      <c r="H1116" s="8">
        <v>45543</v>
      </c>
      <c r="I1116" s="7">
        <v>45539</v>
      </c>
      <c r="J1116" s="5" t="s">
        <v>2028</v>
      </c>
      <c r="K1116" s="6"/>
      <c r="L1116" s="5" t="s">
        <v>31</v>
      </c>
      <c r="M1116" s="9" t="s">
        <v>2029</v>
      </c>
      <c r="N1116" s="5" t="s">
        <v>33</v>
      </c>
      <c r="O1116" s="5" t="s">
        <v>2030</v>
      </c>
      <c r="P1116" s="5" t="s">
        <v>2031</v>
      </c>
      <c r="Q1116" s="5" t="s">
        <v>36</v>
      </c>
      <c r="R1116" s="5" t="s">
        <v>36</v>
      </c>
      <c r="S1116" s="10">
        <v>6860.42</v>
      </c>
      <c r="T1116" s="10">
        <v>5717.02</v>
      </c>
      <c r="U1116" s="10">
        <v>1143.4000000000001</v>
      </c>
      <c r="V1116" s="10">
        <v>0</v>
      </c>
      <c r="W1116" s="10">
        <v>0</v>
      </c>
    </row>
    <row r="1117" spans="1:23" ht="14.8" customHeight="1" x14ac:dyDescent="0.4">
      <c r="A1117" s="11" t="s">
        <v>2032</v>
      </c>
      <c r="B1117" s="11" t="s">
        <v>2033</v>
      </c>
      <c r="C1117" s="14"/>
      <c r="D1117" s="11" t="s">
        <v>28</v>
      </c>
      <c r="E1117" s="11" t="s">
        <v>356</v>
      </c>
      <c r="F1117" s="12">
        <v>45468</v>
      </c>
      <c r="G1117" s="12">
        <v>45565</v>
      </c>
      <c r="H1117" s="13">
        <v>45554</v>
      </c>
      <c r="I1117" s="12">
        <v>45554</v>
      </c>
      <c r="J1117" s="11" t="s">
        <v>2034</v>
      </c>
      <c r="K1117" s="11" t="s">
        <v>2035</v>
      </c>
      <c r="L1117" s="11" t="s">
        <v>31</v>
      </c>
      <c r="M1117" s="15" t="s">
        <v>2036</v>
      </c>
      <c r="N1117" s="11" t="s">
        <v>33</v>
      </c>
      <c r="O1117" s="11" t="s">
        <v>1390</v>
      </c>
      <c r="P1117" s="11" t="s">
        <v>718</v>
      </c>
      <c r="Q1117" s="11" t="s">
        <v>36</v>
      </c>
      <c r="R1117" s="11" t="s">
        <v>36</v>
      </c>
      <c r="S1117" s="16">
        <v>906</v>
      </c>
      <c r="T1117" s="16">
        <v>755</v>
      </c>
      <c r="U1117" s="16">
        <v>0</v>
      </c>
      <c r="V1117" s="16">
        <v>0</v>
      </c>
      <c r="W1117" s="16">
        <v>0</v>
      </c>
    </row>
    <row r="1118" spans="1:23" ht="14.8" customHeight="1" x14ac:dyDescent="0.4">
      <c r="A1118" s="5" t="s">
        <v>2037</v>
      </c>
      <c r="B1118" s="5" t="s">
        <v>2038</v>
      </c>
      <c r="C1118" s="6" t="s">
        <v>1</v>
      </c>
      <c r="D1118" s="5" t="s">
        <v>28</v>
      </c>
      <c r="E1118" s="5" t="s">
        <v>2039</v>
      </c>
      <c r="F1118" s="7">
        <v>44486</v>
      </c>
      <c r="G1118" s="7">
        <v>45565</v>
      </c>
      <c r="H1118" s="8">
        <v>45536</v>
      </c>
      <c r="I1118" s="7">
        <v>45460</v>
      </c>
      <c r="J1118" s="5" t="s">
        <v>2040</v>
      </c>
      <c r="K1118" s="6"/>
      <c r="L1118" s="5" t="s">
        <v>31</v>
      </c>
      <c r="M1118" s="9" t="s">
        <v>2041</v>
      </c>
      <c r="N1118" s="5" t="s">
        <v>33</v>
      </c>
      <c r="O1118" s="5" t="s">
        <v>1197</v>
      </c>
      <c r="P1118" s="5" t="s">
        <v>59</v>
      </c>
      <c r="Q1118" s="5" t="s">
        <v>36</v>
      </c>
      <c r="R1118" s="5" t="s">
        <v>36</v>
      </c>
      <c r="S1118" s="10">
        <v>85.47</v>
      </c>
      <c r="T1118" s="10">
        <v>77.89</v>
      </c>
      <c r="U1118" s="10">
        <v>7.58</v>
      </c>
      <c r="V1118" s="10">
        <v>0</v>
      </c>
      <c r="W1118" s="10">
        <v>0</v>
      </c>
    </row>
    <row r="1119" spans="1:23" ht="14.8" customHeight="1" x14ac:dyDescent="0.4">
      <c r="A1119" s="11" t="s">
        <v>2037</v>
      </c>
      <c r="B1119" s="11" t="s">
        <v>2038</v>
      </c>
      <c r="C1119" s="6"/>
      <c r="D1119" s="11" t="s">
        <v>28</v>
      </c>
      <c r="E1119" s="11" t="s">
        <v>2039</v>
      </c>
      <c r="F1119" s="12">
        <v>44993</v>
      </c>
      <c r="G1119" s="12">
        <v>45565</v>
      </c>
      <c r="H1119" s="13">
        <v>45536</v>
      </c>
      <c r="I1119" s="12">
        <v>45492</v>
      </c>
      <c r="J1119" s="11" t="s">
        <v>2042</v>
      </c>
      <c r="K1119" s="14"/>
      <c r="L1119" s="11" t="s">
        <v>31</v>
      </c>
      <c r="M1119" s="15" t="s">
        <v>2043</v>
      </c>
      <c r="N1119" s="11" t="s">
        <v>33</v>
      </c>
      <c r="O1119" s="11" t="s">
        <v>1197</v>
      </c>
      <c r="P1119" s="11" t="s">
        <v>59</v>
      </c>
      <c r="Q1119" s="11" t="s">
        <v>36</v>
      </c>
      <c r="R1119" s="11" t="s">
        <v>36</v>
      </c>
      <c r="S1119" s="16">
        <v>1361.69</v>
      </c>
      <c r="T1119" s="16">
        <v>1146.4100000000001</v>
      </c>
      <c r="U1119" s="16">
        <v>215.28</v>
      </c>
      <c r="V1119" s="16">
        <v>0</v>
      </c>
      <c r="W1119" s="16">
        <v>0</v>
      </c>
    </row>
    <row r="1120" spans="1:23" ht="14.8" customHeight="1" x14ac:dyDescent="0.4">
      <c r="A1120" s="5" t="s">
        <v>2037</v>
      </c>
      <c r="B1120" s="5" t="s">
        <v>2038</v>
      </c>
      <c r="C1120" s="6"/>
      <c r="D1120" s="5" t="s">
        <v>28</v>
      </c>
      <c r="E1120" s="5" t="s">
        <v>2039</v>
      </c>
      <c r="F1120" s="7">
        <v>45179</v>
      </c>
      <c r="G1120" s="7">
        <v>45565</v>
      </c>
      <c r="H1120" s="8">
        <v>45536</v>
      </c>
      <c r="I1120" s="7">
        <v>45492</v>
      </c>
      <c r="J1120" s="5" t="s">
        <v>2044</v>
      </c>
      <c r="K1120" s="6"/>
      <c r="L1120" s="5" t="s">
        <v>31</v>
      </c>
      <c r="M1120" s="9" t="s">
        <v>2045</v>
      </c>
      <c r="N1120" s="5" t="s">
        <v>33</v>
      </c>
      <c r="O1120" s="5" t="s">
        <v>1197</v>
      </c>
      <c r="P1120" s="5" t="s">
        <v>59</v>
      </c>
      <c r="Q1120" s="5" t="s">
        <v>36</v>
      </c>
      <c r="R1120" s="5" t="s">
        <v>36</v>
      </c>
      <c r="S1120" s="10">
        <v>1194.33</v>
      </c>
      <c r="T1120" s="10">
        <v>995.28</v>
      </c>
      <c r="U1120" s="10">
        <v>199.05</v>
      </c>
      <c r="V1120" s="10">
        <v>0</v>
      </c>
      <c r="W1120" s="10">
        <v>0</v>
      </c>
    </row>
    <row r="1121" spans="1:23" ht="14.8" customHeight="1" x14ac:dyDescent="0.4">
      <c r="A1121" s="11" t="s">
        <v>2037</v>
      </c>
      <c r="B1121" s="11" t="s">
        <v>2038</v>
      </c>
      <c r="C1121" s="6"/>
      <c r="D1121" s="11" t="s">
        <v>28</v>
      </c>
      <c r="E1121" s="11" t="s">
        <v>2039</v>
      </c>
      <c r="F1121" s="12">
        <v>45270</v>
      </c>
      <c r="G1121" s="12">
        <v>45565</v>
      </c>
      <c r="H1121" s="13">
        <v>45536</v>
      </c>
      <c r="I1121" s="12">
        <v>45492</v>
      </c>
      <c r="J1121" s="11" t="s">
        <v>2046</v>
      </c>
      <c r="K1121" s="14"/>
      <c r="L1121" s="11" t="s">
        <v>31</v>
      </c>
      <c r="M1121" s="15" t="s">
        <v>2047</v>
      </c>
      <c r="N1121" s="11" t="s">
        <v>33</v>
      </c>
      <c r="O1121" s="11" t="s">
        <v>1197</v>
      </c>
      <c r="P1121" s="11" t="s">
        <v>59</v>
      </c>
      <c r="Q1121" s="11" t="s">
        <v>36</v>
      </c>
      <c r="R1121" s="11" t="s">
        <v>36</v>
      </c>
      <c r="S1121" s="16">
        <v>1253.24</v>
      </c>
      <c r="T1121" s="16">
        <v>1056.04</v>
      </c>
      <c r="U1121" s="16">
        <v>197.2</v>
      </c>
      <c r="V1121" s="16">
        <v>0</v>
      </c>
      <c r="W1121" s="16">
        <v>0</v>
      </c>
    </row>
    <row r="1122" spans="1:23" ht="14.8" customHeight="1" x14ac:dyDescent="0.4">
      <c r="A1122" s="5" t="s">
        <v>2037</v>
      </c>
      <c r="B1122" s="5" t="s">
        <v>2038</v>
      </c>
      <c r="C1122" s="6"/>
      <c r="D1122" s="5" t="s">
        <v>28</v>
      </c>
      <c r="E1122" s="5" t="s">
        <v>2039</v>
      </c>
      <c r="F1122" s="7">
        <v>45361</v>
      </c>
      <c r="G1122" s="7">
        <v>45565</v>
      </c>
      <c r="H1122" s="8">
        <v>45536</v>
      </c>
      <c r="I1122" s="7">
        <v>45492</v>
      </c>
      <c r="J1122" s="5" t="s">
        <v>2048</v>
      </c>
      <c r="K1122" s="6"/>
      <c r="L1122" s="5" t="s">
        <v>31</v>
      </c>
      <c r="M1122" s="9" t="s">
        <v>2049</v>
      </c>
      <c r="N1122" s="5" t="s">
        <v>33</v>
      </c>
      <c r="O1122" s="5" t="s">
        <v>1197</v>
      </c>
      <c r="P1122" s="5" t="s">
        <v>59</v>
      </c>
      <c r="Q1122" s="5" t="s">
        <v>36</v>
      </c>
      <c r="R1122" s="5" t="s">
        <v>36</v>
      </c>
      <c r="S1122" s="10">
        <v>1266.3599999999999</v>
      </c>
      <c r="T1122" s="10">
        <v>1066.97</v>
      </c>
      <c r="U1122" s="10">
        <v>199.39</v>
      </c>
      <c r="V1122" s="10">
        <v>0</v>
      </c>
      <c r="W1122" s="10">
        <v>0</v>
      </c>
    </row>
    <row r="1123" spans="1:23" ht="14.8" customHeight="1" x14ac:dyDescent="0.4">
      <c r="A1123" s="11" t="s">
        <v>2037</v>
      </c>
      <c r="B1123" s="11" t="s">
        <v>2038</v>
      </c>
      <c r="C1123" s="6"/>
      <c r="D1123" s="11" t="s">
        <v>28</v>
      </c>
      <c r="E1123" s="11" t="s">
        <v>2039</v>
      </c>
      <c r="F1123" s="12">
        <v>45400</v>
      </c>
      <c r="G1123" s="12">
        <v>45565</v>
      </c>
      <c r="H1123" s="13">
        <v>45556</v>
      </c>
      <c r="I1123" s="12">
        <v>45554</v>
      </c>
      <c r="J1123" s="11" t="s">
        <v>2050</v>
      </c>
      <c r="K1123" s="14"/>
      <c r="L1123" s="11" t="s">
        <v>31</v>
      </c>
      <c r="M1123" s="15" t="s">
        <v>2051</v>
      </c>
      <c r="N1123" s="11" t="s">
        <v>33</v>
      </c>
      <c r="O1123" s="11" t="s">
        <v>1197</v>
      </c>
      <c r="P1123" s="11" t="s">
        <v>59</v>
      </c>
      <c r="Q1123" s="11" t="s">
        <v>36</v>
      </c>
      <c r="R1123" s="11" t="s">
        <v>36</v>
      </c>
      <c r="S1123" s="16">
        <v>3720</v>
      </c>
      <c r="T1123" s="16">
        <v>3100</v>
      </c>
      <c r="U1123" s="16">
        <v>620</v>
      </c>
      <c r="V1123" s="16">
        <v>0</v>
      </c>
      <c r="W1123" s="16">
        <v>0</v>
      </c>
    </row>
    <row r="1124" spans="1:23" x14ac:dyDescent="0.4">
      <c r="A1124" s="5" t="s">
        <v>2037</v>
      </c>
      <c r="B1124" s="5" t="s">
        <v>2038</v>
      </c>
      <c r="C1124" s="17"/>
      <c r="D1124" s="5" t="s">
        <v>28</v>
      </c>
      <c r="E1124" s="5" t="s">
        <v>2039</v>
      </c>
      <c r="F1124" s="7">
        <v>45509</v>
      </c>
      <c r="G1124" s="7">
        <v>45565</v>
      </c>
      <c r="H1124" s="8">
        <v>45553</v>
      </c>
      <c r="I1124" s="7">
        <v>45541</v>
      </c>
      <c r="J1124" s="5" t="s">
        <v>2052</v>
      </c>
      <c r="K1124" s="6"/>
      <c r="L1124" s="5" t="s">
        <v>31</v>
      </c>
      <c r="M1124" s="9" t="s">
        <v>2053</v>
      </c>
      <c r="N1124" s="5" t="s">
        <v>33</v>
      </c>
      <c r="O1124" s="5" t="s">
        <v>1197</v>
      </c>
      <c r="P1124" s="5" t="s">
        <v>59</v>
      </c>
      <c r="Q1124" s="5" t="s">
        <v>36</v>
      </c>
      <c r="R1124" s="5" t="s">
        <v>36</v>
      </c>
      <c r="S1124" s="10">
        <v>50380.800000000003</v>
      </c>
      <c r="T1124" s="10">
        <v>42000.67</v>
      </c>
      <c r="U1124" s="10">
        <v>8380.1299999999992</v>
      </c>
      <c r="V1124" s="10">
        <v>0</v>
      </c>
      <c r="W1124" s="10">
        <v>0</v>
      </c>
    </row>
    <row r="1125" spans="1:23" x14ac:dyDescent="0.4">
      <c r="A1125" s="11" t="s">
        <v>2054</v>
      </c>
      <c r="B1125" s="11" t="s">
        <v>2055</v>
      </c>
      <c r="C1125" s="18" t="s">
        <v>1</v>
      </c>
      <c r="D1125" s="11" t="s">
        <v>28</v>
      </c>
      <c r="E1125" s="11" t="s">
        <v>2056</v>
      </c>
      <c r="F1125" s="12">
        <v>45510</v>
      </c>
      <c r="G1125" s="12">
        <v>45565</v>
      </c>
      <c r="H1125" s="13">
        <v>45511</v>
      </c>
      <c r="I1125" s="12">
        <v>45511</v>
      </c>
      <c r="J1125" s="11" t="s">
        <v>2057</v>
      </c>
      <c r="K1125" s="11" t="s">
        <v>2058</v>
      </c>
      <c r="L1125" s="11" t="s">
        <v>31</v>
      </c>
      <c r="M1125" s="15" t="s">
        <v>2059</v>
      </c>
      <c r="N1125" s="11" t="s">
        <v>33</v>
      </c>
      <c r="O1125" s="11" t="s">
        <v>65</v>
      </c>
      <c r="P1125" s="11" t="s">
        <v>1551</v>
      </c>
      <c r="Q1125" s="11" t="s">
        <v>2060</v>
      </c>
      <c r="R1125" s="11" t="s">
        <v>1553</v>
      </c>
      <c r="S1125" s="16">
        <v>29586.57</v>
      </c>
      <c r="T1125" s="16">
        <v>24655.48</v>
      </c>
      <c r="U1125" s="16">
        <v>0</v>
      </c>
      <c r="V1125" s="16">
        <v>0</v>
      </c>
      <c r="W1125" s="16">
        <v>0</v>
      </c>
    </row>
    <row r="1126" spans="1:23" x14ac:dyDescent="0.4">
      <c r="A1126" s="5" t="s">
        <v>2054</v>
      </c>
      <c r="B1126" s="5" t="s">
        <v>2055</v>
      </c>
      <c r="C1126" s="18"/>
      <c r="D1126" s="5" t="s">
        <v>28</v>
      </c>
      <c r="E1126" s="5" t="s">
        <v>2056</v>
      </c>
      <c r="F1126" s="7">
        <v>45531</v>
      </c>
      <c r="G1126" s="7">
        <v>45565</v>
      </c>
      <c r="H1126" s="8">
        <v>45537</v>
      </c>
      <c r="I1126" s="7">
        <v>45537</v>
      </c>
      <c r="J1126" s="5" t="s">
        <v>2061</v>
      </c>
      <c r="K1126" s="5" t="s">
        <v>2062</v>
      </c>
      <c r="L1126" s="5" t="s">
        <v>31</v>
      </c>
      <c r="M1126" s="9" t="s">
        <v>2063</v>
      </c>
      <c r="N1126" s="5" t="s">
        <v>33</v>
      </c>
      <c r="O1126" s="5" t="s">
        <v>1197</v>
      </c>
      <c r="P1126" s="5" t="s">
        <v>739</v>
      </c>
      <c r="Q1126" s="5" t="s">
        <v>36</v>
      </c>
      <c r="R1126" s="5" t="s">
        <v>36</v>
      </c>
      <c r="S1126" s="10">
        <v>40698.49</v>
      </c>
      <c r="T1126" s="10">
        <v>33915.410000000003</v>
      </c>
      <c r="U1126" s="10">
        <v>6783.08</v>
      </c>
      <c r="V1126" s="10">
        <v>0</v>
      </c>
      <c r="W1126" s="10">
        <v>0</v>
      </c>
    </row>
    <row r="1127" spans="1:23" ht="21.55" customHeight="1" x14ac:dyDescent="0.4">
      <c r="A1127" s="11" t="s">
        <v>2064</v>
      </c>
      <c r="B1127" s="11" t="s">
        <v>2065</v>
      </c>
      <c r="C1127" s="18" t="s">
        <v>1</v>
      </c>
      <c r="D1127" s="11" t="s">
        <v>1533</v>
      </c>
      <c r="E1127" s="11" t="s">
        <v>2066</v>
      </c>
      <c r="F1127" s="12">
        <v>45502</v>
      </c>
      <c r="G1127" s="12">
        <v>45565</v>
      </c>
      <c r="H1127" s="13">
        <v>45545</v>
      </c>
      <c r="I1127" s="12">
        <v>45537</v>
      </c>
      <c r="J1127" s="11" t="s">
        <v>2067</v>
      </c>
      <c r="K1127" s="14"/>
      <c r="L1127" s="11" t="s">
        <v>31</v>
      </c>
      <c r="M1127" s="15" t="s">
        <v>69</v>
      </c>
      <c r="N1127" s="11" t="s">
        <v>33</v>
      </c>
      <c r="O1127" s="11" t="s">
        <v>65</v>
      </c>
      <c r="P1127" s="11" t="s">
        <v>66</v>
      </c>
      <c r="Q1127" s="11" t="s">
        <v>36</v>
      </c>
      <c r="R1127" s="11" t="s">
        <v>36</v>
      </c>
      <c r="S1127" s="16">
        <v>67.16</v>
      </c>
      <c r="T1127" s="16">
        <v>67.16</v>
      </c>
      <c r="U1127" s="16">
        <v>0</v>
      </c>
      <c r="V1127" s="16">
        <v>0</v>
      </c>
      <c r="W1127" s="16">
        <v>0</v>
      </c>
    </row>
    <row r="1128" spans="1:23" ht="21.55" customHeight="1" x14ac:dyDescent="0.4">
      <c r="A1128" s="5" t="s">
        <v>2064</v>
      </c>
      <c r="B1128" s="5" t="s">
        <v>2065</v>
      </c>
      <c r="C1128" s="18"/>
      <c r="D1128" s="5" t="s">
        <v>1533</v>
      </c>
      <c r="E1128" s="5" t="s">
        <v>2066</v>
      </c>
      <c r="F1128" s="7">
        <v>45509</v>
      </c>
      <c r="G1128" s="7">
        <v>45565</v>
      </c>
      <c r="H1128" s="8">
        <v>45545</v>
      </c>
      <c r="I1128" s="7">
        <v>45537</v>
      </c>
      <c r="J1128" s="5" t="s">
        <v>2068</v>
      </c>
      <c r="K1128" s="6"/>
      <c r="L1128" s="5" t="s">
        <v>31</v>
      </c>
      <c r="M1128" s="9" t="s">
        <v>69</v>
      </c>
      <c r="N1128" s="5" t="s">
        <v>33</v>
      </c>
      <c r="O1128" s="5" t="s">
        <v>65</v>
      </c>
      <c r="P1128" s="5" t="s">
        <v>66</v>
      </c>
      <c r="Q1128" s="5" t="s">
        <v>36</v>
      </c>
      <c r="R1128" s="5" t="s">
        <v>36</v>
      </c>
      <c r="S1128" s="10">
        <v>107.5</v>
      </c>
      <c r="T1128" s="10">
        <v>107.5</v>
      </c>
      <c r="U1128" s="10">
        <v>0</v>
      </c>
      <c r="V1128" s="10">
        <v>0</v>
      </c>
      <c r="W1128" s="10">
        <v>0</v>
      </c>
    </row>
    <row r="1129" spans="1:23" ht="21.55" customHeight="1" x14ac:dyDescent="0.4">
      <c r="A1129" s="11" t="s">
        <v>2064</v>
      </c>
      <c r="B1129" s="11" t="s">
        <v>2065</v>
      </c>
      <c r="C1129" s="18"/>
      <c r="D1129" s="11" t="s">
        <v>1533</v>
      </c>
      <c r="E1129" s="11" t="s">
        <v>2066</v>
      </c>
      <c r="F1129" s="12">
        <v>45512</v>
      </c>
      <c r="G1129" s="12">
        <v>45565</v>
      </c>
      <c r="H1129" s="13">
        <v>45545</v>
      </c>
      <c r="I1129" s="12">
        <v>45537</v>
      </c>
      <c r="J1129" s="11" t="s">
        <v>2069</v>
      </c>
      <c r="K1129" s="14"/>
      <c r="L1129" s="11" t="s">
        <v>31</v>
      </c>
      <c r="M1129" s="15" t="s">
        <v>69</v>
      </c>
      <c r="N1129" s="11" t="s">
        <v>33</v>
      </c>
      <c r="O1129" s="11" t="s">
        <v>65</v>
      </c>
      <c r="P1129" s="11" t="s">
        <v>66</v>
      </c>
      <c r="Q1129" s="11" t="s">
        <v>36</v>
      </c>
      <c r="R1129" s="11" t="s">
        <v>36</v>
      </c>
      <c r="S1129" s="16">
        <v>582.5</v>
      </c>
      <c r="T1129" s="16">
        <v>582.5</v>
      </c>
      <c r="U1129" s="16">
        <v>0</v>
      </c>
      <c r="V1129" s="16">
        <v>0</v>
      </c>
      <c r="W1129" s="16">
        <v>0</v>
      </c>
    </row>
    <row r="1130" spans="1:23" ht="14.8" customHeight="1" x14ac:dyDescent="0.4">
      <c r="A1130" s="5" t="s">
        <v>2070</v>
      </c>
      <c r="B1130" s="5" t="s">
        <v>2071</v>
      </c>
      <c r="C1130" s="6"/>
      <c r="D1130" s="5" t="s">
        <v>28</v>
      </c>
      <c r="E1130" s="5" t="s">
        <v>2072</v>
      </c>
      <c r="F1130" s="7">
        <v>45545</v>
      </c>
      <c r="G1130" s="7">
        <v>45565</v>
      </c>
      <c r="H1130" s="8">
        <v>45553</v>
      </c>
      <c r="I1130" s="7">
        <v>45545</v>
      </c>
      <c r="J1130" s="5" t="s">
        <v>2073</v>
      </c>
      <c r="K1130" s="6"/>
      <c r="L1130" s="5" t="s">
        <v>31</v>
      </c>
      <c r="M1130" s="9" t="s">
        <v>2074</v>
      </c>
      <c r="N1130" s="5" t="s">
        <v>31</v>
      </c>
      <c r="O1130" s="5" t="s">
        <v>1197</v>
      </c>
      <c r="P1130" s="5" t="s">
        <v>1117</v>
      </c>
      <c r="Q1130" s="5" t="s">
        <v>36</v>
      </c>
      <c r="R1130" s="5" t="s">
        <v>36</v>
      </c>
      <c r="S1130" s="10">
        <v>4761.72</v>
      </c>
      <c r="T1130" s="10">
        <v>3968.1</v>
      </c>
      <c r="U1130" s="10">
        <v>793.62</v>
      </c>
      <c r="V1130" s="10">
        <v>0</v>
      </c>
      <c r="W1130" s="10">
        <v>0</v>
      </c>
    </row>
    <row r="1131" spans="1:23" ht="21.55" customHeight="1" x14ac:dyDescent="0.4">
      <c r="A1131" s="11" t="s">
        <v>2075</v>
      </c>
      <c r="B1131" s="11" t="s">
        <v>2076</v>
      </c>
      <c r="C1131" s="18" t="s">
        <v>1</v>
      </c>
      <c r="D1131" s="11" t="s">
        <v>1533</v>
      </c>
      <c r="E1131" s="11" t="s">
        <v>701</v>
      </c>
      <c r="F1131" s="12">
        <v>43735</v>
      </c>
      <c r="G1131" s="12">
        <v>45565</v>
      </c>
      <c r="H1131" s="13">
        <v>45554</v>
      </c>
      <c r="I1131" s="12">
        <v>45547</v>
      </c>
      <c r="J1131" s="11" t="s">
        <v>2077</v>
      </c>
      <c r="K1131" s="14"/>
      <c r="L1131" s="11" t="s">
        <v>31</v>
      </c>
      <c r="M1131" s="15" t="s">
        <v>2078</v>
      </c>
      <c r="N1131" s="11" t="s">
        <v>33</v>
      </c>
      <c r="O1131" s="11" t="s">
        <v>391</v>
      </c>
      <c r="P1131" s="11" t="s">
        <v>1537</v>
      </c>
      <c r="Q1131" s="11" t="s">
        <v>36</v>
      </c>
      <c r="R1131" s="11" t="s">
        <v>2079</v>
      </c>
      <c r="S1131" s="16">
        <v>-943.71</v>
      </c>
      <c r="T1131" s="16">
        <v>-943.71</v>
      </c>
      <c r="U1131" s="16">
        <v>0</v>
      </c>
      <c r="V1131" s="16">
        <v>0</v>
      </c>
      <c r="W1131" s="16">
        <v>0</v>
      </c>
    </row>
    <row r="1132" spans="1:23" ht="21.55" customHeight="1" x14ac:dyDescent="0.4">
      <c r="A1132" s="5" t="s">
        <v>2075</v>
      </c>
      <c r="B1132" s="5" t="s">
        <v>2076</v>
      </c>
      <c r="C1132" s="18"/>
      <c r="D1132" s="5" t="s">
        <v>1533</v>
      </c>
      <c r="E1132" s="5" t="s">
        <v>701</v>
      </c>
      <c r="F1132" s="7">
        <v>44635</v>
      </c>
      <c r="G1132" s="7">
        <v>45565</v>
      </c>
      <c r="H1132" s="8">
        <v>45559</v>
      </c>
      <c r="I1132" s="7">
        <v>45548</v>
      </c>
      <c r="J1132" s="5" t="s">
        <v>2080</v>
      </c>
      <c r="K1132" s="6"/>
      <c r="L1132" s="5" t="s">
        <v>31</v>
      </c>
      <c r="M1132" s="9" t="s">
        <v>2081</v>
      </c>
      <c r="N1132" s="5" t="s">
        <v>33</v>
      </c>
      <c r="O1132" s="5" t="s">
        <v>2082</v>
      </c>
      <c r="P1132" s="5" t="s">
        <v>353</v>
      </c>
      <c r="Q1132" s="5" t="s">
        <v>36</v>
      </c>
      <c r="R1132" s="5" t="s">
        <v>36</v>
      </c>
      <c r="S1132" s="10">
        <v>400</v>
      </c>
      <c r="T1132" s="10">
        <v>400</v>
      </c>
      <c r="U1132" s="10">
        <v>0</v>
      </c>
      <c r="V1132" s="10">
        <v>0</v>
      </c>
      <c r="W1132" s="10">
        <v>0</v>
      </c>
    </row>
    <row r="1133" spans="1:23" ht="21.55" customHeight="1" x14ac:dyDescent="0.4">
      <c r="A1133" s="11" t="s">
        <v>2075</v>
      </c>
      <c r="B1133" s="11" t="s">
        <v>2076</v>
      </c>
      <c r="C1133" s="18"/>
      <c r="D1133" s="11" t="s">
        <v>1533</v>
      </c>
      <c r="E1133" s="11" t="s">
        <v>701</v>
      </c>
      <c r="F1133" s="12">
        <v>45044</v>
      </c>
      <c r="G1133" s="12">
        <v>45565</v>
      </c>
      <c r="H1133" s="13">
        <v>45553</v>
      </c>
      <c r="I1133" s="12">
        <v>45548</v>
      </c>
      <c r="J1133" s="11" t="s">
        <v>2083</v>
      </c>
      <c r="K1133" s="14"/>
      <c r="L1133" s="11" t="s">
        <v>31</v>
      </c>
      <c r="M1133" s="15" t="s">
        <v>2084</v>
      </c>
      <c r="N1133" s="11" t="s">
        <v>33</v>
      </c>
      <c r="O1133" s="11" t="s">
        <v>360</v>
      </c>
      <c r="P1133" s="11" t="s">
        <v>1537</v>
      </c>
      <c r="Q1133" s="11" t="s">
        <v>36</v>
      </c>
      <c r="R1133" s="11" t="s">
        <v>2079</v>
      </c>
      <c r="S1133" s="16">
        <v>700</v>
      </c>
      <c r="T1133" s="16">
        <v>700</v>
      </c>
      <c r="U1133" s="16">
        <v>0</v>
      </c>
      <c r="V1133" s="16">
        <v>0</v>
      </c>
      <c r="W1133" s="16">
        <v>0</v>
      </c>
    </row>
    <row r="1134" spans="1:23" ht="21.55" customHeight="1" x14ac:dyDescent="0.4">
      <c r="A1134" s="5" t="s">
        <v>2075</v>
      </c>
      <c r="B1134" s="5" t="s">
        <v>2076</v>
      </c>
      <c r="C1134" s="18"/>
      <c r="D1134" s="5" t="s">
        <v>1533</v>
      </c>
      <c r="E1134" s="5" t="s">
        <v>701</v>
      </c>
      <c r="F1134" s="7">
        <v>45167</v>
      </c>
      <c r="G1134" s="7">
        <v>45565</v>
      </c>
      <c r="H1134" s="8">
        <v>45553</v>
      </c>
      <c r="I1134" s="7">
        <v>45548</v>
      </c>
      <c r="J1134" s="5" t="s">
        <v>2085</v>
      </c>
      <c r="K1134" s="6"/>
      <c r="L1134" s="5" t="s">
        <v>31</v>
      </c>
      <c r="M1134" s="9" t="s">
        <v>2086</v>
      </c>
      <c r="N1134" s="5" t="s">
        <v>33</v>
      </c>
      <c r="O1134" s="5" t="s">
        <v>360</v>
      </c>
      <c r="P1134" s="5" t="s">
        <v>1537</v>
      </c>
      <c r="Q1134" s="5" t="s">
        <v>36</v>
      </c>
      <c r="R1134" s="5" t="s">
        <v>2079</v>
      </c>
      <c r="S1134" s="10">
        <v>1380</v>
      </c>
      <c r="T1134" s="10">
        <v>1380</v>
      </c>
      <c r="U1134" s="10">
        <v>0</v>
      </c>
      <c r="V1134" s="10">
        <v>0</v>
      </c>
      <c r="W1134" s="10">
        <v>0</v>
      </c>
    </row>
    <row r="1135" spans="1:23" ht="21.55" customHeight="1" x14ac:dyDescent="0.4">
      <c r="A1135" s="11" t="s">
        <v>2075</v>
      </c>
      <c r="B1135" s="11" t="s">
        <v>2076</v>
      </c>
      <c r="C1135" s="18"/>
      <c r="D1135" s="11" t="s">
        <v>1533</v>
      </c>
      <c r="E1135" s="11" t="s">
        <v>701</v>
      </c>
      <c r="F1135" s="12">
        <v>45182</v>
      </c>
      <c r="G1135" s="12">
        <v>45565</v>
      </c>
      <c r="H1135" s="13">
        <v>45560</v>
      </c>
      <c r="I1135" s="12">
        <v>45548</v>
      </c>
      <c r="J1135" s="11" t="s">
        <v>2087</v>
      </c>
      <c r="K1135" s="14"/>
      <c r="L1135" s="11" t="s">
        <v>31</v>
      </c>
      <c r="M1135" s="15" t="s">
        <v>2088</v>
      </c>
      <c r="N1135" s="11" t="s">
        <v>33</v>
      </c>
      <c r="O1135" s="11" t="s">
        <v>768</v>
      </c>
      <c r="P1135" s="11" t="s">
        <v>1537</v>
      </c>
      <c r="Q1135" s="11" t="s">
        <v>36</v>
      </c>
      <c r="R1135" s="11" t="s">
        <v>2079</v>
      </c>
      <c r="S1135" s="16">
        <v>320.47000000000003</v>
      </c>
      <c r="T1135" s="16">
        <v>320.47000000000003</v>
      </c>
      <c r="U1135" s="16">
        <v>0</v>
      </c>
      <c r="V1135" s="16">
        <v>0</v>
      </c>
      <c r="W1135" s="16">
        <v>0</v>
      </c>
    </row>
    <row r="1136" spans="1:23" ht="21.55" customHeight="1" x14ac:dyDescent="0.4">
      <c r="A1136" s="5" t="s">
        <v>2075</v>
      </c>
      <c r="B1136" s="5" t="s">
        <v>2076</v>
      </c>
      <c r="C1136" s="18"/>
      <c r="D1136" s="5" t="s">
        <v>1533</v>
      </c>
      <c r="E1136" s="5" t="s">
        <v>701</v>
      </c>
      <c r="F1136" s="7">
        <v>45187</v>
      </c>
      <c r="G1136" s="7">
        <v>45565</v>
      </c>
      <c r="H1136" s="8">
        <v>45536</v>
      </c>
      <c r="I1136" s="7">
        <v>45446</v>
      </c>
      <c r="J1136" s="5" t="s">
        <v>2089</v>
      </c>
      <c r="K1136" s="6"/>
      <c r="L1136" s="5" t="s">
        <v>31</v>
      </c>
      <c r="M1136" s="9" t="s">
        <v>2090</v>
      </c>
      <c r="N1136" s="5" t="s">
        <v>33</v>
      </c>
      <c r="O1136" s="5" t="s">
        <v>391</v>
      </c>
      <c r="P1136" s="5" t="s">
        <v>1537</v>
      </c>
      <c r="Q1136" s="5" t="s">
        <v>36</v>
      </c>
      <c r="R1136" s="5" t="s">
        <v>2079</v>
      </c>
      <c r="S1136" s="10">
        <v>1721</v>
      </c>
      <c r="T1136" s="10">
        <v>1721</v>
      </c>
      <c r="U1136" s="10">
        <v>0</v>
      </c>
      <c r="V1136" s="10">
        <v>0</v>
      </c>
      <c r="W1136" s="10">
        <v>0</v>
      </c>
    </row>
    <row r="1137" spans="1:23" ht="21.55" customHeight="1" x14ac:dyDescent="0.4">
      <c r="A1137" s="11" t="s">
        <v>2075</v>
      </c>
      <c r="B1137" s="11" t="s">
        <v>2076</v>
      </c>
      <c r="C1137" s="18"/>
      <c r="D1137" s="11" t="s">
        <v>1533</v>
      </c>
      <c r="E1137" s="11" t="s">
        <v>701</v>
      </c>
      <c r="F1137" s="12">
        <v>45196</v>
      </c>
      <c r="G1137" s="12">
        <v>45565</v>
      </c>
      <c r="H1137" s="13">
        <v>45553</v>
      </c>
      <c r="I1137" s="12">
        <v>45548</v>
      </c>
      <c r="J1137" s="11" t="s">
        <v>2091</v>
      </c>
      <c r="K1137" s="14"/>
      <c r="L1137" s="11" t="s">
        <v>31</v>
      </c>
      <c r="M1137" s="15" t="s">
        <v>2092</v>
      </c>
      <c r="N1137" s="11" t="s">
        <v>33</v>
      </c>
      <c r="O1137" s="11" t="s">
        <v>2093</v>
      </c>
      <c r="P1137" s="11" t="s">
        <v>388</v>
      </c>
      <c r="Q1137" s="11" t="s">
        <v>36</v>
      </c>
      <c r="R1137" s="11" t="s">
        <v>36</v>
      </c>
      <c r="S1137" s="16">
        <v>800</v>
      </c>
      <c r="T1137" s="16">
        <v>800</v>
      </c>
      <c r="U1137" s="16">
        <v>0</v>
      </c>
      <c r="V1137" s="16">
        <v>0</v>
      </c>
      <c r="W1137" s="16">
        <v>0</v>
      </c>
    </row>
    <row r="1138" spans="1:23" ht="21.55" customHeight="1" x14ac:dyDescent="0.4">
      <c r="A1138" s="5" t="s">
        <v>2075</v>
      </c>
      <c r="B1138" s="5" t="s">
        <v>2076</v>
      </c>
      <c r="C1138" s="18"/>
      <c r="D1138" s="5" t="s">
        <v>1533</v>
      </c>
      <c r="E1138" s="5" t="s">
        <v>701</v>
      </c>
      <c r="F1138" s="7">
        <v>45222</v>
      </c>
      <c r="G1138" s="7">
        <v>45565</v>
      </c>
      <c r="H1138" s="8">
        <v>45536</v>
      </c>
      <c r="I1138" s="7">
        <v>45446</v>
      </c>
      <c r="J1138" s="5" t="s">
        <v>2094</v>
      </c>
      <c r="K1138" s="6"/>
      <c r="L1138" s="5" t="s">
        <v>31</v>
      </c>
      <c r="M1138" s="9" t="s">
        <v>2095</v>
      </c>
      <c r="N1138" s="5" t="s">
        <v>33</v>
      </c>
      <c r="O1138" s="5" t="s">
        <v>391</v>
      </c>
      <c r="P1138" s="5" t="s">
        <v>1537</v>
      </c>
      <c r="Q1138" s="5" t="s">
        <v>36</v>
      </c>
      <c r="R1138" s="5" t="s">
        <v>2079</v>
      </c>
      <c r="S1138" s="10">
        <v>1608</v>
      </c>
      <c r="T1138" s="10">
        <v>1608</v>
      </c>
      <c r="U1138" s="10">
        <v>0</v>
      </c>
      <c r="V1138" s="10">
        <v>0</v>
      </c>
      <c r="W1138" s="10">
        <v>0</v>
      </c>
    </row>
    <row r="1139" spans="1:23" ht="21.55" customHeight="1" x14ac:dyDescent="0.4">
      <c r="A1139" s="11" t="s">
        <v>2075</v>
      </c>
      <c r="B1139" s="11" t="s">
        <v>2076</v>
      </c>
      <c r="C1139" s="18"/>
      <c r="D1139" s="11" t="s">
        <v>1533</v>
      </c>
      <c r="E1139" s="11" t="s">
        <v>701</v>
      </c>
      <c r="F1139" s="12">
        <v>45224</v>
      </c>
      <c r="G1139" s="12">
        <v>45565</v>
      </c>
      <c r="H1139" s="13">
        <v>45560</v>
      </c>
      <c r="I1139" s="12">
        <v>45548</v>
      </c>
      <c r="J1139" s="11" t="s">
        <v>2096</v>
      </c>
      <c r="K1139" s="14"/>
      <c r="L1139" s="11" t="s">
        <v>31</v>
      </c>
      <c r="M1139" s="15" t="s">
        <v>2097</v>
      </c>
      <c r="N1139" s="11" t="s">
        <v>33</v>
      </c>
      <c r="O1139" s="11" t="s">
        <v>768</v>
      </c>
      <c r="P1139" s="11" t="s">
        <v>1537</v>
      </c>
      <c r="Q1139" s="11" t="s">
        <v>36</v>
      </c>
      <c r="R1139" s="11" t="s">
        <v>2079</v>
      </c>
      <c r="S1139" s="16">
        <v>320.47000000000003</v>
      </c>
      <c r="T1139" s="16">
        <v>320.47000000000003</v>
      </c>
      <c r="U1139" s="16">
        <v>0</v>
      </c>
      <c r="V1139" s="16">
        <v>0</v>
      </c>
      <c r="W1139" s="16">
        <v>0</v>
      </c>
    </row>
    <row r="1140" spans="1:23" ht="21.55" customHeight="1" x14ac:dyDescent="0.4">
      <c r="A1140" s="5" t="s">
        <v>2075</v>
      </c>
      <c r="B1140" s="5" t="s">
        <v>2076</v>
      </c>
      <c r="C1140" s="18"/>
      <c r="D1140" s="5" t="s">
        <v>1533</v>
      </c>
      <c r="E1140" s="5" t="s">
        <v>701</v>
      </c>
      <c r="F1140" s="7">
        <v>45225</v>
      </c>
      <c r="G1140" s="7">
        <v>45565</v>
      </c>
      <c r="H1140" s="8">
        <v>45559</v>
      </c>
      <c r="I1140" s="7">
        <v>45548</v>
      </c>
      <c r="J1140" s="5" t="s">
        <v>2098</v>
      </c>
      <c r="K1140" s="6"/>
      <c r="L1140" s="5" t="s">
        <v>31</v>
      </c>
      <c r="M1140" s="9" t="s">
        <v>2099</v>
      </c>
      <c r="N1140" s="5" t="s">
        <v>33</v>
      </c>
      <c r="O1140" s="5" t="s">
        <v>2082</v>
      </c>
      <c r="P1140" s="5" t="s">
        <v>1360</v>
      </c>
      <c r="Q1140" s="5" t="s">
        <v>36</v>
      </c>
      <c r="R1140" s="5" t="s">
        <v>2079</v>
      </c>
      <c r="S1140" s="10">
        <v>1266</v>
      </c>
      <c r="T1140" s="10">
        <v>1266</v>
      </c>
      <c r="U1140" s="10">
        <v>0</v>
      </c>
      <c r="V1140" s="10">
        <v>0</v>
      </c>
      <c r="W1140" s="10">
        <v>0</v>
      </c>
    </row>
    <row r="1141" spans="1:23" ht="21.55" customHeight="1" x14ac:dyDescent="0.4">
      <c r="A1141" s="11" t="s">
        <v>2075</v>
      </c>
      <c r="B1141" s="11" t="s">
        <v>2076</v>
      </c>
      <c r="C1141" s="18"/>
      <c r="D1141" s="11" t="s">
        <v>1533</v>
      </c>
      <c r="E1141" s="11" t="s">
        <v>701</v>
      </c>
      <c r="F1141" s="12">
        <v>45230</v>
      </c>
      <c r="G1141" s="12">
        <v>45565</v>
      </c>
      <c r="H1141" s="13">
        <v>45559</v>
      </c>
      <c r="I1141" s="12">
        <v>45548</v>
      </c>
      <c r="J1141" s="11" t="s">
        <v>2100</v>
      </c>
      <c r="K1141" s="14"/>
      <c r="L1141" s="11" t="s">
        <v>31</v>
      </c>
      <c r="M1141" s="15" t="s">
        <v>2101</v>
      </c>
      <c r="N1141" s="11" t="s">
        <v>33</v>
      </c>
      <c r="O1141" s="11" t="s">
        <v>2082</v>
      </c>
      <c r="P1141" s="11" t="s">
        <v>1360</v>
      </c>
      <c r="Q1141" s="11" t="s">
        <v>36</v>
      </c>
      <c r="R1141" s="11" t="s">
        <v>2079</v>
      </c>
      <c r="S1141" s="16">
        <v>1424.25</v>
      </c>
      <c r="T1141" s="16">
        <v>1424.25</v>
      </c>
      <c r="U1141" s="16">
        <v>0</v>
      </c>
      <c r="V1141" s="16">
        <v>0</v>
      </c>
      <c r="W1141" s="16">
        <v>0</v>
      </c>
    </row>
    <row r="1142" spans="1:23" ht="21.55" customHeight="1" x14ac:dyDescent="0.4">
      <c r="A1142" s="5" t="s">
        <v>2075</v>
      </c>
      <c r="B1142" s="5" t="s">
        <v>2076</v>
      </c>
      <c r="C1142" s="18"/>
      <c r="D1142" s="5" t="s">
        <v>1533</v>
      </c>
      <c r="E1142" s="5" t="s">
        <v>701</v>
      </c>
      <c r="F1142" s="7">
        <v>45250</v>
      </c>
      <c r="G1142" s="7">
        <v>45565</v>
      </c>
      <c r="H1142" s="8">
        <v>45552</v>
      </c>
      <c r="I1142" s="7">
        <v>45548</v>
      </c>
      <c r="J1142" s="5" t="s">
        <v>2102</v>
      </c>
      <c r="K1142" s="5" t="s">
        <v>2103</v>
      </c>
      <c r="L1142" s="5" t="s">
        <v>31</v>
      </c>
      <c r="M1142" s="9" t="s">
        <v>2104</v>
      </c>
      <c r="N1142" s="5" t="s">
        <v>33</v>
      </c>
      <c r="O1142" s="5" t="s">
        <v>660</v>
      </c>
      <c r="P1142" s="5" t="s">
        <v>353</v>
      </c>
      <c r="Q1142" s="5" t="s">
        <v>36</v>
      </c>
      <c r="R1142" s="5" t="s">
        <v>36</v>
      </c>
      <c r="S1142" s="10">
        <v>400</v>
      </c>
      <c r="T1142" s="10">
        <v>400</v>
      </c>
      <c r="U1142" s="10">
        <v>0</v>
      </c>
      <c r="V1142" s="10">
        <v>0</v>
      </c>
      <c r="W1142" s="10">
        <v>0</v>
      </c>
    </row>
    <row r="1143" spans="1:23" ht="21.55" customHeight="1" x14ac:dyDescent="0.4">
      <c r="A1143" s="11" t="s">
        <v>2075</v>
      </c>
      <c r="B1143" s="11" t="s">
        <v>2076</v>
      </c>
      <c r="C1143" s="18"/>
      <c r="D1143" s="11" t="s">
        <v>1533</v>
      </c>
      <c r="E1143" s="11" t="s">
        <v>701</v>
      </c>
      <c r="F1143" s="12">
        <v>45251</v>
      </c>
      <c r="G1143" s="12">
        <v>45565</v>
      </c>
      <c r="H1143" s="13">
        <v>45559</v>
      </c>
      <c r="I1143" s="12">
        <v>45548</v>
      </c>
      <c r="J1143" s="11" t="s">
        <v>2105</v>
      </c>
      <c r="K1143" s="14"/>
      <c r="L1143" s="11" t="s">
        <v>31</v>
      </c>
      <c r="M1143" s="15" t="s">
        <v>2106</v>
      </c>
      <c r="N1143" s="11" t="s">
        <v>33</v>
      </c>
      <c r="O1143" s="11" t="s">
        <v>2082</v>
      </c>
      <c r="P1143" s="11" t="s">
        <v>353</v>
      </c>
      <c r="Q1143" s="11" t="s">
        <v>36</v>
      </c>
      <c r="R1143" s="11" t="s">
        <v>36</v>
      </c>
      <c r="S1143" s="16">
        <v>60</v>
      </c>
      <c r="T1143" s="16">
        <v>60</v>
      </c>
      <c r="U1143" s="16">
        <v>0</v>
      </c>
      <c r="V1143" s="16">
        <v>0</v>
      </c>
      <c r="W1143" s="16">
        <v>0</v>
      </c>
    </row>
    <row r="1144" spans="1:23" ht="21.55" customHeight="1" x14ac:dyDescent="0.4">
      <c r="A1144" s="5" t="s">
        <v>2075</v>
      </c>
      <c r="B1144" s="5" t="s">
        <v>2076</v>
      </c>
      <c r="C1144" s="18"/>
      <c r="D1144" s="5" t="s">
        <v>1533</v>
      </c>
      <c r="E1144" s="5" t="s">
        <v>701</v>
      </c>
      <c r="F1144" s="7">
        <v>45301</v>
      </c>
      <c r="G1144" s="7">
        <v>45565</v>
      </c>
      <c r="H1144" s="8">
        <v>45559</v>
      </c>
      <c r="I1144" s="7">
        <v>45548</v>
      </c>
      <c r="J1144" s="5" t="s">
        <v>2107</v>
      </c>
      <c r="K1144" s="6"/>
      <c r="L1144" s="5" t="s">
        <v>31</v>
      </c>
      <c r="M1144" s="9" t="s">
        <v>2108</v>
      </c>
      <c r="N1144" s="5" t="s">
        <v>33</v>
      </c>
      <c r="O1144" s="5" t="s">
        <v>2082</v>
      </c>
      <c r="P1144" s="5" t="s">
        <v>353</v>
      </c>
      <c r="Q1144" s="5" t="s">
        <v>36</v>
      </c>
      <c r="R1144" s="5" t="s">
        <v>36</v>
      </c>
      <c r="S1144" s="10">
        <v>200</v>
      </c>
      <c r="T1144" s="10">
        <v>200</v>
      </c>
      <c r="U1144" s="10">
        <v>0</v>
      </c>
      <c r="V1144" s="10">
        <v>0</v>
      </c>
      <c r="W1144" s="10">
        <v>0</v>
      </c>
    </row>
    <row r="1145" spans="1:23" ht="21.55" customHeight="1" x14ac:dyDescent="0.4">
      <c r="A1145" s="11" t="s">
        <v>2075</v>
      </c>
      <c r="B1145" s="11" t="s">
        <v>2076</v>
      </c>
      <c r="C1145" s="18"/>
      <c r="D1145" s="11" t="s">
        <v>1533</v>
      </c>
      <c r="E1145" s="11" t="s">
        <v>701</v>
      </c>
      <c r="F1145" s="12">
        <v>45316</v>
      </c>
      <c r="G1145" s="12">
        <v>45565</v>
      </c>
      <c r="H1145" s="13">
        <v>45559</v>
      </c>
      <c r="I1145" s="12">
        <v>45548</v>
      </c>
      <c r="J1145" s="11" t="s">
        <v>2109</v>
      </c>
      <c r="K1145" s="14"/>
      <c r="L1145" s="11" t="s">
        <v>31</v>
      </c>
      <c r="M1145" s="15" t="s">
        <v>2110</v>
      </c>
      <c r="N1145" s="11" t="s">
        <v>33</v>
      </c>
      <c r="O1145" s="11" t="s">
        <v>2082</v>
      </c>
      <c r="P1145" s="11" t="s">
        <v>1360</v>
      </c>
      <c r="Q1145" s="11" t="s">
        <v>36</v>
      </c>
      <c r="R1145" s="11" t="s">
        <v>2079</v>
      </c>
      <c r="S1145" s="16">
        <v>1800</v>
      </c>
      <c r="T1145" s="16">
        <v>1800</v>
      </c>
      <c r="U1145" s="16">
        <v>0</v>
      </c>
      <c r="V1145" s="16">
        <v>0</v>
      </c>
      <c r="W1145" s="16">
        <v>0</v>
      </c>
    </row>
    <row r="1146" spans="1:23" ht="21.55" customHeight="1" x14ac:dyDescent="0.4">
      <c r="A1146" s="5" t="s">
        <v>2075</v>
      </c>
      <c r="B1146" s="5" t="s">
        <v>2076</v>
      </c>
      <c r="C1146" s="18"/>
      <c r="D1146" s="5" t="s">
        <v>1533</v>
      </c>
      <c r="E1146" s="5" t="s">
        <v>701</v>
      </c>
      <c r="F1146" s="7">
        <v>45324</v>
      </c>
      <c r="G1146" s="7">
        <v>45565</v>
      </c>
      <c r="H1146" s="8">
        <v>45552</v>
      </c>
      <c r="I1146" s="7">
        <v>45548</v>
      </c>
      <c r="J1146" s="5" t="s">
        <v>2111</v>
      </c>
      <c r="K1146" s="5" t="s">
        <v>2112</v>
      </c>
      <c r="L1146" s="5" t="s">
        <v>31</v>
      </c>
      <c r="M1146" s="9" t="s">
        <v>2113</v>
      </c>
      <c r="N1146" s="5" t="s">
        <v>33</v>
      </c>
      <c r="O1146" s="5" t="s">
        <v>660</v>
      </c>
      <c r="P1146" s="5" t="s">
        <v>353</v>
      </c>
      <c r="Q1146" s="5" t="s">
        <v>36</v>
      </c>
      <c r="R1146" s="5" t="s">
        <v>36</v>
      </c>
      <c r="S1146" s="10">
        <v>200</v>
      </c>
      <c r="T1146" s="10">
        <v>200</v>
      </c>
      <c r="U1146" s="10">
        <v>0</v>
      </c>
      <c r="V1146" s="10">
        <v>0</v>
      </c>
      <c r="W1146" s="10">
        <v>0</v>
      </c>
    </row>
    <row r="1147" spans="1:23" ht="21.55" customHeight="1" x14ac:dyDescent="0.4">
      <c r="A1147" s="11" t="s">
        <v>2075</v>
      </c>
      <c r="B1147" s="11" t="s">
        <v>2076</v>
      </c>
      <c r="C1147" s="18"/>
      <c r="D1147" s="11" t="s">
        <v>1533</v>
      </c>
      <c r="E1147" s="11" t="s">
        <v>701</v>
      </c>
      <c r="F1147" s="12">
        <v>45390</v>
      </c>
      <c r="G1147" s="12">
        <v>45565</v>
      </c>
      <c r="H1147" s="13">
        <v>45559</v>
      </c>
      <c r="I1147" s="12">
        <v>45548</v>
      </c>
      <c r="J1147" s="11" t="s">
        <v>2114</v>
      </c>
      <c r="K1147" s="14"/>
      <c r="L1147" s="11" t="s">
        <v>31</v>
      </c>
      <c r="M1147" s="15" t="s">
        <v>2115</v>
      </c>
      <c r="N1147" s="11" t="s">
        <v>33</v>
      </c>
      <c r="O1147" s="11" t="s">
        <v>2082</v>
      </c>
      <c r="P1147" s="11" t="s">
        <v>353</v>
      </c>
      <c r="Q1147" s="11" t="s">
        <v>36</v>
      </c>
      <c r="R1147" s="11" t="s">
        <v>36</v>
      </c>
      <c r="S1147" s="16">
        <v>30</v>
      </c>
      <c r="T1147" s="16">
        <v>30</v>
      </c>
      <c r="U1147" s="16">
        <v>0</v>
      </c>
      <c r="V1147" s="16">
        <v>0</v>
      </c>
      <c r="W1147" s="16">
        <v>0</v>
      </c>
    </row>
    <row r="1148" spans="1:23" ht="21.55" customHeight="1" x14ac:dyDescent="0.4">
      <c r="A1148" s="5" t="s">
        <v>2075</v>
      </c>
      <c r="B1148" s="5" t="s">
        <v>2076</v>
      </c>
      <c r="C1148" s="18"/>
      <c r="D1148" s="5" t="s">
        <v>1533</v>
      </c>
      <c r="E1148" s="5" t="s">
        <v>701</v>
      </c>
      <c r="F1148" s="7">
        <v>45432</v>
      </c>
      <c r="G1148" s="7">
        <v>45565</v>
      </c>
      <c r="H1148" s="8">
        <v>45536</v>
      </c>
      <c r="I1148" s="7">
        <v>45435</v>
      </c>
      <c r="J1148" s="5" t="s">
        <v>2116</v>
      </c>
      <c r="K1148" s="6"/>
      <c r="L1148" s="5" t="s">
        <v>31</v>
      </c>
      <c r="M1148" s="9" t="s">
        <v>2117</v>
      </c>
      <c r="N1148" s="5" t="s">
        <v>33</v>
      </c>
      <c r="O1148" s="5" t="s">
        <v>391</v>
      </c>
      <c r="P1148" s="5" t="s">
        <v>1537</v>
      </c>
      <c r="Q1148" s="5" t="s">
        <v>36</v>
      </c>
      <c r="R1148" s="5" t="s">
        <v>2079</v>
      </c>
      <c r="S1148" s="10">
        <v>1530</v>
      </c>
      <c r="T1148" s="10">
        <v>1530</v>
      </c>
      <c r="U1148" s="10">
        <v>0</v>
      </c>
      <c r="V1148" s="10">
        <v>0</v>
      </c>
      <c r="W1148" s="10">
        <v>0</v>
      </c>
    </row>
    <row r="1149" spans="1:23" ht="21.55" customHeight="1" x14ac:dyDescent="0.4">
      <c r="A1149" s="11" t="s">
        <v>2075</v>
      </c>
      <c r="B1149" s="11" t="s">
        <v>2076</v>
      </c>
      <c r="C1149" s="18"/>
      <c r="D1149" s="11" t="s">
        <v>1533</v>
      </c>
      <c r="E1149" s="11" t="s">
        <v>701</v>
      </c>
      <c r="F1149" s="12">
        <v>45467</v>
      </c>
      <c r="G1149" s="12">
        <v>45565</v>
      </c>
      <c r="H1149" s="13">
        <v>45536</v>
      </c>
      <c r="I1149" s="12">
        <v>45471</v>
      </c>
      <c r="J1149" s="11" t="s">
        <v>2118</v>
      </c>
      <c r="K1149" s="14"/>
      <c r="L1149" s="11" t="s">
        <v>31</v>
      </c>
      <c r="M1149" s="15" t="s">
        <v>2119</v>
      </c>
      <c r="N1149" s="11" t="s">
        <v>33</v>
      </c>
      <c r="O1149" s="11" t="s">
        <v>391</v>
      </c>
      <c r="P1149" s="11" t="s">
        <v>1537</v>
      </c>
      <c r="Q1149" s="11" t="s">
        <v>36</v>
      </c>
      <c r="R1149" s="11" t="s">
        <v>2079</v>
      </c>
      <c r="S1149" s="16">
        <v>1025</v>
      </c>
      <c r="T1149" s="16">
        <v>1025</v>
      </c>
      <c r="U1149" s="16">
        <v>0</v>
      </c>
      <c r="V1149" s="16">
        <v>0</v>
      </c>
      <c r="W1149" s="16">
        <v>0</v>
      </c>
    </row>
    <row r="1150" spans="1:23" ht="21.55" customHeight="1" x14ac:dyDescent="0.4">
      <c r="A1150" s="5" t="s">
        <v>2075</v>
      </c>
      <c r="B1150" s="5" t="s">
        <v>2076</v>
      </c>
      <c r="C1150" s="18"/>
      <c r="D1150" s="5" t="s">
        <v>1533</v>
      </c>
      <c r="E1150" s="5" t="s">
        <v>701</v>
      </c>
      <c r="F1150" s="7">
        <v>45495</v>
      </c>
      <c r="G1150" s="7">
        <v>45565</v>
      </c>
      <c r="H1150" s="8">
        <v>45536</v>
      </c>
      <c r="I1150" s="7">
        <v>45502</v>
      </c>
      <c r="J1150" s="5" t="s">
        <v>2120</v>
      </c>
      <c r="K1150" s="6"/>
      <c r="L1150" s="5" t="s">
        <v>31</v>
      </c>
      <c r="M1150" s="9" t="s">
        <v>2121</v>
      </c>
      <c r="N1150" s="5" t="s">
        <v>33</v>
      </c>
      <c r="O1150" s="5" t="s">
        <v>391</v>
      </c>
      <c r="P1150" s="5" t="s">
        <v>1537</v>
      </c>
      <c r="Q1150" s="5" t="s">
        <v>36</v>
      </c>
      <c r="R1150" s="5" t="s">
        <v>2079</v>
      </c>
      <c r="S1150" s="10">
        <v>3497.7</v>
      </c>
      <c r="T1150" s="10">
        <v>2979.63</v>
      </c>
      <c r="U1150" s="10">
        <v>0</v>
      </c>
      <c r="V1150" s="10">
        <v>0</v>
      </c>
      <c r="W1150" s="10">
        <v>0</v>
      </c>
    </row>
    <row r="1151" spans="1:23" ht="21.55" customHeight="1" x14ac:dyDescent="0.4">
      <c r="A1151" s="11" t="s">
        <v>2075</v>
      </c>
      <c r="B1151" s="11" t="s">
        <v>2076</v>
      </c>
      <c r="C1151" s="18"/>
      <c r="D1151" s="11" t="s">
        <v>1533</v>
      </c>
      <c r="E1151" s="11" t="s">
        <v>701</v>
      </c>
      <c r="F1151" s="12">
        <v>45495</v>
      </c>
      <c r="G1151" s="12">
        <v>45565</v>
      </c>
      <c r="H1151" s="13">
        <v>45536</v>
      </c>
      <c r="I1151" s="12">
        <v>45502</v>
      </c>
      <c r="J1151" s="11" t="s">
        <v>2120</v>
      </c>
      <c r="K1151" s="14"/>
      <c r="L1151" s="11" t="s">
        <v>31</v>
      </c>
      <c r="M1151" s="15" t="s">
        <v>2121</v>
      </c>
      <c r="N1151" s="11" t="s">
        <v>33</v>
      </c>
      <c r="O1151" s="11" t="s">
        <v>1166</v>
      </c>
      <c r="P1151" s="11" t="s">
        <v>1537</v>
      </c>
      <c r="Q1151" s="11" t="s">
        <v>36</v>
      </c>
      <c r="R1151" s="11" t="s">
        <v>2079</v>
      </c>
      <c r="S1151" s="16">
        <v>3497.7</v>
      </c>
      <c r="T1151" s="16">
        <v>518.07000000000005</v>
      </c>
      <c r="U1151" s="16">
        <v>0</v>
      </c>
      <c r="V1151" s="16">
        <v>0</v>
      </c>
      <c r="W1151" s="16">
        <v>0</v>
      </c>
    </row>
    <row r="1152" spans="1:23" ht="21.55" customHeight="1" x14ac:dyDescent="0.4">
      <c r="A1152" s="5" t="s">
        <v>2075</v>
      </c>
      <c r="B1152" s="5" t="s">
        <v>2076</v>
      </c>
      <c r="C1152" s="18"/>
      <c r="D1152" s="5" t="s">
        <v>1533</v>
      </c>
      <c r="E1152" s="5" t="s">
        <v>701</v>
      </c>
      <c r="F1152" s="7">
        <v>45495</v>
      </c>
      <c r="G1152" s="7">
        <v>45565</v>
      </c>
      <c r="H1152" s="8">
        <v>45536</v>
      </c>
      <c r="I1152" s="7">
        <v>45502</v>
      </c>
      <c r="J1152" s="5" t="s">
        <v>2122</v>
      </c>
      <c r="K1152" s="6"/>
      <c r="L1152" s="5" t="s">
        <v>31</v>
      </c>
      <c r="M1152" s="9" t="s">
        <v>2123</v>
      </c>
      <c r="N1152" s="5" t="s">
        <v>33</v>
      </c>
      <c r="O1152" s="5" t="s">
        <v>1529</v>
      </c>
      <c r="P1152" s="5" t="s">
        <v>1537</v>
      </c>
      <c r="Q1152" s="5" t="s">
        <v>36</v>
      </c>
      <c r="R1152" s="5" t="s">
        <v>2079</v>
      </c>
      <c r="S1152" s="10">
        <v>1244.22</v>
      </c>
      <c r="T1152" s="10">
        <v>1244.22</v>
      </c>
      <c r="U1152" s="10">
        <v>0</v>
      </c>
      <c r="V1152" s="10">
        <v>0</v>
      </c>
      <c r="W1152" s="10">
        <v>0</v>
      </c>
    </row>
    <row r="1153" spans="1:23" ht="21.55" customHeight="1" x14ac:dyDescent="0.4">
      <c r="A1153" s="11" t="s">
        <v>2075</v>
      </c>
      <c r="B1153" s="11" t="s">
        <v>2076</v>
      </c>
      <c r="C1153" s="18"/>
      <c r="D1153" s="11" t="s">
        <v>1533</v>
      </c>
      <c r="E1153" s="11" t="s">
        <v>701</v>
      </c>
      <c r="F1153" s="12">
        <v>45495</v>
      </c>
      <c r="G1153" s="12">
        <v>45565</v>
      </c>
      <c r="H1153" s="13">
        <v>45536</v>
      </c>
      <c r="I1153" s="12">
        <v>45502</v>
      </c>
      <c r="J1153" s="11" t="s">
        <v>2124</v>
      </c>
      <c r="K1153" s="14"/>
      <c r="L1153" s="11" t="s">
        <v>31</v>
      </c>
      <c r="M1153" s="15" t="s">
        <v>2125</v>
      </c>
      <c r="N1153" s="11" t="s">
        <v>33</v>
      </c>
      <c r="O1153" s="11" t="s">
        <v>2126</v>
      </c>
      <c r="P1153" s="11" t="s">
        <v>1537</v>
      </c>
      <c r="Q1153" s="11" t="s">
        <v>36</v>
      </c>
      <c r="R1153" s="11" t="s">
        <v>2079</v>
      </c>
      <c r="S1153" s="16">
        <v>3059.5</v>
      </c>
      <c r="T1153" s="16">
        <v>3059.5</v>
      </c>
      <c r="U1153" s="16">
        <v>0</v>
      </c>
      <c r="V1153" s="16">
        <v>0</v>
      </c>
      <c r="W1153" s="16">
        <v>0</v>
      </c>
    </row>
    <row r="1154" spans="1:23" ht="21.55" customHeight="1" x14ac:dyDescent="0.4">
      <c r="A1154" s="5" t="s">
        <v>2075</v>
      </c>
      <c r="B1154" s="5" t="s">
        <v>2076</v>
      </c>
      <c r="C1154" s="18"/>
      <c r="D1154" s="5" t="s">
        <v>1533</v>
      </c>
      <c r="E1154" s="5" t="s">
        <v>701</v>
      </c>
      <c r="F1154" s="7">
        <v>45509</v>
      </c>
      <c r="G1154" s="7">
        <v>45565</v>
      </c>
      <c r="H1154" s="8">
        <v>45536</v>
      </c>
      <c r="I1154" s="7">
        <v>45516</v>
      </c>
      <c r="J1154" s="5" t="s">
        <v>2127</v>
      </c>
      <c r="K1154" s="6"/>
      <c r="L1154" s="5" t="s">
        <v>31</v>
      </c>
      <c r="M1154" s="9" t="s">
        <v>2128</v>
      </c>
      <c r="N1154" s="5" t="s">
        <v>33</v>
      </c>
      <c r="O1154" s="5" t="s">
        <v>2129</v>
      </c>
      <c r="P1154" s="5" t="s">
        <v>1537</v>
      </c>
      <c r="Q1154" s="5" t="s">
        <v>36</v>
      </c>
      <c r="R1154" s="5" t="s">
        <v>2079</v>
      </c>
      <c r="S1154" s="10">
        <v>2868.45</v>
      </c>
      <c r="T1154" s="10">
        <v>2868.45</v>
      </c>
      <c r="U1154" s="10">
        <v>0</v>
      </c>
      <c r="V1154" s="10">
        <v>0</v>
      </c>
      <c r="W1154" s="10">
        <v>0</v>
      </c>
    </row>
    <row r="1155" spans="1:23" ht="21.55" customHeight="1" x14ac:dyDescent="0.4">
      <c r="A1155" s="11" t="s">
        <v>2075</v>
      </c>
      <c r="B1155" s="11" t="s">
        <v>2076</v>
      </c>
      <c r="C1155" s="18"/>
      <c r="D1155" s="11" t="s">
        <v>1533</v>
      </c>
      <c r="E1155" s="11" t="s">
        <v>701</v>
      </c>
      <c r="F1155" s="12">
        <v>45525</v>
      </c>
      <c r="G1155" s="12">
        <v>45565</v>
      </c>
      <c r="H1155" s="13">
        <v>45547</v>
      </c>
      <c r="I1155" s="12">
        <v>45538</v>
      </c>
      <c r="J1155" s="11" t="s">
        <v>2130</v>
      </c>
      <c r="K1155" s="14"/>
      <c r="L1155" s="11" t="s">
        <v>31</v>
      </c>
      <c r="M1155" s="15" t="s">
        <v>2131</v>
      </c>
      <c r="N1155" s="11" t="s">
        <v>33</v>
      </c>
      <c r="O1155" s="11" t="s">
        <v>768</v>
      </c>
      <c r="P1155" s="11" t="s">
        <v>1537</v>
      </c>
      <c r="Q1155" s="11" t="s">
        <v>36</v>
      </c>
      <c r="R1155" s="11" t="s">
        <v>2079</v>
      </c>
      <c r="S1155" s="16">
        <v>473.49</v>
      </c>
      <c r="T1155" s="16">
        <v>473.49</v>
      </c>
      <c r="U1155" s="16">
        <v>0</v>
      </c>
      <c r="V1155" s="16">
        <v>0</v>
      </c>
      <c r="W1155" s="16">
        <v>0</v>
      </c>
    </row>
    <row r="1156" spans="1:23" ht="21.55" customHeight="1" x14ac:dyDescent="0.4">
      <c r="A1156" s="5" t="s">
        <v>2075</v>
      </c>
      <c r="B1156" s="5" t="s">
        <v>2076</v>
      </c>
      <c r="C1156" s="18"/>
      <c r="D1156" s="5" t="s">
        <v>1533</v>
      </c>
      <c r="E1156" s="5" t="s">
        <v>701</v>
      </c>
      <c r="F1156" s="7">
        <v>45526</v>
      </c>
      <c r="G1156" s="7">
        <v>45565</v>
      </c>
      <c r="H1156" s="8">
        <v>45536</v>
      </c>
      <c r="I1156" s="7">
        <v>45527</v>
      </c>
      <c r="J1156" s="5" t="s">
        <v>2132</v>
      </c>
      <c r="K1156" s="6"/>
      <c r="L1156" s="5" t="s">
        <v>31</v>
      </c>
      <c r="M1156" s="9" t="s">
        <v>2133</v>
      </c>
      <c r="N1156" s="5" t="s">
        <v>33</v>
      </c>
      <c r="O1156" s="5" t="s">
        <v>2134</v>
      </c>
      <c r="P1156" s="5" t="s">
        <v>2135</v>
      </c>
      <c r="Q1156" s="5" t="s">
        <v>36</v>
      </c>
      <c r="R1156" s="5" t="s">
        <v>2079</v>
      </c>
      <c r="S1156" s="10">
        <v>-4826.2700000000004</v>
      </c>
      <c r="T1156" s="10">
        <v>-4826.2700000000004</v>
      </c>
      <c r="U1156" s="10">
        <v>0</v>
      </c>
      <c r="V1156" s="10">
        <v>0</v>
      </c>
      <c r="W1156" s="10">
        <v>0</v>
      </c>
    </row>
    <row r="1157" spans="1:23" ht="21.55" customHeight="1" x14ac:dyDescent="0.4">
      <c r="A1157" s="11" t="s">
        <v>2075</v>
      </c>
      <c r="B1157" s="11" t="s">
        <v>2076</v>
      </c>
      <c r="C1157" s="18"/>
      <c r="D1157" s="11" t="s">
        <v>1533</v>
      </c>
      <c r="E1157" s="11" t="s">
        <v>701</v>
      </c>
      <c r="F1157" s="12">
        <v>45527</v>
      </c>
      <c r="G1157" s="12">
        <v>45565</v>
      </c>
      <c r="H1157" s="13">
        <v>45558</v>
      </c>
      <c r="I1157" s="12">
        <v>45551</v>
      </c>
      <c r="J1157" s="11" t="s">
        <v>2136</v>
      </c>
      <c r="K1157" s="14"/>
      <c r="L1157" s="11" t="s">
        <v>31</v>
      </c>
      <c r="M1157" s="15" t="s">
        <v>289</v>
      </c>
      <c r="N1157" s="11" t="s">
        <v>33</v>
      </c>
      <c r="O1157" s="11" t="s">
        <v>65</v>
      </c>
      <c r="P1157" s="11" t="s">
        <v>66</v>
      </c>
      <c r="Q1157" s="11" t="s">
        <v>36</v>
      </c>
      <c r="R1157" s="11" t="s">
        <v>36</v>
      </c>
      <c r="S1157" s="16">
        <v>312</v>
      </c>
      <c r="T1157" s="16">
        <v>312</v>
      </c>
      <c r="U1157" s="16">
        <v>0</v>
      </c>
      <c r="V1157" s="16">
        <v>0</v>
      </c>
      <c r="W1157" s="16">
        <v>0</v>
      </c>
    </row>
    <row r="1158" spans="1:23" ht="21.55" customHeight="1" x14ac:dyDescent="0.4">
      <c r="A1158" s="5" t="s">
        <v>2075</v>
      </c>
      <c r="B1158" s="5" t="s">
        <v>2076</v>
      </c>
      <c r="C1158" s="18"/>
      <c r="D1158" s="5" t="s">
        <v>1533</v>
      </c>
      <c r="E1158" s="5" t="s">
        <v>701</v>
      </c>
      <c r="F1158" s="7">
        <v>45553</v>
      </c>
      <c r="G1158" s="7">
        <v>45565</v>
      </c>
      <c r="H1158" s="8">
        <v>45562</v>
      </c>
      <c r="I1158" s="7">
        <v>45554</v>
      </c>
      <c r="J1158" s="5" t="s">
        <v>2137</v>
      </c>
      <c r="K1158" s="6"/>
      <c r="L1158" s="5" t="s">
        <v>31</v>
      </c>
      <c r="M1158" s="9" t="s">
        <v>2138</v>
      </c>
      <c r="N1158" s="5" t="s">
        <v>33</v>
      </c>
      <c r="O1158" s="5" t="s">
        <v>768</v>
      </c>
      <c r="P1158" s="5" t="s">
        <v>2139</v>
      </c>
      <c r="Q1158" s="5" t="s">
        <v>36</v>
      </c>
      <c r="R1158" s="5" t="s">
        <v>2079</v>
      </c>
      <c r="S1158" s="10">
        <v>473.49</v>
      </c>
      <c r="T1158" s="10">
        <v>473.49</v>
      </c>
      <c r="U1158" s="10">
        <v>0</v>
      </c>
      <c r="V1158" s="10">
        <v>0</v>
      </c>
      <c r="W1158" s="10">
        <v>0</v>
      </c>
    </row>
    <row r="1159" spans="1:23" ht="21.55" customHeight="1" x14ac:dyDescent="0.4">
      <c r="A1159" s="11" t="s">
        <v>2075</v>
      </c>
      <c r="B1159" s="11" t="s">
        <v>2076</v>
      </c>
      <c r="C1159" s="18"/>
      <c r="D1159" s="11" t="s">
        <v>1533</v>
      </c>
      <c r="E1159" s="11" t="s">
        <v>701</v>
      </c>
      <c r="F1159" s="12">
        <v>45558</v>
      </c>
      <c r="G1159" s="12">
        <v>45565</v>
      </c>
      <c r="H1159" s="13">
        <v>45561</v>
      </c>
      <c r="I1159" s="12">
        <v>45558</v>
      </c>
      <c r="J1159" s="11" t="s">
        <v>2140</v>
      </c>
      <c r="K1159" s="14"/>
      <c r="L1159" s="11" t="s">
        <v>31</v>
      </c>
      <c r="M1159" s="15" t="s">
        <v>2141</v>
      </c>
      <c r="N1159" s="11" t="s">
        <v>33</v>
      </c>
      <c r="O1159" s="11" t="s">
        <v>391</v>
      </c>
      <c r="P1159" s="11" t="s">
        <v>1537</v>
      </c>
      <c r="Q1159" s="11" t="s">
        <v>36</v>
      </c>
      <c r="R1159" s="11" t="s">
        <v>2079</v>
      </c>
      <c r="S1159" s="16">
        <v>3131.75</v>
      </c>
      <c r="T1159" s="16">
        <v>3124.67</v>
      </c>
      <c r="U1159" s="16">
        <v>0</v>
      </c>
      <c r="V1159" s="16">
        <v>0</v>
      </c>
      <c r="W1159" s="16">
        <v>0</v>
      </c>
    </row>
    <row r="1160" spans="1:23" ht="21.55" customHeight="1" x14ac:dyDescent="0.4">
      <c r="A1160" s="5" t="s">
        <v>2075</v>
      </c>
      <c r="B1160" s="5" t="s">
        <v>2076</v>
      </c>
      <c r="C1160" s="18"/>
      <c r="D1160" s="5" t="s">
        <v>1533</v>
      </c>
      <c r="E1160" s="5" t="s">
        <v>701</v>
      </c>
      <c r="F1160" s="7">
        <v>45558</v>
      </c>
      <c r="G1160" s="7">
        <v>45565</v>
      </c>
      <c r="H1160" s="8">
        <v>45561</v>
      </c>
      <c r="I1160" s="7">
        <v>45558</v>
      </c>
      <c r="J1160" s="5" t="s">
        <v>2140</v>
      </c>
      <c r="K1160" s="6"/>
      <c r="L1160" s="5" t="s">
        <v>31</v>
      </c>
      <c r="M1160" s="9" t="s">
        <v>2141</v>
      </c>
      <c r="N1160" s="5" t="s">
        <v>33</v>
      </c>
      <c r="O1160" s="5" t="s">
        <v>1166</v>
      </c>
      <c r="P1160" s="5" t="s">
        <v>1537</v>
      </c>
      <c r="Q1160" s="5" t="s">
        <v>36</v>
      </c>
      <c r="R1160" s="5" t="s">
        <v>2079</v>
      </c>
      <c r="S1160" s="10">
        <v>3131.75</v>
      </c>
      <c r="T1160" s="10">
        <v>7.08</v>
      </c>
      <c r="U1160" s="10">
        <v>0</v>
      </c>
      <c r="V1160" s="10">
        <v>0</v>
      </c>
      <c r="W1160" s="10">
        <v>0</v>
      </c>
    </row>
    <row r="1161" spans="1:23" ht="21.55" customHeight="1" x14ac:dyDescent="0.4">
      <c r="A1161" s="11" t="s">
        <v>2075</v>
      </c>
      <c r="B1161" s="11" t="s">
        <v>2076</v>
      </c>
      <c r="C1161" s="18"/>
      <c r="D1161" s="11" t="s">
        <v>1533</v>
      </c>
      <c r="E1161" s="11" t="s">
        <v>701</v>
      </c>
      <c r="F1161" s="12">
        <v>45558</v>
      </c>
      <c r="G1161" s="12">
        <v>45565</v>
      </c>
      <c r="H1161" s="13">
        <v>45563</v>
      </c>
      <c r="I1161" s="12">
        <v>45558</v>
      </c>
      <c r="J1161" s="11" t="s">
        <v>2142</v>
      </c>
      <c r="K1161" s="14"/>
      <c r="L1161" s="11" t="s">
        <v>31</v>
      </c>
      <c r="M1161" s="15" t="s">
        <v>2143</v>
      </c>
      <c r="N1161" s="11" t="s">
        <v>33</v>
      </c>
      <c r="O1161" s="11" t="s">
        <v>2126</v>
      </c>
      <c r="P1161" s="11" t="s">
        <v>1537</v>
      </c>
      <c r="Q1161" s="11" t="s">
        <v>36</v>
      </c>
      <c r="R1161" s="11" t="s">
        <v>2079</v>
      </c>
      <c r="S1161" s="16">
        <v>2050</v>
      </c>
      <c r="T1161" s="16">
        <v>2050</v>
      </c>
      <c r="U1161" s="16">
        <v>0</v>
      </c>
      <c r="V1161" s="16">
        <v>0</v>
      </c>
      <c r="W1161" s="16">
        <v>0</v>
      </c>
    </row>
    <row r="1162" spans="1:23" ht="14.8" customHeight="1" x14ac:dyDescent="0.4">
      <c r="A1162" s="5" t="s">
        <v>2144</v>
      </c>
      <c r="B1162" s="5" t="s">
        <v>2145</v>
      </c>
      <c r="C1162" s="6"/>
      <c r="D1162" s="5" t="s">
        <v>28</v>
      </c>
      <c r="E1162" s="5" t="s">
        <v>2146</v>
      </c>
      <c r="F1162" s="7">
        <v>45531</v>
      </c>
      <c r="G1162" s="7">
        <v>45565</v>
      </c>
      <c r="H1162" s="8">
        <v>45532</v>
      </c>
      <c r="I1162" s="7">
        <v>45531</v>
      </c>
      <c r="J1162" s="5" t="s">
        <v>2147</v>
      </c>
      <c r="K1162" s="5" t="s">
        <v>2148</v>
      </c>
      <c r="L1162" s="5" t="s">
        <v>31</v>
      </c>
      <c r="M1162" s="9" t="s">
        <v>2149</v>
      </c>
      <c r="N1162" s="5" t="s">
        <v>33</v>
      </c>
      <c r="O1162" s="5" t="s">
        <v>667</v>
      </c>
      <c r="P1162" s="5" t="s">
        <v>672</v>
      </c>
      <c r="Q1162" s="5" t="s">
        <v>36</v>
      </c>
      <c r="R1162" s="5" t="s">
        <v>36</v>
      </c>
      <c r="S1162" s="10">
        <v>594</v>
      </c>
      <c r="T1162" s="10">
        <v>495</v>
      </c>
      <c r="U1162" s="10">
        <v>99</v>
      </c>
      <c r="V1162" s="10">
        <v>0</v>
      </c>
      <c r="W1162" s="10">
        <v>0</v>
      </c>
    </row>
    <row r="1163" spans="1:23" ht="14.8" customHeight="1" x14ac:dyDescent="0.4">
      <c r="A1163" s="11" t="s">
        <v>2150</v>
      </c>
      <c r="B1163" s="11" t="s">
        <v>2151</v>
      </c>
      <c r="C1163" s="14"/>
      <c r="D1163" s="11" t="s">
        <v>28</v>
      </c>
      <c r="E1163" s="11" t="s">
        <v>356</v>
      </c>
      <c r="F1163" s="12">
        <v>45531</v>
      </c>
      <c r="G1163" s="12">
        <v>45565</v>
      </c>
      <c r="H1163" s="13">
        <v>45562</v>
      </c>
      <c r="I1163" s="12">
        <v>45545</v>
      </c>
      <c r="J1163" s="11" t="s">
        <v>2152</v>
      </c>
      <c r="K1163" s="14"/>
      <c r="L1163" s="11" t="s">
        <v>31</v>
      </c>
      <c r="M1163" s="15" t="s">
        <v>2153</v>
      </c>
      <c r="N1163" s="11" t="s">
        <v>33</v>
      </c>
      <c r="O1163" s="11" t="s">
        <v>2154</v>
      </c>
      <c r="P1163" s="11" t="s">
        <v>2155</v>
      </c>
      <c r="Q1163" s="11" t="s">
        <v>36</v>
      </c>
      <c r="R1163" s="11" t="s">
        <v>36</v>
      </c>
      <c r="S1163" s="16">
        <v>6104.4</v>
      </c>
      <c r="T1163" s="16">
        <v>5087</v>
      </c>
      <c r="U1163" s="16">
        <v>1017.4</v>
      </c>
      <c r="V1163" s="16">
        <v>0</v>
      </c>
      <c r="W1163" s="16">
        <v>0</v>
      </c>
    </row>
    <row r="1164" spans="1:23" ht="14.8" customHeight="1" x14ac:dyDescent="0.4">
      <c r="A1164" s="5" t="s">
        <v>2156</v>
      </c>
      <c r="B1164" s="5" t="s">
        <v>2157</v>
      </c>
      <c r="C1164" s="17" t="s">
        <v>1</v>
      </c>
      <c r="D1164" s="5" t="s">
        <v>28</v>
      </c>
      <c r="E1164" s="5" t="s">
        <v>2158</v>
      </c>
      <c r="F1164" s="7">
        <v>45537</v>
      </c>
      <c r="G1164" s="7">
        <v>45565</v>
      </c>
      <c r="H1164" s="8">
        <v>45538</v>
      </c>
      <c r="I1164" s="7">
        <v>45538</v>
      </c>
      <c r="J1164" s="5" t="s">
        <v>2159</v>
      </c>
      <c r="K1164" s="5" t="s">
        <v>2160</v>
      </c>
      <c r="L1164" s="5" t="s">
        <v>31</v>
      </c>
      <c r="M1164" s="9" t="s">
        <v>2161</v>
      </c>
      <c r="N1164" s="5" t="s">
        <v>33</v>
      </c>
      <c r="O1164" s="5" t="s">
        <v>2162</v>
      </c>
      <c r="P1164" s="5" t="s">
        <v>522</v>
      </c>
      <c r="Q1164" s="5" t="s">
        <v>36</v>
      </c>
      <c r="R1164" s="5" t="s">
        <v>36</v>
      </c>
      <c r="S1164" s="10">
        <v>236.38</v>
      </c>
      <c r="T1164" s="10">
        <v>186.98</v>
      </c>
      <c r="U1164" s="10">
        <v>37.4</v>
      </c>
      <c r="V1164" s="10">
        <v>0</v>
      </c>
      <c r="W1164" s="10">
        <v>0</v>
      </c>
    </row>
    <row r="1165" spans="1:23" ht="14.8" customHeight="1" x14ac:dyDescent="0.4">
      <c r="A1165" s="11" t="s">
        <v>2156</v>
      </c>
      <c r="B1165" s="11" t="s">
        <v>2157</v>
      </c>
      <c r="C1165" s="17"/>
      <c r="D1165" s="11" t="s">
        <v>28</v>
      </c>
      <c r="E1165" s="11" t="s">
        <v>2158</v>
      </c>
      <c r="F1165" s="12">
        <v>45537</v>
      </c>
      <c r="G1165" s="12">
        <v>45565</v>
      </c>
      <c r="H1165" s="13">
        <v>45538</v>
      </c>
      <c r="I1165" s="12">
        <v>45538</v>
      </c>
      <c r="J1165" s="11" t="s">
        <v>2159</v>
      </c>
      <c r="K1165" s="14"/>
      <c r="L1165" s="11" t="s">
        <v>31</v>
      </c>
      <c r="M1165" s="15" t="s">
        <v>2161</v>
      </c>
      <c r="N1165" s="11" t="s">
        <v>33</v>
      </c>
      <c r="O1165" s="11" t="s">
        <v>2162</v>
      </c>
      <c r="P1165" s="11" t="s">
        <v>522</v>
      </c>
      <c r="Q1165" s="11" t="s">
        <v>36</v>
      </c>
      <c r="R1165" s="11" t="s">
        <v>36</v>
      </c>
      <c r="S1165" s="16">
        <v>236.38</v>
      </c>
      <c r="T1165" s="16">
        <v>0</v>
      </c>
      <c r="U1165" s="16">
        <v>2</v>
      </c>
      <c r="V1165" s="16">
        <v>10</v>
      </c>
      <c r="W1165" s="16">
        <v>0</v>
      </c>
    </row>
    <row r="1166" spans="1:23" ht="14.8" customHeight="1" x14ac:dyDescent="0.4">
      <c r="A1166" s="5" t="s">
        <v>2156</v>
      </c>
      <c r="B1166" s="5" t="s">
        <v>2157</v>
      </c>
      <c r="C1166" s="17"/>
      <c r="D1166" s="5" t="s">
        <v>28</v>
      </c>
      <c r="E1166" s="5" t="s">
        <v>2158</v>
      </c>
      <c r="F1166" s="7">
        <v>45551</v>
      </c>
      <c r="G1166" s="7">
        <v>45565</v>
      </c>
      <c r="H1166" s="8">
        <v>45552</v>
      </c>
      <c r="I1166" s="7">
        <v>45552</v>
      </c>
      <c r="J1166" s="5" t="s">
        <v>2163</v>
      </c>
      <c r="K1166" s="5" t="s">
        <v>2164</v>
      </c>
      <c r="L1166" s="5" t="s">
        <v>31</v>
      </c>
      <c r="M1166" s="9" t="s">
        <v>2165</v>
      </c>
      <c r="N1166" s="5" t="s">
        <v>31</v>
      </c>
      <c r="O1166" s="5" t="s">
        <v>794</v>
      </c>
      <c r="P1166" s="5" t="s">
        <v>522</v>
      </c>
      <c r="Q1166" s="5" t="s">
        <v>36</v>
      </c>
      <c r="R1166" s="5" t="s">
        <v>36</v>
      </c>
      <c r="S1166" s="10">
        <v>7719.6</v>
      </c>
      <c r="T1166" s="10">
        <v>6433</v>
      </c>
      <c r="U1166" s="10">
        <v>1286.5999999999999</v>
      </c>
      <c r="V1166" s="10">
        <v>0</v>
      </c>
      <c r="W1166" s="10">
        <v>0</v>
      </c>
    </row>
    <row r="1167" spans="1:23" ht="14.8" customHeight="1" x14ac:dyDescent="0.4">
      <c r="A1167" s="11" t="s">
        <v>2166</v>
      </c>
      <c r="B1167" s="11" t="s">
        <v>2167</v>
      </c>
      <c r="C1167" s="18" t="s">
        <v>1</v>
      </c>
      <c r="D1167" s="11" t="s">
        <v>28</v>
      </c>
      <c r="E1167" s="11" t="s">
        <v>2168</v>
      </c>
      <c r="F1167" s="12">
        <v>45534</v>
      </c>
      <c r="G1167" s="12">
        <v>45565</v>
      </c>
      <c r="H1167" s="13">
        <v>45540</v>
      </c>
      <c r="I1167" s="12">
        <v>45540</v>
      </c>
      <c r="J1167" s="11" t="s">
        <v>2169</v>
      </c>
      <c r="K1167" s="11" t="s">
        <v>2170</v>
      </c>
      <c r="L1167" s="11" t="s">
        <v>31</v>
      </c>
      <c r="M1167" s="15" t="s">
        <v>2171</v>
      </c>
      <c r="N1167" s="11" t="s">
        <v>33</v>
      </c>
      <c r="O1167" s="11" t="s">
        <v>1406</v>
      </c>
      <c r="P1167" s="11" t="s">
        <v>522</v>
      </c>
      <c r="Q1167" s="11" t="s">
        <v>36</v>
      </c>
      <c r="R1167" s="11" t="s">
        <v>36</v>
      </c>
      <c r="S1167" s="16">
        <v>767.95</v>
      </c>
      <c r="T1167" s="16">
        <v>639.96</v>
      </c>
      <c r="U1167" s="16">
        <v>127.99</v>
      </c>
      <c r="V1167" s="16">
        <v>0</v>
      </c>
      <c r="W1167" s="16">
        <v>0</v>
      </c>
    </row>
    <row r="1168" spans="1:23" ht="14.8" customHeight="1" x14ac:dyDescent="0.4">
      <c r="A1168" s="5" t="s">
        <v>2166</v>
      </c>
      <c r="B1168" s="5" t="s">
        <v>2167</v>
      </c>
      <c r="C1168" s="18"/>
      <c r="D1168" s="5" t="s">
        <v>28</v>
      </c>
      <c r="E1168" s="5" t="s">
        <v>2168</v>
      </c>
      <c r="F1168" s="7">
        <v>45534</v>
      </c>
      <c r="G1168" s="7">
        <v>45565</v>
      </c>
      <c r="H1168" s="8">
        <v>45541</v>
      </c>
      <c r="I1168" s="7">
        <v>45540</v>
      </c>
      <c r="J1168" s="5" t="s">
        <v>2172</v>
      </c>
      <c r="K1168" s="5" t="s">
        <v>2170</v>
      </c>
      <c r="L1168" s="5" t="s">
        <v>31</v>
      </c>
      <c r="M1168" s="9" t="s">
        <v>2173</v>
      </c>
      <c r="N1168" s="5" t="s">
        <v>33</v>
      </c>
      <c r="O1168" s="5" t="s">
        <v>1406</v>
      </c>
      <c r="P1168" s="5" t="s">
        <v>522</v>
      </c>
      <c r="Q1168" s="5" t="s">
        <v>36</v>
      </c>
      <c r="R1168" s="5" t="s">
        <v>36</v>
      </c>
      <c r="S1168" s="10">
        <v>-767.95</v>
      </c>
      <c r="T1168" s="10">
        <v>-639.96</v>
      </c>
      <c r="U1168" s="10">
        <v>-127.99</v>
      </c>
      <c r="V1168" s="10">
        <v>0</v>
      </c>
      <c r="W1168" s="10">
        <v>0</v>
      </c>
    </row>
    <row r="1169" spans="1:23" ht="14.8" customHeight="1" x14ac:dyDescent="0.4">
      <c r="A1169" s="11" t="s">
        <v>2166</v>
      </c>
      <c r="B1169" s="11" t="s">
        <v>2167</v>
      </c>
      <c r="C1169" s="18"/>
      <c r="D1169" s="11" t="s">
        <v>28</v>
      </c>
      <c r="E1169" s="11" t="s">
        <v>2168</v>
      </c>
      <c r="F1169" s="12">
        <v>45555</v>
      </c>
      <c r="G1169" s="12">
        <v>45565</v>
      </c>
      <c r="H1169" s="13">
        <v>45558</v>
      </c>
      <c r="I1169" s="12">
        <v>45556</v>
      </c>
      <c r="J1169" s="11" t="s">
        <v>2174</v>
      </c>
      <c r="K1169" s="11" t="s">
        <v>2175</v>
      </c>
      <c r="L1169" s="11" t="s">
        <v>31</v>
      </c>
      <c r="M1169" s="15" t="s">
        <v>2176</v>
      </c>
      <c r="N1169" s="11" t="s">
        <v>31</v>
      </c>
      <c r="O1169" s="11" t="s">
        <v>1406</v>
      </c>
      <c r="P1169" s="11" t="s">
        <v>522</v>
      </c>
      <c r="Q1169" s="11" t="s">
        <v>36</v>
      </c>
      <c r="R1169" s="11" t="s">
        <v>36</v>
      </c>
      <c r="S1169" s="16">
        <v>275.95999999999998</v>
      </c>
      <c r="T1169" s="16">
        <v>229.97</v>
      </c>
      <c r="U1169" s="16">
        <v>45.99</v>
      </c>
      <c r="V1169" s="16">
        <v>0</v>
      </c>
      <c r="W1169" s="16">
        <v>0</v>
      </c>
    </row>
    <row r="1170" spans="1:23" ht="14.8" customHeight="1" x14ac:dyDescent="0.4">
      <c r="A1170" s="5" t="s">
        <v>2177</v>
      </c>
      <c r="B1170" s="5" t="s">
        <v>2178</v>
      </c>
      <c r="C1170" s="6"/>
      <c r="D1170" s="5" t="s">
        <v>28</v>
      </c>
      <c r="E1170" s="5" t="s">
        <v>2179</v>
      </c>
      <c r="F1170" s="7">
        <v>45473</v>
      </c>
      <c r="G1170" s="7">
        <v>45565</v>
      </c>
      <c r="H1170" s="8">
        <v>45531</v>
      </c>
      <c r="I1170" s="7">
        <v>45527</v>
      </c>
      <c r="J1170" s="5" t="s">
        <v>2180</v>
      </c>
      <c r="K1170" s="5" t="s">
        <v>2181</v>
      </c>
      <c r="L1170" s="5" t="s">
        <v>33</v>
      </c>
      <c r="M1170" s="9" t="s">
        <v>2182</v>
      </c>
      <c r="N1170" s="5" t="s">
        <v>31</v>
      </c>
      <c r="O1170" s="5" t="s">
        <v>1390</v>
      </c>
      <c r="P1170" s="5" t="s">
        <v>1412</v>
      </c>
      <c r="Q1170" s="5" t="s">
        <v>36</v>
      </c>
      <c r="R1170" s="5" t="s">
        <v>36</v>
      </c>
      <c r="S1170" s="10">
        <v>0</v>
      </c>
      <c r="T1170" s="10">
        <v>-1325.18</v>
      </c>
      <c r="U1170" s="10">
        <v>0</v>
      </c>
      <c r="V1170" s="10">
        <v>0</v>
      </c>
      <c r="W1170" s="10">
        <v>0</v>
      </c>
    </row>
    <row r="1171" spans="1:23" ht="14.8" customHeight="1" x14ac:dyDescent="0.4">
      <c r="A1171" s="11" t="s">
        <v>2183</v>
      </c>
      <c r="B1171" s="11" t="s">
        <v>2184</v>
      </c>
      <c r="C1171" s="18" t="s">
        <v>1</v>
      </c>
      <c r="D1171" s="11" t="s">
        <v>28</v>
      </c>
      <c r="E1171" s="11" t="s">
        <v>2185</v>
      </c>
      <c r="F1171" s="12">
        <v>45541</v>
      </c>
      <c r="G1171" s="12">
        <v>45565</v>
      </c>
      <c r="H1171" s="13">
        <v>45547</v>
      </c>
      <c r="I1171" s="12">
        <v>45547</v>
      </c>
      <c r="J1171" s="11" t="s">
        <v>2186</v>
      </c>
      <c r="K1171" s="11" t="s">
        <v>2187</v>
      </c>
      <c r="L1171" s="11" t="s">
        <v>31</v>
      </c>
      <c r="M1171" s="15" t="s">
        <v>2188</v>
      </c>
      <c r="N1171" s="11" t="s">
        <v>33</v>
      </c>
      <c r="O1171" s="11" t="s">
        <v>794</v>
      </c>
      <c r="P1171" s="11" t="s">
        <v>522</v>
      </c>
      <c r="Q1171" s="11" t="s">
        <v>36</v>
      </c>
      <c r="R1171" s="11" t="s">
        <v>36</v>
      </c>
      <c r="S1171" s="16">
        <v>1531.2</v>
      </c>
      <c r="T1171" s="16">
        <v>1256</v>
      </c>
      <c r="U1171" s="16">
        <v>251.2</v>
      </c>
      <c r="V1171" s="16">
        <v>0</v>
      </c>
      <c r="W1171" s="16">
        <v>0</v>
      </c>
    </row>
    <row r="1172" spans="1:23" ht="14.8" customHeight="1" x14ac:dyDescent="0.4">
      <c r="A1172" s="5" t="s">
        <v>2183</v>
      </c>
      <c r="B1172" s="5" t="s">
        <v>2184</v>
      </c>
      <c r="C1172" s="18"/>
      <c r="D1172" s="5" t="s">
        <v>28</v>
      </c>
      <c r="E1172" s="5" t="s">
        <v>2185</v>
      </c>
      <c r="F1172" s="7">
        <v>45541</v>
      </c>
      <c r="G1172" s="7">
        <v>45565</v>
      </c>
      <c r="H1172" s="8">
        <v>45547</v>
      </c>
      <c r="I1172" s="7">
        <v>45547</v>
      </c>
      <c r="J1172" s="5" t="s">
        <v>2186</v>
      </c>
      <c r="K1172" s="6"/>
      <c r="L1172" s="5" t="s">
        <v>31</v>
      </c>
      <c r="M1172" s="9" t="s">
        <v>2188</v>
      </c>
      <c r="N1172" s="5" t="s">
        <v>33</v>
      </c>
      <c r="O1172" s="5" t="s">
        <v>794</v>
      </c>
      <c r="P1172" s="5" t="s">
        <v>522</v>
      </c>
      <c r="Q1172" s="5" t="s">
        <v>36</v>
      </c>
      <c r="R1172" s="5" t="s">
        <v>36</v>
      </c>
      <c r="S1172" s="10">
        <v>1531.2</v>
      </c>
      <c r="T1172" s="10">
        <v>0</v>
      </c>
      <c r="U1172" s="10">
        <v>4</v>
      </c>
      <c r="V1172" s="10">
        <v>20</v>
      </c>
      <c r="W1172" s="10">
        <v>0</v>
      </c>
    </row>
    <row r="1173" spans="1:23" x14ac:dyDescent="0.4">
      <c r="A1173" s="11" t="s">
        <v>2189</v>
      </c>
      <c r="B1173" s="11" t="s">
        <v>2190</v>
      </c>
      <c r="C1173" s="14"/>
      <c r="D1173" s="11" t="s">
        <v>28</v>
      </c>
      <c r="E1173" s="11" t="s">
        <v>2191</v>
      </c>
      <c r="F1173" s="12">
        <v>45529</v>
      </c>
      <c r="G1173" s="12">
        <v>45565</v>
      </c>
      <c r="H1173" s="13">
        <v>45536</v>
      </c>
      <c r="I1173" s="12">
        <v>45534</v>
      </c>
      <c r="J1173" s="11" t="s">
        <v>2192</v>
      </c>
      <c r="K1173" s="14"/>
      <c r="L1173" s="11" t="s">
        <v>31</v>
      </c>
      <c r="M1173" s="15" t="s">
        <v>2193</v>
      </c>
      <c r="N1173" s="11" t="s">
        <v>33</v>
      </c>
      <c r="O1173" s="11" t="s">
        <v>2194</v>
      </c>
      <c r="P1173" s="11" t="s">
        <v>2195</v>
      </c>
      <c r="Q1173" s="11" t="s">
        <v>36</v>
      </c>
      <c r="R1173" s="11" t="s">
        <v>36</v>
      </c>
      <c r="S1173" s="16">
        <v>105452.4</v>
      </c>
      <c r="T1173" s="16">
        <v>87877</v>
      </c>
      <c r="U1173" s="16">
        <v>17575.400000000001</v>
      </c>
      <c r="V1173" s="16">
        <v>0</v>
      </c>
      <c r="W1173" s="16">
        <v>0</v>
      </c>
    </row>
    <row r="1174" spans="1:23" ht="14.8" customHeight="1" x14ac:dyDescent="0.4">
      <c r="A1174" s="5" t="s">
        <v>2196</v>
      </c>
      <c r="B1174" s="5" t="s">
        <v>2197</v>
      </c>
      <c r="C1174" s="17" t="s">
        <v>1</v>
      </c>
      <c r="D1174" s="5" t="s">
        <v>28</v>
      </c>
      <c r="E1174" s="5" t="s">
        <v>708</v>
      </c>
      <c r="F1174" s="7">
        <v>45379</v>
      </c>
      <c r="G1174" s="7">
        <v>45565</v>
      </c>
      <c r="H1174" s="8">
        <v>45536</v>
      </c>
      <c r="I1174" s="7">
        <v>45533</v>
      </c>
      <c r="J1174" s="5" t="s">
        <v>2198</v>
      </c>
      <c r="K1174" s="6"/>
      <c r="L1174" s="5" t="s">
        <v>31</v>
      </c>
      <c r="M1174" s="9" t="s">
        <v>2199</v>
      </c>
      <c r="N1174" s="5" t="s">
        <v>31</v>
      </c>
      <c r="O1174" s="5" t="s">
        <v>65</v>
      </c>
      <c r="P1174" s="5" t="s">
        <v>2200</v>
      </c>
      <c r="Q1174" s="5" t="s">
        <v>1454</v>
      </c>
      <c r="R1174" s="5" t="s">
        <v>2201</v>
      </c>
      <c r="S1174" s="10">
        <v>-1200</v>
      </c>
      <c r="T1174" s="10">
        <v>-1000</v>
      </c>
      <c r="U1174" s="10">
        <v>0</v>
      </c>
      <c r="V1174" s="10">
        <v>0</v>
      </c>
      <c r="W1174" s="10">
        <v>0</v>
      </c>
    </row>
    <row r="1175" spans="1:23" ht="14.8" customHeight="1" x14ac:dyDescent="0.4">
      <c r="A1175" s="11" t="s">
        <v>2196</v>
      </c>
      <c r="B1175" s="11" t="s">
        <v>2197</v>
      </c>
      <c r="C1175" s="17"/>
      <c r="D1175" s="11" t="s">
        <v>28</v>
      </c>
      <c r="E1175" s="11" t="s">
        <v>708</v>
      </c>
      <c r="F1175" s="12">
        <v>45560</v>
      </c>
      <c r="G1175" s="12">
        <v>45565</v>
      </c>
      <c r="H1175" s="13">
        <v>45561</v>
      </c>
      <c r="I1175" s="12">
        <v>45560</v>
      </c>
      <c r="J1175" s="11" t="s">
        <v>2202</v>
      </c>
      <c r="K1175" s="11" t="s">
        <v>2203</v>
      </c>
      <c r="L1175" s="11" t="s">
        <v>31</v>
      </c>
      <c r="M1175" s="15" t="s">
        <v>2204</v>
      </c>
      <c r="N1175" s="11" t="s">
        <v>31</v>
      </c>
      <c r="O1175" s="11" t="s">
        <v>667</v>
      </c>
      <c r="P1175" s="11" t="s">
        <v>668</v>
      </c>
      <c r="Q1175" s="11" t="s">
        <v>36</v>
      </c>
      <c r="R1175" s="11" t="s">
        <v>36</v>
      </c>
      <c r="S1175" s="16">
        <v>20245.259999999998</v>
      </c>
      <c r="T1175" s="16">
        <v>16871.05</v>
      </c>
      <c r="U1175" s="16">
        <v>0</v>
      </c>
      <c r="V1175" s="16">
        <v>0</v>
      </c>
      <c r="W1175" s="16">
        <v>0</v>
      </c>
    </row>
    <row r="1176" spans="1:23" ht="14.8" customHeight="1" x14ac:dyDescent="0.4">
      <c r="A1176" s="5" t="s">
        <v>2205</v>
      </c>
      <c r="B1176" s="5" t="s">
        <v>2206</v>
      </c>
      <c r="C1176" s="6"/>
      <c r="D1176" s="5" t="s">
        <v>28</v>
      </c>
      <c r="E1176" s="5" t="s">
        <v>2207</v>
      </c>
      <c r="F1176" s="7">
        <v>45504</v>
      </c>
      <c r="G1176" s="7">
        <v>45565</v>
      </c>
      <c r="H1176" s="8">
        <v>45546</v>
      </c>
      <c r="I1176" s="7">
        <v>45539</v>
      </c>
      <c r="J1176" s="5" t="s">
        <v>2208</v>
      </c>
      <c r="K1176" s="6"/>
      <c r="L1176" s="5" t="s">
        <v>31</v>
      </c>
      <c r="M1176" s="9" t="s">
        <v>2209</v>
      </c>
      <c r="N1176" s="5" t="s">
        <v>33</v>
      </c>
      <c r="O1176" s="5" t="s">
        <v>1593</v>
      </c>
      <c r="P1176" s="5" t="s">
        <v>718</v>
      </c>
      <c r="Q1176" s="5" t="s">
        <v>36</v>
      </c>
      <c r="R1176" s="5" t="s">
        <v>36</v>
      </c>
      <c r="S1176" s="10">
        <v>22.5</v>
      </c>
      <c r="T1176" s="10">
        <v>18.75</v>
      </c>
      <c r="U1176" s="10">
        <v>3.75</v>
      </c>
      <c r="V1176" s="10">
        <v>0</v>
      </c>
      <c r="W1176" s="10">
        <v>0</v>
      </c>
    </row>
    <row r="1177" spans="1:23" ht="14.8" customHeight="1" x14ac:dyDescent="0.4">
      <c r="A1177" s="11" t="s">
        <v>2210</v>
      </c>
      <c r="B1177" s="11" t="s">
        <v>2211</v>
      </c>
      <c r="C1177" s="18" t="s">
        <v>1</v>
      </c>
      <c r="D1177" s="11" t="s">
        <v>28</v>
      </c>
      <c r="E1177" s="11" t="s">
        <v>2212</v>
      </c>
      <c r="F1177" s="12">
        <v>45547</v>
      </c>
      <c r="G1177" s="12">
        <v>45565</v>
      </c>
      <c r="H1177" s="13">
        <v>45548</v>
      </c>
      <c r="I1177" s="12">
        <v>45548</v>
      </c>
      <c r="J1177" s="11" t="s">
        <v>2213</v>
      </c>
      <c r="K1177" s="11" t="s">
        <v>2214</v>
      </c>
      <c r="L1177" s="11" t="s">
        <v>31</v>
      </c>
      <c r="M1177" s="15" t="s">
        <v>2215</v>
      </c>
      <c r="N1177" s="11" t="s">
        <v>31</v>
      </c>
      <c r="O1177" s="11" t="s">
        <v>794</v>
      </c>
      <c r="P1177" s="11" t="s">
        <v>1425</v>
      </c>
      <c r="Q1177" s="11" t="s">
        <v>36</v>
      </c>
      <c r="R1177" s="11" t="s">
        <v>36</v>
      </c>
      <c r="S1177" s="16">
        <v>352.99</v>
      </c>
      <c r="T1177" s="16">
        <v>279.16000000000003</v>
      </c>
      <c r="U1177" s="16">
        <v>55.83</v>
      </c>
      <c r="V1177" s="16">
        <v>0</v>
      </c>
      <c r="W1177" s="16">
        <v>0</v>
      </c>
    </row>
    <row r="1178" spans="1:23" ht="14.8" customHeight="1" x14ac:dyDescent="0.4">
      <c r="A1178" s="5" t="s">
        <v>2210</v>
      </c>
      <c r="B1178" s="5" t="s">
        <v>2211</v>
      </c>
      <c r="C1178" s="18"/>
      <c r="D1178" s="5" t="s">
        <v>28</v>
      </c>
      <c r="E1178" s="5" t="s">
        <v>2212</v>
      </c>
      <c r="F1178" s="7">
        <v>45547</v>
      </c>
      <c r="G1178" s="7">
        <v>45565</v>
      </c>
      <c r="H1178" s="8">
        <v>45548</v>
      </c>
      <c r="I1178" s="7">
        <v>45548</v>
      </c>
      <c r="J1178" s="5" t="s">
        <v>2213</v>
      </c>
      <c r="K1178" s="6"/>
      <c r="L1178" s="5" t="s">
        <v>31</v>
      </c>
      <c r="M1178" s="9" t="s">
        <v>2215</v>
      </c>
      <c r="N1178" s="5" t="s">
        <v>31</v>
      </c>
      <c r="O1178" s="5" t="s">
        <v>794</v>
      </c>
      <c r="P1178" s="5" t="s">
        <v>1425</v>
      </c>
      <c r="Q1178" s="5" t="s">
        <v>36</v>
      </c>
      <c r="R1178" s="5" t="s">
        <v>36</v>
      </c>
      <c r="S1178" s="10">
        <v>352.99</v>
      </c>
      <c r="T1178" s="10">
        <v>0</v>
      </c>
      <c r="U1178" s="10">
        <v>3</v>
      </c>
      <c r="V1178" s="10">
        <v>15</v>
      </c>
      <c r="W1178" s="10">
        <v>0</v>
      </c>
    </row>
    <row r="1179" spans="1:23" ht="14.8" customHeight="1" x14ac:dyDescent="0.4">
      <c r="A1179" s="11" t="s">
        <v>2216</v>
      </c>
      <c r="B1179" s="11" t="s">
        <v>2217</v>
      </c>
      <c r="C1179" s="18" t="s">
        <v>1</v>
      </c>
      <c r="D1179" s="11" t="s">
        <v>28</v>
      </c>
      <c r="E1179" s="11" t="s">
        <v>2218</v>
      </c>
      <c r="F1179" s="12">
        <v>45537</v>
      </c>
      <c r="G1179" s="12">
        <v>45565</v>
      </c>
      <c r="H1179" s="13">
        <v>45538</v>
      </c>
      <c r="I1179" s="12">
        <v>45538</v>
      </c>
      <c r="J1179" s="11" t="s">
        <v>2219</v>
      </c>
      <c r="K1179" s="11" t="s">
        <v>2220</v>
      </c>
      <c r="L1179" s="11" t="s">
        <v>31</v>
      </c>
      <c r="M1179" s="15" t="s">
        <v>2221</v>
      </c>
      <c r="N1179" s="11" t="s">
        <v>33</v>
      </c>
      <c r="O1179" s="11" t="s">
        <v>1197</v>
      </c>
      <c r="P1179" s="11" t="s">
        <v>734</v>
      </c>
      <c r="Q1179" s="11" t="s">
        <v>36</v>
      </c>
      <c r="R1179" s="11" t="s">
        <v>36</v>
      </c>
      <c r="S1179" s="16">
        <v>8049</v>
      </c>
      <c r="T1179" s="16">
        <v>6707.5</v>
      </c>
      <c r="U1179" s="16">
        <v>1341.5</v>
      </c>
      <c r="V1179" s="16">
        <v>0</v>
      </c>
      <c r="W1179" s="16">
        <v>0</v>
      </c>
    </row>
    <row r="1180" spans="1:23" ht="14.8" customHeight="1" x14ac:dyDescent="0.4">
      <c r="A1180" s="5" t="s">
        <v>2216</v>
      </c>
      <c r="B1180" s="5" t="s">
        <v>2217</v>
      </c>
      <c r="C1180" s="18"/>
      <c r="D1180" s="5" t="s">
        <v>28</v>
      </c>
      <c r="E1180" s="5" t="s">
        <v>2218</v>
      </c>
      <c r="F1180" s="7">
        <v>45554</v>
      </c>
      <c r="G1180" s="7">
        <v>45565</v>
      </c>
      <c r="H1180" s="8">
        <v>45558</v>
      </c>
      <c r="I1180" s="7">
        <v>45555</v>
      </c>
      <c r="J1180" s="5" t="s">
        <v>2222</v>
      </c>
      <c r="K1180" s="5" t="s">
        <v>2223</v>
      </c>
      <c r="L1180" s="5" t="s">
        <v>31</v>
      </c>
      <c r="M1180" s="9" t="s">
        <v>2224</v>
      </c>
      <c r="N1180" s="5" t="s">
        <v>31</v>
      </c>
      <c r="O1180" s="5" t="s">
        <v>2225</v>
      </c>
      <c r="P1180" s="5" t="s">
        <v>2226</v>
      </c>
      <c r="Q1180" s="5" t="s">
        <v>36</v>
      </c>
      <c r="R1180" s="5" t="s">
        <v>36</v>
      </c>
      <c r="S1180" s="10">
        <v>123.24</v>
      </c>
      <c r="T1180" s="10">
        <v>102.7</v>
      </c>
      <c r="U1180" s="10">
        <v>0</v>
      </c>
      <c r="V1180" s="10">
        <v>0</v>
      </c>
      <c r="W1180" s="10">
        <v>0</v>
      </c>
    </row>
    <row r="1181" spans="1:23" ht="14.8" customHeight="1" x14ac:dyDescent="0.4">
      <c r="A1181" s="11" t="s">
        <v>2216</v>
      </c>
      <c r="B1181" s="11" t="s">
        <v>2217</v>
      </c>
      <c r="C1181" s="18"/>
      <c r="D1181" s="11" t="s">
        <v>28</v>
      </c>
      <c r="E1181" s="11" t="s">
        <v>2218</v>
      </c>
      <c r="F1181" s="12">
        <v>45555</v>
      </c>
      <c r="G1181" s="12">
        <v>45565</v>
      </c>
      <c r="H1181" s="13">
        <v>45561</v>
      </c>
      <c r="I1181" s="12">
        <v>45558</v>
      </c>
      <c r="J1181" s="11" t="s">
        <v>2227</v>
      </c>
      <c r="K1181" s="11" t="s">
        <v>2228</v>
      </c>
      <c r="L1181" s="11" t="s">
        <v>31</v>
      </c>
      <c r="M1181" s="15" t="s">
        <v>2229</v>
      </c>
      <c r="N1181" s="11" t="s">
        <v>31</v>
      </c>
      <c r="O1181" s="11" t="s">
        <v>65</v>
      </c>
      <c r="P1181" s="11" t="s">
        <v>1551</v>
      </c>
      <c r="Q1181" s="11" t="s">
        <v>2060</v>
      </c>
      <c r="R1181" s="11" t="s">
        <v>1553</v>
      </c>
      <c r="S1181" s="16">
        <v>129.62</v>
      </c>
      <c r="T1181" s="16">
        <v>108.02</v>
      </c>
      <c r="U1181" s="16">
        <v>21.6</v>
      </c>
      <c r="V1181" s="16">
        <v>0</v>
      </c>
      <c r="W1181" s="16">
        <v>0</v>
      </c>
    </row>
    <row r="1182" spans="1:23" ht="14.8" customHeight="1" x14ac:dyDescent="0.4">
      <c r="A1182" s="5" t="s">
        <v>2230</v>
      </c>
      <c r="B1182" s="5" t="s">
        <v>2231</v>
      </c>
      <c r="C1182" s="6"/>
      <c r="D1182" s="5" t="s">
        <v>28</v>
      </c>
      <c r="E1182" s="5" t="s">
        <v>2232</v>
      </c>
      <c r="F1182" s="7">
        <v>45525</v>
      </c>
      <c r="G1182" s="7">
        <v>45565</v>
      </c>
      <c r="H1182" s="8">
        <v>45558</v>
      </c>
      <c r="I1182" s="7">
        <v>45551</v>
      </c>
      <c r="J1182" s="5" t="s">
        <v>2233</v>
      </c>
      <c r="K1182" s="6"/>
      <c r="L1182" s="5" t="s">
        <v>31</v>
      </c>
      <c r="M1182" s="9" t="s">
        <v>289</v>
      </c>
      <c r="N1182" s="5" t="s">
        <v>33</v>
      </c>
      <c r="O1182" s="5" t="s">
        <v>65</v>
      </c>
      <c r="P1182" s="5" t="s">
        <v>66</v>
      </c>
      <c r="Q1182" s="5" t="s">
        <v>36</v>
      </c>
      <c r="R1182" s="5" t="s">
        <v>36</v>
      </c>
      <c r="S1182" s="10">
        <v>75.67</v>
      </c>
      <c r="T1182" s="10">
        <v>63.06</v>
      </c>
      <c r="U1182" s="10">
        <v>12.61</v>
      </c>
      <c r="V1182" s="10">
        <v>0</v>
      </c>
      <c r="W1182" s="10">
        <v>0</v>
      </c>
    </row>
    <row r="1183" spans="1:23" ht="14.8" customHeight="1" x14ac:dyDescent="0.4">
      <c r="A1183" s="11" t="s">
        <v>2234</v>
      </c>
      <c r="B1183" s="11" t="s">
        <v>2235</v>
      </c>
      <c r="C1183" s="18" t="s">
        <v>1</v>
      </c>
      <c r="D1183" s="11" t="s">
        <v>28</v>
      </c>
      <c r="E1183" s="11" t="s">
        <v>2236</v>
      </c>
      <c r="F1183" s="12">
        <v>45393</v>
      </c>
      <c r="G1183" s="12">
        <v>45565</v>
      </c>
      <c r="H1183" s="13">
        <v>45546</v>
      </c>
      <c r="I1183" s="12">
        <v>45545</v>
      </c>
      <c r="J1183" s="11" t="s">
        <v>2237</v>
      </c>
      <c r="K1183" s="11" t="s">
        <v>2238</v>
      </c>
      <c r="L1183" s="11" t="s">
        <v>31</v>
      </c>
      <c r="M1183" s="15" t="s">
        <v>2239</v>
      </c>
      <c r="N1183" s="11" t="s">
        <v>33</v>
      </c>
      <c r="O1183" s="11" t="s">
        <v>387</v>
      </c>
      <c r="P1183" s="11" t="s">
        <v>361</v>
      </c>
      <c r="Q1183" s="11" t="s">
        <v>36</v>
      </c>
      <c r="R1183" s="11" t="s">
        <v>36</v>
      </c>
      <c r="S1183" s="16">
        <v>510.01</v>
      </c>
      <c r="T1183" s="16">
        <v>425.01</v>
      </c>
      <c r="U1183" s="16">
        <v>85</v>
      </c>
      <c r="V1183" s="16">
        <v>0</v>
      </c>
      <c r="W1183" s="16">
        <v>0</v>
      </c>
    </row>
    <row r="1184" spans="1:23" ht="14.8" customHeight="1" x14ac:dyDescent="0.4">
      <c r="A1184" s="5" t="s">
        <v>2234</v>
      </c>
      <c r="B1184" s="5" t="s">
        <v>2235</v>
      </c>
      <c r="C1184" s="18"/>
      <c r="D1184" s="5" t="s">
        <v>28</v>
      </c>
      <c r="E1184" s="5" t="s">
        <v>2236</v>
      </c>
      <c r="F1184" s="7">
        <v>45447</v>
      </c>
      <c r="G1184" s="7">
        <v>45565</v>
      </c>
      <c r="H1184" s="8">
        <v>45545</v>
      </c>
      <c r="I1184" s="7">
        <v>45545</v>
      </c>
      <c r="J1184" s="5" t="s">
        <v>2240</v>
      </c>
      <c r="K1184" s="5" t="s">
        <v>2241</v>
      </c>
      <c r="L1184" s="5" t="s">
        <v>31</v>
      </c>
      <c r="M1184" s="9" t="s">
        <v>2242</v>
      </c>
      <c r="N1184" s="5" t="s">
        <v>33</v>
      </c>
      <c r="O1184" s="5" t="s">
        <v>387</v>
      </c>
      <c r="P1184" s="5" t="s">
        <v>361</v>
      </c>
      <c r="Q1184" s="5" t="s">
        <v>36</v>
      </c>
      <c r="R1184" s="5" t="s">
        <v>36</v>
      </c>
      <c r="S1184" s="10">
        <v>133.80000000000001</v>
      </c>
      <c r="T1184" s="10">
        <v>111.5</v>
      </c>
      <c r="U1184" s="10">
        <v>22.3</v>
      </c>
      <c r="V1184" s="10">
        <v>0</v>
      </c>
      <c r="W1184" s="10">
        <v>0</v>
      </c>
    </row>
    <row r="1185" spans="1:23" ht="14.8" customHeight="1" x14ac:dyDescent="0.4">
      <c r="A1185" s="11" t="s">
        <v>2234</v>
      </c>
      <c r="B1185" s="11" t="s">
        <v>2235</v>
      </c>
      <c r="C1185" s="18"/>
      <c r="D1185" s="11" t="s">
        <v>28</v>
      </c>
      <c r="E1185" s="11" t="s">
        <v>2236</v>
      </c>
      <c r="F1185" s="12">
        <v>45450</v>
      </c>
      <c r="G1185" s="12">
        <v>45565</v>
      </c>
      <c r="H1185" s="13">
        <v>45545</v>
      </c>
      <c r="I1185" s="12">
        <v>45545</v>
      </c>
      <c r="J1185" s="11" t="s">
        <v>2243</v>
      </c>
      <c r="K1185" s="11" t="s">
        <v>2241</v>
      </c>
      <c r="L1185" s="11" t="s">
        <v>31</v>
      </c>
      <c r="M1185" s="15" t="s">
        <v>2244</v>
      </c>
      <c r="N1185" s="11" t="s">
        <v>33</v>
      </c>
      <c r="O1185" s="11" t="s">
        <v>387</v>
      </c>
      <c r="P1185" s="11" t="s">
        <v>361</v>
      </c>
      <c r="Q1185" s="11" t="s">
        <v>36</v>
      </c>
      <c r="R1185" s="11" t="s">
        <v>36</v>
      </c>
      <c r="S1185" s="16">
        <v>47.64</v>
      </c>
      <c r="T1185" s="16">
        <v>39.700000000000003</v>
      </c>
      <c r="U1185" s="16">
        <v>7.94</v>
      </c>
      <c r="V1185" s="16">
        <v>0</v>
      </c>
      <c r="W1185" s="16">
        <v>0</v>
      </c>
    </row>
    <row r="1186" spans="1:23" ht="14.8" customHeight="1" x14ac:dyDescent="0.4">
      <c r="A1186" s="5" t="s">
        <v>2234</v>
      </c>
      <c r="B1186" s="5" t="s">
        <v>2235</v>
      </c>
      <c r="C1186" s="18"/>
      <c r="D1186" s="5" t="s">
        <v>28</v>
      </c>
      <c r="E1186" s="5" t="s">
        <v>2236</v>
      </c>
      <c r="F1186" s="7">
        <v>45450</v>
      </c>
      <c r="G1186" s="7">
        <v>45565</v>
      </c>
      <c r="H1186" s="8">
        <v>45545</v>
      </c>
      <c r="I1186" s="7">
        <v>45545</v>
      </c>
      <c r="J1186" s="5" t="s">
        <v>2245</v>
      </c>
      <c r="K1186" s="5" t="s">
        <v>2246</v>
      </c>
      <c r="L1186" s="5" t="s">
        <v>31</v>
      </c>
      <c r="M1186" s="9" t="s">
        <v>2247</v>
      </c>
      <c r="N1186" s="5" t="s">
        <v>33</v>
      </c>
      <c r="O1186" s="5" t="s">
        <v>387</v>
      </c>
      <c r="P1186" s="5" t="s">
        <v>361</v>
      </c>
      <c r="Q1186" s="5" t="s">
        <v>36</v>
      </c>
      <c r="R1186" s="5" t="s">
        <v>36</v>
      </c>
      <c r="S1186" s="10">
        <v>342.24</v>
      </c>
      <c r="T1186" s="10">
        <v>285.2</v>
      </c>
      <c r="U1186" s="10">
        <v>57.04</v>
      </c>
      <c r="V1186" s="10">
        <v>0</v>
      </c>
      <c r="W1186" s="10">
        <v>0</v>
      </c>
    </row>
    <row r="1187" spans="1:23" ht="14.8" customHeight="1" x14ac:dyDescent="0.4">
      <c r="A1187" s="11" t="s">
        <v>2234</v>
      </c>
      <c r="B1187" s="11" t="s">
        <v>2235</v>
      </c>
      <c r="C1187" s="18"/>
      <c r="D1187" s="11" t="s">
        <v>28</v>
      </c>
      <c r="E1187" s="11" t="s">
        <v>2236</v>
      </c>
      <c r="F1187" s="12">
        <v>45450</v>
      </c>
      <c r="G1187" s="12">
        <v>45565</v>
      </c>
      <c r="H1187" s="13">
        <v>45546</v>
      </c>
      <c r="I1187" s="12">
        <v>45545</v>
      </c>
      <c r="J1187" s="11" t="s">
        <v>2248</v>
      </c>
      <c r="K1187" s="11" t="s">
        <v>2249</v>
      </c>
      <c r="L1187" s="11" t="s">
        <v>31</v>
      </c>
      <c r="M1187" s="15" t="s">
        <v>2250</v>
      </c>
      <c r="N1187" s="11" t="s">
        <v>33</v>
      </c>
      <c r="O1187" s="11" t="s">
        <v>387</v>
      </c>
      <c r="P1187" s="11" t="s">
        <v>361</v>
      </c>
      <c r="Q1187" s="11" t="s">
        <v>36</v>
      </c>
      <c r="R1187" s="11" t="s">
        <v>36</v>
      </c>
      <c r="S1187" s="16">
        <v>539.88</v>
      </c>
      <c r="T1187" s="16">
        <v>25.9</v>
      </c>
      <c r="U1187" s="16">
        <v>5.18</v>
      </c>
      <c r="V1187" s="16">
        <v>0</v>
      </c>
      <c r="W1187" s="16">
        <v>0</v>
      </c>
    </row>
    <row r="1188" spans="1:23" ht="14.8" customHeight="1" x14ac:dyDescent="0.4">
      <c r="A1188" s="5" t="s">
        <v>2234</v>
      </c>
      <c r="B1188" s="5" t="s">
        <v>2235</v>
      </c>
      <c r="C1188" s="18"/>
      <c r="D1188" s="5" t="s">
        <v>28</v>
      </c>
      <c r="E1188" s="5" t="s">
        <v>2236</v>
      </c>
      <c r="F1188" s="7">
        <v>45450</v>
      </c>
      <c r="G1188" s="7">
        <v>45565</v>
      </c>
      <c r="H1188" s="8">
        <v>45546</v>
      </c>
      <c r="I1188" s="7">
        <v>45545</v>
      </c>
      <c r="J1188" s="5" t="s">
        <v>2248</v>
      </c>
      <c r="K1188" s="5" t="s">
        <v>2249</v>
      </c>
      <c r="L1188" s="5" t="s">
        <v>31</v>
      </c>
      <c r="M1188" s="9" t="s">
        <v>2250</v>
      </c>
      <c r="N1188" s="5" t="s">
        <v>33</v>
      </c>
      <c r="O1188" s="5" t="s">
        <v>387</v>
      </c>
      <c r="P1188" s="5" t="s">
        <v>396</v>
      </c>
      <c r="Q1188" s="5" t="s">
        <v>36</v>
      </c>
      <c r="R1188" s="5" t="s">
        <v>36</v>
      </c>
      <c r="S1188" s="10">
        <v>539.88</v>
      </c>
      <c r="T1188" s="10">
        <v>424</v>
      </c>
      <c r="U1188" s="10">
        <v>84.8</v>
      </c>
      <c r="V1188" s="10">
        <v>0</v>
      </c>
      <c r="W1188" s="10">
        <v>0</v>
      </c>
    </row>
    <row r="1189" spans="1:23" ht="14.8" customHeight="1" x14ac:dyDescent="0.4">
      <c r="A1189" s="11" t="s">
        <v>2234</v>
      </c>
      <c r="B1189" s="11" t="s">
        <v>2235</v>
      </c>
      <c r="C1189" s="18"/>
      <c r="D1189" s="11" t="s">
        <v>28</v>
      </c>
      <c r="E1189" s="11" t="s">
        <v>2236</v>
      </c>
      <c r="F1189" s="12">
        <v>45467</v>
      </c>
      <c r="G1189" s="12">
        <v>45565</v>
      </c>
      <c r="H1189" s="13">
        <v>45545</v>
      </c>
      <c r="I1189" s="12">
        <v>45545</v>
      </c>
      <c r="J1189" s="11" t="s">
        <v>2251</v>
      </c>
      <c r="K1189" s="11" t="s">
        <v>2241</v>
      </c>
      <c r="L1189" s="11" t="s">
        <v>31</v>
      </c>
      <c r="M1189" s="15" t="s">
        <v>2252</v>
      </c>
      <c r="N1189" s="11" t="s">
        <v>33</v>
      </c>
      <c r="O1189" s="11" t="s">
        <v>387</v>
      </c>
      <c r="P1189" s="11" t="s">
        <v>396</v>
      </c>
      <c r="Q1189" s="11" t="s">
        <v>36</v>
      </c>
      <c r="R1189" s="11" t="s">
        <v>36</v>
      </c>
      <c r="S1189" s="16">
        <v>163.13</v>
      </c>
      <c r="T1189" s="16">
        <v>135.94</v>
      </c>
      <c r="U1189" s="16">
        <v>27.19</v>
      </c>
      <c r="V1189" s="16">
        <v>0</v>
      </c>
      <c r="W1189" s="16">
        <v>0</v>
      </c>
    </row>
    <row r="1190" spans="1:23" ht="14.8" customHeight="1" x14ac:dyDescent="0.4">
      <c r="A1190" s="5" t="s">
        <v>2234</v>
      </c>
      <c r="B1190" s="5" t="s">
        <v>2235</v>
      </c>
      <c r="C1190" s="18"/>
      <c r="D1190" s="5" t="s">
        <v>28</v>
      </c>
      <c r="E1190" s="5" t="s">
        <v>2236</v>
      </c>
      <c r="F1190" s="7">
        <v>45485</v>
      </c>
      <c r="G1190" s="7">
        <v>45565</v>
      </c>
      <c r="H1190" s="8">
        <v>45545</v>
      </c>
      <c r="I1190" s="7">
        <v>45545</v>
      </c>
      <c r="J1190" s="5" t="s">
        <v>2253</v>
      </c>
      <c r="K1190" s="5" t="s">
        <v>2246</v>
      </c>
      <c r="L1190" s="5" t="s">
        <v>31</v>
      </c>
      <c r="M1190" s="9" t="s">
        <v>2254</v>
      </c>
      <c r="N1190" s="5" t="s">
        <v>33</v>
      </c>
      <c r="O1190" s="5" t="s">
        <v>387</v>
      </c>
      <c r="P1190" s="5" t="s">
        <v>365</v>
      </c>
      <c r="Q1190" s="5" t="s">
        <v>36</v>
      </c>
      <c r="R1190" s="5" t="s">
        <v>36</v>
      </c>
      <c r="S1190" s="10">
        <v>106.56</v>
      </c>
      <c r="T1190" s="10">
        <v>88.8</v>
      </c>
      <c r="U1190" s="10">
        <v>17.760000000000002</v>
      </c>
      <c r="V1190" s="10">
        <v>0</v>
      </c>
      <c r="W1190" s="10">
        <v>0</v>
      </c>
    </row>
    <row r="1191" spans="1:23" ht="14.8" customHeight="1" x14ac:dyDescent="0.4">
      <c r="A1191" s="11" t="s">
        <v>2234</v>
      </c>
      <c r="B1191" s="11" t="s">
        <v>2235</v>
      </c>
      <c r="C1191" s="18"/>
      <c r="D1191" s="11" t="s">
        <v>28</v>
      </c>
      <c r="E1191" s="11" t="s">
        <v>2236</v>
      </c>
      <c r="F1191" s="12">
        <v>45531</v>
      </c>
      <c r="G1191" s="12">
        <v>45565</v>
      </c>
      <c r="H1191" s="13">
        <v>45532</v>
      </c>
      <c r="I1191" s="12">
        <v>45531</v>
      </c>
      <c r="J1191" s="11" t="s">
        <v>2255</v>
      </c>
      <c r="K1191" s="11" t="s">
        <v>2256</v>
      </c>
      <c r="L1191" s="11" t="s">
        <v>31</v>
      </c>
      <c r="M1191" s="15" t="s">
        <v>2257</v>
      </c>
      <c r="N1191" s="11" t="s">
        <v>33</v>
      </c>
      <c r="O1191" s="11" t="s">
        <v>387</v>
      </c>
      <c r="P1191" s="11" t="s">
        <v>365</v>
      </c>
      <c r="Q1191" s="11" t="s">
        <v>36</v>
      </c>
      <c r="R1191" s="11" t="s">
        <v>36</v>
      </c>
      <c r="S1191" s="16">
        <v>199.8</v>
      </c>
      <c r="T1191" s="16">
        <v>166.5</v>
      </c>
      <c r="U1191" s="16">
        <v>33.299999999999997</v>
      </c>
      <c r="V1191" s="16">
        <v>0</v>
      </c>
      <c r="W1191" s="16">
        <v>0</v>
      </c>
    </row>
    <row r="1192" spans="1:23" ht="14.8" customHeight="1" x14ac:dyDescent="0.4">
      <c r="A1192" s="5" t="s">
        <v>2234</v>
      </c>
      <c r="B1192" s="5" t="s">
        <v>2235</v>
      </c>
      <c r="C1192" s="18"/>
      <c r="D1192" s="5" t="s">
        <v>28</v>
      </c>
      <c r="E1192" s="5" t="s">
        <v>2236</v>
      </c>
      <c r="F1192" s="7">
        <v>45532</v>
      </c>
      <c r="G1192" s="7">
        <v>45565</v>
      </c>
      <c r="H1192" s="8">
        <v>45532</v>
      </c>
      <c r="I1192" s="7">
        <v>45532</v>
      </c>
      <c r="J1192" s="5" t="s">
        <v>2258</v>
      </c>
      <c r="K1192" s="5" t="s">
        <v>2259</v>
      </c>
      <c r="L1192" s="5" t="s">
        <v>31</v>
      </c>
      <c r="M1192" s="9" t="s">
        <v>2260</v>
      </c>
      <c r="N1192" s="5" t="s">
        <v>33</v>
      </c>
      <c r="O1192" s="5" t="s">
        <v>387</v>
      </c>
      <c r="P1192" s="5" t="s">
        <v>361</v>
      </c>
      <c r="Q1192" s="5" t="s">
        <v>36</v>
      </c>
      <c r="R1192" s="5" t="s">
        <v>36</v>
      </c>
      <c r="S1192" s="10">
        <v>599.4</v>
      </c>
      <c r="T1192" s="10">
        <v>499.5</v>
      </c>
      <c r="U1192" s="10">
        <v>99.9</v>
      </c>
      <c r="V1192" s="10">
        <v>0</v>
      </c>
      <c r="W1192" s="10">
        <v>0</v>
      </c>
    </row>
    <row r="1193" spans="1:23" ht="14.8" customHeight="1" x14ac:dyDescent="0.4">
      <c r="A1193" s="11" t="s">
        <v>2234</v>
      </c>
      <c r="B1193" s="11" t="s">
        <v>2235</v>
      </c>
      <c r="C1193" s="18"/>
      <c r="D1193" s="11" t="s">
        <v>28</v>
      </c>
      <c r="E1193" s="11" t="s">
        <v>2236</v>
      </c>
      <c r="F1193" s="12">
        <v>45534</v>
      </c>
      <c r="G1193" s="12">
        <v>45565</v>
      </c>
      <c r="H1193" s="13">
        <v>45538</v>
      </c>
      <c r="I1193" s="12">
        <v>45534</v>
      </c>
      <c r="J1193" s="11" t="s">
        <v>2261</v>
      </c>
      <c r="K1193" s="11" t="s">
        <v>2256</v>
      </c>
      <c r="L1193" s="11" t="s">
        <v>31</v>
      </c>
      <c r="M1193" s="15" t="s">
        <v>2262</v>
      </c>
      <c r="N1193" s="11" t="s">
        <v>33</v>
      </c>
      <c r="O1193" s="11" t="s">
        <v>387</v>
      </c>
      <c r="P1193" s="11" t="s">
        <v>361</v>
      </c>
      <c r="Q1193" s="11" t="s">
        <v>36</v>
      </c>
      <c r="R1193" s="11" t="s">
        <v>36</v>
      </c>
      <c r="S1193" s="16">
        <v>266.39999999999998</v>
      </c>
      <c r="T1193" s="16">
        <v>222</v>
      </c>
      <c r="U1193" s="16">
        <v>44.4</v>
      </c>
      <c r="V1193" s="16">
        <v>0</v>
      </c>
      <c r="W1193" s="16">
        <v>0</v>
      </c>
    </row>
    <row r="1194" spans="1:23" ht="14.8" customHeight="1" x14ac:dyDescent="0.4">
      <c r="A1194" s="5" t="s">
        <v>2234</v>
      </c>
      <c r="B1194" s="5" t="s">
        <v>2235</v>
      </c>
      <c r="C1194" s="18"/>
      <c r="D1194" s="5" t="s">
        <v>28</v>
      </c>
      <c r="E1194" s="5" t="s">
        <v>2236</v>
      </c>
      <c r="F1194" s="7">
        <v>45545</v>
      </c>
      <c r="G1194" s="7">
        <v>45565</v>
      </c>
      <c r="H1194" s="8">
        <v>45547</v>
      </c>
      <c r="I1194" s="7">
        <v>45546</v>
      </c>
      <c r="J1194" s="5" t="s">
        <v>2263</v>
      </c>
      <c r="K1194" s="5" t="s">
        <v>2259</v>
      </c>
      <c r="L1194" s="5" t="s">
        <v>31</v>
      </c>
      <c r="M1194" s="9" t="s">
        <v>2264</v>
      </c>
      <c r="N1194" s="5" t="s">
        <v>31</v>
      </c>
      <c r="O1194" s="5" t="s">
        <v>387</v>
      </c>
      <c r="P1194" s="5" t="s">
        <v>396</v>
      </c>
      <c r="Q1194" s="5" t="s">
        <v>36</v>
      </c>
      <c r="R1194" s="5" t="s">
        <v>36</v>
      </c>
      <c r="S1194" s="10">
        <v>148.32</v>
      </c>
      <c r="T1194" s="10">
        <v>123.6</v>
      </c>
      <c r="U1194" s="10">
        <v>24.72</v>
      </c>
      <c r="V1194" s="10">
        <v>0</v>
      </c>
      <c r="W1194" s="10">
        <v>0</v>
      </c>
    </row>
    <row r="1195" spans="1:23" ht="14.8" customHeight="1" x14ac:dyDescent="0.4">
      <c r="A1195" s="11" t="s">
        <v>2234</v>
      </c>
      <c r="B1195" s="11" t="s">
        <v>2235</v>
      </c>
      <c r="C1195" s="18"/>
      <c r="D1195" s="11" t="s">
        <v>28</v>
      </c>
      <c r="E1195" s="11" t="s">
        <v>2236</v>
      </c>
      <c r="F1195" s="12">
        <v>45546</v>
      </c>
      <c r="G1195" s="12">
        <v>45565</v>
      </c>
      <c r="H1195" s="13">
        <v>45547</v>
      </c>
      <c r="I1195" s="12">
        <v>45546</v>
      </c>
      <c r="J1195" s="11" t="s">
        <v>2265</v>
      </c>
      <c r="K1195" s="11" t="s">
        <v>2266</v>
      </c>
      <c r="L1195" s="11" t="s">
        <v>31</v>
      </c>
      <c r="M1195" s="15" t="s">
        <v>2267</v>
      </c>
      <c r="N1195" s="11" t="s">
        <v>31</v>
      </c>
      <c r="O1195" s="11" t="s">
        <v>387</v>
      </c>
      <c r="P1195" s="11" t="s">
        <v>361</v>
      </c>
      <c r="Q1195" s="11" t="s">
        <v>36</v>
      </c>
      <c r="R1195" s="11" t="s">
        <v>36</v>
      </c>
      <c r="S1195" s="16">
        <v>1413.18</v>
      </c>
      <c r="T1195" s="16">
        <v>709.5</v>
      </c>
      <c r="U1195" s="16">
        <v>141.9</v>
      </c>
      <c r="V1195" s="16">
        <v>0</v>
      </c>
      <c r="W1195" s="16">
        <v>0</v>
      </c>
    </row>
    <row r="1196" spans="1:23" ht="14.8" customHeight="1" x14ac:dyDescent="0.4">
      <c r="A1196" s="5" t="s">
        <v>2234</v>
      </c>
      <c r="B1196" s="5" t="s">
        <v>2235</v>
      </c>
      <c r="C1196" s="18"/>
      <c r="D1196" s="5" t="s">
        <v>28</v>
      </c>
      <c r="E1196" s="5" t="s">
        <v>2236</v>
      </c>
      <c r="F1196" s="7">
        <v>45546</v>
      </c>
      <c r="G1196" s="7">
        <v>45565</v>
      </c>
      <c r="H1196" s="8">
        <v>45547</v>
      </c>
      <c r="I1196" s="7">
        <v>45546</v>
      </c>
      <c r="J1196" s="5" t="s">
        <v>2265</v>
      </c>
      <c r="K1196" s="5" t="s">
        <v>2266</v>
      </c>
      <c r="L1196" s="5" t="s">
        <v>31</v>
      </c>
      <c r="M1196" s="9" t="s">
        <v>2267</v>
      </c>
      <c r="N1196" s="5" t="s">
        <v>31</v>
      </c>
      <c r="O1196" s="5" t="s">
        <v>387</v>
      </c>
      <c r="P1196" s="5" t="s">
        <v>396</v>
      </c>
      <c r="Q1196" s="5" t="s">
        <v>36</v>
      </c>
      <c r="R1196" s="5" t="s">
        <v>36</v>
      </c>
      <c r="S1196" s="10">
        <v>1413.18</v>
      </c>
      <c r="T1196" s="10">
        <v>468.16</v>
      </c>
      <c r="U1196" s="10">
        <v>93.62</v>
      </c>
      <c r="V1196" s="10">
        <v>0</v>
      </c>
      <c r="W1196" s="10">
        <v>0</v>
      </c>
    </row>
    <row r="1197" spans="1:23" ht="14.8" customHeight="1" x14ac:dyDescent="0.4">
      <c r="A1197" s="11" t="s">
        <v>2234</v>
      </c>
      <c r="B1197" s="11" t="s">
        <v>2235</v>
      </c>
      <c r="C1197" s="18"/>
      <c r="D1197" s="11" t="s">
        <v>28</v>
      </c>
      <c r="E1197" s="11" t="s">
        <v>2236</v>
      </c>
      <c r="F1197" s="12">
        <v>45547</v>
      </c>
      <c r="G1197" s="12">
        <v>45565</v>
      </c>
      <c r="H1197" s="13">
        <v>45548</v>
      </c>
      <c r="I1197" s="12">
        <v>45548</v>
      </c>
      <c r="J1197" s="11" t="s">
        <v>2268</v>
      </c>
      <c r="K1197" s="11" t="s">
        <v>2266</v>
      </c>
      <c r="L1197" s="11" t="s">
        <v>31</v>
      </c>
      <c r="M1197" s="15" t="s">
        <v>2269</v>
      </c>
      <c r="N1197" s="11" t="s">
        <v>31</v>
      </c>
      <c r="O1197" s="11" t="s">
        <v>387</v>
      </c>
      <c r="P1197" s="11" t="s">
        <v>361</v>
      </c>
      <c r="Q1197" s="11" t="s">
        <v>36</v>
      </c>
      <c r="R1197" s="11" t="s">
        <v>36</v>
      </c>
      <c r="S1197" s="16">
        <v>1902.72</v>
      </c>
      <c r="T1197" s="16">
        <v>1585.6</v>
      </c>
      <c r="U1197" s="16">
        <v>317.12</v>
      </c>
      <c r="V1197" s="16">
        <v>0</v>
      </c>
      <c r="W1197" s="16">
        <v>0</v>
      </c>
    </row>
    <row r="1198" spans="1:23" ht="14.8" customHeight="1" x14ac:dyDescent="0.4">
      <c r="A1198" s="5" t="s">
        <v>2234</v>
      </c>
      <c r="B1198" s="5" t="s">
        <v>2235</v>
      </c>
      <c r="C1198" s="18"/>
      <c r="D1198" s="5" t="s">
        <v>28</v>
      </c>
      <c r="E1198" s="5" t="s">
        <v>2236</v>
      </c>
      <c r="F1198" s="7">
        <v>45547</v>
      </c>
      <c r="G1198" s="7">
        <v>45565</v>
      </c>
      <c r="H1198" s="8">
        <v>45548</v>
      </c>
      <c r="I1198" s="7">
        <v>45548</v>
      </c>
      <c r="J1198" s="5" t="s">
        <v>2270</v>
      </c>
      <c r="K1198" s="5" t="s">
        <v>2271</v>
      </c>
      <c r="L1198" s="5" t="s">
        <v>31</v>
      </c>
      <c r="M1198" s="9" t="s">
        <v>2272</v>
      </c>
      <c r="N1198" s="5" t="s">
        <v>31</v>
      </c>
      <c r="O1198" s="5" t="s">
        <v>387</v>
      </c>
      <c r="P1198" s="5" t="s">
        <v>361</v>
      </c>
      <c r="Q1198" s="5" t="s">
        <v>36</v>
      </c>
      <c r="R1198" s="5" t="s">
        <v>36</v>
      </c>
      <c r="S1198" s="10">
        <v>561.99</v>
      </c>
      <c r="T1198" s="10">
        <v>88.08</v>
      </c>
      <c r="U1198" s="10">
        <v>17.62</v>
      </c>
      <c r="V1198" s="10">
        <v>0</v>
      </c>
      <c r="W1198" s="10">
        <v>0</v>
      </c>
    </row>
    <row r="1199" spans="1:23" ht="14.8" customHeight="1" x14ac:dyDescent="0.4">
      <c r="A1199" s="11" t="s">
        <v>2234</v>
      </c>
      <c r="B1199" s="11" t="s">
        <v>2235</v>
      </c>
      <c r="C1199" s="18"/>
      <c r="D1199" s="11" t="s">
        <v>28</v>
      </c>
      <c r="E1199" s="11" t="s">
        <v>2236</v>
      </c>
      <c r="F1199" s="12">
        <v>45547</v>
      </c>
      <c r="G1199" s="12">
        <v>45565</v>
      </c>
      <c r="H1199" s="13">
        <v>45548</v>
      </c>
      <c r="I1199" s="12">
        <v>45548</v>
      </c>
      <c r="J1199" s="11" t="s">
        <v>2270</v>
      </c>
      <c r="K1199" s="11" t="s">
        <v>2271</v>
      </c>
      <c r="L1199" s="11" t="s">
        <v>31</v>
      </c>
      <c r="M1199" s="15" t="s">
        <v>2272</v>
      </c>
      <c r="N1199" s="11" t="s">
        <v>31</v>
      </c>
      <c r="O1199" s="11" t="s">
        <v>387</v>
      </c>
      <c r="P1199" s="11" t="s">
        <v>396</v>
      </c>
      <c r="Q1199" s="11" t="s">
        <v>36</v>
      </c>
      <c r="R1199" s="11" t="s">
        <v>36</v>
      </c>
      <c r="S1199" s="16">
        <v>561.99</v>
      </c>
      <c r="T1199" s="16">
        <v>296.8</v>
      </c>
      <c r="U1199" s="16">
        <v>59.36</v>
      </c>
      <c r="V1199" s="16">
        <v>0</v>
      </c>
      <c r="W1199" s="16">
        <v>0</v>
      </c>
    </row>
    <row r="1200" spans="1:23" ht="14.8" customHeight="1" x14ac:dyDescent="0.4">
      <c r="A1200" s="5" t="s">
        <v>2234</v>
      </c>
      <c r="B1200" s="5" t="s">
        <v>2235</v>
      </c>
      <c r="C1200" s="18"/>
      <c r="D1200" s="5" t="s">
        <v>28</v>
      </c>
      <c r="E1200" s="5" t="s">
        <v>2236</v>
      </c>
      <c r="F1200" s="7">
        <v>45547</v>
      </c>
      <c r="G1200" s="7">
        <v>45565</v>
      </c>
      <c r="H1200" s="8">
        <v>45548</v>
      </c>
      <c r="I1200" s="7">
        <v>45548</v>
      </c>
      <c r="J1200" s="5" t="s">
        <v>2270</v>
      </c>
      <c r="K1200" s="6"/>
      <c r="L1200" s="5" t="s">
        <v>31</v>
      </c>
      <c r="M1200" s="9" t="s">
        <v>2272</v>
      </c>
      <c r="N1200" s="5" t="s">
        <v>31</v>
      </c>
      <c r="O1200" s="5" t="s">
        <v>387</v>
      </c>
      <c r="P1200" s="5" t="s">
        <v>361</v>
      </c>
      <c r="Q1200" s="5" t="s">
        <v>36</v>
      </c>
      <c r="R1200" s="5" t="s">
        <v>36</v>
      </c>
      <c r="S1200" s="10">
        <v>561.99</v>
      </c>
      <c r="T1200" s="10">
        <v>0</v>
      </c>
      <c r="U1200" s="10">
        <v>16.690000000000001</v>
      </c>
      <c r="V1200" s="10">
        <v>83.44</v>
      </c>
      <c r="W1200" s="10">
        <v>0</v>
      </c>
    </row>
    <row r="1201" spans="1:23" ht="14.8" customHeight="1" x14ac:dyDescent="0.4">
      <c r="A1201" s="11" t="s">
        <v>2273</v>
      </c>
      <c r="B1201" s="11" t="s">
        <v>2274</v>
      </c>
      <c r="C1201" s="14"/>
      <c r="D1201" s="11" t="s">
        <v>700</v>
      </c>
      <c r="E1201" s="11" t="s">
        <v>2275</v>
      </c>
      <c r="F1201" s="12">
        <v>45544</v>
      </c>
      <c r="G1201" s="12">
        <v>45565</v>
      </c>
      <c r="H1201" s="13">
        <v>45546</v>
      </c>
      <c r="I1201" s="12">
        <v>45544</v>
      </c>
      <c r="J1201" s="11" t="s">
        <v>2276</v>
      </c>
      <c r="K1201" s="14"/>
      <c r="L1201" s="11" t="s">
        <v>31</v>
      </c>
      <c r="M1201" s="14"/>
      <c r="N1201" s="11" t="s">
        <v>33</v>
      </c>
      <c r="O1201" s="11" t="s">
        <v>65</v>
      </c>
      <c r="P1201" s="11" t="s">
        <v>2277</v>
      </c>
      <c r="Q1201" s="11" t="s">
        <v>2278</v>
      </c>
      <c r="R1201" s="11" t="s">
        <v>36</v>
      </c>
      <c r="S1201" s="16">
        <v>310</v>
      </c>
      <c r="T1201" s="16">
        <v>310</v>
      </c>
      <c r="U1201" s="16">
        <v>0</v>
      </c>
      <c r="V1201" s="16">
        <v>0</v>
      </c>
      <c r="W1201" s="16">
        <v>0</v>
      </c>
    </row>
    <row r="1202" spans="1:23" ht="14.8" customHeight="1" x14ac:dyDescent="0.4">
      <c r="A1202" s="5" t="s">
        <v>2279</v>
      </c>
      <c r="B1202" s="5" t="s">
        <v>2280</v>
      </c>
      <c r="C1202" s="17" t="s">
        <v>1</v>
      </c>
      <c r="D1202" s="5" t="s">
        <v>700</v>
      </c>
      <c r="E1202" s="5" t="s">
        <v>356</v>
      </c>
      <c r="F1202" s="7">
        <v>45434</v>
      </c>
      <c r="G1202" s="7">
        <v>45565</v>
      </c>
      <c r="H1202" s="8">
        <v>45461</v>
      </c>
      <c r="I1202" s="7">
        <v>45461</v>
      </c>
      <c r="J1202" s="5" t="s">
        <v>2281</v>
      </c>
      <c r="K1202" s="6"/>
      <c r="L1202" s="5" t="s">
        <v>31</v>
      </c>
      <c r="M1202" s="9" t="s">
        <v>2282</v>
      </c>
      <c r="N1202" s="5" t="s">
        <v>33</v>
      </c>
      <c r="O1202" s="5" t="s">
        <v>667</v>
      </c>
      <c r="P1202" s="5" t="s">
        <v>668</v>
      </c>
      <c r="Q1202" s="5" t="s">
        <v>36</v>
      </c>
      <c r="R1202" s="5" t="s">
        <v>36</v>
      </c>
      <c r="S1202" s="10">
        <v>541.20000000000005</v>
      </c>
      <c r="T1202" s="10">
        <v>0</v>
      </c>
      <c r="U1202" s="10">
        <v>541.20000000000005</v>
      </c>
      <c r="V1202" s="10">
        <v>0</v>
      </c>
      <c r="W1202" s="10">
        <v>0</v>
      </c>
    </row>
    <row r="1203" spans="1:23" ht="14.8" customHeight="1" x14ac:dyDescent="0.4">
      <c r="A1203" s="11" t="s">
        <v>2279</v>
      </c>
      <c r="B1203" s="11" t="s">
        <v>2280</v>
      </c>
      <c r="C1203" s="17"/>
      <c r="D1203" s="11" t="s">
        <v>700</v>
      </c>
      <c r="E1203" s="11" t="s">
        <v>356</v>
      </c>
      <c r="F1203" s="12">
        <v>45531</v>
      </c>
      <c r="G1203" s="12">
        <v>45565</v>
      </c>
      <c r="H1203" s="13">
        <v>45538</v>
      </c>
      <c r="I1203" s="12">
        <v>45537</v>
      </c>
      <c r="J1203" s="11" t="s">
        <v>2283</v>
      </c>
      <c r="K1203" s="11" t="s">
        <v>2284</v>
      </c>
      <c r="L1203" s="11" t="s">
        <v>31</v>
      </c>
      <c r="M1203" s="15" t="s">
        <v>2285</v>
      </c>
      <c r="N1203" s="11" t="s">
        <v>31</v>
      </c>
      <c r="O1203" s="11" t="s">
        <v>65</v>
      </c>
      <c r="P1203" s="11" t="s">
        <v>1453</v>
      </c>
      <c r="Q1203" s="11" t="s">
        <v>1454</v>
      </c>
      <c r="R1203" s="11" t="s">
        <v>2286</v>
      </c>
      <c r="S1203" s="16">
        <v>1192.5</v>
      </c>
      <c r="T1203" s="16">
        <v>1192.5</v>
      </c>
      <c r="U1203" s="16">
        <v>0</v>
      </c>
      <c r="V1203" s="16">
        <v>0</v>
      </c>
      <c r="W1203" s="16">
        <v>0</v>
      </c>
    </row>
    <row r="1204" spans="1:23" ht="14.8" customHeight="1" x14ac:dyDescent="0.4">
      <c r="A1204" s="5" t="s">
        <v>2279</v>
      </c>
      <c r="B1204" s="5" t="s">
        <v>2280</v>
      </c>
      <c r="C1204" s="17"/>
      <c r="D1204" s="5" t="s">
        <v>700</v>
      </c>
      <c r="E1204" s="5" t="s">
        <v>356</v>
      </c>
      <c r="F1204" s="7">
        <v>45531</v>
      </c>
      <c r="G1204" s="7">
        <v>45565</v>
      </c>
      <c r="H1204" s="8">
        <v>45538</v>
      </c>
      <c r="I1204" s="7">
        <v>45537</v>
      </c>
      <c r="J1204" s="5" t="s">
        <v>2287</v>
      </c>
      <c r="K1204" s="5" t="s">
        <v>2288</v>
      </c>
      <c r="L1204" s="5" t="s">
        <v>31</v>
      </c>
      <c r="M1204" s="9" t="s">
        <v>2289</v>
      </c>
      <c r="N1204" s="5" t="s">
        <v>31</v>
      </c>
      <c r="O1204" s="5" t="s">
        <v>65</v>
      </c>
      <c r="P1204" s="5" t="s">
        <v>1453</v>
      </c>
      <c r="Q1204" s="5" t="s">
        <v>1454</v>
      </c>
      <c r="R1204" s="5" t="s">
        <v>2286</v>
      </c>
      <c r="S1204" s="10">
        <v>378</v>
      </c>
      <c r="T1204" s="10">
        <v>378</v>
      </c>
      <c r="U1204" s="10">
        <v>0</v>
      </c>
      <c r="V1204" s="10">
        <v>0</v>
      </c>
      <c r="W1204" s="10">
        <v>0</v>
      </c>
    </row>
    <row r="1205" spans="1:23" ht="14.8" customHeight="1" x14ac:dyDescent="0.4">
      <c r="A1205" s="11" t="s">
        <v>2279</v>
      </c>
      <c r="B1205" s="11" t="s">
        <v>2280</v>
      </c>
      <c r="C1205" s="17"/>
      <c r="D1205" s="11" t="s">
        <v>700</v>
      </c>
      <c r="E1205" s="11" t="s">
        <v>356</v>
      </c>
      <c r="F1205" s="12">
        <v>45558</v>
      </c>
      <c r="G1205" s="12">
        <v>45565</v>
      </c>
      <c r="H1205" s="13">
        <v>45558</v>
      </c>
      <c r="I1205" s="12">
        <v>45558</v>
      </c>
      <c r="J1205" s="11" t="s">
        <v>2290</v>
      </c>
      <c r="K1205" s="11" t="s">
        <v>2291</v>
      </c>
      <c r="L1205" s="11" t="s">
        <v>31</v>
      </c>
      <c r="M1205" s="15" t="s">
        <v>2292</v>
      </c>
      <c r="N1205" s="11" t="s">
        <v>31</v>
      </c>
      <c r="O1205" s="11" t="s">
        <v>667</v>
      </c>
      <c r="P1205" s="11" t="s">
        <v>672</v>
      </c>
      <c r="Q1205" s="11" t="s">
        <v>36</v>
      </c>
      <c r="R1205" s="11" t="s">
        <v>36</v>
      </c>
      <c r="S1205" s="16">
        <v>6540</v>
      </c>
      <c r="T1205" s="16">
        <v>5450</v>
      </c>
      <c r="U1205" s="16">
        <v>1090</v>
      </c>
      <c r="V1205" s="16">
        <v>0</v>
      </c>
      <c r="W1205" s="16">
        <v>0</v>
      </c>
    </row>
    <row r="1206" spans="1:23" ht="14.8" customHeight="1" x14ac:dyDescent="0.4">
      <c r="A1206" s="5" t="s">
        <v>2293</v>
      </c>
      <c r="B1206" s="5" t="s">
        <v>2294</v>
      </c>
      <c r="C1206" s="6"/>
      <c r="D1206" s="5" t="s">
        <v>700</v>
      </c>
      <c r="E1206" s="5" t="s">
        <v>2295</v>
      </c>
      <c r="F1206" s="7">
        <v>45544</v>
      </c>
      <c r="G1206" s="7">
        <v>45565</v>
      </c>
      <c r="H1206" s="8">
        <v>45546</v>
      </c>
      <c r="I1206" s="7">
        <v>45544</v>
      </c>
      <c r="J1206" s="5" t="s">
        <v>2296</v>
      </c>
      <c r="K1206" s="6"/>
      <c r="L1206" s="5" t="s">
        <v>31</v>
      </c>
      <c r="M1206" s="6"/>
      <c r="N1206" s="5" t="s">
        <v>33</v>
      </c>
      <c r="O1206" s="5" t="s">
        <v>65</v>
      </c>
      <c r="P1206" s="5" t="s">
        <v>2277</v>
      </c>
      <c r="Q1206" s="5" t="s">
        <v>2297</v>
      </c>
      <c r="R1206" s="5" t="s">
        <v>36</v>
      </c>
      <c r="S1206" s="10">
        <v>1248.43</v>
      </c>
      <c r="T1206" s="10">
        <v>1248.43</v>
      </c>
      <c r="U1206" s="10">
        <v>0</v>
      </c>
      <c r="V1206" s="10">
        <v>0</v>
      </c>
      <c r="W1206" s="10">
        <v>0</v>
      </c>
    </row>
    <row r="1207" spans="1:23" ht="14.8" customHeight="1" x14ac:dyDescent="0.4">
      <c r="A1207" s="11" t="s">
        <v>2298</v>
      </c>
      <c r="B1207" s="11" t="s">
        <v>2299</v>
      </c>
      <c r="C1207" s="14"/>
      <c r="D1207" s="11" t="s">
        <v>28</v>
      </c>
      <c r="E1207" s="11" t="s">
        <v>29</v>
      </c>
      <c r="F1207" s="12">
        <v>45540</v>
      </c>
      <c r="G1207" s="12">
        <v>45565</v>
      </c>
      <c r="H1207" s="13">
        <v>45546</v>
      </c>
      <c r="I1207" s="12">
        <v>45540</v>
      </c>
      <c r="J1207" s="11" t="s">
        <v>2300</v>
      </c>
      <c r="K1207" s="14"/>
      <c r="L1207" s="11" t="s">
        <v>31</v>
      </c>
      <c r="M1207" s="15" t="s">
        <v>2301</v>
      </c>
      <c r="N1207" s="11" t="s">
        <v>33</v>
      </c>
      <c r="O1207" s="11" t="s">
        <v>65</v>
      </c>
      <c r="P1207" s="11" t="s">
        <v>2277</v>
      </c>
      <c r="Q1207" s="11" t="s">
        <v>2302</v>
      </c>
      <c r="R1207" s="11" t="s">
        <v>36</v>
      </c>
      <c r="S1207" s="16">
        <v>3853</v>
      </c>
      <c r="T1207" s="16">
        <v>3853</v>
      </c>
      <c r="U1207" s="16">
        <v>0</v>
      </c>
      <c r="V1207" s="16">
        <v>0</v>
      </c>
      <c r="W1207" s="16">
        <v>0</v>
      </c>
    </row>
    <row r="1208" spans="1:23" ht="14.8" customHeight="1" x14ac:dyDescent="0.4">
      <c r="A1208" s="5" t="s">
        <v>2303</v>
      </c>
      <c r="B1208" s="5" t="s">
        <v>2304</v>
      </c>
      <c r="C1208" s="17" t="s">
        <v>1</v>
      </c>
      <c r="D1208" s="5" t="s">
        <v>28</v>
      </c>
      <c r="E1208" s="5" t="s">
        <v>2305</v>
      </c>
      <c r="F1208" s="7">
        <v>45539</v>
      </c>
      <c r="G1208" s="7">
        <v>45565</v>
      </c>
      <c r="H1208" s="8">
        <v>45547</v>
      </c>
      <c r="I1208" s="7">
        <v>45544</v>
      </c>
      <c r="J1208" s="5" t="s">
        <v>2306</v>
      </c>
      <c r="K1208" s="6"/>
      <c r="L1208" s="5" t="s">
        <v>31</v>
      </c>
      <c r="M1208" s="9" t="s">
        <v>2307</v>
      </c>
      <c r="N1208" s="5" t="s">
        <v>33</v>
      </c>
      <c r="O1208" s="5" t="s">
        <v>2308</v>
      </c>
      <c r="P1208" s="5" t="s">
        <v>1669</v>
      </c>
      <c r="Q1208" s="5" t="s">
        <v>36</v>
      </c>
      <c r="R1208" s="5" t="s">
        <v>36</v>
      </c>
      <c r="S1208" s="10">
        <v>14400</v>
      </c>
      <c r="T1208" s="10">
        <v>12000</v>
      </c>
      <c r="U1208" s="10">
        <v>2400</v>
      </c>
      <c r="V1208" s="10">
        <v>0</v>
      </c>
      <c r="W1208" s="10">
        <v>0</v>
      </c>
    </row>
    <row r="1209" spans="1:23" ht="14.8" customHeight="1" x14ac:dyDescent="0.4">
      <c r="A1209" s="11" t="s">
        <v>2303</v>
      </c>
      <c r="B1209" s="11" t="s">
        <v>2304</v>
      </c>
      <c r="C1209" s="17"/>
      <c r="D1209" s="11" t="s">
        <v>28</v>
      </c>
      <c r="E1209" s="11" t="s">
        <v>2305</v>
      </c>
      <c r="F1209" s="12">
        <v>45539</v>
      </c>
      <c r="G1209" s="12">
        <v>45565</v>
      </c>
      <c r="H1209" s="13">
        <v>45547</v>
      </c>
      <c r="I1209" s="12">
        <v>45544</v>
      </c>
      <c r="J1209" s="11" t="s">
        <v>2309</v>
      </c>
      <c r="K1209" s="14"/>
      <c r="L1209" s="11" t="s">
        <v>31</v>
      </c>
      <c r="M1209" s="15" t="s">
        <v>2310</v>
      </c>
      <c r="N1209" s="11" t="s">
        <v>33</v>
      </c>
      <c r="O1209" s="11" t="s">
        <v>2308</v>
      </c>
      <c r="P1209" s="11" t="s">
        <v>2311</v>
      </c>
      <c r="Q1209" s="11" t="s">
        <v>36</v>
      </c>
      <c r="R1209" s="11" t="s">
        <v>36</v>
      </c>
      <c r="S1209" s="16">
        <v>14400</v>
      </c>
      <c r="T1209" s="16">
        <v>12000</v>
      </c>
      <c r="U1209" s="16">
        <v>2400</v>
      </c>
      <c r="V1209" s="16">
        <v>0</v>
      </c>
      <c r="W1209" s="16">
        <v>0</v>
      </c>
    </row>
    <row r="1210" spans="1:23" ht="14.8" customHeight="1" x14ac:dyDescent="0.4">
      <c r="A1210" s="5" t="s">
        <v>2312</v>
      </c>
      <c r="B1210" s="5" t="s">
        <v>2313</v>
      </c>
      <c r="C1210" s="6"/>
      <c r="D1210" s="5" t="s">
        <v>28</v>
      </c>
      <c r="E1210" s="5" t="s">
        <v>1698</v>
      </c>
      <c r="F1210" s="7">
        <v>45517</v>
      </c>
      <c r="G1210" s="7">
        <v>45565</v>
      </c>
      <c r="H1210" s="8">
        <v>45558</v>
      </c>
      <c r="I1210" s="7">
        <v>45551</v>
      </c>
      <c r="J1210" s="5" t="s">
        <v>2314</v>
      </c>
      <c r="K1210" s="6"/>
      <c r="L1210" s="5" t="s">
        <v>31</v>
      </c>
      <c r="M1210" s="9" t="s">
        <v>289</v>
      </c>
      <c r="N1210" s="5" t="s">
        <v>33</v>
      </c>
      <c r="O1210" s="5" t="s">
        <v>65</v>
      </c>
      <c r="P1210" s="5" t="s">
        <v>66</v>
      </c>
      <c r="Q1210" s="5" t="s">
        <v>36</v>
      </c>
      <c r="R1210" s="5" t="s">
        <v>36</v>
      </c>
      <c r="S1210" s="10">
        <v>2948.4</v>
      </c>
      <c r="T1210" s="10">
        <v>2457</v>
      </c>
      <c r="U1210" s="10">
        <v>491.4</v>
      </c>
      <c r="V1210" s="10">
        <v>0</v>
      </c>
      <c r="W1210" s="10">
        <v>0</v>
      </c>
    </row>
    <row r="1211" spans="1:23" ht="14.8" customHeight="1" x14ac:dyDescent="0.4">
      <c r="A1211" s="11" t="s">
        <v>2315</v>
      </c>
      <c r="B1211" s="11" t="s">
        <v>2316</v>
      </c>
      <c r="C1211" s="14"/>
      <c r="D1211" s="11" t="s">
        <v>28</v>
      </c>
      <c r="E1211" s="11" t="s">
        <v>2317</v>
      </c>
      <c r="F1211" s="12">
        <v>45513</v>
      </c>
      <c r="G1211" s="12">
        <v>45565</v>
      </c>
      <c r="H1211" s="13">
        <v>45513</v>
      </c>
      <c r="I1211" s="12">
        <v>45513</v>
      </c>
      <c r="J1211" s="11" t="s">
        <v>2318</v>
      </c>
      <c r="K1211" s="11" t="s">
        <v>2319</v>
      </c>
      <c r="L1211" s="11" t="s">
        <v>31</v>
      </c>
      <c r="M1211" s="15" t="s">
        <v>2320</v>
      </c>
      <c r="N1211" s="11" t="s">
        <v>33</v>
      </c>
      <c r="O1211" s="11" t="s">
        <v>387</v>
      </c>
      <c r="P1211" s="11" t="s">
        <v>396</v>
      </c>
      <c r="Q1211" s="11" t="s">
        <v>36</v>
      </c>
      <c r="R1211" s="11" t="s">
        <v>36</v>
      </c>
      <c r="S1211" s="16">
        <v>607.55999999999995</v>
      </c>
      <c r="T1211" s="16">
        <v>199.47</v>
      </c>
      <c r="U1211" s="16">
        <v>39.89</v>
      </c>
      <c r="V1211" s="16">
        <v>0</v>
      </c>
      <c r="W1211" s="16">
        <v>0</v>
      </c>
    </row>
    <row r="1212" spans="1:23" ht="14.8" customHeight="1" x14ac:dyDescent="0.4">
      <c r="A1212" s="5" t="s">
        <v>2321</v>
      </c>
      <c r="B1212" s="5" t="s">
        <v>2322</v>
      </c>
      <c r="C1212" s="6"/>
      <c r="D1212" s="5" t="s">
        <v>28</v>
      </c>
      <c r="E1212" s="5" t="s">
        <v>356</v>
      </c>
      <c r="F1212" s="7">
        <v>45529</v>
      </c>
      <c r="G1212" s="7">
        <v>45565</v>
      </c>
      <c r="H1212" s="8">
        <v>45539</v>
      </c>
      <c r="I1212" s="7">
        <v>45539</v>
      </c>
      <c r="J1212" s="5" t="s">
        <v>2323</v>
      </c>
      <c r="K1212" s="5" t="s">
        <v>2324</v>
      </c>
      <c r="L1212" s="5" t="s">
        <v>31</v>
      </c>
      <c r="M1212" s="9" t="s">
        <v>2325</v>
      </c>
      <c r="N1212" s="5" t="s">
        <v>33</v>
      </c>
      <c r="O1212" s="5" t="s">
        <v>1677</v>
      </c>
      <c r="P1212" s="5" t="s">
        <v>2031</v>
      </c>
      <c r="Q1212" s="5" t="s">
        <v>36</v>
      </c>
      <c r="R1212" s="5" t="s">
        <v>36</v>
      </c>
      <c r="S1212" s="10">
        <v>715.2</v>
      </c>
      <c r="T1212" s="10">
        <v>596</v>
      </c>
      <c r="U1212" s="10">
        <v>0</v>
      </c>
      <c r="V1212" s="10">
        <v>0</v>
      </c>
      <c r="W1212" s="10">
        <v>0</v>
      </c>
    </row>
    <row r="1213" spans="1:23" ht="14.8" customHeight="1" x14ac:dyDescent="0.4">
      <c r="A1213" s="11" t="s">
        <v>2326</v>
      </c>
      <c r="B1213" s="11" t="s">
        <v>2327</v>
      </c>
      <c r="C1213" s="18" t="s">
        <v>1</v>
      </c>
      <c r="D1213" s="11" t="s">
        <v>28</v>
      </c>
      <c r="E1213" s="11" t="s">
        <v>2328</v>
      </c>
      <c r="F1213" s="12">
        <v>45405</v>
      </c>
      <c r="G1213" s="12">
        <v>45565</v>
      </c>
      <c r="H1213" s="13">
        <v>45536</v>
      </c>
      <c r="I1213" s="12">
        <v>45415</v>
      </c>
      <c r="J1213" s="11" t="s">
        <v>2329</v>
      </c>
      <c r="K1213" s="11" t="s">
        <v>2330</v>
      </c>
      <c r="L1213" s="11" t="s">
        <v>31</v>
      </c>
      <c r="M1213" s="15" t="s">
        <v>2331</v>
      </c>
      <c r="N1213" s="11" t="s">
        <v>31</v>
      </c>
      <c r="O1213" s="11" t="s">
        <v>667</v>
      </c>
      <c r="P1213" s="11" t="s">
        <v>1386</v>
      </c>
      <c r="Q1213" s="11" t="s">
        <v>36</v>
      </c>
      <c r="R1213" s="11" t="s">
        <v>36</v>
      </c>
      <c r="S1213" s="16">
        <v>160.86000000000001</v>
      </c>
      <c r="T1213" s="16">
        <v>119.1</v>
      </c>
      <c r="U1213" s="16">
        <v>0</v>
      </c>
      <c r="V1213" s="16">
        <v>0</v>
      </c>
      <c r="W1213" s="16">
        <v>0</v>
      </c>
    </row>
    <row r="1214" spans="1:23" ht="14.8" customHeight="1" x14ac:dyDescent="0.4">
      <c r="A1214" s="5" t="s">
        <v>2326</v>
      </c>
      <c r="B1214" s="5" t="s">
        <v>2327</v>
      </c>
      <c r="C1214" s="18"/>
      <c r="D1214" s="5" t="s">
        <v>28</v>
      </c>
      <c r="E1214" s="5" t="s">
        <v>2328</v>
      </c>
      <c r="F1214" s="7">
        <v>45405</v>
      </c>
      <c r="G1214" s="7">
        <v>45565</v>
      </c>
      <c r="H1214" s="8">
        <v>45536</v>
      </c>
      <c r="I1214" s="7">
        <v>45415</v>
      </c>
      <c r="J1214" s="5" t="s">
        <v>2329</v>
      </c>
      <c r="K1214" s="6"/>
      <c r="L1214" s="5" t="s">
        <v>31</v>
      </c>
      <c r="M1214" s="9" t="s">
        <v>2331</v>
      </c>
      <c r="N1214" s="5" t="s">
        <v>31</v>
      </c>
      <c r="O1214" s="5" t="s">
        <v>667</v>
      </c>
      <c r="P1214" s="5" t="s">
        <v>1386</v>
      </c>
      <c r="Q1214" s="5" t="s">
        <v>36</v>
      </c>
      <c r="R1214" s="5" t="s">
        <v>36</v>
      </c>
      <c r="S1214" s="10">
        <v>160.86000000000001</v>
      </c>
      <c r="T1214" s="10">
        <v>0</v>
      </c>
      <c r="U1214" s="10">
        <v>2.99</v>
      </c>
      <c r="V1214" s="10">
        <v>14.95</v>
      </c>
      <c r="W1214" s="10">
        <v>0</v>
      </c>
    </row>
    <row r="1215" spans="1:23" ht="14.8" customHeight="1" x14ac:dyDescent="0.4">
      <c r="A1215" s="11" t="s">
        <v>2326</v>
      </c>
      <c r="B1215" s="11" t="s">
        <v>2327</v>
      </c>
      <c r="C1215" s="18"/>
      <c r="D1215" s="11" t="s">
        <v>28</v>
      </c>
      <c r="E1215" s="11" t="s">
        <v>2328</v>
      </c>
      <c r="F1215" s="12">
        <v>45519</v>
      </c>
      <c r="G1215" s="12">
        <v>45565</v>
      </c>
      <c r="H1215" s="13">
        <v>45561</v>
      </c>
      <c r="I1215" s="12">
        <v>45561</v>
      </c>
      <c r="J1215" s="11" t="s">
        <v>2332</v>
      </c>
      <c r="K1215" s="11" t="s">
        <v>2333</v>
      </c>
      <c r="L1215" s="11" t="s">
        <v>31</v>
      </c>
      <c r="M1215" s="15" t="s">
        <v>2334</v>
      </c>
      <c r="N1215" s="11" t="s">
        <v>33</v>
      </c>
      <c r="O1215" s="11" t="s">
        <v>667</v>
      </c>
      <c r="P1215" s="11" t="s">
        <v>1386</v>
      </c>
      <c r="Q1215" s="11" t="s">
        <v>36</v>
      </c>
      <c r="R1215" s="11" t="s">
        <v>36</v>
      </c>
      <c r="S1215" s="16">
        <v>105</v>
      </c>
      <c r="T1215" s="16">
        <v>87.5</v>
      </c>
      <c r="U1215" s="16">
        <v>17.5</v>
      </c>
      <c r="V1215" s="16">
        <v>0</v>
      </c>
      <c r="W1215" s="16">
        <v>0</v>
      </c>
    </row>
    <row r="1216" spans="1:23" ht="14.8" customHeight="1" x14ac:dyDescent="0.4">
      <c r="A1216" s="5" t="s">
        <v>2326</v>
      </c>
      <c r="B1216" s="5" t="s">
        <v>2327</v>
      </c>
      <c r="C1216" s="18"/>
      <c r="D1216" s="5" t="s">
        <v>28</v>
      </c>
      <c r="E1216" s="5" t="s">
        <v>2328</v>
      </c>
      <c r="F1216" s="7">
        <v>45519</v>
      </c>
      <c r="G1216" s="7">
        <v>45565</v>
      </c>
      <c r="H1216" s="8">
        <v>45561</v>
      </c>
      <c r="I1216" s="7">
        <v>45561</v>
      </c>
      <c r="J1216" s="5" t="s">
        <v>2335</v>
      </c>
      <c r="K1216" s="5" t="s">
        <v>2336</v>
      </c>
      <c r="L1216" s="5" t="s">
        <v>31</v>
      </c>
      <c r="M1216" s="9" t="s">
        <v>2337</v>
      </c>
      <c r="N1216" s="5" t="s">
        <v>33</v>
      </c>
      <c r="O1216" s="5" t="s">
        <v>667</v>
      </c>
      <c r="P1216" s="5" t="s">
        <v>1386</v>
      </c>
      <c r="Q1216" s="5" t="s">
        <v>36</v>
      </c>
      <c r="R1216" s="5" t="s">
        <v>36</v>
      </c>
      <c r="S1216" s="10">
        <v>31.62</v>
      </c>
      <c r="T1216" s="10">
        <v>26.35</v>
      </c>
      <c r="U1216" s="10">
        <v>5.27</v>
      </c>
      <c r="V1216" s="10">
        <v>0</v>
      </c>
      <c r="W1216" s="10">
        <v>0</v>
      </c>
    </row>
    <row r="1217" spans="1:23" ht="14.8" customHeight="1" x14ac:dyDescent="0.4">
      <c r="A1217" s="11" t="s">
        <v>2326</v>
      </c>
      <c r="B1217" s="11" t="s">
        <v>2327</v>
      </c>
      <c r="C1217" s="18"/>
      <c r="D1217" s="11" t="s">
        <v>28</v>
      </c>
      <c r="E1217" s="11" t="s">
        <v>2328</v>
      </c>
      <c r="F1217" s="12">
        <v>45520</v>
      </c>
      <c r="G1217" s="12">
        <v>45565</v>
      </c>
      <c r="H1217" s="13">
        <v>45561</v>
      </c>
      <c r="I1217" s="12">
        <v>45561</v>
      </c>
      <c r="J1217" s="11" t="s">
        <v>2338</v>
      </c>
      <c r="K1217" s="11" t="s">
        <v>2339</v>
      </c>
      <c r="L1217" s="11" t="s">
        <v>31</v>
      </c>
      <c r="M1217" s="15" t="s">
        <v>2340</v>
      </c>
      <c r="N1217" s="11" t="s">
        <v>33</v>
      </c>
      <c r="O1217" s="11" t="s">
        <v>667</v>
      </c>
      <c r="P1217" s="11" t="s">
        <v>1386</v>
      </c>
      <c r="Q1217" s="11" t="s">
        <v>36</v>
      </c>
      <c r="R1217" s="11" t="s">
        <v>36</v>
      </c>
      <c r="S1217" s="16">
        <v>10.199999999999999</v>
      </c>
      <c r="T1217" s="16">
        <v>8.5</v>
      </c>
      <c r="U1217" s="16">
        <v>1.7</v>
      </c>
      <c r="V1217" s="16">
        <v>0</v>
      </c>
      <c r="W1217" s="16">
        <v>0</v>
      </c>
    </row>
    <row r="1218" spans="1:23" ht="14.8" customHeight="1" x14ac:dyDescent="0.4">
      <c r="A1218" s="5" t="s">
        <v>2326</v>
      </c>
      <c r="B1218" s="5" t="s">
        <v>2327</v>
      </c>
      <c r="C1218" s="18"/>
      <c r="D1218" s="5" t="s">
        <v>28</v>
      </c>
      <c r="E1218" s="5" t="s">
        <v>2328</v>
      </c>
      <c r="F1218" s="7">
        <v>45524</v>
      </c>
      <c r="G1218" s="7">
        <v>45565</v>
      </c>
      <c r="H1218" s="8">
        <v>45561</v>
      </c>
      <c r="I1218" s="7">
        <v>45561</v>
      </c>
      <c r="J1218" s="5" t="s">
        <v>2341</v>
      </c>
      <c r="K1218" s="5" t="s">
        <v>2342</v>
      </c>
      <c r="L1218" s="5" t="s">
        <v>31</v>
      </c>
      <c r="M1218" s="9" t="s">
        <v>2343</v>
      </c>
      <c r="N1218" s="5" t="s">
        <v>33</v>
      </c>
      <c r="O1218" s="5" t="s">
        <v>667</v>
      </c>
      <c r="P1218" s="5" t="s">
        <v>1386</v>
      </c>
      <c r="Q1218" s="5" t="s">
        <v>36</v>
      </c>
      <c r="R1218" s="5" t="s">
        <v>36</v>
      </c>
      <c r="S1218" s="10">
        <v>345.12</v>
      </c>
      <c r="T1218" s="10">
        <v>287.60000000000002</v>
      </c>
      <c r="U1218" s="10">
        <v>57.52</v>
      </c>
      <c r="V1218" s="10">
        <v>0</v>
      </c>
      <c r="W1218" s="10">
        <v>0</v>
      </c>
    </row>
    <row r="1219" spans="1:23" ht="14.8" customHeight="1" x14ac:dyDescent="0.4">
      <c r="A1219" s="11" t="s">
        <v>2326</v>
      </c>
      <c r="B1219" s="11" t="s">
        <v>2327</v>
      </c>
      <c r="C1219" s="18"/>
      <c r="D1219" s="11" t="s">
        <v>28</v>
      </c>
      <c r="E1219" s="11" t="s">
        <v>2328</v>
      </c>
      <c r="F1219" s="12">
        <v>45553</v>
      </c>
      <c r="G1219" s="12">
        <v>45565</v>
      </c>
      <c r="H1219" s="13">
        <v>45561</v>
      </c>
      <c r="I1219" s="12">
        <v>45561</v>
      </c>
      <c r="J1219" s="11" t="s">
        <v>2344</v>
      </c>
      <c r="K1219" s="11" t="s">
        <v>2345</v>
      </c>
      <c r="L1219" s="11" t="s">
        <v>31</v>
      </c>
      <c r="M1219" s="15" t="s">
        <v>2346</v>
      </c>
      <c r="N1219" s="11" t="s">
        <v>31</v>
      </c>
      <c r="O1219" s="11" t="s">
        <v>667</v>
      </c>
      <c r="P1219" s="11" t="s">
        <v>1386</v>
      </c>
      <c r="Q1219" s="11" t="s">
        <v>36</v>
      </c>
      <c r="R1219" s="11" t="s">
        <v>36</v>
      </c>
      <c r="S1219" s="16">
        <v>15.12</v>
      </c>
      <c r="T1219" s="16">
        <v>12.6</v>
      </c>
      <c r="U1219" s="16">
        <v>2.52</v>
      </c>
      <c r="V1219" s="16">
        <v>0</v>
      </c>
      <c r="W1219" s="16">
        <v>0</v>
      </c>
    </row>
    <row r="1220" spans="1:23" ht="14.8" customHeight="1" x14ac:dyDescent="0.4">
      <c r="A1220" s="5" t="s">
        <v>2326</v>
      </c>
      <c r="B1220" s="5" t="s">
        <v>2327</v>
      </c>
      <c r="C1220" s="18"/>
      <c r="D1220" s="5" t="s">
        <v>28</v>
      </c>
      <c r="E1220" s="5" t="s">
        <v>2328</v>
      </c>
      <c r="F1220" s="7">
        <v>45553</v>
      </c>
      <c r="G1220" s="7">
        <v>45565</v>
      </c>
      <c r="H1220" s="8">
        <v>45561</v>
      </c>
      <c r="I1220" s="7">
        <v>45561</v>
      </c>
      <c r="J1220" s="5" t="s">
        <v>2347</v>
      </c>
      <c r="K1220" s="5" t="s">
        <v>2348</v>
      </c>
      <c r="L1220" s="5" t="s">
        <v>31</v>
      </c>
      <c r="M1220" s="9" t="s">
        <v>2349</v>
      </c>
      <c r="N1220" s="5" t="s">
        <v>31</v>
      </c>
      <c r="O1220" s="5" t="s">
        <v>667</v>
      </c>
      <c r="P1220" s="5" t="s">
        <v>1386</v>
      </c>
      <c r="Q1220" s="5" t="s">
        <v>36</v>
      </c>
      <c r="R1220" s="5" t="s">
        <v>36</v>
      </c>
      <c r="S1220" s="10">
        <v>247.2</v>
      </c>
      <c r="T1220" s="10">
        <v>206</v>
      </c>
      <c r="U1220" s="10">
        <v>41.2</v>
      </c>
      <c r="V1220" s="10">
        <v>0</v>
      </c>
      <c r="W1220" s="10">
        <v>0</v>
      </c>
    </row>
    <row r="1221" spans="1:23" ht="14.8" customHeight="1" x14ac:dyDescent="0.4">
      <c r="A1221" s="11" t="s">
        <v>2326</v>
      </c>
      <c r="B1221" s="11" t="s">
        <v>2327</v>
      </c>
      <c r="C1221" s="18"/>
      <c r="D1221" s="11" t="s">
        <v>28</v>
      </c>
      <c r="E1221" s="11" t="s">
        <v>2328</v>
      </c>
      <c r="F1221" s="12">
        <v>45556</v>
      </c>
      <c r="G1221" s="12">
        <v>45565</v>
      </c>
      <c r="H1221" s="13">
        <v>45561</v>
      </c>
      <c r="I1221" s="12">
        <v>45561</v>
      </c>
      <c r="J1221" s="11" t="s">
        <v>2350</v>
      </c>
      <c r="K1221" s="11" t="s">
        <v>2351</v>
      </c>
      <c r="L1221" s="11" t="s">
        <v>31</v>
      </c>
      <c r="M1221" s="15" t="s">
        <v>2352</v>
      </c>
      <c r="N1221" s="11" t="s">
        <v>31</v>
      </c>
      <c r="O1221" s="11" t="s">
        <v>667</v>
      </c>
      <c r="P1221" s="11" t="s">
        <v>571</v>
      </c>
      <c r="Q1221" s="11" t="s">
        <v>36</v>
      </c>
      <c r="R1221" s="11" t="s">
        <v>36</v>
      </c>
      <c r="S1221" s="16">
        <v>163.87</v>
      </c>
      <c r="T1221" s="16">
        <v>136.56</v>
      </c>
      <c r="U1221" s="16">
        <v>27.31</v>
      </c>
      <c r="V1221" s="16">
        <v>0</v>
      </c>
      <c r="W1221" s="16">
        <v>0</v>
      </c>
    </row>
    <row r="1222" spans="1:23" ht="14.8" customHeight="1" x14ac:dyDescent="0.4">
      <c r="A1222" s="5" t="s">
        <v>2326</v>
      </c>
      <c r="B1222" s="5" t="s">
        <v>2327</v>
      </c>
      <c r="C1222" s="18"/>
      <c r="D1222" s="5" t="s">
        <v>28</v>
      </c>
      <c r="E1222" s="5" t="s">
        <v>2328</v>
      </c>
      <c r="F1222" s="7">
        <v>45558</v>
      </c>
      <c r="G1222" s="7">
        <v>45565</v>
      </c>
      <c r="H1222" s="8">
        <v>45561</v>
      </c>
      <c r="I1222" s="7">
        <v>45561</v>
      </c>
      <c r="J1222" s="5" t="s">
        <v>2353</v>
      </c>
      <c r="K1222" s="5" t="s">
        <v>2354</v>
      </c>
      <c r="L1222" s="5" t="s">
        <v>31</v>
      </c>
      <c r="M1222" s="9" t="s">
        <v>2355</v>
      </c>
      <c r="N1222" s="5" t="s">
        <v>31</v>
      </c>
      <c r="O1222" s="5" t="s">
        <v>667</v>
      </c>
      <c r="P1222" s="5" t="s">
        <v>1386</v>
      </c>
      <c r="Q1222" s="5" t="s">
        <v>36</v>
      </c>
      <c r="R1222" s="5" t="s">
        <v>36</v>
      </c>
      <c r="S1222" s="10">
        <v>145.80000000000001</v>
      </c>
      <c r="T1222" s="10">
        <v>121.5</v>
      </c>
      <c r="U1222" s="10">
        <v>24.3</v>
      </c>
      <c r="V1222" s="10">
        <v>0</v>
      </c>
      <c r="W1222" s="10">
        <v>0</v>
      </c>
    </row>
    <row r="1223" spans="1:23" ht="14.8" customHeight="1" x14ac:dyDescent="0.4">
      <c r="A1223" s="11" t="s">
        <v>2326</v>
      </c>
      <c r="B1223" s="11" t="s">
        <v>2327</v>
      </c>
      <c r="C1223" s="18"/>
      <c r="D1223" s="11" t="s">
        <v>28</v>
      </c>
      <c r="E1223" s="11" t="s">
        <v>2328</v>
      </c>
      <c r="F1223" s="12">
        <v>45558</v>
      </c>
      <c r="G1223" s="12">
        <v>45565</v>
      </c>
      <c r="H1223" s="13">
        <v>45561</v>
      </c>
      <c r="I1223" s="12">
        <v>45561</v>
      </c>
      <c r="J1223" s="11" t="s">
        <v>2356</v>
      </c>
      <c r="K1223" s="11" t="s">
        <v>2357</v>
      </c>
      <c r="L1223" s="11" t="s">
        <v>31</v>
      </c>
      <c r="M1223" s="15" t="s">
        <v>2358</v>
      </c>
      <c r="N1223" s="11" t="s">
        <v>31</v>
      </c>
      <c r="O1223" s="11" t="s">
        <v>667</v>
      </c>
      <c r="P1223" s="11" t="s">
        <v>1386</v>
      </c>
      <c r="Q1223" s="11" t="s">
        <v>36</v>
      </c>
      <c r="R1223" s="11" t="s">
        <v>36</v>
      </c>
      <c r="S1223" s="16">
        <v>228</v>
      </c>
      <c r="T1223" s="16">
        <v>190</v>
      </c>
      <c r="U1223" s="16">
        <v>38</v>
      </c>
      <c r="V1223" s="16">
        <v>0</v>
      </c>
      <c r="W1223" s="16">
        <v>0</v>
      </c>
    </row>
    <row r="1224" spans="1:23" ht="14.8" customHeight="1" x14ac:dyDescent="0.4">
      <c r="A1224" s="5" t="s">
        <v>2326</v>
      </c>
      <c r="B1224" s="5" t="s">
        <v>2327</v>
      </c>
      <c r="C1224" s="18"/>
      <c r="D1224" s="5" t="s">
        <v>28</v>
      </c>
      <c r="E1224" s="5" t="s">
        <v>2328</v>
      </c>
      <c r="F1224" s="7">
        <v>45561</v>
      </c>
      <c r="G1224" s="7">
        <v>45565</v>
      </c>
      <c r="H1224" s="8">
        <v>45561</v>
      </c>
      <c r="I1224" s="7">
        <v>45561</v>
      </c>
      <c r="J1224" s="5" t="s">
        <v>2359</v>
      </c>
      <c r="K1224" s="5" t="s">
        <v>2360</v>
      </c>
      <c r="L1224" s="5" t="s">
        <v>31</v>
      </c>
      <c r="M1224" s="9" t="s">
        <v>2361</v>
      </c>
      <c r="N1224" s="5" t="s">
        <v>31</v>
      </c>
      <c r="O1224" s="5" t="s">
        <v>667</v>
      </c>
      <c r="P1224" s="5" t="s">
        <v>1386</v>
      </c>
      <c r="Q1224" s="5" t="s">
        <v>36</v>
      </c>
      <c r="R1224" s="5" t="s">
        <v>36</v>
      </c>
      <c r="S1224" s="10">
        <v>764.1</v>
      </c>
      <c r="T1224" s="10">
        <v>636.75</v>
      </c>
      <c r="U1224" s="10">
        <v>127.35</v>
      </c>
      <c r="V1224" s="10">
        <v>0</v>
      </c>
      <c r="W1224" s="10">
        <v>0</v>
      </c>
    </row>
    <row r="1225" spans="1:23" ht="14.8" customHeight="1" x14ac:dyDescent="0.4">
      <c r="A1225" s="11" t="s">
        <v>2326</v>
      </c>
      <c r="B1225" s="11" t="s">
        <v>2327</v>
      </c>
      <c r="C1225" s="18"/>
      <c r="D1225" s="11" t="s">
        <v>28</v>
      </c>
      <c r="E1225" s="11" t="s">
        <v>2328</v>
      </c>
      <c r="F1225" s="12">
        <v>45561</v>
      </c>
      <c r="G1225" s="12">
        <v>45565</v>
      </c>
      <c r="H1225" s="13">
        <v>45561</v>
      </c>
      <c r="I1225" s="12">
        <v>45561</v>
      </c>
      <c r="J1225" s="11" t="s">
        <v>2362</v>
      </c>
      <c r="K1225" s="11" t="s">
        <v>2363</v>
      </c>
      <c r="L1225" s="11" t="s">
        <v>31</v>
      </c>
      <c r="M1225" s="15" t="s">
        <v>2364</v>
      </c>
      <c r="N1225" s="11" t="s">
        <v>31</v>
      </c>
      <c r="O1225" s="11" t="s">
        <v>667</v>
      </c>
      <c r="P1225" s="11" t="s">
        <v>1386</v>
      </c>
      <c r="Q1225" s="11" t="s">
        <v>36</v>
      </c>
      <c r="R1225" s="11" t="s">
        <v>36</v>
      </c>
      <c r="S1225" s="16">
        <v>93.54</v>
      </c>
      <c r="T1225" s="16">
        <v>77.95</v>
      </c>
      <c r="U1225" s="16">
        <v>15.59</v>
      </c>
      <c r="V1225" s="16">
        <v>0</v>
      </c>
      <c r="W1225" s="16">
        <v>0</v>
      </c>
    </row>
    <row r="1226" spans="1:23" ht="14.8" customHeight="1" x14ac:dyDescent="0.4">
      <c r="A1226" s="5" t="s">
        <v>2326</v>
      </c>
      <c r="B1226" s="5" t="s">
        <v>2327</v>
      </c>
      <c r="C1226" s="18"/>
      <c r="D1226" s="5" t="s">
        <v>28</v>
      </c>
      <c r="E1226" s="5" t="s">
        <v>2328</v>
      </c>
      <c r="F1226" s="7">
        <v>45561</v>
      </c>
      <c r="G1226" s="7">
        <v>45565</v>
      </c>
      <c r="H1226" s="8">
        <v>45561</v>
      </c>
      <c r="I1226" s="7">
        <v>45561</v>
      </c>
      <c r="J1226" s="5" t="s">
        <v>2365</v>
      </c>
      <c r="K1226" s="5" t="s">
        <v>2366</v>
      </c>
      <c r="L1226" s="5" t="s">
        <v>31</v>
      </c>
      <c r="M1226" s="9" t="s">
        <v>2367</v>
      </c>
      <c r="N1226" s="5" t="s">
        <v>31</v>
      </c>
      <c r="O1226" s="5" t="s">
        <v>667</v>
      </c>
      <c r="P1226" s="5" t="s">
        <v>1386</v>
      </c>
      <c r="Q1226" s="5" t="s">
        <v>36</v>
      </c>
      <c r="R1226" s="5" t="s">
        <v>36</v>
      </c>
      <c r="S1226" s="10">
        <v>12.12</v>
      </c>
      <c r="T1226" s="10">
        <v>10.1</v>
      </c>
      <c r="U1226" s="10">
        <v>2.02</v>
      </c>
      <c r="V1226" s="10">
        <v>0</v>
      </c>
      <c r="W1226" s="10">
        <v>0</v>
      </c>
    </row>
    <row r="1227" spans="1:23" ht="14.8" customHeight="1" x14ac:dyDescent="0.4">
      <c r="A1227" s="11" t="s">
        <v>2368</v>
      </c>
      <c r="B1227" s="11" t="s">
        <v>2369</v>
      </c>
      <c r="C1227" s="20" t="s">
        <v>2370</v>
      </c>
      <c r="D1227" s="11" t="s">
        <v>28</v>
      </c>
      <c r="E1227" s="11" t="s">
        <v>2371</v>
      </c>
      <c r="F1227" s="12">
        <v>45535</v>
      </c>
      <c r="G1227" s="12">
        <v>45565</v>
      </c>
      <c r="H1227" s="13">
        <v>45543</v>
      </c>
      <c r="I1227" s="12">
        <v>45539</v>
      </c>
      <c r="J1227" s="11" t="s">
        <v>2372</v>
      </c>
      <c r="K1227" s="14"/>
      <c r="L1227" s="11" t="s">
        <v>31</v>
      </c>
      <c r="M1227" s="15" t="s">
        <v>2373</v>
      </c>
      <c r="N1227" s="11" t="s">
        <v>33</v>
      </c>
      <c r="O1227" s="11" t="s">
        <v>632</v>
      </c>
      <c r="P1227" s="11" t="s">
        <v>1661</v>
      </c>
      <c r="Q1227" s="11" t="s">
        <v>36</v>
      </c>
      <c r="R1227" s="11" t="s">
        <v>36</v>
      </c>
      <c r="S1227" s="16">
        <v>221.6</v>
      </c>
      <c r="T1227" s="16">
        <v>184.67</v>
      </c>
      <c r="U1227" s="16">
        <v>36.93</v>
      </c>
      <c r="V1227" s="16">
        <v>0</v>
      </c>
      <c r="W1227" s="16">
        <v>0</v>
      </c>
    </row>
    <row r="1228" spans="1:23" ht="14.8" customHeight="1" x14ac:dyDescent="0.4">
      <c r="A1228" s="5" t="s">
        <v>2368</v>
      </c>
      <c r="B1228" s="5" t="s">
        <v>2369</v>
      </c>
      <c r="C1228" s="20"/>
      <c r="D1228" s="5" t="s">
        <v>28</v>
      </c>
      <c r="E1228" s="5" t="s">
        <v>2371</v>
      </c>
      <c r="F1228" s="7">
        <v>45535</v>
      </c>
      <c r="G1228" s="7">
        <v>45565</v>
      </c>
      <c r="H1228" s="8">
        <v>45559</v>
      </c>
      <c r="I1228" s="7">
        <v>45539</v>
      </c>
      <c r="J1228" s="5" t="s">
        <v>2374</v>
      </c>
      <c r="K1228" s="6"/>
      <c r="L1228" s="5" t="s">
        <v>31</v>
      </c>
      <c r="M1228" s="9" t="s">
        <v>2375</v>
      </c>
      <c r="N1228" s="5" t="s">
        <v>33</v>
      </c>
      <c r="O1228" s="5" t="s">
        <v>632</v>
      </c>
      <c r="P1228" s="5" t="s">
        <v>1661</v>
      </c>
      <c r="Q1228" s="5" t="s">
        <v>36</v>
      </c>
      <c r="R1228" s="5" t="s">
        <v>36</v>
      </c>
      <c r="S1228" s="10">
        <v>19883.39</v>
      </c>
      <c r="T1228" s="10">
        <v>16569.490000000002</v>
      </c>
      <c r="U1228" s="10">
        <v>3313.9</v>
      </c>
      <c r="V1228" s="10">
        <v>0</v>
      </c>
      <c r="W1228" s="10">
        <v>0</v>
      </c>
    </row>
    <row r="1229" spans="1:23" ht="14.8" customHeight="1" x14ac:dyDescent="0.4">
      <c r="A1229" s="11" t="s">
        <v>2376</v>
      </c>
      <c r="B1229" s="11" t="s">
        <v>2377</v>
      </c>
      <c r="C1229" s="18" t="s">
        <v>1</v>
      </c>
      <c r="D1229" s="11" t="s">
        <v>28</v>
      </c>
      <c r="E1229" s="11" t="s">
        <v>2378</v>
      </c>
      <c r="F1229" s="12">
        <v>45535</v>
      </c>
      <c r="G1229" s="12">
        <v>45565</v>
      </c>
      <c r="H1229" s="13">
        <v>45551</v>
      </c>
      <c r="I1229" s="12">
        <v>45547</v>
      </c>
      <c r="J1229" s="11" t="s">
        <v>2379</v>
      </c>
      <c r="K1229" s="14"/>
      <c r="L1229" s="11" t="s">
        <v>31</v>
      </c>
      <c r="M1229" s="15" t="s">
        <v>2380</v>
      </c>
      <c r="N1229" s="11" t="s">
        <v>33</v>
      </c>
      <c r="O1229" s="11" t="s">
        <v>1496</v>
      </c>
      <c r="P1229" s="11" t="s">
        <v>2381</v>
      </c>
      <c r="Q1229" s="11" t="s">
        <v>36</v>
      </c>
      <c r="R1229" s="11" t="s">
        <v>36</v>
      </c>
      <c r="S1229" s="16">
        <v>2763.84</v>
      </c>
      <c r="T1229" s="16">
        <v>2697.2</v>
      </c>
      <c r="U1229" s="16">
        <v>0</v>
      </c>
      <c r="V1229" s="16">
        <v>0</v>
      </c>
      <c r="W1229" s="16">
        <v>0</v>
      </c>
    </row>
    <row r="1230" spans="1:23" ht="14.8" customHeight="1" x14ac:dyDescent="0.4">
      <c r="A1230" s="5" t="s">
        <v>2376</v>
      </c>
      <c r="B1230" s="5" t="s">
        <v>2377</v>
      </c>
      <c r="C1230" s="18"/>
      <c r="D1230" s="5" t="s">
        <v>28</v>
      </c>
      <c r="E1230" s="5" t="s">
        <v>2378</v>
      </c>
      <c r="F1230" s="7">
        <v>45541</v>
      </c>
      <c r="G1230" s="7">
        <v>45565</v>
      </c>
      <c r="H1230" s="8">
        <v>45551</v>
      </c>
      <c r="I1230" s="7">
        <v>45547</v>
      </c>
      <c r="J1230" s="5" t="s">
        <v>2382</v>
      </c>
      <c r="K1230" s="6"/>
      <c r="L1230" s="5" t="s">
        <v>31</v>
      </c>
      <c r="M1230" s="9" t="s">
        <v>2383</v>
      </c>
      <c r="N1230" s="5" t="s">
        <v>33</v>
      </c>
      <c r="O1230" s="5" t="s">
        <v>1496</v>
      </c>
      <c r="P1230" s="5" t="s">
        <v>718</v>
      </c>
      <c r="Q1230" s="5" t="s">
        <v>36</v>
      </c>
      <c r="R1230" s="5" t="s">
        <v>36</v>
      </c>
      <c r="S1230" s="10">
        <v>5746.8</v>
      </c>
      <c r="T1230" s="10">
        <v>4789</v>
      </c>
      <c r="U1230" s="10">
        <v>957.8</v>
      </c>
      <c r="V1230" s="10">
        <v>0</v>
      </c>
      <c r="W1230" s="10">
        <v>0</v>
      </c>
    </row>
    <row r="1231" spans="1:23" x14ac:dyDescent="0.4">
      <c r="A1231" s="11" t="s">
        <v>2384</v>
      </c>
      <c r="B1231" s="11" t="s">
        <v>2385</v>
      </c>
      <c r="C1231" s="18" t="s">
        <v>1</v>
      </c>
      <c r="D1231" s="11" t="s">
        <v>28</v>
      </c>
      <c r="E1231" s="11" t="s">
        <v>356</v>
      </c>
      <c r="F1231" s="12">
        <v>45527</v>
      </c>
      <c r="G1231" s="12">
        <v>45565</v>
      </c>
      <c r="H1231" s="13">
        <v>45536</v>
      </c>
      <c r="I1231" s="12">
        <v>45527</v>
      </c>
      <c r="J1231" s="11" t="s">
        <v>2386</v>
      </c>
      <c r="K1231" s="14"/>
      <c r="L1231" s="11" t="s">
        <v>31</v>
      </c>
      <c r="M1231" s="15" t="s">
        <v>2387</v>
      </c>
      <c r="N1231" s="11" t="s">
        <v>33</v>
      </c>
      <c r="O1231" s="11" t="s">
        <v>2388</v>
      </c>
      <c r="P1231" s="11" t="s">
        <v>2389</v>
      </c>
      <c r="Q1231" s="11" t="s">
        <v>36</v>
      </c>
      <c r="R1231" s="11" t="s">
        <v>36</v>
      </c>
      <c r="S1231" s="16">
        <v>32170.06</v>
      </c>
      <c r="T1231" s="16">
        <v>10611.9</v>
      </c>
      <c r="U1231" s="16">
        <v>0</v>
      </c>
      <c r="V1231" s="16">
        <v>0</v>
      </c>
      <c r="W1231" s="16">
        <v>0</v>
      </c>
    </row>
    <row r="1232" spans="1:23" x14ac:dyDescent="0.4">
      <c r="A1232" s="5" t="s">
        <v>2384</v>
      </c>
      <c r="B1232" s="5" t="s">
        <v>2385</v>
      </c>
      <c r="C1232" s="18"/>
      <c r="D1232" s="5" t="s">
        <v>28</v>
      </c>
      <c r="E1232" s="5" t="s">
        <v>356</v>
      </c>
      <c r="F1232" s="7">
        <v>45527</v>
      </c>
      <c r="G1232" s="7">
        <v>45565</v>
      </c>
      <c r="H1232" s="8">
        <v>45536</v>
      </c>
      <c r="I1232" s="7">
        <v>45527</v>
      </c>
      <c r="J1232" s="5" t="s">
        <v>2386</v>
      </c>
      <c r="K1232" s="6"/>
      <c r="L1232" s="5" t="s">
        <v>31</v>
      </c>
      <c r="M1232" s="9" t="s">
        <v>2387</v>
      </c>
      <c r="N1232" s="5" t="s">
        <v>33</v>
      </c>
      <c r="O1232" s="5" t="s">
        <v>2388</v>
      </c>
      <c r="P1232" s="5" t="s">
        <v>2390</v>
      </c>
      <c r="Q1232" s="5" t="s">
        <v>36</v>
      </c>
      <c r="R1232" s="5" t="s">
        <v>36</v>
      </c>
      <c r="S1232" s="10">
        <v>32170.06</v>
      </c>
      <c r="T1232" s="10">
        <v>21558.16</v>
      </c>
      <c r="U1232" s="10">
        <v>0</v>
      </c>
      <c r="V1232" s="10">
        <v>0</v>
      </c>
      <c r="W1232" s="10">
        <v>0</v>
      </c>
    </row>
    <row r="1233" spans="1:23" ht="14.8" customHeight="1" x14ac:dyDescent="0.4">
      <c r="A1233" s="11" t="s">
        <v>2384</v>
      </c>
      <c r="B1233" s="11" t="s">
        <v>2385</v>
      </c>
      <c r="C1233" s="14"/>
      <c r="D1233" s="11" t="s">
        <v>28</v>
      </c>
      <c r="E1233" s="11" t="s">
        <v>356</v>
      </c>
      <c r="F1233" s="12">
        <v>45527</v>
      </c>
      <c r="G1233" s="12">
        <v>45565</v>
      </c>
      <c r="H1233" s="13">
        <v>45536</v>
      </c>
      <c r="I1233" s="12">
        <v>45527</v>
      </c>
      <c r="J1233" s="11" t="s">
        <v>2391</v>
      </c>
      <c r="K1233" s="14"/>
      <c r="L1233" s="11" t="s">
        <v>31</v>
      </c>
      <c r="M1233" s="15" t="s">
        <v>2392</v>
      </c>
      <c r="N1233" s="11" t="s">
        <v>33</v>
      </c>
      <c r="O1233" s="11" t="s">
        <v>2393</v>
      </c>
      <c r="P1233" s="11" t="s">
        <v>2389</v>
      </c>
      <c r="Q1233" s="11" t="s">
        <v>36</v>
      </c>
      <c r="R1233" s="11" t="s">
        <v>36</v>
      </c>
      <c r="S1233" s="16">
        <v>24320.95</v>
      </c>
      <c r="T1233" s="16">
        <v>24320.95</v>
      </c>
      <c r="U1233" s="16">
        <v>0</v>
      </c>
      <c r="V1233" s="16">
        <v>0</v>
      </c>
      <c r="W1233" s="16">
        <v>0</v>
      </c>
    </row>
    <row r="1234" spans="1:23" ht="14.8" customHeight="1" x14ac:dyDescent="0.4">
      <c r="A1234" s="5" t="s">
        <v>2384</v>
      </c>
      <c r="B1234" s="5" t="s">
        <v>2385</v>
      </c>
      <c r="C1234" s="14"/>
      <c r="D1234" s="5" t="s">
        <v>28</v>
      </c>
      <c r="E1234" s="5" t="s">
        <v>356</v>
      </c>
      <c r="F1234" s="7">
        <v>45555</v>
      </c>
      <c r="G1234" s="7">
        <v>45565</v>
      </c>
      <c r="H1234" s="8">
        <v>45561</v>
      </c>
      <c r="I1234" s="7">
        <v>45555</v>
      </c>
      <c r="J1234" s="5" t="s">
        <v>2394</v>
      </c>
      <c r="K1234" s="6"/>
      <c r="L1234" s="5" t="s">
        <v>31</v>
      </c>
      <c r="M1234" s="9" t="s">
        <v>2395</v>
      </c>
      <c r="N1234" s="5" t="s">
        <v>31</v>
      </c>
      <c r="O1234" s="5" t="s">
        <v>2396</v>
      </c>
      <c r="P1234" s="5" t="s">
        <v>2389</v>
      </c>
      <c r="Q1234" s="5" t="s">
        <v>36</v>
      </c>
      <c r="R1234" s="5" t="s">
        <v>36</v>
      </c>
      <c r="S1234" s="10">
        <v>12292.64</v>
      </c>
      <c r="T1234" s="10">
        <v>2993.6</v>
      </c>
      <c r="U1234" s="10">
        <v>0</v>
      </c>
      <c r="V1234" s="10">
        <v>0</v>
      </c>
      <c r="W1234" s="10">
        <v>0</v>
      </c>
    </row>
    <row r="1235" spans="1:23" ht="14.8" customHeight="1" x14ac:dyDescent="0.4">
      <c r="A1235" s="11" t="s">
        <v>2384</v>
      </c>
      <c r="B1235" s="11" t="s">
        <v>2385</v>
      </c>
      <c r="C1235" s="14"/>
      <c r="D1235" s="11" t="s">
        <v>28</v>
      </c>
      <c r="E1235" s="11" t="s">
        <v>356</v>
      </c>
      <c r="F1235" s="12">
        <v>45555</v>
      </c>
      <c r="G1235" s="12">
        <v>45565</v>
      </c>
      <c r="H1235" s="13">
        <v>45561</v>
      </c>
      <c r="I1235" s="12">
        <v>45555</v>
      </c>
      <c r="J1235" s="11" t="s">
        <v>2394</v>
      </c>
      <c r="K1235" s="14"/>
      <c r="L1235" s="11" t="s">
        <v>31</v>
      </c>
      <c r="M1235" s="15" t="s">
        <v>2395</v>
      </c>
      <c r="N1235" s="11" t="s">
        <v>31</v>
      </c>
      <c r="O1235" s="11" t="s">
        <v>2396</v>
      </c>
      <c r="P1235" s="11" t="s">
        <v>2390</v>
      </c>
      <c r="Q1235" s="11" t="s">
        <v>36</v>
      </c>
      <c r="R1235" s="11" t="s">
        <v>36</v>
      </c>
      <c r="S1235" s="16">
        <v>12292.64</v>
      </c>
      <c r="T1235" s="16">
        <v>9299.0400000000009</v>
      </c>
      <c r="U1235" s="16">
        <v>0</v>
      </c>
      <c r="V1235" s="16">
        <v>0</v>
      </c>
      <c r="W1235" s="16">
        <v>0</v>
      </c>
    </row>
    <row r="1236" spans="1:23" x14ac:dyDescent="0.4">
      <c r="A1236" s="5" t="s">
        <v>2384</v>
      </c>
      <c r="B1236" s="5" t="s">
        <v>2385</v>
      </c>
      <c r="C1236" s="18"/>
      <c r="D1236" s="5" t="s">
        <v>28</v>
      </c>
      <c r="E1236" s="5" t="s">
        <v>356</v>
      </c>
      <c r="F1236" s="7">
        <v>45555</v>
      </c>
      <c r="G1236" s="7">
        <v>45565</v>
      </c>
      <c r="H1236" s="8">
        <v>45561</v>
      </c>
      <c r="I1236" s="7">
        <v>45555</v>
      </c>
      <c r="J1236" s="5" t="s">
        <v>2397</v>
      </c>
      <c r="K1236" s="6"/>
      <c r="L1236" s="5" t="s">
        <v>31</v>
      </c>
      <c r="M1236" s="9" t="s">
        <v>2398</v>
      </c>
      <c r="N1236" s="5" t="s">
        <v>31</v>
      </c>
      <c r="O1236" s="5" t="s">
        <v>2396</v>
      </c>
      <c r="P1236" s="5" t="s">
        <v>2389</v>
      </c>
      <c r="Q1236" s="5" t="s">
        <v>36</v>
      </c>
      <c r="R1236" s="5" t="s">
        <v>36</v>
      </c>
      <c r="S1236" s="10">
        <v>29693.74</v>
      </c>
      <c r="T1236" s="10">
        <v>29693.74</v>
      </c>
      <c r="U1236" s="10">
        <v>0</v>
      </c>
      <c r="V1236" s="10">
        <v>0</v>
      </c>
      <c r="W1236" s="10">
        <v>0</v>
      </c>
    </row>
    <row r="1237" spans="1:23" ht="14.8" customHeight="1" x14ac:dyDescent="0.4">
      <c r="A1237" s="11" t="s">
        <v>2399</v>
      </c>
      <c r="B1237" s="11" t="s">
        <v>2400</v>
      </c>
      <c r="C1237" s="14"/>
      <c r="D1237" s="11" t="s">
        <v>28</v>
      </c>
      <c r="E1237" s="11" t="s">
        <v>2401</v>
      </c>
      <c r="F1237" s="12">
        <v>45511</v>
      </c>
      <c r="G1237" s="12">
        <v>45565</v>
      </c>
      <c r="H1237" s="13">
        <v>45545</v>
      </c>
      <c r="I1237" s="12">
        <v>45537</v>
      </c>
      <c r="J1237" s="11" t="s">
        <v>2402</v>
      </c>
      <c r="K1237" s="14"/>
      <c r="L1237" s="11" t="s">
        <v>31</v>
      </c>
      <c r="M1237" s="15" t="s">
        <v>69</v>
      </c>
      <c r="N1237" s="11" t="s">
        <v>33</v>
      </c>
      <c r="O1237" s="11" t="s">
        <v>65</v>
      </c>
      <c r="P1237" s="11" t="s">
        <v>66</v>
      </c>
      <c r="Q1237" s="11" t="s">
        <v>36</v>
      </c>
      <c r="R1237" s="11" t="s">
        <v>36</v>
      </c>
      <c r="S1237" s="16">
        <v>316.8</v>
      </c>
      <c r="T1237" s="16">
        <v>264</v>
      </c>
      <c r="U1237" s="16">
        <v>52.8</v>
      </c>
      <c r="V1237" s="16">
        <v>0</v>
      </c>
      <c r="W1237" s="16">
        <v>0</v>
      </c>
    </row>
    <row r="1238" spans="1:23" x14ac:dyDescent="0.4">
      <c r="A1238" s="5" t="s">
        <v>2403</v>
      </c>
      <c r="B1238" s="5" t="s">
        <v>2404</v>
      </c>
      <c r="C1238" s="6"/>
      <c r="D1238" s="5" t="s">
        <v>28</v>
      </c>
      <c r="E1238" s="5" t="s">
        <v>2405</v>
      </c>
      <c r="F1238" s="7">
        <v>45548</v>
      </c>
      <c r="G1238" s="7">
        <v>45565</v>
      </c>
      <c r="H1238" s="8">
        <v>45548</v>
      </c>
      <c r="I1238" s="7">
        <v>45548</v>
      </c>
      <c r="J1238" s="5" t="s">
        <v>2406</v>
      </c>
      <c r="K1238" s="5" t="s">
        <v>2407</v>
      </c>
      <c r="L1238" s="5" t="s">
        <v>31</v>
      </c>
      <c r="M1238" s="9" t="s">
        <v>2408</v>
      </c>
      <c r="N1238" s="5" t="s">
        <v>31</v>
      </c>
      <c r="O1238" s="5" t="s">
        <v>2409</v>
      </c>
      <c r="P1238" s="5" t="s">
        <v>718</v>
      </c>
      <c r="Q1238" s="5" t="s">
        <v>36</v>
      </c>
      <c r="R1238" s="5" t="s">
        <v>36</v>
      </c>
      <c r="S1238" s="10">
        <v>105727.2</v>
      </c>
      <c r="T1238" s="10">
        <v>88106</v>
      </c>
      <c r="U1238" s="10">
        <v>0</v>
      </c>
      <c r="V1238" s="10">
        <v>0</v>
      </c>
      <c r="W1238" s="10">
        <v>0</v>
      </c>
    </row>
    <row r="1239" spans="1:23" ht="14.8" customHeight="1" x14ac:dyDescent="0.4">
      <c r="A1239" s="11" t="s">
        <v>2410</v>
      </c>
      <c r="B1239" s="11" t="s">
        <v>2411</v>
      </c>
      <c r="C1239" s="18" t="s">
        <v>1</v>
      </c>
      <c r="D1239" s="11" t="s">
        <v>28</v>
      </c>
      <c r="E1239" s="11" t="s">
        <v>721</v>
      </c>
      <c r="F1239" s="12">
        <v>45539</v>
      </c>
      <c r="G1239" s="12">
        <v>45565</v>
      </c>
      <c r="H1239" s="13">
        <v>45547</v>
      </c>
      <c r="I1239" s="12">
        <v>45547</v>
      </c>
      <c r="J1239" s="11" t="s">
        <v>2412</v>
      </c>
      <c r="K1239" s="11" t="s">
        <v>2413</v>
      </c>
      <c r="L1239" s="11" t="s">
        <v>31</v>
      </c>
      <c r="M1239" s="15" t="s">
        <v>2414</v>
      </c>
      <c r="N1239" s="11" t="s">
        <v>33</v>
      </c>
      <c r="O1239" s="11" t="s">
        <v>660</v>
      </c>
      <c r="P1239" s="11" t="s">
        <v>353</v>
      </c>
      <c r="Q1239" s="11" t="s">
        <v>36</v>
      </c>
      <c r="R1239" s="11" t="s">
        <v>36</v>
      </c>
      <c r="S1239" s="16">
        <v>1200</v>
      </c>
      <c r="T1239" s="16">
        <v>1200</v>
      </c>
      <c r="U1239" s="16">
        <v>0</v>
      </c>
      <c r="V1239" s="16">
        <v>0</v>
      </c>
      <c r="W1239" s="16">
        <v>0</v>
      </c>
    </row>
    <row r="1240" spans="1:23" ht="14.8" customHeight="1" x14ac:dyDescent="0.4">
      <c r="A1240" s="5" t="s">
        <v>2410</v>
      </c>
      <c r="B1240" s="5" t="s">
        <v>2411</v>
      </c>
      <c r="C1240" s="18"/>
      <c r="D1240" s="5" t="s">
        <v>28</v>
      </c>
      <c r="E1240" s="5" t="s">
        <v>721</v>
      </c>
      <c r="F1240" s="7">
        <v>45539</v>
      </c>
      <c r="G1240" s="7">
        <v>45565</v>
      </c>
      <c r="H1240" s="8">
        <v>45547</v>
      </c>
      <c r="I1240" s="7">
        <v>45552</v>
      </c>
      <c r="J1240" s="5" t="s">
        <v>2415</v>
      </c>
      <c r="K1240" s="5" t="s">
        <v>2413</v>
      </c>
      <c r="L1240" s="5" t="s">
        <v>31</v>
      </c>
      <c r="M1240" s="9" t="s">
        <v>2414</v>
      </c>
      <c r="N1240" s="5" t="s">
        <v>33</v>
      </c>
      <c r="O1240" s="5" t="s">
        <v>660</v>
      </c>
      <c r="P1240" s="5" t="s">
        <v>353</v>
      </c>
      <c r="Q1240" s="5" t="s">
        <v>36</v>
      </c>
      <c r="R1240" s="5" t="s">
        <v>36</v>
      </c>
      <c r="S1240" s="10">
        <v>350</v>
      </c>
      <c r="T1240" s="10">
        <v>350</v>
      </c>
      <c r="U1240" s="10">
        <v>0</v>
      </c>
      <c r="V1240" s="10">
        <v>0</v>
      </c>
      <c r="W1240" s="10">
        <v>0</v>
      </c>
    </row>
    <row r="1241" spans="1:23" ht="14.8" customHeight="1" x14ac:dyDescent="0.4">
      <c r="A1241" s="11" t="s">
        <v>2410</v>
      </c>
      <c r="B1241" s="11" t="s">
        <v>2411</v>
      </c>
      <c r="C1241" s="18"/>
      <c r="D1241" s="11" t="s">
        <v>28</v>
      </c>
      <c r="E1241" s="11" t="s">
        <v>721</v>
      </c>
      <c r="F1241" s="12">
        <v>45552</v>
      </c>
      <c r="G1241" s="12">
        <v>45565</v>
      </c>
      <c r="H1241" s="13">
        <v>45552</v>
      </c>
      <c r="I1241" s="12">
        <v>45552</v>
      </c>
      <c r="J1241" s="11" t="s">
        <v>2416</v>
      </c>
      <c r="K1241" s="14"/>
      <c r="L1241" s="11" t="s">
        <v>31</v>
      </c>
      <c r="M1241" s="14"/>
      <c r="N1241" s="11" t="s">
        <v>33</v>
      </c>
      <c r="O1241" s="11" t="s">
        <v>65</v>
      </c>
      <c r="P1241" s="11" t="s">
        <v>649</v>
      </c>
      <c r="Q1241" s="11" t="s">
        <v>36</v>
      </c>
      <c r="R1241" s="11" t="s">
        <v>36</v>
      </c>
      <c r="S1241" s="16">
        <v>1200</v>
      </c>
      <c r="T1241" s="16">
        <v>1200</v>
      </c>
      <c r="U1241" s="16">
        <v>0</v>
      </c>
      <c r="V1241" s="16">
        <v>0</v>
      </c>
      <c r="W1241" s="16">
        <v>0</v>
      </c>
    </row>
    <row r="1242" spans="1:23" ht="14.8" customHeight="1" x14ac:dyDescent="0.4">
      <c r="A1242" s="5" t="s">
        <v>2410</v>
      </c>
      <c r="B1242" s="5" t="s">
        <v>2411</v>
      </c>
      <c r="C1242" s="18"/>
      <c r="D1242" s="5" t="s">
        <v>28</v>
      </c>
      <c r="E1242" s="5" t="s">
        <v>721</v>
      </c>
      <c r="F1242" s="7">
        <v>45552</v>
      </c>
      <c r="G1242" s="7">
        <v>45565</v>
      </c>
      <c r="H1242" s="8">
        <v>45552</v>
      </c>
      <c r="I1242" s="7">
        <v>45552</v>
      </c>
      <c r="J1242" s="5" t="s">
        <v>2417</v>
      </c>
      <c r="K1242" s="6"/>
      <c r="L1242" s="5" t="s">
        <v>31</v>
      </c>
      <c r="M1242" s="6"/>
      <c r="N1242" s="5" t="s">
        <v>33</v>
      </c>
      <c r="O1242" s="5" t="s">
        <v>65</v>
      </c>
      <c r="P1242" s="5" t="s">
        <v>649</v>
      </c>
      <c r="Q1242" s="5" t="s">
        <v>36</v>
      </c>
      <c r="R1242" s="5" t="s">
        <v>36</v>
      </c>
      <c r="S1242" s="10">
        <v>350</v>
      </c>
      <c r="T1242" s="10">
        <v>350</v>
      </c>
      <c r="U1242" s="10">
        <v>0</v>
      </c>
      <c r="V1242" s="10">
        <v>0</v>
      </c>
      <c r="W1242" s="10">
        <v>0</v>
      </c>
    </row>
    <row r="1243" spans="1:23" ht="14.8" customHeight="1" x14ac:dyDescent="0.4">
      <c r="A1243" s="11" t="s">
        <v>2418</v>
      </c>
      <c r="B1243" s="11" t="s">
        <v>2419</v>
      </c>
      <c r="C1243" s="18" t="s">
        <v>1</v>
      </c>
      <c r="D1243" s="11" t="s">
        <v>28</v>
      </c>
      <c r="E1243" s="11" t="s">
        <v>2420</v>
      </c>
      <c r="F1243" s="12">
        <v>45436</v>
      </c>
      <c r="G1243" s="12">
        <v>45565</v>
      </c>
      <c r="H1243" s="13">
        <v>45502</v>
      </c>
      <c r="I1243" s="12">
        <v>45502</v>
      </c>
      <c r="J1243" s="11" t="s">
        <v>2421</v>
      </c>
      <c r="K1243" s="11" t="s">
        <v>2422</v>
      </c>
      <c r="L1243" s="11" t="s">
        <v>33</v>
      </c>
      <c r="M1243" s="15" t="s">
        <v>2423</v>
      </c>
      <c r="N1243" s="11" t="s">
        <v>31</v>
      </c>
      <c r="O1243" s="11" t="s">
        <v>2082</v>
      </c>
      <c r="P1243" s="11" t="s">
        <v>820</v>
      </c>
      <c r="Q1243" s="11" t="s">
        <v>36</v>
      </c>
      <c r="R1243" s="11" t="s">
        <v>36</v>
      </c>
      <c r="S1243" s="16">
        <v>0</v>
      </c>
      <c r="T1243" s="16">
        <v>-17.27</v>
      </c>
      <c r="U1243" s="16">
        <v>0</v>
      </c>
      <c r="V1243" s="16">
        <v>0</v>
      </c>
      <c r="W1243" s="16">
        <v>0</v>
      </c>
    </row>
    <row r="1244" spans="1:23" ht="14.8" customHeight="1" x14ac:dyDescent="0.4">
      <c r="A1244" s="5" t="s">
        <v>2418</v>
      </c>
      <c r="B1244" s="5" t="s">
        <v>2419</v>
      </c>
      <c r="C1244" s="18"/>
      <c r="D1244" s="5" t="s">
        <v>28</v>
      </c>
      <c r="E1244" s="5" t="s">
        <v>2420</v>
      </c>
      <c r="F1244" s="7">
        <v>45469</v>
      </c>
      <c r="G1244" s="7">
        <v>45565</v>
      </c>
      <c r="H1244" s="8">
        <v>45556</v>
      </c>
      <c r="I1244" s="7">
        <v>45554</v>
      </c>
      <c r="J1244" s="5" t="s">
        <v>2424</v>
      </c>
      <c r="K1244" s="5" t="s">
        <v>2425</v>
      </c>
      <c r="L1244" s="5" t="s">
        <v>31</v>
      </c>
      <c r="M1244" s="9" t="s">
        <v>2426</v>
      </c>
      <c r="N1244" s="5" t="s">
        <v>31</v>
      </c>
      <c r="O1244" s="5" t="s">
        <v>2162</v>
      </c>
      <c r="P1244" s="5" t="s">
        <v>820</v>
      </c>
      <c r="Q1244" s="5" t="s">
        <v>36</v>
      </c>
      <c r="R1244" s="5" t="s">
        <v>36</v>
      </c>
      <c r="S1244" s="10">
        <v>469.68</v>
      </c>
      <c r="T1244" s="10">
        <v>391.4</v>
      </c>
      <c r="U1244" s="10">
        <v>0</v>
      </c>
      <c r="V1244" s="10">
        <v>0</v>
      </c>
      <c r="W1244" s="10">
        <v>0</v>
      </c>
    </row>
    <row r="1245" spans="1:23" ht="14.8" customHeight="1" x14ac:dyDescent="0.4">
      <c r="A1245" s="11" t="s">
        <v>2418</v>
      </c>
      <c r="B1245" s="11" t="s">
        <v>2419</v>
      </c>
      <c r="C1245" s="18"/>
      <c r="D1245" s="11" t="s">
        <v>28</v>
      </c>
      <c r="E1245" s="11" t="s">
        <v>2420</v>
      </c>
      <c r="F1245" s="12">
        <v>45483</v>
      </c>
      <c r="G1245" s="12">
        <v>45565</v>
      </c>
      <c r="H1245" s="13">
        <v>45551</v>
      </c>
      <c r="I1245" s="12">
        <v>45548</v>
      </c>
      <c r="J1245" s="11" t="s">
        <v>2427</v>
      </c>
      <c r="K1245" s="11" t="s">
        <v>2428</v>
      </c>
      <c r="L1245" s="11" t="s">
        <v>31</v>
      </c>
      <c r="M1245" s="15" t="s">
        <v>2429</v>
      </c>
      <c r="N1245" s="11" t="s">
        <v>31</v>
      </c>
      <c r="O1245" s="11" t="s">
        <v>2430</v>
      </c>
      <c r="P1245" s="11" t="s">
        <v>820</v>
      </c>
      <c r="Q1245" s="11" t="s">
        <v>36</v>
      </c>
      <c r="R1245" s="11" t="s">
        <v>36</v>
      </c>
      <c r="S1245" s="16">
        <v>28.46</v>
      </c>
      <c r="T1245" s="16">
        <v>23.72</v>
      </c>
      <c r="U1245" s="16">
        <v>0</v>
      </c>
      <c r="V1245" s="16">
        <v>0</v>
      </c>
      <c r="W1245" s="16">
        <v>0</v>
      </c>
    </row>
    <row r="1246" spans="1:23" ht="14.8" customHeight="1" x14ac:dyDescent="0.4">
      <c r="A1246" s="5" t="s">
        <v>2418</v>
      </c>
      <c r="B1246" s="5" t="s">
        <v>2419</v>
      </c>
      <c r="C1246" s="18"/>
      <c r="D1246" s="5" t="s">
        <v>28</v>
      </c>
      <c r="E1246" s="5" t="s">
        <v>2420</v>
      </c>
      <c r="F1246" s="7">
        <v>45489</v>
      </c>
      <c r="G1246" s="7">
        <v>45565</v>
      </c>
      <c r="H1246" s="8">
        <v>45548</v>
      </c>
      <c r="I1246" s="7">
        <v>45548</v>
      </c>
      <c r="J1246" s="5" t="s">
        <v>2431</v>
      </c>
      <c r="K1246" s="5" t="s">
        <v>2432</v>
      </c>
      <c r="L1246" s="5" t="s">
        <v>31</v>
      </c>
      <c r="M1246" s="9" t="s">
        <v>2433</v>
      </c>
      <c r="N1246" s="5" t="s">
        <v>33</v>
      </c>
      <c r="O1246" s="5" t="s">
        <v>2434</v>
      </c>
      <c r="P1246" s="5" t="s">
        <v>820</v>
      </c>
      <c r="Q1246" s="5" t="s">
        <v>36</v>
      </c>
      <c r="R1246" s="5" t="s">
        <v>36</v>
      </c>
      <c r="S1246" s="10">
        <v>170.78</v>
      </c>
      <c r="T1246" s="10">
        <v>142.32</v>
      </c>
      <c r="U1246" s="10">
        <v>0</v>
      </c>
      <c r="V1246" s="10">
        <v>0</v>
      </c>
      <c r="W1246" s="10">
        <v>0</v>
      </c>
    </row>
    <row r="1247" spans="1:23" ht="14.8" customHeight="1" x14ac:dyDescent="0.4">
      <c r="A1247" s="11" t="s">
        <v>2418</v>
      </c>
      <c r="B1247" s="11" t="s">
        <v>2419</v>
      </c>
      <c r="C1247" s="18"/>
      <c r="D1247" s="11" t="s">
        <v>28</v>
      </c>
      <c r="E1247" s="11" t="s">
        <v>2420</v>
      </c>
      <c r="F1247" s="12">
        <v>45491</v>
      </c>
      <c r="G1247" s="12">
        <v>45565</v>
      </c>
      <c r="H1247" s="13">
        <v>45551</v>
      </c>
      <c r="I1247" s="12">
        <v>45548</v>
      </c>
      <c r="J1247" s="11" t="s">
        <v>2435</v>
      </c>
      <c r="K1247" s="11" t="s">
        <v>2436</v>
      </c>
      <c r="L1247" s="11" t="s">
        <v>31</v>
      </c>
      <c r="M1247" s="15" t="s">
        <v>2437</v>
      </c>
      <c r="N1247" s="11" t="s">
        <v>31</v>
      </c>
      <c r="O1247" s="11" t="s">
        <v>2438</v>
      </c>
      <c r="P1247" s="11" t="s">
        <v>820</v>
      </c>
      <c r="Q1247" s="11" t="s">
        <v>36</v>
      </c>
      <c r="R1247" s="11" t="s">
        <v>36</v>
      </c>
      <c r="S1247" s="16">
        <v>14.23</v>
      </c>
      <c r="T1247" s="16">
        <v>11.86</v>
      </c>
      <c r="U1247" s="16">
        <v>0</v>
      </c>
      <c r="V1247" s="16">
        <v>0</v>
      </c>
      <c r="W1247" s="16">
        <v>0</v>
      </c>
    </row>
    <row r="1248" spans="1:23" ht="14.8" customHeight="1" x14ac:dyDescent="0.4">
      <c r="A1248" s="5" t="s">
        <v>2418</v>
      </c>
      <c r="B1248" s="5" t="s">
        <v>2419</v>
      </c>
      <c r="C1248" s="18"/>
      <c r="D1248" s="5" t="s">
        <v>28</v>
      </c>
      <c r="E1248" s="5" t="s">
        <v>2420</v>
      </c>
      <c r="F1248" s="7">
        <v>45491</v>
      </c>
      <c r="G1248" s="7">
        <v>45565</v>
      </c>
      <c r="H1248" s="8">
        <v>45551</v>
      </c>
      <c r="I1248" s="7">
        <v>45548</v>
      </c>
      <c r="J1248" s="5" t="s">
        <v>2439</v>
      </c>
      <c r="K1248" s="5" t="s">
        <v>2440</v>
      </c>
      <c r="L1248" s="5" t="s">
        <v>31</v>
      </c>
      <c r="M1248" s="9" t="s">
        <v>2441</v>
      </c>
      <c r="N1248" s="5" t="s">
        <v>33</v>
      </c>
      <c r="O1248" s="5" t="s">
        <v>2442</v>
      </c>
      <c r="P1248" s="5" t="s">
        <v>820</v>
      </c>
      <c r="Q1248" s="5" t="s">
        <v>36</v>
      </c>
      <c r="R1248" s="5" t="s">
        <v>36</v>
      </c>
      <c r="S1248" s="10">
        <v>28.46</v>
      </c>
      <c r="T1248" s="10">
        <v>23.72</v>
      </c>
      <c r="U1248" s="10">
        <v>0</v>
      </c>
      <c r="V1248" s="10">
        <v>0</v>
      </c>
      <c r="W1248" s="10">
        <v>0</v>
      </c>
    </row>
    <row r="1249" spans="1:23" ht="14.8" customHeight="1" x14ac:dyDescent="0.4">
      <c r="A1249" s="11" t="s">
        <v>2418</v>
      </c>
      <c r="B1249" s="11" t="s">
        <v>2419</v>
      </c>
      <c r="C1249" s="18"/>
      <c r="D1249" s="11" t="s">
        <v>28</v>
      </c>
      <c r="E1249" s="11" t="s">
        <v>2420</v>
      </c>
      <c r="F1249" s="12">
        <v>45497</v>
      </c>
      <c r="G1249" s="12">
        <v>45565</v>
      </c>
      <c r="H1249" s="13">
        <v>45562</v>
      </c>
      <c r="I1249" s="12">
        <v>45561</v>
      </c>
      <c r="J1249" s="11" t="s">
        <v>2443</v>
      </c>
      <c r="K1249" s="11" t="s">
        <v>2444</v>
      </c>
      <c r="L1249" s="11" t="s">
        <v>31</v>
      </c>
      <c r="M1249" s="15" t="s">
        <v>2445</v>
      </c>
      <c r="N1249" s="11" t="s">
        <v>31</v>
      </c>
      <c r="O1249" s="11" t="s">
        <v>2442</v>
      </c>
      <c r="P1249" s="11" t="s">
        <v>820</v>
      </c>
      <c r="Q1249" s="11" t="s">
        <v>36</v>
      </c>
      <c r="R1249" s="11" t="s">
        <v>36</v>
      </c>
      <c r="S1249" s="16">
        <v>40.369999999999997</v>
      </c>
      <c r="T1249" s="16">
        <v>33.64</v>
      </c>
      <c r="U1249" s="16">
        <v>0</v>
      </c>
      <c r="V1249" s="16">
        <v>0</v>
      </c>
      <c r="W1249" s="16">
        <v>0</v>
      </c>
    </row>
    <row r="1250" spans="1:23" ht="14.8" customHeight="1" x14ac:dyDescent="0.4">
      <c r="A1250" s="5" t="s">
        <v>2418</v>
      </c>
      <c r="B1250" s="5" t="s">
        <v>2419</v>
      </c>
      <c r="C1250" s="18"/>
      <c r="D1250" s="5" t="s">
        <v>28</v>
      </c>
      <c r="E1250" s="5" t="s">
        <v>2420</v>
      </c>
      <c r="F1250" s="7">
        <v>45503</v>
      </c>
      <c r="G1250" s="7">
        <v>45565</v>
      </c>
      <c r="H1250" s="8">
        <v>45562</v>
      </c>
      <c r="I1250" s="7">
        <v>45561</v>
      </c>
      <c r="J1250" s="5" t="s">
        <v>2446</v>
      </c>
      <c r="K1250" s="5" t="s">
        <v>2447</v>
      </c>
      <c r="L1250" s="5" t="s">
        <v>31</v>
      </c>
      <c r="M1250" s="9" t="s">
        <v>2448</v>
      </c>
      <c r="N1250" s="5" t="s">
        <v>31</v>
      </c>
      <c r="O1250" s="5" t="s">
        <v>1608</v>
      </c>
      <c r="P1250" s="5" t="s">
        <v>820</v>
      </c>
      <c r="Q1250" s="5" t="s">
        <v>36</v>
      </c>
      <c r="R1250" s="5" t="s">
        <v>36</v>
      </c>
      <c r="S1250" s="10">
        <v>60.55</v>
      </c>
      <c r="T1250" s="10">
        <v>50.46</v>
      </c>
      <c r="U1250" s="10">
        <v>0</v>
      </c>
      <c r="V1250" s="10">
        <v>0</v>
      </c>
      <c r="W1250" s="10">
        <v>0</v>
      </c>
    </row>
    <row r="1251" spans="1:23" ht="14.8" customHeight="1" x14ac:dyDescent="0.4">
      <c r="A1251" s="11" t="s">
        <v>2418</v>
      </c>
      <c r="B1251" s="11" t="s">
        <v>2419</v>
      </c>
      <c r="C1251" s="18"/>
      <c r="D1251" s="11" t="s">
        <v>28</v>
      </c>
      <c r="E1251" s="11" t="s">
        <v>2420</v>
      </c>
      <c r="F1251" s="12">
        <v>45503</v>
      </c>
      <c r="G1251" s="12">
        <v>45565</v>
      </c>
      <c r="H1251" s="13">
        <v>45562</v>
      </c>
      <c r="I1251" s="12">
        <v>45561</v>
      </c>
      <c r="J1251" s="11" t="s">
        <v>2449</v>
      </c>
      <c r="K1251" s="11" t="s">
        <v>2450</v>
      </c>
      <c r="L1251" s="11" t="s">
        <v>31</v>
      </c>
      <c r="M1251" s="15" t="s">
        <v>2451</v>
      </c>
      <c r="N1251" s="11" t="s">
        <v>31</v>
      </c>
      <c r="O1251" s="11" t="s">
        <v>2452</v>
      </c>
      <c r="P1251" s="11" t="s">
        <v>820</v>
      </c>
      <c r="Q1251" s="11" t="s">
        <v>36</v>
      </c>
      <c r="R1251" s="11" t="s">
        <v>36</v>
      </c>
      <c r="S1251" s="16">
        <v>60.55</v>
      </c>
      <c r="T1251" s="16">
        <v>50.46</v>
      </c>
      <c r="U1251" s="16">
        <v>0</v>
      </c>
      <c r="V1251" s="16">
        <v>0</v>
      </c>
      <c r="W1251" s="16">
        <v>0</v>
      </c>
    </row>
    <row r="1252" spans="1:23" ht="14.8" customHeight="1" x14ac:dyDescent="0.4">
      <c r="A1252" s="5" t="s">
        <v>2418</v>
      </c>
      <c r="B1252" s="5" t="s">
        <v>2419</v>
      </c>
      <c r="C1252" s="18"/>
      <c r="D1252" s="5" t="s">
        <v>28</v>
      </c>
      <c r="E1252" s="5" t="s">
        <v>2420</v>
      </c>
      <c r="F1252" s="7">
        <v>45504</v>
      </c>
      <c r="G1252" s="7">
        <v>45565</v>
      </c>
      <c r="H1252" s="8">
        <v>45561</v>
      </c>
      <c r="I1252" s="7">
        <v>45561</v>
      </c>
      <c r="J1252" s="5" t="s">
        <v>2453</v>
      </c>
      <c r="K1252" s="5" t="s">
        <v>2454</v>
      </c>
      <c r="L1252" s="5" t="s">
        <v>31</v>
      </c>
      <c r="M1252" s="9" t="s">
        <v>2455</v>
      </c>
      <c r="N1252" s="5" t="s">
        <v>31</v>
      </c>
      <c r="O1252" s="5" t="s">
        <v>819</v>
      </c>
      <c r="P1252" s="5" t="s">
        <v>820</v>
      </c>
      <c r="Q1252" s="5" t="s">
        <v>36</v>
      </c>
      <c r="R1252" s="5" t="s">
        <v>36</v>
      </c>
      <c r="S1252" s="10">
        <v>80.739999999999995</v>
      </c>
      <c r="T1252" s="10">
        <v>67.28</v>
      </c>
      <c r="U1252" s="10">
        <v>0</v>
      </c>
      <c r="V1252" s="10">
        <v>0</v>
      </c>
      <c r="W1252" s="10">
        <v>0</v>
      </c>
    </row>
    <row r="1253" spans="1:23" ht="14.8" customHeight="1" x14ac:dyDescent="0.4">
      <c r="A1253" s="11" t="s">
        <v>2418</v>
      </c>
      <c r="B1253" s="11" t="s">
        <v>2419</v>
      </c>
      <c r="C1253" s="18"/>
      <c r="D1253" s="11" t="s">
        <v>28</v>
      </c>
      <c r="E1253" s="11" t="s">
        <v>2420</v>
      </c>
      <c r="F1253" s="12">
        <v>45510</v>
      </c>
      <c r="G1253" s="12">
        <v>45565</v>
      </c>
      <c r="H1253" s="13">
        <v>45562</v>
      </c>
      <c r="I1253" s="12">
        <v>45561</v>
      </c>
      <c r="J1253" s="11" t="s">
        <v>2456</v>
      </c>
      <c r="K1253" s="11" t="s">
        <v>2457</v>
      </c>
      <c r="L1253" s="11" t="s">
        <v>31</v>
      </c>
      <c r="M1253" s="15" t="s">
        <v>2458</v>
      </c>
      <c r="N1253" s="11" t="s">
        <v>31</v>
      </c>
      <c r="O1253" s="11" t="s">
        <v>2452</v>
      </c>
      <c r="P1253" s="11" t="s">
        <v>820</v>
      </c>
      <c r="Q1253" s="11" t="s">
        <v>36</v>
      </c>
      <c r="R1253" s="11" t="s">
        <v>36</v>
      </c>
      <c r="S1253" s="16">
        <v>161.47</v>
      </c>
      <c r="T1253" s="16">
        <v>134.56</v>
      </c>
      <c r="U1253" s="16">
        <v>0</v>
      </c>
      <c r="V1253" s="16">
        <v>0</v>
      </c>
      <c r="W1253" s="16">
        <v>0</v>
      </c>
    </row>
    <row r="1254" spans="1:23" ht="14.8" customHeight="1" x14ac:dyDescent="0.4">
      <c r="A1254" s="5" t="s">
        <v>2418</v>
      </c>
      <c r="B1254" s="5" t="s">
        <v>2419</v>
      </c>
      <c r="C1254" s="18"/>
      <c r="D1254" s="5" t="s">
        <v>28</v>
      </c>
      <c r="E1254" s="5" t="s">
        <v>2420</v>
      </c>
      <c r="F1254" s="7">
        <v>45510</v>
      </c>
      <c r="G1254" s="7">
        <v>45565</v>
      </c>
      <c r="H1254" s="8">
        <v>45562</v>
      </c>
      <c r="I1254" s="7">
        <v>45561</v>
      </c>
      <c r="J1254" s="5" t="s">
        <v>2459</v>
      </c>
      <c r="K1254" s="5" t="s">
        <v>2460</v>
      </c>
      <c r="L1254" s="5" t="s">
        <v>31</v>
      </c>
      <c r="M1254" s="9" t="s">
        <v>2461</v>
      </c>
      <c r="N1254" s="5" t="s">
        <v>31</v>
      </c>
      <c r="O1254" s="5" t="s">
        <v>2462</v>
      </c>
      <c r="P1254" s="5" t="s">
        <v>820</v>
      </c>
      <c r="Q1254" s="5" t="s">
        <v>36</v>
      </c>
      <c r="R1254" s="5" t="s">
        <v>36</v>
      </c>
      <c r="S1254" s="10">
        <v>161.47</v>
      </c>
      <c r="T1254" s="10">
        <v>134.56</v>
      </c>
      <c r="U1254" s="10">
        <v>0</v>
      </c>
      <c r="V1254" s="10">
        <v>0</v>
      </c>
      <c r="W1254" s="10">
        <v>0</v>
      </c>
    </row>
    <row r="1255" spans="1:23" ht="14.8" customHeight="1" x14ac:dyDescent="0.4">
      <c r="A1255" s="11" t="s">
        <v>2418</v>
      </c>
      <c r="B1255" s="11" t="s">
        <v>2419</v>
      </c>
      <c r="C1255" s="18"/>
      <c r="D1255" s="11" t="s">
        <v>28</v>
      </c>
      <c r="E1255" s="11" t="s">
        <v>2420</v>
      </c>
      <c r="F1255" s="12">
        <v>45511</v>
      </c>
      <c r="G1255" s="12">
        <v>45565</v>
      </c>
      <c r="H1255" s="13">
        <v>45547</v>
      </c>
      <c r="I1255" s="12">
        <v>45547</v>
      </c>
      <c r="J1255" s="11" t="s">
        <v>2463</v>
      </c>
      <c r="K1255" s="11" t="s">
        <v>2464</v>
      </c>
      <c r="L1255" s="11" t="s">
        <v>31</v>
      </c>
      <c r="M1255" s="15" t="s">
        <v>2465</v>
      </c>
      <c r="N1255" s="11" t="s">
        <v>33</v>
      </c>
      <c r="O1255" s="11" t="s">
        <v>2442</v>
      </c>
      <c r="P1255" s="11" t="s">
        <v>820</v>
      </c>
      <c r="Q1255" s="11" t="s">
        <v>36</v>
      </c>
      <c r="R1255" s="11" t="s">
        <v>36</v>
      </c>
      <c r="S1255" s="16">
        <v>12</v>
      </c>
      <c r="T1255" s="16">
        <v>10</v>
      </c>
      <c r="U1255" s="16">
        <v>0</v>
      </c>
      <c r="V1255" s="16">
        <v>0</v>
      </c>
      <c r="W1255" s="16">
        <v>0</v>
      </c>
    </row>
    <row r="1256" spans="1:23" ht="14.8" customHeight="1" x14ac:dyDescent="0.4">
      <c r="A1256" s="5" t="s">
        <v>2418</v>
      </c>
      <c r="B1256" s="5" t="s">
        <v>2419</v>
      </c>
      <c r="C1256" s="18"/>
      <c r="D1256" s="5" t="s">
        <v>28</v>
      </c>
      <c r="E1256" s="5" t="s">
        <v>2420</v>
      </c>
      <c r="F1256" s="7">
        <v>45511</v>
      </c>
      <c r="G1256" s="7">
        <v>45565</v>
      </c>
      <c r="H1256" s="8">
        <v>45547</v>
      </c>
      <c r="I1256" s="7">
        <v>45547</v>
      </c>
      <c r="J1256" s="5" t="s">
        <v>2466</v>
      </c>
      <c r="K1256" s="5" t="s">
        <v>2467</v>
      </c>
      <c r="L1256" s="5" t="s">
        <v>31</v>
      </c>
      <c r="M1256" s="9" t="s">
        <v>2468</v>
      </c>
      <c r="N1256" s="5" t="s">
        <v>33</v>
      </c>
      <c r="O1256" s="5" t="s">
        <v>2469</v>
      </c>
      <c r="P1256" s="5" t="s">
        <v>820</v>
      </c>
      <c r="Q1256" s="5" t="s">
        <v>36</v>
      </c>
      <c r="R1256" s="5" t="s">
        <v>36</v>
      </c>
      <c r="S1256" s="10">
        <v>18</v>
      </c>
      <c r="T1256" s="10">
        <v>15</v>
      </c>
      <c r="U1256" s="10">
        <v>0</v>
      </c>
      <c r="V1256" s="10">
        <v>0</v>
      </c>
      <c r="W1256" s="10">
        <v>0</v>
      </c>
    </row>
    <row r="1257" spans="1:23" ht="14.8" customHeight="1" x14ac:dyDescent="0.4">
      <c r="A1257" s="11" t="s">
        <v>2418</v>
      </c>
      <c r="B1257" s="11" t="s">
        <v>2419</v>
      </c>
      <c r="C1257" s="18"/>
      <c r="D1257" s="11" t="s">
        <v>28</v>
      </c>
      <c r="E1257" s="11" t="s">
        <v>2420</v>
      </c>
      <c r="F1257" s="12">
        <v>45511</v>
      </c>
      <c r="G1257" s="12">
        <v>45565</v>
      </c>
      <c r="H1257" s="13">
        <v>45562</v>
      </c>
      <c r="I1257" s="12">
        <v>45561</v>
      </c>
      <c r="J1257" s="11" t="s">
        <v>2470</v>
      </c>
      <c r="K1257" s="11" t="s">
        <v>2471</v>
      </c>
      <c r="L1257" s="11" t="s">
        <v>31</v>
      </c>
      <c r="M1257" s="15" t="s">
        <v>2472</v>
      </c>
      <c r="N1257" s="11" t="s">
        <v>33</v>
      </c>
      <c r="O1257" s="11" t="s">
        <v>2442</v>
      </c>
      <c r="P1257" s="11" t="s">
        <v>820</v>
      </c>
      <c r="Q1257" s="11" t="s">
        <v>36</v>
      </c>
      <c r="R1257" s="11" t="s">
        <v>36</v>
      </c>
      <c r="S1257" s="16">
        <v>100.92</v>
      </c>
      <c r="T1257" s="16">
        <v>84.1</v>
      </c>
      <c r="U1257" s="16">
        <v>0</v>
      </c>
      <c r="V1257" s="16">
        <v>0</v>
      </c>
      <c r="W1257" s="16">
        <v>0</v>
      </c>
    </row>
    <row r="1258" spans="1:23" ht="14.8" customHeight="1" x14ac:dyDescent="0.4">
      <c r="A1258" s="5" t="s">
        <v>2418</v>
      </c>
      <c r="B1258" s="5" t="s">
        <v>2419</v>
      </c>
      <c r="C1258" s="18"/>
      <c r="D1258" s="5" t="s">
        <v>28</v>
      </c>
      <c r="E1258" s="5" t="s">
        <v>2420</v>
      </c>
      <c r="F1258" s="7">
        <v>45511</v>
      </c>
      <c r="G1258" s="7">
        <v>45565</v>
      </c>
      <c r="H1258" s="8">
        <v>45562</v>
      </c>
      <c r="I1258" s="7">
        <v>45561</v>
      </c>
      <c r="J1258" s="5" t="s">
        <v>2473</v>
      </c>
      <c r="K1258" s="5" t="s">
        <v>2467</v>
      </c>
      <c r="L1258" s="5" t="s">
        <v>31</v>
      </c>
      <c r="M1258" s="9" t="s">
        <v>2474</v>
      </c>
      <c r="N1258" s="5" t="s">
        <v>31</v>
      </c>
      <c r="O1258" s="5" t="s">
        <v>2469</v>
      </c>
      <c r="P1258" s="5" t="s">
        <v>820</v>
      </c>
      <c r="Q1258" s="5" t="s">
        <v>36</v>
      </c>
      <c r="R1258" s="5" t="s">
        <v>36</v>
      </c>
      <c r="S1258" s="10">
        <v>80.739999999999995</v>
      </c>
      <c r="T1258" s="10">
        <v>67.28</v>
      </c>
      <c r="U1258" s="10">
        <v>0</v>
      </c>
      <c r="V1258" s="10">
        <v>0</v>
      </c>
      <c r="W1258" s="10">
        <v>0</v>
      </c>
    </row>
    <row r="1259" spans="1:23" ht="14.8" customHeight="1" x14ac:dyDescent="0.4">
      <c r="A1259" s="11" t="s">
        <v>2418</v>
      </c>
      <c r="B1259" s="11" t="s">
        <v>2419</v>
      </c>
      <c r="C1259" s="18"/>
      <c r="D1259" s="11" t="s">
        <v>28</v>
      </c>
      <c r="E1259" s="11" t="s">
        <v>2420</v>
      </c>
      <c r="F1259" s="12">
        <v>45523</v>
      </c>
      <c r="G1259" s="12">
        <v>45565</v>
      </c>
      <c r="H1259" s="13">
        <v>45547</v>
      </c>
      <c r="I1259" s="12">
        <v>45547</v>
      </c>
      <c r="J1259" s="11" t="s">
        <v>2475</v>
      </c>
      <c r="K1259" s="11" t="s">
        <v>2476</v>
      </c>
      <c r="L1259" s="11" t="s">
        <v>31</v>
      </c>
      <c r="M1259" s="15" t="s">
        <v>2477</v>
      </c>
      <c r="N1259" s="11" t="s">
        <v>33</v>
      </c>
      <c r="O1259" s="11" t="s">
        <v>2082</v>
      </c>
      <c r="P1259" s="11" t="s">
        <v>820</v>
      </c>
      <c r="Q1259" s="11" t="s">
        <v>36</v>
      </c>
      <c r="R1259" s="11" t="s">
        <v>36</v>
      </c>
      <c r="S1259" s="16">
        <v>60</v>
      </c>
      <c r="T1259" s="16">
        <v>50</v>
      </c>
      <c r="U1259" s="16">
        <v>0</v>
      </c>
      <c r="V1259" s="16">
        <v>0</v>
      </c>
      <c r="W1259" s="16">
        <v>0</v>
      </c>
    </row>
    <row r="1260" spans="1:23" ht="14.8" customHeight="1" x14ac:dyDescent="0.4">
      <c r="A1260" s="5" t="s">
        <v>2418</v>
      </c>
      <c r="B1260" s="5" t="s">
        <v>2419</v>
      </c>
      <c r="C1260" s="18"/>
      <c r="D1260" s="5" t="s">
        <v>28</v>
      </c>
      <c r="E1260" s="5" t="s">
        <v>2420</v>
      </c>
      <c r="F1260" s="7">
        <v>45524</v>
      </c>
      <c r="G1260" s="7">
        <v>45565</v>
      </c>
      <c r="H1260" s="8">
        <v>45547</v>
      </c>
      <c r="I1260" s="7">
        <v>45547</v>
      </c>
      <c r="J1260" s="5" t="s">
        <v>2478</v>
      </c>
      <c r="K1260" s="5" t="s">
        <v>2479</v>
      </c>
      <c r="L1260" s="5" t="s">
        <v>31</v>
      </c>
      <c r="M1260" s="9" t="s">
        <v>2480</v>
      </c>
      <c r="N1260" s="5" t="s">
        <v>33</v>
      </c>
      <c r="O1260" s="5" t="s">
        <v>2481</v>
      </c>
      <c r="P1260" s="5" t="s">
        <v>820</v>
      </c>
      <c r="Q1260" s="5" t="s">
        <v>36</v>
      </c>
      <c r="R1260" s="5" t="s">
        <v>36</v>
      </c>
      <c r="S1260" s="10">
        <v>10.8</v>
      </c>
      <c r="T1260" s="10">
        <v>9</v>
      </c>
      <c r="U1260" s="10">
        <v>0</v>
      </c>
      <c r="V1260" s="10">
        <v>0</v>
      </c>
      <c r="W1260" s="10">
        <v>0</v>
      </c>
    </row>
    <row r="1261" spans="1:23" ht="14.8" customHeight="1" x14ac:dyDescent="0.4">
      <c r="A1261" s="11" t="s">
        <v>2418</v>
      </c>
      <c r="B1261" s="11" t="s">
        <v>2419</v>
      </c>
      <c r="C1261" s="18"/>
      <c r="D1261" s="11" t="s">
        <v>28</v>
      </c>
      <c r="E1261" s="11" t="s">
        <v>2420</v>
      </c>
      <c r="F1261" s="12">
        <v>45524</v>
      </c>
      <c r="G1261" s="12">
        <v>45565</v>
      </c>
      <c r="H1261" s="13">
        <v>45553</v>
      </c>
      <c r="I1261" s="12">
        <v>45553</v>
      </c>
      <c r="J1261" s="11" t="s">
        <v>2482</v>
      </c>
      <c r="K1261" s="11" t="s">
        <v>2479</v>
      </c>
      <c r="L1261" s="11" t="s">
        <v>31</v>
      </c>
      <c r="M1261" s="15" t="s">
        <v>2483</v>
      </c>
      <c r="N1261" s="11" t="s">
        <v>33</v>
      </c>
      <c r="O1261" s="11" t="s">
        <v>2481</v>
      </c>
      <c r="P1261" s="11" t="s">
        <v>820</v>
      </c>
      <c r="Q1261" s="11" t="s">
        <v>36</v>
      </c>
      <c r="R1261" s="11" t="s">
        <v>36</v>
      </c>
      <c r="S1261" s="16">
        <v>7.2</v>
      </c>
      <c r="T1261" s="16">
        <v>6</v>
      </c>
      <c r="U1261" s="16">
        <v>0</v>
      </c>
      <c r="V1261" s="16">
        <v>0</v>
      </c>
      <c r="W1261" s="16">
        <v>0</v>
      </c>
    </row>
    <row r="1262" spans="1:23" ht="14.8" customHeight="1" x14ac:dyDescent="0.4">
      <c r="A1262" s="5" t="s">
        <v>2418</v>
      </c>
      <c r="B1262" s="5" t="s">
        <v>2419</v>
      </c>
      <c r="C1262" s="18"/>
      <c r="D1262" s="5" t="s">
        <v>28</v>
      </c>
      <c r="E1262" s="5" t="s">
        <v>2420</v>
      </c>
      <c r="F1262" s="7">
        <v>45532</v>
      </c>
      <c r="G1262" s="7">
        <v>45565</v>
      </c>
      <c r="H1262" s="8">
        <v>45545</v>
      </c>
      <c r="I1262" s="7">
        <v>45544</v>
      </c>
      <c r="J1262" s="5" t="s">
        <v>2484</v>
      </c>
      <c r="K1262" s="5" t="s">
        <v>2485</v>
      </c>
      <c r="L1262" s="5" t="s">
        <v>31</v>
      </c>
      <c r="M1262" s="9" t="s">
        <v>2486</v>
      </c>
      <c r="N1262" s="5" t="s">
        <v>31</v>
      </c>
      <c r="O1262" s="5" t="s">
        <v>2487</v>
      </c>
      <c r="P1262" s="5" t="s">
        <v>820</v>
      </c>
      <c r="Q1262" s="5" t="s">
        <v>36</v>
      </c>
      <c r="R1262" s="5" t="s">
        <v>36</v>
      </c>
      <c r="S1262" s="10">
        <v>204.3</v>
      </c>
      <c r="T1262" s="10">
        <v>170.25</v>
      </c>
      <c r="U1262" s="10">
        <v>0</v>
      </c>
      <c r="V1262" s="10">
        <v>0</v>
      </c>
      <c r="W1262" s="10">
        <v>0</v>
      </c>
    </row>
    <row r="1263" spans="1:23" ht="14.8" customHeight="1" x14ac:dyDescent="0.4">
      <c r="A1263" s="11" t="s">
        <v>2418</v>
      </c>
      <c r="B1263" s="11" t="s">
        <v>2419</v>
      </c>
      <c r="C1263" s="18"/>
      <c r="D1263" s="11" t="s">
        <v>28</v>
      </c>
      <c r="E1263" s="11" t="s">
        <v>2420</v>
      </c>
      <c r="F1263" s="12">
        <v>45533</v>
      </c>
      <c r="G1263" s="12">
        <v>45565</v>
      </c>
      <c r="H1263" s="13">
        <v>45533</v>
      </c>
      <c r="I1263" s="12">
        <v>45533</v>
      </c>
      <c r="J1263" s="11" t="s">
        <v>2488</v>
      </c>
      <c r="K1263" s="11" t="s">
        <v>2489</v>
      </c>
      <c r="L1263" s="11" t="s">
        <v>31</v>
      </c>
      <c r="M1263" s="15" t="s">
        <v>2490</v>
      </c>
      <c r="N1263" s="11" t="s">
        <v>33</v>
      </c>
      <c r="O1263" s="11" t="s">
        <v>1396</v>
      </c>
      <c r="P1263" s="11" t="s">
        <v>820</v>
      </c>
      <c r="Q1263" s="11" t="s">
        <v>36</v>
      </c>
      <c r="R1263" s="11" t="s">
        <v>36</v>
      </c>
      <c r="S1263" s="16">
        <v>135.68</v>
      </c>
      <c r="T1263" s="16">
        <v>113.07</v>
      </c>
      <c r="U1263" s="16">
        <v>0</v>
      </c>
      <c r="V1263" s="16">
        <v>0</v>
      </c>
      <c r="W1263" s="16">
        <v>0</v>
      </c>
    </row>
    <row r="1264" spans="1:23" ht="14.8" customHeight="1" x14ac:dyDescent="0.4">
      <c r="A1264" s="5" t="s">
        <v>2418</v>
      </c>
      <c r="B1264" s="5" t="s">
        <v>2419</v>
      </c>
      <c r="C1264" s="18"/>
      <c r="D1264" s="5" t="s">
        <v>28</v>
      </c>
      <c r="E1264" s="5" t="s">
        <v>2420</v>
      </c>
      <c r="F1264" s="7">
        <v>45533</v>
      </c>
      <c r="G1264" s="7">
        <v>45565</v>
      </c>
      <c r="H1264" s="8">
        <v>45533</v>
      </c>
      <c r="I1264" s="7">
        <v>45533</v>
      </c>
      <c r="J1264" s="5" t="s">
        <v>2491</v>
      </c>
      <c r="K1264" s="5" t="s">
        <v>2492</v>
      </c>
      <c r="L1264" s="5" t="s">
        <v>31</v>
      </c>
      <c r="M1264" s="9" t="s">
        <v>2493</v>
      </c>
      <c r="N1264" s="5" t="s">
        <v>33</v>
      </c>
      <c r="O1264" s="5" t="s">
        <v>2430</v>
      </c>
      <c r="P1264" s="5" t="s">
        <v>820</v>
      </c>
      <c r="Q1264" s="5" t="s">
        <v>36</v>
      </c>
      <c r="R1264" s="5" t="s">
        <v>36</v>
      </c>
      <c r="S1264" s="10">
        <v>14.77</v>
      </c>
      <c r="T1264" s="10">
        <v>12.31</v>
      </c>
      <c r="U1264" s="10">
        <v>0</v>
      </c>
      <c r="V1264" s="10">
        <v>0</v>
      </c>
      <c r="W1264" s="10">
        <v>0</v>
      </c>
    </row>
    <row r="1265" spans="1:23" ht="14.8" customHeight="1" x14ac:dyDescent="0.4">
      <c r="A1265" s="11" t="s">
        <v>2418</v>
      </c>
      <c r="B1265" s="11" t="s">
        <v>2419</v>
      </c>
      <c r="C1265" s="18"/>
      <c r="D1265" s="11" t="s">
        <v>28</v>
      </c>
      <c r="E1265" s="11" t="s">
        <v>2420</v>
      </c>
      <c r="F1265" s="12">
        <v>45533</v>
      </c>
      <c r="G1265" s="12">
        <v>45565</v>
      </c>
      <c r="H1265" s="13">
        <v>45553</v>
      </c>
      <c r="I1265" s="12">
        <v>45553</v>
      </c>
      <c r="J1265" s="11" t="s">
        <v>2494</v>
      </c>
      <c r="K1265" s="11" t="s">
        <v>2495</v>
      </c>
      <c r="L1265" s="11" t="s">
        <v>31</v>
      </c>
      <c r="M1265" s="15" t="s">
        <v>2496</v>
      </c>
      <c r="N1265" s="11" t="s">
        <v>33</v>
      </c>
      <c r="O1265" s="11" t="s">
        <v>2497</v>
      </c>
      <c r="P1265" s="11" t="s">
        <v>820</v>
      </c>
      <c r="Q1265" s="11" t="s">
        <v>36</v>
      </c>
      <c r="R1265" s="11" t="s">
        <v>36</v>
      </c>
      <c r="S1265" s="16">
        <v>109.3</v>
      </c>
      <c r="T1265" s="16">
        <v>91.08</v>
      </c>
      <c r="U1265" s="16">
        <v>0</v>
      </c>
      <c r="V1265" s="16">
        <v>0</v>
      </c>
      <c r="W1265" s="16">
        <v>0</v>
      </c>
    </row>
    <row r="1266" spans="1:23" ht="14.8" customHeight="1" x14ac:dyDescent="0.4">
      <c r="A1266" s="5" t="s">
        <v>2418</v>
      </c>
      <c r="B1266" s="5" t="s">
        <v>2419</v>
      </c>
      <c r="C1266" s="18"/>
      <c r="D1266" s="5" t="s">
        <v>28</v>
      </c>
      <c r="E1266" s="5" t="s">
        <v>2420</v>
      </c>
      <c r="F1266" s="7">
        <v>45533</v>
      </c>
      <c r="G1266" s="7">
        <v>45565</v>
      </c>
      <c r="H1266" s="8">
        <v>45553</v>
      </c>
      <c r="I1266" s="7">
        <v>45553</v>
      </c>
      <c r="J1266" s="5" t="s">
        <v>2498</v>
      </c>
      <c r="K1266" s="5" t="s">
        <v>2499</v>
      </c>
      <c r="L1266" s="5" t="s">
        <v>31</v>
      </c>
      <c r="M1266" s="9" t="s">
        <v>2500</v>
      </c>
      <c r="N1266" s="5" t="s">
        <v>31</v>
      </c>
      <c r="O1266" s="5" t="s">
        <v>410</v>
      </c>
      <c r="P1266" s="5" t="s">
        <v>557</v>
      </c>
      <c r="Q1266" s="5" t="s">
        <v>36</v>
      </c>
      <c r="R1266" s="5" t="s">
        <v>36</v>
      </c>
      <c r="S1266" s="10">
        <v>2.4</v>
      </c>
      <c r="T1266" s="10">
        <v>2</v>
      </c>
      <c r="U1266" s="10">
        <v>0</v>
      </c>
      <c r="V1266" s="10">
        <v>0</v>
      </c>
      <c r="W1266" s="10">
        <v>0</v>
      </c>
    </row>
    <row r="1267" spans="1:23" ht="14.8" customHeight="1" x14ac:dyDescent="0.4">
      <c r="A1267" s="11" t="s">
        <v>2418</v>
      </c>
      <c r="B1267" s="11" t="s">
        <v>2419</v>
      </c>
      <c r="C1267" s="18"/>
      <c r="D1267" s="11" t="s">
        <v>28</v>
      </c>
      <c r="E1267" s="11" t="s">
        <v>2420</v>
      </c>
      <c r="F1267" s="12">
        <v>45533</v>
      </c>
      <c r="G1267" s="12">
        <v>45565</v>
      </c>
      <c r="H1267" s="13">
        <v>45553</v>
      </c>
      <c r="I1267" s="12">
        <v>45553</v>
      </c>
      <c r="J1267" s="11" t="s">
        <v>2501</v>
      </c>
      <c r="K1267" s="11" t="s">
        <v>2489</v>
      </c>
      <c r="L1267" s="11" t="s">
        <v>31</v>
      </c>
      <c r="M1267" s="15" t="s">
        <v>2502</v>
      </c>
      <c r="N1267" s="11" t="s">
        <v>31</v>
      </c>
      <c r="O1267" s="11" t="s">
        <v>1396</v>
      </c>
      <c r="P1267" s="11" t="s">
        <v>820</v>
      </c>
      <c r="Q1267" s="11" t="s">
        <v>36</v>
      </c>
      <c r="R1267" s="11" t="s">
        <v>36</v>
      </c>
      <c r="S1267" s="16">
        <v>60</v>
      </c>
      <c r="T1267" s="16">
        <v>50</v>
      </c>
      <c r="U1267" s="16">
        <v>0</v>
      </c>
      <c r="V1267" s="16">
        <v>0</v>
      </c>
      <c r="W1267" s="16">
        <v>0</v>
      </c>
    </row>
    <row r="1268" spans="1:23" ht="14.8" customHeight="1" x14ac:dyDescent="0.4">
      <c r="A1268" s="5" t="s">
        <v>2418</v>
      </c>
      <c r="B1268" s="5" t="s">
        <v>2419</v>
      </c>
      <c r="C1268" s="18"/>
      <c r="D1268" s="5" t="s">
        <v>28</v>
      </c>
      <c r="E1268" s="5" t="s">
        <v>2420</v>
      </c>
      <c r="F1268" s="7">
        <v>45533</v>
      </c>
      <c r="G1268" s="7">
        <v>45565</v>
      </c>
      <c r="H1268" s="8">
        <v>45553</v>
      </c>
      <c r="I1268" s="7">
        <v>45553</v>
      </c>
      <c r="J1268" s="5" t="s">
        <v>2503</v>
      </c>
      <c r="K1268" s="5" t="s">
        <v>2504</v>
      </c>
      <c r="L1268" s="5" t="s">
        <v>31</v>
      </c>
      <c r="M1268" s="9" t="s">
        <v>2505</v>
      </c>
      <c r="N1268" s="5" t="s">
        <v>33</v>
      </c>
      <c r="O1268" s="5" t="s">
        <v>2506</v>
      </c>
      <c r="P1268" s="5" t="s">
        <v>820</v>
      </c>
      <c r="Q1268" s="5" t="s">
        <v>36</v>
      </c>
      <c r="R1268" s="5" t="s">
        <v>36</v>
      </c>
      <c r="S1268" s="10">
        <v>72</v>
      </c>
      <c r="T1268" s="10">
        <v>60</v>
      </c>
      <c r="U1268" s="10">
        <v>0</v>
      </c>
      <c r="V1268" s="10">
        <v>0</v>
      </c>
      <c r="W1268" s="10">
        <v>0</v>
      </c>
    </row>
    <row r="1269" spans="1:23" ht="14.8" customHeight="1" x14ac:dyDescent="0.4">
      <c r="A1269" s="11" t="s">
        <v>2418</v>
      </c>
      <c r="B1269" s="11" t="s">
        <v>2419</v>
      </c>
      <c r="C1269" s="18"/>
      <c r="D1269" s="11" t="s">
        <v>28</v>
      </c>
      <c r="E1269" s="11" t="s">
        <v>2420</v>
      </c>
      <c r="F1269" s="12">
        <v>45533</v>
      </c>
      <c r="G1269" s="12">
        <v>45565</v>
      </c>
      <c r="H1269" s="13">
        <v>45553</v>
      </c>
      <c r="I1269" s="12">
        <v>45553</v>
      </c>
      <c r="J1269" s="11" t="s">
        <v>2507</v>
      </c>
      <c r="K1269" s="11" t="s">
        <v>2508</v>
      </c>
      <c r="L1269" s="11" t="s">
        <v>31</v>
      </c>
      <c r="M1269" s="15" t="s">
        <v>2509</v>
      </c>
      <c r="N1269" s="11" t="s">
        <v>33</v>
      </c>
      <c r="O1269" s="11" t="s">
        <v>2481</v>
      </c>
      <c r="P1269" s="11" t="s">
        <v>820</v>
      </c>
      <c r="Q1269" s="11" t="s">
        <v>36</v>
      </c>
      <c r="R1269" s="11" t="s">
        <v>36</v>
      </c>
      <c r="S1269" s="16">
        <v>24</v>
      </c>
      <c r="T1269" s="16">
        <v>20</v>
      </c>
      <c r="U1269" s="16">
        <v>0</v>
      </c>
      <c r="V1269" s="16">
        <v>0</v>
      </c>
      <c r="W1269" s="16">
        <v>0</v>
      </c>
    </row>
    <row r="1270" spans="1:23" ht="14.8" customHeight="1" x14ac:dyDescent="0.4">
      <c r="A1270" s="5" t="s">
        <v>2418</v>
      </c>
      <c r="B1270" s="5" t="s">
        <v>2419</v>
      </c>
      <c r="C1270" s="18"/>
      <c r="D1270" s="5" t="s">
        <v>28</v>
      </c>
      <c r="E1270" s="5" t="s">
        <v>2420</v>
      </c>
      <c r="F1270" s="7">
        <v>45533</v>
      </c>
      <c r="G1270" s="7">
        <v>45565</v>
      </c>
      <c r="H1270" s="8">
        <v>45554</v>
      </c>
      <c r="I1270" s="7">
        <v>45553</v>
      </c>
      <c r="J1270" s="5" t="s">
        <v>2510</v>
      </c>
      <c r="K1270" s="5" t="s">
        <v>2492</v>
      </c>
      <c r="L1270" s="5" t="s">
        <v>31</v>
      </c>
      <c r="M1270" s="9" t="s">
        <v>2511</v>
      </c>
      <c r="N1270" s="5" t="s">
        <v>33</v>
      </c>
      <c r="O1270" s="5" t="s">
        <v>2430</v>
      </c>
      <c r="P1270" s="5" t="s">
        <v>820</v>
      </c>
      <c r="Q1270" s="5" t="s">
        <v>36</v>
      </c>
      <c r="R1270" s="5" t="s">
        <v>36</v>
      </c>
      <c r="S1270" s="10">
        <v>12</v>
      </c>
      <c r="T1270" s="10">
        <v>10</v>
      </c>
      <c r="U1270" s="10">
        <v>0</v>
      </c>
      <c r="V1270" s="10">
        <v>0</v>
      </c>
      <c r="W1270" s="10">
        <v>0</v>
      </c>
    </row>
    <row r="1271" spans="1:23" ht="14.8" customHeight="1" x14ac:dyDescent="0.4">
      <c r="A1271" s="11" t="s">
        <v>2418</v>
      </c>
      <c r="B1271" s="11" t="s">
        <v>2419</v>
      </c>
      <c r="C1271" s="18"/>
      <c r="D1271" s="11" t="s">
        <v>28</v>
      </c>
      <c r="E1271" s="11" t="s">
        <v>2420</v>
      </c>
      <c r="F1271" s="12">
        <v>45534</v>
      </c>
      <c r="G1271" s="12">
        <v>45565</v>
      </c>
      <c r="H1271" s="13">
        <v>45548</v>
      </c>
      <c r="I1271" s="12">
        <v>45548</v>
      </c>
      <c r="J1271" s="11" t="s">
        <v>2512</v>
      </c>
      <c r="K1271" s="11" t="s">
        <v>2513</v>
      </c>
      <c r="L1271" s="11" t="s">
        <v>31</v>
      </c>
      <c r="M1271" s="15" t="s">
        <v>2514</v>
      </c>
      <c r="N1271" s="11" t="s">
        <v>33</v>
      </c>
      <c r="O1271" s="11" t="s">
        <v>2434</v>
      </c>
      <c r="P1271" s="11" t="s">
        <v>820</v>
      </c>
      <c r="Q1271" s="11" t="s">
        <v>36</v>
      </c>
      <c r="R1271" s="11" t="s">
        <v>36</v>
      </c>
      <c r="S1271" s="16">
        <v>28.46</v>
      </c>
      <c r="T1271" s="16">
        <v>23.72</v>
      </c>
      <c r="U1271" s="16">
        <v>0</v>
      </c>
      <c r="V1271" s="16">
        <v>0</v>
      </c>
      <c r="W1271" s="16">
        <v>0</v>
      </c>
    </row>
    <row r="1272" spans="1:23" ht="14.8" customHeight="1" x14ac:dyDescent="0.4">
      <c r="A1272" s="5" t="s">
        <v>2418</v>
      </c>
      <c r="B1272" s="5" t="s">
        <v>2419</v>
      </c>
      <c r="C1272" s="18"/>
      <c r="D1272" s="5" t="s">
        <v>28</v>
      </c>
      <c r="E1272" s="5" t="s">
        <v>2420</v>
      </c>
      <c r="F1272" s="7">
        <v>45537</v>
      </c>
      <c r="G1272" s="7">
        <v>45565</v>
      </c>
      <c r="H1272" s="8">
        <v>45561</v>
      </c>
      <c r="I1272" s="7">
        <v>45561</v>
      </c>
      <c r="J1272" s="5" t="s">
        <v>2515</v>
      </c>
      <c r="K1272" s="5" t="s">
        <v>2516</v>
      </c>
      <c r="L1272" s="5" t="s">
        <v>31</v>
      </c>
      <c r="M1272" s="9" t="s">
        <v>2517</v>
      </c>
      <c r="N1272" s="5" t="s">
        <v>31</v>
      </c>
      <c r="O1272" s="5" t="s">
        <v>2452</v>
      </c>
      <c r="P1272" s="5" t="s">
        <v>820</v>
      </c>
      <c r="Q1272" s="5" t="s">
        <v>36</v>
      </c>
      <c r="R1272" s="5" t="s">
        <v>36</v>
      </c>
      <c r="S1272" s="10">
        <v>178.37</v>
      </c>
      <c r="T1272" s="10">
        <v>148.63999999999999</v>
      </c>
      <c r="U1272" s="10">
        <v>0</v>
      </c>
      <c r="V1272" s="10">
        <v>0</v>
      </c>
      <c r="W1272" s="10">
        <v>0</v>
      </c>
    </row>
    <row r="1273" spans="1:23" ht="14.8" customHeight="1" x14ac:dyDescent="0.4">
      <c r="A1273" s="11" t="s">
        <v>2418</v>
      </c>
      <c r="B1273" s="11" t="s">
        <v>2419</v>
      </c>
      <c r="C1273" s="18"/>
      <c r="D1273" s="11" t="s">
        <v>28</v>
      </c>
      <c r="E1273" s="11" t="s">
        <v>2420</v>
      </c>
      <c r="F1273" s="12">
        <v>45539</v>
      </c>
      <c r="G1273" s="12">
        <v>45565</v>
      </c>
      <c r="H1273" s="13">
        <v>45561</v>
      </c>
      <c r="I1273" s="12">
        <v>45561</v>
      </c>
      <c r="J1273" s="11" t="s">
        <v>2518</v>
      </c>
      <c r="K1273" s="11" t="s">
        <v>2519</v>
      </c>
      <c r="L1273" s="11" t="s">
        <v>31</v>
      </c>
      <c r="M1273" s="15" t="s">
        <v>2520</v>
      </c>
      <c r="N1273" s="11" t="s">
        <v>31</v>
      </c>
      <c r="O1273" s="11" t="s">
        <v>819</v>
      </c>
      <c r="P1273" s="11" t="s">
        <v>820</v>
      </c>
      <c r="Q1273" s="11" t="s">
        <v>36</v>
      </c>
      <c r="R1273" s="11" t="s">
        <v>36</v>
      </c>
      <c r="S1273" s="16">
        <v>161.47</v>
      </c>
      <c r="T1273" s="16">
        <v>134.56</v>
      </c>
      <c r="U1273" s="16">
        <v>0</v>
      </c>
      <c r="V1273" s="16">
        <v>0</v>
      </c>
      <c r="W1273" s="16">
        <v>0</v>
      </c>
    </row>
    <row r="1274" spans="1:23" ht="14.8" customHeight="1" x14ac:dyDescent="0.4">
      <c r="A1274" s="5" t="s">
        <v>2418</v>
      </c>
      <c r="B1274" s="5" t="s">
        <v>2419</v>
      </c>
      <c r="C1274" s="18"/>
      <c r="D1274" s="5" t="s">
        <v>28</v>
      </c>
      <c r="E1274" s="5" t="s">
        <v>2420</v>
      </c>
      <c r="F1274" s="7">
        <v>45540</v>
      </c>
      <c r="G1274" s="7">
        <v>45565</v>
      </c>
      <c r="H1274" s="8">
        <v>45553</v>
      </c>
      <c r="I1274" s="7">
        <v>45553</v>
      </c>
      <c r="J1274" s="5" t="s">
        <v>2521</v>
      </c>
      <c r="K1274" s="5" t="s">
        <v>2522</v>
      </c>
      <c r="L1274" s="5" t="s">
        <v>31</v>
      </c>
      <c r="M1274" s="9" t="s">
        <v>2523</v>
      </c>
      <c r="N1274" s="5" t="s">
        <v>33</v>
      </c>
      <c r="O1274" s="5" t="s">
        <v>2481</v>
      </c>
      <c r="P1274" s="5" t="s">
        <v>820</v>
      </c>
      <c r="Q1274" s="5" t="s">
        <v>36</v>
      </c>
      <c r="R1274" s="5" t="s">
        <v>36</v>
      </c>
      <c r="S1274" s="10">
        <v>6</v>
      </c>
      <c r="T1274" s="10">
        <v>5</v>
      </c>
      <c r="U1274" s="10">
        <v>0</v>
      </c>
      <c r="V1274" s="10">
        <v>0</v>
      </c>
      <c r="W1274" s="10">
        <v>0</v>
      </c>
    </row>
    <row r="1275" spans="1:23" ht="14.8" customHeight="1" x14ac:dyDescent="0.4">
      <c r="A1275" s="11" t="s">
        <v>2418</v>
      </c>
      <c r="B1275" s="11" t="s">
        <v>2419</v>
      </c>
      <c r="C1275" s="18"/>
      <c r="D1275" s="11" t="s">
        <v>28</v>
      </c>
      <c r="E1275" s="11" t="s">
        <v>2420</v>
      </c>
      <c r="F1275" s="12">
        <v>45541</v>
      </c>
      <c r="G1275" s="12">
        <v>45565</v>
      </c>
      <c r="H1275" s="13">
        <v>45541</v>
      </c>
      <c r="I1275" s="12">
        <v>45541</v>
      </c>
      <c r="J1275" s="11" t="s">
        <v>2524</v>
      </c>
      <c r="K1275" s="11" t="s">
        <v>2525</v>
      </c>
      <c r="L1275" s="11" t="s">
        <v>31</v>
      </c>
      <c r="M1275" s="15" t="s">
        <v>2526</v>
      </c>
      <c r="N1275" s="11" t="s">
        <v>33</v>
      </c>
      <c r="O1275" s="11" t="s">
        <v>1622</v>
      </c>
      <c r="P1275" s="11" t="s">
        <v>820</v>
      </c>
      <c r="Q1275" s="11" t="s">
        <v>36</v>
      </c>
      <c r="R1275" s="11" t="s">
        <v>36</v>
      </c>
      <c r="S1275" s="16">
        <v>147.72</v>
      </c>
      <c r="T1275" s="16">
        <v>123.1</v>
      </c>
      <c r="U1275" s="16">
        <v>0</v>
      </c>
      <c r="V1275" s="16">
        <v>0</v>
      </c>
      <c r="W1275" s="16">
        <v>0</v>
      </c>
    </row>
    <row r="1276" spans="1:23" ht="14.8" customHeight="1" x14ac:dyDescent="0.4">
      <c r="A1276" s="5" t="s">
        <v>2418</v>
      </c>
      <c r="B1276" s="5" t="s">
        <v>2419</v>
      </c>
      <c r="C1276" s="18"/>
      <c r="D1276" s="5" t="s">
        <v>28</v>
      </c>
      <c r="E1276" s="5" t="s">
        <v>2420</v>
      </c>
      <c r="F1276" s="7">
        <v>45544</v>
      </c>
      <c r="G1276" s="7">
        <v>45565</v>
      </c>
      <c r="H1276" s="8">
        <v>45545</v>
      </c>
      <c r="I1276" s="7">
        <v>45544</v>
      </c>
      <c r="J1276" s="5" t="s">
        <v>2527</v>
      </c>
      <c r="K1276" s="5" t="s">
        <v>2528</v>
      </c>
      <c r="L1276" s="5" t="s">
        <v>31</v>
      </c>
      <c r="M1276" s="9" t="s">
        <v>2529</v>
      </c>
      <c r="N1276" s="5" t="s">
        <v>31</v>
      </c>
      <c r="O1276" s="5" t="s">
        <v>2487</v>
      </c>
      <c r="P1276" s="5" t="s">
        <v>820</v>
      </c>
      <c r="Q1276" s="5" t="s">
        <v>36</v>
      </c>
      <c r="R1276" s="5" t="s">
        <v>36</v>
      </c>
      <c r="S1276" s="10">
        <v>148.15</v>
      </c>
      <c r="T1276" s="10">
        <v>123.46</v>
      </c>
      <c r="U1276" s="10">
        <v>0</v>
      </c>
      <c r="V1276" s="10">
        <v>0</v>
      </c>
      <c r="W1276" s="10">
        <v>0</v>
      </c>
    </row>
    <row r="1277" spans="1:23" ht="14.8" customHeight="1" x14ac:dyDescent="0.4">
      <c r="A1277" s="11" t="s">
        <v>2418</v>
      </c>
      <c r="B1277" s="11" t="s">
        <v>2419</v>
      </c>
      <c r="C1277" s="18"/>
      <c r="D1277" s="11" t="s">
        <v>28</v>
      </c>
      <c r="E1277" s="11" t="s">
        <v>2420</v>
      </c>
      <c r="F1277" s="12">
        <v>45544</v>
      </c>
      <c r="G1277" s="12">
        <v>45565</v>
      </c>
      <c r="H1277" s="13">
        <v>45545</v>
      </c>
      <c r="I1277" s="12">
        <v>45544</v>
      </c>
      <c r="J1277" s="11" t="s">
        <v>2530</v>
      </c>
      <c r="K1277" s="11" t="s">
        <v>2531</v>
      </c>
      <c r="L1277" s="11" t="s">
        <v>31</v>
      </c>
      <c r="M1277" s="15" t="s">
        <v>2532</v>
      </c>
      <c r="N1277" s="11" t="s">
        <v>31</v>
      </c>
      <c r="O1277" s="11" t="s">
        <v>2487</v>
      </c>
      <c r="P1277" s="11" t="s">
        <v>820</v>
      </c>
      <c r="Q1277" s="11" t="s">
        <v>36</v>
      </c>
      <c r="R1277" s="11" t="s">
        <v>36</v>
      </c>
      <c r="S1277" s="16">
        <v>175.91</v>
      </c>
      <c r="T1277" s="16">
        <v>146.59</v>
      </c>
      <c r="U1277" s="16">
        <v>0</v>
      </c>
      <c r="V1277" s="16">
        <v>0</v>
      </c>
      <c r="W1277" s="16">
        <v>0</v>
      </c>
    </row>
    <row r="1278" spans="1:23" ht="14.8" customHeight="1" x14ac:dyDescent="0.4">
      <c r="A1278" s="5" t="s">
        <v>2418</v>
      </c>
      <c r="B1278" s="5" t="s">
        <v>2419</v>
      </c>
      <c r="C1278" s="18"/>
      <c r="D1278" s="5" t="s">
        <v>28</v>
      </c>
      <c r="E1278" s="5" t="s">
        <v>2420</v>
      </c>
      <c r="F1278" s="7">
        <v>45544</v>
      </c>
      <c r="G1278" s="7">
        <v>45565</v>
      </c>
      <c r="H1278" s="8">
        <v>45546</v>
      </c>
      <c r="I1278" s="7">
        <v>45545</v>
      </c>
      <c r="J1278" s="5" t="s">
        <v>2533</v>
      </c>
      <c r="K1278" s="5" t="s">
        <v>2534</v>
      </c>
      <c r="L1278" s="5" t="s">
        <v>31</v>
      </c>
      <c r="M1278" s="9" t="s">
        <v>2535</v>
      </c>
      <c r="N1278" s="5" t="s">
        <v>31</v>
      </c>
      <c r="O1278" s="5" t="s">
        <v>2481</v>
      </c>
      <c r="P1278" s="5" t="s">
        <v>820</v>
      </c>
      <c r="Q1278" s="5" t="s">
        <v>36</v>
      </c>
      <c r="R1278" s="5" t="s">
        <v>36</v>
      </c>
      <c r="S1278" s="10">
        <v>24.34</v>
      </c>
      <c r="T1278" s="10">
        <v>20.28</v>
      </c>
      <c r="U1278" s="10">
        <v>0</v>
      </c>
      <c r="V1278" s="10">
        <v>0</v>
      </c>
      <c r="W1278" s="10">
        <v>0</v>
      </c>
    </row>
    <row r="1279" spans="1:23" ht="14.8" customHeight="1" x14ac:dyDescent="0.4">
      <c r="A1279" s="11" t="s">
        <v>2418</v>
      </c>
      <c r="B1279" s="11" t="s">
        <v>2419</v>
      </c>
      <c r="C1279" s="18"/>
      <c r="D1279" s="11" t="s">
        <v>28</v>
      </c>
      <c r="E1279" s="11" t="s">
        <v>2420</v>
      </c>
      <c r="F1279" s="12">
        <v>45544</v>
      </c>
      <c r="G1279" s="12">
        <v>45565</v>
      </c>
      <c r="H1279" s="13">
        <v>45561</v>
      </c>
      <c r="I1279" s="12">
        <v>45561</v>
      </c>
      <c r="J1279" s="11" t="s">
        <v>2536</v>
      </c>
      <c r="K1279" s="11" t="s">
        <v>2537</v>
      </c>
      <c r="L1279" s="11" t="s">
        <v>31</v>
      </c>
      <c r="M1279" s="15" t="s">
        <v>2538</v>
      </c>
      <c r="N1279" s="11" t="s">
        <v>31</v>
      </c>
      <c r="O1279" s="11" t="s">
        <v>2481</v>
      </c>
      <c r="P1279" s="11" t="s">
        <v>820</v>
      </c>
      <c r="Q1279" s="11" t="s">
        <v>36</v>
      </c>
      <c r="R1279" s="11" t="s">
        <v>36</v>
      </c>
      <c r="S1279" s="16">
        <v>80.739999999999995</v>
      </c>
      <c r="T1279" s="16">
        <v>67.28</v>
      </c>
      <c r="U1279" s="16">
        <v>0</v>
      </c>
      <c r="V1279" s="16">
        <v>0</v>
      </c>
      <c r="W1279" s="16">
        <v>0</v>
      </c>
    </row>
    <row r="1280" spans="1:23" ht="14.8" customHeight="1" x14ac:dyDescent="0.4">
      <c r="A1280" s="5" t="s">
        <v>2418</v>
      </c>
      <c r="B1280" s="5" t="s">
        <v>2419</v>
      </c>
      <c r="C1280" s="18"/>
      <c r="D1280" s="5" t="s">
        <v>28</v>
      </c>
      <c r="E1280" s="5" t="s">
        <v>2420</v>
      </c>
      <c r="F1280" s="7">
        <v>45545</v>
      </c>
      <c r="G1280" s="7">
        <v>45565</v>
      </c>
      <c r="H1280" s="8">
        <v>45547</v>
      </c>
      <c r="I1280" s="7">
        <v>45547</v>
      </c>
      <c r="J1280" s="5" t="s">
        <v>2539</v>
      </c>
      <c r="K1280" s="5" t="s">
        <v>2540</v>
      </c>
      <c r="L1280" s="5" t="s">
        <v>31</v>
      </c>
      <c r="M1280" s="9" t="s">
        <v>2541</v>
      </c>
      <c r="N1280" s="5" t="s">
        <v>31</v>
      </c>
      <c r="O1280" s="5" t="s">
        <v>2506</v>
      </c>
      <c r="P1280" s="5" t="s">
        <v>820</v>
      </c>
      <c r="Q1280" s="5" t="s">
        <v>36</v>
      </c>
      <c r="R1280" s="5" t="s">
        <v>36</v>
      </c>
      <c r="S1280" s="10">
        <v>73.63</v>
      </c>
      <c r="T1280" s="10">
        <v>61.36</v>
      </c>
      <c r="U1280" s="10">
        <v>0</v>
      </c>
      <c r="V1280" s="10">
        <v>0</v>
      </c>
      <c r="W1280" s="10">
        <v>0</v>
      </c>
    </row>
    <row r="1281" spans="1:23" ht="14.8" customHeight="1" x14ac:dyDescent="0.4">
      <c r="A1281" s="11" t="s">
        <v>2418</v>
      </c>
      <c r="B1281" s="11" t="s">
        <v>2419</v>
      </c>
      <c r="C1281" s="18"/>
      <c r="D1281" s="11" t="s">
        <v>28</v>
      </c>
      <c r="E1281" s="11" t="s">
        <v>2420</v>
      </c>
      <c r="F1281" s="12">
        <v>45545</v>
      </c>
      <c r="G1281" s="12">
        <v>45565</v>
      </c>
      <c r="H1281" s="13">
        <v>45547</v>
      </c>
      <c r="I1281" s="12">
        <v>45547</v>
      </c>
      <c r="J1281" s="11" t="s">
        <v>2542</v>
      </c>
      <c r="K1281" s="11" t="s">
        <v>2543</v>
      </c>
      <c r="L1281" s="11" t="s">
        <v>31</v>
      </c>
      <c r="M1281" s="15" t="s">
        <v>2544</v>
      </c>
      <c r="N1281" s="11" t="s">
        <v>31</v>
      </c>
      <c r="O1281" s="11" t="s">
        <v>1529</v>
      </c>
      <c r="P1281" s="11" t="s">
        <v>820</v>
      </c>
      <c r="Q1281" s="11" t="s">
        <v>36</v>
      </c>
      <c r="R1281" s="11" t="s">
        <v>36</v>
      </c>
      <c r="S1281" s="16">
        <v>101.52</v>
      </c>
      <c r="T1281" s="16">
        <v>84.6</v>
      </c>
      <c r="U1281" s="16">
        <v>0</v>
      </c>
      <c r="V1281" s="16">
        <v>0</v>
      </c>
      <c r="W1281" s="16">
        <v>0</v>
      </c>
    </row>
    <row r="1282" spans="1:23" ht="14.8" customHeight="1" x14ac:dyDescent="0.4">
      <c r="A1282" s="5" t="s">
        <v>2418</v>
      </c>
      <c r="B1282" s="5" t="s">
        <v>2419</v>
      </c>
      <c r="C1282" s="18"/>
      <c r="D1282" s="5" t="s">
        <v>28</v>
      </c>
      <c r="E1282" s="5" t="s">
        <v>2420</v>
      </c>
      <c r="F1282" s="7">
        <v>45545</v>
      </c>
      <c r="G1282" s="7">
        <v>45565</v>
      </c>
      <c r="H1282" s="8">
        <v>45562</v>
      </c>
      <c r="I1282" s="7">
        <v>45561</v>
      </c>
      <c r="J1282" s="5" t="s">
        <v>2545</v>
      </c>
      <c r="K1282" s="5" t="s">
        <v>2540</v>
      </c>
      <c r="L1282" s="5" t="s">
        <v>31</v>
      </c>
      <c r="M1282" s="9" t="s">
        <v>2546</v>
      </c>
      <c r="N1282" s="5" t="s">
        <v>31</v>
      </c>
      <c r="O1282" s="5" t="s">
        <v>2506</v>
      </c>
      <c r="P1282" s="5" t="s">
        <v>820</v>
      </c>
      <c r="Q1282" s="5" t="s">
        <v>36</v>
      </c>
      <c r="R1282" s="5" t="s">
        <v>36</v>
      </c>
      <c r="S1282" s="10">
        <v>40.369999999999997</v>
      </c>
      <c r="T1282" s="10">
        <v>33.64</v>
      </c>
      <c r="U1282" s="10">
        <v>0</v>
      </c>
      <c r="V1282" s="10">
        <v>0</v>
      </c>
      <c r="W1282" s="10">
        <v>0</v>
      </c>
    </row>
    <row r="1283" spans="1:23" ht="14.8" customHeight="1" x14ac:dyDescent="0.4">
      <c r="A1283" s="11" t="s">
        <v>2418</v>
      </c>
      <c r="B1283" s="11" t="s">
        <v>2419</v>
      </c>
      <c r="C1283" s="18"/>
      <c r="D1283" s="11" t="s">
        <v>28</v>
      </c>
      <c r="E1283" s="11" t="s">
        <v>2420</v>
      </c>
      <c r="F1283" s="12">
        <v>45546</v>
      </c>
      <c r="G1283" s="12">
        <v>45565</v>
      </c>
      <c r="H1283" s="13">
        <v>45547</v>
      </c>
      <c r="I1283" s="12">
        <v>45547</v>
      </c>
      <c r="J1283" s="11" t="s">
        <v>2547</v>
      </c>
      <c r="K1283" s="11" t="s">
        <v>2548</v>
      </c>
      <c r="L1283" s="11" t="s">
        <v>31</v>
      </c>
      <c r="M1283" s="15" t="s">
        <v>2549</v>
      </c>
      <c r="N1283" s="11" t="s">
        <v>31</v>
      </c>
      <c r="O1283" s="11" t="s">
        <v>2550</v>
      </c>
      <c r="P1283" s="11" t="s">
        <v>820</v>
      </c>
      <c r="Q1283" s="11" t="s">
        <v>36</v>
      </c>
      <c r="R1283" s="11" t="s">
        <v>36</v>
      </c>
      <c r="S1283" s="16">
        <v>13.75</v>
      </c>
      <c r="T1283" s="16">
        <v>11.46</v>
      </c>
      <c r="U1283" s="16">
        <v>0</v>
      </c>
      <c r="V1283" s="16">
        <v>0</v>
      </c>
      <c r="W1283" s="16">
        <v>0</v>
      </c>
    </row>
    <row r="1284" spans="1:23" ht="14.8" customHeight="1" x14ac:dyDescent="0.4">
      <c r="A1284" s="5" t="s">
        <v>2418</v>
      </c>
      <c r="B1284" s="5" t="s">
        <v>2419</v>
      </c>
      <c r="C1284" s="18"/>
      <c r="D1284" s="5" t="s">
        <v>28</v>
      </c>
      <c r="E1284" s="5" t="s">
        <v>2420</v>
      </c>
      <c r="F1284" s="7">
        <v>45546</v>
      </c>
      <c r="G1284" s="7">
        <v>45565</v>
      </c>
      <c r="H1284" s="8">
        <v>45547</v>
      </c>
      <c r="I1284" s="7">
        <v>45547</v>
      </c>
      <c r="J1284" s="5" t="s">
        <v>2551</v>
      </c>
      <c r="K1284" s="5" t="s">
        <v>2552</v>
      </c>
      <c r="L1284" s="5" t="s">
        <v>31</v>
      </c>
      <c r="M1284" s="9" t="s">
        <v>2553</v>
      </c>
      <c r="N1284" s="5" t="s">
        <v>31</v>
      </c>
      <c r="O1284" s="5" t="s">
        <v>2497</v>
      </c>
      <c r="P1284" s="5" t="s">
        <v>2554</v>
      </c>
      <c r="Q1284" s="5" t="s">
        <v>36</v>
      </c>
      <c r="R1284" s="5" t="s">
        <v>36</v>
      </c>
      <c r="S1284" s="10">
        <v>1506.55</v>
      </c>
      <c r="T1284" s="10">
        <v>1255.46</v>
      </c>
      <c r="U1284" s="10">
        <v>0</v>
      </c>
      <c r="V1284" s="10">
        <v>0</v>
      </c>
      <c r="W1284" s="10">
        <v>0</v>
      </c>
    </row>
    <row r="1285" spans="1:23" ht="14.8" customHeight="1" x14ac:dyDescent="0.4">
      <c r="A1285" s="11" t="s">
        <v>2418</v>
      </c>
      <c r="B1285" s="11" t="s">
        <v>2419</v>
      </c>
      <c r="C1285" s="18"/>
      <c r="D1285" s="11" t="s">
        <v>28</v>
      </c>
      <c r="E1285" s="11" t="s">
        <v>2420</v>
      </c>
      <c r="F1285" s="12">
        <v>45546</v>
      </c>
      <c r="G1285" s="12">
        <v>45565</v>
      </c>
      <c r="H1285" s="13">
        <v>45548</v>
      </c>
      <c r="I1285" s="12">
        <v>45548</v>
      </c>
      <c r="J1285" s="11" t="s">
        <v>2555</v>
      </c>
      <c r="K1285" s="11" t="s">
        <v>2556</v>
      </c>
      <c r="L1285" s="11" t="s">
        <v>31</v>
      </c>
      <c r="M1285" s="15" t="s">
        <v>2557</v>
      </c>
      <c r="N1285" s="11" t="s">
        <v>31</v>
      </c>
      <c r="O1285" s="11" t="s">
        <v>2434</v>
      </c>
      <c r="P1285" s="11" t="s">
        <v>820</v>
      </c>
      <c r="Q1285" s="11" t="s">
        <v>36</v>
      </c>
      <c r="R1285" s="11" t="s">
        <v>36</v>
      </c>
      <c r="S1285" s="16">
        <v>14.23</v>
      </c>
      <c r="T1285" s="16">
        <v>11.86</v>
      </c>
      <c r="U1285" s="16">
        <v>0</v>
      </c>
      <c r="V1285" s="16">
        <v>0</v>
      </c>
      <c r="W1285" s="16">
        <v>0</v>
      </c>
    </row>
    <row r="1286" spans="1:23" ht="14.8" customHeight="1" x14ac:dyDescent="0.4">
      <c r="A1286" s="5" t="s">
        <v>2418</v>
      </c>
      <c r="B1286" s="5" t="s">
        <v>2419</v>
      </c>
      <c r="C1286" s="18"/>
      <c r="D1286" s="5" t="s">
        <v>28</v>
      </c>
      <c r="E1286" s="5" t="s">
        <v>2420</v>
      </c>
      <c r="F1286" s="7">
        <v>45547</v>
      </c>
      <c r="G1286" s="7">
        <v>45565</v>
      </c>
      <c r="H1286" s="8">
        <v>45547</v>
      </c>
      <c r="I1286" s="7">
        <v>45547</v>
      </c>
      <c r="J1286" s="5" t="s">
        <v>2558</v>
      </c>
      <c r="K1286" s="5" t="s">
        <v>2457</v>
      </c>
      <c r="L1286" s="5" t="s">
        <v>31</v>
      </c>
      <c r="M1286" s="9" t="s">
        <v>2559</v>
      </c>
      <c r="N1286" s="5" t="s">
        <v>31</v>
      </c>
      <c r="O1286" s="5" t="s">
        <v>2452</v>
      </c>
      <c r="P1286" s="5" t="s">
        <v>820</v>
      </c>
      <c r="Q1286" s="5" t="s">
        <v>36</v>
      </c>
      <c r="R1286" s="5" t="s">
        <v>36</v>
      </c>
      <c r="S1286" s="10">
        <v>120</v>
      </c>
      <c r="T1286" s="10">
        <v>100</v>
      </c>
      <c r="U1286" s="10">
        <v>0</v>
      </c>
      <c r="V1286" s="10">
        <v>0</v>
      </c>
      <c r="W1286" s="10">
        <v>0</v>
      </c>
    </row>
    <row r="1287" spans="1:23" ht="14.8" customHeight="1" x14ac:dyDescent="0.4">
      <c r="A1287" s="11" t="s">
        <v>2418</v>
      </c>
      <c r="B1287" s="11" t="s">
        <v>2419</v>
      </c>
      <c r="C1287" s="18"/>
      <c r="D1287" s="11" t="s">
        <v>28</v>
      </c>
      <c r="E1287" s="11" t="s">
        <v>2420</v>
      </c>
      <c r="F1287" s="12">
        <v>45547</v>
      </c>
      <c r="G1287" s="12">
        <v>45565</v>
      </c>
      <c r="H1287" s="13">
        <v>45547</v>
      </c>
      <c r="I1287" s="12">
        <v>45547</v>
      </c>
      <c r="J1287" s="11" t="s">
        <v>2560</v>
      </c>
      <c r="K1287" s="11" t="s">
        <v>2460</v>
      </c>
      <c r="L1287" s="11" t="s">
        <v>31</v>
      </c>
      <c r="M1287" s="15" t="s">
        <v>2561</v>
      </c>
      <c r="N1287" s="11" t="s">
        <v>31</v>
      </c>
      <c r="O1287" s="11" t="s">
        <v>2462</v>
      </c>
      <c r="P1287" s="11" t="s">
        <v>820</v>
      </c>
      <c r="Q1287" s="11" t="s">
        <v>36</v>
      </c>
      <c r="R1287" s="11" t="s">
        <v>36</v>
      </c>
      <c r="S1287" s="16">
        <v>144</v>
      </c>
      <c r="T1287" s="16">
        <v>120</v>
      </c>
      <c r="U1287" s="16">
        <v>0</v>
      </c>
      <c r="V1287" s="16">
        <v>0</v>
      </c>
      <c r="W1287" s="16">
        <v>0</v>
      </c>
    </row>
    <row r="1288" spans="1:23" ht="14.8" customHeight="1" x14ac:dyDescent="0.4">
      <c r="A1288" s="5" t="s">
        <v>2418</v>
      </c>
      <c r="B1288" s="5" t="s">
        <v>2419</v>
      </c>
      <c r="C1288" s="18"/>
      <c r="D1288" s="5" t="s">
        <v>28</v>
      </c>
      <c r="E1288" s="5" t="s">
        <v>2420</v>
      </c>
      <c r="F1288" s="7">
        <v>45547</v>
      </c>
      <c r="G1288" s="7">
        <v>45565</v>
      </c>
      <c r="H1288" s="8">
        <v>45547</v>
      </c>
      <c r="I1288" s="7">
        <v>45547</v>
      </c>
      <c r="J1288" s="5" t="s">
        <v>2562</v>
      </c>
      <c r="K1288" s="5" t="s">
        <v>2563</v>
      </c>
      <c r="L1288" s="5" t="s">
        <v>31</v>
      </c>
      <c r="M1288" s="9" t="s">
        <v>2564</v>
      </c>
      <c r="N1288" s="5" t="s">
        <v>31</v>
      </c>
      <c r="O1288" s="5" t="s">
        <v>2565</v>
      </c>
      <c r="P1288" s="5" t="s">
        <v>820</v>
      </c>
      <c r="Q1288" s="5" t="s">
        <v>36</v>
      </c>
      <c r="R1288" s="5" t="s">
        <v>36</v>
      </c>
      <c r="S1288" s="10">
        <v>10.8</v>
      </c>
      <c r="T1288" s="10">
        <v>9</v>
      </c>
      <c r="U1288" s="10">
        <v>0</v>
      </c>
      <c r="V1288" s="10">
        <v>0</v>
      </c>
      <c r="W1288" s="10">
        <v>0</v>
      </c>
    </row>
    <row r="1289" spans="1:23" ht="14.8" customHeight="1" x14ac:dyDescent="0.4">
      <c r="A1289" s="11" t="s">
        <v>2418</v>
      </c>
      <c r="B1289" s="11" t="s">
        <v>2419</v>
      </c>
      <c r="C1289" s="18"/>
      <c r="D1289" s="11" t="s">
        <v>28</v>
      </c>
      <c r="E1289" s="11" t="s">
        <v>2420</v>
      </c>
      <c r="F1289" s="12">
        <v>45548</v>
      </c>
      <c r="G1289" s="12">
        <v>45565</v>
      </c>
      <c r="H1289" s="13">
        <v>45548</v>
      </c>
      <c r="I1289" s="12">
        <v>45548</v>
      </c>
      <c r="J1289" s="11" t="s">
        <v>2566</v>
      </c>
      <c r="K1289" s="11" t="s">
        <v>2567</v>
      </c>
      <c r="L1289" s="11" t="s">
        <v>31</v>
      </c>
      <c r="M1289" s="15" t="s">
        <v>2568</v>
      </c>
      <c r="N1289" s="11" t="s">
        <v>31</v>
      </c>
      <c r="O1289" s="11" t="s">
        <v>685</v>
      </c>
      <c r="P1289" s="11" t="s">
        <v>2554</v>
      </c>
      <c r="Q1289" s="11" t="s">
        <v>36</v>
      </c>
      <c r="R1289" s="11" t="s">
        <v>36</v>
      </c>
      <c r="S1289" s="16">
        <v>429.8</v>
      </c>
      <c r="T1289" s="16">
        <v>358.16</v>
      </c>
      <c r="U1289" s="16">
        <v>0</v>
      </c>
      <c r="V1289" s="16">
        <v>0</v>
      </c>
      <c r="W1289" s="16">
        <v>0</v>
      </c>
    </row>
    <row r="1290" spans="1:23" ht="14.8" customHeight="1" x14ac:dyDescent="0.4">
      <c r="A1290" s="5" t="s">
        <v>2418</v>
      </c>
      <c r="B1290" s="5" t="s">
        <v>2419</v>
      </c>
      <c r="C1290" s="18"/>
      <c r="D1290" s="5" t="s">
        <v>28</v>
      </c>
      <c r="E1290" s="5" t="s">
        <v>2420</v>
      </c>
      <c r="F1290" s="7">
        <v>45548</v>
      </c>
      <c r="G1290" s="7">
        <v>45565</v>
      </c>
      <c r="H1290" s="8">
        <v>45553</v>
      </c>
      <c r="I1290" s="7">
        <v>45553</v>
      </c>
      <c r="J1290" s="5" t="s">
        <v>2569</v>
      </c>
      <c r="K1290" s="5" t="s">
        <v>2570</v>
      </c>
      <c r="L1290" s="5" t="s">
        <v>31</v>
      </c>
      <c r="M1290" s="9" t="s">
        <v>2571</v>
      </c>
      <c r="N1290" s="5" t="s">
        <v>31</v>
      </c>
      <c r="O1290" s="5" t="s">
        <v>2126</v>
      </c>
      <c r="P1290" s="5" t="s">
        <v>820</v>
      </c>
      <c r="Q1290" s="5" t="s">
        <v>36</v>
      </c>
      <c r="R1290" s="5" t="s">
        <v>36</v>
      </c>
      <c r="S1290" s="10">
        <v>116.89</v>
      </c>
      <c r="T1290" s="10">
        <v>97.41</v>
      </c>
      <c r="U1290" s="10">
        <v>0</v>
      </c>
      <c r="V1290" s="10">
        <v>0</v>
      </c>
      <c r="W1290" s="10">
        <v>0</v>
      </c>
    </row>
    <row r="1291" spans="1:23" ht="14.8" customHeight="1" x14ac:dyDescent="0.4">
      <c r="A1291" s="11" t="s">
        <v>2418</v>
      </c>
      <c r="B1291" s="11" t="s">
        <v>2419</v>
      </c>
      <c r="C1291" s="18"/>
      <c r="D1291" s="11" t="s">
        <v>28</v>
      </c>
      <c r="E1291" s="11" t="s">
        <v>2420</v>
      </c>
      <c r="F1291" s="12">
        <v>45552</v>
      </c>
      <c r="G1291" s="12">
        <v>45565</v>
      </c>
      <c r="H1291" s="13">
        <v>45553</v>
      </c>
      <c r="I1291" s="12">
        <v>45553</v>
      </c>
      <c r="J1291" s="11" t="s">
        <v>2572</v>
      </c>
      <c r="K1291" s="11" t="s">
        <v>2573</v>
      </c>
      <c r="L1291" s="11" t="s">
        <v>31</v>
      </c>
      <c r="M1291" s="15" t="s">
        <v>2574</v>
      </c>
      <c r="N1291" s="11" t="s">
        <v>31</v>
      </c>
      <c r="O1291" s="11" t="s">
        <v>2487</v>
      </c>
      <c r="P1291" s="11" t="s">
        <v>820</v>
      </c>
      <c r="Q1291" s="11" t="s">
        <v>36</v>
      </c>
      <c r="R1291" s="11" t="s">
        <v>36</v>
      </c>
      <c r="S1291" s="16">
        <v>36.82</v>
      </c>
      <c r="T1291" s="16">
        <v>30.68</v>
      </c>
      <c r="U1291" s="16">
        <v>0</v>
      </c>
      <c r="V1291" s="16">
        <v>0</v>
      </c>
      <c r="W1291" s="16">
        <v>0</v>
      </c>
    </row>
    <row r="1292" spans="1:23" ht="14.8" customHeight="1" x14ac:dyDescent="0.4">
      <c r="A1292" s="5" t="s">
        <v>2418</v>
      </c>
      <c r="B1292" s="5" t="s">
        <v>2419</v>
      </c>
      <c r="C1292" s="18"/>
      <c r="D1292" s="5" t="s">
        <v>28</v>
      </c>
      <c r="E1292" s="5" t="s">
        <v>2420</v>
      </c>
      <c r="F1292" s="7">
        <v>45552</v>
      </c>
      <c r="G1292" s="7">
        <v>45565</v>
      </c>
      <c r="H1292" s="8">
        <v>45554</v>
      </c>
      <c r="I1292" s="7">
        <v>45554</v>
      </c>
      <c r="J1292" s="5" t="s">
        <v>2575</v>
      </c>
      <c r="K1292" s="5" t="s">
        <v>2576</v>
      </c>
      <c r="L1292" s="5" t="s">
        <v>31</v>
      </c>
      <c r="M1292" s="9" t="s">
        <v>2577</v>
      </c>
      <c r="N1292" s="5" t="s">
        <v>31</v>
      </c>
      <c r="O1292" s="5" t="s">
        <v>2126</v>
      </c>
      <c r="P1292" s="5" t="s">
        <v>820</v>
      </c>
      <c r="Q1292" s="5" t="s">
        <v>36</v>
      </c>
      <c r="R1292" s="5" t="s">
        <v>36</v>
      </c>
      <c r="S1292" s="10">
        <v>469.68</v>
      </c>
      <c r="T1292" s="10">
        <v>391.4</v>
      </c>
      <c r="U1292" s="10">
        <v>0</v>
      </c>
      <c r="V1292" s="10">
        <v>0</v>
      </c>
      <c r="W1292" s="10">
        <v>0</v>
      </c>
    </row>
    <row r="1293" spans="1:23" ht="14.8" customHeight="1" x14ac:dyDescent="0.4">
      <c r="A1293" s="11" t="s">
        <v>2418</v>
      </c>
      <c r="B1293" s="11" t="s">
        <v>2419</v>
      </c>
      <c r="C1293" s="18"/>
      <c r="D1293" s="11" t="s">
        <v>28</v>
      </c>
      <c r="E1293" s="11" t="s">
        <v>2420</v>
      </c>
      <c r="F1293" s="12">
        <v>45552</v>
      </c>
      <c r="G1293" s="12">
        <v>45565</v>
      </c>
      <c r="H1293" s="13">
        <v>45562</v>
      </c>
      <c r="I1293" s="12">
        <v>45561</v>
      </c>
      <c r="J1293" s="11" t="s">
        <v>2578</v>
      </c>
      <c r="K1293" s="11" t="s">
        <v>2573</v>
      </c>
      <c r="L1293" s="11" t="s">
        <v>31</v>
      </c>
      <c r="M1293" s="15" t="s">
        <v>2579</v>
      </c>
      <c r="N1293" s="11" t="s">
        <v>31</v>
      </c>
      <c r="O1293" s="11" t="s">
        <v>2487</v>
      </c>
      <c r="P1293" s="11" t="s">
        <v>820</v>
      </c>
      <c r="Q1293" s="11" t="s">
        <v>36</v>
      </c>
      <c r="R1293" s="11" t="s">
        <v>36</v>
      </c>
      <c r="S1293" s="16">
        <v>40.369999999999997</v>
      </c>
      <c r="T1293" s="16">
        <v>33.64</v>
      </c>
      <c r="U1293" s="16">
        <v>0</v>
      </c>
      <c r="V1293" s="16">
        <v>0</v>
      </c>
      <c r="W1293" s="16">
        <v>0</v>
      </c>
    </row>
    <row r="1294" spans="1:23" ht="14.8" customHeight="1" x14ac:dyDescent="0.4">
      <c r="A1294" s="5" t="s">
        <v>2418</v>
      </c>
      <c r="B1294" s="5" t="s">
        <v>2419</v>
      </c>
      <c r="C1294" s="18"/>
      <c r="D1294" s="5" t="s">
        <v>28</v>
      </c>
      <c r="E1294" s="5" t="s">
        <v>2420</v>
      </c>
      <c r="F1294" s="7">
        <v>45553</v>
      </c>
      <c r="G1294" s="7">
        <v>45565</v>
      </c>
      <c r="H1294" s="8">
        <v>45553</v>
      </c>
      <c r="I1294" s="7">
        <v>45553</v>
      </c>
      <c r="J1294" s="5" t="s">
        <v>2580</v>
      </c>
      <c r="K1294" s="5" t="s">
        <v>2581</v>
      </c>
      <c r="L1294" s="5" t="s">
        <v>31</v>
      </c>
      <c r="M1294" s="9" t="s">
        <v>2582</v>
      </c>
      <c r="N1294" s="5" t="s">
        <v>31</v>
      </c>
      <c r="O1294" s="5" t="s">
        <v>2583</v>
      </c>
      <c r="P1294" s="5" t="s">
        <v>2554</v>
      </c>
      <c r="Q1294" s="5" t="s">
        <v>36</v>
      </c>
      <c r="R1294" s="5" t="s">
        <v>36</v>
      </c>
      <c r="S1294" s="10">
        <v>560.5</v>
      </c>
      <c r="T1294" s="10">
        <v>467.08</v>
      </c>
      <c r="U1294" s="10">
        <v>0</v>
      </c>
      <c r="V1294" s="10">
        <v>0</v>
      </c>
      <c r="W1294" s="10">
        <v>0</v>
      </c>
    </row>
    <row r="1295" spans="1:23" ht="14.8" customHeight="1" x14ac:dyDescent="0.4">
      <c r="A1295" s="11" t="s">
        <v>2418</v>
      </c>
      <c r="B1295" s="11" t="s">
        <v>2419</v>
      </c>
      <c r="C1295" s="18"/>
      <c r="D1295" s="11" t="s">
        <v>28</v>
      </c>
      <c r="E1295" s="11" t="s">
        <v>2420</v>
      </c>
      <c r="F1295" s="12">
        <v>45554</v>
      </c>
      <c r="G1295" s="12">
        <v>45565</v>
      </c>
      <c r="H1295" s="13">
        <v>45561</v>
      </c>
      <c r="I1295" s="12">
        <v>45561</v>
      </c>
      <c r="J1295" s="11" t="s">
        <v>2584</v>
      </c>
      <c r="K1295" s="11" t="s">
        <v>2585</v>
      </c>
      <c r="L1295" s="11" t="s">
        <v>31</v>
      </c>
      <c r="M1295" s="15" t="s">
        <v>2586</v>
      </c>
      <c r="N1295" s="11" t="s">
        <v>31</v>
      </c>
      <c r="O1295" s="11" t="s">
        <v>2587</v>
      </c>
      <c r="P1295" s="11" t="s">
        <v>820</v>
      </c>
      <c r="Q1295" s="11" t="s">
        <v>36</v>
      </c>
      <c r="R1295" s="11" t="s">
        <v>36</v>
      </c>
      <c r="S1295" s="16">
        <v>80.739999999999995</v>
      </c>
      <c r="T1295" s="16">
        <v>67.28</v>
      </c>
      <c r="U1295" s="16">
        <v>0</v>
      </c>
      <c r="V1295" s="16">
        <v>0</v>
      </c>
      <c r="W1295" s="16">
        <v>0</v>
      </c>
    </row>
    <row r="1296" spans="1:23" ht="14.8" customHeight="1" x14ac:dyDescent="0.4">
      <c r="A1296" s="5" t="s">
        <v>2418</v>
      </c>
      <c r="B1296" s="5" t="s">
        <v>2419</v>
      </c>
      <c r="C1296" s="18"/>
      <c r="D1296" s="5" t="s">
        <v>28</v>
      </c>
      <c r="E1296" s="5" t="s">
        <v>2420</v>
      </c>
      <c r="F1296" s="7">
        <v>45560</v>
      </c>
      <c r="G1296" s="7">
        <v>45565</v>
      </c>
      <c r="H1296" s="8">
        <v>45565</v>
      </c>
      <c r="I1296" s="7">
        <v>45565</v>
      </c>
      <c r="J1296" s="5" t="s">
        <v>2588</v>
      </c>
      <c r="K1296" s="5" t="s">
        <v>2589</v>
      </c>
      <c r="L1296" s="5" t="s">
        <v>31</v>
      </c>
      <c r="M1296" s="9" t="s">
        <v>2590</v>
      </c>
      <c r="N1296" s="5" t="s">
        <v>31</v>
      </c>
      <c r="O1296" s="5" t="s">
        <v>2442</v>
      </c>
      <c r="P1296" s="5" t="s">
        <v>820</v>
      </c>
      <c r="Q1296" s="5" t="s">
        <v>36</v>
      </c>
      <c r="R1296" s="5" t="s">
        <v>36</v>
      </c>
      <c r="S1296" s="10">
        <v>63.07</v>
      </c>
      <c r="T1296" s="10">
        <v>52.56</v>
      </c>
      <c r="U1296" s="10">
        <v>0</v>
      </c>
      <c r="V1296" s="10">
        <v>0</v>
      </c>
      <c r="W1296" s="10">
        <v>0</v>
      </c>
    </row>
    <row r="1297" spans="1:23" ht="14.8" customHeight="1" x14ac:dyDescent="0.4">
      <c r="A1297" s="11" t="s">
        <v>2418</v>
      </c>
      <c r="B1297" s="11" t="s">
        <v>2419</v>
      </c>
      <c r="C1297" s="18"/>
      <c r="D1297" s="11" t="s">
        <v>28</v>
      </c>
      <c r="E1297" s="11" t="s">
        <v>2420</v>
      </c>
      <c r="F1297" s="12">
        <v>45561</v>
      </c>
      <c r="G1297" s="12">
        <v>45565</v>
      </c>
      <c r="H1297" s="13">
        <v>45565</v>
      </c>
      <c r="I1297" s="12">
        <v>45565</v>
      </c>
      <c r="J1297" s="11" t="s">
        <v>2591</v>
      </c>
      <c r="K1297" s="11" t="s">
        <v>2592</v>
      </c>
      <c r="L1297" s="11" t="s">
        <v>31</v>
      </c>
      <c r="M1297" s="15" t="s">
        <v>2593</v>
      </c>
      <c r="N1297" s="11" t="s">
        <v>31</v>
      </c>
      <c r="O1297" s="11" t="s">
        <v>2594</v>
      </c>
      <c r="P1297" s="11" t="s">
        <v>820</v>
      </c>
      <c r="Q1297" s="11" t="s">
        <v>36</v>
      </c>
      <c r="R1297" s="11" t="s">
        <v>36</v>
      </c>
      <c r="S1297" s="16">
        <v>80.569999999999993</v>
      </c>
      <c r="T1297" s="16">
        <v>67.14</v>
      </c>
      <c r="U1297" s="16">
        <v>0</v>
      </c>
      <c r="V1297" s="16">
        <v>0</v>
      </c>
      <c r="W1297" s="16">
        <v>0</v>
      </c>
    </row>
    <row r="1298" spans="1:23" ht="14.8" customHeight="1" x14ac:dyDescent="0.4">
      <c r="A1298" s="5" t="s">
        <v>2418</v>
      </c>
      <c r="B1298" s="5" t="s">
        <v>2419</v>
      </c>
      <c r="C1298" s="18"/>
      <c r="D1298" s="5" t="s">
        <v>28</v>
      </c>
      <c r="E1298" s="5" t="s">
        <v>2420</v>
      </c>
      <c r="F1298" s="7">
        <v>45561</v>
      </c>
      <c r="G1298" s="7">
        <v>45565</v>
      </c>
      <c r="H1298" s="8">
        <v>45565</v>
      </c>
      <c r="I1298" s="7">
        <v>45565</v>
      </c>
      <c r="J1298" s="5" t="s">
        <v>2595</v>
      </c>
      <c r="K1298" s="5" t="s">
        <v>2596</v>
      </c>
      <c r="L1298" s="5" t="s">
        <v>31</v>
      </c>
      <c r="M1298" s="9" t="s">
        <v>2597</v>
      </c>
      <c r="N1298" s="5" t="s">
        <v>31</v>
      </c>
      <c r="O1298" s="5" t="s">
        <v>2442</v>
      </c>
      <c r="P1298" s="5" t="s">
        <v>820</v>
      </c>
      <c r="Q1298" s="5" t="s">
        <v>36</v>
      </c>
      <c r="R1298" s="5" t="s">
        <v>36</v>
      </c>
      <c r="S1298" s="10">
        <v>120</v>
      </c>
      <c r="T1298" s="10">
        <v>100</v>
      </c>
      <c r="U1298" s="10">
        <v>0</v>
      </c>
      <c r="V1298" s="10">
        <v>0</v>
      </c>
      <c r="W1298" s="10">
        <v>0</v>
      </c>
    </row>
    <row r="1299" spans="1:23" ht="14.8" customHeight="1" x14ac:dyDescent="0.4">
      <c r="A1299" s="11" t="s">
        <v>2418</v>
      </c>
      <c r="B1299" s="11" t="s">
        <v>2419</v>
      </c>
      <c r="C1299" s="18"/>
      <c r="D1299" s="11" t="s">
        <v>28</v>
      </c>
      <c r="E1299" s="11" t="s">
        <v>2420</v>
      </c>
      <c r="F1299" s="12">
        <v>45562</v>
      </c>
      <c r="G1299" s="12">
        <v>45565</v>
      </c>
      <c r="H1299" s="13">
        <v>45565</v>
      </c>
      <c r="I1299" s="12">
        <v>45565</v>
      </c>
      <c r="J1299" s="11" t="s">
        <v>2598</v>
      </c>
      <c r="K1299" s="11" t="s">
        <v>2552</v>
      </c>
      <c r="L1299" s="11" t="s">
        <v>31</v>
      </c>
      <c r="M1299" s="15" t="s">
        <v>2599</v>
      </c>
      <c r="N1299" s="11" t="s">
        <v>31</v>
      </c>
      <c r="O1299" s="11" t="s">
        <v>2497</v>
      </c>
      <c r="P1299" s="11" t="s">
        <v>2554</v>
      </c>
      <c r="Q1299" s="11" t="s">
        <v>36</v>
      </c>
      <c r="R1299" s="11" t="s">
        <v>36</v>
      </c>
      <c r="S1299" s="16">
        <v>1506.55</v>
      </c>
      <c r="T1299" s="16">
        <v>1255.46</v>
      </c>
      <c r="U1299" s="16">
        <v>0</v>
      </c>
      <c r="V1299" s="16">
        <v>0</v>
      </c>
      <c r="W1299" s="16">
        <v>0</v>
      </c>
    </row>
    <row r="1300" spans="1:23" ht="14.8" customHeight="1" x14ac:dyDescent="0.4">
      <c r="A1300" s="5" t="s">
        <v>2418</v>
      </c>
      <c r="B1300" s="5" t="s">
        <v>2419</v>
      </c>
      <c r="C1300" s="18"/>
      <c r="D1300" s="5" t="s">
        <v>28</v>
      </c>
      <c r="E1300" s="5" t="s">
        <v>2420</v>
      </c>
      <c r="F1300" s="7">
        <v>45562</v>
      </c>
      <c r="G1300" s="7">
        <v>45565</v>
      </c>
      <c r="H1300" s="8">
        <v>45565</v>
      </c>
      <c r="I1300" s="7">
        <v>45565</v>
      </c>
      <c r="J1300" s="5" t="s">
        <v>2600</v>
      </c>
      <c r="K1300" s="5" t="s">
        <v>2601</v>
      </c>
      <c r="L1300" s="5" t="s">
        <v>31</v>
      </c>
      <c r="M1300" s="9" t="s">
        <v>2602</v>
      </c>
      <c r="N1300" s="5" t="s">
        <v>31</v>
      </c>
      <c r="O1300" s="5" t="s">
        <v>2497</v>
      </c>
      <c r="P1300" s="5" t="s">
        <v>820</v>
      </c>
      <c r="Q1300" s="5" t="s">
        <v>36</v>
      </c>
      <c r="R1300" s="5" t="s">
        <v>36</v>
      </c>
      <c r="S1300" s="10">
        <v>229.1</v>
      </c>
      <c r="T1300" s="10">
        <v>190.92</v>
      </c>
      <c r="U1300" s="10">
        <v>0</v>
      </c>
      <c r="V1300" s="10">
        <v>0</v>
      </c>
      <c r="W1300" s="10">
        <v>0</v>
      </c>
    </row>
    <row r="1301" spans="1:23" ht="14.8" customHeight="1" x14ac:dyDescent="0.4">
      <c r="A1301" s="11" t="s">
        <v>2603</v>
      </c>
      <c r="B1301" s="11" t="s">
        <v>2604</v>
      </c>
      <c r="C1301" s="18" t="s">
        <v>1</v>
      </c>
      <c r="D1301" s="11" t="s">
        <v>28</v>
      </c>
      <c r="E1301" s="11" t="s">
        <v>2605</v>
      </c>
      <c r="F1301" s="12">
        <v>45442</v>
      </c>
      <c r="G1301" s="12">
        <v>45565</v>
      </c>
      <c r="H1301" s="13">
        <v>45561</v>
      </c>
      <c r="I1301" s="12">
        <v>45561</v>
      </c>
      <c r="J1301" s="11" t="s">
        <v>2606</v>
      </c>
      <c r="K1301" s="11" t="s">
        <v>2607</v>
      </c>
      <c r="L1301" s="11" t="s">
        <v>31</v>
      </c>
      <c r="M1301" s="15" t="s">
        <v>2608</v>
      </c>
      <c r="N1301" s="11" t="s">
        <v>33</v>
      </c>
      <c r="O1301" s="11" t="s">
        <v>1406</v>
      </c>
      <c r="P1301" s="11" t="s">
        <v>522</v>
      </c>
      <c r="Q1301" s="11" t="s">
        <v>36</v>
      </c>
      <c r="R1301" s="11" t="s">
        <v>36</v>
      </c>
      <c r="S1301" s="16">
        <v>5880</v>
      </c>
      <c r="T1301" s="16">
        <v>4900</v>
      </c>
      <c r="U1301" s="16">
        <v>980</v>
      </c>
      <c r="V1301" s="16">
        <v>0</v>
      </c>
      <c r="W1301" s="16">
        <v>0</v>
      </c>
    </row>
    <row r="1302" spans="1:23" ht="14.8" customHeight="1" x14ac:dyDescent="0.4">
      <c r="A1302" s="5" t="s">
        <v>2603</v>
      </c>
      <c r="B1302" s="5" t="s">
        <v>2604</v>
      </c>
      <c r="C1302" s="18"/>
      <c r="D1302" s="5" t="s">
        <v>28</v>
      </c>
      <c r="E1302" s="5" t="s">
        <v>2605</v>
      </c>
      <c r="F1302" s="7">
        <v>45442</v>
      </c>
      <c r="G1302" s="7">
        <v>45565</v>
      </c>
      <c r="H1302" s="8">
        <v>45561</v>
      </c>
      <c r="I1302" s="7">
        <v>45561</v>
      </c>
      <c r="J1302" s="5" t="s">
        <v>2609</v>
      </c>
      <c r="K1302" s="5" t="s">
        <v>2610</v>
      </c>
      <c r="L1302" s="5" t="s">
        <v>31</v>
      </c>
      <c r="M1302" s="9" t="s">
        <v>2611</v>
      </c>
      <c r="N1302" s="5" t="s">
        <v>33</v>
      </c>
      <c r="O1302" s="5" t="s">
        <v>1406</v>
      </c>
      <c r="P1302" s="5" t="s">
        <v>522</v>
      </c>
      <c r="Q1302" s="5" t="s">
        <v>36</v>
      </c>
      <c r="R1302" s="5" t="s">
        <v>36</v>
      </c>
      <c r="S1302" s="10">
        <v>1111.99</v>
      </c>
      <c r="T1302" s="10">
        <v>926.66</v>
      </c>
      <c r="U1302" s="10">
        <v>185.33</v>
      </c>
      <c r="V1302" s="10">
        <v>0</v>
      </c>
      <c r="W1302" s="10">
        <v>0</v>
      </c>
    </row>
    <row r="1303" spans="1:23" ht="14.8" customHeight="1" x14ac:dyDescent="0.4">
      <c r="A1303" s="11" t="s">
        <v>2603</v>
      </c>
      <c r="B1303" s="11" t="s">
        <v>2604</v>
      </c>
      <c r="C1303" s="18"/>
      <c r="D1303" s="11" t="s">
        <v>28</v>
      </c>
      <c r="E1303" s="11" t="s">
        <v>2605</v>
      </c>
      <c r="F1303" s="12">
        <v>45546</v>
      </c>
      <c r="G1303" s="12">
        <v>45565</v>
      </c>
      <c r="H1303" s="13">
        <v>45547</v>
      </c>
      <c r="I1303" s="12">
        <v>45547</v>
      </c>
      <c r="J1303" s="11" t="s">
        <v>2612</v>
      </c>
      <c r="K1303" s="11" t="s">
        <v>2613</v>
      </c>
      <c r="L1303" s="11" t="s">
        <v>31</v>
      </c>
      <c r="M1303" s="15" t="s">
        <v>2614</v>
      </c>
      <c r="N1303" s="11" t="s">
        <v>31</v>
      </c>
      <c r="O1303" s="11" t="s">
        <v>1406</v>
      </c>
      <c r="P1303" s="11" t="s">
        <v>2615</v>
      </c>
      <c r="Q1303" s="11" t="s">
        <v>36</v>
      </c>
      <c r="R1303" s="11" t="s">
        <v>36</v>
      </c>
      <c r="S1303" s="16">
        <v>2887.02</v>
      </c>
      <c r="T1303" s="16">
        <v>685.85</v>
      </c>
      <c r="U1303" s="16">
        <v>137.16999999999999</v>
      </c>
      <c r="V1303" s="16">
        <v>0</v>
      </c>
      <c r="W1303" s="16">
        <v>0</v>
      </c>
    </row>
    <row r="1304" spans="1:23" ht="14.8" customHeight="1" x14ac:dyDescent="0.4">
      <c r="A1304" s="5" t="s">
        <v>2603</v>
      </c>
      <c r="B1304" s="5" t="s">
        <v>2604</v>
      </c>
      <c r="C1304" s="18"/>
      <c r="D1304" s="5" t="s">
        <v>28</v>
      </c>
      <c r="E1304" s="5" t="s">
        <v>2605</v>
      </c>
      <c r="F1304" s="7">
        <v>45546</v>
      </c>
      <c r="G1304" s="7">
        <v>45565</v>
      </c>
      <c r="H1304" s="8">
        <v>45547</v>
      </c>
      <c r="I1304" s="7">
        <v>45547</v>
      </c>
      <c r="J1304" s="5" t="s">
        <v>2612</v>
      </c>
      <c r="K1304" s="5" t="s">
        <v>2613</v>
      </c>
      <c r="L1304" s="5" t="s">
        <v>31</v>
      </c>
      <c r="M1304" s="9" t="s">
        <v>2614</v>
      </c>
      <c r="N1304" s="5" t="s">
        <v>31</v>
      </c>
      <c r="O1304" s="5" t="s">
        <v>1406</v>
      </c>
      <c r="P1304" s="5" t="s">
        <v>2616</v>
      </c>
      <c r="Q1304" s="5" t="s">
        <v>36</v>
      </c>
      <c r="R1304" s="5" t="s">
        <v>36</v>
      </c>
      <c r="S1304" s="10">
        <v>2887.02</v>
      </c>
      <c r="T1304" s="10">
        <v>1720</v>
      </c>
      <c r="U1304" s="10">
        <v>344</v>
      </c>
      <c r="V1304" s="10">
        <v>0</v>
      </c>
      <c r="W1304" s="10">
        <v>0</v>
      </c>
    </row>
    <row r="1305" spans="1:23" ht="14.8" customHeight="1" x14ac:dyDescent="0.4">
      <c r="A1305" s="11" t="s">
        <v>2617</v>
      </c>
      <c r="B1305" s="11" t="s">
        <v>2618</v>
      </c>
      <c r="C1305" s="18" t="s">
        <v>1</v>
      </c>
      <c r="D1305" s="11" t="s">
        <v>28</v>
      </c>
      <c r="E1305" s="11" t="s">
        <v>2619</v>
      </c>
      <c r="F1305" s="12">
        <v>45531</v>
      </c>
      <c r="G1305" s="12">
        <v>45565</v>
      </c>
      <c r="H1305" s="13">
        <v>45540</v>
      </c>
      <c r="I1305" s="12">
        <v>45540</v>
      </c>
      <c r="J1305" s="11" t="s">
        <v>2620</v>
      </c>
      <c r="K1305" s="11" t="s">
        <v>2621</v>
      </c>
      <c r="L1305" s="11" t="s">
        <v>31</v>
      </c>
      <c r="M1305" s="15" t="s">
        <v>2622</v>
      </c>
      <c r="N1305" s="11" t="s">
        <v>33</v>
      </c>
      <c r="O1305" s="11" t="s">
        <v>2623</v>
      </c>
      <c r="P1305" s="11" t="s">
        <v>411</v>
      </c>
      <c r="Q1305" s="11" t="s">
        <v>36</v>
      </c>
      <c r="R1305" s="11" t="s">
        <v>36</v>
      </c>
      <c r="S1305" s="16">
        <v>69.599999999999994</v>
      </c>
      <c r="T1305" s="16">
        <v>58</v>
      </c>
      <c r="U1305" s="16">
        <v>11.6</v>
      </c>
      <c r="V1305" s="16">
        <v>0</v>
      </c>
      <c r="W1305" s="16">
        <v>0</v>
      </c>
    </row>
    <row r="1306" spans="1:23" ht="14.8" customHeight="1" x14ac:dyDescent="0.4">
      <c r="A1306" s="5" t="s">
        <v>2617</v>
      </c>
      <c r="B1306" s="5" t="s">
        <v>2618</v>
      </c>
      <c r="C1306" s="18"/>
      <c r="D1306" s="5" t="s">
        <v>28</v>
      </c>
      <c r="E1306" s="5" t="s">
        <v>2619</v>
      </c>
      <c r="F1306" s="7">
        <v>45531</v>
      </c>
      <c r="G1306" s="7">
        <v>45565</v>
      </c>
      <c r="H1306" s="8">
        <v>45540</v>
      </c>
      <c r="I1306" s="7">
        <v>45540</v>
      </c>
      <c r="J1306" s="5" t="s">
        <v>2624</v>
      </c>
      <c r="K1306" s="5" t="s">
        <v>2625</v>
      </c>
      <c r="L1306" s="5" t="s">
        <v>31</v>
      </c>
      <c r="M1306" s="9" t="s">
        <v>2626</v>
      </c>
      <c r="N1306" s="5" t="s">
        <v>33</v>
      </c>
      <c r="O1306" s="5" t="s">
        <v>2623</v>
      </c>
      <c r="P1306" s="5" t="s">
        <v>411</v>
      </c>
      <c r="Q1306" s="5" t="s">
        <v>36</v>
      </c>
      <c r="R1306" s="5" t="s">
        <v>36</v>
      </c>
      <c r="S1306" s="10">
        <v>63.36</v>
      </c>
      <c r="T1306" s="10">
        <v>52.8</v>
      </c>
      <c r="U1306" s="10">
        <v>10.56</v>
      </c>
      <c r="V1306" s="10">
        <v>0</v>
      </c>
      <c r="W1306" s="10">
        <v>0</v>
      </c>
    </row>
    <row r="1307" spans="1:23" ht="14.8" customHeight="1" x14ac:dyDescent="0.4">
      <c r="A1307" s="11" t="s">
        <v>2617</v>
      </c>
      <c r="B1307" s="11" t="s">
        <v>2618</v>
      </c>
      <c r="C1307" s="18"/>
      <c r="D1307" s="11" t="s">
        <v>28</v>
      </c>
      <c r="E1307" s="11" t="s">
        <v>2619</v>
      </c>
      <c r="F1307" s="12">
        <v>45531</v>
      </c>
      <c r="G1307" s="12">
        <v>45565</v>
      </c>
      <c r="H1307" s="13">
        <v>45540</v>
      </c>
      <c r="I1307" s="12">
        <v>45540</v>
      </c>
      <c r="J1307" s="11" t="s">
        <v>2627</v>
      </c>
      <c r="K1307" s="11" t="s">
        <v>2628</v>
      </c>
      <c r="L1307" s="11" t="s">
        <v>31</v>
      </c>
      <c r="M1307" s="15" t="s">
        <v>2629</v>
      </c>
      <c r="N1307" s="11" t="s">
        <v>33</v>
      </c>
      <c r="O1307" s="11" t="s">
        <v>428</v>
      </c>
      <c r="P1307" s="11" t="s">
        <v>557</v>
      </c>
      <c r="Q1307" s="11" t="s">
        <v>36</v>
      </c>
      <c r="R1307" s="11" t="s">
        <v>36</v>
      </c>
      <c r="S1307" s="16">
        <v>180</v>
      </c>
      <c r="T1307" s="16">
        <v>150</v>
      </c>
      <c r="U1307" s="16">
        <v>30</v>
      </c>
      <c r="V1307" s="16">
        <v>0</v>
      </c>
      <c r="W1307" s="16">
        <v>0</v>
      </c>
    </row>
    <row r="1308" spans="1:23" ht="14.8" customHeight="1" x14ac:dyDescent="0.4">
      <c r="A1308" s="5" t="s">
        <v>2617</v>
      </c>
      <c r="B1308" s="5" t="s">
        <v>2618</v>
      </c>
      <c r="C1308" s="18"/>
      <c r="D1308" s="5" t="s">
        <v>28</v>
      </c>
      <c r="E1308" s="5" t="s">
        <v>2619</v>
      </c>
      <c r="F1308" s="7">
        <v>45531</v>
      </c>
      <c r="G1308" s="7">
        <v>45565</v>
      </c>
      <c r="H1308" s="8">
        <v>45540</v>
      </c>
      <c r="I1308" s="7">
        <v>45540</v>
      </c>
      <c r="J1308" s="5" t="s">
        <v>2630</v>
      </c>
      <c r="K1308" s="5" t="s">
        <v>2631</v>
      </c>
      <c r="L1308" s="5" t="s">
        <v>31</v>
      </c>
      <c r="M1308" s="9" t="s">
        <v>2632</v>
      </c>
      <c r="N1308" s="5" t="s">
        <v>33</v>
      </c>
      <c r="O1308" s="5" t="s">
        <v>2623</v>
      </c>
      <c r="P1308" s="5" t="s">
        <v>522</v>
      </c>
      <c r="Q1308" s="5" t="s">
        <v>36</v>
      </c>
      <c r="R1308" s="5" t="s">
        <v>36</v>
      </c>
      <c r="S1308" s="10">
        <v>63.36</v>
      </c>
      <c r="T1308" s="10">
        <v>52.8</v>
      </c>
      <c r="U1308" s="10">
        <v>10.56</v>
      </c>
      <c r="V1308" s="10">
        <v>0</v>
      </c>
      <c r="W1308" s="10">
        <v>0</v>
      </c>
    </row>
    <row r="1309" spans="1:23" ht="14.8" customHeight="1" x14ac:dyDescent="0.4">
      <c r="A1309" s="11" t="s">
        <v>2633</v>
      </c>
      <c r="B1309" s="11" t="s">
        <v>2634</v>
      </c>
      <c r="C1309" s="14"/>
      <c r="D1309" s="11" t="s">
        <v>28</v>
      </c>
      <c r="E1309" s="11" t="s">
        <v>2635</v>
      </c>
      <c r="F1309" s="12">
        <v>45535</v>
      </c>
      <c r="G1309" s="12">
        <v>45565</v>
      </c>
      <c r="H1309" s="13">
        <v>45553</v>
      </c>
      <c r="I1309" s="12">
        <v>45551</v>
      </c>
      <c r="J1309" s="11" t="s">
        <v>2636</v>
      </c>
      <c r="K1309" s="14"/>
      <c r="L1309" s="11" t="s">
        <v>31</v>
      </c>
      <c r="M1309" s="15" t="s">
        <v>2637</v>
      </c>
      <c r="N1309" s="11" t="s">
        <v>33</v>
      </c>
      <c r="O1309" s="11" t="s">
        <v>1978</v>
      </c>
      <c r="P1309" s="11" t="s">
        <v>1360</v>
      </c>
      <c r="Q1309" s="11" t="s">
        <v>36</v>
      </c>
      <c r="R1309" s="11" t="s">
        <v>36</v>
      </c>
      <c r="S1309" s="16">
        <v>1448.44</v>
      </c>
      <c r="T1309" s="16">
        <v>1448.44</v>
      </c>
      <c r="U1309" s="16">
        <v>0</v>
      </c>
      <c r="V1309" s="16">
        <v>0</v>
      </c>
      <c r="W1309" s="16">
        <v>0</v>
      </c>
    </row>
    <row r="1310" spans="1:23" ht="14.8" customHeight="1" x14ac:dyDescent="0.4">
      <c r="A1310" s="5" t="s">
        <v>2638</v>
      </c>
      <c r="B1310" s="5" t="s">
        <v>2639</v>
      </c>
      <c r="C1310" s="6"/>
      <c r="D1310" s="5" t="s">
        <v>28</v>
      </c>
      <c r="E1310" s="5" t="s">
        <v>2640</v>
      </c>
      <c r="F1310" s="7">
        <v>45537</v>
      </c>
      <c r="G1310" s="7">
        <v>45565</v>
      </c>
      <c r="H1310" s="8">
        <v>45560</v>
      </c>
      <c r="I1310" s="7">
        <v>45560</v>
      </c>
      <c r="J1310" s="5" t="s">
        <v>2641</v>
      </c>
      <c r="K1310" s="5" t="s">
        <v>2642</v>
      </c>
      <c r="L1310" s="5" t="s">
        <v>33</v>
      </c>
      <c r="M1310" s="9" t="s">
        <v>2643</v>
      </c>
      <c r="N1310" s="5" t="s">
        <v>31</v>
      </c>
      <c r="O1310" s="5" t="s">
        <v>410</v>
      </c>
      <c r="P1310" s="5" t="s">
        <v>820</v>
      </c>
      <c r="Q1310" s="5" t="s">
        <v>36</v>
      </c>
      <c r="R1310" s="5" t="s">
        <v>36</v>
      </c>
      <c r="S1310" s="10">
        <v>0</v>
      </c>
      <c r="T1310" s="10">
        <v>224</v>
      </c>
      <c r="U1310" s="10">
        <v>0</v>
      </c>
      <c r="V1310" s="10">
        <v>0</v>
      </c>
      <c r="W1310" s="10">
        <v>0</v>
      </c>
    </row>
    <row r="1311" spans="1:23" ht="14.8" customHeight="1" x14ac:dyDescent="0.4">
      <c r="A1311" s="11" t="s">
        <v>2644</v>
      </c>
      <c r="B1311" s="11" t="s">
        <v>2645</v>
      </c>
      <c r="C1311" s="14"/>
      <c r="D1311" s="11" t="s">
        <v>28</v>
      </c>
      <c r="E1311" s="11" t="s">
        <v>2619</v>
      </c>
      <c r="F1311" s="12">
        <v>45511</v>
      </c>
      <c r="G1311" s="12">
        <v>45565</v>
      </c>
      <c r="H1311" s="13">
        <v>45545</v>
      </c>
      <c r="I1311" s="12">
        <v>45537</v>
      </c>
      <c r="J1311" s="11" t="s">
        <v>2646</v>
      </c>
      <c r="K1311" s="14"/>
      <c r="L1311" s="11" t="s">
        <v>31</v>
      </c>
      <c r="M1311" s="15" t="s">
        <v>69</v>
      </c>
      <c r="N1311" s="11" t="s">
        <v>33</v>
      </c>
      <c r="O1311" s="11" t="s">
        <v>65</v>
      </c>
      <c r="P1311" s="11" t="s">
        <v>66</v>
      </c>
      <c r="Q1311" s="11" t="s">
        <v>36</v>
      </c>
      <c r="R1311" s="11" t="s">
        <v>36</v>
      </c>
      <c r="S1311" s="16">
        <v>236.4</v>
      </c>
      <c r="T1311" s="16">
        <v>197</v>
      </c>
      <c r="U1311" s="16">
        <v>39.4</v>
      </c>
      <c r="V1311" s="16">
        <v>0</v>
      </c>
      <c r="W1311" s="16">
        <v>0</v>
      </c>
    </row>
    <row r="1312" spans="1:23" ht="14.8" customHeight="1" x14ac:dyDescent="0.4">
      <c r="A1312" s="5" t="s">
        <v>2647</v>
      </c>
      <c r="B1312" s="5" t="s">
        <v>2648</v>
      </c>
      <c r="C1312" s="17" t="s">
        <v>1</v>
      </c>
      <c r="D1312" s="5" t="s">
        <v>28</v>
      </c>
      <c r="E1312" s="5" t="s">
        <v>2649</v>
      </c>
      <c r="F1312" s="7">
        <v>45503</v>
      </c>
      <c r="G1312" s="7">
        <v>45565</v>
      </c>
      <c r="H1312" s="8">
        <v>45545</v>
      </c>
      <c r="I1312" s="7">
        <v>45537</v>
      </c>
      <c r="J1312" s="5" t="s">
        <v>2650</v>
      </c>
      <c r="K1312" s="6"/>
      <c r="L1312" s="5" t="s">
        <v>31</v>
      </c>
      <c r="M1312" s="9" t="s">
        <v>69</v>
      </c>
      <c r="N1312" s="5" t="s">
        <v>33</v>
      </c>
      <c r="O1312" s="5" t="s">
        <v>65</v>
      </c>
      <c r="P1312" s="5" t="s">
        <v>66</v>
      </c>
      <c r="Q1312" s="5" t="s">
        <v>36</v>
      </c>
      <c r="R1312" s="5" t="s">
        <v>36</v>
      </c>
      <c r="S1312" s="10">
        <v>276.64</v>
      </c>
      <c r="T1312" s="10">
        <v>273.44</v>
      </c>
      <c r="U1312" s="10">
        <v>3.2</v>
      </c>
      <c r="V1312" s="10">
        <v>0</v>
      </c>
      <c r="W1312" s="10">
        <v>0</v>
      </c>
    </row>
    <row r="1313" spans="1:23" ht="14.8" customHeight="1" x14ac:dyDescent="0.4">
      <c r="A1313" s="11" t="s">
        <v>2647</v>
      </c>
      <c r="B1313" s="11" t="s">
        <v>2648</v>
      </c>
      <c r="C1313" s="17"/>
      <c r="D1313" s="11" t="s">
        <v>28</v>
      </c>
      <c r="E1313" s="11" t="s">
        <v>2649</v>
      </c>
      <c r="F1313" s="12">
        <v>45517</v>
      </c>
      <c r="G1313" s="12">
        <v>45565</v>
      </c>
      <c r="H1313" s="13">
        <v>45545</v>
      </c>
      <c r="I1313" s="12">
        <v>45537</v>
      </c>
      <c r="J1313" s="11" t="s">
        <v>2651</v>
      </c>
      <c r="K1313" s="14"/>
      <c r="L1313" s="11" t="s">
        <v>31</v>
      </c>
      <c r="M1313" s="15" t="s">
        <v>69</v>
      </c>
      <c r="N1313" s="11" t="s">
        <v>33</v>
      </c>
      <c r="O1313" s="11" t="s">
        <v>65</v>
      </c>
      <c r="P1313" s="11" t="s">
        <v>66</v>
      </c>
      <c r="Q1313" s="11" t="s">
        <v>36</v>
      </c>
      <c r="R1313" s="11" t="s">
        <v>36</v>
      </c>
      <c r="S1313" s="16">
        <v>2062.5</v>
      </c>
      <c r="T1313" s="16">
        <v>2062.5</v>
      </c>
      <c r="U1313" s="16">
        <v>0</v>
      </c>
      <c r="V1313" s="16">
        <v>0</v>
      </c>
      <c r="W1313" s="16">
        <v>0</v>
      </c>
    </row>
    <row r="1314" spans="1:23" ht="14.8" customHeight="1" x14ac:dyDescent="0.4">
      <c r="A1314" s="5" t="s">
        <v>2647</v>
      </c>
      <c r="B1314" s="5" t="s">
        <v>2648</v>
      </c>
      <c r="C1314" s="17"/>
      <c r="D1314" s="5" t="s">
        <v>28</v>
      </c>
      <c r="E1314" s="5" t="s">
        <v>2649</v>
      </c>
      <c r="F1314" s="7">
        <v>45545</v>
      </c>
      <c r="G1314" s="7">
        <v>45565</v>
      </c>
      <c r="H1314" s="8">
        <v>45545</v>
      </c>
      <c r="I1314" s="7">
        <v>45545</v>
      </c>
      <c r="J1314" s="5" t="s">
        <v>2652</v>
      </c>
      <c r="K1314" s="5" t="s">
        <v>2653</v>
      </c>
      <c r="L1314" s="5" t="s">
        <v>31</v>
      </c>
      <c r="M1314" s="9" t="s">
        <v>2654</v>
      </c>
      <c r="N1314" s="5" t="s">
        <v>31</v>
      </c>
      <c r="O1314" s="5" t="s">
        <v>2126</v>
      </c>
      <c r="P1314" s="5" t="s">
        <v>2655</v>
      </c>
      <c r="Q1314" s="5" t="s">
        <v>36</v>
      </c>
      <c r="R1314" s="5" t="s">
        <v>36</v>
      </c>
      <c r="S1314" s="10">
        <v>1937.7</v>
      </c>
      <c r="T1314" s="10">
        <v>1937.7</v>
      </c>
      <c r="U1314" s="10">
        <v>0</v>
      </c>
      <c r="V1314" s="10">
        <v>0</v>
      </c>
      <c r="W1314" s="10">
        <v>0</v>
      </c>
    </row>
    <row r="1315" spans="1:23" ht="14.8" customHeight="1" x14ac:dyDescent="0.4">
      <c r="A1315" s="11" t="s">
        <v>2647</v>
      </c>
      <c r="B1315" s="11" t="s">
        <v>2648</v>
      </c>
      <c r="C1315" s="17"/>
      <c r="D1315" s="11" t="s">
        <v>28</v>
      </c>
      <c r="E1315" s="11" t="s">
        <v>2649</v>
      </c>
      <c r="F1315" s="12">
        <v>45553</v>
      </c>
      <c r="G1315" s="12">
        <v>45565</v>
      </c>
      <c r="H1315" s="13">
        <v>45553</v>
      </c>
      <c r="I1315" s="12">
        <v>45553</v>
      </c>
      <c r="J1315" s="11" t="s">
        <v>2656</v>
      </c>
      <c r="K1315" s="11" t="s">
        <v>2657</v>
      </c>
      <c r="L1315" s="11" t="s">
        <v>31</v>
      </c>
      <c r="M1315" s="15" t="s">
        <v>2658</v>
      </c>
      <c r="N1315" s="11" t="s">
        <v>31</v>
      </c>
      <c r="O1315" s="11" t="s">
        <v>2126</v>
      </c>
      <c r="P1315" s="11" t="s">
        <v>2655</v>
      </c>
      <c r="Q1315" s="11" t="s">
        <v>36</v>
      </c>
      <c r="R1315" s="11" t="s">
        <v>36</v>
      </c>
      <c r="S1315" s="16">
        <v>1291.8</v>
      </c>
      <c r="T1315" s="16">
        <v>1291.8</v>
      </c>
      <c r="U1315" s="16">
        <v>0</v>
      </c>
      <c r="V1315" s="16">
        <v>0</v>
      </c>
      <c r="W1315" s="16">
        <v>0</v>
      </c>
    </row>
    <row r="1316" spans="1:23" ht="14.8" customHeight="1" x14ac:dyDescent="0.4">
      <c r="A1316" s="5" t="s">
        <v>2647</v>
      </c>
      <c r="B1316" s="5" t="s">
        <v>2648</v>
      </c>
      <c r="C1316" s="17"/>
      <c r="D1316" s="5" t="s">
        <v>28</v>
      </c>
      <c r="E1316" s="5" t="s">
        <v>2649</v>
      </c>
      <c r="F1316" s="7">
        <v>45553</v>
      </c>
      <c r="G1316" s="7">
        <v>45565</v>
      </c>
      <c r="H1316" s="8">
        <v>45553</v>
      </c>
      <c r="I1316" s="7">
        <v>45553</v>
      </c>
      <c r="J1316" s="5" t="s">
        <v>2659</v>
      </c>
      <c r="K1316" s="5" t="s">
        <v>2660</v>
      </c>
      <c r="L1316" s="5" t="s">
        <v>31</v>
      </c>
      <c r="M1316" s="9" t="s">
        <v>2661</v>
      </c>
      <c r="N1316" s="5" t="s">
        <v>31</v>
      </c>
      <c r="O1316" s="5" t="s">
        <v>1752</v>
      </c>
      <c r="P1316" s="5" t="s">
        <v>2655</v>
      </c>
      <c r="Q1316" s="5" t="s">
        <v>36</v>
      </c>
      <c r="R1316" s="5" t="s">
        <v>36</v>
      </c>
      <c r="S1316" s="10">
        <v>3875.4</v>
      </c>
      <c r="T1316" s="10">
        <v>3875.4</v>
      </c>
      <c r="U1316" s="10">
        <v>0</v>
      </c>
      <c r="V1316" s="10">
        <v>0</v>
      </c>
      <c r="W1316" s="10">
        <v>0</v>
      </c>
    </row>
    <row r="1317" spans="1:23" ht="14.8" customHeight="1" x14ac:dyDescent="0.4">
      <c r="A1317" s="11" t="s">
        <v>2662</v>
      </c>
      <c r="B1317" s="11" t="s">
        <v>2663</v>
      </c>
      <c r="C1317" s="18" t="s">
        <v>1</v>
      </c>
      <c r="D1317" s="11" t="s">
        <v>28</v>
      </c>
      <c r="E1317" s="11" t="s">
        <v>2664</v>
      </c>
      <c r="F1317" s="12">
        <v>45519</v>
      </c>
      <c r="G1317" s="12">
        <v>45565</v>
      </c>
      <c r="H1317" s="13">
        <v>45536</v>
      </c>
      <c r="I1317" s="12">
        <v>45523</v>
      </c>
      <c r="J1317" s="11" t="s">
        <v>2665</v>
      </c>
      <c r="K1317" s="14"/>
      <c r="L1317" s="11" t="s">
        <v>31</v>
      </c>
      <c r="M1317" s="15" t="s">
        <v>2666</v>
      </c>
      <c r="N1317" s="11" t="s">
        <v>33</v>
      </c>
      <c r="O1317" s="11" t="s">
        <v>667</v>
      </c>
      <c r="P1317" s="11" t="s">
        <v>1661</v>
      </c>
      <c r="Q1317" s="11" t="s">
        <v>36</v>
      </c>
      <c r="R1317" s="11" t="s">
        <v>36</v>
      </c>
      <c r="S1317" s="16">
        <v>60.32</v>
      </c>
      <c r="T1317" s="16">
        <v>50.26</v>
      </c>
      <c r="U1317" s="16">
        <v>10.06</v>
      </c>
      <c r="V1317" s="16">
        <v>0</v>
      </c>
      <c r="W1317" s="16">
        <v>0</v>
      </c>
    </row>
    <row r="1318" spans="1:23" ht="14.8" customHeight="1" x14ac:dyDescent="0.4">
      <c r="A1318" s="5" t="s">
        <v>2662</v>
      </c>
      <c r="B1318" s="5" t="s">
        <v>2663</v>
      </c>
      <c r="C1318" s="18"/>
      <c r="D1318" s="5" t="s">
        <v>28</v>
      </c>
      <c r="E1318" s="5" t="s">
        <v>2664</v>
      </c>
      <c r="F1318" s="7">
        <v>45551</v>
      </c>
      <c r="G1318" s="7">
        <v>45565</v>
      </c>
      <c r="H1318" s="8">
        <v>45561</v>
      </c>
      <c r="I1318" s="7">
        <v>45553</v>
      </c>
      <c r="J1318" s="5" t="s">
        <v>2667</v>
      </c>
      <c r="K1318" s="6"/>
      <c r="L1318" s="5" t="s">
        <v>31</v>
      </c>
      <c r="M1318" s="9" t="s">
        <v>2668</v>
      </c>
      <c r="N1318" s="5" t="s">
        <v>31</v>
      </c>
      <c r="O1318" s="5" t="s">
        <v>667</v>
      </c>
      <c r="P1318" s="5" t="s">
        <v>2669</v>
      </c>
      <c r="Q1318" s="5" t="s">
        <v>36</v>
      </c>
      <c r="R1318" s="5" t="s">
        <v>36</v>
      </c>
      <c r="S1318" s="10">
        <v>60.32</v>
      </c>
      <c r="T1318" s="10">
        <v>50.26</v>
      </c>
      <c r="U1318" s="10">
        <v>10.06</v>
      </c>
      <c r="V1318" s="10">
        <v>0</v>
      </c>
      <c r="W1318" s="10">
        <v>0</v>
      </c>
    </row>
    <row r="1319" spans="1:23" ht="14.8" customHeight="1" x14ac:dyDescent="0.4">
      <c r="A1319" s="11" t="s">
        <v>2670</v>
      </c>
      <c r="B1319" s="11" t="s">
        <v>2671</v>
      </c>
      <c r="C1319" s="14"/>
      <c r="D1319" s="11" t="s">
        <v>28</v>
      </c>
      <c r="E1319" s="11" t="s">
        <v>2672</v>
      </c>
      <c r="F1319" s="12">
        <v>45534</v>
      </c>
      <c r="G1319" s="12">
        <v>45565</v>
      </c>
      <c r="H1319" s="13">
        <v>45537</v>
      </c>
      <c r="I1319" s="12">
        <v>45537</v>
      </c>
      <c r="J1319" s="11" t="s">
        <v>2673</v>
      </c>
      <c r="K1319" s="11" t="s">
        <v>2674</v>
      </c>
      <c r="L1319" s="11" t="s">
        <v>31</v>
      </c>
      <c r="M1319" s="15" t="s">
        <v>2675</v>
      </c>
      <c r="N1319" s="11" t="s">
        <v>33</v>
      </c>
      <c r="O1319" s="11" t="s">
        <v>410</v>
      </c>
      <c r="P1319" s="11" t="s">
        <v>769</v>
      </c>
      <c r="Q1319" s="11" t="s">
        <v>36</v>
      </c>
      <c r="R1319" s="11" t="s">
        <v>36</v>
      </c>
      <c r="S1319" s="16">
        <v>12237.6</v>
      </c>
      <c r="T1319" s="16">
        <v>10198</v>
      </c>
      <c r="U1319" s="16">
        <v>2039.6</v>
      </c>
      <c r="V1319" s="16">
        <v>0</v>
      </c>
      <c r="W1319" s="16">
        <v>0</v>
      </c>
    </row>
    <row r="1320" spans="1:23" ht="14.8" customHeight="1" x14ac:dyDescent="0.4">
      <c r="A1320" s="5" t="s">
        <v>2676</v>
      </c>
      <c r="B1320" s="5" t="s">
        <v>2677</v>
      </c>
      <c r="C1320" s="17" t="s">
        <v>1</v>
      </c>
      <c r="D1320" s="5" t="s">
        <v>28</v>
      </c>
      <c r="E1320" s="5" t="s">
        <v>701</v>
      </c>
      <c r="F1320" s="7">
        <v>45505</v>
      </c>
      <c r="G1320" s="7">
        <v>45565</v>
      </c>
      <c r="H1320" s="8">
        <v>45548</v>
      </c>
      <c r="I1320" s="7">
        <v>45548</v>
      </c>
      <c r="J1320" s="5" t="s">
        <v>2678</v>
      </c>
      <c r="K1320" s="5" t="s">
        <v>2679</v>
      </c>
      <c r="L1320" s="5" t="s">
        <v>31</v>
      </c>
      <c r="M1320" s="9" t="s">
        <v>2680</v>
      </c>
      <c r="N1320" s="5" t="s">
        <v>31</v>
      </c>
      <c r="O1320" s="5" t="s">
        <v>1961</v>
      </c>
      <c r="P1320" s="5" t="s">
        <v>35</v>
      </c>
      <c r="Q1320" s="5" t="s">
        <v>36</v>
      </c>
      <c r="R1320" s="5" t="s">
        <v>36</v>
      </c>
      <c r="S1320" s="10">
        <v>1950</v>
      </c>
      <c r="T1320" s="10">
        <v>1950</v>
      </c>
      <c r="U1320" s="10">
        <v>0</v>
      </c>
      <c r="V1320" s="10">
        <v>0</v>
      </c>
      <c r="W1320" s="10">
        <v>0</v>
      </c>
    </row>
    <row r="1321" spans="1:23" ht="14.8" customHeight="1" x14ac:dyDescent="0.4">
      <c r="A1321" s="11" t="s">
        <v>2676</v>
      </c>
      <c r="B1321" s="11" t="s">
        <v>2677</v>
      </c>
      <c r="C1321" s="17"/>
      <c r="D1321" s="11" t="s">
        <v>28</v>
      </c>
      <c r="E1321" s="11" t="s">
        <v>701</v>
      </c>
      <c r="F1321" s="12">
        <v>45505</v>
      </c>
      <c r="G1321" s="12">
        <v>45565</v>
      </c>
      <c r="H1321" s="13">
        <v>45548</v>
      </c>
      <c r="I1321" s="12">
        <v>45548</v>
      </c>
      <c r="J1321" s="11" t="s">
        <v>2681</v>
      </c>
      <c r="K1321" s="11" t="s">
        <v>2679</v>
      </c>
      <c r="L1321" s="11" t="s">
        <v>31</v>
      </c>
      <c r="M1321" s="15" t="s">
        <v>2682</v>
      </c>
      <c r="N1321" s="11" t="s">
        <v>31</v>
      </c>
      <c r="O1321" s="11" t="s">
        <v>1961</v>
      </c>
      <c r="P1321" s="11" t="s">
        <v>35</v>
      </c>
      <c r="Q1321" s="11" t="s">
        <v>36</v>
      </c>
      <c r="R1321" s="11" t="s">
        <v>36</v>
      </c>
      <c r="S1321" s="16">
        <v>975</v>
      </c>
      <c r="T1321" s="16">
        <v>975</v>
      </c>
      <c r="U1321" s="16">
        <v>0</v>
      </c>
      <c r="V1321" s="16">
        <v>0</v>
      </c>
      <c r="W1321" s="16">
        <v>0</v>
      </c>
    </row>
    <row r="1322" spans="1:23" ht="14.8" customHeight="1" x14ac:dyDescent="0.4">
      <c r="A1322" s="5" t="s">
        <v>2676</v>
      </c>
      <c r="B1322" s="5" t="s">
        <v>2677</v>
      </c>
      <c r="C1322" s="17"/>
      <c r="D1322" s="5" t="s">
        <v>28</v>
      </c>
      <c r="E1322" s="5" t="s">
        <v>701</v>
      </c>
      <c r="F1322" s="7">
        <v>45505</v>
      </c>
      <c r="G1322" s="7">
        <v>45565</v>
      </c>
      <c r="H1322" s="8">
        <v>45548</v>
      </c>
      <c r="I1322" s="7">
        <v>45548</v>
      </c>
      <c r="J1322" s="5" t="s">
        <v>2683</v>
      </c>
      <c r="K1322" s="5" t="s">
        <v>2679</v>
      </c>
      <c r="L1322" s="5" t="s">
        <v>31</v>
      </c>
      <c r="M1322" s="9" t="s">
        <v>2684</v>
      </c>
      <c r="N1322" s="5" t="s">
        <v>31</v>
      </c>
      <c r="O1322" s="5" t="s">
        <v>1961</v>
      </c>
      <c r="P1322" s="5" t="s">
        <v>35</v>
      </c>
      <c r="Q1322" s="5" t="s">
        <v>36</v>
      </c>
      <c r="R1322" s="5" t="s">
        <v>36</v>
      </c>
      <c r="S1322" s="10">
        <v>585</v>
      </c>
      <c r="T1322" s="10">
        <v>585</v>
      </c>
      <c r="U1322" s="10">
        <v>0</v>
      </c>
      <c r="V1322" s="10">
        <v>0</v>
      </c>
      <c r="W1322" s="10">
        <v>0</v>
      </c>
    </row>
    <row r="1323" spans="1:23" ht="14.8" customHeight="1" x14ac:dyDescent="0.4">
      <c r="A1323" s="11" t="s">
        <v>2676</v>
      </c>
      <c r="B1323" s="11" t="s">
        <v>2677</v>
      </c>
      <c r="C1323" s="17"/>
      <c r="D1323" s="11" t="s">
        <v>28</v>
      </c>
      <c r="E1323" s="11" t="s">
        <v>701</v>
      </c>
      <c r="F1323" s="12">
        <v>45505</v>
      </c>
      <c r="G1323" s="12">
        <v>45565</v>
      </c>
      <c r="H1323" s="13">
        <v>45548</v>
      </c>
      <c r="I1323" s="12">
        <v>45548</v>
      </c>
      <c r="J1323" s="11" t="s">
        <v>2685</v>
      </c>
      <c r="K1323" s="11" t="s">
        <v>2679</v>
      </c>
      <c r="L1323" s="11" t="s">
        <v>31</v>
      </c>
      <c r="M1323" s="15" t="s">
        <v>2686</v>
      </c>
      <c r="N1323" s="11" t="s">
        <v>31</v>
      </c>
      <c r="O1323" s="11" t="s">
        <v>1961</v>
      </c>
      <c r="P1323" s="11" t="s">
        <v>35</v>
      </c>
      <c r="Q1323" s="11" t="s">
        <v>36</v>
      </c>
      <c r="R1323" s="11" t="s">
        <v>36</v>
      </c>
      <c r="S1323" s="16">
        <v>195</v>
      </c>
      <c r="T1323" s="16">
        <v>195</v>
      </c>
      <c r="U1323" s="16">
        <v>0</v>
      </c>
      <c r="V1323" s="16">
        <v>0</v>
      </c>
      <c r="W1323" s="16">
        <v>0</v>
      </c>
    </row>
    <row r="1324" spans="1:23" ht="14.8" customHeight="1" x14ac:dyDescent="0.4">
      <c r="A1324" s="5" t="s">
        <v>2687</v>
      </c>
      <c r="B1324" s="5" t="s">
        <v>2688</v>
      </c>
      <c r="C1324" s="17" t="s">
        <v>1</v>
      </c>
      <c r="D1324" s="5" t="s">
        <v>28</v>
      </c>
      <c r="E1324" s="5" t="s">
        <v>2689</v>
      </c>
      <c r="F1324" s="7">
        <v>45523</v>
      </c>
      <c r="G1324" s="7">
        <v>45565</v>
      </c>
      <c r="H1324" s="8">
        <v>45536</v>
      </c>
      <c r="I1324" s="7">
        <v>45536</v>
      </c>
      <c r="J1324" s="5" t="s">
        <v>2690</v>
      </c>
      <c r="K1324" s="5" t="s">
        <v>2691</v>
      </c>
      <c r="L1324" s="5" t="s">
        <v>31</v>
      </c>
      <c r="M1324" s="9" t="s">
        <v>2692</v>
      </c>
      <c r="N1324" s="5" t="s">
        <v>33</v>
      </c>
      <c r="O1324" s="5" t="s">
        <v>1348</v>
      </c>
      <c r="P1324" s="5" t="s">
        <v>718</v>
      </c>
      <c r="Q1324" s="5" t="s">
        <v>36</v>
      </c>
      <c r="R1324" s="5" t="s">
        <v>36</v>
      </c>
      <c r="S1324" s="10">
        <v>933</v>
      </c>
      <c r="T1324" s="10">
        <v>777.5</v>
      </c>
      <c r="U1324" s="10">
        <v>0</v>
      </c>
      <c r="V1324" s="10">
        <v>0</v>
      </c>
      <c r="W1324" s="10">
        <v>0</v>
      </c>
    </row>
    <row r="1325" spans="1:23" ht="14.8" customHeight="1" x14ac:dyDescent="0.4">
      <c r="A1325" s="11" t="s">
        <v>2687</v>
      </c>
      <c r="B1325" s="11" t="s">
        <v>2688</v>
      </c>
      <c r="C1325" s="17"/>
      <c r="D1325" s="11" t="s">
        <v>28</v>
      </c>
      <c r="E1325" s="11" t="s">
        <v>2689</v>
      </c>
      <c r="F1325" s="12">
        <v>45523</v>
      </c>
      <c r="G1325" s="12">
        <v>45565</v>
      </c>
      <c r="H1325" s="13">
        <v>45536</v>
      </c>
      <c r="I1325" s="12">
        <v>45536</v>
      </c>
      <c r="J1325" s="11" t="s">
        <v>2693</v>
      </c>
      <c r="K1325" s="11" t="s">
        <v>2691</v>
      </c>
      <c r="L1325" s="11" t="s">
        <v>31</v>
      </c>
      <c r="M1325" s="15" t="s">
        <v>2694</v>
      </c>
      <c r="N1325" s="11" t="s">
        <v>33</v>
      </c>
      <c r="O1325" s="11" t="s">
        <v>1348</v>
      </c>
      <c r="P1325" s="11" t="s">
        <v>718</v>
      </c>
      <c r="Q1325" s="11" t="s">
        <v>36</v>
      </c>
      <c r="R1325" s="11" t="s">
        <v>36</v>
      </c>
      <c r="S1325" s="16">
        <v>1270.8</v>
      </c>
      <c r="T1325" s="16">
        <v>1059</v>
      </c>
      <c r="U1325" s="16">
        <v>0</v>
      </c>
      <c r="V1325" s="16">
        <v>0</v>
      </c>
      <c r="W1325" s="16">
        <v>0</v>
      </c>
    </row>
    <row r="1326" spans="1:23" ht="14.8" customHeight="1" x14ac:dyDescent="0.4">
      <c r="A1326" s="5" t="s">
        <v>2687</v>
      </c>
      <c r="B1326" s="5" t="s">
        <v>2688</v>
      </c>
      <c r="C1326" s="17"/>
      <c r="D1326" s="5" t="s">
        <v>28</v>
      </c>
      <c r="E1326" s="5" t="s">
        <v>2689</v>
      </c>
      <c r="F1326" s="7">
        <v>45523</v>
      </c>
      <c r="G1326" s="7">
        <v>45565</v>
      </c>
      <c r="H1326" s="8">
        <v>45536</v>
      </c>
      <c r="I1326" s="7">
        <v>45536</v>
      </c>
      <c r="J1326" s="5" t="s">
        <v>2695</v>
      </c>
      <c r="K1326" s="5" t="s">
        <v>2691</v>
      </c>
      <c r="L1326" s="5" t="s">
        <v>31</v>
      </c>
      <c r="M1326" s="9" t="s">
        <v>2696</v>
      </c>
      <c r="N1326" s="5" t="s">
        <v>33</v>
      </c>
      <c r="O1326" s="5" t="s">
        <v>1348</v>
      </c>
      <c r="P1326" s="5" t="s">
        <v>718</v>
      </c>
      <c r="Q1326" s="5" t="s">
        <v>36</v>
      </c>
      <c r="R1326" s="5" t="s">
        <v>36</v>
      </c>
      <c r="S1326" s="10">
        <v>745.2</v>
      </c>
      <c r="T1326" s="10">
        <v>621</v>
      </c>
      <c r="U1326" s="10">
        <v>0</v>
      </c>
      <c r="V1326" s="10">
        <v>0</v>
      </c>
      <c r="W1326" s="10">
        <v>0</v>
      </c>
    </row>
    <row r="1327" spans="1:23" ht="14.8" customHeight="1" x14ac:dyDescent="0.4">
      <c r="A1327" s="11" t="s">
        <v>2687</v>
      </c>
      <c r="B1327" s="11" t="s">
        <v>2688</v>
      </c>
      <c r="C1327" s="17"/>
      <c r="D1327" s="11" t="s">
        <v>28</v>
      </c>
      <c r="E1327" s="11" t="s">
        <v>2689</v>
      </c>
      <c r="F1327" s="12">
        <v>45523</v>
      </c>
      <c r="G1327" s="12">
        <v>45565</v>
      </c>
      <c r="H1327" s="13">
        <v>45536</v>
      </c>
      <c r="I1327" s="12">
        <v>45536</v>
      </c>
      <c r="J1327" s="11" t="s">
        <v>2697</v>
      </c>
      <c r="K1327" s="11" t="s">
        <v>2691</v>
      </c>
      <c r="L1327" s="11" t="s">
        <v>31</v>
      </c>
      <c r="M1327" s="15" t="s">
        <v>2698</v>
      </c>
      <c r="N1327" s="11" t="s">
        <v>33</v>
      </c>
      <c r="O1327" s="11" t="s">
        <v>1348</v>
      </c>
      <c r="P1327" s="11" t="s">
        <v>718</v>
      </c>
      <c r="Q1327" s="11" t="s">
        <v>36</v>
      </c>
      <c r="R1327" s="11" t="s">
        <v>36</v>
      </c>
      <c r="S1327" s="16">
        <v>1216.2</v>
      </c>
      <c r="T1327" s="16">
        <v>1013.5</v>
      </c>
      <c r="U1327" s="16">
        <v>0</v>
      </c>
      <c r="V1327" s="16">
        <v>0</v>
      </c>
      <c r="W1327" s="16">
        <v>0</v>
      </c>
    </row>
    <row r="1328" spans="1:23" ht="14.8" customHeight="1" x14ac:dyDescent="0.4">
      <c r="A1328" s="5" t="s">
        <v>2687</v>
      </c>
      <c r="B1328" s="5" t="s">
        <v>2688</v>
      </c>
      <c r="C1328" s="17"/>
      <c r="D1328" s="5" t="s">
        <v>28</v>
      </c>
      <c r="E1328" s="5" t="s">
        <v>2689</v>
      </c>
      <c r="F1328" s="7">
        <v>45523</v>
      </c>
      <c r="G1328" s="7">
        <v>45565</v>
      </c>
      <c r="H1328" s="8">
        <v>45536</v>
      </c>
      <c r="I1328" s="7">
        <v>45536</v>
      </c>
      <c r="J1328" s="5" t="s">
        <v>2699</v>
      </c>
      <c r="K1328" s="5" t="s">
        <v>2691</v>
      </c>
      <c r="L1328" s="5" t="s">
        <v>31</v>
      </c>
      <c r="M1328" s="9" t="s">
        <v>2700</v>
      </c>
      <c r="N1328" s="5" t="s">
        <v>33</v>
      </c>
      <c r="O1328" s="5" t="s">
        <v>1348</v>
      </c>
      <c r="P1328" s="5" t="s">
        <v>718</v>
      </c>
      <c r="Q1328" s="5" t="s">
        <v>36</v>
      </c>
      <c r="R1328" s="5" t="s">
        <v>36</v>
      </c>
      <c r="S1328" s="10">
        <v>303.60000000000002</v>
      </c>
      <c r="T1328" s="10">
        <v>253</v>
      </c>
      <c r="U1328" s="10">
        <v>0</v>
      </c>
      <c r="V1328" s="10">
        <v>0</v>
      </c>
      <c r="W1328" s="10">
        <v>0</v>
      </c>
    </row>
    <row r="1329" spans="1:23" ht="14.8" customHeight="1" x14ac:dyDescent="0.4">
      <c r="A1329" s="11" t="s">
        <v>2687</v>
      </c>
      <c r="B1329" s="11" t="s">
        <v>2688</v>
      </c>
      <c r="C1329" s="17"/>
      <c r="D1329" s="11" t="s">
        <v>28</v>
      </c>
      <c r="E1329" s="11" t="s">
        <v>2689</v>
      </c>
      <c r="F1329" s="12">
        <v>45523</v>
      </c>
      <c r="G1329" s="12">
        <v>45565</v>
      </c>
      <c r="H1329" s="13">
        <v>45536</v>
      </c>
      <c r="I1329" s="12">
        <v>45536</v>
      </c>
      <c r="J1329" s="11" t="s">
        <v>2701</v>
      </c>
      <c r="K1329" s="11" t="s">
        <v>2691</v>
      </c>
      <c r="L1329" s="11" t="s">
        <v>31</v>
      </c>
      <c r="M1329" s="15" t="s">
        <v>2702</v>
      </c>
      <c r="N1329" s="11" t="s">
        <v>33</v>
      </c>
      <c r="O1329" s="11" t="s">
        <v>1348</v>
      </c>
      <c r="P1329" s="11" t="s">
        <v>718</v>
      </c>
      <c r="Q1329" s="11" t="s">
        <v>36</v>
      </c>
      <c r="R1329" s="11" t="s">
        <v>36</v>
      </c>
      <c r="S1329" s="16">
        <v>1400.4</v>
      </c>
      <c r="T1329" s="16">
        <v>1167</v>
      </c>
      <c r="U1329" s="16">
        <v>0</v>
      </c>
      <c r="V1329" s="16">
        <v>0</v>
      </c>
      <c r="W1329" s="16">
        <v>0</v>
      </c>
    </row>
    <row r="1330" spans="1:23" ht="14.8" customHeight="1" x14ac:dyDescent="0.4">
      <c r="A1330" s="5" t="s">
        <v>2687</v>
      </c>
      <c r="B1330" s="5" t="s">
        <v>2688</v>
      </c>
      <c r="C1330" s="17"/>
      <c r="D1330" s="5" t="s">
        <v>28</v>
      </c>
      <c r="E1330" s="5" t="s">
        <v>2689</v>
      </c>
      <c r="F1330" s="7">
        <v>45523</v>
      </c>
      <c r="G1330" s="7">
        <v>45565</v>
      </c>
      <c r="H1330" s="8">
        <v>45536</v>
      </c>
      <c r="I1330" s="7">
        <v>45536</v>
      </c>
      <c r="J1330" s="5" t="s">
        <v>2703</v>
      </c>
      <c r="K1330" s="5" t="s">
        <v>2691</v>
      </c>
      <c r="L1330" s="5" t="s">
        <v>31</v>
      </c>
      <c r="M1330" s="9" t="s">
        <v>2704</v>
      </c>
      <c r="N1330" s="5" t="s">
        <v>33</v>
      </c>
      <c r="O1330" s="5" t="s">
        <v>1348</v>
      </c>
      <c r="P1330" s="5" t="s">
        <v>718</v>
      </c>
      <c r="Q1330" s="5" t="s">
        <v>36</v>
      </c>
      <c r="R1330" s="5" t="s">
        <v>36</v>
      </c>
      <c r="S1330" s="10">
        <v>1183.2</v>
      </c>
      <c r="T1330" s="10">
        <v>986</v>
      </c>
      <c r="U1330" s="10">
        <v>0</v>
      </c>
      <c r="V1330" s="10">
        <v>0</v>
      </c>
      <c r="W1330" s="10">
        <v>0</v>
      </c>
    </row>
    <row r="1331" spans="1:23" ht="14.8" customHeight="1" x14ac:dyDescent="0.4">
      <c r="A1331" s="11" t="s">
        <v>2687</v>
      </c>
      <c r="B1331" s="11" t="s">
        <v>2688</v>
      </c>
      <c r="C1331" s="17"/>
      <c r="D1331" s="11" t="s">
        <v>28</v>
      </c>
      <c r="E1331" s="11" t="s">
        <v>2689</v>
      </c>
      <c r="F1331" s="12">
        <v>45533</v>
      </c>
      <c r="G1331" s="12">
        <v>45565</v>
      </c>
      <c r="H1331" s="13">
        <v>45554</v>
      </c>
      <c r="I1331" s="12">
        <v>45548</v>
      </c>
      <c r="J1331" s="11" t="s">
        <v>2705</v>
      </c>
      <c r="K1331" s="14"/>
      <c r="L1331" s="11" t="s">
        <v>31</v>
      </c>
      <c r="M1331" s="15" t="s">
        <v>2706</v>
      </c>
      <c r="N1331" s="11" t="s">
        <v>33</v>
      </c>
      <c r="O1331" s="11" t="s">
        <v>1348</v>
      </c>
      <c r="P1331" s="11" t="s">
        <v>718</v>
      </c>
      <c r="Q1331" s="11" t="s">
        <v>36</v>
      </c>
      <c r="R1331" s="11" t="s">
        <v>36</v>
      </c>
      <c r="S1331" s="16">
        <v>7312.5</v>
      </c>
      <c r="T1331" s="16">
        <v>6093.75</v>
      </c>
      <c r="U1331" s="16">
        <v>1218.75</v>
      </c>
      <c r="V1331" s="16">
        <v>0</v>
      </c>
      <c r="W1331" s="16">
        <v>0</v>
      </c>
    </row>
    <row r="1332" spans="1:23" ht="14.8" customHeight="1" x14ac:dyDescent="0.4">
      <c r="A1332" s="5" t="s">
        <v>2687</v>
      </c>
      <c r="B1332" s="5" t="s">
        <v>2688</v>
      </c>
      <c r="C1332" s="17"/>
      <c r="D1332" s="5" t="s">
        <v>28</v>
      </c>
      <c r="E1332" s="5" t="s">
        <v>2689</v>
      </c>
      <c r="F1332" s="7">
        <v>45546</v>
      </c>
      <c r="G1332" s="7">
        <v>45565</v>
      </c>
      <c r="H1332" s="8">
        <v>45550</v>
      </c>
      <c r="I1332" s="7">
        <v>45549</v>
      </c>
      <c r="J1332" s="5" t="s">
        <v>2707</v>
      </c>
      <c r="K1332" s="5" t="s">
        <v>2691</v>
      </c>
      <c r="L1332" s="5" t="s">
        <v>31</v>
      </c>
      <c r="M1332" s="9" t="s">
        <v>2708</v>
      </c>
      <c r="N1332" s="5" t="s">
        <v>31</v>
      </c>
      <c r="O1332" s="5" t="s">
        <v>1348</v>
      </c>
      <c r="P1332" s="5" t="s">
        <v>718</v>
      </c>
      <c r="Q1332" s="5" t="s">
        <v>36</v>
      </c>
      <c r="R1332" s="5" t="s">
        <v>36</v>
      </c>
      <c r="S1332" s="10">
        <v>3182.4</v>
      </c>
      <c r="T1332" s="10">
        <v>2652</v>
      </c>
      <c r="U1332" s="10">
        <v>0</v>
      </c>
      <c r="V1332" s="10">
        <v>0</v>
      </c>
      <c r="W1332" s="10">
        <v>0</v>
      </c>
    </row>
    <row r="1333" spans="1:23" ht="14.8" customHeight="1" x14ac:dyDescent="0.4">
      <c r="A1333" s="11" t="s">
        <v>2687</v>
      </c>
      <c r="B1333" s="11" t="s">
        <v>2688</v>
      </c>
      <c r="C1333" s="17"/>
      <c r="D1333" s="11" t="s">
        <v>28</v>
      </c>
      <c r="E1333" s="11" t="s">
        <v>2689</v>
      </c>
      <c r="F1333" s="12">
        <v>45546</v>
      </c>
      <c r="G1333" s="12">
        <v>45565</v>
      </c>
      <c r="H1333" s="13">
        <v>45550</v>
      </c>
      <c r="I1333" s="12">
        <v>45549</v>
      </c>
      <c r="J1333" s="11" t="s">
        <v>2709</v>
      </c>
      <c r="K1333" s="11" t="s">
        <v>2691</v>
      </c>
      <c r="L1333" s="11" t="s">
        <v>31</v>
      </c>
      <c r="M1333" s="15" t="s">
        <v>2710</v>
      </c>
      <c r="N1333" s="11" t="s">
        <v>31</v>
      </c>
      <c r="O1333" s="11" t="s">
        <v>1348</v>
      </c>
      <c r="P1333" s="11" t="s">
        <v>718</v>
      </c>
      <c r="Q1333" s="11" t="s">
        <v>36</v>
      </c>
      <c r="R1333" s="11" t="s">
        <v>36</v>
      </c>
      <c r="S1333" s="16">
        <v>538.20000000000005</v>
      </c>
      <c r="T1333" s="16">
        <v>448.5</v>
      </c>
      <c r="U1333" s="16">
        <v>0</v>
      </c>
      <c r="V1333" s="16">
        <v>0</v>
      </c>
      <c r="W1333" s="16">
        <v>0</v>
      </c>
    </row>
    <row r="1334" spans="1:23" ht="14.8" customHeight="1" x14ac:dyDescent="0.4">
      <c r="A1334" s="5" t="s">
        <v>2687</v>
      </c>
      <c r="B1334" s="5" t="s">
        <v>2688</v>
      </c>
      <c r="C1334" s="17"/>
      <c r="D1334" s="5" t="s">
        <v>28</v>
      </c>
      <c r="E1334" s="5" t="s">
        <v>2689</v>
      </c>
      <c r="F1334" s="7">
        <v>45546</v>
      </c>
      <c r="G1334" s="7">
        <v>45565</v>
      </c>
      <c r="H1334" s="8">
        <v>45550</v>
      </c>
      <c r="I1334" s="7">
        <v>45549</v>
      </c>
      <c r="J1334" s="5" t="s">
        <v>2711</v>
      </c>
      <c r="K1334" s="5" t="s">
        <v>2691</v>
      </c>
      <c r="L1334" s="5" t="s">
        <v>31</v>
      </c>
      <c r="M1334" s="9" t="s">
        <v>2712</v>
      </c>
      <c r="N1334" s="5" t="s">
        <v>31</v>
      </c>
      <c r="O1334" s="5" t="s">
        <v>1348</v>
      </c>
      <c r="P1334" s="5" t="s">
        <v>718</v>
      </c>
      <c r="Q1334" s="5" t="s">
        <v>36</v>
      </c>
      <c r="R1334" s="5" t="s">
        <v>36</v>
      </c>
      <c r="S1334" s="10">
        <v>217.8</v>
      </c>
      <c r="T1334" s="10">
        <v>181.5</v>
      </c>
      <c r="U1334" s="10">
        <v>0</v>
      </c>
      <c r="V1334" s="10">
        <v>0</v>
      </c>
      <c r="W1334" s="10">
        <v>0</v>
      </c>
    </row>
    <row r="1335" spans="1:23" ht="14.8" customHeight="1" x14ac:dyDescent="0.4">
      <c r="A1335" s="11" t="s">
        <v>2687</v>
      </c>
      <c r="B1335" s="11" t="s">
        <v>2688</v>
      </c>
      <c r="C1335" s="17"/>
      <c r="D1335" s="11" t="s">
        <v>28</v>
      </c>
      <c r="E1335" s="11" t="s">
        <v>2689</v>
      </c>
      <c r="F1335" s="12">
        <v>45546</v>
      </c>
      <c r="G1335" s="12">
        <v>45565</v>
      </c>
      <c r="H1335" s="13">
        <v>45550</v>
      </c>
      <c r="I1335" s="12">
        <v>45549</v>
      </c>
      <c r="J1335" s="11" t="s">
        <v>2713</v>
      </c>
      <c r="K1335" s="11" t="s">
        <v>2691</v>
      </c>
      <c r="L1335" s="11" t="s">
        <v>31</v>
      </c>
      <c r="M1335" s="15" t="s">
        <v>2714</v>
      </c>
      <c r="N1335" s="11" t="s">
        <v>31</v>
      </c>
      <c r="O1335" s="11" t="s">
        <v>1348</v>
      </c>
      <c r="P1335" s="11" t="s">
        <v>718</v>
      </c>
      <c r="Q1335" s="11" t="s">
        <v>36</v>
      </c>
      <c r="R1335" s="11" t="s">
        <v>36</v>
      </c>
      <c r="S1335" s="16">
        <v>725.4</v>
      </c>
      <c r="T1335" s="16">
        <v>604.5</v>
      </c>
      <c r="U1335" s="16">
        <v>0</v>
      </c>
      <c r="V1335" s="16">
        <v>0</v>
      </c>
      <c r="W1335" s="16">
        <v>0</v>
      </c>
    </row>
    <row r="1336" spans="1:23" ht="14.8" customHeight="1" x14ac:dyDescent="0.4">
      <c r="A1336" s="5" t="s">
        <v>2687</v>
      </c>
      <c r="B1336" s="5" t="s">
        <v>2688</v>
      </c>
      <c r="C1336" s="17"/>
      <c r="D1336" s="5" t="s">
        <v>28</v>
      </c>
      <c r="E1336" s="5" t="s">
        <v>2689</v>
      </c>
      <c r="F1336" s="7">
        <v>45546</v>
      </c>
      <c r="G1336" s="7">
        <v>45565</v>
      </c>
      <c r="H1336" s="8">
        <v>45550</v>
      </c>
      <c r="I1336" s="7">
        <v>45549</v>
      </c>
      <c r="J1336" s="5" t="s">
        <v>2715</v>
      </c>
      <c r="K1336" s="5" t="s">
        <v>2691</v>
      </c>
      <c r="L1336" s="5" t="s">
        <v>31</v>
      </c>
      <c r="M1336" s="9" t="s">
        <v>2716</v>
      </c>
      <c r="N1336" s="5" t="s">
        <v>31</v>
      </c>
      <c r="O1336" s="5" t="s">
        <v>1348</v>
      </c>
      <c r="P1336" s="5" t="s">
        <v>718</v>
      </c>
      <c r="Q1336" s="5" t="s">
        <v>36</v>
      </c>
      <c r="R1336" s="5" t="s">
        <v>36</v>
      </c>
      <c r="S1336" s="10">
        <v>475.2</v>
      </c>
      <c r="T1336" s="10">
        <v>396</v>
      </c>
      <c r="U1336" s="10">
        <v>0</v>
      </c>
      <c r="V1336" s="10">
        <v>0</v>
      </c>
      <c r="W1336" s="10">
        <v>0</v>
      </c>
    </row>
    <row r="1337" spans="1:23" ht="14.8" customHeight="1" x14ac:dyDescent="0.4">
      <c r="A1337" s="11" t="s">
        <v>2687</v>
      </c>
      <c r="B1337" s="11" t="s">
        <v>2688</v>
      </c>
      <c r="C1337" s="17"/>
      <c r="D1337" s="11" t="s">
        <v>28</v>
      </c>
      <c r="E1337" s="11" t="s">
        <v>2689</v>
      </c>
      <c r="F1337" s="12">
        <v>45546</v>
      </c>
      <c r="G1337" s="12">
        <v>45565</v>
      </c>
      <c r="H1337" s="13">
        <v>45550</v>
      </c>
      <c r="I1337" s="12">
        <v>45549</v>
      </c>
      <c r="J1337" s="11" t="s">
        <v>2717</v>
      </c>
      <c r="K1337" s="11" t="s">
        <v>2691</v>
      </c>
      <c r="L1337" s="11" t="s">
        <v>31</v>
      </c>
      <c r="M1337" s="15" t="s">
        <v>2718</v>
      </c>
      <c r="N1337" s="11" t="s">
        <v>31</v>
      </c>
      <c r="O1337" s="11" t="s">
        <v>1348</v>
      </c>
      <c r="P1337" s="11" t="s">
        <v>718</v>
      </c>
      <c r="Q1337" s="11" t="s">
        <v>36</v>
      </c>
      <c r="R1337" s="11" t="s">
        <v>36</v>
      </c>
      <c r="S1337" s="16">
        <v>1587</v>
      </c>
      <c r="T1337" s="16">
        <v>1322.5</v>
      </c>
      <c r="U1337" s="16">
        <v>0</v>
      </c>
      <c r="V1337" s="16">
        <v>0</v>
      </c>
      <c r="W1337" s="16">
        <v>0</v>
      </c>
    </row>
    <row r="1338" spans="1:23" ht="14.8" customHeight="1" x14ac:dyDescent="0.4">
      <c r="A1338" s="5" t="s">
        <v>2687</v>
      </c>
      <c r="B1338" s="5" t="s">
        <v>2688</v>
      </c>
      <c r="C1338" s="17"/>
      <c r="D1338" s="5" t="s">
        <v>28</v>
      </c>
      <c r="E1338" s="5" t="s">
        <v>2689</v>
      </c>
      <c r="F1338" s="7">
        <v>45546</v>
      </c>
      <c r="G1338" s="7">
        <v>45565</v>
      </c>
      <c r="H1338" s="8">
        <v>45550</v>
      </c>
      <c r="I1338" s="7">
        <v>45549</v>
      </c>
      <c r="J1338" s="5" t="s">
        <v>2719</v>
      </c>
      <c r="K1338" s="5" t="s">
        <v>2691</v>
      </c>
      <c r="L1338" s="5" t="s">
        <v>31</v>
      </c>
      <c r="M1338" s="9" t="s">
        <v>2720</v>
      </c>
      <c r="N1338" s="5" t="s">
        <v>31</v>
      </c>
      <c r="O1338" s="5" t="s">
        <v>1348</v>
      </c>
      <c r="P1338" s="5" t="s">
        <v>718</v>
      </c>
      <c r="Q1338" s="5" t="s">
        <v>36</v>
      </c>
      <c r="R1338" s="5" t="s">
        <v>36</v>
      </c>
      <c r="S1338" s="10">
        <v>2504.4</v>
      </c>
      <c r="T1338" s="10">
        <v>2087</v>
      </c>
      <c r="U1338" s="10">
        <v>0</v>
      </c>
      <c r="V1338" s="10">
        <v>0</v>
      </c>
      <c r="W1338" s="10">
        <v>0</v>
      </c>
    </row>
    <row r="1339" spans="1:23" ht="14.8" customHeight="1" x14ac:dyDescent="0.4">
      <c r="A1339" s="11" t="s">
        <v>2721</v>
      </c>
      <c r="B1339" s="11" t="s">
        <v>2722</v>
      </c>
      <c r="C1339" s="18" t="s">
        <v>1</v>
      </c>
      <c r="D1339" s="11" t="s">
        <v>28</v>
      </c>
      <c r="E1339" s="11" t="s">
        <v>2723</v>
      </c>
      <c r="F1339" s="12">
        <v>45384</v>
      </c>
      <c r="G1339" s="12">
        <v>45565</v>
      </c>
      <c r="H1339" s="13">
        <v>45536</v>
      </c>
      <c r="I1339" s="12">
        <v>45481</v>
      </c>
      <c r="J1339" s="11" t="s">
        <v>2724</v>
      </c>
      <c r="K1339" s="14"/>
      <c r="L1339" s="11" t="s">
        <v>31</v>
      </c>
      <c r="M1339" s="15" t="s">
        <v>2725</v>
      </c>
      <c r="N1339" s="11" t="s">
        <v>33</v>
      </c>
      <c r="O1339" s="11" t="s">
        <v>1529</v>
      </c>
      <c r="P1339" s="11" t="s">
        <v>1530</v>
      </c>
      <c r="Q1339" s="11" t="s">
        <v>36</v>
      </c>
      <c r="R1339" s="11" t="s">
        <v>36</v>
      </c>
      <c r="S1339" s="16">
        <v>215</v>
      </c>
      <c r="T1339" s="16">
        <v>215</v>
      </c>
      <c r="U1339" s="16">
        <v>0</v>
      </c>
      <c r="V1339" s="16">
        <v>0</v>
      </c>
      <c r="W1339" s="16">
        <v>0</v>
      </c>
    </row>
    <row r="1340" spans="1:23" ht="14.8" customHeight="1" x14ac:dyDescent="0.4">
      <c r="A1340" s="5" t="s">
        <v>2721</v>
      </c>
      <c r="B1340" s="5" t="s">
        <v>2722</v>
      </c>
      <c r="C1340" s="18"/>
      <c r="D1340" s="5" t="s">
        <v>28</v>
      </c>
      <c r="E1340" s="5" t="s">
        <v>2723</v>
      </c>
      <c r="F1340" s="7">
        <v>45406</v>
      </c>
      <c r="G1340" s="7">
        <v>45565</v>
      </c>
      <c r="H1340" s="8">
        <v>45536</v>
      </c>
      <c r="I1340" s="7">
        <v>45478</v>
      </c>
      <c r="J1340" s="5" t="s">
        <v>2726</v>
      </c>
      <c r="K1340" s="6"/>
      <c r="L1340" s="5" t="s">
        <v>31</v>
      </c>
      <c r="M1340" s="9" t="s">
        <v>2727</v>
      </c>
      <c r="N1340" s="5" t="s">
        <v>33</v>
      </c>
      <c r="O1340" s="5" t="s">
        <v>1529</v>
      </c>
      <c r="P1340" s="5" t="s">
        <v>1530</v>
      </c>
      <c r="Q1340" s="5" t="s">
        <v>36</v>
      </c>
      <c r="R1340" s="5" t="s">
        <v>36</v>
      </c>
      <c r="S1340" s="10">
        <v>215</v>
      </c>
      <c r="T1340" s="10">
        <v>215</v>
      </c>
      <c r="U1340" s="10">
        <v>0</v>
      </c>
      <c r="V1340" s="10">
        <v>0</v>
      </c>
      <c r="W1340" s="10">
        <v>0</v>
      </c>
    </row>
    <row r="1341" spans="1:23" ht="14.8" customHeight="1" x14ac:dyDescent="0.4">
      <c r="A1341" s="11" t="s">
        <v>2721</v>
      </c>
      <c r="B1341" s="11" t="s">
        <v>2722</v>
      </c>
      <c r="C1341" s="18"/>
      <c r="D1341" s="11" t="s">
        <v>28</v>
      </c>
      <c r="E1341" s="11" t="s">
        <v>2723</v>
      </c>
      <c r="F1341" s="12">
        <v>45415</v>
      </c>
      <c r="G1341" s="12">
        <v>45565</v>
      </c>
      <c r="H1341" s="13">
        <v>45536</v>
      </c>
      <c r="I1341" s="12">
        <v>45478</v>
      </c>
      <c r="J1341" s="11" t="s">
        <v>2728</v>
      </c>
      <c r="K1341" s="14"/>
      <c r="L1341" s="11" t="s">
        <v>31</v>
      </c>
      <c r="M1341" s="15" t="s">
        <v>2729</v>
      </c>
      <c r="N1341" s="11" t="s">
        <v>33</v>
      </c>
      <c r="O1341" s="11" t="s">
        <v>1529</v>
      </c>
      <c r="P1341" s="11" t="s">
        <v>1530</v>
      </c>
      <c r="Q1341" s="11" t="s">
        <v>36</v>
      </c>
      <c r="R1341" s="11" t="s">
        <v>36</v>
      </c>
      <c r="S1341" s="16">
        <v>215</v>
      </c>
      <c r="T1341" s="16">
        <v>215</v>
      </c>
      <c r="U1341" s="16">
        <v>0</v>
      </c>
      <c r="V1341" s="16">
        <v>0</v>
      </c>
      <c r="W1341" s="16">
        <v>0</v>
      </c>
    </row>
    <row r="1342" spans="1:23" ht="14.8" customHeight="1" x14ac:dyDescent="0.4">
      <c r="A1342" s="5" t="s">
        <v>2721</v>
      </c>
      <c r="B1342" s="5" t="s">
        <v>2722</v>
      </c>
      <c r="C1342" s="18"/>
      <c r="D1342" s="5" t="s">
        <v>28</v>
      </c>
      <c r="E1342" s="5" t="s">
        <v>2723</v>
      </c>
      <c r="F1342" s="7">
        <v>45485</v>
      </c>
      <c r="G1342" s="7">
        <v>45565</v>
      </c>
      <c r="H1342" s="8">
        <v>45536</v>
      </c>
      <c r="I1342" s="7">
        <v>45488</v>
      </c>
      <c r="J1342" s="5" t="s">
        <v>2730</v>
      </c>
      <c r="K1342" s="6"/>
      <c r="L1342" s="5" t="s">
        <v>31</v>
      </c>
      <c r="M1342" s="9" t="s">
        <v>2731</v>
      </c>
      <c r="N1342" s="5" t="s">
        <v>33</v>
      </c>
      <c r="O1342" s="5" t="s">
        <v>1529</v>
      </c>
      <c r="P1342" s="5" t="s">
        <v>1530</v>
      </c>
      <c r="Q1342" s="5" t="s">
        <v>36</v>
      </c>
      <c r="R1342" s="5" t="s">
        <v>36</v>
      </c>
      <c r="S1342" s="10">
        <v>215</v>
      </c>
      <c r="T1342" s="10">
        <v>215</v>
      </c>
      <c r="U1342" s="10">
        <v>0</v>
      </c>
      <c r="V1342" s="10">
        <v>0</v>
      </c>
      <c r="W1342" s="10">
        <v>0</v>
      </c>
    </row>
    <row r="1343" spans="1:23" ht="14.8" customHeight="1" x14ac:dyDescent="0.4">
      <c r="A1343" s="11" t="s">
        <v>2721</v>
      </c>
      <c r="B1343" s="11" t="s">
        <v>2722</v>
      </c>
      <c r="C1343" s="18"/>
      <c r="D1343" s="11" t="s">
        <v>28</v>
      </c>
      <c r="E1343" s="11" t="s">
        <v>2723</v>
      </c>
      <c r="F1343" s="12">
        <v>45489</v>
      </c>
      <c r="G1343" s="12">
        <v>45565</v>
      </c>
      <c r="H1343" s="13">
        <v>45536</v>
      </c>
      <c r="I1343" s="12">
        <v>45489</v>
      </c>
      <c r="J1343" s="11" t="s">
        <v>2732</v>
      </c>
      <c r="K1343" s="14"/>
      <c r="L1343" s="11" t="s">
        <v>31</v>
      </c>
      <c r="M1343" s="15" t="s">
        <v>2733</v>
      </c>
      <c r="N1343" s="11" t="s">
        <v>33</v>
      </c>
      <c r="O1343" s="11" t="s">
        <v>1529</v>
      </c>
      <c r="P1343" s="11" t="s">
        <v>1530</v>
      </c>
      <c r="Q1343" s="11" t="s">
        <v>36</v>
      </c>
      <c r="R1343" s="11" t="s">
        <v>36</v>
      </c>
      <c r="S1343" s="16">
        <v>215</v>
      </c>
      <c r="T1343" s="16">
        <v>215</v>
      </c>
      <c r="U1343" s="16">
        <v>0</v>
      </c>
      <c r="V1343" s="16">
        <v>0</v>
      </c>
      <c r="W1343" s="16">
        <v>0</v>
      </c>
    </row>
    <row r="1344" spans="1:23" ht="14.8" customHeight="1" x14ac:dyDescent="0.4">
      <c r="A1344" s="5" t="s">
        <v>2721</v>
      </c>
      <c r="B1344" s="5" t="s">
        <v>2722</v>
      </c>
      <c r="C1344" s="18"/>
      <c r="D1344" s="5" t="s">
        <v>28</v>
      </c>
      <c r="E1344" s="5" t="s">
        <v>2723</v>
      </c>
      <c r="F1344" s="7">
        <v>45499</v>
      </c>
      <c r="G1344" s="7">
        <v>45565</v>
      </c>
      <c r="H1344" s="8">
        <v>45536</v>
      </c>
      <c r="I1344" s="7">
        <v>45505</v>
      </c>
      <c r="J1344" s="5" t="s">
        <v>2734</v>
      </c>
      <c r="K1344" s="6"/>
      <c r="L1344" s="5" t="s">
        <v>31</v>
      </c>
      <c r="M1344" s="9" t="s">
        <v>2735</v>
      </c>
      <c r="N1344" s="5" t="s">
        <v>33</v>
      </c>
      <c r="O1344" s="5" t="s">
        <v>1529</v>
      </c>
      <c r="P1344" s="5" t="s">
        <v>1530</v>
      </c>
      <c r="Q1344" s="5" t="s">
        <v>36</v>
      </c>
      <c r="R1344" s="5" t="s">
        <v>36</v>
      </c>
      <c r="S1344" s="10">
        <v>215</v>
      </c>
      <c r="T1344" s="10">
        <v>215</v>
      </c>
      <c r="U1344" s="10">
        <v>0</v>
      </c>
      <c r="V1344" s="10">
        <v>0</v>
      </c>
      <c r="W1344" s="10">
        <v>0</v>
      </c>
    </row>
    <row r="1345" spans="1:23" ht="14.8" customHeight="1" x14ac:dyDescent="0.4">
      <c r="A1345" s="11" t="s">
        <v>2736</v>
      </c>
      <c r="B1345" s="11" t="s">
        <v>2737</v>
      </c>
      <c r="C1345" s="18" t="s">
        <v>1</v>
      </c>
      <c r="D1345" s="11" t="s">
        <v>28</v>
      </c>
      <c r="E1345" s="11" t="s">
        <v>2738</v>
      </c>
      <c r="F1345" s="12">
        <v>45555</v>
      </c>
      <c r="G1345" s="12">
        <v>45565</v>
      </c>
      <c r="H1345" s="13">
        <v>45558</v>
      </c>
      <c r="I1345" s="12">
        <v>45558</v>
      </c>
      <c r="J1345" s="11" t="s">
        <v>2739</v>
      </c>
      <c r="K1345" s="11" t="s">
        <v>2740</v>
      </c>
      <c r="L1345" s="11" t="s">
        <v>31</v>
      </c>
      <c r="M1345" s="15" t="s">
        <v>2741</v>
      </c>
      <c r="N1345" s="11" t="s">
        <v>31</v>
      </c>
      <c r="O1345" s="11" t="s">
        <v>794</v>
      </c>
      <c r="P1345" s="11" t="s">
        <v>1425</v>
      </c>
      <c r="Q1345" s="11" t="s">
        <v>36</v>
      </c>
      <c r="R1345" s="11" t="s">
        <v>36</v>
      </c>
      <c r="S1345" s="16">
        <v>188.4</v>
      </c>
      <c r="T1345" s="16">
        <v>132</v>
      </c>
      <c r="U1345" s="16">
        <v>26.4</v>
      </c>
      <c r="V1345" s="16">
        <v>0</v>
      </c>
      <c r="W1345" s="16">
        <v>0</v>
      </c>
    </row>
    <row r="1346" spans="1:23" ht="14.8" customHeight="1" x14ac:dyDescent="0.4">
      <c r="A1346" s="5" t="s">
        <v>2736</v>
      </c>
      <c r="B1346" s="5" t="s">
        <v>2737</v>
      </c>
      <c r="C1346" s="18"/>
      <c r="D1346" s="5" t="s">
        <v>28</v>
      </c>
      <c r="E1346" s="5" t="s">
        <v>2738</v>
      </c>
      <c r="F1346" s="7">
        <v>45555</v>
      </c>
      <c r="G1346" s="7">
        <v>45565</v>
      </c>
      <c r="H1346" s="8">
        <v>45558</v>
      </c>
      <c r="I1346" s="7">
        <v>45558</v>
      </c>
      <c r="J1346" s="5" t="s">
        <v>2739</v>
      </c>
      <c r="K1346" s="6"/>
      <c r="L1346" s="5" t="s">
        <v>31</v>
      </c>
      <c r="M1346" s="9" t="s">
        <v>2741</v>
      </c>
      <c r="N1346" s="5" t="s">
        <v>31</v>
      </c>
      <c r="O1346" s="5" t="s">
        <v>794</v>
      </c>
      <c r="P1346" s="5" t="s">
        <v>1425</v>
      </c>
      <c r="Q1346" s="5" t="s">
        <v>36</v>
      </c>
      <c r="R1346" s="5" t="s">
        <v>36</v>
      </c>
      <c r="S1346" s="10">
        <v>188.4</v>
      </c>
      <c r="T1346" s="10">
        <v>0</v>
      </c>
      <c r="U1346" s="10">
        <v>5</v>
      </c>
      <c r="V1346" s="10">
        <v>25</v>
      </c>
      <c r="W1346" s="10">
        <v>0</v>
      </c>
    </row>
    <row r="1347" spans="1:23" ht="14.8" customHeight="1" x14ac:dyDescent="0.4">
      <c r="A1347" s="11" t="s">
        <v>2736</v>
      </c>
      <c r="B1347" s="11" t="s">
        <v>2737</v>
      </c>
      <c r="C1347" s="18"/>
      <c r="D1347" s="11" t="s">
        <v>28</v>
      </c>
      <c r="E1347" s="11" t="s">
        <v>2738</v>
      </c>
      <c r="F1347" s="12">
        <v>45562</v>
      </c>
      <c r="G1347" s="12">
        <v>45565</v>
      </c>
      <c r="H1347" s="13">
        <v>45565</v>
      </c>
      <c r="I1347" s="12">
        <v>45562</v>
      </c>
      <c r="J1347" s="11" t="s">
        <v>2742</v>
      </c>
      <c r="K1347" s="11" t="s">
        <v>2743</v>
      </c>
      <c r="L1347" s="11" t="s">
        <v>31</v>
      </c>
      <c r="M1347" s="15" t="s">
        <v>2744</v>
      </c>
      <c r="N1347" s="11" t="s">
        <v>31</v>
      </c>
      <c r="O1347" s="11" t="s">
        <v>2745</v>
      </c>
      <c r="P1347" s="11" t="s">
        <v>2746</v>
      </c>
      <c r="Q1347" s="11" t="s">
        <v>36</v>
      </c>
      <c r="R1347" s="11" t="s">
        <v>36</v>
      </c>
      <c r="S1347" s="16">
        <v>188.4</v>
      </c>
      <c r="T1347" s="16">
        <v>132</v>
      </c>
      <c r="U1347" s="16">
        <v>26.4</v>
      </c>
      <c r="V1347" s="16">
        <v>0</v>
      </c>
      <c r="W1347" s="16">
        <v>0</v>
      </c>
    </row>
    <row r="1348" spans="1:23" ht="14.8" customHeight="1" x14ac:dyDescent="0.4">
      <c r="A1348" s="5" t="s">
        <v>2736</v>
      </c>
      <c r="B1348" s="5" t="s">
        <v>2737</v>
      </c>
      <c r="C1348" s="18"/>
      <c r="D1348" s="5" t="s">
        <v>28</v>
      </c>
      <c r="E1348" s="5" t="s">
        <v>2738</v>
      </c>
      <c r="F1348" s="7">
        <v>45562</v>
      </c>
      <c r="G1348" s="7">
        <v>45565</v>
      </c>
      <c r="H1348" s="8">
        <v>45565</v>
      </c>
      <c r="I1348" s="7">
        <v>45562</v>
      </c>
      <c r="J1348" s="5" t="s">
        <v>2742</v>
      </c>
      <c r="K1348" s="6"/>
      <c r="L1348" s="5" t="s">
        <v>31</v>
      </c>
      <c r="M1348" s="9" t="s">
        <v>2744</v>
      </c>
      <c r="N1348" s="5" t="s">
        <v>31</v>
      </c>
      <c r="O1348" s="5" t="s">
        <v>2745</v>
      </c>
      <c r="P1348" s="5" t="s">
        <v>2746</v>
      </c>
      <c r="Q1348" s="5" t="s">
        <v>36</v>
      </c>
      <c r="R1348" s="5" t="s">
        <v>36</v>
      </c>
      <c r="S1348" s="10">
        <v>188.4</v>
      </c>
      <c r="T1348" s="10">
        <v>0</v>
      </c>
      <c r="U1348" s="10">
        <v>5</v>
      </c>
      <c r="V1348" s="10">
        <v>25</v>
      </c>
      <c r="W1348" s="10">
        <v>0</v>
      </c>
    </row>
    <row r="1349" spans="1:23" ht="14.8" customHeight="1" x14ac:dyDescent="0.4">
      <c r="A1349" s="11" t="s">
        <v>2747</v>
      </c>
      <c r="B1349" s="11" t="s">
        <v>2748</v>
      </c>
      <c r="C1349" s="18" t="s">
        <v>1</v>
      </c>
      <c r="D1349" s="11" t="s">
        <v>28</v>
      </c>
      <c r="E1349" s="11" t="s">
        <v>2749</v>
      </c>
      <c r="F1349" s="12">
        <v>45533</v>
      </c>
      <c r="G1349" s="12">
        <v>45565</v>
      </c>
      <c r="H1349" s="13">
        <v>45537</v>
      </c>
      <c r="I1349" s="12">
        <v>45534</v>
      </c>
      <c r="J1349" s="11" t="s">
        <v>2750</v>
      </c>
      <c r="K1349" s="11" t="s">
        <v>2751</v>
      </c>
      <c r="L1349" s="11" t="s">
        <v>31</v>
      </c>
      <c r="M1349" s="15" t="s">
        <v>2752</v>
      </c>
      <c r="N1349" s="11" t="s">
        <v>33</v>
      </c>
      <c r="O1349" s="11" t="s">
        <v>1390</v>
      </c>
      <c r="P1349" s="11" t="s">
        <v>522</v>
      </c>
      <c r="Q1349" s="11" t="s">
        <v>36</v>
      </c>
      <c r="R1349" s="11" t="s">
        <v>36</v>
      </c>
      <c r="S1349" s="16">
        <v>2559.48</v>
      </c>
      <c r="T1349" s="16">
        <v>2120.4</v>
      </c>
      <c r="U1349" s="16">
        <v>424.08</v>
      </c>
      <c r="V1349" s="16">
        <v>0</v>
      </c>
      <c r="W1349" s="16">
        <v>0</v>
      </c>
    </row>
    <row r="1350" spans="1:23" ht="14.8" customHeight="1" x14ac:dyDescent="0.4">
      <c r="A1350" s="5" t="s">
        <v>2747</v>
      </c>
      <c r="B1350" s="5" t="s">
        <v>2748</v>
      </c>
      <c r="C1350" s="18"/>
      <c r="D1350" s="5" t="s">
        <v>28</v>
      </c>
      <c r="E1350" s="5" t="s">
        <v>2749</v>
      </c>
      <c r="F1350" s="7">
        <v>45533</v>
      </c>
      <c r="G1350" s="7">
        <v>45565</v>
      </c>
      <c r="H1350" s="8">
        <v>45537</v>
      </c>
      <c r="I1350" s="7">
        <v>45534</v>
      </c>
      <c r="J1350" s="5" t="s">
        <v>2750</v>
      </c>
      <c r="K1350" s="5" t="s">
        <v>2751</v>
      </c>
      <c r="L1350" s="5" t="s">
        <v>31</v>
      </c>
      <c r="M1350" s="9" t="s">
        <v>2752</v>
      </c>
      <c r="N1350" s="5" t="s">
        <v>33</v>
      </c>
      <c r="O1350" s="5" t="s">
        <v>1390</v>
      </c>
      <c r="P1350" s="5" t="s">
        <v>1661</v>
      </c>
      <c r="Q1350" s="5" t="s">
        <v>36</v>
      </c>
      <c r="R1350" s="5" t="s">
        <v>36</v>
      </c>
      <c r="S1350" s="10">
        <v>2559.48</v>
      </c>
      <c r="T1350" s="10">
        <v>12.5</v>
      </c>
      <c r="U1350" s="10">
        <v>0</v>
      </c>
      <c r="V1350" s="10">
        <v>0</v>
      </c>
      <c r="W1350" s="10">
        <v>0</v>
      </c>
    </row>
    <row r="1351" spans="1:23" ht="14.8" customHeight="1" x14ac:dyDescent="0.4">
      <c r="A1351" s="11" t="s">
        <v>2753</v>
      </c>
      <c r="B1351" s="11" t="s">
        <v>2754</v>
      </c>
      <c r="C1351" s="14"/>
      <c r="D1351" s="11" t="s">
        <v>28</v>
      </c>
      <c r="E1351" s="11" t="s">
        <v>2755</v>
      </c>
      <c r="F1351" s="12">
        <v>45548</v>
      </c>
      <c r="G1351" s="12">
        <v>45565</v>
      </c>
      <c r="H1351" s="13">
        <v>45556</v>
      </c>
      <c r="I1351" s="12">
        <v>45548</v>
      </c>
      <c r="J1351" s="11" t="s">
        <v>2756</v>
      </c>
      <c r="K1351" s="14"/>
      <c r="L1351" s="11" t="s">
        <v>31</v>
      </c>
      <c r="M1351" s="15" t="s">
        <v>2757</v>
      </c>
      <c r="N1351" s="11" t="s">
        <v>31</v>
      </c>
      <c r="O1351" s="11" t="s">
        <v>387</v>
      </c>
      <c r="P1351" s="11" t="s">
        <v>820</v>
      </c>
      <c r="Q1351" s="11" t="s">
        <v>36</v>
      </c>
      <c r="R1351" s="11" t="s">
        <v>36</v>
      </c>
      <c r="S1351" s="16">
        <v>396</v>
      </c>
      <c r="T1351" s="16">
        <v>330</v>
      </c>
      <c r="U1351" s="16">
        <v>66</v>
      </c>
      <c r="V1351" s="16">
        <v>0</v>
      </c>
      <c r="W1351" s="16">
        <v>0</v>
      </c>
    </row>
    <row r="1352" spans="1:23" ht="14.8" customHeight="1" x14ac:dyDescent="0.4">
      <c r="A1352" s="5" t="s">
        <v>2758</v>
      </c>
      <c r="B1352" s="5" t="s">
        <v>2759</v>
      </c>
      <c r="C1352" s="17" t="s">
        <v>1</v>
      </c>
      <c r="D1352" s="5" t="s">
        <v>28</v>
      </c>
      <c r="E1352" s="5" t="s">
        <v>2760</v>
      </c>
      <c r="F1352" s="7">
        <v>45415</v>
      </c>
      <c r="G1352" s="7">
        <v>45565</v>
      </c>
      <c r="H1352" s="8">
        <v>45536</v>
      </c>
      <c r="I1352" s="7">
        <v>45468</v>
      </c>
      <c r="J1352" s="5" t="s">
        <v>2761</v>
      </c>
      <c r="K1352" s="6"/>
      <c r="L1352" s="5" t="s">
        <v>31</v>
      </c>
      <c r="M1352" s="9" t="s">
        <v>2762</v>
      </c>
      <c r="N1352" s="5" t="s">
        <v>33</v>
      </c>
      <c r="O1352" s="5" t="s">
        <v>2763</v>
      </c>
      <c r="P1352" s="5" t="s">
        <v>734</v>
      </c>
      <c r="Q1352" s="5" t="s">
        <v>36</v>
      </c>
      <c r="R1352" s="5" t="s">
        <v>36</v>
      </c>
      <c r="S1352" s="10">
        <v>1194.94</v>
      </c>
      <c r="T1352" s="10">
        <v>999</v>
      </c>
      <c r="U1352" s="10">
        <v>195.94</v>
      </c>
      <c r="V1352" s="10">
        <v>0</v>
      </c>
      <c r="W1352" s="10">
        <v>0</v>
      </c>
    </row>
    <row r="1353" spans="1:23" ht="14.8" customHeight="1" x14ac:dyDescent="0.4">
      <c r="A1353" s="11" t="s">
        <v>2758</v>
      </c>
      <c r="B1353" s="11" t="s">
        <v>2759</v>
      </c>
      <c r="C1353" s="17"/>
      <c r="D1353" s="11" t="s">
        <v>28</v>
      </c>
      <c r="E1353" s="11" t="s">
        <v>2760</v>
      </c>
      <c r="F1353" s="12">
        <v>45415</v>
      </c>
      <c r="G1353" s="12">
        <v>45565</v>
      </c>
      <c r="H1353" s="13">
        <v>45536</v>
      </c>
      <c r="I1353" s="12">
        <v>45468</v>
      </c>
      <c r="J1353" s="11" t="s">
        <v>2764</v>
      </c>
      <c r="K1353" s="14"/>
      <c r="L1353" s="11" t="s">
        <v>31</v>
      </c>
      <c r="M1353" s="15" t="s">
        <v>2765</v>
      </c>
      <c r="N1353" s="11" t="s">
        <v>33</v>
      </c>
      <c r="O1353" s="11" t="s">
        <v>2766</v>
      </c>
      <c r="P1353" s="11" t="s">
        <v>734</v>
      </c>
      <c r="Q1353" s="11" t="s">
        <v>36</v>
      </c>
      <c r="R1353" s="11" t="s">
        <v>36</v>
      </c>
      <c r="S1353" s="16">
        <v>1200.94</v>
      </c>
      <c r="T1353" s="16">
        <v>1004</v>
      </c>
      <c r="U1353" s="16">
        <v>196.94</v>
      </c>
      <c r="V1353" s="16">
        <v>0</v>
      </c>
      <c r="W1353" s="16">
        <v>0</v>
      </c>
    </row>
    <row r="1354" spans="1:23" ht="14.8" customHeight="1" x14ac:dyDescent="0.4">
      <c r="A1354" s="5" t="s">
        <v>2767</v>
      </c>
      <c r="B1354" s="5" t="s">
        <v>2768</v>
      </c>
      <c r="C1354" s="17" t="s">
        <v>1</v>
      </c>
      <c r="D1354" s="5" t="s">
        <v>28</v>
      </c>
      <c r="E1354" s="5" t="s">
        <v>2769</v>
      </c>
      <c r="F1354" s="7">
        <v>45538</v>
      </c>
      <c r="G1354" s="7">
        <v>45565</v>
      </c>
      <c r="H1354" s="8">
        <v>45539</v>
      </c>
      <c r="I1354" s="7">
        <v>45538</v>
      </c>
      <c r="J1354" s="5" t="s">
        <v>2770</v>
      </c>
      <c r="K1354" s="5" t="s">
        <v>2771</v>
      </c>
      <c r="L1354" s="5" t="s">
        <v>31</v>
      </c>
      <c r="M1354" s="9" t="s">
        <v>2772</v>
      </c>
      <c r="N1354" s="5" t="s">
        <v>33</v>
      </c>
      <c r="O1354" s="5" t="s">
        <v>2773</v>
      </c>
      <c r="P1354" s="5" t="s">
        <v>522</v>
      </c>
      <c r="Q1354" s="5" t="s">
        <v>36</v>
      </c>
      <c r="R1354" s="5" t="s">
        <v>36</v>
      </c>
      <c r="S1354" s="10">
        <v>2383.6799999999998</v>
      </c>
      <c r="T1354" s="10">
        <v>1971</v>
      </c>
      <c r="U1354" s="10">
        <v>394.2</v>
      </c>
      <c r="V1354" s="10">
        <v>0</v>
      </c>
      <c r="W1354" s="10">
        <v>0</v>
      </c>
    </row>
    <row r="1355" spans="1:23" ht="14.8" customHeight="1" x14ac:dyDescent="0.4">
      <c r="A1355" s="11" t="s">
        <v>2767</v>
      </c>
      <c r="B1355" s="11" t="s">
        <v>2768</v>
      </c>
      <c r="C1355" s="17"/>
      <c r="D1355" s="11" t="s">
        <v>28</v>
      </c>
      <c r="E1355" s="11" t="s">
        <v>2769</v>
      </c>
      <c r="F1355" s="12">
        <v>45538</v>
      </c>
      <c r="G1355" s="12">
        <v>45565</v>
      </c>
      <c r="H1355" s="13">
        <v>45539</v>
      </c>
      <c r="I1355" s="12">
        <v>45538</v>
      </c>
      <c r="J1355" s="11" t="s">
        <v>2770</v>
      </c>
      <c r="K1355" s="14"/>
      <c r="L1355" s="11" t="s">
        <v>31</v>
      </c>
      <c r="M1355" s="15" t="s">
        <v>2772</v>
      </c>
      <c r="N1355" s="11" t="s">
        <v>33</v>
      </c>
      <c r="O1355" s="11" t="s">
        <v>2773</v>
      </c>
      <c r="P1355" s="11" t="s">
        <v>522</v>
      </c>
      <c r="Q1355" s="11" t="s">
        <v>36</v>
      </c>
      <c r="R1355" s="11" t="s">
        <v>36</v>
      </c>
      <c r="S1355" s="16">
        <v>2383.6799999999998</v>
      </c>
      <c r="T1355" s="16">
        <v>0</v>
      </c>
      <c r="U1355" s="16">
        <v>3.08</v>
      </c>
      <c r="V1355" s="16">
        <v>15.4</v>
      </c>
      <c r="W1355" s="16">
        <v>0</v>
      </c>
    </row>
    <row r="1356" spans="1:23" ht="21.45" x14ac:dyDescent="0.4">
      <c r="A1356" s="5" t="s">
        <v>2774</v>
      </c>
      <c r="B1356" s="5" t="s">
        <v>2775</v>
      </c>
      <c r="C1356" s="17" t="s">
        <v>1</v>
      </c>
      <c r="D1356" s="5" t="s">
        <v>1533</v>
      </c>
      <c r="E1356" s="5" t="s">
        <v>2776</v>
      </c>
      <c r="F1356" s="7">
        <v>45552</v>
      </c>
      <c r="G1356" s="7">
        <v>45565</v>
      </c>
      <c r="H1356" s="8">
        <v>45552</v>
      </c>
      <c r="I1356" s="7">
        <v>367</v>
      </c>
      <c r="J1356" s="5" t="s">
        <v>2777</v>
      </c>
      <c r="K1356" s="6"/>
      <c r="L1356" s="5" t="s">
        <v>31</v>
      </c>
      <c r="M1356" s="6"/>
      <c r="N1356" s="5" t="s">
        <v>33</v>
      </c>
      <c r="O1356" s="5" t="s">
        <v>65</v>
      </c>
      <c r="P1356" s="5" t="s">
        <v>649</v>
      </c>
      <c r="Q1356" s="5" t="s">
        <v>36</v>
      </c>
      <c r="R1356" s="5" t="s">
        <v>36</v>
      </c>
      <c r="S1356" s="10">
        <v>2666000</v>
      </c>
      <c r="T1356" s="10">
        <v>2666000</v>
      </c>
      <c r="U1356" s="10">
        <v>0</v>
      </c>
      <c r="V1356" s="10">
        <v>0</v>
      </c>
      <c r="W1356" s="10">
        <v>0</v>
      </c>
    </row>
    <row r="1357" spans="1:23" ht="21.45" x14ac:dyDescent="0.4">
      <c r="A1357" s="11" t="s">
        <v>2774</v>
      </c>
      <c r="B1357" s="11" t="s">
        <v>2775</v>
      </c>
      <c r="C1357" s="17"/>
      <c r="D1357" s="11" t="s">
        <v>1533</v>
      </c>
      <c r="E1357" s="11" t="s">
        <v>2776</v>
      </c>
      <c r="F1357" s="12">
        <v>45552</v>
      </c>
      <c r="G1357" s="12">
        <v>45565</v>
      </c>
      <c r="H1357" s="13">
        <v>45553</v>
      </c>
      <c r="I1357" s="12">
        <v>367</v>
      </c>
      <c r="J1357" s="11" t="s">
        <v>2778</v>
      </c>
      <c r="K1357" s="14"/>
      <c r="L1357" s="11" t="s">
        <v>31</v>
      </c>
      <c r="M1357" s="14"/>
      <c r="N1357" s="11" t="s">
        <v>33</v>
      </c>
      <c r="O1357" s="11" t="s">
        <v>2779</v>
      </c>
      <c r="P1357" s="11" t="s">
        <v>2780</v>
      </c>
      <c r="Q1357" s="11" t="s">
        <v>36</v>
      </c>
      <c r="R1357" s="11" t="s">
        <v>36</v>
      </c>
      <c r="S1357" s="16">
        <v>2666000</v>
      </c>
      <c r="T1357" s="16">
        <v>2666000</v>
      </c>
      <c r="U1357" s="16">
        <v>0</v>
      </c>
      <c r="V1357" s="16">
        <v>0</v>
      </c>
      <c r="W1357" s="16">
        <v>0</v>
      </c>
    </row>
    <row r="1358" spans="1:23" ht="14.8" customHeight="1" x14ac:dyDescent="0.4">
      <c r="A1358" s="5" t="s">
        <v>2781</v>
      </c>
      <c r="B1358" s="5" t="s">
        <v>2782</v>
      </c>
      <c r="C1358" s="6"/>
      <c r="D1358" s="5" t="s">
        <v>28</v>
      </c>
      <c r="E1358" s="5" t="s">
        <v>629</v>
      </c>
      <c r="F1358" s="7">
        <v>45536</v>
      </c>
      <c r="G1358" s="7">
        <v>45565</v>
      </c>
      <c r="H1358" s="8">
        <v>45537</v>
      </c>
      <c r="I1358" s="7">
        <v>45534</v>
      </c>
      <c r="J1358" s="5" t="s">
        <v>2783</v>
      </c>
      <c r="K1358" s="6"/>
      <c r="L1358" s="5" t="s">
        <v>31</v>
      </c>
      <c r="M1358" s="9" t="s">
        <v>2784</v>
      </c>
      <c r="N1358" s="5" t="s">
        <v>33</v>
      </c>
      <c r="O1358" s="5" t="s">
        <v>2785</v>
      </c>
      <c r="P1358" s="5" t="s">
        <v>2390</v>
      </c>
      <c r="Q1358" s="5" t="s">
        <v>36</v>
      </c>
      <c r="R1358" s="5" t="s">
        <v>36</v>
      </c>
      <c r="S1358" s="10">
        <v>15385.86</v>
      </c>
      <c r="T1358" s="10">
        <v>12821.55</v>
      </c>
      <c r="U1358" s="10">
        <v>2564.31</v>
      </c>
      <c r="V1358" s="10">
        <v>0</v>
      </c>
      <c r="W1358" s="10">
        <v>0</v>
      </c>
    </row>
    <row r="1359" spans="1:23" ht="14.8" customHeight="1" x14ac:dyDescent="0.4">
      <c r="A1359" s="11" t="s">
        <v>2786</v>
      </c>
      <c r="B1359" s="11" t="s">
        <v>2787</v>
      </c>
      <c r="C1359" s="18" t="s">
        <v>1</v>
      </c>
      <c r="D1359" s="11" t="s">
        <v>28</v>
      </c>
      <c r="E1359" s="11" t="s">
        <v>2788</v>
      </c>
      <c r="F1359" s="12">
        <v>45474</v>
      </c>
      <c r="G1359" s="12">
        <v>45565</v>
      </c>
      <c r="H1359" s="13">
        <v>45531</v>
      </c>
      <c r="I1359" s="12">
        <v>45531</v>
      </c>
      <c r="J1359" s="11" t="s">
        <v>2789</v>
      </c>
      <c r="K1359" s="11" t="s">
        <v>2790</v>
      </c>
      <c r="L1359" s="11" t="s">
        <v>31</v>
      </c>
      <c r="M1359" s="15" t="s">
        <v>2791</v>
      </c>
      <c r="N1359" s="11" t="s">
        <v>33</v>
      </c>
      <c r="O1359" s="11" t="s">
        <v>2792</v>
      </c>
      <c r="P1359" s="11" t="s">
        <v>522</v>
      </c>
      <c r="Q1359" s="11" t="s">
        <v>36</v>
      </c>
      <c r="R1359" s="11" t="s">
        <v>36</v>
      </c>
      <c r="S1359" s="16">
        <v>553.5</v>
      </c>
      <c r="T1359" s="16">
        <v>461.25</v>
      </c>
      <c r="U1359" s="16">
        <v>92.25</v>
      </c>
      <c r="V1359" s="16">
        <v>0</v>
      </c>
      <c r="W1359" s="16">
        <v>0</v>
      </c>
    </row>
    <row r="1360" spans="1:23" ht="14.8" customHeight="1" x14ac:dyDescent="0.4">
      <c r="A1360" s="5" t="s">
        <v>2786</v>
      </c>
      <c r="B1360" s="5" t="s">
        <v>2787</v>
      </c>
      <c r="C1360" s="18"/>
      <c r="D1360" s="5" t="s">
        <v>28</v>
      </c>
      <c r="E1360" s="5" t="s">
        <v>2788</v>
      </c>
      <c r="F1360" s="7">
        <v>45509</v>
      </c>
      <c r="G1360" s="7">
        <v>45565</v>
      </c>
      <c r="H1360" s="8">
        <v>45536</v>
      </c>
      <c r="I1360" s="7">
        <v>45510</v>
      </c>
      <c r="J1360" s="5" t="s">
        <v>2793</v>
      </c>
      <c r="K1360" s="6"/>
      <c r="L1360" s="5" t="s">
        <v>31</v>
      </c>
      <c r="M1360" s="9" t="s">
        <v>2794</v>
      </c>
      <c r="N1360" s="5" t="s">
        <v>33</v>
      </c>
      <c r="O1360" s="5" t="s">
        <v>2792</v>
      </c>
      <c r="P1360" s="5" t="s">
        <v>411</v>
      </c>
      <c r="Q1360" s="5" t="s">
        <v>36</v>
      </c>
      <c r="R1360" s="5" t="s">
        <v>36</v>
      </c>
      <c r="S1360" s="10">
        <v>553.5</v>
      </c>
      <c r="T1360" s="10">
        <v>461.25</v>
      </c>
      <c r="U1360" s="10">
        <v>92.25</v>
      </c>
      <c r="V1360" s="10">
        <v>0</v>
      </c>
      <c r="W1360" s="10">
        <v>0</v>
      </c>
    </row>
    <row r="1361" spans="1:23" ht="14.8" customHeight="1" x14ac:dyDescent="0.4">
      <c r="A1361" s="11" t="s">
        <v>2786</v>
      </c>
      <c r="B1361" s="11" t="s">
        <v>2787</v>
      </c>
      <c r="C1361" s="18"/>
      <c r="D1361" s="11" t="s">
        <v>28</v>
      </c>
      <c r="E1361" s="11" t="s">
        <v>2788</v>
      </c>
      <c r="F1361" s="12">
        <v>45535</v>
      </c>
      <c r="G1361" s="12">
        <v>45565</v>
      </c>
      <c r="H1361" s="13">
        <v>45537</v>
      </c>
      <c r="I1361" s="12">
        <v>45537</v>
      </c>
      <c r="J1361" s="11" t="s">
        <v>2795</v>
      </c>
      <c r="K1361" s="11" t="s">
        <v>2796</v>
      </c>
      <c r="L1361" s="11" t="s">
        <v>31</v>
      </c>
      <c r="M1361" s="15" t="s">
        <v>2797</v>
      </c>
      <c r="N1361" s="11" t="s">
        <v>33</v>
      </c>
      <c r="O1361" s="11" t="s">
        <v>2792</v>
      </c>
      <c r="P1361" s="11" t="s">
        <v>522</v>
      </c>
      <c r="Q1361" s="11" t="s">
        <v>36</v>
      </c>
      <c r="R1361" s="11" t="s">
        <v>36</v>
      </c>
      <c r="S1361" s="16">
        <v>553.5</v>
      </c>
      <c r="T1361" s="16">
        <v>461.25</v>
      </c>
      <c r="U1361" s="16">
        <v>92.25</v>
      </c>
      <c r="V1361" s="16">
        <v>0</v>
      </c>
      <c r="W1361" s="16">
        <v>0</v>
      </c>
    </row>
    <row r="1362" spans="1:23" ht="14.8" customHeight="1" x14ac:dyDescent="0.4">
      <c r="A1362" s="5" t="s">
        <v>2786</v>
      </c>
      <c r="B1362" s="5" t="s">
        <v>2787</v>
      </c>
      <c r="C1362" s="18"/>
      <c r="D1362" s="5" t="s">
        <v>28</v>
      </c>
      <c r="E1362" s="5" t="s">
        <v>2788</v>
      </c>
      <c r="F1362" s="7">
        <v>45536</v>
      </c>
      <c r="G1362" s="7">
        <v>45565</v>
      </c>
      <c r="H1362" s="8">
        <v>45537</v>
      </c>
      <c r="I1362" s="7">
        <v>45537</v>
      </c>
      <c r="J1362" s="5" t="s">
        <v>2798</v>
      </c>
      <c r="K1362" s="5" t="s">
        <v>2799</v>
      </c>
      <c r="L1362" s="5" t="s">
        <v>31</v>
      </c>
      <c r="M1362" s="9" t="s">
        <v>2800</v>
      </c>
      <c r="N1362" s="5" t="s">
        <v>33</v>
      </c>
      <c r="O1362" s="5" t="s">
        <v>2792</v>
      </c>
      <c r="P1362" s="5" t="s">
        <v>522</v>
      </c>
      <c r="Q1362" s="5" t="s">
        <v>36</v>
      </c>
      <c r="R1362" s="5" t="s">
        <v>36</v>
      </c>
      <c r="S1362" s="10">
        <v>553.5</v>
      </c>
      <c r="T1362" s="10">
        <v>461.25</v>
      </c>
      <c r="U1362" s="10">
        <v>92.25</v>
      </c>
      <c r="V1362" s="10">
        <v>0</v>
      </c>
      <c r="W1362" s="10">
        <v>0</v>
      </c>
    </row>
    <row r="1363" spans="1:23" ht="14.8" customHeight="1" x14ac:dyDescent="0.4">
      <c r="A1363" s="11" t="s">
        <v>2786</v>
      </c>
      <c r="B1363" s="11" t="s">
        <v>2787</v>
      </c>
      <c r="C1363" s="18"/>
      <c r="D1363" s="11" t="s">
        <v>28</v>
      </c>
      <c r="E1363" s="11" t="s">
        <v>2788</v>
      </c>
      <c r="F1363" s="12">
        <v>45536</v>
      </c>
      <c r="G1363" s="12">
        <v>45565</v>
      </c>
      <c r="H1363" s="13">
        <v>45538</v>
      </c>
      <c r="I1363" s="12">
        <v>45537</v>
      </c>
      <c r="J1363" s="11" t="s">
        <v>2801</v>
      </c>
      <c r="K1363" s="11" t="s">
        <v>2802</v>
      </c>
      <c r="L1363" s="11" t="s">
        <v>31</v>
      </c>
      <c r="M1363" s="15" t="s">
        <v>2803</v>
      </c>
      <c r="N1363" s="11" t="s">
        <v>33</v>
      </c>
      <c r="O1363" s="11" t="s">
        <v>2792</v>
      </c>
      <c r="P1363" s="11" t="s">
        <v>522</v>
      </c>
      <c r="Q1363" s="11" t="s">
        <v>36</v>
      </c>
      <c r="R1363" s="11" t="s">
        <v>36</v>
      </c>
      <c r="S1363" s="16">
        <v>553.5</v>
      </c>
      <c r="T1363" s="16">
        <v>461.25</v>
      </c>
      <c r="U1363" s="16">
        <v>92.25</v>
      </c>
      <c r="V1363" s="16">
        <v>0</v>
      </c>
      <c r="W1363" s="16">
        <v>0</v>
      </c>
    </row>
    <row r="1364" spans="1:23" ht="14.8" customHeight="1" x14ac:dyDescent="0.4">
      <c r="A1364" s="5" t="s">
        <v>2786</v>
      </c>
      <c r="B1364" s="5" t="s">
        <v>2787</v>
      </c>
      <c r="C1364" s="18"/>
      <c r="D1364" s="5" t="s">
        <v>28</v>
      </c>
      <c r="E1364" s="5" t="s">
        <v>2788</v>
      </c>
      <c r="F1364" s="7">
        <v>45537</v>
      </c>
      <c r="G1364" s="7">
        <v>45565</v>
      </c>
      <c r="H1364" s="8">
        <v>45538</v>
      </c>
      <c r="I1364" s="7">
        <v>45537</v>
      </c>
      <c r="J1364" s="5" t="s">
        <v>2804</v>
      </c>
      <c r="K1364" s="5" t="s">
        <v>2805</v>
      </c>
      <c r="L1364" s="5" t="s">
        <v>31</v>
      </c>
      <c r="M1364" s="9" t="s">
        <v>2806</v>
      </c>
      <c r="N1364" s="5" t="s">
        <v>33</v>
      </c>
      <c r="O1364" s="5" t="s">
        <v>768</v>
      </c>
      <c r="P1364" s="5" t="s">
        <v>769</v>
      </c>
      <c r="Q1364" s="5" t="s">
        <v>36</v>
      </c>
      <c r="R1364" s="5" t="s">
        <v>36</v>
      </c>
      <c r="S1364" s="10">
        <v>553.5</v>
      </c>
      <c r="T1364" s="10">
        <v>461.25</v>
      </c>
      <c r="U1364" s="10">
        <v>92.25</v>
      </c>
      <c r="V1364" s="10">
        <v>0</v>
      </c>
      <c r="W1364" s="10">
        <v>0</v>
      </c>
    </row>
    <row r="1365" spans="1:23" ht="14.8" customHeight="1" x14ac:dyDescent="0.4">
      <c r="A1365" s="11" t="s">
        <v>2786</v>
      </c>
      <c r="B1365" s="11" t="s">
        <v>2787</v>
      </c>
      <c r="C1365" s="18"/>
      <c r="D1365" s="11" t="s">
        <v>28</v>
      </c>
      <c r="E1365" s="11" t="s">
        <v>2788</v>
      </c>
      <c r="F1365" s="12">
        <v>45538</v>
      </c>
      <c r="G1365" s="12">
        <v>45565</v>
      </c>
      <c r="H1365" s="13">
        <v>45538</v>
      </c>
      <c r="I1365" s="12">
        <v>45538</v>
      </c>
      <c r="J1365" s="11" t="s">
        <v>2807</v>
      </c>
      <c r="K1365" s="11" t="s">
        <v>2808</v>
      </c>
      <c r="L1365" s="11" t="s">
        <v>31</v>
      </c>
      <c r="M1365" s="15" t="s">
        <v>2809</v>
      </c>
      <c r="N1365" s="11" t="s">
        <v>33</v>
      </c>
      <c r="O1365" s="11" t="s">
        <v>2792</v>
      </c>
      <c r="P1365" s="11" t="s">
        <v>522</v>
      </c>
      <c r="Q1365" s="11" t="s">
        <v>36</v>
      </c>
      <c r="R1365" s="11" t="s">
        <v>36</v>
      </c>
      <c r="S1365" s="16">
        <v>553.5</v>
      </c>
      <c r="T1365" s="16">
        <v>461.25</v>
      </c>
      <c r="U1365" s="16">
        <v>92.25</v>
      </c>
      <c r="V1365" s="16">
        <v>0</v>
      </c>
      <c r="W1365" s="16">
        <v>0</v>
      </c>
    </row>
    <row r="1366" spans="1:23" ht="14.8" customHeight="1" x14ac:dyDescent="0.4">
      <c r="A1366" s="5" t="s">
        <v>2786</v>
      </c>
      <c r="B1366" s="5" t="s">
        <v>2787</v>
      </c>
      <c r="C1366" s="18"/>
      <c r="D1366" s="5" t="s">
        <v>28</v>
      </c>
      <c r="E1366" s="5" t="s">
        <v>2788</v>
      </c>
      <c r="F1366" s="7">
        <v>45538</v>
      </c>
      <c r="G1366" s="7">
        <v>45565</v>
      </c>
      <c r="H1366" s="8">
        <v>45538</v>
      </c>
      <c r="I1366" s="7">
        <v>45538</v>
      </c>
      <c r="J1366" s="5" t="s">
        <v>2810</v>
      </c>
      <c r="K1366" s="5" t="s">
        <v>2811</v>
      </c>
      <c r="L1366" s="5" t="s">
        <v>31</v>
      </c>
      <c r="M1366" s="9" t="s">
        <v>2812</v>
      </c>
      <c r="N1366" s="5" t="s">
        <v>33</v>
      </c>
      <c r="O1366" s="5" t="s">
        <v>768</v>
      </c>
      <c r="P1366" s="5" t="s">
        <v>769</v>
      </c>
      <c r="Q1366" s="5" t="s">
        <v>36</v>
      </c>
      <c r="R1366" s="5" t="s">
        <v>36</v>
      </c>
      <c r="S1366" s="10">
        <v>553.5</v>
      </c>
      <c r="T1366" s="10">
        <v>461.25</v>
      </c>
      <c r="U1366" s="10">
        <v>92.25</v>
      </c>
      <c r="V1366" s="10">
        <v>0</v>
      </c>
      <c r="W1366" s="10">
        <v>0</v>
      </c>
    </row>
    <row r="1367" spans="1:23" ht="14.8" customHeight="1" x14ac:dyDescent="0.4">
      <c r="A1367" s="11" t="s">
        <v>2786</v>
      </c>
      <c r="B1367" s="11" t="s">
        <v>2787</v>
      </c>
      <c r="C1367" s="18"/>
      <c r="D1367" s="11" t="s">
        <v>28</v>
      </c>
      <c r="E1367" s="11" t="s">
        <v>2788</v>
      </c>
      <c r="F1367" s="12">
        <v>45538</v>
      </c>
      <c r="G1367" s="12">
        <v>45565</v>
      </c>
      <c r="H1367" s="13">
        <v>45538</v>
      </c>
      <c r="I1367" s="12">
        <v>45538</v>
      </c>
      <c r="J1367" s="11" t="s">
        <v>2813</v>
      </c>
      <c r="K1367" s="11" t="s">
        <v>2814</v>
      </c>
      <c r="L1367" s="11" t="s">
        <v>31</v>
      </c>
      <c r="M1367" s="15" t="s">
        <v>2815</v>
      </c>
      <c r="N1367" s="11" t="s">
        <v>33</v>
      </c>
      <c r="O1367" s="11" t="s">
        <v>2792</v>
      </c>
      <c r="P1367" s="11" t="s">
        <v>522</v>
      </c>
      <c r="Q1367" s="11" t="s">
        <v>36</v>
      </c>
      <c r="R1367" s="11" t="s">
        <v>36</v>
      </c>
      <c r="S1367" s="16">
        <v>553.5</v>
      </c>
      <c r="T1367" s="16">
        <v>461.25</v>
      </c>
      <c r="U1367" s="16">
        <v>92.25</v>
      </c>
      <c r="V1367" s="16">
        <v>0</v>
      </c>
      <c r="W1367" s="16">
        <v>0</v>
      </c>
    </row>
    <row r="1368" spans="1:23" ht="14.8" customHeight="1" x14ac:dyDescent="0.4">
      <c r="A1368" s="5" t="s">
        <v>2786</v>
      </c>
      <c r="B1368" s="5" t="s">
        <v>2787</v>
      </c>
      <c r="C1368" s="18"/>
      <c r="D1368" s="5" t="s">
        <v>28</v>
      </c>
      <c r="E1368" s="5" t="s">
        <v>2788</v>
      </c>
      <c r="F1368" s="7">
        <v>45538</v>
      </c>
      <c r="G1368" s="7">
        <v>45565</v>
      </c>
      <c r="H1368" s="8">
        <v>45538</v>
      </c>
      <c r="I1368" s="7">
        <v>45538</v>
      </c>
      <c r="J1368" s="5" t="s">
        <v>2816</v>
      </c>
      <c r="K1368" s="5" t="s">
        <v>2817</v>
      </c>
      <c r="L1368" s="5" t="s">
        <v>31</v>
      </c>
      <c r="M1368" s="9" t="s">
        <v>2818</v>
      </c>
      <c r="N1368" s="5" t="s">
        <v>33</v>
      </c>
      <c r="O1368" s="5" t="s">
        <v>2792</v>
      </c>
      <c r="P1368" s="5" t="s">
        <v>522</v>
      </c>
      <c r="Q1368" s="5" t="s">
        <v>36</v>
      </c>
      <c r="R1368" s="5" t="s">
        <v>36</v>
      </c>
      <c r="S1368" s="10">
        <v>553.5</v>
      </c>
      <c r="T1368" s="10">
        <v>461.25</v>
      </c>
      <c r="U1368" s="10">
        <v>92.25</v>
      </c>
      <c r="V1368" s="10">
        <v>0</v>
      </c>
      <c r="W1368" s="10">
        <v>0</v>
      </c>
    </row>
    <row r="1369" spans="1:23" ht="14.8" customHeight="1" x14ac:dyDescent="0.4">
      <c r="A1369" s="11" t="s">
        <v>2786</v>
      </c>
      <c r="B1369" s="11" t="s">
        <v>2787</v>
      </c>
      <c r="C1369" s="18"/>
      <c r="D1369" s="11" t="s">
        <v>28</v>
      </c>
      <c r="E1369" s="11" t="s">
        <v>2788</v>
      </c>
      <c r="F1369" s="12">
        <v>45538</v>
      </c>
      <c r="G1369" s="12">
        <v>45565</v>
      </c>
      <c r="H1369" s="13">
        <v>45538</v>
      </c>
      <c r="I1369" s="12">
        <v>45538</v>
      </c>
      <c r="J1369" s="11" t="s">
        <v>2819</v>
      </c>
      <c r="K1369" s="11" t="s">
        <v>2820</v>
      </c>
      <c r="L1369" s="11" t="s">
        <v>31</v>
      </c>
      <c r="M1369" s="15" t="s">
        <v>2821</v>
      </c>
      <c r="N1369" s="11" t="s">
        <v>33</v>
      </c>
      <c r="O1369" s="11" t="s">
        <v>2792</v>
      </c>
      <c r="P1369" s="11" t="s">
        <v>522</v>
      </c>
      <c r="Q1369" s="11" t="s">
        <v>36</v>
      </c>
      <c r="R1369" s="11" t="s">
        <v>36</v>
      </c>
      <c r="S1369" s="16">
        <v>553.5</v>
      </c>
      <c r="T1369" s="16">
        <v>461.25</v>
      </c>
      <c r="U1369" s="16">
        <v>92.25</v>
      </c>
      <c r="V1369" s="16">
        <v>0</v>
      </c>
      <c r="W1369" s="16">
        <v>0</v>
      </c>
    </row>
    <row r="1370" spans="1:23" ht="14.8" customHeight="1" x14ac:dyDescent="0.4">
      <c r="A1370" s="5" t="s">
        <v>2786</v>
      </c>
      <c r="B1370" s="5" t="s">
        <v>2787</v>
      </c>
      <c r="C1370" s="18"/>
      <c r="D1370" s="5" t="s">
        <v>28</v>
      </c>
      <c r="E1370" s="5" t="s">
        <v>2788</v>
      </c>
      <c r="F1370" s="7">
        <v>45538</v>
      </c>
      <c r="G1370" s="7">
        <v>45565</v>
      </c>
      <c r="H1370" s="8">
        <v>45539</v>
      </c>
      <c r="I1370" s="7">
        <v>45539</v>
      </c>
      <c r="J1370" s="5" t="s">
        <v>2822</v>
      </c>
      <c r="K1370" s="5" t="s">
        <v>2823</v>
      </c>
      <c r="L1370" s="5" t="s">
        <v>31</v>
      </c>
      <c r="M1370" s="9" t="s">
        <v>2824</v>
      </c>
      <c r="N1370" s="5" t="s">
        <v>31</v>
      </c>
      <c r="O1370" s="5" t="s">
        <v>2792</v>
      </c>
      <c r="P1370" s="5" t="s">
        <v>522</v>
      </c>
      <c r="Q1370" s="5" t="s">
        <v>36</v>
      </c>
      <c r="R1370" s="5" t="s">
        <v>36</v>
      </c>
      <c r="S1370" s="10">
        <v>553.5</v>
      </c>
      <c r="T1370" s="10">
        <v>461.25</v>
      </c>
      <c r="U1370" s="10">
        <v>92.25</v>
      </c>
      <c r="V1370" s="10">
        <v>0</v>
      </c>
      <c r="W1370" s="10">
        <v>0</v>
      </c>
    </row>
    <row r="1371" spans="1:23" ht="14.8" customHeight="1" x14ac:dyDescent="0.4">
      <c r="A1371" s="11" t="s">
        <v>2786</v>
      </c>
      <c r="B1371" s="11" t="s">
        <v>2787</v>
      </c>
      <c r="C1371" s="18"/>
      <c r="D1371" s="11" t="s">
        <v>28</v>
      </c>
      <c r="E1371" s="11" t="s">
        <v>2788</v>
      </c>
      <c r="F1371" s="12">
        <v>45539</v>
      </c>
      <c r="G1371" s="12">
        <v>45565</v>
      </c>
      <c r="H1371" s="13">
        <v>45539</v>
      </c>
      <c r="I1371" s="12">
        <v>45539</v>
      </c>
      <c r="J1371" s="11" t="s">
        <v>2825</v>
      </c>
      <c r="K1371" s="11" t="s">
        <v>2826</v>
      </c>
      <c r="L1371" s="11" t="s">
        <v>31</v>
      </c>
      <c r="M1371" s="15" t="s">
        <v>2827</v>
      </c>
      <c r="N1371" s="11" t="s">
        <v>33</v>
      </c>
      <c r="O1371" s="11" t="s">
        <v>768</v>
      </c>
      <c r="P1371" s="11" t="s">
        <v>769</v>
      </c>
      <c r="Q1371" s="11" t="s">
        <v>36</v>
      </c>
      <c r="R1371" s="11" t="s">
        <v>36</v>
      </c>
      <c r="S1371" s="16">
        <v>553.5</v>
      </c>
      <c r="T1371" s="16">
        <v>461.25</v>
      </c>
      <c r="U1371" s="16">
        <v>92.25</v>
      </c>
      <c r="V1371" s="16">
        <v>0</v>
      </c>
      <c r="W1371" s="16">
        <v>0</v>
      </c>
    </row>
    <row r="1372" spans="1:23" ht="14.8" customHeight="1" x14ac:dyDescent="0.4">
      <c r="A1372" s="5" t="s">
        <v>2786</v>
      </c>
      <c r="B1372" s="5" t="s">
        <v>2787</v>
      </c>
      <c r="C1372" s="18"/>
      <c r="D1372" s="5" t="s">
        <v>28</v>
      </c>
      <c r="E1372" s="5" t="s">
        <v>2788</v>
      </c>
      <c r="F1372" s="7">
        <v>45541</v>
      </c>
      <c r="G1372" s="7">
        <v>45565</v>
      </c>
      <c r="H1372" s="8">
        <v>45541</v>
      </c>
      <c r="I1372" s="7">
        <v>45541</v>
      </c>
      <c r="J1372" s="5" t="s">
        <v>2828</v>
      </c>
      <c r="K1372" s="5" t="s">
        <v>2829</v>
      </c>
      <c r="L1372" s="5" t="s">
        <v>31</v>
      </c>
      <c r="M1372" s="9" t="s">
        <v>2830</v>
      </c>
      <c r="N1372" s="5" t="s">
        <v>33</v>
      </c>
      <c r="O1372" s="5" t="s">
        <v>2792</v>
      </c>
      <c r="P1372" s="5" t="s">
        <v>522</v>
      </c>
      <c r="Q1372" s="5" t="s">
        <v>36</v>
      </c>
      <c r="R1372" s="5" t="s">
        <v>36</v>
      </c>
      <c r="S1372" s="10">
        <v>553.5</v>
      </c>
      <c r="T1372" s="10">
        <v>461.25</v>
      </c>
      <c r="U1372" s="10">
        <v>92.25</v>
      </c>
      <c r="V1372" s="10">
        <v>0</v>
      </c>
      <c r="W1372" s="10">
        <v>0</v>
      </c>
    </row>
    <row r="1373" spans="1:23" ht="14.8" customHeight="1" x14ac:dyDescent="0.4">
      <c r="A1373" s="11" t="s">
        <v>2786</v>
      </c>
      <c r="B1373" s="11" t="s">
        <v>2787</v>
      </c>
      <c r="C1373" s="18"/>
      <c r="D1373" s="11" t="s">
        <v>28</v>
      </c>
      <c r="E1373" s="11" t="s">
        <v>2788</v>
      </c>
      <c r="F1373" s="12">
        <v>45541</v>
      </c>
      <c r="G1373" s="12">
        <v>45565</v>
      </c>
      <c r="H1373" s="13">
        <v>45541</v>
      </c>
      <c r="I1373" s="12">
        <v>45541</v>
      </c>
      <c r="J1373" s="11" t="s">
        <v>2831</v>
      </c>
      <c r="K1373" s="11" t="s">
        <v>2832</v>
      </c>
      <c r="L1373" s="11" t="s">
        <v>31</v>
      </c>
      <c r="M1373" s="15" t="s">
        <v>2833</v>
      </c>
      <c r="N1373" s="11" t="s">
        <v>31</v>
      </c>
      <c r="O1373" s="11" t="s">
        <v>2792</v>
      </c>
      <c r="P1373" s="11" t="s">
        <v>522</v>
      </c>
      <c r="Q1373" s="11" t="s">
        <v>36</v>
      </c>
      <c r="R1373" s="11" t="s">
        <v>36</v>
      </c>
      <c r="S1373" s="16">
        <v>793.5</v>
      </c>
      <c r="T1373" s="16">
        <v>661.25</v>
      </c>
      <c r="U1373" s="16">
        <v>132.25</v>
      </c>
      <c r="V1373" s="16">
        <v>0</v>
      </c>
      <c r="W1373" s="16">
        <v>0</v>
      </c>
    </row>
    <row r="1374" spans="1:23" ht="14.8" customHeight="1" x14ac:dyDescent="0.4">
      <c r="A1374" s="5" t="s">
        <v>2786</v>
      </c>
      <c r="B1374" s="5" t="s">
        <v>2787</v>
      </c>
      <c r="C1374" s="18"/>
      <c r="D1374" s="5" t="s">
        <v>28</v>
      </c>
      <c r="E1374" s="5" t="s">
        <v>2788</v>
      </c>
      <c r="F1374" s="7">
        <v>45544</v>
      </c>
      <c r="G1374" s="7">
        <v>45565</v>
      </c>
      <c r="H1374" s="8">
        <v>45545</v>
      </c>
      <c r="I1374" s="7">
        <v>45544</v>
      </c>
      <c r="J1374" s="5" t="s">
        <v>2834</v>
      </c>
      <c r="K1374" s="5" t="s">
        <v>2835</v>
      </c>
      <c r="L1374" s="5" t="s">
        <v>31</v>
      </c>
      <c r="M1374" s="9" t="s">
        <v>2836</v>
      </c>
      <c r="N1374" s="5" t="s">
        <v>31</v>
      </c>
      <c r="O1374" s="5" t="s">
        <v>768</v>
      </c>
      <c r="P1374" s="5" t="s">
        <v>769</v>
      </c>
      <c r="Q1374" s="5" t="s">
        <v>36</v>
      </c>
      <c r="R1374" s="5" t="s">
        <v>36</v>
      </c>
      <c r="S1374" s="10">
        <v>793.5</v>
      </c>
      <c r="T1374" s="10">
        <v>661.25</v>
      </c>
      <c r="U1374" s="10">
        <v>132.25</v>
      </c>
      <c r="V1374" s="10">
        <v>0</v>
      </c>
      <c r="W1374" s="10">
        <v>0</v>
      </c>
    </row>
    <row r="1375" spans="1:23" ht="14.8" customHeight="1" x14ac:dyDescent="0.4">
      <c r="A1375" s="11" t="s">
        <v>2786</v>
      </c>
      <c r="B1375" s="11" t="s">
        <v>2787</v>
      </c>
      <c r="C1375" s="18"/>
      <c r="D1375" s="11" t="s">
        <v>28</v>
      </c>
      <c r="E1375" s="11" t="s">
        <v>2788</v>
      </c>
      <c r="F1375" s="12">
        <v>45545</v>
      </c>
      <c r="G1375" s="12">
        <v>45565</v>
      </c>
      <c r="H1375" s="13">
        <v>45546</v>
      </c>
      <c r="I1375" s="12">
        <v>45546</v>
      </c>
      <c r="J1375" s="11" t="s">
        <v>2837</v>
      </c>
      <c r="K1375" s="11" t="s">
        <v>2838</v>
      </c>
      <c r="L1375" s="11" t="s">
        <v>31</v>
      </c>
      <c r="M1375" s="15" t="s">
        <v>2839</v>
      </c>
      <c r="N1375" s="11" t="s">
        <v>31</v>
      </c>
      <c r="O1375" s="11" t="s">
        <v>2792</v>
      </c>
      <c r="P1375" s="11" t="s">
        <v>522</v>
      </c>
      <c r="Q1375" s="11" t="s">
        <v>36</v>
      </c>
      <c r="R1375" s="11" t="s">
        <v>36</v>
      </c>
      <c r="S1375" s="16">
        <v>553.5</v>
      </c>
      <c r="T1375" s="16">
        <v>461.25</v>
      </c>
      <c r="U1375" s="16">
        <v>92.25</v>
      </c>
      <c r="V1375" s="16">
        <v>0</v>
      </c>
      <c r="W1375" s="16">
        <v>0</v>
      </c>
    </row>
    <row r="1376" spans="1:23" ht="14.8" customHeight="1" x14ac:dyDescent="0.4">
      <c r="A1376" s="5" t="s">
        <v>2786</v>
      </c>
      <c r="B1376" s="5" t="s">
        <v>2787</v>
      </c>
      <c r="C1376" s="18"/>
      <c r="D1376" s="5" t="s">
        <v>28</v>
      </c>
      <c r="E1376" s="5" t="s">
        <v>2788</v>
      </c>
      <c r="F1376" s="7">
        <v>45545</v>
      </c>
      <c r="G1376" s="7">
        <v>45565</v>
      </c>
      <c r="H1376" s="8">
        <v>45556</v>
      </c>
      <c r="I1376" s="7">
        <v>45546</v>
      </c>
      <c r="J1376" s="5" t="s">
        <v>2840</v>
      </c>
      <c r="K1376" s="6"/>
      <c r="L1376" s="5" t="s">
        <v>31</v>
      </c>
      <c r="M1376" s="9" t="s">
        <v>2841</v>
      </c>
      <c r="N1376" s="5" t="s">
        <v>31</v>
      </c>
      <c r="O1376" s="5" t="s">
        <v>768</v>
      </c>
      <c r="P1376" s="5" t="s">
        <v>411</v>
      </c>
      <c r="Q1376" s="5" t="s">
        <v>36</v>
      </c>
      <c r="R1376" s="5" t="s">
        <v>36</v>
      </c>
      <c r="S1376" s="10">
        <v>793.5</v>
      </c>
      <c r="T1376" s="10">
        <v>661.25</v>
      </c>
      <c r="U1376" s="10">
        <v>132.25</v>
      </c>
      <c r="V1376" s="10">
        <v>0</v>
      </c>
      <c r="W1376" s="10">
        <v>0</v>
      </c>
    </row>
    <row r="1377" spans="1:23" ht="14.8" customHeight="1" x14ac:dyDescent="0.4">
      <c r="A1377" s="11" t="s">
        <v>2786</v>
      </c>
      <c r="B1377" s="11" t="s">
        <v>2787</v>
      </c>
      <c r="C1377" s="18"/>
      <c r="D1377" s="11" t="s">
        <v>28</v>
      </c>
      <c r="E1377" s="11" t="s">
        <v>2788</v>
      </c>
      <c r="F1377" s="12">
        <v>45546</v>
      </c>
      <c r="G1377" s="12">
        <v>45565</v>
      </c>
      <c r="H1377" s="13">
        <v>45546</v>
      </c>
      <c r="I1377" s="12">
        <v>45546</v>
      </c>
      <c r="J1377" s="11" t="s">
        <v>2842</v>
      </c>
      <c r="K1377" s="11" t="s">
        <v>2843</v>
      </c>
      <c r="L1377" s="11" t="s">
        <v>31</v>
      </c>
      <c r="M1377" s="15" t="s">
        <v>2844</v>
      </c>
      <c r="N1377" s="11" t="s">
        <v>31</v>
      </c>
      <c r="O1377" s="11" t="s">
        <v>768</v>
      </c>
      <c r="P1377" s="11" t="s">
        <v>769</v>
      </c>
      <c r="Q1377" s="11" t="s">
        <v>36</v>
      </c>
      <c r="R1377" s="11" t="s">
        <v>36</v>
      </c>
      <c r="S1377" s="16">
        <v>553.5</v>
      </c>
      <c r="T1377" s="16">
        <v>461.25</v>
      </c>
      <c r="U1377" s="16">
        <v>92.25</v>
      </c>
      <c r="V1377" s="16">
        <v>0</v>
      </c>
      <c r="W1377" s="16">
        <v>0</v>
      </c>
    </row>
    <row r="1378" spans="1:23" ht="14.8" customHeight="1" x14ac:dyDescent="0.4">
      <c r="A1378" s="5" t="s">
        <v>2786</v>
      </c>
      <c r="B1378" s="5" t="s">
        <v>2787</v>
      </c>
      <c r="C1378" s="18"/>
      <c r="D1378" s="5" t="s">
        <v>28</v>
      </c>
      <c r="E1378" s="5" t="s">
        <v>2788</v>
      </c>
      <c r="F1378" s="7">
        <v>45546</v>
      </c>
      <c r="G1378" s="7">
        <v>45565</v>
      </c>
      <c r="H1378" s="8">
        <v>45547</v>
      </c>
      <c r="I1378" s="7">
        <v>45547</v>
      </c>
      <c r="J1378" s="5" t="s">
        <v>2845</v>
      </c>
      <c r="K1378" s="5" t="s">
        <v>2846</v>
      </c>
      <c r="L1378" s="5" t="s">
        <v>31</v>
      </c>
      <c r="M1378" s="9" t="s">
        <v>2847</v>
      </c>
      <c r="N1378" s="5" t="s">
        <v>31</v>
      </c>
      <c r="O1378" s="5" t="s">
        <v>2792</v>
      </c>
      <c r="P1378" s="5" t="s">
        <v>522</v>
      </c>
      <c r="Q1378" s="5" t="s">
        <v>36</v>
      </c>
      <c r="R1378" s="5" t="s">
        <v>36</v>
      </c>
      <c r="S1378" s="10">
        <v>553.5</v>
      </c>
      <c r="T1378" s="10">
        <v>461.25</v>
      </c>
      <c r="U1378" s="10">
        <v>92.25</v>
      </c>
      <c r="V1378" s="10">
        <v>0</v>
      </c>
      <c r="W1378" s="10">
        <v>0</v>
      </c>
    </row>
    <row r="1379" spans="1:23" ht="14.8" customHeight="1" x14ac:dyDescent="0.4">
      <c r="A1379" s="11" t="s">
        <v>2786</v>
      </c>
      <c r="B1379" s="11" t="s">
        <v>2787</v>
      </c>
      <c r="C1379" s="18"/>
      <c r="D1379" s="11" t="s">
        <v>28</v>
      </c>
      <c r="E1379" s="11" t="s">
        <v>2788</v>
      </c>
      <c r="F1379" s="12">
        <v>45546</v>
      </c>
      <c r="G1379" s="12">
        <v>45565</v>
      </c>
      <c r="H1379" s="13">
        <v>45547</v>
      </c>
      <c r="I1379" s="12">
        <v>45547</v>
      </c>
      <c r="J1379" s="11" t="s">
        <v>2848</v>
      </c>
      <c r="K1379" s="11" t="s">
        <v>2849</v>
      </c>
      <c r="L1379" s="11" t="s">
        <v>31</v>
      </c>
      <c r="M1379" s="15" t="s">
        <v>2850</v>
      </c>
      <c r="N1379" s="11" t="s">
        <v>31</v>
      </c>
      <c r="O1379" s="11" t="s">
        <v>768</v>
      </c>
      <c r="P1379" s="11" t="s">
        <v>769</v>
      </c>
      <c r="Q1379" s="11" t="s">
        <v>36</v>
      </c>
      <c r="R1379" s="11" t="s">
        <v>36</v>
      </c>
      <c r="S1379" s="16">
        <v>553.5</v>
      </c>
      <c r="T1379" s="16">
        <v>461.25</v>
      </c>
      <c r="U1379" s="16">
        <v>92.25</v>
      </c>
      <c r="V1379" s="16">
        <v>0</v>
      </c>
      <c r="W1379" s="16">
        <v>0</v>
      </c>
    </row>
    <row r="1380" spans="1:23" ht="14.8" customHeight="1" x14ac:dyDescent="0.4">
      <c r="A1380" s="5" t="s">
        <v>2786</v>
      </c>
      <c r="B1380" s="5" t="s">
        <v>2787</v>
      </c>
      <c r="C1380" s="18"/>
      <c r="D1380" s="5" t="s">
        <v>28</v>
      </c>
      <c r="E1380" s="5" t="s">
        <v>2788</v>
      </c>
      <c r="F1380" s="7">
        <v>45547</v>
      </c>
      <c r="G1380" s="7">
        <v>45565</v>
      </c>
      <c r="H1380" s="8">
        <v>45547</v>
      </c>
      <c r="I1380" s="7">
        <v>45547</v>
      </c>
      <c r="J1380" s="5" t="s">
        <v>2851</v>
      </c>
      <c r="K1380" s="5" t="s">
        <v>2852</v>
      </c>
      <c r="L1380" s="5" t="s">
        <v>31</v>
      </c>
      <c r="M1380" s="9" t="s">
        <v>2853</v>
      </c>
      <c r="N1380" s="5" t="s">
        <v>31</v>
      </c>
      <c r="O1380" s="5" t="s">
        <v>2792</v>
      </c>
      <c r="P1380" s="5" t="s">
        <v>522</v>
      </c>
      <c r="Q1380" s="5" t="s">
        <v>36</v>
      </c>
      <c r="R1380" s="5" t="s">
        <v>36</v>
      </c>
      <c r="S1380" s="10">
        <v>553.5</v>
      </c>
      <c r="T1380" s="10">
        <v>461.25</v>
      </c>
      <c r="U1380" s="10">
        <v>92.25</v>
      </c>
      <c r="V1380" s="10">
        <v>0</v>
      </c>
      <c r="W1380" s="10">
        <v>0</v>
      </c>
    </row>
    <row r="1381" spans="1:23" ht="14.8" customHeight="1" x14ac:dyDescent="0.4">
      <c r="A1381" s="11" t="s">
        <v>2786</v>
      </c>
      <c r="B1381" s="11" t="s">
        <v>2787</v>
      </c>
      <c r="C1381" s="18"/>
      <c r="D1381" s="11" t="s">
        <v>28</v>
      </c>
      <c r="E1381" s="11" t="s">
        <v>2788</v>
      </c>
      <c r="F1381" s="12">
        <v>45547</v>
      </c>
      <c r="G1381" s="12">
        <v>45565</v>
      </c>
      <c r="H1381" s="13">
        <v>45548</v>
      </c>
      <c r="I1381" s="12">
        <v>45548</v>
      </c>
      <c r="J1381" s="11" t="s">
        <v>2854</v>
      </c>
      <c r="K1381" s="11" t="s">
        <v>2855</v>
      </c>
      <c r="L1381" s="11" t="s">
        <v>31</v>
      </c>
      <c r="M1381" s="15" t="s">
        <v>2856</v>
      </c>
      <c r="N1381" s="11" t="s">
        <v>31</v>
      </c>
      <c r="O1381" s="11" t="s">
        <v>2792</v>
      </c>
      <c r="P1381" s="11" t="s">
        <v>522</v>
      </c>
      <c r="Q1381" s="11" t="s">
        <v>36</v>
      </c>
      <c r="R1381" s="11" t="s">
        <v>36</v>
      </c>
      <c r="S1381" s="16">
        <v>553.5</v>
      </c>
      <c r="T1381" s="16">
        <v>461.25</v>
      </c>
      <c r="U1381" s="16">
        <v>92.25</v>
      </c>
      <c r="V1381" s="16">
        <v>0</v>
      </c>
      <c r="W1381" s="16">
        <v>0</v>
      </c>
    </row>
    <row r="1382" spans="1:23" ht="14.8" customHeight="1" x14ac:dyDescent="0.4">
      <c r="A1382" s="5" t="s">
        <v>2786</v>
      </c>
      <c r="B1382" s="5" t="s">
        <v>2787</v>
      </c>
      <c r="C1382" s="18"/>
      <c r="D1382" s="5" t="s">
        <v>28</v>
      </c>
      <c r="E1382" s="5" t="s">
        <v>2788</v>
      </c>
      <c r="F1382" s="7">
        <v>45547</v>
      </c>
      <c r="G1382" s="7">
        <v>45565</v>
      </c>
      <c r="H1382" s="8">
        <v>45551</v>
      </c>
      <c r="I1382" s="7">
        <v>45548</v>
      </c>
      <c r="J1382" s="5" t="s">
        <v>2857</v>
      </c>
      <c r="K1382" s="5" t="s">
        <v>2858</v>
      </c>
      <c r="L1382" s="5" t="s">
        <v>31</v>
      </c>
      <c r="M1382" s="9" t="s">
        <v>2859</v>
      </c>
      <c r="N1382" s="5" t="s">
        <v>31</v>
      </c>
      <c r="O1382" s="5" t="s">
        <v>2792</v>
      </c>
      <c r="P1382" s="5" t="s">
        <v>522</v>
      </c>
      <c r="Q1382" s="5" t="s">
        <v>36</v>
      </c>
      <c r="R1382" s="5" t="s">
        <v>36</v>
      </c>
      <c r="S1382" s="10">
        <v>553.5</v>
      </c>
      <c r="T1382" s="10">
        <v>461.25</v>
      </c>
      <c r="U1382" s="10">
        <v>92.25</v>
      </c>
      <c r="V1382" s="10">
        <v>0</v>
      </c>
      <c r="W1382" s="10">
        <v>0</v>
      </c>
    </row>
    <row r="1383" spans="1:23" ht="14.8" customHeight="1" x14ac:dyDescent="0.4">
      <c r="A1383" s="11" t="s">
        <v>2786</v>
      </c>
      <c r="B1383" s="11" t="s">
        <v>2787</v>
      </c>
      <c r="C1383" s="18"/>
      <c r="D1383" s="11" t="s">
        <v>28</v>
      </c>
      <c r="E1383" s="11" t="s">
        <v>2788</v>
      </c>
      <c r="F1383" s="12">
        <v>45548</v>
      </c>
      <c r="G1383" s="12">
        <v>45565</v>
      </c>
      <c r="H1383" s="13">
        <v>45548</v>
      </c>
      <c r="I1383" s="12">
        <v>45548</v>
      </c>
      <c r="J1383" s="11" t="s">
        <v>2860</v>
      </c>
      <c r="K1383" s="11" t="s">
        <v>2861</v>
      </c>
      <c r="L1383" s="11" t="s">
        <v>31</v>
      </c>
      <c r="M1383" s="15" t="s">
        <v>2862</v>
      </c>
      <c r="N1383" s="11" t="s">
        <v>31</v>
      </c>
      <c r="O1383" s="11" t="s">
        <v>768</v>
      </c>
      <c r="P1383" s="11" t="s">
        <v>769</v>
      </c>
      <c r="Q1383" s="11" t="s">
        <v>36</v>
      </c>
      <c r="R1383" s="11" t="s">
        <v>36</v>
      </c>
      <c r="S1383" s="16">
        <v>553.5</v>
      </c>
      <c r="T1383" s="16">
        <v>461.25</v>
      </c>
      <c r="U1383" s="16">
        <v>92.25</v>
      </c>
      <c r="V1383" s="16">
        <v>0</v>
      </c>
      <c r="W1383" s="16">
        <v>0</v>
      </c>
    </row>
    <row r="1384" spans="1:23" ht="14.8" customHeight="1" x14ac:dyDescent="0.4">
      <c r="A1384" s="5" t="s">
        <v>2786</v>
      </c>
      <c r="B1384" s="5" t="s">
        <v>2787</v>
      </c>
      <c r="C1384" s="18"/>
      <c r="D1384" s="5" t="s">
        <v>28</v>
      </c>
      <c r="E1384" s="5" t="s">
        <v>2788</v>
      </c>
      <c r="F1384" s="7">
        <v>45551</v>
      </c>
      <c r="G1384" s="7">
        <v>45565</v>
      </c>
      <c r="H1384" s="8">
        <v>45552</v>
      </c>
      <c r="I1384" s="7">
        <v>45552</v>
      </c>
      <c r="J1384" s="5" t="s">
        <v>2863</v>
      </c>
      <c r="K1384" s="5" t="s">
        <v>2864</v>
      </c>
      <c r="L1384" s="5" t="s">
        <v>31</v>
      </c>
      <c r="M1384" s="9" t="s">
        <v>2865</v>
      </c>
      <c r="N1384" s="5" t="s">
        <v>31</v>
      </c>
      <c r="O1384" s="5" t="s">
        <v>768</v>
      </c>
      <c r="P1384" s="5" t="s">
        <v>769</v>
      </c>
      <c r="Q1384" s="5" t="s">
        <v>36</v>
      </c>
      <c r="R1384" s="5" t="s">
        <v>36</v>
      </c>
      <c r="S1384" s="10">
        <v>553.5</v>
      </c>
      <c r="T1384" s="10">
        <v>461.25</v>
      </c>
      <c r="U1384" s="10">
        <v>92.25</v>
      </c>
      <c r="V1384" s="10">
        <v>0</v>
      </c>
      <c r="W1384" s="10">
        <v>0</v>
      </c>
    </row>
    <row r="1385" spans="1:23" ht="14.8" customHeight="1" x14ac:dyDescent="0.4">
      <c r="A1385" s="11" t="s">
        <v>2786</v>
      </c>
      <c r="B1385" s="11" t="s">
        <v>2787</v>
      </c>
      <c r="C1385" s="18"/>
      <c r="D1385" s="11" t="s">
        <v>28</v>
      </c>
      <c r="E1385" s="11" t="s">
        <v>2788</v>
      </c>
      <c r="F1385" s="12">
        <v>45553</v>
      </c>
      <c r="G1385" s="12">
        <v>45565</v>
      </c>
      <c r="H1385" s="13">
        <v>45553</v>
      </c>
      <c r="I1385" s="12">
        <v>45553</v>
      </c>
      <c r="J1385" s="11" t="s">
        <v>2866</v>
      </c>
      <c r="K1385" s="11" t="s">
        <v>2867</v>
      </c>
      <c r="L1385" s="11" t="s">
        <v>31</v>
      </c>
      <c r="M1385" s="15" t="s">
        <v>2868</v>
      </c>
      <c r="N1385" s="11" t="s">
        <v>31</v>
      </c>
      <c r="O1385" s="11" t="s">
        <v>768</v>
      </c>
      <c r="P1385" s="11" t="s">
        <v>769</v>
      </c>
      <c r="Q1385" s="11" t="s">
        <v>36</v>
      </c>
      <c r="R1385" s="11" t="s">
        <v>36</v>
      </c>
      <c r="S1385" s="16">
        <v>553.5</v>
      </c>
      <c r="T1385" s="16">
        <v>461.25</v>
      </c>
      <c r="U1385" s="16">
        <v>92.25</v>
      </c>
      <c r="V1385" s="16">
        <v>0</v>
      </c>
      <c r="W1385" s="16">
        <v>0</v>
      </c>
    </row>
    <row r="1386" spans="1:23" ht="14.8" customHeight="1" x14ac:dyDescent="0.4">
      <c r="A1386" s="5" t="s">
        <v>2786</v>
      </c>
      <c r="B1386" s="5" t="s">
        <v>2787</v>
      </c>
      <c r="C1386" s="18"/>
      <c r="D1386" s="5" t="s">
        <v>28</v>
      </c>
      <c r="E1386" s="5" t="s">
        <v>2788</v>
      </c>
      <c r="F1386" s="7">
        <v>45553</v>
      </c>
      <c r="G1386" s="7">
        <v>45565</v>
      </c>
      <c r="H1386" s="8">
        <v>45554</v>
      </c>
      <c r="I1386" s="7">
        <v>45554</v>
      </c>
      <c r="J1386" s="5" t="s">
        <v>2869</v>
      </c>
      <c r="K1386" s="5" t="s">
        <v>2870</v>
      </c>
      <c r="L1386" s="5" t="s">
        <v>31</v>
      </c>
      <c r="M1386" s="9" t="s">
        <v>2871</v>
      </c>
      <c r="N1386" s="5" t="s">
        <v>31</v>
      </c>
      <c r="O1386" s="5" t="s">
        <v>768</v>
      </c>
      <c r="P1386" s="5" t="s">
        <v>411</v>
      </c>
      <c r="Q1386" s="5" t="s">
        <v>36</v>
      </c>
      <c r="R1386" s="5" t="s">
        <v>36</v>
      </c>
      <c r="S1386" s="10">
        <v>553.5</v>
      </c>
      <c r="T1386" s="10">
        <v>461.25</v>
      </c>
      <c r="U1386" s="10">
        <v>92.25</v>
      </c>
      <c r="V1386" s="10">
        <v>0</v>
      </c>
      <c r="W1386" s="10">
        <v>0</v>
      </c>
    </row>
    <row r="1387" spans="1:23" ht="14.8" customHeight="1" x14ac:dyDescent="0.4">
      <c r="A1387" s="11" t="s">
        <v>2786</v>
      </c>
      <c r="B1387" s="11" t="s">
        <v>2787</v>
      </c>
      <c r="C1387" s="18"/>
      <c r="D1387" s="11" t="s">
        <v>28</v>
      </c>
      <c r="E1387" s="11" t="s">
        <v>2788</v>
      </c>
      <c r="F1387" s="12">
        <v>45553</v>
      </c>
      <c r="G1387" s="12">
        <v>45565</v>
      </c>
      <c r="H1387" s="13">
        <v>45554</v>
      </c>
      <c r="I1387" s="12">
        <v>45554</v>
      </c>
      <c r="J1387" s="11" t="s">
        <v>2872</v>
      </c>
      <c r="K1387" s="11" t="s">
        <v>2873</v>
      </c>
      <c r="L1387" s="11" t="s">
        <v>31</v>
      </c>
      <c r="M1387" s="15" t="s">
        <v>2874</v>
      </c>
      <c r="N1387" s="11" t="s">
        <v>31</v>
      </c>
      <c r="O1387" s="11" t="s">
        <v>768</v>
      </c>
      <c r="P1387" s="11" t="s">
        <v>769</v>
      </c>
      <c r="Q1387" s="11" t="s">
        <v>36</v>
      </c>
      <c r="R1387" s="11" t="s">
        <v>36</v>
      </c>
      <c r="S1387" s="16">
        <v>793.5</v>
      </c>
      <c r="T1387" s="16">
        <v>661.25</v>
      </c>
      <c r="U1387" s="16">
        <v>132.25</v>
      </c>
      <c r="V1387" s="16">
        <v>0</v>
      </c>
      <c r="W1387" s="16">
        <v>0</v>
      </c>
    </row>
    <row r="1388" spans="1:23" ht="14.8" customHeight="1" x14ac:dyDescent="0.4">
      <c r="A1388" s="5" t="s">
        <v>2786</v>
      </c>
      <c r="B1388" s="5" t="s">
        <v>2787</v>
      </c>
      <c r="C1388" s="18"/>
      <c r="D1388" s="5" t="s">
        <v>28</v>
      </c>
      <c r="E1388" s="5" t="s">
        <v>2788</v>
      </c>
      <c r="F1388" s="7">
        <v>45553</v>
      </c>
      <c r="G1388" s="7">
        <v>45565</v>
      </c>
      <c r="H1388" s="8">
        <v>45554</v>
      </c>
      <c r="I1388" s="7">
        <v>45554</v>
      </c>
      <c r="J1388" s="5" t="s">
        <v>2875</v>
      </c>
      <c r="K1388" s="5" t="s">
        <v>2876</v>
      </c>
      <c r="L1388" s="5" t="s">
        <v>31</v>
      </c>
      <c r="M1388" s="9" t="s">
        <v>2877</v>
      </c>
      <c r="N1388" s="5" t="s">
        <v>31</v>
      </c>
      <c r="O1388" s="5" t="s">
        <v>2792</v>
      </c>
      <c r="P1388" s="5" t="s">
        <v>522</v>
      </c>
      <c r="Q1388" s="5" t="s">
        <v>36</v>
      </c>
      <c r="R1388" s="5" t="s">
        <v>36</v>
      </c>
      <c r="S1388" s="10">
        <v>300</v>
      </c>
      <c r="T1388" s="10">
        <v>250</v>
      </c>
      <c r="U1388" s="10">
        <v>50</v>
      </c>
      <c r="V1388" s="10">
        <v>0</v>
      </c>
      <c r="W1388" s="10">
        <v>0</v>
      </c>
    </row>
    <row r="1389" spans="1:23" ht="14.8" customHeight="1" x14ac:dyDescent="0.4">
      <c r="A1389" s="11" t="s">
        <v>2786</v>
      </c>
      <c r="B1389" s="11" t="s">
        <v>2787</v>
      </c>
      <c r="C1389" s="18"/>
      <c r="D1389" s="11" t="s">
        <v>28</v>
      </c>
      <c r="E1389" s="11" t="s">
        <v>2788</v>
      </c>
      <c r="F1389" s="12">
        <v>45554</v>
      </c>
      <c r="G1389" s="12">
        <v>45565</v>
      </c>
      <c r="H1389" s="13">
        <v>45553</v>
      </c>
      <c r="I1389" s="12">
        <v>45552</v>
      </c>
      <c r="J1389" s="11" t="s">
        <v>2878</v>
      </c>
      <c r="K1389" s="11" t="s">
        <v>2879</v>
      </c>
      <c r="L1389" s="11" t="s">
        <v>31</v>
      </c>
      <c r="M1389" s="15" t="s">
        <v>2880</v>
      </c>
      <c r="N1389" s="11" t="s">
        <v>31</v>
      </c>
      <c r="O1389" s="11" t="s">
        <v>768</v>
      </c>
      <c r="P1389" s="11" t="s">
        <v>769</v>
      </c>
      <c r="Q1389" s="11" t="s">
        <v>36</v>
      </c>
      <c r="R1389" s="11" t="s">
        <v>36</v>
      </c>
      <c r="S1389" s="16">
        <v>-553.5</v>
      </c>
      <c r="T1389" s="16">
        <v>-461.25</v>
      </c>
      <c r="U1389" s="16">
        <v>-92.25</v>
      </c>
      <c r="V1389" s="16">
        <v>0</v>
      </c>
      <c r="W1389" s="16">
        <v>0</v>
      </c>
    </row>
    <row r="1390" spans="1:23" ht="14.8" customHeight="1" x14ac:dyDescent="0.4">
      <c r="A1390" s="5" t="s">
        <v>2786</v>
      </c>
      <c r="B1390" s="5" t="s">
        <v>2787</v>
      </c>
      <c r="C1390" s="18"/>
      <c r="D1390" s="5" t="s">
        <v>28</v>
      </c>
      <c r="E1390" s="5" t="s">
        <v>2788</v>
      </c>
      <c r="F1390" s="7">
        <v>45554</v>
      </c>
      <c r="G1390" s="7">
        <v>45565</v>
      </c>
      <c r="H1390" s="8">
        <v>45556</v>
      </c>
      <c r="I1390" s="7">
        <v>45555</v>
      </c>
      <c r="J1390" s="5" t="s">
        <v>2881</v>
      </c>
      <c r="K1390" s="5" t="s">
        <v>2882</v>
      </c>
      <c r="L1390" s="5" t="s">
        <v>31</v>
      </c>
      <c r="M1390" s="9" t="s">
        <v>2883</v>
      </c>
      <c r="N1390" s="5" t="s">
        <v>31</v>
      </c>
      <c r="O1390" s="5" t="s">
        <v>2792</v>
      </c>
      <c r="P1390" s="5" t="s">
        <v>522</v>
      </c>
      <c r="Q1390" s="5" t="s">
        <v>36</v>
      </c>
      <c r="R1390" s="5" t="s">
        <v>36</v>
      </c>
      <c r="S1390" s="10">
        <v>553.5</v>
      </c>
      <c r="T1390" s="10">
        <v>461.25</v>
      </c>
      <c r="U1390" s="10">
        <v>92.25</v>
      </c>
      <c r="V1390" s="10">
        <v>0</v>
      </c>
      <c r="W1390" s="10">
        <v>0</v>
      </c>
    </row>
    <row r="1391" spans="1:23" ht="14.8" customHeight="1" x14ac:dyDescent="0.4">
      <c r="A1391" s="11" t="s">
        <v>2786</v>
      </c>
      <c r="B1391" s="11" t="s">
        <v>2787</v>
      </c>
      <c r="C1391" s="18"/>
      <c r="D1391" s="11" t="s">
        <v>28</v>
      </c>
      <c r="E1391" s="11" t="s">
        <v>2788</v>
      </c>
      <c r="F1391" s="12">
        <v>45555</v>
      </c>
      <c r="G1391" s="12">
        <v>45565</v>
      </c>
      <c r="H1391" s="13">
        <v>45556</v>
      </c>
      <c r="I1391" s="12">
        <v>45555</v>
      </c>
      <c r="J1391" s="11" t="s">
        <v>2884</v>
      </c>
      <c r="K1391" s="11" t="s">
        <v>2885</v>
      </c>
      <c r="L1391" s="11" t="s">
        <v>31</v>
      </c>
      <c r="M1391" s="15" t="s">
        <v>2886</v>
      </c>
      <c r="N1391" s="11" t="s">
        <v>31</v>
      </c>
      <c r="O1391" s="11" t="s">
        <v>768</v>
      </c>
      <c r="P1391" s="11" t="s">
        <v>769</v>
      </c>
      <c r="Q1391" s="11" t="s">
        <v>36</v>
      </c>
      <c r="R1391" s="11" t="s">
        <v>36</v>
      </c>
      <c r="S1391" s="16">
        <v>553.5</v>
      </c>
      <c r="T1391" s="16">
        <v>461.25</v>
      </c>
      <c r="U1391" s="16">
        <v>92.25</v>
      </c>
      <c r="V1391" s="16">
        <v>0</v>
      </c>
      <c r="W1391" s="16">
        <v>0</v>
      </c>
    </row>
    <row r="1392" spans="1:23" ht="14.8" customHeight="1" x14ac:dyDescent="0.4">
      <c r="A1392" s="5" t="s">
        <v>2786</v>
      </c>
      <c r="B1392" s="5" t="s">
        <v>2787</v>
      </c>
      <c r="C1392" s="18"/>
      <c r="D1392" s="5" t="s">
        <v>28</v>
      </c>
      <c r="E1392" s="5" t="s">
        <v>2788</v>
      </c>
      <c r="F1392" s="7">
        <v>45555</v>
      </c>
      <c r="G1392" s="7">
        <v>45565</v>
      </c>
      <c r="H1392" s="8">
        <v>45556</v>
      </c>
      <c r="I1392" s="7">
        <v>45555</v>
      </c>
      <c r="J1392" s="5" t="s">
        <v>2887</v>
      </c>
      <c r="K1392" s="5" t="s">
        <v>2888</v>
      </c>
      <c r="L1392" s="5" t="s">
        <v>31</v>
      </c>
      <c r="M1392" s="9" t="s">
        <v>2889</v>
      </c>
      <c r="N1392" s="5" t="s">
        <v>31</v>
      </c>
      <c r="O1392" s="5" t="s">
        <v>768</v>
      </c>
      <c r="P1392" s="5" t="s">
        <v>769</v>
      </c>
      <c r="Q1392" s="5" t="s">
        <v>36</v>
      </c>
      <c r="R1392" s="5" t="s">
        <v>36</v>
      </c>
      <c r="S1392" s="10">
        <v>553.5</v>
      </c>
      <c r="T1392" s="10">
        <v>461.25</v>
      </c>
      <c r="U1392" s="10">
        <v>92.25</v>
      </c>
      <c r="V1392" s="10">
        <v>0</v>
      </c>
      <c r="W1392" s="10">
        <v>0</v>
      </c>
    </row>
    <row r="1393" spans="1:23" ht="14.8" customHeight="1" x14ac:dyDescent="0.4">
      <c r="A1393" s="11" t="s">
        <v>2786</v>
      </c>
      <c r="B1393" s="11" t="s">
        <v>2787</v>
      </c>
      <c r="C1393" s="18"/>
      <c r="D1393" s="11" t="s">
        <v>28</v>
      </c>
      <c r="E1393" s="11" t="s">
        <v>2788</v>
      </c>
      <c r="F1393" s="12">
        <v>45558</v>
      </c>
      <c r="G1393" s="12">
        <v>45565</v>
      </c>
      <c r="H1393" s="13">
        <v>45558</v>
      </c>
      <c r="I1393" s="12">
        <v>45558</v>
      </c>
      <c r="J1393" s="11" t="s">
        <v>2890</v>
      </c>
      <c r="K1393" s="11" t="s">
        <v>2891</v>
      </c>
      <c r="L1393" s="11" t="s">
        <v>31</v>
      </c>
      <c r="M1393" s="15" t="s">
        <v>2892</v>
      </c>
      <c r="N1393" s="11" t="s">
        <v>31</v>
      </c>
      <c r="O1393" s="11" t="s">
        <v>768</v>
      </c>
      <c r="P1393" s="11" t="s">
        <v>769</v>
      </c>
      <c r="Q1393" s="11" t="s">
        <v>36</v>
      </c>
      <c r="R1393" s="11" t="s">
        <v>36</v>
      </c>
      <c r="S1393" s="16">
        <v>793.5</v>
      </c>
      <c r="T1393" s="16">
        <v>661.25</v>
      </c>
      <c r="U1393" s="16">
        <v>132.25</v>
      </c>
      <c r="V1393" s="16">
        <v>0</v>
      </c>
      <c r="W1393" s="16">
        <v>0</v>
      </c>
    </row>
    <row r="1394" spans="1:23" ht="14.8" customHeight="1" x14ac:dyDescent="0.4">
      <c r="A1394" s="5" t="s">
        <v>2786</v>
      </c>
      <c r="B1394" s="5" t="s">
        <v>2787</v>
      </c>
      <c r="C1394" s="18"/>
      <c r="D1394" s="5" t="s">
        <v>28</v>
      </c>
      <c r="E1394" s="5" t="s">
        <v>2788</v>
      </c>
      <c r="F1394" s="7">
        <v>45558</v>
      </c>
      <c r="G1394" s="7">
        <v>45565</v>
      </c>
      <c r="H1394" s="8">
        <v>45558</v>
      </c>
      <c r="I1394" s="7">
        <v>45558</v>
      </c>
      <c r="J1394" s="5" t="s">
        <v>2893</v>
      </c>
      <c r="K1394" s="5" t="s">
        <v>2894</v>
      </c>
      <c r="L1394" s="5" t="s">
        <v>31</v>
      </c>
      <c r="M1394" s="9" t="s">
        <v>2895</v>
      </c>
      <c r="N1394" s="5" t="s">
        <v>31</v>
      </c>
      <c r="O1394" s="5" t="s">
        <v>2792</v>
      </c>
      <c r="P1394" s="5" t="s">
        <v>522</v>
      </c>
      <c r="Q1394" s="5" t="s">
        <v>36</v>
      </c>
      <c r="R1394" s="5" t="s">
        <v>36</v>
      </c>
      <c r="S1394" s="10">
        <v>553.5</v>
      </c>
      <c r="T1394" s="10">
        <v>461.25</v>
      </c>
      <c r="U1394" s="10">
        <v>92.25</v>
      </c>
      <c r="V1394" s="10">
        <v>0</v>
      </c>
      <c r="W1394" s="10">
        <v>0</v>
      </c>
    </row>
    <row r="1395" spans="1:23" ht="14.8" customHeight="1" x14ac:dyDescent="0.4">
      <c r="A1395" s="11" t="s">
        <v>2786</v>
      </c>
      <c r="B1395" s="11" t="s">
        <v>2787</v>
      </c>
      <c r="C1395" s="18"/>
      <c r="D1395" s="11" t="s">
        <v>28</v>
      </c>
      <c r="E1395" s="11" t="s">
        <v>2788</v>
      </c>
      <c r="F1395" s="12">
        <v>45562</v>
      </c>
      <c r="G1395" s="12">
        <v>45565</v>
      </c>
      <c r="H1395" s="13">
        <v>45562</v>
      </c>
      <c r="I1395" s="12">
        <v>45562</v>
      </c>
      <c r="J1395" s="11" t="s">
        <v>2896</v>
      </c>
      <c r="K1395" s="11" t="s">
        <v>2897</v>
      </c>
      <c r="L1395" s="11" t="s">
        <v>31</v>
      </c>
      <c r="M1395" s="15" t="s">
        <v>2898</v>
      </c>
      <c r="N1395" s="11" t="s">
        <v>31</v>
      </c>
      <c r="O1395" s="11" t="s">
        <v>2792</v>
      </c>
      <c r="P1395" s="11" t="s">
        <v>522</v>
      </c>
      <c r="Q1395" s="11" t="s">
        <v>36</v>
      </c>
      <c r="R1395" s="11" t="s">
        <v>36</v>
      </c>
      <c r="S1395" s="16">
        <v>553.5</v>
      </c>
      <c r="T1395" s="16">
        <v>461.25</v>
      </c>
      <c r="U1395" s="16">
        <v>92.25</v>
      </c>
      <c r="V1395" s="16">
        <v>0</v>
      </c>
      <c r="W1395" s="16">
        <v>0</v>
      </c>
    </row>
    <row r="1396" spans="1:23" ht="14.8" customHeight="1" x14ac:dyDescent="0.4">
      <c r="A1396" s="5" t="s">
        <v>2786</v>
      </c>
      <c r="B1396" s="5" t="s">
        <v>2787</v>
      </c>
      <c r="C1396" s="18"/>
      <c r="D1396" s="5" t="s">
        <v>28</v>
      </c>
      <c r="E1396" s="5" t="s">
        <v>2788</v>
      </c>
      <c r="F1396" s="7">
        <v>45562</v>
      </c>
      <c r="G1396" s="7">
        <v>45565</v>
      </c>
      <c r="H1396" s="8">
        <v>45562</v>
      </c>
      <c r="I1396" s="7">
        <v>45562</v>
      </c>
      <c r="J1396" s="5" t="s">
        <v>2899</v>
      </c>
      <c r="K1396" s="5" t="s">
        <v>2900</v>
      </c>
      <c r="L1396" s="5" t="s">
        <v>31</v>
      </c>
      <c r="M1396" s="9" t="s">
        <v>2901</v>
      </c>
      <c r="N1396" s="5" t="s">
        <v>31</v>
      </c>
      <c r="O1396" s="5" t="s">
        <v>768</v>
      </c>
      <c r="P1396" s="5" t="s">
        <v>769</v>
      </c>
      <c r="Q1396" s="5" t="s">
        <v>36</v>
      </c>
      <c r="R1396" s="5" t="s">
        <v>36</v>
      </c>
      <c r="S1396" s="10">
        <v>553.5</v>
      </c>
      <c r="T1396" s="10">
        <v>461.25</v>
      </c>
      <c r="U1396" s="10">
        <v>92.25</v>
      </c>
      <c r="V1396" s="10">
        <v>0</v>
      </c>
      <c r="W1396" s="10">
        <v>0</v>
      </c>
    </row>
    <row r="1397" spans="1:23" x14ac:dyDescent="0.4">
      <c r="A1397" s="11" t="s">
        <v>2902</v>
      </c>
      <c r="B1397" s="11" t="s">
        <v>2903</v>
      </c>
      <c r="C1397" s="14"/>
      <c r="D1397" s="11" t="s">
        <v>28</v>
      </c>
      <c r="E1397" s="11" t="s">
        <v>2904</v>
      </c>
      <c r="F1397" s="12">
        <v>45561</v>
      </c>
      <c r="G1397" s="12">
        <v>45565</v>
      </c>
      <c r="H1397" s="13">
        <v>45562</v>
      </c>
      <c r="I1397" s="12">
        <v>45562</v>
      </c>
      <c r="J1397" s="11" t="s">
        <v>2905</v>
      </c>
      <c r="K1397" s="11" t="s">
        <v>2906</v>
      </c>
      <c r="L1397" s="11" t="s">
        <v>31</v>
      </c>
      <c r="M1397" s="15" t="s">
        <v>2907</v>
      </c>
      <c r="N1397" s="11" t="s">
        <v>31</v>
      </c>
      <c r="O1397" s="11" t="s">
        <v>1197</v>
      </c>
      <c r="P1397" s="11" t="s">
        <v>739</v>
      </c>
      <c r="Q1397" s="11" t="s">
        <v>36</v>
      </c>
      <c r="R1397" s="11" t="s">
        <v>36</v>
      </c>
      <c r="S1397" s="16">
        <v>50976.4</v>
      </c>
      <c r="T1397" s="16">
        <v>42480.33</v>
      </c>
      <c r="U1397" s="16">
        <v>8496.07</v>
      </c>
      <c r="V1397" s="16">
        <v>0</v>
      </c>
      <c r="W1397" s="16">
        <v>0</v>
      </c>
    </row>
    <row r="1398" spans="1:23" ht="21.55" customHeight="1" x14ac:dyDescent="0.4">
      <c r="A1398" s="5" t="s">
        <v>2908</v>
      </c>
      <c r="B1398" s="5" t="s">
        <v>2909</v>
      </c>
      <c r="C1398" s="17" t="s">
        <v>1</v>
      </c>
      <c r="D1398" s="5" t="s">
        <v>28</v>
      </c>
      <c r="E1398" s="5" t="s">
        <v>2664</v>
      </c>
      <c r="F1398" s="7">
        <v>45538</v>
      </c>
      <c r="G1398" s="7">
        <v>45565</v>
      </c>
      <c r="H1398" s="8">
        <v>45540</v>
      </c>
      <c r="I1398" s="7">
        <v>45538</v>
      </c>
      <c r="J1398" s="5" t="s">
        <v>2910</v>
      </c>
      <c r="K1398" s="6"/>
      <c r="L1398" s="5" t="s">
        <v>31</v>
      </c>
      <c r="M1398" s="9" t="s">
        <v>2911</v>
      </c>
      <c r="N1398" s="5" t="s">
        <v>33</v>
      </c>
      <c r="O1398" s="5" t="s">
        <v>2912</v>
      </c>
      <c r="P1398" s="5" t="s">
        <v>353</v>
      </c>
      <c r="Q1398" s="5" t="s">
        <v>36</v>
      </c>
      <c r="R1398" s="5" t="s">
        <v>36</v>
      </c>
      <c r="S1398" s="10">
        <v>3172.46</v>
      </c>
      <c r="T1398" s="10">
        <v>2643.72</v>
      </c>
      <c r="U1398" s="10">
        <v>528.74</v>
      </c>
      <c r="V1398" s="10">
        <v>0</v>
      </c>
      <c r="W1398" s="10">
        <v>0</v>
      </c>
    </row>
    <row r="1399" spans="1:23" ht="21.55" customHeight="1" x14ac:dyDescent="0.4">
      <c r="A1399" s="11" t="s">
        <v>2908</v>
      </c>
      <c r="B1399" s="11" t="s">
        <v>2909</v>
      </c>
      <c r="C1399" s="17"/>
      <c r="D1399" s="11" t="s">
        <v>28</v>
      </c>
      <c r="E1399" s="11" t="s">
        <v>2664</v>
      </c>
      <c r="F1399" s="12">
        <v>45551</v>
      </c>
      <c r="G1399" s="12">
        <v>45565</v>
      </c>
      <c r="H1399" s="13">
        <v>45559</v>
      </c>
      <c r="I1399" s="12">
        <v>45551</v>
      </c>
      <c r="J1399" s="11" t="s">
        <v>2913</v>
      </c>
      <c r="K1399" s="14"/>
      <c r="L1399" s="11" t="s">
        <v>31</v>
      </c>
      <c r="M1399" s="15" t="s">
        <v>2914</v>
      </c>
      <c r="N1399" s="11" t="s">
        <v>31</v>
      </c>
      <c r="O1399" s="11" t="s">
        <v>2912</v>
      </c>
      <c r="P1399" s="11" t="s">
        <v>353</v>
      </c>
      <c r="Q1399" s="11" t="s">
        <v>36</v>
      </c>
      <c r="R1399" s="11" t="s">
        <v>36</v>
      </c>
      <c r="S1399" s="16">
        <v>5061</v>
      </c>
      <c r="T1399" s="16">
        <v>4217.5</v>
      </c>
      <c r="U1399" s="16">
        <v>843.5</v>
      </c>
      <c r="V1399" s="16">
        <v>0</v>
      </c>
      <c r="W1399" s="16">
        <v>0</v>
      </c>
    </row>
    <row r="1400" spans="1:23" ht="21.55" customHeight="1" x14ac:dyDescent="0.4">
      <c r="A1400" s="5" t="s">
        <v>2908</v>
      </c>
      <c r="B1400" s="5" t="s">
        <v>2909</v>
      </c>
      <c r="C1400" s="17"/>
      <c r="D1400" s="5" t="s">
        <v>28</v>
      </c>
      <c r="E1400" s="5" t="s">
        <v>2664</v>
      </c>
      <c r="F1400" s="7">
        <v>45551</v>
      </c>
      <c r="G1400" s="7">
        <v>45565</v>
      </c>
      <c r="H1400" s="8">
        <v>45559</v>
      </c>
      <c r="I1400" s="7">
        <v>45551</v>
      </c>
      <c r="J1400" s="5" t="s">
        <v>2915</v>
      </c>
      <c r="K1400" s="6"/>
      <c r="L1400" s="5" t="s">
        <v>31</v>
      </c>
      <c r="M1400" s="9" t="s">
        <v>2916</v>
      </c>
      <c r="N1400" s="5" t="s">
        <v>31</v>
      </c>
      <c r="O1400" s="5" t="s">
        <v>2912</v>
      </c>
      <c r="P1400" s="5" t="s">
        <v>353</v>
      </c>
      <c r="Q1400" s="5" t="s">
        <v>36</v>
      </c>
      <c r="R1400" s="5" t="s">
        <v>36</v>
      </c>
      <c r="S1400" s="10">
        <v>5241</v>
      </c>
      <c r="T1400" s="10">
        <v>4367.5</v>
      </c>
      <c r="U1400" s="10">
        <v>873.5</v>
      </c>
      <c r="V1400" s="10">
        <v>0</v>
      </c>
      <c r="W1400" s="10">
        <v>0</v>
      </c>
    </row>
    <row r="1401" spans="1:23" ht="21.55" customHeight="1" x14ac:dyDescent="0.4">
      <c r="A1401" s="11" t="s">
        <v>2908</v>
      </c>
      <c r="B1401" s="11" t="s">
        <v>2909</v>
      </c>
      <c r="C1401" s="17"/>
      <c r="D1401" s="11" t="s">
        <v>28</v>
      </c>
      <c r="E1401" s="11" t="s">
        <v>2664</v>
      </c>
      <c r="F1401" s="12">
        <v>45562</v>
      </c>
      <c r="G1401" s="12">
        <v>45565</v>
      </c>
      <c r="H1401" s="13">
        <v>45565</v>
      </c>
      <c r="I1401" s="12">
        <v>45562</v>
      </c>
      <c r="J1401" s="11" t="s">
        <v>2917</v>
      </c>
      <c r="K1401" s="14"/>
      <c r="L1401" s="11" t="s">
        <v>31</v>
      </c>
      <c r="M1401" s="15" t="s">
        <v>2918</v>
      </c>
      <c r="N1401" s="11" t="s">
        <v>31</v>
      </c>
      <c r="O1401" s="11" t="s">
        <v>2912</v>
      </c>
      <c r="P1401" s="11" t="s">
        <v>353</v>
      </c>
      <c r="Q1401" s="11" t="s">
        <v>36</v>
      </c>
      <c r="R1401" s="11" t="s">
        <v>36</v>
      </c>
      <c r="S1401" s="16">
        <v>2643.78</v>
      </c>
      <c r="T1401" s="16">
        <v>2203.15</v>
      </c>
      <c r="U1401" s="16">
        <v>440.63</v>
      </c>
      <c r="V1401" s="16">
        <v>0</v>
      </c>
      <c r="W1401" s="16">
        <v>0</v>
      </c>
    </row>
    <row r="1402" spans="1:23" ht="14.8" customHeight="1" x14ac:dyDescent="0.4">
      <c r="A1402" s="5" t="s">
        <v>2919</v>
      </c>
      <c r="B1402" s="5" t="s">
        <v>2920</v>
      </c>
      <c r="C1402" s="17" t="s">
        <v>1</v>
      </c>
      <c r="D1402" s="5" t="s">
        <v>28</v>
      </c>
      <c r="E1402" s="5" t="s">
        <v>2921</v>
      </c>
      <c r="F1402" s="7">
        <v>45534</v>
      </c>
      <c r="G1402" s="7">
        <v>45565</v>
      </c>
      <c r="H1402" s="8">
        <v>45537</v>
      </c>
      <c r="I1402" s="7">
        <v>45534</v>
      </c>
      <c r="J1402" s="5" t="s">
        <v>2922</v>
      </c>
      <c r="K1402" s="5" t="s">
        <v>2923</v>
      </c>
      <c r="L1402" s="5" t="s">
        <v>31</v>
      </c>
      <c r="M1402" s="9" t="s">
        <v>2924</v>
      </c>
      <c r="N1402" s="5" t="s">
        <v>33</v>
      </c>
      <c r="O1402" s="5" t="s">
        <v>685</v>
      </c>
      <c r="P1402" s="5" t="s">
        <v>522</v>
      </c>
      <c r="Q1402" s="5" t="s">
        <v>36</v>
      </c>
      <c r="R1402" s="5" t="s">
        <v>36</v>
      </c>
      <c r="S1402" s="10">
        <v>941.6</v>
      </c>
      <c r="T1402" s="10">
        <v>761.25</v>
      </c>
      <c r="U1402" s="10">
        <v>152.25</v>
      </c>
      <c r="V1402" s="10">
        <v>0</v>
      </c>
      <c r="W1402" s="10">
        <v>0</v>
      </c>
    </row>
    <row r="1403" spans="1:23" ht="14.8" customHeight="1" x14ac:dyDescent="0.4">
      <c r="A1403" s="11" t="s">
        <v>2919</v>
      </c>
      <c r="B1403" s="11" t="s">
        <v>2920</v>
      </c>
      <c r="C1403" s="17"/>
      <c r="D1403" s="11" t="s">
        <v>28</v>
      </c>
      <c r="E1403" s="11" t="s">
        <v>2921</v>
      </c>
      <c r="F1403" s="12">
        <v>45534</v>
      </c>
      <c r="G1403" s="12">
        <v>45565</v>
      </c>
      <c r="H1403" s="13">
        <v>45537</v>
      </c>
      <c r="I1403" s="12">
        <v>45534</v>
      </c>
      <c r="J1403" s="11" t="s">
        <v>2922</v>
      </c>
      <c r="K1403" s="14"/>
      <c r="L1403" s="11" t="s">
        <v>31</v>
      </c>
      <c r="M1403" s="15" t="s">
        <v>2924</v>
      </c>
      <c r="N1403" s="11" t="s">
        <v>33</v>
      </c>
      <c r="O1403" s="11" t="s">
        <v>685</v>
      </c>
      <c r="P1403" s="11" t="s">
        <v>522</v>
      </c>
      <c r="Q1403" s="11" t="s">
        <v>36</v>
      </c>
      <c r="R1403" s="11" t="s">
        <v>36</v>
      </c>
      <c r="S1403" s="16">
        <v>941.6</v>
      </c>
      <c r="T1403" s="16">
        <v>0</v>
      </c>
      <c r="U1403" s="16">
        <v>4.68</v>
      </c>
      <c r="V1403" s="16">
        <v>23.42</v>
      </c>
      <c r="W1403" s="16">
        <v>0</v>
      </c>
    </row>
    <row r="1404" spans="1:23" ht="14.8" customHeight="1" x14ac:dyDescent="0.4">
      <c r="A1404" s="5" t="s">
        <v>2919</v>
      </c>
      <c r="B1404" s="5" t="s">
        <v>2920</v>
      </c>
      <c r="C1404" s="17"/>
      <c r="D1404" s="5" t="s">
        <v>28</v>
      </c>
      <c r="E1404" s="5" t="s">
        <v>2921</v>
      </c>
      <c r="F1404" s="7">
        <v>45534</v>
      </c>
      <c r="G1404" s="7">
        <v>45565</v>
      </c>
      <c r="H1404" s="8">
        <v>45537</v>
      </c>
      <c r="I1404" s="7">
        <v>45534</v>
      </c>
      <c r="J1404" s="5" t="s">
        <v>2925</v>
      </c>
      <c r="K1404" s="5" t="s">
        <v>2926</v>
      </c>
      <c r="L1404" s="5" t="s">
        <v>31</v>
      </c>
      <c r="M1404" s="9" t="s">
        <v>2927</v>
      </c>
      <c r="N1404" s="5" t="s">
        <v>33</v>
      </c>
      <c r="O1404" s="5" t="s">
        <v>685</v>
      </c>
      <c r="P1404" s="5" t="s">
        <v>522</v>
      </c>
      <c r="Q1404" s="5" t="s">
        <v>36</v>
      </c>
      <c r="R1404" s="5" t="s">
        <v>36</v>
      </c>
      <c r="S1404" s="10">
        <v>941.6</v>
      </c>
      <c r="T1404" s="10">
        <v>761.25</v>
      </c>
      <c r="U1404" s="10">
        <v>152.25</v>
      </c>
      <c r="V1404" s="10">
        <v>0</v>
      </c>
      <c r="W1404" s="10">
        <v>0</v>
      </c>
    </row>
    <row r="1405" spans="1:23" ht="14.8" customHeight="1" x14ac:dyDescent="0.4">
      <c r="A1405" s="11" t="s">
        <v>2919</v>
      </c>
      <c r="B1405" s="11" t="s">
        <v>2920</v>
      </c>
      <c r="C1405" s="17"/>
      <c r="D1405" s="11" t="s">
        <v>28</v>
      </c>
      <c r="E1405" s="11" t="s">
        <v>2921</v>
      </c>
      <c r="F1405" s="12">
        <v>45534</v>
      </c>
      <c r="G1405" s="12">
        <v>45565</v>
      </c>
      <c r="H1405" s="13">
        <v>45537</v>
      </c>
      <c r="I1405" s="12">
        <v>45534</v>
      </c>
      <c r="J1405" s="11" t="s">
        <v>2925</v>
      </c>
      <c r="K1405" s="14"/>
      <c r="L1405" s="11" t="s">
        <v>31</v>
      </c>
      <c r="M1405" s="15" t="s">
        <v>2927</v>
      </c>
      <c r="N1405" s="11" t="s">
        <v>33</v>
      </c>
      <c r="O1405" s="11" t="s">
        <v>685</v>
      </c>
      <c r="P1405" s="11" t="s">
        <v>522</v>
      </c>
      <c r="Q1405" s="11" t="s">
        <v>36</v>
      </c>
      <c r="R1405" s="11" t="s">
        <v>36</v>
      </c>
      <c r="S1405" s="16">
        <v>941.6</v>
      </c>
      <c r="T1405" s="16">
        <v>0</v>
      </c>
      <c r="U1405" s="16">
        <v>4.68</v>
      </c>
      <c r="V1405" s="16">
        <v>23.42</v>
      </c>
      <c r="W1405" s="16">
        <v>0</v>
      </c>
    </row>
    <row r="1406" spans="1:23" ht="14.8" customHeight="1" x14ac:dyDescent="0.4">
      <c r="A1406" s="5" t="s">
        <v>2919</v>
      </c>
      <c r="B1406" s="5" t="s">
        <v>2920</v>
      </c>
      <c r="C1406" s="17"/>
      <c r="D1406" s="5" t="s">
        <v>28</v>
      </c>
      <c r="E1406" s="5" t="s">
        <v>2921</v>
      </c>
      <c r="F1406" s="7">
        <v>45554</v>
      </c>
      <c r="G1406" s="7">
        <v>45565</v>
      </c>
      <c r="H1406" s="8">
        <v>45556</v>
      </c>
      <c r="I1406" s="7">
        <v>45554</v>
      </c>
      <c r="J1406" s="5" t="s">
        <v>2928</v>
      </c>
      <c r="K1406" s="6"/>
      <c r="L1406" s="5" t="s">
        <v>31</v>
      </c>
      <c r="M1406" s="9" t="s">
        <v>2929</v>
      </c>
      <c r="N1406" s="5" t="s">
        <v>31</v>
      </c>
      <c r="O1406" s="5" t="s">
        <v>685</v>
      </c>
      <c r="P1406" s="5" t="s">
        <v>1117</v>
      </c>
      <c r="Q1406" s="5" t="s">
        <v>36</v>
      </c>
      <c r="R1406" s="5" t="s">
        <v>36</v>
      </c>
      <c r="S1406" s="10">
        <v>95.46</v>
      </c>
      <c r="T1406" s="10">
        <v>79.55</v>
      </c>
      <c r="U1406" s="10">
        <v>15.91</v>
      </c>
      <c r="V1406" s="10">
        <v>0</v>
      </c>
      <c r="W1406" s="10">
        <v>0</v>
      </c>
    </row>
    <row r="1407" spans="1:23" ht="14.8" customHeight="1" x14ac:dyDescent="0.4">
      <c r="A1407" s="11" t="s">
        <v>2930</v>
      </c>
      <c r="B1407" s="11" t="s">
        <v>2931</v>
      </c>
      <c r="C1407" s="18" t="s">
        <v>1</v>
      </c>
      <c r="D1407" s="11" t="s">
        <v>28</v>
      </c>
      <c r="E1407" s="11" t="s">
        <v>616</v>
      </c>
      <c r="F1407" s="12">
        <v>45534</v>
      </c>
      <c r="G1407" s="12">
        <v>45565</v>
      </c>
      <c r="H1407" s="13">
        <v>45538</v>
      </c>
      <c r="I1407" s="12">
        <v>45537</v>
      </c>
      <c r="J1407" s="11" t="s">
        <v>2932</v>
      </c>
      <c r="K1407" s="11" t="s">
        <v>2933</v>
      </c>
      <c r="L1407" s="11" t="s">
        <v>31</v>
      </c>
      <c r="M1407" s="15" t="s">
        <v>2934</v>
      </c>
      <c r="N1407" s="11" t="s">
        <v>33</v>
      </c>
      <c r="O1407" s="11" t="s">
        <v>1116</v>
      </c>
      <c r="P1407" s="11" t="s">
        <v>820</v>
      </c>
      <c r="Q1407" s="11" t="s">
        <v>36</v>
      </c>
      <c r="R1407" s="11" t="s">
        <v>36</v>
      </c>
      <c r="S1407" s="16">
        <v>47.94</v>
      </c>
      <c r="T1407" s="16">
        <v>31</v>
      </c>
      <c r="U1407" s="16">
        <v>6.2</v>
      </c>
      <c r="V1407" s="16">
        <v>0</v>
      </c>
      <c r="W1407" s="16">
        <v>0</v>
      </c>
    </row>
    <row r="1408" spans="1:23" ht="14.8" customHeight="1" x14ac:dyDescent="0.4">
      <c r="A1408" s="5" t="s">
        <v>2930</v>
      </c>
      <c r="B1408" s="5" t="s">
        <v>2931</v>
      </c>
      <c r="C1408" s="18"/>
      <c r="D1408" s="5" t="s">
        <v>28</v>
      </c>
      <c r="E1408" s="5" t="s">
        <v>616</v>
      </c>
      <c r="F1408" s="7">
        <v>45534</v>
      </c>
      <c r="G1408" s="7">
        <v>45565</v>
      </c>
      <c r="H1408" s="8">
        <v>45538</v>
      </c>
      <c r="I1408" s="7">
        <v>45537</v>
      </c>
      <c r="J1408" s="5" t="s">
        <v>2932</v>
      </c>
      <c r="K1408" s="6"/>
      <c r="L1408" s="5" t="s">
        <v>31</v>
      </c>
      <c r="M1408" s="9" t="s">
        <v>2934</v>
      </c>
      <c r="N1408" s="5" t="s">
        <v>33</v>
      </c>
      <c r="O1408" s="5" t="s">
        <v>1116</v>
      </c>
      <c r="P1408" s="5" t="s">
        <v>820</v>
      </c>
      <c r="Q1408" s="5" t="s">
        <v>36</v>
      </c>
      <c r="R1408" s="5" t="s">
        <v>36</v>
      </c>
      <c r="S1408" s="10">
        <v>47.94</v>
      </c>
      <c r="T1408" s="10">
        <v>0</v>
      </c>
      <c r="U1408" s="10">
        <v>1.79</v>
      </c>
      <c r="V1408" s="10">
        <v>8.9499999999999993</v>
      </c>
      <c r="W1408" s="10">
        <v>0</v>
      </c>
    </row>
    <row r="1409" spans="1:23" ht="14.8" customHeight="1" x14ac:dyDescent="0.4">
      <c r="A1409" s="11" t="s">
        <v>2930</v>
      </c>
      <c r="B1409" s="11" t="s">
        <v>2931</v>
      </c>
      <c r="C1409" s="18"/>
      <c r="D1409" s="11" t="s">
        <v>28</v>
      </c>
      <c r="E1409" s="11" t="s">
        <v>616</v>
      </c>
      <c r="F1409" s="12">
        <v>45545</v>
      </c>
      <c r="G1409" s="12">
        <v>45565</v>
      </c>
      <c r="H1409" s="13">
        <v>45546</v>
      </c>
      <c r="I1409" s="12">
        <v>45546</v>
      </c>
      <c r="J1409" s="11" t="s">
        <v>2935</v>
      </c>
      <c r="K1409" s="11" t="s">
        <v>2936</v>
      </c>
      <c r="L1409" s="11" t="s">
        <v>31</v>
      </c>
      <c r="M1409" s="15" t="s">
        <v>2937</v>
      </c>
      <c r="N1409" s="11" t="s">
        <v>31</v>
      </c>
      <c r="O1409" s="11" t="s">
        <v>2194</v>
      </c>
      <c r="P1409" s="11" t="s">
        <v>2938</v>
      </c>
      <c r="Q1409" s="11" t="s">
        <v>36</v>
      </c>
      <c r="R1409" s="11" t="s">
        <v>36</v>
      </c>
      <c r="S1409" s="16">
        <v>11997.6</v>
      </c>
      <c r="T1409" s="16">
        <v>9998</v>
      </c>
      <c r="U1409" s="16">
        <v>1999.6</v>
      </c>
      <c r="V1409" s="16">
        <v>0</v>
      </c>
      <c r="W1409" s="16">
        <v>0</v>
      </c>
    </row>
    <row r="1410" spans="1:23" ht="14.8" customHeight="1" x14ac:dyDescent="0.4">
      <c r="A1410" s="5" t="s">
        <v>2939</v>
      </c>
      <c r="B1410" s="5" t="s">
        <v>2940</v>
      </c>
      <c r="C1410" s="17" t="s">
        <v>1</v>
      </c>
      <c r="D1410" s="5" t="s">
        <v>28</v>
      </c>
      <c r="E1410" s="5" t="s">
        <v>2941</v>
      </c>
      <c r="F1410" s="7">
        <v>45504</v>
      </c>
      <c r="G1410" s="7">
        <v>45565</v>
      </c>
      <c r="H1410" s="8">
        <v>45558</v>
      </c>
      <c r="I1410" s="7">
        <v>45551</v>
      </c>
      <c r="J1410" s="5" t="s">
        <v>2942</v>
      </c>
      <c r="K1410" s="6"/>
      <c r="L1410" s="5" t="s">
        <v>31</v>
      </c>
      <c r="M1410" s="9" t="s">
        <v>289</v>
      </c>
      <c r="N1410" s="5" t="s">
        <v>33</v>
      </c>
      <c r="O1410" s="5" t="s">
        <v>65</v>
      </c>
      <c r="P1410" s="5" t="s">
        <v>66</v>
      </c>
      <c r="Q1410" s="5" t="s">
        <v>36</v>
      </c>
      <c r="R1410" s="5" t="s">
        <v>36</v>
      </c>
      <c r="S1410" s="10">
        <v>3154.08</v>
      </c>
      <c r="T1410" s="10">
        <v>2628.4</v>
      </c>
      <c r="U1410" s="10">
        <v>525.67999999999995</v>
      </c>
      <c r="V1410" s="10">
        <v>0</v>
      </c>
      <c r="W1410" s="10">
        <v>0</v>
      </c>
    </row>
    <row r="1411" spans="1:23" ht="14.8" customHeight="1" x14ac:dyDescent="0.4">
      <c r="A1411" s="11" t="s">
        <v>2939</v>
      </c>
      <c r="B1411" s="11" t="s">
        <v>2940</v>
      </c>
      <c r="C1411" s="17"/>
      <c r="D1411" s="11" t="s">
        <v>28</v>
      </c>
      <c r="E1411" s="11" t="s">
        <v>2941</v>
      </c>
      <c r="F1411" s="12">
        <v>45532</v>
      </c>
      <c r="G1411" s="12">
        <v>45565</v>
      </c>
      <c r="H1411" s="13">
        <v>45538</v>
      </c>
      <c r="I1411" s="12">
        <v>45538</v>
      </c>
      <c r="J1411" s="11" t="s">
        <v>2943</v>
      </c>
      <c r="K1411" s="11" t="s">
        <v>2944</v>
      </c>
      <c r="L1411" s="11" t="s">
        <v>31</v>
      </c>
      <c r="M1411" s="15" t="s">
        <v>2945</v>
      </c>
      <c r="N1411" s="11" t="s">
        <v>33</v>
      </c>
      <c r="O1411" s="11" t="s">
        <v>1406</v>
      </c>
      <c r="P1411" s="11" t="s">
        <v>392</v>
      </c>
      <c r="Q1411" s="11" t="s">
        <v>36</v>
      </c>
      <c r="R1411" s="11" t="s">
        <v>36</v>
      </c>
      <c r="S1411" s="16">
        <v>4064.1</v>
      </c>
      <c r="T1411" s="16">
        <v>3376.8</v>
      </c>
      <c r="U1411" s="16">
        <v>0</v>
      </c>
      <c r="V1411" s="16">
        <v>0</v>
      </c>
      <c r="W1411" s="16">
        <v>0</v>
      </c>
    </row>
    <row r="1412" spans="1:23" ht="14.8" customHeight="1" x14ac:dyDescent="0.4">
      <c r="A1412" s="5" t="s">
        <v>2939</v>
      </c>
      <c r="B1412" s="5" t="s">
        <v>2940</v>
      </c>
      <c r="C1412" s="17"/>
      <c r="D1412" s="5" t="s">
        <v>28</v>
      </c>
      <c r="E1412" s="5" t="s">
        <v>2941</v>
      </c>
      <c r="F1412" s="7">
        <v>45538</v>
      </c>
      <c r="G1412" s="7">
        <v>45565</v>
      </c>
      <c r="H1412" s="8">
        <v>45540</v>
      </c>
      <c r="I1412" s="7">
        <v>45538</v>
      </c>
      <c r="J1412" s="5" t="s">
        <v>2946</v>
      </c>
      <c r="K1412" s="6"/>
      <c r="L1412" s="5" t="s">
        <v>31</v>
      </c>
      <c r="M1412" s="9" t="s">
        <v>2947</v>
      </c>
      <c r="N1412" s="5" t="s">
        <v>33</v>
      </c>
      <c r="O1412" s="5" t="s">
        <v>2912</v>
      </c>
      <c r="P1412" s="5" t="s">
        <v>522</v>
      </c>
      <c r="Q1412" s="5" t="s">
        <v>36</v>
      </c>
      <c r="R1412" s="5" t="s">
        <v>36</v>
      </c>
      <c r="S1412" s="10">
        <v>320.82</v>
      </c>
      <c r="T1412" s="10">
        <v>257.39999999999998</v>
      </c>
      <c r="U1412" s="10">
        <v>53.47</v>
      </c>
      <c r="V1412" s="10">
        <v>9.9499999999999993</v>
      </c>
      <c r="W1412" s="10">
        <v>0</v>
      </c>
    </row>
    <row r="1413" spans="1:23" ht="14.8" customHeight="1" x14ac:dyDescent="0.4">
      <c r="A1413" s="11" t="s">
        <v>2939</v>
      </c>
      <c r="B1413" s="11" t="s">
        <v>2940</v>
      </c>
      <c r="C1413" s="17"/>
      <c r="D1413" s="11" t="s">
        <v>28</v>
      </c>
      <c r="E1413" s="11" t="s">
        <v>2941</v>
      </c>
      <c r="F1413" s="12">
        <v>45544</v>
      </c>
      <c r="G1413" s="12">
        <v>45565</v>
      </c>
      <c r="H1413" s="13">
        <v>45545</v>
      </c>
      <c r="I1413" s="12">
        <v>45544</v>
      </c>
      <c r="J1413" s="11" t="s">
        <v>2948</v>
      </c>
      <c r="K1413" s="11" t="s">
        <v>2949</v>
      </c>
      <c r="L1413" s="11" t="s">
        <v>31</v>
      </c>
      <c r="M1413" s="15" t="s">
        <v>2950</v>
      </c>
      <c r="N1413" s="11" t="s">
        <v>31</v>
      </c>
      <c r="O1413" s="11" t="s">
        <v>1406</v>
      </c>
      <c r="P1413" s="11" t="s">
        <v>522</v>
      </c>
      <c r="Q1413" s="11" t="s">
        <v>36</v>
      </c>
      <c r="R1413" s="11" t="s">
        <v>36</v>
      </c>
      <c r="S1413" s="16">
        <v>3132.76</v>
      </c>
      <c r="T1413" s="16">
        <v>2550</v>
      </c>
      <c r="U1413" s="16">
        <v>510</v>
      </c>
      <c r="V1413" s="16">
        <v>0</v>
      </c>
      <c r="W1413" s="16">
        <v>0</v>
      </c>
    </row>
    <row r="1414" spans="1:23" ht="14.8" customHeight="1" x14ac:dyDescent="0.4">
      <c r="A1414" s="5" t="s">
        <v>2939</v>
      </c>
      <c r="B1414" s="5" t="s">
        <v>2940</v>
      </c>
      <c r="C1414" s="17"/>
      <c r="D1414" s="5" t="s">
        <v>28</v>
      </c>
      <c r="E1414" s="5" t="s">
        <v>2941</v>
      </c>
      <c r="F1414" s="7">
        <v>45544</v>
      </c>
      <c r="G1414" s="7">
        <v>45565</v>
      </c>
      <c r="H1414" s="8">
        <v>45545</v>
      </c>
      <c r="I1414" s="7">
        <v>45544</v>
      </c>
      <c r="J1414" s="5" t="s">
        <v>2948</v>
      </c>
      <c r="K1414" s="6"/>
      <c r="L1414" s="5" t="s">
        <v>31</v>
      </c>
      <c r="M1414" s="9" t="s">
        <v>2950</v>
      </c>
      <c r="N1414" s="5" t="s">
        <v>31</v>
      </c>
      <c r="O1414" s="5" t="s">
        <v>1406</v>
      </c>
      <c r="P1414" s="5" t="s">
        <v>522</v>
      </c>
      <c r="Q1414" s="5" t="s">
        <v>36</v>
      </c>
      <c r="R1414" s="5" t="s">
        <v>36</v>
      </c>
      <c r="S1414" s="10">
        <v>3132.76</v>
      </c>
      <c r="T1414" s="10">
        <v>0</v>
      </c>
      <c r="U1414" s="10">
        <v>12.13</v>
      </c>
      <c r="V1414" s="10">
        <v>60.63</v>
      </c>
      <c r="W1414" s="10">
        <v>0</v>
      </c>
    </row>
    <row r="1415" spans="1:23" ht="14.8" customHeight="1" x14ac:dyDescent="0.4">
      <c r="A1415" s="11" t="s">
        <v>2939</v>
      </c>
      <c r="B1415" s="11" t="s">
        <v>2940</v>
      </c>
      <c r="C1415" s="17"/>
      <c r="D1415" s="11" t="s">
        <v>28</v>
      </c>
      <c r="E1415" s="11" t="s">
        <v>2941</v>
      </c>
      <c r="F1415" s="12">
        <v>45544</v>
      </c>
      <c r="G1415" s="12">
        <v>45565</v>
      </c>
      <c r="H1415" s="13">
        <v>45546</v>
      </c>
      <c r="I1415" s="12">
        <v>45545</v>
      </c>
      <c r="J1415" s="11" t="s">
        <v>2951</v>
      </c>
      <c r="K1415" s="11" t="s">
        <v>2952</v>
      </c>
      <c r="L1415" s="11" t="s">
        <v>31</v>
      </c>
      <c r="M1415" s="15" t="s">
        <v>2953</v>
      </c>
      <c r="N1415" s="11" t="s">
        <v>31</v>
      </c>
      <c r="O1415" s="11" t="s">
        <v>1396</v>
      </c>
      <c r="P1415" s="11" t="s">
        <v>1702</v>
      </c>
      <c r="Q1415" s="11" t="s">
        <v>36</v>
      </c>
      <c r="R1415" s="11" t="s">
        <v>36</v>
      </c>
      <c r="S1415" s="16">
        <v>317.22000000000003</v>
      </c>
      <c r="T1415" s="16">
        <v>254.4</v>
      </c>
      <c r="U1415" s="16">
        <v>50.88</v>
      </c>
      <c r="V1415" s="16">
        <v>0</v>
      </c>
      <c r="W1415" s="16">
        <v>0</v>
      </c>
    </row>
    <row r="1416" spans="1:23" ht="14.8" customHeight="1" x14ac:dyDescent="0.4">
      <c r="A1416" s="5" t="s">
        <v>2939</v>
      </c>
      <c r="B1416" s="5" t="s">
        <v>2940</v>
      </c>
      <c r="C1416" s="17"/>
      <c r="D1416" s="5" t="s">
        <v>28</v>
      </c>
      <c r="E1416" s="5" t="s">
        <v>2941</v>
      </c>
      <c r="F1416" s="7">
        <v>45544</v>
      </c>
      <c r="G1416" s="7">
        <v>45565</v>
      </c>
      <c r="H1416" s="8">
        <v>45546</v>
      </c>
      <c r="I1416" s="7">
        <v>45545</v>
      </c>
      <c r="J1416" s="5" t="s">
        <v>2951</v>
      </c>
      <c r="K1416" s="6"/>
      <c r="L1416" s="5" t="s">
        <v>31</v>
      </c>
      <c r="M1416" s="9" t="s">
        <v>2953</v>
      </c>
      <c r="N1416" s="5" t="s">
        <v>31</v>
      </c>
      <c r="O1416" s="5" t="s">
        <v>1396</v>
      </c>
      <c r="P1416" s="5" t="s">
        <v>1702</v>
      </c>
      <c r="Q1416" s="5" t="s">
        <v>36</v>
      </c>
      <c r="R1416" s="5" t="s">
        <v>36</v>
      </c>
      <c r="S1416" s="10">
        <v>317.22000000000003</v>
      </c>
      <c r="T1416" s="10">
        <v>0</v>
      </c>
      <c r="U1416" s="10">
        <v>1.99</v>
      </c>
      <c r="V1416" s="10">
        <v>9.9499999999999993</v>
      </c>
      <c r="W1416" s="10">
        <v>0</v>
      </c>
    </row>
    <row r="1417" spans="1:23" ht="14.8" customHeight="1" x14ac:dyDescent="0.4">
      <c r="A1417" s="11" t="s">
        <v>2954</v>
      </c>
      <c r="B1417" s="11" t="s">
        <v>2955</v>
      </c>
      <c r="C1417" s="18" t="s">
        <v>1</v>
      </c>
      <c r="D1417" s="11" t="s">
        <v>28</v>
      </c>
      <c r="E1417" s="11" t="s">
        <v>2956</v>
      </c>
      <c r="F1417" s="12">
        <v>45538</v>
      </c>
      <c r="G1417" s="12">
        <v>45565</v>
      </c>
      <c r="H1417" s="13">
        <v>45538</v>
      </c>
      <c r="I1417" s="12">
        <v>45538</v>
      </c>
      <c r="J1417" s="11" t="s">
        <v>2957</v>
      </c>
      <c r="K1417" s="11" t="s">
        <v>2958</v>
      </c>
      <c r="L1417" s="11" t="s">
        <v>31</v>
      </c>
      <c r="M1417" s="15" t="s">
        <v>2959</v>
      </c>
      <c r="N1417" s="11" t="s">
        <v>33</v>
      </c>
      <c r="O1417" s="11" t="s">
        <v>2126</v>
      </c>
      <c r="P1417" s="11" t="s">
        <v>1240</v>
      </c>
      <c r="Q1417" s="11" t="s">
        <v>36</v>
      </c>
      <c r="R1417" s="11" t="s">
        <v>36</v>
      </c>
      <c r="S1417" s="16">
        <v>2604</v>
      </c>
      <c r="T1417" s="16">
        <v>2170</v>
      </c>
      <c r="U1417" s="16">
        <v>0</v>
      </c>
      <c r="V1417" s="16">
        <v>0</v>
      </c>
      <c r="W1417" s="16">
        <v>0</v>
      </c>
    </row>
    <row r="1418" spans="1:23" ht="14.8" customHeight="1" x14ac:dyDescent="0.4">
      <c r="A1418" s="5" t="s">
        <v>2954</v>
      </c>
      <c r="B1418" s="5" t="s">
        <v>2955</v>
      </c>
      <c r="C1418" s="18"/>
      <c r="D1418" s="5" t="s">
        <v>28</v>
      </c>
      <c r="E1418" s="5" t="s">
        <v>2956</v>
      </c>
      <c r="F1418" s="7">
        <v>45538</v>
      </c>
      <c r="G1418" s="7">
        <v>45565</v>
      </c>
      <c r="H1418" s="8">
        <v>45538</v>
      </c>
      <c r="I1418" s="7">
        <v>45538</v>
      </c>
      <c r="J1418" s="5" t="s">
        <v>2960</v>
      </c>
      <c r="K1418" s="5" t="s">
        <v>2961</v>
      </c>
      <c r="L1418" s="5" t="s">
        <v>31</v>
      </c>
      <c r="M1418" s="9" t="s">
        <v>2962</v>
      </c>
      <c r="N1418" s="5" t="s">
        <v>33</v>
      </c>
      <c r="O1418" s="5" t="s">
        <v>2126</v>
      </c>
      <c r="P1418" s="5" t="s">
        <v>1240</v>
      </c>
      <c r="Q1418" s="5" t="s">
        <v>36</v>
      </c>
      <c r="R1418" s="5" t="s">
        <v>36</v>
      </c>
      <c r="S1418" s="10">
        <v>2668.68</v>
      </c>
      <c r="T1418" s="10">
        <v>2223.9</v>
      </c>
      <c r="U1418" s="10">
        <v>0</v>
      </c>
      <c r="V1418" s="10">
        <v>0</v>
      </c>
      <c r="W1418" s="10">
        <v>0</v>
      </c>
    </row>
    <row r="1419" spans="1:23" ht="14.8" customHeight="1" x14ac:dyDescent="0.4">
      <c r="A1419" s="11" t="s">
        <v>2963</v>
      </c>
      <c r="B1419" s="11" t="s">
        <v>2964</v>
      </c>
      <c r="C1419" s="14"/>
      <c r="D1419" s="11" t="s">
        <v>28</v>
      </c>
      <c r="E1419" s="11" t="s">
        <v>1974</v>
      </c>
      <c r="F1419" s="12">
        <v>45507</v>
      </c>
      <c r="G1419" s="12">
        <v>45565</v>
      </c>
      <c r="H1419" s="13">
        <v>45561</v>
      </c>
      <c r="I1419" s="12">
        <v>45552</v>
      </c>
      <c r="J1419" s="11" t="s">
        <v>2965</v>
      </c>
      <c r="K1419" s="11" t="s">
        <v>2966</v>
      </c>
      <c r="L1419" s="11" t="s">
        <v>31</v>
      </c>
      <c r="M1419" s="15" t="s">
        <v>2967</v>
      </c>
      <c r="N1419" s="11" t="s">
        <v>31</v>
      </c>
      <c r="O1419" s="11" t="s">
        <v>2968</v>
      </c>
      <c r="P1419" s="11" t="s">
        <v>353</v>
      </c>
      <c r="Q1419" s="11" t="s">
        <v>36</v>
      </c>
      <c r="R1419" s="11" t="s">
        <v>36</v>
      </c>
      <c r="S1419" s="16">
        <v>497</v>
      </c>
      <c r="T1419" s="16">
        <v>497</v>
      </c>
      <c r="U1419" s="16">
        <v>0</v>
      </c>
      <c r="V1419" s="16">
        <v>0</v>
      </c>
      <c r="W1419" s="16">
        <v>0</v>
      </c>
    </row>
    <row r="1420" spans="1:23" ht="14.8" customHeight="1" x14ac:dyDescent="0.4">
      <c r="A1420" s="5" t="s">
        <v>2969</v>
      </c>
      <c r="B1420" s="5" t="s">
        <v>2970</v>
      </c>
      <c r="C1420" s="6"/>
      <c r="D1420" s="5" t="s">
        <v>28</v>
      </c>
      <c r="E1420" s="5" t="s">
        <v>797</v>
      </c>
      <c r="F1420" s="7">
        <v>45548</v>
      </c>
      <c r="G1420" s="7">
        <v>45565</v>
      </c>
      <c r="H1420" s="8">
        <v>45548</v>
      </c>
      <c r="I1420" s="7">
        <v>45548</v>
      </c>
      <c r="J1420" s="5" t="s">
        <v>2971</v>
      </c>
      <c r="K1420" s="5" t="s">
        <v>2972</v>
      </c>
      <c r="L1420" s="5" t="s">
        <v>31</v>
      </c>
      <c r="M1420" s="9" t="s">
        <v>2973</v>
      </c>
      <c r="N1420" s="5" t="s">
        <v>31</v>
      </c>
      <c r="O1420" s="5" t="s">
        <v>65</v>
      </c>
      <c r="P1420" s="5" t="s">
        <v>1453</v>
      </c>
      <c r="Q1420" s="5" t="s">
        <v>2060</v>
      </c>
      <c r="R1420" s="5" t="s">
        <v>2974</v>
      </c>
      <c r="S1420" s="10">
        <v>5755.32</v>
      </c>
      <c r="T1420" s="10">
        <v>4796.1000000000004</v>
      </c>
      <c r="U1420" s="10">
        <v>0</v>
      </c>
      <c r="V1420" s="10">
        <v>0</v>
      </c>
      <c r="W1420" s="10">
        <v>0</v>
      </c>
    </row>
    <row r="1421" spans="1:23" ht="14.8" customHeight="1" x14ac:dyDescent="0.4">
      <c r="A1421" s="11" t="s">
        <v>2975</v>
      </c>
      <c r="B1421" s="11" t="s">
        <v>2976</v>
      </c>
      <c r="C1421" s="18" t="s">
        <v>1</v>
      </c>
      <c r="D1421" s="11" t="s">
        <v>28</v>
      </c>
      <c r="E1421" s="11" t="s">
        <v>41</v>
      </c>
      <c r="F1421" s="12">
        <v>45538</v>
      </c>
      <c r="G1421" s="12">
        <v>45565</v>
      </c>
      <c r="H1421" s="13">
        <v>45539</v>
      </c>
      <c r="I1421" s="12">
        <v>45538</v>
      </c>
      <c r="J1421" s="11" t="s">
        <v>2977</v>
      </c>
      <c r="K1421" s="11" t="s">
        <v>2978</v>
      </c>
      <c r="L1421" s="11" t="s">
        <v>31</v>
      </c>
      <c r="M1421" s="15" t="s">
        <v>2979</v>
      </c>
      <c r="N1421" s="11" t="s">
        <v>33</v>
      </c>
      <c r="O1421" s="11" t="s">
        <v>1390</v>
      </c>
      <c r="P1421" s="11" t="s">
        <v>1412</v>
      </c>
      <c r="Q1421" s="11" t="s">
        <v>36</v>
      </c>
      <c r="R1421" s="11" t="s">
        <v>36</v>
      </c>
      <c r="S1421" s="16">
        <v>214.98</v>
      </c>
      <c r="T1421" s="16">
        <v>179.15</v>
      </c>
      <c r="U1421" s="16">
        <v>0</v>
      </c>
      <c r="V1421" s="16">
        <v>0</v>
      </c>
      <c r="W1421" s="16">
        <v>0</v>
      </c>
    </row>
    <row r="1422" spans="1:23" ht="14.8" customHeight="1" x14ac:dyDescent="0.4">
      <c r="A1422" s="5" t="s">
        <v>2975</v>
      </c>
      <c r="B1422" s="5" t="s">
        <v>2976</v>
      </c>
      <c r="C1422" s="18"/>
      <c r="D1422" s="5" t="s">
        <v>28</v>
      </c>
      <c r="E1422" s="5" t="s">
        <v>41</v>
      </c>
      <c r="F1422" s="7">
        <v>45540</v>
      </c>
      <c r="G1422" s="7">
        <v>45565</v>
      </c>
      <c r="H1422" s="8">
        <v>45541</v>
      </c>
      <c r="I1422" s="7">
        <v>45540</v>
      </c>
      <c r="J1422" s="5" t="s">
        <v>2980</v>
      </c>
      <c r="K1422" s="5" t="s">
        <v>2981</v>
      </c>
      <c r="L1422" s="5" t="s">
        <v>31</v>
      </c>
      <c r="M1422" s="9" t="s">
        <v>2982</v>
      </c>
      <c r="N1422" s="5" t="s">
        <v>33</v>
      </c>
      <c r="O1422" s="5" t="s">
        <v>1390</v>
      </c>
      <c r="P1422" s="5" t="s">
        <v>1412</v>
      </c>
      <c r="Q1422" s="5" t="s">
        <v>36</v>
      </c>
      <c r="R1422" s="5" t="s">
        <v>36</v>
      </c>
      <c r="S1422" s="10">
        <v>361.33</v>
      </c>
      <c r="T1422" s="10">
        <v>301.11</v>
      </c>
      <c r="U1422" s="10">
        <v>0</v>
      </c>
      <c r="V1422" s="10">
        <v>0</v>
      </c>
      <c r="W1422" s="10">
        <v>0</v>
      </c>
    </row>
    <row r="1423" spans="1:23" ht="14.8" customHeight="1" x14ac:dyDescent="0.4">
      <c r="A1423" s="11" t="s">
        <v>2975</v>
      </c>
      <c r="B1423" s="11" t="s">
        <v>2976</v>
      </c>
      <c r="C1423" s="18"/>
      <c r="D1423" s="11" t="s">
        <v>28</v>
      </c>
      <c r="E1423" s="11" t="s">
        <v>41</v>
      </c>
      <c r="F1423" s="12">
        <v>45544</v>
      </c>
      <c r="G1423" s="12">
        <v>45565</v>
      </c>
      <c r="H1423" s="13">
        <v>45545</v>
      </c>
      <c r="I1423" s="12">
        <v>45544</v>
      </c>
      <c r="J1423" s="11" t="s">
        <v>2983</v>
      </c>
      <c r="K1423" s="11" t="s">
        <v>2981</v>
      </c>
      <c r="L1423" s="11" t="s">
        <v>31</v>
      </c>
      <c r="M1423" s="15" t="s">
        <v>2984</v>
      </c>
      <c r="N1423" s="11" t="s">
        <v>31</v>
      </c>
      <c r="O1423" s="11" t="s">
        <v>1390</v>
      </c>
      <c r="P1423" s="11" t="s">
        <v>1412</v>
      </c>
      <c r="Q1423" s="11" t="s">
        <v>36</v>
      </c>
      <c r="R1423" s="11" t="s">
        <v>36</v>
      </c>
      <c r="S1423" s="16">
        <v>663.64</v>
      </c>
      <c r="T1423" s="16">
        <v>553.03</v>
      </c>
      <c r="U1423" s="16">
        <v>0</v>
      </c>
      <c r="V1423" s="16">
        <v>0</v>
      </c>
      <c r="W1423" s="16">
        <v>0</v>
      </c>
    </row>
    <row r="1424" spans="1:23" ht="14.8" customHeight="1" x14ac:dyDescent="0.4">
      <c r="A1424" s="5" t="s">
        <v>2975</v>
      </c>
      <c r="B1424" s="5" t="s">
        <v>2976</v>
      </c>
      <c r="C1424" s="18"/>
      <c r="D1424" s="5" t="s">
        <v>28</v>
      </c>
      <c r="E1424" s="5" t="s">
        <v>41</v>
      </c>
      <c r="F1424" s="7">
        <v>45548</v>
      </c>
      <c r="G1424" s="7">
        <v>45565</v>
      </c>
      <c r="H1424" s="8">
        <v>45549</v>
      </c>
      <c r="I1424" s="7">
        <v>45548</v>
      </c>
      <c r="J1424" s="5" t="s">
        <v>2985</v>
      </c>
      <c r="K1424" s="5" t="s">
        <v>2981</v>
      </c>
      <c r="L1424" s="5" t="s">
        <v>31</v>
      </c>
      <c r="M1424" s="9" t="s">
        <v>2986</v>
      </c>
      <c r="N1424" s="5" t="s">
        <v>31</v>
      </c>
      <c r="O1424" s="5" t="s">
        <v>1390</v>
      </c>
      <c r="P1424" s="5" t="s">
        <v>1412</v>
      </c>
      <c r="Q1424" s="5" t="s">
        <v>36</v>
      </c>
      <c r="R1424" s="5" t="s">
        <v>36</v>
      </c>
      <c r="S1424" s="10">
        <v>62.04</v>
      </c>
      <c r="T1424" s="10">
        <v>51.7</v>
      </c>
      <c r="U1424" s="10">
        <v>0</v>
      </c>
      <c r="V1424" s="10">
        <v>0</v>
      </c>
      <c r="W1424" s="10">
        <v>0</v>
      </c>
    </row>
    <row r="1425" spans="1:23" ht="14.8" customHeight="1" x14ac:dyDescent="0.4">
      <c r="A1425" s="11" t="s">
        <v>2975</v>
      </c>
      <c r="B1425" s="11" t="s">
        <v>2976</v>
      </c>
      <c r="C1425" s="18"/>
      <c r="D1425" s="11" t="s">
        <v>28</v>
      </c>
      <c r="E1425" s="11" t="s">
        <v>41</v>
      </c>
      <c r="F1425" s="12">
        <v>45548</v>
      </c>
      <c r="G1425" s="12">
        <v>45565</v>
      </c>
      <c r="H1425" s="13">
        <v>45549</v>
      </c>
      <c r="I1425" s="12">
        <v>45548</v>
      </c>
      <c r="J1425" s="11" t="s">
        <v>2987</v>
      </c>
      <c r="K1425" s="11" t="s">
        <v>2988</v>
      </c>
      <c r="L1425" s="11" t="s">
        <v>31</v>
      </c>
      <c r="M1425" s="15" t="s">
        <v>2989</v>
      </c>
      <c r="N1425" s="11" t="s">
        <v>31</v>
      </c>
      <c r="O1425" s="11" t="s">
        <v>1390</v>
      </c>
      <c r="P1425" s="11" t="s">
        <v>1412</v>
      </c>
      <c r="Q1425" s="11" t="s">
        <v>36</v>
      </c>
      <c r="R1425" s="11" t="s">
        <v>36</v>
      </c>
      <c r="S1425" s="16">
        <v>112.14</v>
      </c>
      <c r="T1425" s="16">
        <v>63.45</v>
      </c>
      <c r="U1425" s="16">
        <v>0</v>
      </c>
      <c r="V1425" s="16">
        <v>0</v>
      </c>
      <c r="W1425" s="16">
        <v>0</v>
      </c>
    </row>
    <row r="1426" spans="1:23" ht="14.8" customHeight="1" x14ac:dyDescent="0.4">
      <c r="A1426" s="5" t="s">
        <v>2990</v>
      </c>
      <c r="B1426" s="5" t="s">
        <v>2991</v>
      </c>
      <c r="C1426" s="6"/>
      <c r="D1426" s="5" t="s">
        <v>28</v>
      </c>
      <c r="E1426" s="5" t="s">
        <v>2992</v>
      </c>
      <c r="F1426" s="7">
        <v>45533</v>
      </c>
      <c r="G1426" s="7">
        <v>45565</v>
      </c>
      <c r="H1426" s="8">
        <v>45539</v>
      </c>
      <c r="I1426" s="7">
        <v>45539</v>
      </c>
      <c r="J1426" s="5" t="s">
        <v>2993</v>
      </c>
      <c r="K1426" s="5" t="s">
        <v>2994</v>
      </c>
      <c r="L1426" s="5" t="s">
        <v>31</v>
      </c>
      <c r="M1426" s="9" t="s">
        <v>2995</v>
      </c>
      <c r="N1426" s="5" t="s">
        <v>31</v>
      </c>
      <c r="O1426" s="5" t="s">
        <v>387</v>
      </c>
      <c r="P1426" s="5" t="s">
        <v>396</v>
      </c>
      <c r="Q1426" s="5" t="s">
        <v>36</v>
      </c>
      <c r="R1426" s="5" t="s">
        <v>36</v>
      </c>
      <c r="S1426" s="10">
        <v>127.88</v>
      </c>
      <c r="T1426" s="10">
        <v>106.57</v>
      </c>
      <c r="U1426" s="10">
        <v>21.31</v>
      </c>
      <c r="V1426" s="10">
        <v>0</v>
      </c>
      <c r="W1426" s="10">
        <v>0</v>
      </c>
    </row>
    <row r="1427" spans="1:23" ht="14.8" customHeight="1" x14ac:dyDescent="0.4">
      <c r="A1427" s="11" t="s">
        <v>2996</v>
      </c>
      <c r="B1427" s="11" t="s">
        <v>2997</v>
      </c>
      <c r="C1427" s="18" t="s">
        <v>1</v>
      </c>
      <c r="D1427" s="11" t="s">
        <v>28</v>
      </c>
      <c r="E1427" s="11" t="s">
        <v>2998</v>
      </c>
      <c r="F1427" s="12">
        <v>45505</v>
      </c>
      <c r="G1427" s="12">
        <v>45565</v>
      </c>
      <c r="H1427" s="13">
        <v>45545</v>
      </c>
      <c r="I1427" s="12">
        <v>45537</v>
      </c>
      <c r="J1427" s="11" t="s">
        <v>2999</v>
      </c>
      <c r="K1427" s="14"/>
      <c r="L1427" s="11" t="s">
        <v>31</v>
      </c>
      <c r="M1427" s="15" t="s">
        <v>69</v>
      </c>
      <c r="N1427" s="11" t="s">
        <v>33</v>
      </c>
      <c r="O1427" s="11" t="s">
        <v>65</v>
      </c>
      <c r="P1427" s="11" t="s">
        <v>66</v>
      </c>
      <c r="Q1427" s="11" t="s">
        <v>36</v>
      </c>
      <c r="R1427" s="11" t="s">
        <v>36</v>
      </c>
      <c r="S1427" s="16">
        <v>3.18</v>
      </c>
      <c r="T1427" s="16">
        <v>2.65</v>
      </c>
      <c r="U1427" s="16">
        <v>0.53</v>
      </c>
      <c r="V1427" s="16">
        <v>0</v>
      </c>
      <c r="W1427" s="16">
        <v>0</v>
      </c>
    </row>
    <row r="1428" spans="1:23" ht="14.8" customHeight="1" x14ac:dyDescent="0.4">
      <c r="A1428" s="5" t="s">
        <v>2996</v>
      </c>
      <c r="B1428" s="5" t="s">
        <v>2997</v>
      </c>
      <c r="C1428" s="18"/>
      <c r="D1428" s="5" t="s">
        <v>28</v>
      </c>
      <c r="E1428" s="5" t="s">
        <v>2998</v>
      </c>
      <c r="F1428" s="7">
        <v>45505</v>
      </c>
      <c r="G1428" s="7">
        <v>45565</v>
      </c>
      <c r="H1428" s="8">
        <v>45545</v>
      </c>
      <c r="I1428" s="7">
        <v>45537</v>
      </c>
      <c r="J1428" s="5" t="s">
        <v>3000</v>
      </c>
      <c r="K1428" s="6"/>
      <c r="L1428" s="5" t="s">
        <v>31</v>
      </c>
      <c r="M1428" s="9" t="s">
        <v>69</v>
      </c>
      <c r="N1428" s="5" t="s">
        <v>33</v>
      </c>
      <c r="O1428" s="5" t="s">
        <v>65</v>
      </c>
      <c r="P1428" s="5" t="s">
        <v>66</v>
      </c>
      <c r="Q1428" s="5" t="s">
        <v>36</v>
      </c>
      <c r="R1428" s="5" t="s">
        <v>36</v>
      </c>
      <c r="S1428" s="10">
        <v>135</v>
      </c>
      <c r="T1428" s="10">
        <v>112.5</v>
      </c>
      <c r="U1428" s="10">
        <v>22.5</v>
      </c>
      <c r="V1428" s="10">
        <v>0</v>
      </c>
      <c r="W1428" s="10">
        <v>0</v>
      </c>
    </row>
    <row r="1429" spans="1:23" ht="14.8" customHeight="1" x14ac:dyDescent="0.4">
      <c r="A1429" s="11" t="s">
        <v>2996</v>
      </c>
      <c r="B1429" s="11" t="s">
        <v>2997</v>
      </c>
      <c r="C1429" s="18"/>
      <c r="D1429" s="11" t="s">
        <v>28</v>
      </c>
      <c r="E1429" s="11" t="s">
        <v>2998</v>
      </c>
      <c r="F1429" s="12">
        <v>45505</v>
      </c>
      <c r="G1429" s="12">
        <v>45565</v>
      </c>
      <c r="H1429" s="13">
        <v>45545</v>
      </c>
      <c r="I1429" s="12">
        <v>45537</v>
      </c>
      <c r="J1429" s="11" t="s">
        <v>3001</v>
      </c>
      <c r="K1429" s="14"/>
      <c r="L1429" s="11" t="s">
        <v>31</v>
      </c>
      <c r="M1429" s="15" t="s">
        <v>69</v>
      </c>
      <c r="N1429" s="11" t="s">
        <v>33</v>
      </c>
      <c r="O1429" s="11" t="s">
        <v>65</v>
      </c>
      <c r="P1429" s="11" t="s">
        <v>66</v>
      </c>
      <c r="Q1429" s="11" t="s">
        <v>36</v>
      </c>
      <c r="R1429" s="11" t="s">
        <v>36</v>
      </c>
      <c r="S1429" s="16">
        <v>10.199999999999999</v>
      </c>
      <c r="T1429" s="16">
        <v>8.5</v>
      </c>
      <c r="U1429" s="16">
        <v>1.7</v>
      </c>
      <c r="V1429" s="16">
        <v>0</v>
      </c>
      <c r="W1429" s="16">
        <v>0</v>
      </c>
    </row>
    <row r="1430" spans="1:23" ht="14.8" customHeight="1" x14ac:dyDescent="0.4">
      <c r="A1430" s="5" t="s">
        <v>2996</v>
      </c>
      <c r="B1430" s="5" t="s">
        <v>2997</v>
      </c>
      <c r="C1430" s="18"/>
      <c r="D1430" s="5" t="s">
        <v>28</v>
      </c>
      <c r="E1430" s="5" t="s">
        <v>2998</v>
      </c>
      <c r="F1430" s="7">
        <v>45505</v>
      </c>
      <c r="G1430" s="7">
        <v>45565</v>
      </c>
      <c r="H1430" s="8">
        <v>45545</v>
      </c>
      <c r="I1430" s="7">
        <v>45537</v>
      </c>
      <c r="J1430" s="5" t="s">
        <v>3002</v>
      </c>
      <c r="K1430" s="6"/>
      <c r="L1430" s="5" t="s">
        <v>31</v>
      </c>
      <c r="M1430" s="9" t="s">
        <v>69</v>
      </c>
      <c r="N1430" s="5" t="s">
        <v>33</v>
      </c>
      <c r="O1430" s="5" t="s">
        <v>65</v>
      </c>
      <c r="P1430" s="5" t="s">
        <v>66</v>
      </c>
      <c r="Q1430" s="5" t="s">
        <v>36</v>
      </c>
      <c r="R1430" s="5" t="s">
        <v>36</v>
      </c>
      <c r="S1430" s="10">
        <v>13.2</v>
      </c>
      <c r="T1430" s="10">
        <v>11</v>
      </c>
      <c r="U1430" s="10">
        <v>2.2000000000000002</v>
      </c>
      <c r="V1430" s="10">
        <v>0</v>
      </c>
      <c r="W1430" s="10">
        <v>0</v>
      </c>
    </row>
    <row r="1431" spans="1:23" ht="14.8" customHeight="1" x14ac:dyDescent="0.4">
      <c r="A1431" s="11" t="s">
        <v>2996</v>
      </c>
      <c r="B1431" s="11" t="s">
        <v>2997</v>
      </c>
      <c r="C1431" s="18"/>
      <c r="D1431" s="11" t="s">
        <v>28</v>
      </c>
      <c r="E1431" s="11" t="s">
        <v>2998</v>
      </c>
      <c r="F1431" s="12">
        <v>45505</v>
      </c>
      <c r="G1431" s="12">
        <v>45565</v>
      </c>
      <c r="H1431" s="13">
        <v>45545</v>
      </c>
      <c r="I1431" s="12">
        <v>45537</v>
      </c>
      <c r="J1431" s="11" t="s">
        <v>3003</v>
      </c>
      <c r="K1431" s="14"/>
      <c r="L1431" s="11" t="s">
        <v>31</v>
      </c>
      <c r="M1431" s="15" t="s">
        <v>69</v>
      </c>
      <c r="N1431" s="11" t="s">
        <v>33</v>
      </c>
      <c r="O1431" s="11" t="s">
        <v>65</v>
      </c>
      <c r="P1431" s="11" t="s">
        <v>66</v>
      </c>
      <c r="Q1431" s="11" t="s">
        <v>36</v>
      </c>
      <c r="R1431" s="11" t="s">
        <v>36</v>
      </c>
      <c r="S1431" s="16">
        <v>22.8</v>
      </c>
      <c r="T1431" s="16">
        <v>19</v>
      </c>
      <c r="U1431" s="16">
        <v>3.8</v>
      </c>
      <c r="V1431" s="16">
        <v>0</v>
      </c>
      <c r="W1431" s="16">
        <v>0</v>
      </c>
    </row>
    <row r="1432" spans="1:23" ht="14.8" customHeight="1" x14ac:dyDescent="0.4">
      <c r="A1432" s="5" t="s">
        <v>2996</v>
      </c>
      <c r="B1432" s="5" t="s">
        <v>2997</v>
      </c>
      <c r="C1432" s="18"/>
      <c r="D1432" s="5" t="s">
        <v>28</v>
      </c>
      <c r="E1432" s="5" t="s">
        <v>2998</v>
      </c>
      <c r="F1432" s="7">
        <v>45511</v>
      </c>
      <c r="G1432" s="7">
        <v>45565</v>
      </c>
      <c r="H1432" s="8">
        <v>45545</v>
      </c>
      <c r="I1432" s="7">
        <v>45537</v>
      </c>
      <c r="J1432" s="5" t="s">
        <v>3004</v>
      </c>
      <c r="K1432" s="6"/>
      <c r="L1432" s="5" t="s">
        <v>31</v>
      </c>
      <c r="M1432" s="9" t="s">
        <v>69</v>
      </c>
      <c r="N1432" s="5" t="s">
        <v>33</v>
      </c>
      <c r="O1432" s="5" t="s">
        <v>65</v>
      </c>
      <c r="P1432" s="5" t="s">
        <v>66</v>
      </c>
      <c r="Q1432" s="5" t="s">
        <v>36</v>
      </c>
      <c r="R1432" s="5" t="s">
        <v>36</v>
      </c>
      <c r="S1432" s="10">
        <v>238.2</v>
      </c>
      <c r="T1432" s="10">
        <v>198.5</v>
      </c>
      <c r="U1432" s="10">
        <v>39.700000000000003</v>
      </c>
      <c r="V1432" s="10">
        <v>0</v>
      </c>
      <c r="W1432" s="10">
        <v>0</v>
      </c>
    </row>
    <row r="1433" spans="1:23" ht="14.8" customHeight="1" x14ac:dyDescent="0.4">
      <c r="A1433" s="11" t="s">
        <v>2996</v>
      </c>
      <c r="B1433" s="11" t="s">
        <v>2997</v>
      </c>
      <c r="C1433" s="18"/>
      <c r="D1433" s="11" t="s">
        <v>28</v>
      </c>
      <c r="E1433" s="11" t="s">
        <v>2998</v>
      </c>
      <c r="F1433" s="12">
        <v>45511</v>
      </c>
      <c r="G1433" s="12">
        <v>45565</v>
      </c>
      <c r="H1433" s="13">
        <v>45545</v>
      </c>
      <c r="I1433" s="12">
        <v>45537</v>
      </c>
      <c r="J1433" s="11" t="s">
        <v>3005</v>
      </c>
      <c r="K1433" s="14"/>
      <c r="L1433" s="11" t="s">
        <v>31</v>
      </c>
      <c r="M1433" s="15" t="s">
        <v>69</v>
      </c>
      <c r="N1433" s="11" t="s">
        <v>33</v>
      </c>
      <c r="O1433" s="11" t="s">
        <v>65</v>
      </c>
      <c r="P1433" s="11" t="s">
        <v>66</v>
      </c>
      <c r="Q1433" s="11" t="s">
        <v>36</v>
      </c>
      <c r="R1433" s="11" t="s">
        <v>36</v>
      </c>
      <c r="S1433" s="16">
        <v>787.14</v>
      </c>
      <c r="T1433" s="16">
        <v>655.95</v>
      </c>
      <c r="U1433" s="16">
        <v>131.19</v>
      </c>
      <c r="V1433" s="16">
        <v>0</v>
      </c>
      <c r="W1433" s="16">
        <v>0</v>
      </c>
    </row>
    <row r="1434" spans="1:23" ht="14.8" customHeight="1" x14ac:dyDescent="0.4">
      <c r="A1434" s="5" t="s">
        <v>2996</v>
      </c>
      <c r="B1434" s="5" t="s">
        <v>2997</v>
      </c>
      <c r="C1434" s="18"/>
      <c r="D1434" s="5" t="s">
        <v>28</v>
      </c>
      <c r="E1434" s="5" t="s">
        <v>2998</v>
      </c>
      <c r="F1434" s="7">
        <v>45511</v>
      </c>
      <c r="G1434" s="7">
        <v>45565</v>
      </c>
      <c r="H1434" s="8">
        <v>45545</v>
      </c>
      <c r="I1434" s="7">
        <v>45537</v>
      </c>
      <c r="J1434" s="5" t="s">
        <v>3006</v>
      </c>
      <c r="K1434" s="6"/>
      <c r="L1434" s="5" t="s">
        <v>31</v>
      </c>
      <c r="M1434" s="9" t="s">
        <v>69</v>
      </c>
      <c r="N1434" s="5" t="s">
        <v>33</v>
      </c>
      <c r="O1434" s="5" t="s">
        <v>65</v>
      </c>
      <c r="P1434" s="5" t="s">
        <v>66</v>
      </c>
      <c r="Q1434" s="5" t="s">
        <v>36</v>
      </c>
      <c r="R1434" s="5" t="s">
        <v>36</v>
      </c>
      <c r="S1434" s="10">
        <v>19.8</v>
      </c>
      <c r="T1434" s="10">
        <v>16.5</v>
      </c>
      <c r="U1434" s="10">
        <v>3.3</v>
      </c>
      <c r="V1434" s="10">
        <v>0</v>
      </c>
      <c r="W1434" s="10">
        <v>0</v>
      </c>
    </row>
    <row r="1435" spans="1:23" ht="14.8" customHeight="1" x14ac:dyDescent="0.4">
      <c r="A1435" s="11" t="s">
        <v>2996</v>
      </c>
      <c r="B1435" s="11" t="s">
        <v>2997</v>
      </c>
      <c r="C1435" s="18"/>
      <c r="D1435" s="11" t="s">
        <v>28</v>
      </c>
      <c r="E1435" s="11" t="s">
        <v>2998</v>
      </c>
      <c r="F1435" s="12">
        <v>45511</v>
      </c>
      <c r="G1435" s="12">
        <v>45565</v>
      </c>
      <c r="H1435" s="13">
        <v>45545</v>
      </c>
      <c r="I1435" s="12">
        <v>45537</v>
      </c>
      <c r="J1435" s="11" t="s">
        <v>3007</v>
      </c>
      <c r="K1435" s="14"/>
      <c r="L1435" s="11" t="s">
        <v>31</v>
      </c>
      <c r="M1435" s="15" t="s">
        <v>69</v>
      </c>
      <c r="N1435" s="11" t="s">
        <v>33</v>
      </c>
      <c r="O1435" s="11" t="s">
        <v>65</v>
      </c>
      <c r="P1435" s="11" t="s">
        <v>66</v>
      </c>
      <c r="Q1435" s="11" t="s">
        <v>36</v>
      </c>
      <c r="R1435" s="11" t="s">
        <v>36</v>
      </c>
      <c r="S1435" s="16">
        <v>316.2</v>
      </c>
      <c r="T1435" s="16">
        <v>263.5</v>
      </c>
      <c r="U1435" s="16">
        <v>52.7</v>
      </c>
      <c r="V1435" s="16">
        <v>0</v>
      </c>
      <c r="W1435" s="16">
        <v>0</v>
      </c>
    </row>
    <row r="1436" spans="1:23" ht="14.8" customHeight="1" x14ac:dyDescent="0.4">
      <c r="A1436" s="5" t="s">
        <v>2996</v>
      </c>
      <c r="B1436" s="5" t="s">
        <v>2997</v>
      </c>
      <c r="C1436" s="18"/>
      <c r="D1436" s="5" t="s">
        <v>28</v>
      </c>
      <c r="E1436" s="5" t="s">
        <v>2998</v>
      </c>
      <c r="F1436" s="7">
        <v>45519</v>
      </c>
      <c r="G1436" s="7">
        <v>45565</v>
      </c>
      <c r="H1436" s="8">
        <v>45554</v>
      </c>
      <c r="I1436" s="7">
        <v>45544</v>
      </c>
      <c r="J1436" s="5" t="s">
        <v>3008</v>
      </c>
      <c r="K1436" s="6"/>
      <c r="L1436" s="5" t="s">
        <v>31</v>
      </c>
      <c r="M1436" s="9" t="s">
        <v>158</v>
      </c>
      <c r="N1436" s="5" t="s">
        <v>33</v>
      </c>
      <c r="O1436" s="5" t="s">
        <v>65</v>
      </c>
      <c r="P1436" s="5" t="s">
        <v>66</v>
      </c>
      <c r="Q1436" s="5" t="s">
        <v>36</v>
      </c>
      <c r="R1436" s="5" t="s">
        <v>36</v>
      </c>
      <c r="S1436" s="10">
        <v>480</v>
      </c>
      <c r="T1436" s="10">
        <v>400</v>
      </c>
      <c r="U1436" s="10">
        <v>80</v>
      </c>
      <c r="V1436" s="10">
        <v>0</v>
      </c>
      <c r="W1436" s="10">
        <v>0</v>
      </c>
    </row>
    <row r="1437" spans="1:23" ht="14.8" customHeight="1" x14ac:dyDescent="0.4">
      <c r="A1437" s="11" t="s">
        <v>2996</v>
      </c>
      <c r="B1437" s="11" t="s">
        <v>2997</v>
      </c>
      <c r="C1437" s="18"/>
      <c r="D1437" s="11" t="s">
        <v>28</v>
      </c>
      <c r="E1437" s="11" t="s">
        <v>2998</v>
      </c>
      <c r="F1437" s="12">
        <v>45520</v>
      </c>
      <c r="G1437" s="12">
        <v>45565</v>
      </c>
      <c r="H1437" s="13">
        <v>45554</v>
      </c>
      <c r="I1437" s="12">
        <v>45544</v>
      </c>
      <c r="J1437" s="11" t="s">
        <v>3009</v>
      </c>
      <c r="K1437" s="14"/>
      <c r="L1437" s="11" t="s">
        <v>31</v>
      </c>
      <c r="M1437" s="15" t="s">
        <v>158</v>
      </c>
      <c r="N1437" s="11" t="s">
        <v>33</v>
      </c>
      <c r="O1437" s="11" t="s">
        <v>65</v>
      </c>
      <c r="P1437" s="11" t="s">
        <v>66</v>
      </c>
      <c r="Q1437" s="11" t="s">
        <v>36</v>
      </c>
      <c r="R1437" s="11" t="s">
        <v>36</v>
      </c>
      <c r="S1437" s="16">
        <v>13.2</v>
      </c>
      <c r="T1437" s="16">
        <v>11</v>
      </c>
      <c r="U1437" s="16">
        <v>2.2000000000000002</v>
      </c>
      <c r="V1437" s="16">
        <v>0</v>
      </c>
      <c r="W1437" s="16">
        <v>0</v>
      </c>
    </row>
    <row r="1438" spans="1:23" ht="14.8" customHeight="1" x14ac:dyDescent="0.4">
      <c r="A1438" s="5" t="s">
        <v>2996</v>
      </c>
      <c r="B1438" s="5" t="s">
        <v>2997</v>
      </c>
      <c r="C1438" s="18"/>
      <c r="D1438" s="5" t="s">
        <v>28</v>
      </c>
      <c r="E1438" s="5" t="s">
        <v>2998</v>
      </c>
      <c r="F1438" s="7">
        <v>45523</v>
      </c>
      <c r="G1438" s="7">
        <v>45565</v>
      </c>
      <c r="H1438" s="8">
        <v>45558</v>
      </c>
      <c r="I1438" s="7">
        <v>45551</v>
      </c>
      <c r="J1438" s="5" t="s">
        <v>3010</v>
      </c>
      <c r="K1438" s="6"/>
      <c r="L1438" s="5" t="s">
        <v>31</v>
      </c>
      <c r="M1438" s="9" t="s">
        <v>289</v>
      </c>
      <c r="N1438" s="5" t="s">
        <v>33</v>
      </c>
      <c r="O1438" s="5" t="s">
        <v>65</v>
      </c>
      <c r="P1438" s="5" t="s">
        <v>66</v>
      </c>
      <c r="Q1438" s="5" t="s">
        <v>36</v>
      </c>
      <c r="R1438" s="5" t="s">
        <v>36</v>
      </c>
      <c r="S1438" s="10">
        <v>13.2</v>
      </c>
      <c r="T1438" s="10">
        <v>11</v>
      </c>
      <c r="U1438" s="10">
        <v>2.2000000000000002</v>
      </c>
      <c r="V1438" s="10">
        <v>0</v>
      </c>
      <c r="W1438" s="10">
        <v>0</v>
      </c>
    </row>
    <row r="1439" spans="1:23" ht="14.8" customHeight="1" x14ac:dyDescent="0.4">
      <c r="A1439" s="11" t="s">
        <v>2996</v>
      </c>
      <c r="B1439" s="11" t="s">
        <v>2997</v>
      </c>
      <c r="C1439" s="18"/>
      <c r="D1439" s="11" t="s">
        <v>28</v>
      </c>
      <c r="E1439" s="11" t="s">
        <v>2998</v>
      </c>
      <c r="F1439" s="12">
        <v>45523</v>
      </c>
      <c r="G1439" s="12">
        <v>45565</v>
      </c>
      <c r="H1439" s="13">
        <v>45558</v>
      </c>
      <c r="I1439" s="12">
        <v>45551</v>
      </c>
      <c r="J1439" s="11" t="s">
        <v>3011</v>
      </c>
      <c r="K1439" s="14"/>
      <c r="L1439" s="11" t="s">
        <v>31</v>
      </c>
      <c r="M1439" s="15" t="s">
        <v>289</v>
      </c>
      <c r="N1439" s="11" t="s">
        <v>33</v>
      </c>
      <c r="O1439" s="11" t="s">
        <v>65</v>
      </c>
      <c r="P1439" s="11" t="s">
        <v>66</v>
      </c>
      <c r="Q1439" s="11" t="s">
        <v>36</v>
      </c>
      <c r="R1439" s="11" t="s">
        <v>36</v>
      </c>
      <c r="S1439" s="16">
        <v>6.6</v>
      </c>
      <c r="T1439" s="16">
        <v>5.5</v>
      </c>
      <c r="U1439" s="16">
        <v>1.1000000000000001</v>
      </c>
      <c r="V1439" s="16">
        <v>0</v>
      </c>
      <c r="W1439" s="16">
        <v>0</v>
      </c>
    </row>
    <row r="1440" spans="1:23" ht="14.8" customHeight="1" x14ac:dyDescent="0.4">
      <c r="A1440" s="5" t="s">
        <v>2996</v>
      </c>
      <c r="B1440" s="5" t="s">
        <v>2997</v>
      </c>
      <c r="C1440" s="18"/>
      <c r="D1440" s="5" t="s">
        <v>28</v>
      </c>
      <c r="E1440" s="5" t="s">
        <v>2998</v>
      </c>
      <c r="F1440" s="7">
        <v>45523</v>
      </c>
      <c r="G1440" s="7">
        <v>45565</v>
      </c>
      <c r="H1440" s="8">
        <v>45558</v>
      </c>
      <c r="I1440" s="7">
        <v>45551</v>
      </c>
      <c r="J1440" s="5" t="s">
        <v>3012</v>
      </c>
      <c r="K1440" s="6"/>
      <c r="L1440" s="5" t="s">
        <v>31</v>
      </c>
      <c r="M1440" s="9" t="s">
        <v>289</v>
      </c>
      <c r="N1440" s="5" t="s">
        <v>33</v>
      </c>
      <c r="O1440" s="5" t="s">
        <v>65</v>
      </c>
      <c r="P1440" s="5" t="s">
        <v>66</v>
      </c>
      <c r="Q1440" s="5" t="s">
        <v>36</v>
      </c>
      <c r="R1440" s="5" t="s">
        <v>36</v>
      </c>
      <c r="S1440" s="10">
        <v>30.6</v>
      </c>
      <c r="T1440" s="10">
        <v>25.5</v>
      </c>
      <c r="U1440" s="10">
        <v>5.0999999999999996</v>
      </c>
      <c r="V1440" s="10">
        <v>0</v>
      </c>
      <c r="W1440" s="10">
        <v>0</v>
      </c>
    </row>
    <row r="1441" spans="1:23" ht="14.8" customHeight="1" x14ac:dyDescent="0.4">
      <c r="A1441" s="11" t="s">
        <v>2996</v>
      </c>
      <c r="B1441" s="11" t="s">
        <v>2997</v>
      </c>
      <c r="C1441" s="18"/>
      <c r="D1441" s="11" t="s">
        <v>28</v>
      </c>
      <c r="E1441" s="11" t="s">
        <v>2998</v>
      </c>
      <c r="F1441" s="12">
        <v>45524</v>
      </c>
      <c r="G1441" s="12">
        <v>45565</v>
      </c>
      <c r="H1441" s="13">
        <v>45558</v>
      </c>
      <c r="I1441" s="12">
        <v>45551</v>
      </c>
      <c r="J1441" s="11" t="s">
        <v>3013</v>
      </c>
      <c r="K1441" s="14"/>
      <c r="L1441" s="11" t="s">
        <v>31</v>
      </c>
      <c r="M1441" s="15" t="s">
        <v>289</v>
      </c>
      <c r="N1441" s="11" t="s">
        <v>33</v>
      </c>
      <c r="O1441" s="11" t="s">
        <v>65</v>
      </c>
      <c r="P1441" s="11" t="s">
        <v>66</v>
      </c>
      <c r="Q1441" s="11" t="s">
        <v>36</v>
      </c>
      <c r="R1441" s="11" t="s">
        <v>36</v>
      </c>
      <c r="S1441" s="16">
        <v>10.8</v>
      </c>
      <c r="T1441" s="16">
        <v>9</v>
      </c>
      <c r="U1441" s="16">
        <v>1.8</v>
      </c>
      <c r="V1441" s="16">
        <v>0</v>
      </c>
      <c r="W1441" s="16">
        <v>0</v>
      </c>
    </row>
    <row r="1442" spans="1:23" ht="14.8" customHeight="1" x14ac:dyDescent="0.4">
      <c r="A1442" s="5" t="s">
        <v>2996</v>
      </c>
      <c r="B1442" s="5" t="s">
        <v>2997</v>
      </c>
      <c r="C1442" s="18"/>
      <c r="D1442" s="5" t="s">
        <v>28</v>
      </c>
      <c r="E1442" s="5" t="s">
        <v>2998</v>
      </c>
      <c r="F1442" s="7">
        <v>45524</v>
      </c>
      <c r="G1442" s="7">
        <v>45565</v>
      </c>
      <c r="H1442" s="8">
        <v>45558</v>
      </c>
      <c r="I1442" s="7">
        <v>45551</v>
      </c>
      <c r="J1442" s="5" t="s">
        <v>3014</v>
      </c>
      <c r="K1442" s="6"/>
      <c r="L1442" s="5" t="s">
        <v>31</v>
      </c>
      <c r="M1442" s="9" t="s">
        <v>289</v>
      </c>
      <c r="N1442" s="5" t="s">
        <v>33</v>
      </c>
      <c r="O1442" s="5" t="s">
        <v>65</v>
      </c>
      <c r="P1442" s="5" t="s">
        <v>66</v>
      </c>
      <c r="Q1442" s="5" t="s">
        <v>36</v>
      </c>
      <c r="R1442" s="5" t="s">
        <v>36</v>
      </c>
      <c r="S1442" s="10">
        <v>513.62</v>
      </c>
      <c r="T1442" s="10">
        <v>428.02</v>
      </c>
      <c r="U1442" s="10">
        <v>85.6</v>
      </c>
      <c r="V1442" s="10">
        <v>0</v>
      </c>
      <c r="W1442" s="10">
        <v>0</v>
      </c>
    </row>
    <row r="1443" spans="1:23" ht="14.8" customHeight="1" x14ac:dyDescent="0.4">
      <c r="A1443" s="11" t="s">
        <v>2996</v>
      </c>
      <c r="B1443" s="11" t="s">
        <v>2997</v>
      </c>
      <c r="C1443" s="18"/>
      <c r="D1443" s="11" t="s">
        <v>28</v>
      </c>
      <c r="E1443" s="11" t="s">
        <v>2998</v>
      </c>
      <c r="F1443" s="12">
        <v>45524</v>
      </c>
      <c r="G1443" s="12">
        <v>45565</v>
      </c>
      <c r="H1443" s="13">
        <v>45558</v>
      </c>
      <c r="I1443" s="12">
        <v>45551</v>
      </c>
      <c r="J1443" s="11" t="s">
        <v>3015</v>
      </c>
      <c r="K1443" s="14"/>
      <c r="L1443" s="11" t="s">
        <v>31</v>
      </c>
      <c r="M1443" s="15" t="s">
        <v>289</v>
      </c>
      <c r="N1443" s="11" t="s">
        <v>33</v>
      </c>
      <c r="O1443" s="11" t="s">
        <v>65</v>
      </c>
      <c r="P1443" s="11" t="s">
        <v>66</v>
      </c>
      <c r="Q1443" s="11" t="s">
        <v>36</v>
      </c>
      <c r="R1443" s="11" t="s">
        <v>36</v>
      </c>
      <c r="S1443" s="16">
        <v>66</v>
      </c>
      <c r="T1443" s="16">
        <v>55</v>
      </c>
      <c r="U1443" s="16">
        <v>11</v>
      </c>
      <c r="V1443" s="16">
        <v>0</v>
      </c>
      <c r="W1443" s="16">
        <v>0</v>
      </c>
    </row>
    <row r="1444" spans="1:23" ht="14.8" customHeight="1" x14ac:dyDescent="0.4">
      <c r="A1444" s="5" t="s">
        <v>3016</v>
      </c>
      <c r="B1444" s="5" t="s">
        <v>3017</v>
      </c>
      <c r="C1444" s="6"/>
      <c r="D1444" s="5" t="s">
        <v>28</v>
      </c>
      <c r="E1444" s="5" t="s">
        <v>3018</v>
      </c>
      <c r="F1444" s="7">
        <v>45511</v>
      </c>
      <c r="G1444" s="7">
        <v>45565</v>
      </c>
      <c r="H1444" s="8">
        <v>45536</v>
      </c>
      <c r="I1444" s="7">
        <v>45526</v>
      </c>
      <c r="J1444" s="5" t="s">
        <v>3019</v>
      </c>
      <c r="K1444" s="6"/>
      <c r="L1444" s="5" t="s">
        <v>31</v>
      </c>
      <c r="M1444" s="9" t="s">
        <v>3020</v>
      </c>
      <c r="N1444" s="5" t="s">
        <v>31</v>
      </c>
      <c r="O1444" s="5" t="s">
        <v>660</v>
      </c>
      <c r="P1444" s="5" t="s">
        <v>353</v>
      </c>
      <c r="Q1444" s="5" t="s">
        <v>36</v>
      </c>
      <c r="R1444" s="5" t="s">
        <v>36</v>
      </c>
      <c r="S1444" s="10">
        <v>-186</v>
      </c>
      <c r="T1444" s="10">
        <v>-155</v>
      </c>
      <c r="U1444" s="10">
        <v>-31</v>
      </c>
      <c r="V1444" s="10">
        <v>0</v>
      </c>
      <c r="W1444" s="10">
        <v>0</v>
      </c>
    </row>
    <row r="1445" spans="1:23" ht="14.8" customHeight="1" x14ac:dyDescent="0.4">
      <c r="A1445" s="11" t="s">
        <v>3021</v>
      </c>
      <c r="B1445" s="11" t="s">
        <v>3022</v>
      </c>
      <c r="C1445" s="18" t="s">
        <v>1</v>
      </c>
      <c r="D1445" s="11" t="s">
        <v>28</v>
      </c>
      <c r="E1445" s="11" t="s">
        <v>1372</v>
      </c>
      <c r="F1445" s="12">
        <v>45544</v>
      </c>
      <c r="G1445" s="12">
        <v>45565</v>
      </c>
      <c r="H1445" s="13">
        <v>45545</v>
      </c>
      <c r="I1445" s="12">
        <v>45544</v>
      </c>
      <c r="J1445" s="11" t="s">
        <v>3023</v>
      </c>
      <c r="K1445" s="11" t="s">
        <v>3024</v>
      </c>
      <c r="L1445" s="11" t="s">
        <v>31</v>
      </c>
      <c r="M1445" s="15" t="s">
        <v>3025</v>
      </c>
      <c r="N1445" s="11" t="s">
        <v>31</v>
      </c>
      <c r="O1445" s="11" t="s">
        <v>3026</v>
      </c>
      <c r="P1445" s="11" t="s">
        <v>2615</v>
      </c>
      <c r="Q1445" s="11" t="s">
        <v>36</v>
      </c>
      <c r="R1445" s="11" t="s">
        <v>36</v>
      </c>
      <c r="S1445" s="16">
        <v>492.89</v>
      </c>
      <c r="T1445" s="16">
        <v>391.24</v>
      </c>
      <c r="U1445" s="16">
        <v>78.25</v>
      </c>
      <c r="V1445" s="16">
        <v>0</v>
      </c>
      <c r="W1445" s="16">
        <v>0</v>
      </c>
    </row>
    <row r="1446" spans="1:23" ht="14.8" customHeight="1" x14ac:dyDescent="0.4">
      <c r="A1446" s="5" t="s">
        <v>3021</v>
      </c>
      <c r="B1446" s="5" t="s">
        <v>3022</v>
      </c>
      <c r="C1446" s="18"/>
      <c r="D1446" s="5" t="s">
        <v>28</v>
      </c>
      <c r="E1446" s="5" t="s">
        <v>1372</v>
      </c>
      <c r="F1446" s="7">
        <v>45544</v>
      </c>
      <c r="G1446" s="7">
        <v>45565</v>
      </c>
      <c r="H1446" s="8">
        <v>45545</v>
      </c>
      <c r="I1446" s="7">
        <v>45544</v>
      </c>
      <c r="J1446" s="5" t="s">
        <v>3023</v>
      </c>
      <c r="K1446" s="6"/>
      <c r="L1446" s="5" t="s">
        <v>31</v>
      </c>
      <c r="M1446" s="9" t="s">
        <v>3025</v>
      </c>
      <c r="N1446" s="5" t="s">
        <v>31</v>
      </c>
      <c r="O1446" s="5" t="s">
        <v>3026</v>
      </c>
      <c r="P1446" s="5" t="s">
        <v>2615</v>
      </c>
      <c r="Q1446" s="5" t="s">
        <v>36</v>
      </c>
      <c r="R1446" s="5" t="s">
        <v>36</v>
      </c>
      <c r="S1446" s="10">
        <v>492.89</v>
      </c>
      <c r="T1446" s="10">
        <v>0</v>
      </c>
      <c r="U1446" s="10">
        <v>3.9</v>
      </c>
      <c r="V1446" s="10">
        <v>19.5</v>
      </c>
      <c r="W1446" s="10">
        <v>0</v>
      </c>
    </row>
    <row r="1447" spans="1:23" ht="14.8" customHeight="1" x14ac:dyDescent="0.4">
      <c r="A1447" s="11" t="s">
        <v>3027</v>
      </c>
      <c r="B1447" s="11" t="s">
        <v>3028</v>
      </c>
      <c r="C1447" s="14"/>
      <c r="D1447" s="11" t="s">
        <v>28</v>
      </c>
      <c r="E1447" s="11" t="s">
        <v>3029</v>
      </c>
      <c r="F1447" s="12">
        <v>45457</v>
      </c>
      <c r="G1447" s="12">
        <v>45565</v>
      </c>
      <c r="H1447" s="13">
        <v>45546</v>
      </c>
      <c r="I1447" s="12">
        <v>45540</v>
      </c>
      <c r="J1447" s="11" t="s">
        <v>3030</v>
      </c>
      <c r="K1447" s="14"/>
      <c r="L1447" s="11" t="s">
        <v>31</v>
      </c>
      <c r="M1447" s="15" t="s">
        <v>3031</v>
      </c>
      <c r="N1447" s="11" t="s">
        <v>33</v>
      </c>
      <c r="O1447" s="11" t="s">
        <v>3032</v>
      </c>
      <c r="P1447" s="11" t="s">
        <v>718</v>
      </c>
      <c r="Q1447" s="11" t="s">
        <v>36</v>
      </c>
      <c r="R1447" s="11" t="s">
        <v>36</v>
      </c>
      <c r="S1447" s="16">
        <v>2099.52</v>
      </c>
      <c r="T1447" s="16">
        <v>1749.6</v>
      </c>
      <c r="U1447" s="16">
        <v>349.92</v>
      </c>
      <c r="V1447" s="16">
        <v>0</v>
      </c>
      <c r="W1447" s="16">
        <v>0</v>
      </c>
    </row>
    <row r="1448" spans="1:23" ht="14.8" customHeight="1" x14ac:dyDescent="0.4">
      <c r="A1448" s="5" t="s">
        <v>3033</v>
      </c>
      <c r="B1448" s="5" t="s">
        <v>3034</v>
      </c>
      <c r="C1448" s="17" t="s">
        <v>1</v>
      </c>
      <c r="D1448" s="5" t="s">
        <v>28</v>
      </c>
      <c r="E1448" s="5" t="s">
        <v>3035</v>
      </c>
      <c r="F1448" s="7">
        <v>45474</v>
      </c>
      <c r="G1448" s="7">
        <v>45565</v>
      </c>
      <c r="H1448" s="8">
        <v>45545</v>
      </c>
      <c r="I1448" s="7">
        <v>45537</v>
      </c>
      <c r="J1448" s="5" t="s">
        <v>3036</v>
      </c>
      <c r="K1448" s="6"/>
      <c r="L1448" s="5" t="s">
        <v>31</v>
      </c>
      <c r="M1448" s="9" t="s">
        <v>69</v>
      </c>
      <c r="N1448" s="5" t="s">
        <v>33</v>
      </c>
      <c r="O1448" s="5" t="s">
        <v>65</v>
      </c>
      <c r="P1448" s="5" t="s">
        <v>66</v>
      </c>
      <c r="Q1448" s="5" t="s">
        <v>36</v>
      </c>
      <c r="R1448" s="5" t="s">
        <v>36</v>
      </c>
      <c r="S1448" s="10">
        <v>375.56</v>
      </c>
      <c r="T1448" s="10">
        <v>312.97000000000003</v>
      </c>
      <c r="U1448" s="10">
        <v>62.59</v>
      </c>
      <c r="V1448" s="10">
        <v>0</v>
      </c>
      <c r="W1448" s="10">
        <v>0</v>
      </c>
    </row>
    <row r="1449" spans="1:23" ht="14.8" customHeight="1" x14ac:dyDescent="0.4">
      <c r="A1449" s="11" t="s">
        <v>3033</v>
      </c>
      <c r="B1449" s="11" t="s">
        <v>3034</v>
      </c>
      <c r="C1449" s="17"/>
      <c r="D1449" s="11" t="s">
        <v>28</v>
      </c>
      <c r="E1449" s="11" t="s">
        <v>3035</v>
      </c>
      <c r="F1449" s="12">
        <v>45510</v>
      </c>
      <c r="G1449" s="12">
        <v>45565</v>
      </c>
      <c r="H1449" s="13">
        <v>45545</v>
      </c>
      <c r="I1449" s="12">
        <v>45537</v>
      </c>
      <c r="J1449" s="11" t="s">
        <v>3037</v>
      </c>
      <c r="K1449" s="14"/>
      <c r="L1449" s="11" t="s">
        <v>31</v>
      </c>
      <c r="M1449" s="15" t="s">
        <v>69</v>
      </c>
      <c r="N1449" s="11" t="s">
        <v>33</v>
      </c>
      <c r="O1449" s="11" t="s">
        <v>65</v>
      </c>
      <c r="P1449" s="11" t="s">
        <v>66</v>
      </c>
      <c r="Q1449" s="11" t="s">
        <v>36</v>
      </c>
      <c r="R1449" s="11" t="s">
        <v>36</v>
      </c>
      <c r="S1449" s="16">
        <v>251.99</v>
      </c>
      <c r="T1449" s="16">
        <v>209.99</v>
      </c>
      <c r="U1449" s="16">
        <v>42</v>
      </c>
      <c r="V1449" s="16">
        <v>0</v>
      </c>
      <c r="W1449" s="16">
        <v>0</v>
      </c>
    </row>
    <row r="1450" spans="1:23" ht="14.8" customHeight="1" x14ac:dyDescent="0.4">
      <c r="A1450" s="5" t="s">
        <v>3033</v>
      </c>
      <c r="B1450" s="5" t="s">
        <v>3034</v>
      </c>
      <c r="C1450" s="17"/>
      <c r="D1450" s="5" t="s">
        <v>28</v>
      </c>
      <c r="E1450" s="5" t="s">
        <v>3035</v>
      </c>
      <c r="F1450" s="7">
        <v>45523</v>
      </c>
      <c r="G1450" s="7">
        <v>45565</v>
      </c>
      <c r="H1450" s="8">
        <v>45558</v>
      </c>
      <c r="I1450" s="7">
        <v>45551</v>
      </c>
      <c r="J1450" s="5" t="s">
        <v>3038</v>
      </c>
      <c r="K1450" s="6"/>
      <c r="L1450" s="5" t="s">
        <v>31</v>
      </c>
      <c r="M1450" s="9" t="s">
        <v>289</v>
      </c>
      <c r="N1450" s="5" t="s">
        <v>33</v>
      </c>
      <c r="O1450" s="5" t="s">
        <v>65</v>
      </c>
      <c r="P1450" s="5" t="s">
        <v>66</v>
      </c>
      <c r="Q1450" s="5" t="s">
        <v>36</v>
      </c>
      <c r="R1450" s="5" t="s">
        <v>36</v>
      </c>
      <c r="S1450" s="10">
        <v>251.99</v>
      </c>
      <c r="T1450" s="10">
        <v>209.99</v>
      </c>
      <c r="U1450" s="10">
        <v>42</v>
      </c>
      <c r="V1450" s="10">
        <v>0</v>
      </c>
      <c r="W1450" s="10">
        <v>0</v>
      </c>
    </row>
    <row r="1451" spans="1:23" ht="14.8" customHeight="1" x14ac:dyDescent="0.4">
      <c r="A1451" s="11" t="s">
        <v>3039</v>
      </c>
      <c r="B1451" s="11" t="s">
        <v>3040</v>
      </c>
      <c r="C1451" s="14"/>
      <c r="D1451" s="11" t="s">
        <v>700</v>
      </c>
      <c r="E1451" s="11" t="s">
        <v>3041</v>
      </c>
      <c r="F1451" s="12">
        <v>45544</v>
      </c>
      <c r="G1451" s="12">
        <v>45565</v>
      </c>
      <c r="H1451" s="13">
        <v>45546</v>
      </c>
      <c r="I1451" s="12">
        <v>45544</v>
      </c>
      <c r="J1451" s="11" t="s">
        <v>3042</v>
      </c>
      <c r="K1451" s="14"/>
      <c r="L1451" s="11" t="s">
        <v>31</v>
      </c>
      <c r="M1451" s="14"/>
      <c r="N1451" s="11" t="s">
        <v>33</v>
      </c>
      <c r="O1451" s="11" t="s">
        <v>65</v>
      </c>
      <c r="P1451" s="11" t="s">
        <v>2277</v>
      </c>
      <c r="Q1451" s="11" t="s">
        <v>3043</v>
      </c>
      <c r="R1451" s="11" t="s">
        <v>36</v>
      </c>
      <c r="S1451" s="16">
        <v>2477.17</v>
      </c>
      <c r="T1451" s="16">
        <v>2477.17</v>
      </c>
      <c r="U1451" s="16">
        <v>0</v>
      </c>
      <c r="V1451" s="16">
        <v>0</v>
      </c>
      <c r="W1451" s="16">
        <v>0</v>
      </c>
    </row>
    <row r="1452" spans="1:23" ht="14.8" customHeight="1" x14ac:dyDescent="0.4">
      <c r="A1452" s="5" t="s">
        <v>3044</v>
      </c>
      <c r="B1452" s="5" t="s">
        <v>3045</v>
      </c>
      <c r="C1452" s="17" t="s">
        <v>1</v>
      </c>
      <c r="D1452" s="5" t="s">
        <v>28</v>
      </c>
      <c r="E1452" s="5" t="s">
        <v>3046</v>
      </c>
      <c r="F1452" s="7">
        <v>45533</v>
      </c>
      <c r="G1452" s="7">
        <v>45565</v>
      </c>
      <c r="H1452" s="8">
        <v>45537</v>
      </c>
      <c r="I1452" s="7">
        <v>45534</v>
      </c>
      <c r="J1452" s="5" t="s">
        <v>3047</v>
      </c>
      <c r="K1452" s="5" t="s">
        <v>3048</v>
      </c>
      <c r="L1452" s="5" t="s">
        <v>31</v>
      </c>
      <c r="M1452" s="9" t="s">
        <v>3049</v>
      </c>
      <c r="N1452" s="5" t="s">
        <v>33</v>
      </c>
      <c r="O1452" s="5" t="s">
        <v>360</v>
      </c>
      <c r="P1452" s="5" t="s">
        <v>1775</v>
      </c>
      <c r="Q1452" s="5" t="s">
        <v>36</v>
      </c>
      <c r="R1452" s="5" t="s">
        <v>36</v>
      </c>
      <c r="S1452" s="10">
        <v>515.09</v>
      </c>
      <c r="T1452" s="10">
        <v>379.74</v>
      </c>
      <c r="U1452" s="10">
        <v>75.95</v>
      </c>
      <c r="V1452" s="10">
        <v>0</v>
      </c>
      <c r="W1452" s="10">
        <v>0</v>
      </c>
    </row>
    <row r="1453" spans="1:23" ht="14.8" customHeight="1" x14ac:dyDescent="0.4">
      <c r="A1453" s="11" t="s">
        <v>3044</v>
      </c>
      <c r="B1453" s="11" t="s">
        <v>3045</v>
      </c>
      <c r="C1453" s="17"/>
      <c r="D1453" s="11" t="s">
        <v>28</v>
      </c>
      <c r="E1453" s="11" t="s">
        <v>3046</v>
      </c>
      <c r="F1453" s="12">
        <v>45533</v>
      </c>
      <c r="G1453" s="12">
        <v>45565</v>
      </c>
      <c r="H1453" s="13">
        <v>45537</v>
      </c>
      <c r="I1453" s="12">
        <v>45534</v>
      </c>
      <c r="J1453" s="11" t="s">
        <v>3047</v>
      </c>
      <c r="K1453" s="14"/>
      <c r="L1453" s="11" t="s">
        <v>31</v>
      </c>
      <c r="M1453" s="15" t="s">
        <v>3049</v>
      </c>
      <c r="N1453" s="11" t="s">
        <v>33</v>
      </c>
      <c r="O1453" s="11" t="s">
        <v>360</v>
      </c>
      <c r="P1453" s="11" t="s">
        <v>1775</v>
      </c>
      <c r="Q1453" s="11" t="s">
        <v>36</v>
      </c>
      <c r="R1453" s="11" t="s">
        <v>36</v>
      </c>
      <c r="S1453" s="16">
        <v>515.09</v>
      </c>
      <c r="T1453" s="16">
        <v>0</v>
      </c>
      <c r="U1453" s="16">
        <v>9.9</v>
      </c>
      <c r="V1453" s="16">
        <v>49.5</v>
      </c>
      <c r="W1453" s="16">
        <v>0</v>
      </c>
    </row>
    <row r="1454" spans="1:23" ht="14.8" customHeight="1" x14ac:dyDescent="0.4">
      <c r="A1454" s="5" t="s">
        <v>3044</v>
      </c>
      <c r="B1454" s="5" t="s">
        <v>3045</v>
      </c>
      <c r="C1454" s="17"/>
      <c r="D1454" s="5" t="s">
        <v>28</v>
      </c>
      <c r="E1454" s="5" t="s">
        <v>3046</v>
      </c>
      <c r="F1454" s="7">
        <v>45533</v>
      </c>
      <c r="G1454" s="7">
        <v>45565</v>
      </c>
      <c r="H1454" s="8">
        <v>45538</v>
      </c>
      <c r="I1454" s="7">
        <v>45534</v>
      </c>
      <c r="J1454" s="5" t="s">
        <v>3050</v>
      </c>
      <c r="K1454" s="6"/>
      <c r="L1454" s="5" t="s">
        <v>31</v>
      </c>
      <c r="M1454" s="9" t="s">
        <v>3051</v>
      </c>
      <c r="N1454" s="5" t="s">
        <v>33</v>
      </c>
      <c r="O1454" s="5" t="s">
        <v>360</v>
      </c>
      <c r="P1454" s="5" t="s">
        <v>365</v>
      </c>
      <c r="Q1454" s="5" t="s">
        <v>36</v>
      </c>
      <c r="R1454" s="5" t="s">
        <v>36</v>
      </c>
      <c r="S1454" s="10">
        <v>1081.07</v>
      </c>
      <c r="T1454" s="10">
        <v>900.89</v>
      </c>
      <c r="U1454" s="10">
        <v>180.18</v>
      </c>
      <c r="V1454" s="10">
        <v>0</v>
      </c>
      <c r="W1454" s="10">
        <v>0</v>
      </c>
    </row>
    <row r="1455" spans="1:23" ht="14.8" customHeight="1" x14ac:dyDescent="0.4">
      <c r="A1455" s="11" t="s">
        <v>3044</v>
      </c>
      <c r="B1455" s="11" t="s">
        <v>3045</v>
      </c>
      <c r="C1455" s="17"/>
      <c r="D1455" s="11" t="s">
        <v>28</v>
      </c>
      <c r="E1455" s="11" t="s">
        <v>3046</v>
      </c>
      <c r="F1455" s="12">
        <v>45533</v>
      </c>
      <c r="G1455" s="12">
        <v>45565</v>
      </c>
      <c r="H1455" s="13">
        <v>45538</v>
      </c>
      <c r="I1455" s="12">
        <v>45534</v>
      </c>
      <c r="J1455" s="11" t="s">
        <v>3052</v>
      </c>
      <c r="K1455" s="14"/>
      <c r="L1455" s="11" t="s">
        <v>31</v>
      </c>
      <c r="M1455" s="15" t="s">
        <v>3053</v>
      </c>
      <c r="N1455" s="11" t="s">
        <v>33</v>
      </c>
      <c r="O1455" s="11" t="s">
        <v>360</v>
      </c>
      <c r="P1455" s="11" t="s">
        <v>1775</v>
      </c>
      <c r="Q1455" s="11" t="s">
        <v>36</v>
      </c>
      <c r="R1455" s="11" t="s">
        <v>36</v>
      </c>
      <c r="S1455" s="16">
        <v>47.09</v>
      </c>
      <c r="T1455" s="16">
        <v>14.24</v>
      </c>
      <c r="U1455" s="16">
        <v>7.85</v>
      </c>
      <c r="V1455" s="16">
        <v>25</v>
      </c>
      <c r="W1455" s="16">
        <v>0</v>
      </c>
    </row>
    <row r="1456" spans="1:23" ht="14.8" customHeight="1" x14ac:dyDescent="0.4">
      <c r="A1456" s="5" t="s">
        <v>3044</v>
      </c>
      <c r="B1456" s="5" t="s">
        <v>3045</v>
      </c>
      <c r="C1456" s="17"/>
      <c r="D1456" s="5" t="s">
        <v>28</v>
      </c>
      <c r="E1456" s="5" t="s">
        <v>3046</v>
      </c>
      <c r="F1456" s="7">
        <v>45534</v>
      </c>
      <c r="G1456" s="7">
        <v>45565</v>
      </c>
      <c r="H1456" s="8">
        <v>45553</v>
      </c>
      <c r="I1456" s="7">
        <v>45538</v>
      </c>
      <c r="J1456" s="5" t="s">
        <v>3054</v>
      </c>
      <c r="K1456" s="6"/>
      <c r="L1456" s="5" t="s">
        <v>31</v>
      </c>
      <c r="M1456" s="9" t="s">
        <v>3055</v>
      </c>
      <c r="N1456" s="5" t="s">
        <v>33</v>
      </c>
      <c r="O1456" s="5" t="s">
        <v>360</v>
      </c>
      <c r="P1456" s="5" t="s">
        <v>1775</v>
      </c>
      <c r="Q1456" s="5" t="s">
        <v>36</v>
      </c>
      <c r="R1456" s="5" t="s">
        <v>36</v>
      </c>
      <c r="S1456" s="10">
        <v>108.6</v>
      </c>
      <c r="T1456" s="10">
        <v>90.5</v>
      </c>
      <c r="U1456" s="10">
        <v>18.100000000000001</v>
      </c>
      <c r="V1456" s="10">
        <v>0</v>
      </c>
      <c r="W1456" s="10">
        <v>0</v>
      </c>
    </row>
    <row r="1457" spans="1:23" ht="14.8" customHeight="1" x14ac:dyDescent="0.4">
      <c r="A1457" s="11" t="s">
        <v>3044</v>
      </c>
      <c r="B1457" s="11" t="s">
        <v>3045</v>
      </c>
      <c r="C1457" s="17"/>
      <c r="D1457" s="11" t="s">
        <v>28</v>
      </c>
      <c r="E1457" s="11" t="s">
        <v>3046</v>
      </c>
      <c r="F1457" s="12">
        <v>45540</v>
      </c>
      <c r="G1457" s="12">
        <v>45565</v>
      </c>
      <c r="H1457" s="13">
        <v>45540</v>
      </c>
      <c r="I1457" s="12">
        <v>45539</v>
      </c>
      <c r="J1457" s="11" t="s">
        <v>3056</v>
      </c>
      <c r="K1457" s="11" t="s">
        <v>3057</v>
      </c>
      <c r="L1457" s="11" t="s">
        <v>31</v>
      </c>
      <c r="M1457" s="15" t="s">
        <v>3058</v>
      </c>
      <c r="N1457" s="11" t="s">
        <v>33</v>
      </c>
      <c r="O1457" s="11" t="s">
        <v>360</v>
      </c>
      <c r="P1457" s="11" t="s">
        <v>1775</v>
      </c>
      <c r="Q1457" s="11" t="s">
        <v>36</v>
      </c>
      <c r="R1457" s="11" t="s">
        <v>36</v>
      </c>
      <c r="S1457" s="16">
        <v>1365.26</v>
      </c>
      <c r="T1457" s="16">
        <v>1137.71</v>
      </c>
      <c r="U1457" s="16">
        <v>227.55</v>
      </c>
      <c r="V1457" s="16">
        <v>0</v>
      </c>
      <c r="W1457" s="16">
        <v>0</v>
      </c>
    </row>
    <row r="1458" spans="1:23" ht="14.8" customHeight="1" x14ac:dyDescent="0.4">
      <c r="A1458" s="5" t="s">
        <v>3044</v>
      </c>
      <c r="B1458" s="5" t="s">
        <v>3045</v>
      </c>
      <c r="C1458" s="17"/>
      <c r="D1458" s="5" t="s">
        <v>28</v>
      </c>
      <c r="E1458" s="5" t="s">
        <v>3046</v>
      </c>
      <c r="F1458" s="7">
        <v>45540</v>
      </c>
      <c r="G1458" s="7">
        <v>45565</v>
      </c>
      <c r="H1458" s="8">
        <v>45540</v>
      </c>
      <c r="I1458" s="7">
        <v>45539</v>
      </c>
      <c r="J1458" s="5" t="s">
        <v>3059</v>
      </c>
      <c r="K1458" s="5" t="s">
        <v>3060</v>
      </c>
      <c r="L1458" s="5" t="s">
        <v>31</v>
      </c>
      <c r="M1458" s="9" t="s">
        <v>3061</v>
      </c>
      <c r="N1458" s="5" t="s">
        <v>33</v>
      </c>
      <c r="O1458" s="5" t="s">
        <v>360</v>
      </c>
      <c r="P1458" s="5" t="s">
        <v>1775</v>
      </c>
      <c r="Q1458" s="5" t="s">
        <v>36</v>
      </c>
      <c r="R1458" s="5" t="s">
        <v>36</v>
      </c>
      <c r="S1458" s="10">
        <v>66.53</v>
      </c>
      <c r="T1458" s="10">
        <v>55.44</v>
      </c>
      <c r="U1458" s="10">
        <v>11.09</v>
      </c>
      <c r="V1458" s="10">
        <v>0</v>
      </c>
      <c r="W1458" s="10">
        <v>0</v>
      </c>
    </row>
    <row r="1459" spans="1:23" ht="14.8" customHeight="1" x14ac:dyDescent="0.4">
      <c r="A1459" s="11" t="s">
        <v>3044</v>
      </c>
      <c r="B1459" s="11" t="s">
        <v>3045</v>
      </c>
      <c r="C1459" s="17"/>
      <c r="D1459" s="11" t="s">
        <v>28</v>
      </c>
      <c r="E1459" s="11" t="s">
        <v>3046</v>
      </c>
      <c r="F1459" s="12">
        <v>45548</v>
      </c>
      <c r="G1459" s="12">
        <v>45565</v>
      </c>
      <c r="H1459" s="13">
        <v>45560</v>
      </c>
      <c r="I1459" s="12">
        <v>45558</v>
      </c>
      <c r="J1459" s="11" t="s">
        <v>3062</v>
      </c>
      <c r="K1459" s="11" t="s">
        <v>3057</v>
      </c>
      <c r="L1459" s="11" t="s">
        <v>31</v>
      </c>
      <c r="M1459" s="15" t="s">
        <v>3063</v>
      </c>
      <c r="N1459" s="11" t="s">
        <v>31</v>
      </c>
      <c r="O1459" s="11" t="s">
        <v>360</v>
      </c>
      <c r="P1459" s="11" t="s">
        <v>1775</v>
      </c>
      <c r="Q1459" s="11" t="s">
        <v>36</v>
      </c>
      <c r="R1459" s="11" t="s">
        <v>36</v>
      </c>
      <c r="S1459" s="16">
        <v>33.5</v>
      </c>
      <c r="T1459" s="16">
        <v>27.92</v>
      </c>
      <c r="U1459" s="16">
        <v>5.58</v>
      </c>
      <c r="V1459" s="16">
        <v>0</v>
      </c>
      <c r="W1459" s="16">
        <v>0</v>
      </c>
    </row>
    <row r="1460" spans="1:23" ht="14.8" customHeight="1" x14ac:dyDescent="0.4">
      <c r="A1460" s="5" t="s">
        <v>3044</v>
      </c>
      <c r="B1460" s="5" t="s">
        <v>3045</v>
      </c>
      <c r="C1460" s="17"/>
      <c r="D1460" s="5" t="s">
        <v>28</v>
      </c>
      <c r="E1460" s="5" t="s">
        <v>3046</v>
      </c>
      <c r="F1460" s="7">
        <v>45551</v>
      </c>
      <c r="G1460" s="7">
        <v>45565</v>
      </c>
      <c r="H1460" s="8">
        <v>45559</v>
      </c>
      <c r="I1460" s="7">
        <v>45558</v>
      </c>
      <c r="J1460" s="5" t="s">
        <v>3064</v>
      </c>
      <c r="K1460" s="5" t="s">
        <v>3065</v>
      </c>
      <c r="L1460" s="5" t="s">
        <v>31</v>
      </c>
      <c r="M1460" s="9" t="s">
        <v>3066</v>
      </c>
      <c r="N1460" s="5" t="s">
        <v>31</v>
      </c>
      <c r="O1460" s="5" t="s">
        <v>360</v>
      </c>
      <c r="P1460" s="5" t="s">
        <v>361</v>
      </c>
      <c r="Q1460" s="5" t="s">
        <v>36</v>
      </c>
      <c r="R1460" s="5" t="s">
        <v>36</v>
      </c>
      <c r="S1460" s="10">
        <v>38.54</v>
      </c>
      <c r="T1460" s="10">
        <v>7.12</v>
      </c>
      <c r="U1460" s="10">
        <v>1.42</v>
      </c>
      <c r="V1460" s="10">
        <v>0</v>
      </c>
      <c r="W1460" s="10">
        <v>0</v>
      </c>
    </row>
    <row r="1461" spans="1:23" ht="14.8" customHeight="1" x14ac:dyDescent="0.4">
      <c r="A1461" s="11" t="s">
        <v>3044</v>
      </c>
      <c r="B1461" s="11" t="s">
        <v>3045</v>
      </c>
      <c r="C1461" s="17"/>
      <c r="D1461" s="11" t="s">
        <v>28</v>
      </c>
      <c r="E1461" s="11" t="s">
        <v>3046</v>
      </c>
      <c r="F1461" s="12">
        <v>45551</v>
      </c>
      <c r="G1461" s="12">
        <v>45565</v>
      </c>
      <c r="H1461" s="13">
        <v>45559</v>
      </c>
      <c r="I1461" s="12">
        <v>45558</v>
      </c>
      <c r="J1461" s="11" t="s">
        <v>3064</v>
      </c>
      <c r="K1461" s="14"/>
      <c r="L1461" s="11" t="s">
        <v>31</v>
      </c>
      <c r="M1461" s="15" t="s">
        <v>3066</v>
      </c>
      <c r="N1461" s="11" t="s">
        <v>31</v>
      </c>
      <c r="O1461" s="11" t="s">
        <v>360</v>
      </c>
      <c r="P1461" s="11" t="s">
        <v>361</v>
      </c>
      <c r="Q1461" s="11" t="s">
        <v>36</v>
      </c>
      <c r="R1461" s="11" t="s">
        <v>36</v>
      </c>
      <c r="S1461" s="16">
        <v>38.54</v>
      </c>
      <c r="T1461" s="16">
        <v>0</v>
      </c>
      <c r="U1461" s="16">
        <v>5</v>
      </c>
      <c r="V1461" s="16">
        <v>25</v>
      </c>
      <c r="W1461" s="16">
        <v>0</v>
      </c>
    </row>
    <row r="1462" spans="1:23" ht="14.8" customHeight="1" x14ac:dyDescent="0.4">
      <c r="A1462" s="5" t="s">
        <v>3044</v>
      </c>
      <c r="B1462" s="5" t="s">
        <v>3045</v>
      </c>
      <c r="C1462" s="17"/>
      <c r="D1462" s="5" t="s">
        <v>28</v>
      </c>
      <c r="E1462" s="5" t="s">
        <v>3046</v>
      </c>
      <c r="F1462" s="7">
        <v>45552</v>
      </c>
      <c r="G1462" s="7">
        <v>45565</v>
      </c>
      <c r="H1462" s="8">
        <v>45560</v>
      </c>
      <c r="I1462" s="7">
        <v>45558</v>
      </c>
      <c r="J1462" s="5" t="s">
        <v>3067</v>
      </c>
      <c r="K1462" s="5" t="s">
        <v>3068</v>
      </c>
      <c r="L1462" s="5" t="s">
        <v>31</v>
      </c>
      <c r="M1462" s="9" t="s">
        <v>3069</v>
      </c>
      <c r="N1462" s="5" t="s">
        <v>31</v>
      </c>
      <c r="O1462" s="5" t="s">
        <v>360</v>
      </c>
      <c r="P1462" s="5" t="s">
        <v>1775</v>
      </c>
      <c r="Q1462" s="5" t="s">
        <v>36</v>
      </c>
      <c r="R1462" s="5" t="s">
        <v>36</v>
      </c>
      <c r="S1462" s="10">
        <v>712.85</v>
      </c>
      <c r="T1462" s="10">
        <v>594.04</v>
      </c>
      <c r="U1462" s="10">
        <v>118.81</v>
      </c>
      <c r="V1462" s="10">
        <v>0</v>
      </c>
      <c r="W1462" s="10">
        <v>0</v>
      </c>
    </row>
    <row r="1463" spans="1:23" ht="14.8" customHeight="1" x14ac:dyDescent="0.4">
      <c r="A1463" s="11" t="s">
        <v>3044</v>
      </c>
      <c r="B1463" s="11" t="s">
        <v>3045</v>
      </c>
      <c r="C1463" s="17"/>
      <c r="D1463" s="11" t="s">
        <v>28</v>
      </c>
      <c r="E1463" s="11" t="s">
        <v>3046</v>
      </c>
      <c r="F1463" s="12">
        <v>45555</v>
      </c>
      <c r="G1463" s="12">
        <v>45565</v>
      </c>
      <c r="H1463" s="13">
        <v>45560</v>
      </c>
      <c r="I1463" s="12">
        <v>45558</v>
      </c>
      <c r="J1463" s="11" t="s">
        <v>3070</v>
      </c>
      <c r="K1463" s="11" t="s">
        <v>3071</v>
      </c>
      <c r="L1463" s="11" t="s">
        <v>31</v>
      </c>
      <c r="M1463" s="15" t="s">
        <v>3072</v>
      </c>
      <c r="N1463" s="11" t="s">
        <v>31</v>
      </c>
      <c r="O1463" s="11" t="s">
        <v>360</v>
      </c>
      <c r="P1463" s="11" t="s">
        <v>1775</v>
      </c>
      <c r="Q1463" s="11" t="s">
        <v>36</v>
      </c>
      <c r="R1463" s="11" t="s">
        <v>36</v>
      </c>
      <c r="S1463" s="16">
        <v>615.26</v>
      </c>
      <c r="T1463" s="16">
        <v>512.72</v>
      </c>
      <c r="U1463" s="16">
        <v>102.54</v>
      </c>
      <c r="V1463" s="16">
        <v>0</v>
      </c>
      <c r="W1463" s="16">
        <v>0</v>
      </c>
    </row>
    <row r="1464" spans="1:23" ht="21.55" customHeight="1" x14ac:dyDescent="0.4">
      <c r="A1464" s="5" t="s">
        <v>3073</v>
      </c>
      <c r="B1464" s="5" t="s">
        <v>3074</v>
      </c>
      <c r="C1464" s="6"/>
      <c r="D1464" s="5" t="s">
        <v>28</v>
      </c>
      <c r="E1464" s="5" t="s">
        <v>2232</v>
      </c>
      <c r="F1464" s="7">
        <v>45544</v>
      </c>
      <c r="G1464" s="7">
        <v>45565</v>
      </c>
      <c r="H1464" s="8">
        <v>45546</v>
      </c>
      <c r="I1464" s="7">
        <v>45544</v>
      </c>
      <c r="J1464" s="5" t="s">
        <v>3075</v>
      </c>
      <c r="K1464" s="6"/>
      <c r="L1464" s="5" t="s">
        <v>31</v>
      </c>
      <c r="M1464" s="6"/>
      <c r="N1464" s="5" t="s">
        <v>33</v>
      </c>
      <c r="O1464" s="5" t="s">
        <v>65</v>
      </c>
      <c r="P1464" s="5" t="s">
        <v>2277</v>
      </c>
      <c r="Q1464" s="5" t="s">
        <v>2297</v>
      </c>
      <c r="R1464" s="5" t="s">
        <v>36</v>
      </c>
      <c r="S1464" s="10">
        <v>1405.55</v>
      </c>
      <c r="T1464" s="10">
        <v>1405.55</v>
      </c>
      <c r="U1464" s="10">
        <v>0</v>
      </c>
      <c r="V1464" s="10">
        <v>0</v>
      </c>
      <c r="W1464" s="10">
        <v>0</v>
      </c>
    </row>
    <row r="1465" spans="1:23" ht="21.55" customHeight="1" x14ac:dyDescent="0.4">
      <c r="A1465" s="11" t="s">
        <v>3076</v>
      </c>
      <c r="B1465" s="11" t="s">
        <v>3077</v>
      </c>
      <c r="C1465" s="14"/>
      <c r="D1465" s="11" t="s">
        <v>1533</v>
      </c>
      <c r="E1465" s="11" t="s">
        <v>3078</v>
      </c>
      <c r="F1465" s="12">
        <v>45525</v>
      </c>
      <c r="G1465" s="12">
        <v>45565</v>
      </c>
      <c r="H1465" s="13">
        <v>45558</v>
      </c>
      <c r="I1465" s="12">
        <v>45552</v>
      </c>
      <c r="J1465" s="11" t="s">
        <v>3079</v>
      </c>
      <c r="K1465" s="11" t="s">
        <v>3080</v>
      </c>
      <c r="L1465" s="11" t="s">
        <v>31</v>
      </c>
      <c r="M1465" s="15" t="s">
        <v>3081</v>
      </c>
      <c r="N1465" s="11" t="s">
        <v>33</v>
      </c>
      <c r="O1465" s="11" t="s">
        <v>34</v>
      </c>
      <c r="P1465" s="11" t="s">
        <v>1795</v>
      </c>
      <c r="Q1465" s="11" t="s">
        <v>36</v>
      </c>
      <c r="R1465" s="11" t="s">
        <v>36</v>
      </c>
      <c r="S1465" s="16">
        <v>600</v>
      </c>
      <c r="T1465" s="16">
        <v>600</v>
      </c>
      <c r="U1465" s="16">
        <v>0</v>
      </c>
      <c r="V1465" s="16">
        <v>0</v>
      </c>
      <c r="W1465" s="16">
        <v>0</v>
      </c>
    </row>
    <row r="1466" spans="1:23" ht="21.55" customHeight="1" x14ac:dyDescent="0.4">
      <c r="A1466" s="5" t="s">
        <v>3082</v>
      </c>
      <c r="B1466" s="5" t="s">
        <v>3083</v>
      </c>
      <c r="C1466" s="17" t="s">
        <v>1</v>
      </c>
      <c r="D1466" s="5" t="s">
        <v>1533</v>
      </c>
      <c r="E1466" s="5" t="s">
        <v>3084</v>
      </c>
      <c r="F1466" s="7">
        <v>45490</v>
      </c>
      <c r="G1466" s="7">
        <v>45565</v>
      </c>
      <c r="H1466" s="8">
        <v>45545</v>
      </c>
      <c r="I1466" s="7">
        <v>45537</v>
      </c>
      <c r="J1466" s="5" t="s">
        <v>3085</v>
      </c>
      <c r="K1466" s="6"/>
      <c r="L1466" s="5" t="s">
        <v>31</v>
      </c>
      <c r="M1466" s="9" t="s">
        <v>69</v>
      </c>
      <c r="N1466" s="5" t="s">
        <v>33</v>
      </c>
      <c r="O1466" s="5" t="s">
        <v>65</v>
      </c>
      <c r="P1466" s="5" t="s">
        <v>66</v>
      </c>
      <c r="Q1466" s="5" t="s">
        <v>36</v>
      </c>
      <c r="R1466" s="5" t="s">
        <v>36</v>
      </c>
      <c r="S1466" s="10">
        <v>2515.35</v>
      </c>
      <c r="T1466" s="10">
        <v>2515.35</v>
      </c>
      <c r="U1466" s="10">
        <v>0</v>
      </c>
      <c r="V1466" s="10">
        <v>0</v>
      </c>
      <c r="W1466" s="10">
        <v>0</v>
      </c>
    </row>
    <row r="1467" spans="1:23" ht="21.55" customHeight="1" x14ac:dyDescent="0.4">
      <c r="A1467" s="11" t="s">
        <v>3082</v>
      </c>
      <c r="B1467" s="11" t="s">
        <v>3083</v>
      </c>
      <c r="C1467" s="17"/>
      <c r="D1467" s="11" t="s">
        <v>1533</v>
      </c>
      <c r="E1467" s="11" t="s">
        <v>3084</v>
      </c>
      <c r="F1467" s="12">
        <v>45520</v>
      </c>
      <c r="G1467" s="12">
        <v>45565</v>
      </c>
      <c r="H1467" s="13">
        <v>45537</v>
      </c>
      <c r="I1467" s="12">
        <v>45530</v>
      </c>
      <c r="J1467" s="11" t="s">
        <v>3086</v>
      </c>
      <c r="K1467" s="14"/>
      <c r="L1467" s="11" t="s">
        <v>31</v>
      </c>
      <c r="M1467" s="15" t="s">
        <v>799</v>
      </c>
      <c r="N1467" s="11" t="s">
        <v>33</v>
      </c>
      <c r="O1467" s="11" t="s">
        <v>65</v>
      </c>
      <c r="P1467" s="11" t="s">
        <v>66</v>
      </c>
      <c r="Q1467" s="11" t="s">
        <v>36</v>
      </c>
      <c r="R1467" s="11" t="s">
        <v>36</v>
      </c>
      <c r="S1467" s="16">
        <v>85.4</v>
      </c>
      <c r="T1467" s="16">
        <v>85.4</v>
      </c>
      <c r="U1467" s="16">
        <v>0</v>
      </c>
      <c r="V1467" s="16">
        <v>0</v>
      </c>
      <c r="W1467" s="16">
        <v>0</v>
      </c>
    </row>
    <row r="1468" spans="1:23" ht="21.55" customHeight="1" x14ac:dyDescent="0.4">
      <c r="A1468" s="5" t="s">
        <v>3082</v>
      </c>
      <c r="B1468" s="5" t="s">
        <v>3083</v>
      </c>
      <c r="C1468" s="17"/>
      <c r="D1468" s="5" t="s">
        <v>1533</v>
      </c>
      <c r="E1468" s="5" t="s">
        <v>3084</v>
      </c>
      <c r="F1468" s="7">
        <v>45520</v>
      </c>
      <c r="G1468" s="7">
        <v>45565</v>
      </c>
      <c r="H1468" s="8">
        <v>45537</v>
      </c>
      <c r="I1468" s="7">
        <v>45530</v>
      </c>
      <c r="J1468" s="5" t="s">
        <v>3087</v>
      </c>
      <c r="K1468" s="6"/>
      <c r="L1468" s="5" t="s">
        <v>31</v>
      </c>
      <c r="M1468" s="9" t="s">
        <v>799</v>
      </c>
      <c r="N1468" s="5" t="s">
        <v>33</v>
      </c>
      <c r="O1468" s="5" t="s">
        <v>65</v>
      </c>
      <c r="P1468" s="5" t="s">
        <v>66</v>
      </c>
      <c r="Q1468" s="5" t="s">
        <v>36</v>
      </c>
      <c r="R1468" s="5" t="s">
        <v>36</v>
      </c>
      <c r="S1468" s="10">
        <v>78.5</v>
      </c>
      <c r="T1468" s="10">
        <v>78.5</v>
      </c>
      <c r="U1468" s="10">
        <v>0</v>
      </c>
      <c r="V1468" s="10">
        <v>0</v>
      </c>
      <c r="W1468" s="10">
        <v>0</v>
      </c>
    </row>
    <row r="1469" spans="1:23" ht="21.55" customHeight="1" x14ac:dyDescent="0.4">
      <c r="A1469" s="11" t="s">
        <v>3082</v>
      </c>
      <c r="B1469" s="11" t="s">
        <v>3083</v>
      </c>
      <c r="C1469" s="17"/>
      <c r="D1469" s="11" t="s">
        <v>1533</v>
      </c>
      <c r="E1469" s="11" t="s">
        <v>3084</v>
      </c>
      <c r="F1469" s="12">
        <v>45520</v>
      </c>
      <c r="G1469" s="12">
        <v>45565</v>
      </c>
      <c r="H1469" s="13">
        <v>45537</v>
      </c>
      <c r="I1469" s="12">
        <v>45530</v>
      </c>
      <c r="J1469" s="11" t="s">
        <v>3088</v>
      </c>
      <c r="K1469" s="14"/>
      <c r="L1469" s="11" t="s">
        <v>31</v>
      </c>
      <c r="M1469" s="15" t="s">
        <v>799</v>
      </c>
      <c r="N1469" s="11" t="s">
        <v>33</v>
      </c>
      <c r="O1469" s="11" t="s">
        <v>65</v>
      </c>
      <c r="P1469" s="11" t="s">
        <v>66</v>
      </c>
      <c r="Q1469" s="11" t="s">
        <v>36</v>
      </c>
      <c r="R1469" s="11" t="s">
        <v>36</v>
      </c>
      <c r="S1469" s="16">
        <v>4.4000000000000004</v>
      </c>
      <c r="T1469" s="16">
        <v>4.4000000000000004</v>
      </c>
      <c r="U1469" s="16">
        <v>0</v>
      </c>
      <c r="V1469" s="16">
        <v>0</v>
      </c>
      <c r="W1469" s="16">
        <v>0</v>
      </c>
    </row>
    <row r="1470" spans="1:23" ht="21.55" customHeight="1" x14ac:dyDescent="0.4">
      <c r="A1470" s="5" t="s">
        <v>3082</v>
      </c>
      <c r="B1470" s="5" t="s">
        <v>3083</v>
      </c>
      <c r="C1470" s="17"/>
      <c r="D1470" s="5" t="s">
        <v>1533</v>
      </c>
      <c r="E1470" s="5" t="s">
        <v>3084</v>
      </c>
      <c r="F1470" s="7">
        <v>45520</v>
      </c>
      <c r="G1470" s="7">
        <v>45565</v>
      </c>
      <c r="H1470" s="8">
        <v>45537</v>
      </c>
      <c r="I1470" s="7">
        <v>45530</v>
      </c>
      <c r="J1470" s="5" t="s">
        <v>3089</v>
      </c>
      <c r="K1470" s="6"/>
      <c r="L1470" s="5" t="s">
        <v>31</v>
      </c>
      <c r="M1470" s="9" t="s">
        <v>799</v>
      </c>
      <c r="N1470" s="5" t="s">
        <v>33</v>
      </c>
      <c r="O1470" s="5" t="s">
        <v>65</v>
      </c>
      <c r="P1470" s="5" t="s">
        <v>66</v>
      </c>
      <c r="Q1470" s="5" t="s">
        <v>36</v>
      </c>
      <c r="R1470" s="5" t="s">
        <v>36</v>
      </c>
      <c r="S1470" s="10">
        <v>188.15</v>
      </c>
      <c r="T1470" s="10">
        <v>188.15</v>
      </c>
      <c r="U1470" s="10">
        <v>0</v>
      </c>
      <c r="V1470" s="10">
        <v>0</v>
      </c>
      <c r="W1470" s="10">
        <v>0</v>
      </c>
    </row>
    <row r="1471" spans="1:23" ht="21.55" customHeight="1" x14ac:dyDescent="0.4">
      <c r="A1471" s="11" t="s">
        <v>3082</v>
      </c>
      <c r="B1471" s="11" t="s">
        <v>3083</v>
      </c>
      <c r="C1471" s="17"/>
      <c r="D1471" s="11" t="s">
        <v>1533</v>
      </c>
      <c r="E1471" s="11" t="s">
        <v>3084</v>
      </c>
      <c r="F1471" s="12">
        <v>45520</v>
      </c>
      <c r="G1471" s="12">
        <v>45565</v>
      </c>
      <c r="H1471" s="13">
        <v>45545</v>
      </c>
      <c r="I1471" s="12">
        <v>45537</v>
      </c>
      <c r="J1471" s="11" t="s">
        <v>3090</v>
      </c>
      <c r="K1471" s="14"/>
      <c r="L1471" s="11" t="s">
        <v>31</v>
      </c>
      <c r="M1471" s="15" t="s">
        <v>69</v>
      </c>
      <c r="N1471" s="11" t="s">
        <v>33</v>
      </c>
      <c r="O1471" s="11" t="s">
        <v>65</v>
      </c>
      <c r="P1471" s="11" t="s">
        <v>66</v>
      </c>
      <c r="Q1471" s="11" t="s">
        <v>36</v>
      </c>
      <c r="R1471" s="11" t="s">
        <v>36</v>
      </c>
      <c r="S1471" s="16">
        <v>684.65</v>
      </c>
      <c r="T1471" s="16">
        <v>684.65</v>
      </c>
      <c r="U1471" s="16">
        <v>0</v>
      </c>
      <c r="V1471" s="16">
        <v>0</v>
      </c>
      <c r="W1471" s="16">
        <v>0</v>
      </c>
    </row>
    <row r="1472" spans="1:23" ht="21.55" customHeight="1" x14ac:dyDescent="0.4">
      <c r="A1472" s="5" t="s">
        <v>3082</v>
      </c>
      <c r="B1472" s="5" t="s">
        <v>3083</v>
      </c>
      <c r="C1472" s="17"/>
      <c r="D1472" s="5" t="s">
        <v>1533</v>
      </c>
      <c r="E1472" s="5" t="s">
        <v>3084</v>
      </c>
      <c r="F1472" s="7">
        <v>45520</v>
      </c>
      <c r="G1472" s="7">
        <v>45565</v>
      </c>
      <c r="H1472" s="8">
        <v>45545</v>
      </c>
      <c r="I1472" s="7">
        <v>45537</v>
      </c>
      <c r="J1472" s="5" t="s">
        <v>3091</v>
      </c>
      <c r="K1472" s="6"/>
      <c r="L1472" s="5" t="s">
        <v>31</v>
      </c>
      <c r="M1472" s="9" t="s">
        <v>69</v>
      </c>
      <c r="N1472" s="5" t="s">
        <v>33</v>
      </c>
      <c r="O1472" s="5" t="s">
        <v>65</v>
      </c>
      <c r="P1472" s="5" t="s">
        <v>66</v>
      </c>
      <c r="Q1472" s="5" t="s">
        <v>36</v>
      </c>
      <c r="R1472" s="5" t="s">
        <v>36</v>
      </c>
      <c r="S1472" s="10">
        <v>1953.5</v>
      </c>
      <c r="T1472" s="10">
        <v>1953.5</v>
      </c>
      <c r="U1472" s="10">
        <v>0</v>
      </c>
      <c r="V1472" s="10">
        <v>0</v>
      </c>
      <c r="W1472" s="10">
        <v>0</v>
      </c>
    </row>
    <row r="1473" spans="1:23" ht="21.55" customHeight="1" x14ac:dyDescent="0.4">
      <c r="A1473" s="11" t="s">
        <v>3082</v>
      </c>
      <c r="B1473" s="11" t="s">
        <v>3083</v>
      </c>
      <c r="C1473" s="17"/>
      <c r="D1473" s="11" t="s">
        <v>1533</v>
      </c>
      <c r="E1473" s="11" t="s">
        <v>3084</v>
      </c>
      <c r="F1473" s="12">
        <v>45520</v>
      </c>
      <c r="G1473" s="12">
        <v>45565</v>
      </c>
      <c r="H1473" s="13">
        <v>45545</v>
      </c>
      <c r="I1473" s="12">
        <v>45537</v>
      </c>
      <c r="J1473" s="11" t="s">
        <v>3092</v>
      </c>
      <c r="K1473" s="14"/>
      <c r="L1473" s="11" t="s">
        <v>31</v>
      </c>
      <c r="M1473" s="15" t="s">
        <v>69</v>
      </c>
      <c r="N1473" s="11" t="s">
        <v>33</v>
      </c>
      <c r="O1473" s="11" t="s">
        <v>65</v>
      </c>
      <c r="P1473" s="11" t="s">
        <v>66</v>
      </c>
      <c r="Q1473" s="11" t="s">
        <v>36</v>
      </c>
      <c r="R1473" s="11" t="s">
        <v>36</v>
      </c>
      <c r="S1473" s="16">
        <v>410.99</v>
      </c>
      <c r="T1473" s="16">
        <v>410.99</v>
      </c>
      <c r="U1473" s="16">
        <v>0</v>
      </c>
      <c r="V1473" s="16">
        <v>0</v>
      </c>
      <c r="W1473" s="16">
        <v>0</v>
      </c>
    </row>
    <row r="1474" spans="1:23" ht="21.55" customHeight="1" x14ac:dyDescent="0.4">
      <c r="A1474" s="5" t="s">
        <v>3082</v>
      </c>
      <c r="B1474" s="5" t="s">
        <v>3083</v>
      </c>
      <c r="C1474" s="17"/>
      <c r="D1474" s="5" t="s">
        <v>1533</v>
      </c>
      <c r="E1474" s="5" t="s">
        <v>3084</v>
      </c>
      <c r="F1474" s="7">
        <v>45520</v>
      </c>
      <c r="G1474" s="7">
        <v>45565</v>
      </c>
      <c r="H1474" s="8">
        <v>45545</v>
      </c>
      <c r="I1474" s="7">
        <v>45537</v>
      </c>
      <c r="J1474" s="5" t="s">
        <v>3093</v>
      </c>
      <c r="K1474" s="6"/>
      <c r="L1474" s="5" t="s">
        <v>31</v>
      </c>
      <c r="M1474" s="9" t="s">
        <v>69</v>
      </c>
      <c r="N1474" s="5" t="s">
        <v>33</v>
      </c>
      <c r="O1474" s="5" t="s">
        <v>65</v>
      </c>
      <c r="P1474" s="5" t="s">
        <v>66</v>
      </c>
      <c r="Q1474" s="5" t="s">
        <v>36</v>
      </c>
      <c r="R1474" s="5" t="s">
        <v>36</v>
      </c>
      <c r="S1474" s="10">
        <v>635.54999999999995</v>
      </c>
      <c r="T1474" s="10">
        <v>635.54999999999995</v>
      </c>
      <c r="U1474" s="10">
        <v>0</v>
      </c>
      <c r="V1474" s="10">
        <v>0</v>
      </c>
      <c r="W1474" s="10">
        <v>0</v>
      </c>
    </row>
    <row r="1475" spans="1:23" ht="21.55" customHeight="1" x14ac:dyDescent="0.4">
      <c r="A1475" s="11" t="s">
        <v>3082</v>
      </c>
      <c r="B1475" s="11" t="s">
        <v>3083</v>
      </c>
      <c r="C1475" s="17"/>
      <c r="D1475" s="11" t="s">
        <v>1533</v>
      </c>
      <c r="E1475" s="11" t="s">
        <v>3084</v>
      </c>
      <c r="F1475" s="12">
        <v>45520</v>
      </c>
      <c r="G1475" s="12">
        <v>45565</v>
      </c>
      <c r="H1475" s="13">
        <v>45545</v>
      </c>
      <c r="I1475" s="12">
        <v>45537</v>
      </c>
      <c r="J1475" s="11" t="s">
        <v>3094</v>
      </c>
      <c r="K1475" s="14"/>
      <c r="L1475" s="11" t="s">
        <v>31</v>
      </c>
      <c r="M1475" s="15" t="s">
        <v>69</v>
      </c>
      <c r="N1475" s="11" t="s">
        <v>33</v>
      </c>
      <c r="O1475" s="11" t="s">
        <v>65</v>
      </c>
      <c r="P1475" s="11" t="s">
        <v>66</v>
      </c>
      <c r="Q1475" s="11" t="s">
        <v>36</v>
      </c>
      <c r="R1475" s="11" t="s">
        <v>36</v>
      </c>
      <c r="S1475" s="16">
        <v>813.61</v>
      </c>
      <c r="T1475" s="16">
        <v>813.61</v>
      </c>
      <c r="U1475" s="16">
        <v>0</v>
      </c>
      <c r="V1475" s="16">
        <v>0</v>
      </c>
      <c r="W1475" s="16">
        <v>0</v>
      </c>
    </row>
    <row r="1476" spans="1:23" ht="21.55" customHeight="1" x14ac:dyDescent="0.4">
      <c r="A1476" s="5" t="s">
        <v>3082</v>
      </c>
      <c r="B1476" s="5" t="s">
        <v>3083</v>
      </c>
      <c r="C1476" s="17"/>
      <c r="D1476" s="5" t="s">
        <v>1533</v>
      </c>
      <c r="E1476" s="5" t="s">
        <v>3084</v>
      </c>
      <c r="F1476" s="7">
        <v>45520</v>
      </c>
      <c r="G1476" s="7">
        <v>45565</v>
      </c>
      <c r="H1476" s="8">
        <v>45545</v>
      </c>
      <c r="I1476" s="7">
        <v>45537</v>
      </c>
      <c r="J1476" s="5" t="s">
        <v>3095</v>
      </c>
      <c r="K1476" s="6"/>
      <c r="L1476" s="5" t="s">
        <v>31</v>
      </c>
      <c r="M1476" s="9" t="s">
        <v>69</v>
      </c>
      <c r="N1476" s="5" t="s">
        <v>33</v>
      </c>
      <c r="O1476" s="5" t="s">
        <v>65</v>
      </c>
      <c r="P1476" s="5" t="s">
        <v>66</v>
      </c>
      <c r="Q1476" s="5" t="s">
        <v>36</v>
      </c>
      <c r="R1476" s="5" t="s">
        <v>36</v>
      </c>
      <c r="S1476" s="10">
        <v>1174.3</v>
      </c>
      <c r="T1476" s="10">
        <v>1174.3</v>
      </c>
      <c r="U1476" s="10">
        <v>0</v>
      </c>
      <c r="V1476" s="10">
        <v>0</v>
      </c>
      <c r="W1476" s="10">
        <v>0</v>
      </c>
    </row>
    <row r="1477" spans="1:23" ht="21.55" customHeight="1" x14ac:dyDescent="0.4">
      <c r="A1477" s="11" t="s">
        <v>3082</v>
      </c>
      <c r="B1477" s="11" t="s">
        <v>3083</v>
      </c>
      <c r="C1477" s="17"/>
      <c r="D1477" s="11" t="s">
        <v>1533</v>
      </c>
      <c r="E1477" s="11" t="s">
        <v>3084</v>
      </c>
      <c r="F1477" s="12">
        <v>45520</v>
      </c>
      <c r="G1477" s="12">
        <v>45565</v>
      </c>
      <c r="H1477" s="13">
        <v>45545</v>
      </c>
      <c r="I1477" s="12">
        <v>45537</v>
      </c>
      <c r="J1477" s="11" t="s">
        <v>3096</v>
      </c>
      <c r="K1477" s="14"/>
      <c r="L1477" s="11" t="s">
        <v>31</v>
      </c>
      <c r="M1477" s="15" t="s">
        <v>69</v>
      </c>
      <c r="N1477" s="11" t="s">
        <v>33</v>
      </c>
      <c r="O1477" s="11" t="s">
        <v>65</v>
      </c>
      <c r="P1477" s="11" t="s">
        <v>66</v>
      </c>
      <c r="Q1477" s="11" t="s">
        <v>36</v>
      </c>
      <c r="R1477" s="11" t="s">
        <v>36</v>
      </c>
      <c r="S1477" s="16">
        <v>614.95000000000005</v>
      </c>
      <c r="T1477" s="16">
        <v>614.95000000000005</v>
      </c>
      <c r="U1477" s="16">
        <v>0</v>
      </c>
      <c r="V1477" s="16">
        <v>0</v>
      </c>
      <c r="W1477" s="16">
        <v>0</v>
      </c>
    </row>
    <row r="1478" spans="1:23" ht="21.55" customHeight="1" x14ac:dyDescent="0.4">
      <c r="A1478" s="5" t="s">
        <v>3082</v>
      </c>
      <c r="B1478" s="5" t="s">
        <v>3083</v>
      </c>
      <c r="C1478" s="17"/>
      <c r="D1478" s="5" t="s">
        <v>1533</v>
      </c>
      <c r="E1478" s="5" t="s">
        <v>3084</v>
      </c>
      <c r="F1478" s="7">
        <v>45544</v>
      </c>
      <c r="G1478" s="7">
        <v>45565</v>
      </c>
      <c r="H1478" s="8">
        <v>45554</v>
      </c>
      <c r="I1478" s="7">
        <v>45544</v>
      </c>
      <c r="J1478" s="5" t="s">
        <v>3097</v>
      </c>
      <c r="K1478" s="6"/>
      <c r="L1478" s="5" t="s">
        <v>31</v>
      </c>
      <c r="M1478" s="9" t="s">
        <v>158</v>
      </c>
      <c r="N1478" s="5" t="s">
        <v>33</v>
      </c>
      <c r="O1478" s="5" t="s">
        <v>65</v>
      </c>
      <c r="P1478" s="5" t="s">
        <v>66</v>
      </c>
      <c r="Q1478" s="5" t="s">
        <v>36</v>
      </c>
      <c r="R1478" s="5" t="s">
        <v>36</v>
      </c>
      <c r="S1478" s="10">
        <v>606.44000000000005</v>
      </c>
      <c r="T1478" s="10">
        <v>606.44000000000005</v>
      </c>
      <c r="U1478" s="10">
        <v>0</v>
      </c>
      <c r="V1478" s="10">
        <v>0</v>
      </c>
      <c r="W1478" s="10">
        <v>0</v>
      </c>
    </row>
    <row r="1479" spans="1:23" ht="21.55" customHeight="1" x14ac:dyDescent="0.4">
      <c r="A1479" s="11" t="s">
        <v>3082</v>
      </c>
      <c r="B1479" s="11" t="s">
        <v>3083</v>
      </c>
      <c r="C1479" s="17"/>
      <c r="D1479" s="11" t="s">
        <v>1533</v>
      </c>
      <c r="E1479" s="11" t="s">
        <v>3084</v>
      </c>
      <c r="F1479" s="12">
        <v>45544</v>
      </c>
      <c r="G1479" s="12">
        <v>45565</v>
      </c>
      <c r="H1479" s="13">
        <v>45554</v>
      </c>
      <c r="I1479" s="12">
        <v>45544</v>
      </c>
      <c r="J1479" s="11" t="s">
        <v>3098</v>
      </c>
      <c r="K1479" s="14"/>
      <c r="L1479" s="11" t="s">
        <v>31</v>
      </c>
      <c r="M1479" s="15" t="s">
        <v>158</v>
      </c>
      <c r="N1479" s="11" t="s">
        <v>33</v>
      </c>
      <c r="O1479" s="11" t="s">
        <v>65</v>
      </c>
      <c r="P1479" s="11" t="s">
        <v>66</v>
      </c>
      <c r="Q1479" s="11" t="s">
        <v>36</v>
      </c>
      <c r="R1479" s="11" t="s">
        <v>36</v>
      </c>
      <c r="S1479" s="16">
        <v>433.5</v>
      </c>
      <c r="T1479" s="16">
        <v>433.5</v>
      </c>
      <c r="U1479" s="16">
        <v>0</v>
      </c>
      <c r="V1479" s="16">
        <v>0</v>
      </c>
      <c r="W1479" s="16">
        <v>0</v>
      </c>
    </row>
    <row r="1480" spans="1:23" ht="21.55" customHeight="1" x14ac:dyDescent="0.4">
      <c r="A1480" s="5" t="s">
        <v>3082</v>
      </c>
      <c r="B1480" s="5" t="s">
        <v>3083</v>
      </c>
      <c r="C1480" s="17"/>
      <c r="D1480" s="5" t="s">
        <v>1533</v>
      </c>
      <c r="E1480" s="5" t="s">
        <v>3084</v>
      </c>
      <c r="F1480" s="7">
        <v>45544</v>
      </c>
      <c r="G1480" s="7">
        <v>45565</v>
      </c>
      <c r="H1480" s="8">
        <v>45554</v>
      </c>
      <c r="I1480" s="7">
        <v>45544</v>
      </c>
      <c r="J1480" s="5" t="s">
        <v>3099</v>
      </c>
      <c r="K1480" s="6"/>
      <c r="L1480" s="5" t="s">
        <v>31</v>
      </c>
      <c r="M1480" s="9" t="s">
        <v>158</v>
      </c>
      <c r="N1480" s="5" t="s">
        <v>33</v>
      </c>
      <c r="O1480" s="5" t="s">
        <v>65</v>
      </c>
      <c r="P1480" s="5" t="s">
        <v>66</v>
      </c>
      <c r="Q1480" s="5" t="s">
        <v>36</v>
      </c>
      <c r="R1480" s="5" t="s">
        <v>36</v>
      </c>
      <c r="S1480" s="10">
        <v>48.84</v>
      </c>
      <c r="T1480" s="10">
        <v>48.84</v>
      </c>
      <c r="U1480" s="10">
        <v>0</v>
      </c>
      <c r="V1480" s="10">
        <v>0</v>
      </c>
      <c r="W1480" s="10">
        <v>0</v>
      </c>
    </row>
    <row r="1481" spans="1:23" ht="21.55" customHeight="1" x14ac:dyDescent="0.4">
      <c r="A1481" s="11" t="s">
        <v>3100</v>
      </c>
      <c r="B1481" s="11" t="s">
        <v>3101</v>
      </c>
      <c r="C1481" s="18" t="s">
        <v>1</v>
      </c>
      <c r="D1481" s="11" t="s">
        <v>1533</v>
      </c>
      <c r="E1481" s="11" t="s">
        <v>3102</v>
      </c>
      <c r="F1481" s="12">
        <v>45519</v>
      </c>
      <c r="G1481" s="12">
        <v>45565</v>
      </c>
      <c r="H1481" s="13">
        <v>45536</v>
      </c>
      <c r="I1481" s="12">
        <v>45519</v>
      </c>
      <c r="J1481" s="11" t="s">
        <v>3103</v>
      </c>
      <c r="K1481" s="14"/>
      <c r="L1481" s="11" t="s">
        <v>31</v>
      </c>
      <c r="M1481" s="15" t="s">
        <v>3104</v>
      </c>
      <c r="N1481" s="11" t="s">
        <v>31</v>
      </c>
      <c r="O1481" s="11" t="s">
        <v>410</v>
      </c>
      <c r="P1481" s="11" t="s">
        <v>2139</v>
      </c>
      <c r="Q1481" s="11" t="s">
        <v>36</v>
      </c>
      <c r="R1481" s="11" t="s">
        <v>3105</v>
      </c>
      <c r="S1481" s="16">
        <v>20411.68</v>
      </c>
      <c r="T1481" s="16">
        <v>20411.68</v>
      </c>
      <c r="U1481" s="16">
        <v>0</v>
      </c>
      <c r="V1481" s="16">
        <v>0</v>
      </c>
      <c r="W1481" s="16">
        <v>0</v>
      </c>
    </row>
    <row r="1482" spans="1:23" ht="21.55" customHeight="1" x14ac:dyDescent="0.4">
      <c r="A1482" s="5" t="s">
        <v>3100</v>
      </c>
      <c r="B1482" s="5" t="s">
        <v>3101</v>
      </c>
      <c r="C1482" s="18"/>
      <c r="D1482" s="5" t="s">
        <v>1533</v>
      </c>
      <c r="E1482" s="5" t="s">
        <v>3102</v>
      </c>
      <c r="F1482" s="7">
        <v>45526</v>
      </c>
      <c r="G1482" s="7">
        <v>45565</v>
      </c>
      <c r="H1482" s="8">
        <v>45536</v>
      </c>
      <c r="I1482" s="7">
        <v>45526</v>
      </c>
      <c r="J1482" s="5" t="s">
        <v>3106</v>
      </c>
      <c r="K1482" s="6"/>
      <c r="L1482" s="5" t="s">
        <v>31</v>
      </c>
      <c r="M1482" s="9" t="s">
        <v>3107</v>
      </c>
      <c r="N1482" s="5" t="s">
        <v>31</v>
      </c>
      <c r="O1482" s="5" t="s">
        <v>3108</v>
      </c>
      <c r="P1482" s="5" t="s">
        <v>2139</v>
      </c>
      <c r="Q1482" s="5" t="s">
        <v>36</v>
      </c>
      <c r="R1482" s="5" t="s">
        <v>3105</v>
      </c>
      <c r="S1482" s="10">
        <v>5750</v>
      </c>
      <c r="T1482" s="10">
        <v>5750</v>
      </c>
      <c r="U1482" s="10">
        <v>0</v>
      </c>
      <c r="V1482" s="10">
        <v>0</v>
      </c>
      <c r="W1482" s="10">
        <v>0</v>
      </c>
    </row>
    <row r="1483" spans="1:23" ht="21.55" customHeight="1" x14ac:dyDescent="0.4">
      <c r="A1483" s="11" t="s">
        <v>3100</v>
      </c>
      <c r="B1483" s="11" t="s">
        <v>3101</v>
      </c>
      <c r="C1483" s="18"/>
      <c r="D1483" s="11" t="s">
        <v>1533</v>
      </c>
      <c r="E1483" s="11" t="s">
        <v>3102</v>
      </c>
      <c r="F1483" s="12">
        <v>45554</v>
      </c>
      <c r="G1483" s="12">
        <v>45565</v>
      </c>
      <c r="H1483" s="13">
        <v>45559</v>
      </c>
      <c r="I1483" s="12">
        <v>45554</v>
      </c>
      <c r="J1483" s="11" t="s">
        <v>3109</v>
      </c>
      <c r="K1483" s="14"/>
      <c r="L1483" s="11" t="s">
        <v>31</v>
      </c>
      <c r="M1483" s="15" t="s">
        <v>3110</v>
      </c>
      <c r="N1483" s="11" t="s">
        <v>31</v>
      </c>
      <c r="O1483" s="11" t="s">
        <v>410</v>
      </c>
      <c r="P1483" s="11" t="s">
        <v>2139</v>
      </c>
      <c r="Q1483" s="11" t="s">
        <v>36</v>
      </c>
      <c r="R1483" s="11" t="s">
        <v>3105</v>
      </c>
      <c r="S1483" s="16">
        <v>4108.5</v>
      </c>
      <c r="T1483" s="16">
        <v>4108.5</v>
      </c>
      <c r="U1483" s="16">
        <v>0</v>
      </c>
      <c r="V1483" s="16">
        <v>0</v>
      </c>
      <c r="W1483" s="16">
        <v>0</v>
      </c>
    </row>
    <row r="1484" spans="1:23" ht="21.55" customHeight="1" x14ac:dyDescent="0.4">
      <c r="A1484" s="5" t="s">
        <v>3100</v>
      </c>
      <c r="B1484" s="5" t="s">
        <v>3101</v>
      </c>
      <c r="C1484" s="18"/>
      <c r="D1484" s="5" t="s">
        <v>1533</v>
      </c>
      <c r="E1484" s="5" t="s">
        <v>3102</v>
      </c>
      <c r="F1484" s="7">
        <v>45554</v>
      </c>
      <c r="G1484" s="7">
        <v>45565</v>
      </c>
      <c r="H1484" s="8">
        <v>45559</v>
      </c>
      <c r="I1484" s="7">
        <v>45554</v>
      </c>
      <c r="J1484" s="5" t="s">
        <v>3111</v>
      </c>
      <c r="K1484" s="6"/>
      <c r="L1484" s="5" t="s">
        <v>31</v>
      </c>
      <c r="M1484" s="9" t="s">
        <v>3112</v>
      </c>
      <c r="N1484" s="5" t="s">
        <v>31</v>
      </c>
      <c r="O1484" s="5" t="s">
        <v>410</v>
      </c>
      <c r="P1484" s="5" t="s">
        <v>2139</v>
      </c>
      <c r="Q1484" s="5" t="s">
        <v>36</v>
      </c>
      <c r="R1484" s="5" t="s">
        <v>3105</v>
      </c>
      <c r="S1484" s="10">
        <v>4108.5</v>
      </c>
      <c r="T1484" s="10">
        <v>4108.5</v>
      </c>
      <c r="U1484" s="10">
        <v>0</v>
      </c>
      <c r="V1484" s="10">
        <v>0</v>
      </c>
      <c r="W1484" s="10">
        <v>0</v>
      </c>
    </row>
    <row r="1485" spans="1:23" ht="21.55" customHeight="1" x14ac:dyDescent="0.4">
      <c r="A1485" s="11" t="s">
        <v>3100</v>
      </c>
      <c r="B1485" s="11" t="s">
        <v>3101</v>
      </c>
      <c r="C1485" s="18"/>
      <c r="D1485" s="11" t="s">
        <v>1533</v>
      </c>
      <c r="E1485" s="11" t="s">
        <v>3102</v>
      </c>
      <c r="F1485" s="12">
        <v>45554</v>
      </c>
      <c r="G1485" s="12">
        <v>45565</v>
      </c>
      <c r="H1485" s="13">
        <v>45559</v>
      </c>
      <c r="I1485" s="12">
        <v>45554</v>
      </c>
      <c r="J1485" s="11" t="s">
        <v>3113</v>
      </c>
      <c r="K1485" s="14"/>
      <c r="L1485" s="11" t="s">
        <v>31</v>
      </c>
      <c r="M1485" s="15" t="s">
        <v>3114</v>
      </c>
      <c r="N1485" s="11" t="s">
        <v>31</v>
      </c>
      <c r="O1485" s="11" t="s">
        <v>410</v>
      </c>
      <c r="P1485" s="11" t="s">
        <v>2139</v>
      </c>
      <c r="Q1485" s="11" t="s">
        <v>36</v>
      </c>
      <c r="R1485" s="11" t="s">
        <v>3105</v>
      </c>
      <c r="S1485" s="16">
        <v>4108.5</v>
      </c>
      <c r="T1485" s="16">
        <v>4108.5</v>
      </c>
      <c r="U1485" s="16">
        <v>0</v>
      </c>
      <c r="V1485" s="16">
        <v>0</v>
      </c>
      <c r="W1485" s="16">
        <v>0</v>
      </c>
    </row>
    <row r="1486" spans="1:23" ht="21.55" customHeight="1" x14ac:dyDescent="0.4">
      <c r="A1486" s="5" t="s">
        <v>3100</v>
      </c>
      <c r="B1486" s="5" t="s">
        <v>3101</v>
      </c>
      <c r="C1486" s="18"/>
      <c r="D1486" s="5" t="s">
        <v>1533</v>
      </c>
      <c r="E1486" s="5" t="s">
        <v>3102</v>
      </c>
      <c r="F1486" s="7">
        <v>45554</v>
      </c>
      <c r="G1486" s="7">
        <v>45565</v>
      </c>
      <c r="H1486" s="8">
        <v>45559</v>
      </c>
      <c r="I1486" s="7">
        <v>45554</v>
      </c>
      <c r="J1486" s="5" t="s">
        <v>3115</v>
      </c>
      <c r="K1486" s="6"/>
      <c r="L1486" s="5" t="s">
        <v>31</v>
      </c>
      <c r="M1486" s="9" t="s">
        <v>3116</v>
      </c>
      <c r="N1486" s="5" t="s">
        <v>31</v>
      </c>
      <c r="O1486" s="5" t="s">
        <v>410</v>
      </c>
      <c r="P1486" s="5" t="s">
        <v>2139</v>
      </c>
      <c r="Q1486" s="5" t="s">
        <v>36</v>
      </c>
      <c r="R1486" s="5" t="s">
        <v>3105</v>
      </c>
      <c r="S1486" s="10">
        <v>4108.5</v>
      </c>
      <c r="T1486" s="10">
        <v>4108.5</v>
      </c>
      <c r="U1486" s="10">
        <v>0</v>
      </c>
      <c r="V1486" s="10">
        <v>0</v>
      </c>
      <c r="W1486" s="10">
        <v>0</v>
      </c>
    </row>
    <row r="1487" spans="1:23" ht="21.55" customHeight="1" x14ac:dyDescent="0.4">
      <c r="A1487" s="11" t="s">
        <v>3100</v>
      </c>
      <c r="B1487" s="11" t="s">
        <v>3101</v>
      </c>
      <c r="C1487" s="18"/>
      <c r="D1487" s="11" t="s">
        <v>1533</v>
      </c>
      <c r="E1487" s="11" t="s">
        <v>3102</v>
      </c>
      <c r="F1487" s="12">
        <v>45561</v>
      </c>
      <c r="G1487" s="12">
        <v>45565</v>
      </c>
      <c r="H1487" s="13">
        <v>45562</v>
      </c>
      <c r="I1487" s="12">
        <v>45561</v>
      </c>
      <c r="J1487" s="11" t="s">
        <v>3117</v>
      </c>
      <c r="K1487" s="14"/>
      <c r="L1487" s="11" t="s">
        <v>31</v>
      </c>
      <c r="M1487" s="15" t="s">
        <v>3118</v>
      </c>
      <c r="N1487" s="11" t="s">
        <v>31</v>
      </c>
      <c r="O1487" s="11" t="s">
        <v>410</v>
      </c>
      <c r="P1487" s="11" t="s">
        <v>2139</v>
      </c>
      <c r="Q1487" s="11" t="s">
        <v>36</v>
      </c>
      <c r="R1487" s="11" t="s">
        <v>3105</v>
      </c>
      <c r="S1487" s="16">
        <v>4108.5</v>
      </c>
      <c r="T1487" s="16">
        <v>4108.5</v>
      </c>
      <c r="U1487" s="16">
        <v>0</v>
      </c>
      <c r="V1487" s="16">
        <v>0</v>
      </c>
      <c r="W1487" s="16">
        <v>0</v>
      </c>
    </row>
    <row r="1488" spans="1:23" ht="14.8" customHeight="1" x14ac:dyDescent="0.4">
      <c r="A1488" s="5" t="s">
        <v>3119</v>
      </c>
      <c r="B1488" s="5" t="s">
        <v>3120</v>
      </c>
      <c r="C1488" s="6"/>
      <c r="D1488" s="5" t="s">
        <v>28</v>
      </c>
      <c r="E1488" s="5" t="s">
        <v>3121</v>
      </c>
      <c r="F1488" s="7">
        <v>45558</v>
      </c>
      <c r="G1488" s="7">
        <v>45565</v>
      </c>
      <c r="H1488" s="8">
        <v>45558</v>
      </c>
      <c r="I1488" s="7">
        <v>45558</v>
      </c>
      <c r="J1488" s="5" t="s">
        <v>3122</v>
      </c>
      <c r="K1488" s="5" t="s">
        <v>3123</v>
      </c>
      <c r="L1488" s="5" t="s">
        <v>31</v>
      </c>
      <c r="M1488" s="9" t="s">
        <v>3124</v>
      </c>
      <c r="N1488" s="5" t="s">
        <v>31</v>
      </c>
      <c r="O1488" s="5" t="s">
        <v>660</v>
      </c>
      <c r="P1488" s="5" t="s">
        <v>353</v>
      </c>
      <c r="Q1488" s="5" t="s">
        <v>36</v>
      </c>
      <c r="R1488" s="5" t="s">
        <v>36</v>
      </c>
      <c r="S1488" s="10">
        <v>1112.4000000000001</v>
      </c>
      <c r="T1488" s="10">
        <v>927</v>
      </c>
      <c r="U1488" s="10">
        <v>0</v>
      </c>
      <c r="V1488" s="10">
        <v>0</v>
      </c>
      <c r="W1488" s="10">
        <v>0</v>
      </c>
    </row>
    <row r="1489" spans="1:23" ht="14.8" customHeight="1" x14ac:dyDescent="0.4">
      <c r="A1489" s="11" t="s">
        <v>3125</v>
      </c>
      <c r="B1489" s="11" t="s">
        <v>3126</v>
      </c>
      <c r="C1489" s="14"/>
      <c r="D1489" s="11" t="s">
        <v>28</v>
      </c>
      <c r="E1489" s="11" t="s">
        <v>1193</v>
      </c>
      <c r="F1489" s="12">
        <v>45540</v>
      </c>
      <c r="G1489" s="12">
        <v>45565</v>
      </c>
      <c r="H1489" s="13">
        <v>45552</v>
      </c>
      <c r="I1489" s="12">
        <v>45544</v>
      </c>
      <c r="J1489" s="11" t="s">
        <v>3127</v>
      </c>
      <c r="K1489" s="14"/>
      <c r="L1489" s="11" t="s">
        <v>31</v>
      </c>
      <c r="M1489" s="15" t="s">
        <v>3128</v>
      </c>
      <c r="N1489" s="11" t="s">
        <v>31</v>
      </c>
      <c r="O1489" s="11" t="s">
        <v>2497</v>
      </c>
      <c r="P1489" s="11" t="s">
        <v>522</v>
      </c>
      <c r="Q1489" s="11" t="s">
        <v>36</v>
      </c>
      <c r="R1489" s="11" t="s">
        <v>36</v>
      </c>
      <c r="S1489" s="16">
        <v>137.69999999999999</v>
      </c>
      <c r="T1489" s="16">
        <v>114.75</v>
      </c>
      <c r="U1489" s="16">
        <v>22.95</v>
      </c>
      <c r="V1489" s="16">
        <v>0</v>
      </c>
      <c r="W1489" s="16">
        <v>0</v>
      </c>
    </row>
    <row r="1490" spans="1:23" ht="14.8" customHeight="1" x14ac:dyDescent="0.4">
      <c r="A1490" s="5" t="s">
        <v>3129</v>
      </c>
      <c r="B1490" s="5" t="s">
        <v>3130</v>
      </c>
      <c r="C1490" s="17" t="s">
        <v>1</v>
      </c>
      <c r="D1490" s="5" t="s">
        <v>28</v>
      </c>
      <c r="E1490" s="5" t="s">
        <v>3131</v>
      </c>
      <c r="F1490" s="7">
        <v>45538</v>
      </c>
      <c r="G1490" s="7">
        <v>45565</v>
      </c>
      <c r="H1490" s="8">
        <v>45538</v>
      </c>
      <c r="I1490" s="7">
        <v>45538</v>
      </c>
      <c r="J1490" s="5" t="s">
        <v>3132</v>
      </c>
      <c r="K1490" s="5" t="s">
        <v>3133</v>
      </c>
      <c r="L1490" s="5" t="s">
        <v>31</v>
      </c>
      <c r="M1490" s="9" t="s">
        <v>3134</v>
      </c>
      <c r="N1490" s="5" t="s">
        <v>33</v>
      </c>
      <c r="O1490" s="5" t="s">
        <v>3135</v>
      </c>
      <c r="P1490" s="5" t="s">
        <v>1604</v>
      </c>
      <c r="Q1490" s="5" t="s">
        <v>36</v>
      </c>
      <c r="R1490" s="5" t="s">
        <v>36</v>
      </c>
      <c r="S1490" s="10">
        <v>3129.13</v>
      </c>
      <c r="T1490" s="10">
        <v>2607.61</v>
      </c>
      <c r="U1490" s="10">
        <v>521.52</v>
      </c>
      <c r="V1490" s="10">
        <v>0</v>
      </c>
      <c r="W1490" s="10">
        <v>0</v>
      </c>
    </row>
    <row r="1491" spans="1:23" ht="14.8" customHeight="1" x14ac:dyDescent="0.4">
      <c r="A1491" s="11" t="s">
        <v>3129</v>
      </c>
      <c r="B1491" s="11" t="s">
        <v>3130</v>
      </c>
      <c r="C1491" s="17"/>
      <c r="D1491" s="11" t="s">
        <v>28</v>
      </c>
      <c r="E1491" s="11" t="s">
        <v>3131</v>
      </c>
      <c r="F1491" s="12">
        <v>45538</v>
      </c>
      <c r="G1491" s="12">
        <v>45565</v>
      </c>
      <c r="H1491" s="13">
        <v>45538</v>
      </c>
      <c r="I1491" s="12">
        <v>45538</v>
      </c>
      <c r="J1491" s="11" t="s">
        <v>3136</v>
      </c>
      <c r="K1491" s="11" t="s">
        <v>3137</v>
      </c>
      <c r="L1491" s="11" t="s">
        <v>31</v>
      </c>
      <c r="M1491" s="15" t="s">
        <v>3138</v>
      </c>
      <c r="N1491" s="11" t="s">
        <v>33</v>
      </c>
      <c r="O1491" s="11" t="s">
        <v>2487</v>
      </c>
      <c r="P1491" s="11" t="s">
        <v>522</v>
      </c>
      <c r="Q1491" s="11" t="s">
        <v>36</v>
      </c>
      <c r="R1491" s="11" t="s">
        <v>36</v>
      </c>
      <c r="S1491" s="16">
        <v>282</v>
      </c>
      <c r="T1491" s="16">
        <v>224</v>
      </c>
      <c r="U1491" s="16">
        <v>44.8</v>
      </c>
      <c r="V1491" s="16">
        <v>0</v>
      </c>
      <c r="W1491" s="16">
        <v>0</v>
      </c>
    </row>
    <row r="1492" spans="1:23" ht="14.8" customHeight="1" x14ac:dyDescent="0.4">
      <c r="A1492" s="5" t="s">
        <v>3129</v>
      </c>
      <c r="B1492" s="5" t="s">
        <v>3130</v>
      </c>
      <c r="C1492" s="17"/>
      <c r="D1492" s="5" t="s">
        <v>28</v>
      </c>
      <c r="E1492" s="5" t="s">
        <v>3131</v>
      </c>
      <c r="F1492" s="7">
        <v>45538</v>
      </c>
      <c r="G1492" s="7">
        <v>45565</v>
      </c>
      <c r="H1492" s="8">
        <v>45538</v>
      </c>
      <c r="I1492" s="7">
        <v>45538</v>
      </c>
      <c r="J1492" s="5" t="s">
        <v>3136</v>
      </c>
      <c r="K1492" s="6"/>
      <c r="L1492" s="5" t="s">
        <v>31</v>
      </c>
      <c r="M1492" s="9" t="s">
        <v>3138</v>
      </c>
      <c r="N1492" s="5" t="s">
        <v>33</v>
      </c>
      <c r="O1492" s="5" t="s">
        <v>2487</v>
      </c>
      <c r="P1492" s="5" t="s">
        <v>522</v>
      </c>
      <c r="Q1492" s="5" t="s">
        <v>36</v>
      </c>
      <c r="R1492" s="5" t="s">
        <v>36</v>
      </c>
      <c r="S1492" s="10">
        <v>282</v>
      </c>
      <c r="T1492" s="10">
        <v>0</v>
      </c>
      <c r="U1492" s="10">
        <v>2.2000000000000002</v>
      </c>
      <c r="V1492" s="10">
        <v>11</v>
      </c>
      <c r="W1492" s="10">
        <v>0</v>
      </c>
    </row>
    <row r="1493" spans="1:23" ht="14.8" customHeight="1" x14ac:dyDescent="0.4">
      <c r="A1493" s="11" t="s">
        <v>3129</v>
      </c>
      <c r="B1493" s="11" t="s">
        <v>3130</v>
      </c>
      <c r="C1493" s="17"/>
      <c r="D1493" s="11" t="s">
        <v>28</v>
      </c>
      <c r="E1493" s="11" t="s">
        <v>3131</v>
      </c>
      <c r="F1493" s="12">
        <v>45540</v>
      </c>
      <c r="G1493" s="12">
        <v>45565</v>
      </c>
      <c r="H1493" s="13">
        <v>45540</v>
      </c>
      <c r="I1493" s="12">
        <v>45540</v>
      </c>
      <c r="J1493" s="11" t="s">
        <v>3139</v>
      </c>
      <c r="K1493" s="11" t="s">
        <v>3140</v>
      </c>
      <c r="L1493" s="11" t="s">
        <v>31</v>
      </c>
      <c r="M1493" s="15" t="s">
        <v>3141</v>
      </c>
      <c r="N1493" s="11" t="s">
        <v>33</v>
      </c>
      <c r="O1493" s="11" t="s">
        <v>1396</v>
      </c>
      <c r="P1493" s="11" t="s">
        <v>522</v>
      </c>
      <c r="Q1493" s="11" t="s">
        <v>36</v>
      </c>
      <c r="R1493" s="11" t="s">
        <v>36</v>
      </c>
      <c r="S1493" s="16">
        <v>3360</v>
      </c>
      <c r="T1493" s="16">
        <v>2800</v>
      </c>
      <c r="U1493" s="16">
        <v>560</v>
      </c>
      <c r="V1493" s="16">
        <v>0</v>
      </c>
      <c r="W1493" s="16">
        <v>0</v>
      </c>
    </row>
    <row r="1494" spans="1:23" ht="14.8" customHeight="1" x14ac:dyDescent="0.4">
      <c r="A1494" s="5" t="s">
        <v>3129</v>
      </c>
      <c r="B1494" s="5" t="s">
        <v>3130</v>
      </c>
      <c r="C1494" s="17"/>
      <c r="D1494" s="5" t="s">
        <v>28</v>
      </c>
      <c r="E1494" s="5" t="s">
        <v>3131</v>
      </c>
      <c r="F1494" s="7">
        <v>45540</v>
      </c>
      <c r="G1494" s="7">
        <v>45565</v>
      </c>
      <c r="H1494" s="8">
        <v>45542</v>
      </c>
      <c r="I1494" s="7">
        <v>45540</v>
      </c>
      <c r="J1494" s="5" t="s">
        <v>3142</v>
      </c>
      <c r="K1494" s="5" t="s">
        <v>3143</v>
      </c>
      <c r="L1494" s="5" t="s">
        <v>31</v>
      </c>
      <c r="M1494" s="9" t="s">
        <v>3144</v>
      </c>
      <c r="N1494" s="5" t="s">
        <v>33</v>
      </c>
      <c r="O1494" s="5" t="s">
        <v>2481</v>
      </c>
      <c r="P1494" s="5" t="s">
        <v>522</v>
      </c>
      <c r="Q1494" s="5" t="s">
        <v>36</v>
      </c>
      <c r="R1494" s="5" t="s">
        <v>36</v>
      </c>
      <c r="S1494" s="10">
        <v>147.6</v>
      </c>
      <c r="T1494" s="10">
        <v>112</v>
      </c>
      <c r="U1494" s="10">
        <v>22.4</v>
      </c>
      <c r="V1494" s="10">
        <v>0</v>
      </c>
      <c r="W1494" s="10">
        <v>0</v>
      </c>
    </row>
    <row r="1495" spans="1:23" ht="14.8" customHeight="1" x14ac:dyDescent="0.4">
      <c r="A1495" s="11" t="s">
        <v>3129</v>
      </c>
      <c r="B1495" s="11" t="s">
        <v>3130</v>
      </c>
      <c r="C1495" s="17"/>
      <c r="D1495" s="11" t="s">
        <v>28</v>
      </c>
      <c r="E1495" s="11" t="s">
        <v>3131</v>
      </c>
      <c r="F1495" s="12">
        <v>45540</v>
      </c>
      <c r="G1495" s="12">
        <v>45565</v>
      </c>
      <c r="H1495" s="13">
        <v>45542</v>
      </c>
      <c r="I1495" s="12">
        <v>45540</v>
      </c>
      <c r="J1495" s="11" t="s">
        <v>3142</v>
      </c>
      <c r="K1495" s="14"/>
      <c r="L1495" s="11" t="s">
        <v>31</v>
      </c>
      <c r="M1495" s="15" t="s">
        <v>3144</v>
      </c>
      <c r="N1495" s="11" t="s">
        <v>33</v>
      </c>
      <c r="O1495" s="11" t="s">
        <v>2481</v>
      </c>
      <c r="P1495" s="11" t="s">
        <v>522</v>
      </c>
      <c r="Q1495" s="11" t="s">
        <v>36</v>
      </c>
      <c r="R1495" s="11" t="s">
        <v>36</v>
      </c>
      <c r="S1495" s="16">
        <v>147.6</v>
      </c>
      <c r="T1495" s="16">
        <v>0</v>
      </c>
      <c r="U1495" s="16">
        <v>2.2000000000000002</v>
      </c>
      <c r="V1495" s="16">
        <v>11</v>
      </c>
      <c r="W1495" s="16">
        <v>0</v>
      </c>
    </row>
    <row r="1496" spans="1:23" ht="14.8" customHeight="1" x14ac:dyDescent="0.4">
      <c r="A1496" s="5" t="s">
        <v>3129</v>
      </c>
      <c r="B1496" s="5" t="s">
        <v>3130</v>
      </c>
      <c r="C1496" s="17"/>
      <c r="D1496" s="5" t="s">
        <v>28</v>
      </c>
      <c r="E1496" s="5" t="s">
        <v>3131</v>
      </c>
      <c r="F1496" s="7">
        <v>45548</v>
      </c>
      <c r="G1496" s="7">
        <v>45565</v>
      </c>
      <c r="H1496" s="8">
        <v>45548</v>
      </c>
      <c r="I1496" s="7">
        <v>45548</v>
      </c>
      <c r="J1496" s="5" t="s">
        <v>3145</v>
      </c>
      <c r="K1496" s="5" t="s">
        <v>3146</v>
      </c>
      <c r="L1496" s="5" t="s">
        <v>31</v>
      </c>
      <c r="M1496" s="9" t="s">
        <v>3147</v>
      </c>
      <c r="N1496" s="5" t="s">
        <v>31</v>
      </c>
      <c r="O1496" s="5" t="s">
        <v>1608</v>
      </c>
      <c r="P1496" s="5" t="s">
        <v>522</v>
      </c>
      <c r="Q1496" s="5" t="s">
        <v>36</v>
      </c>
      <c r="R1496" s="5" t="s">
        <v>36</v>
      </c>
      <c r="S1496" s="10">
        <v>672</v>
      </c>
      <c r="T1496" s="10">
        <v>560</v>
      </c>
      <c r="U1496" s="10">
        <v>112</v>
      </c>
      <c r="V1496" s="10">
        <v>0</v>
      </c>
      <c r="W1496" s="10">
        <v>0</v>
      </c>
    </row>
    <row r="1497" spans="1:23" ht="14.8" customHeight="1" x14ac:dyDescent="0.4">
      <c r="A1497" s="11" t="s">
        <v>3129</v>
      </c>
      <c r="B1497" s="11" t="s">
        <v>3130</v>
      </c>
      <c r="C1497" s="17"/>
      <c r="D1497" s="11" t="s">
        <v>28</v>
      </c>
      <c r="E1497" s="11" t="s">
        <v>3131</v>
      </c>
      <c r="F1497" s="12">
        <v>45553</v>
      </c>
      <c r="G1497" s="12">
        <v>45565</v>
      </c>
      <c r="H1497" s="13">
        <v>45554</v>
      </c>
      <c r="I1497" s="12">
        <v>45554</v>
      </c>
      <c r="J1497" s="11" t="s">
        <v>3148</v>
      </c>
      <c r="K1497" s="11" t="s">
        <v>3149</v>
      </c>
      <c r="L1497" s="11" t="s">
        <v>31</v>
      </c>
      <c r="M1497" s="15" t="s">
        <v>3150</v>
      </c>
      <c r="N1497" s="11" t="s">
        <v>31</v>
      </c>
      <c r="O1497" s="11" t="s">
        <v>3151</v>
      </c>
      <c r="P1497" s="11" t="s">
        <v>522</v>
      </c>
      <c r="Q1497" s="11" t="s">
        <v>36</v>
      </c>
      <c r="R1497" s="11" t="s">
        <v>36</v>
      </c>
      <c r="S1497" s="16">
        <v>672</v>
      </c>
      <c r="T1497" s="16">
        <v>560</v>
      </c>
      <c r="U1497" s="16">
        <v>112</v>
      </c>
      <c r="V1497" s="16">
        <v>0</v>
      </c>
      <c r="W1497" s="16">
        <v>0</v>
      </c>
    </row>
    <row r="1498" spans="1:23" ht="14.8" customHeight="1" x14ac:dyDescent="0.4">
      <c r="A1498" s="5" t="s">
        <v>3129</v>
      </c>
      <c r="B1498" s="5" t="s">
        <v>3130</v>
      </c>
      <c r="C1498" s="17"/>
      <c r="D1498" s="5" t="s">
        <v>28</v>
      </c>
      <c r="E1498" s="5" t="s">
        <v>3131</v>
      </c>
      <c r="F1498" s="7">
        <v>45558</v>
      </c>
      <c r="G1498" s="7">
        <v>45565</v>
      </c>
      <c r="H1498" s="8">
        <v>45558</v>
      </c>
      <c r="I1498" s="7">
        <v>45558</v>
      </c>
      <c r="J1498" s="5" t="s">
        <v>3152</v>
      </c>
      <c r="K1498" s="5" t="s">
        <v>3153</v>
      </c>
      <c r="L1498" s="5" t="s">
        <v>31</v>
      </c>
      <c r="M1498" s="9" t="s">
        <v>3154</v>
      </c>
      <c r="N1498" s="5" t="s">
        <v>31</v>
      </c>
      <c r="O1498" s="5" t="s">
        <v>1396</v>
      </c>
      <c r="P1498" s="5" t="s">
        <v>522</v>
      </c>
      <c r="Q1498" s="5" t="s">
        <v>36</v>
      </c>
      <c r="R1498" s="5" t="s">
        <v>36</v>
      </c>
      <c r="S1498" s="10">
        <v>3360</v>
      </c>
      <c r="T1498" s="10">
        <v>2800</v>
      </c>
      <c r="U1498" s="10">
        <v>560</v>
      </c>
      <c r="V1498" s="10">
        <v>0</v>
      </c>
      <c r="W1498" s="10">
        <v>0</v>
      </c>
    </row>
    <row r="1499" spans="1:23" ht="14.8" customHeight="1" x14ac:dyDescent="0.4">
      <c r="A1499" s="11" t="s">
        <v>3155</v>
      </c>
      <c r="B1499" s="11" t="s">
        <v>3156</v>
      </c>
      <c r="C1499" s="14"/>
      <c r="D1499" s="11" t="s">
        <v>28</v>
      </c>
      <c r="E1499" s="11" t="s">
        <v>3157</v>
      </c>
      <c r="F1499" s="12">
        <v>45077</v>
      </c>
      <c r="G1499" s="12">
        <v>45565</v>
      </c>
      <c r="H1499" s="13">
        <v>45536</v>
      </c>
      <c r="I1499" s="12">
        <v>45425</v>
      </c>
      <c r="J1499" s="11" t="s">
        <v>3158</v>
      </c>
      <c r="K1499" s="14"/>
      <c r="L1499" s="11" t="s">
        <v>31</v>
      </c>
      <c r="M1499" s="15" t="s">
        <v>3159</v>
      </c>
      <c r="N1499" s="11" t="s">
        <v>33</v>
      </c>
      <c r="O1499" s="11" t="s">
        <v>667</v>
      </c>
      <c r="P1499" s="11" t="s">
        <v>2669</v>
      </c>
      <c r="Q1499" s="11" t="s">
        <v>36</v>
      </c>
      <c r="R1499" s="11" t="s">
        <v>36</v>
      </c>
      <c r="S1499" s="16">
        <v>53.8</v>
      </c>
      <c r="T1499" s="16">
        <v>44.83</v>
      </c>
      <c r="U1499" s="16">
        <v>8.9700000000000006</v>
      </c>
      <c r="V1499" s="16">
        <v>0</v>
      </c>
      <c r="W1499" s="16">
        <v>0</v>
      </c>
    </row>
    <row r="1500" spans="1:23" ht="14.8" customHeight="1" x14ac:dyDescent="0.4">
      <c r="A1500" s="5" t="s">
        <v>3160</v>
      </c>
      <c r="B1500" s="5" t="s">
        <v>3161</v>
      </c>
      <c r="C1500" s="6"/>
      <c r="D1500" s="5" t="s">
        <v>28</v>
      </c>
      <c r="E1500" s="5" t="s">
        <v>3162</v>
      </c>
      <c r="F1500" s="7">
        <v>45524</v>
      </c>
      <c r="G1500" s="7">
        <v>45565</v>
      </c>
      <c r="H1500" s="8">
        <v>45544</v>
      </c>
      <c r="I1500" s="7">
        <v>45541</v>
      </c>
      <c r="J1500" s="5" t="s">
        <v>3163</v>
      </c>
      <c r="K1500" s="5" t="s">
        <v>3164</v>
      </c>
      <c r="L1500" s="5" t="s">
        <v>31</v>
      </c>
      <c r="M1500" s="9" t="s">
        <v>3165</v>
      </c>
      <c r="N1500" s="5" t="s">
        <v>33</v>
      </c>
      <c r="O1500" s="5" t="s">
        <v>65</v>
      </c>
      <c r="P1500" s="5" t="s">
        <v>1551</v>
      </c>
      <c r="Q1500" s="5" t="s">
        <v>2060</v>
      </c>
      <c r="R1500" s="5" t="s">
        <v>1553</v>
      </c>
      <c r="S1500" s="10">
        <v>1395.24</v>
      </c>
      <c r="T1500" s="10">
        <v>1162.7</v>
      </c>
      <c r="U1500" s="10">
        <v>232.54</v>
      </c>
      <c r="V1500" s="10">
        <v>0</v>
      </c>
      <c r="W1500" s="10">
        <v>0</v>
      </c>
    </row>
    <row r="1501" spans="1:23" ht="14.8" customHeight="1" x14ac:dyDescent="0.4">
      <c r="A1501" s="11" t="s">
        <v>3166</v>
      </c>
      <c r="B1501" s="11" t="s">
        <v>3167</v>
      </c>
      <c r="C1501" s="14"/>
      <c r="D1501" s="11" t="s">
        <v>28</v>
      </c>
      <c r="E1501" s="11" t="s">
        <v>3168</v>
      </c>
      <c r="F1501" s="12">
        <v>45540</v>
      </c>
      <c r="G1501" s="12">
        <v>45565</v>
      </c>
      <c r="H1501" s="13">
        <v>45556</v>
      </c>
      <c r="I1501" s="12">
        <v>45555</v>
      </c>
      <c r="J1501" s="11" t="s">
        <v>3169</v>
      </c>
      <c r="K1501" s="11" t="s">
        <v>3170</v>
      </c>
      <c r="L1501" s="11" t="s">
        <v>31</v>
      </c>
      <c r="M1501" s="15" t="s">
        <v>3171</v>
      </c>
      <c r="N1501" s="11" t="s">
        <v>33</v>
      </c>
      <c r="O1501" s="11" t="s">
        <v>667</v>
      </c>
      <c r="P1501" s="11" t="s">
        <v>672</v>
      </c>
      <c r="Q1501" s="11" t="s">
        <v>36</v>
      </c>
      <c r="R1501" s="11" t="s">
        <v>36</v>
      </c>
      <c r="S1501" s="16">
        <v>1080</v>
      </c>
      <c r="T1501" s="16">
        <v>900</v>
      </c>
      <c r="U1501" s="16">
        <v>180</v>
      </c>
      <c r="V1501" s="16">
        <v>0</v>
      </c>
      <c r="W1501" s="16">
        <v>0</v>
      </c>
    </row>
    <row r="1502" spans="1:23" ht="14.8" customHeight="1" x14ac:dyDescent="0.4">
      <c r="A1502" s="5" t="s">
        <v>3172</v>
      </c>
      <c r="B1502" s="5" t="s">
        <v>3173</v>
      </c>
      <c r="C1502" s="6"/>
      <c r="D1502" s="5" t="s">
        <v>28</v>
      </c>
      <c r="E1502" s="5" t="s">
        <v>3174</v>
      </c>
      <c r="F1502" s="7">
        <v>45546</v>
      </c>
      <c r="G1502" s="7">
        <v>45565</v>
      </c>
      <c r="H1502" s="8">
        <v>45547</v>
      </c>
      <c r="I1502" s="7">
        <v>45546</v>
      </c>
      <c r="J1502" s="5" t="s">
        <v>3175</v>
      </c>
      <c r="K1502" s="5" t="s">
        <v>3176</v>
      </c>
      <c r="L1502" s="5" t="s">
        <v>31</v>
      </c>
      <c r="M1502" s="9" t="s">
        <v>3177</v>
      </c>
      <c r="N1502" s="5" t="s">
        <v>31</v>
      </c>
      <c r="O1502" s="5" t="s">
        <v>3178</v>
      </c>
      <c r="P1502" s="5" t="s">
        <v>3179</v>
      </c>
      <c r="Q1502" s="5" t="s">
        <v>36</v>
      </c>
      <c r="R1502" s="5" t="s">
        <v>36</v>
      </c>
      <c r="S1502" s="10">
        <v>726</v>
      </c>
      <c r="T1502" s="10">
        <v>605</v>
      </c>
      <c r="U1502" s="10">
        <v>0</v>
      </c>
      <c r="V1502" s="10">
        <v>0</v>
      </c>
      <c r="W1502" s="10">
        <v>0</v>
      </c>
    </row>
    <row r="1503" spans="1:23" ht="14.8" customHeight="1" x14ac:dyDescent="0.4">
      <c r="A1503" s="11" t="s">
        <v>3180</v>
      </c>
      <c r="B1503" s="11" t="s">
        <v>3181</v>
      </c>
      <c r="C1503" s="18" t="s">
        <v>1</v>
      </c>
      <c r="D1503" s="11" t="s">
        <v>700</v>
      </c>
      <c r="E1503" s="11" t="s">
        <v>3182</v>
      </c>
      <c r="F1503" s="12">
        <v>45504</v>
      </c>
      <c r="G1503" s="12">
        <v>45565</v>
      </c>
      <c r="H1503" s="13">
        <v>45539</v>
      </c>
      <c r="I1503" s="12">
        <v>45538</v>
      </c>
      <c r="J1503" s="11" t="s">
        <v>3183</v>
      </c>
      <c r="K1503" s="11" t="s">
        <v>3184</v>
      </c>
      <c r="L1503" s="11" t="s">
        <v>31</v>
      </c>
      <c r="M1503" s="15" t="s">
        <v>3185</v>
      </c>
      <c r="N1503" s="11" t="s">
        <v>33</v>
      </c>
      <c r="O1503" s="11" t="s">
        <v>667</v>
      </c>
      <c r="P1503" s="11" t="s">
        <v>672</v>
      </c>
      <c r="Q1503" s="11" t="s">
        <v>36</v>
      </c>
      <c r="R1503" s="11" t="s">
        <v>36</v>
      </c>
      <c r="S1503" s="16">
        <v>7326</v>
      </c>
      <c r="T1503" s="16">
        <v>6105</v>
      </c>
      <c r="U1503" s="16">
        <v>1221</v>
      </c>
      <c r="V1503" s="16">
        <v>0</v>
      </c>
      <c r="W1503" s="16">
        <v>0</v>
      </c>
    </row>
    <row r="1504" spans="1:23" ht="14.8" customHeight="1" x14ac:dyDescent="0.4">
      <c r="A1504" s="5" t="s">
        <v>3180</v>
      </c>
      <c r="B1504" s="5" t="s">
        <v>3181</v>
      </c>
      <c r="C1504" s="18"/>
      <c r="D1504" s="5" t="s">
        <v>700</v>
      </c>
      <c r="E1504" s="5" t="s">
        <v>3182</v>
      </c>
      <c r="F1504" s="7">
        <v>45504</v>
      </c>
      <c r="G1504" s="7">
        <v>45565</v>
      </c>
      <c r="H1504" s="8">
        <v>45539</v>
      </c>
      <c r="I1504" s="7">
        <v>45538</v>
      </c>
      <c r="J1504" s="5" t="s">
        <v>3186</v>
      </c>
      <c r="K1504" s="5" t="s">
        <v>3187</v>
      </c>
      <c r="L1504" s="5" t="s">
        <v>31</v>
      </c>
      <c r="M1504" s="9" t="s">
        <v>3188</v>
      </c>
      <c r="N1504" s="5" t="s">
        <v>33</v>
      </c>
      <c r="O1504" s="5" t="s">
        <v>667</v>
      </c>
      <c r="P1504" s="5" t="s">
        <v>668</v>
      </c>
      <c r="Q1504" s="5" t="s">
        <v>36</v>
      </c>
      <c r="R1504" s="5" t="s">
        <v>36</v>
      </c>
      <c r="S1504" s="10">
        <v>768</v>
      </c>
      <c r="T1504" s="10">
        <v>640</v>
      </c>
      <c r="U1504" s="10">
        <v>0</v>
      </c>
      <c r="V1504" s="10">
        <v>0</v>
      </c>
      <c r="W1504" s="10">
        <v>0</v>
      </c>
    </row>
    <row r="1505" spans="1:23" ht="14.8" customHeight="1" x14ac:dyDescent="0.4">
      <c r="A1505" s="11" t="s">
        <v>3180</v>
      </c>
      <c r="B1505" s="11" t="s">
        <v>3181</v>
      </c>
      <c r="C1505" s="18"/>
      <c r="D1505" s="11" t="s">
        <v>700</v>
      </c>
      <c r="E1505" s="11" t="s">
        <v>3182</v>
      </c>
      <c r="F1505" s="12">
        <v>45504</v>
      </c>
      <c r="G1505" s="12">
        <v>45565</v>
      </c>
      <c r="H1505" s="13">
        <v>45539</v>
      </c>
      <c r="I1505" s="12">
        <v>45538</v>
      </c>
      <c r="J1505" s="11" t="s">
        <v>3189</v>
      </c>
      <c r="K1505" s="11" t="s">
        <v>3190</v>
      </c>
      <c r="L1505" s="11" t="s">
        <v>31</v>
      </c>
      <c r="M1505" s="15" t="s">
        <v>3191</v>
      </c>
      <c r="N1505" s="11" t="s">
        <v>33</v>
      </c>
      <c r="O1505" s="11" t="s">
        <v>667</v>
      </c>
      <c r="P1505" s="11" t="s">
        <v>668</v>
      </c>
      <c r="Q1505" s="11" t="s">
        <v>36</v>
      </c>
      <c r="R1505" s="11" t="s">
        <v>36</v>
      </c>
      <c r="S1505" s="16">
        <v>6098.54</v>
      </c>
      <c r="T1505" s="16">
        <v>5082.12</v>
      </c>
      <c r="U1505" s="16">
        <v>0</v>
      </c>
      <c r="V1505" s="16">
        <v>0</v>
      </c>
      <c r="W1505" s="16">
        <v>0</v>
      </c>
    </row>
    <row r="1506" spans="1:23" ht="14.8" customHeight="1" x14ac:dyDescent="0.4">
      <c r="A1506" s="5" t="s">
        <v>3180</v>
      </c>
      <c r="B1506" s="5" t="s">
        <v>3181</v>
      </c>
      <c r="C1506" s="18"/>
      <c r="D1506" s="5" t="s">
        <v>700</v>
      </c>
      <c r="E1506" s="5" t="s">
        <v>3182</v>
      </c>
      <c r="F1506" s="7">
        <v>45504</v>
      </c>
      <c r="G1506" s="7">
        <v>45565</v>
      </c>
      <c r="H1506" s="8">
        <v>45539</v>
      </c>
      <c r="I1506" s="7">
        <v>45538</v>
      </c>
      <c r="J1506" s="5" t="s">
        <v>3192</v>
      </c>
      <c r="K1506" s="5" t="s">
        <v>3193</v>
      </c>
      <c r="L1506" s="5" t="s">
        <v>31</v>
      </c>
      <c r="M1506" s="9" t="s">
        <v>3194</v>
      </c>
      <c r="N1506" s="5" t="s">
        <v>33</v>
      </c>
      <c r="O1506" s="5" t="s">
        <v>667</v>
      </c>
      <c r="P1506" s="5" t="s">
        <v>672</v>
      </c>
      <c r="Q1506" s="5" t="s">
        <v>36</v>
      </c>
      <c r="R1506" s="5" t="s">
        <v>36</v>
      </c>
      <c r="S1506" s="10">
        <v>6369.12</v>
      </c>
      <c r="T1506" s="10">
        <v>5307.6</v>
      </c>
      <c r="U1506" s="10">
        <v>1061.52</v>
      </c>
      <c r="V1506" s="10">
        <v>0</v>
      </c>
      <c r="W1506" s="10">
        <v>0</v>
      </c>
    </row>
    <row r="1507" spans="1:23" ht="14.8" customHeight="1" x14ac:dyDescent="0.4">
      <c r="A1507" s="11" t="s">
        <v>3180</v>
      </c>
      <c r="B1507" s="11" t="s">
        <v>3181</v>
      </c>
      <c r="C1507" s="18"/>
      <c r="D1507" s="11" t="s">
        <v>700</v>
      </c>
      <c r="E1507" s="11" t="s">
        <v>3182</v>
      </c>
      <c r="F1507" s="12">
        <v>45538</v>
      </c>
      <c r="G1507" s="12">
        <v>45565</v>
      </c>
      <c r="H1507" s="13">
        <v>45539</v>
      </c>
      <c r="I1507" s="12">
        <v>45538</v>
      </c>
      <c r="J1507" s="11" t="s">
        <v>3195</v>
      </c>
      <c r="K1507" s="11" t="s">
        <v>3196</v>
      </c>
      <c r="L1507" s="11" t="s">
        <v>31</v>
      </c>
      <c r="M1507" s="15" t="s">
        <v>3197</v>
      </c>
      <c r="N1507" s="11" t="s">
        <v>33</v>
      </c>
      <c r="O1507" s="11" t="s">
        <v>667</v>
      </c>
      <c r="P1507" s="11" t="s">
        <v>668</v>
      </c>
      <c r="Q1507" s="11" t="s">
        <v>36</v>
      </c>
      <c r="R1507" s="11" t="s">
        <v>36</v>
      </c>
      <c r="S1507" s="16">
        <v>4644</v>
      </c>
      <c r="T1507" s="16">
        <v>3870</v>
      </c>
      <c r="U1507" s="16">
        <v>0</v>
      </c>
      <c r="V1507" s="16">
        <v>0</v>
      </c>
      <c r="W1507" s="16">
        <v>0</v>
      </c>
    </row>
    <row r="1508" spans="1:23" ht="14.8" customHeight="1" x14ac:dyDescent="0.4">
      <c r="A1508" s="5" t="s">
        <v>3180</v>
      </c>
      <c r="B1508" s="5" t="s">
        <v>3181</v>
      </c>
      <c r="C1508" s="17" t="s">
        <v>1</v>
      </c>
      <c r="D1508" s="5" t="s">
        <v>700</v>
      </c>
      <c r="E1508" s="5" t="s">
        <v>3182</v>
      </c>
      <c r="F1508" s="7">
        <v>45538</v>
      </c>
      <c r="G1508" s="7">
        <v>45565</v>
      </c>
      <c r="H1508" s="8">
        <v>45539</v>
      </c>
      <c r="I1508" s="7">
        <v>45538</v>
      </c>
      <c r="J1508" s="5" t="s">
        <v>3198</v>
      </c>
      <c r="K1508" s="5" t="s">
        <v>3199</v>
      </c>
      <c r="L1508" s="5" t="s">
        <v>31</v>
      </c>
      <c r="M1508" s="9" t="s">
        <v>3200</v>
      </c>
      <c r="N1508" s="5" t="s">
        <v>33</v>
      </c>
      <c r="O1508" s="5" t="s">
        <v>667</v>
      </c>
      <c r="P1508" s="5" t="s">
        <v>668</v>
      </c>
      <c r="Q1508" s="5" t="s">
        <v>36</v>
      </c>
      <c r="R1508" s="5" t="s">
        <v>36</v>
      </c>
      <c r="S1508" s="10">
        <v>7948.8</v>
      </c>
      <c r="T1508" s="10">
        <v>6624</v>
      </c>
      <c r="U1508" s="10">
        <v>0</v>
      </c>
      <c r="V1508" s="10">
        <v>0</v>
      </c>
      <c r="W1508" s="10">
        <v>0</v>
      </c>
    </row>
    <row r="1509" spans="1:23" ht="14.8" customHeight="1" x14ac:dyDescent="0.4">
      <c r="A1509" s="11" t="s">
        <v>3180</v>
      </c>
      <c r="B1509" s="11" t="s">
        <v>3181</v>
      </c>
      <c r="C1509" s="17"/>
      <c r="D1509" s="11" t="s">
        <v>700</v>
      </c>
      <c r="E1509" s="11" t="s">
        <v>3182</v>
      </c>
      <c r="F1509" s="12">
        <v>45551</v>
      </c>
      <c r="G1509" s="12">
        <v>45565</v>
      </c>
      <c r="H1509" s="13">
        <v>45552</v>
      </c>
      <c r="I1509" s="12">
        <v>45552</v>
      </c>
      <c r="J1509" s="11" t="s">
        <v>3201</v>
      </c>
      <c r="K1509" s="11" t="s">
        <v>3202</v>
      </c>
      <c r="L1509" s="11" t="s">
        <v>31</v>
      </c>
      <c r="M1509" s="15" t="s">
        <v>3203</v>
      </c>
      <c r="N1509" s="11" t="s">
        <v>31</v>
      </c>
      <c r="O1509" s="11" t="s">
        <v>667</v>
      </c>
      <c r="P1509" s="11" t="s">
        <v>672</v>
      </c>
      <c r="Q1509" s="11" t="s">
        <v>36</v>
      </c>
      <c r="R1509" s="11" t="s">
        <v>36</v>
      </c>
      <c r="S1509" s="16">
        <v>1543.2</v>
      </c>
      <c r="T1509" s="16">
        <v>1286</v>
      </c>
      <c r="U1509" s="16">
        <v>257.2</v>
      </c>
      <c r="V1509" s="16">
        <v>0</v>
      </c>
      <c r="W1509" s="16">
        <v>0</v>
      </c>
    </row>
    <row r="1510" spans="1:23" ht="14.8" customHeight="1" x14ac:dyDescent="0.4">
      <c r="A1510" s="5" t="s">
        <v>3180</v>
      </c>
      <c r="B1510" s="5" t="s">
        <v>3181</v>
      </c>
      <c r="C1510" s="17"/>
      <c r="D1510" s="5" t="s">
        <v>700</v>
      </c>
      <c r="E1510" s="5" t="s">
        <v>3182</v>
      </c>
      <c r="F1510" s="7">
        <v>45554</v>
      </c>
      <c r="G1510" s="7">
        <v>45565</v>
      </c>
      <c r="H1510" s="8">
        <v>45554</v>
      </c>
      <c r="I1510" s="7">
        <v>45554</v>
      </c>
      <c r="J1510" s="5" t="s">
        <v>3204</v>
      </c>
      <c r="K1510" s="5" t="s">
        <v>3205</v>
      </c>
      <c r="L1510" s="5" t="s">
        <v>31</v>
      </c>
      <c r="M1510" s="9" t="s">
        <v>3206</v>
      </c>
      <c r="N1510" s="5" t="s">
        <v>31</v>
      </c>
      <c r="O1510" s="5" t="s">
        <v>667</v>
      </c>
      <c r="P1510" s="5" t="s">
        <v>672</v>
      </c>
      <c r="Q1510" s="5" t="s">
        <v>36</v>
      </c>
      <c r="R1510" s="5" t="s">
        <v>36</v>
      </c>
      <c r="S1510" s="10">
        <v>1093.2</v>
      </c>
      <c r="T1510" s="10">
        <v>911</v>
      </c>
      <c r="U1510" s="10">
        <v>182.2</v>
      </c>
      <c r="V1510" s="10">
        <v>0</v>
      </c>
      <c r="W1510" s="10">
        <v>0</v>
      </c>
    </row>
    <row r="1511" spans="1:23" ht="14.8" customHeight="1" x14ac:dyDescent="0.4">
      <c r="A1511" s="11" t="s">
        <v>3180</v>
      </c>
      <c r="B1511" s="11" t="s">
        <v>3181</v>
      </c>
      <c r="C1511" s="17"/>
      <c r="D1511" s="11" t="s">
        <v>700</v>
      </c>
      <c r="E1511" s="11" t="s">
        <v>3182</v>
      </c>
      <c r="F1511" s="12">
        <v>45558</v>
      </c>
      <c r="G1511" s="12">
        <v>45565</v>
      </c>
      <c r="H1511" s="13">
        <v>45558</v>
      </c>
      <c r="I1511" s="12">
        <v>45558</v>
      </c>
      <c r="J1511" s="11" t="s">
        <v>3207</v>
      </c>
      <c r="K1511" s="11" t="s">
        <v>3208</v>
      </c>
      <c r="L1511" s="11" t="s">
        <v>31</v>
      </c>
      <c r="M1511" s="15" t="s">
        <v>3209</v>
      </c>
      <c r="N1511" s="11" t="s">
        <v>31</v>
      </c>
      <c r="O1511" s="11" t="s">
        <v>667</v>
      </c>
      <c r="P1511" s="11" t="s">
        <v>672</v>
      </c>
      <c r="Q1511" s="11" t="s">
        <v>36</v>
      </c>
      <c r="R1511" s="11" t="s">
        <v>36</v>
      </c>
      <c r="S1511" s="16">
        <v>6380.16</v>
      </c>
      <c r="T1511" s="16">
        <v>5316.8</v>
      </c>
      <c r="U1511" s="16">
        <v>1063.3599999999999</v>
      </c>
      <c r="V1511" s="16">
        <v>0</v>
      </c>
      <c r="W1511" s="16">
        <v>0</v>
      </c>
    </row>
    <row r="1512" spans="1:23" ht="14.8" customHeight="1" x14ac:dyDescent="0.4">
      <c r="A1512" s="5" t="s">
        <v>3210</v>
      </c>
      <c r="B1512" s="5" t="s">
        <v>3211</v>
      </c>
      <c r="C1512" s="6"/>
      <c r="D1512" s="5" t="s">
        <v>700</v>
      </c>
      <c r="E1512" s="5" t="s">
        <v>629</v>
      </c>
      <c r="F1512" s="7">
        <v>45562</v>
      </c>
      <c r="G1512" s="7">
        <v>45565</v>
      </c>
      <c r="H1512" s="8">
        <v>45565</v>
      </c>
      <c r="I1512" s="7">
        <v>367</v>
      </c>
      <c r="J1512" s="5" t="s">
        <v>3212</v>
      </c>
      <c r="K1512" s="6"/>
      <c r="L1512" s="5" t="s">
        <v>31</v>
      </c>
      <c r="M1512" s="6"/>
      <c r="N1512" s="5" t="s">
        <v>31</v>
      </c>
      <c r="O1512" s="5" t="s">
        <v>65</v>
      </c>
      <c r="P1512" s="5" t="s">
        <v>3213</v>
      </c>
      <c r="Q1512" s="5" t="s">
        <v>36</v>
      </c>
      <c r="R1512" s="5" t="s">
        <v>36</v>
      </c>
      <c r="S1512" s="10">
        <v>100</v>
      </c>
      <c r="T1512" s="10">
        <v>100</v>
      </c>
      <c r="U1512" s="10">
        <v>0</v>
      </c>
      <c r="V1512" s="10">
        <v>0</v>
      </c>
      <c r="W1512" s="10">
        <v>0</v>
      </c>
    </row>
    <row r="1513" spans="1:23" ht="14.8" customHeight="1" x14ac:dyDescent="0.4">
      <c r="A1513" s="11" t="s">
        <v>3214</v>
      </c>
      <c r="B1513" s="11" t="s">
        <v>3215</v>
      </c>
      <c r="C1513" s="14"/>
      <c r="D1513" s="11" t="s">
        <v>28</v>
      </c>
      <c r="E1513" s="11" t="s">
        <v>3216</v>
      </c>
      <c r="F1513" s="12">
        <v>45559</v>
      </c>
      <c r="G1513" s="12">
        <v>45565</v>
      </c>
      <c r="H1513" s="13">
        <v>45565</v>
      </c>
      <c r="I1513" s="12">
        <v>45559</v>
      </c>
      <c r="J1513" s="11" t="s">
        <v>3217</v>
      </c>
      <c r="K1513" s="14"/>
      <c r="L1513" s="11" t="s">
        <v>31</v>
      </c>
      <c r="M1513" s="15" t="s">
        <v>3218</v>
      </c>
      <c r="N1513" s="11" t="s">
        <v>31</v>
      </c>
      <c r="O1513" s="11" t="s">
        <v>3219</v>
      </c>
      <c r="P1513" s="11" t="s">
        <v>718</v>
      </c>
      <c r="Q1513" s="11" t="s">
        <v>36</v>
      </c>
      <c r="R1513" s="11" t="s">
        <v>36</v>
      </c>
      <c r="S1513" s="16">
        <v>225</v>
      </c>
      <c r="T1513" s="16">
        <v>225</v>
      </c>
      <c r="U1513" s="16">
        <v>0</v>
      </c>
      <c r="V1513" s="16">
        <v>0</v>
      </c>
      <c r="W1513" s="16">
        <v>0</v>
      </c>
    </row>
    <row r="1514" spans="1:23" ht="14.8" customHeight="1" x14ac:dyDescent="0.4">
      <c r="A1514" s="5" t="s">
        <v>3220</v>
      </c>
      <c r="B1514" s="5" t="s">
        <v>3221</v>
      </c>
      <c r="C1514" s="17" t="s">
        <v>1</v>
      </c>
      <c r="D1514" s="5" t="s">
        <v>28</v>
      </c>
      <c r="E1514" s="5" t="s">
        <v>3222</v>
      </c>
      <c r="F1514" s="7">
        <v>45478</v>
      </c>
      <c r="G1514" s="7">
        <v>45565</v>
      </c>
      <c r="H1514" s="8">
        <v>45492</v>
      </c>
      <c r="I1514" s="7">
        <v>45490</v>
      </c>
      <c r="J1514" s="5" t="s">
        <v>3223</v>
      </c>
      <c r="K1514" s="5" t="s">
        <v>3224</v>
      </c>
      <c r="L1514" s="5" t="s">
        <v>31</v>
      </c>
      <c r="M1514" s="9" t="s">
        <v>3225</v>
      </c>
      <c r="N1514" s="5" t="s">
        <v>31</v>
      </c>
      <c r="O1514" s="5" t="s">
        <v>3226</v>
      </c>
      <c r="P1514" s="5" t="s">
        <v>820</v>
      </c>
      <c r="Q1514" s="5" t="s">
        <v>36</v>
      </c>
      <c r="R1514" s="5" t="s">
        <v>36</v>
      </c>
      <c r="S1514" s="10">
        <v>360</v>
      </c>
      <c r="T1514" s="10">
        <v>0</v>
      </c>
      <c r="U1514" s="10">
        <v>0</v>
      </c>
      <c r="V1514" s="10">
        <v>0</v>
      </c>
      <c r="W1514" s="10">
        <v>0</v>
      </c>
    </row>
    <row r="1515" spans="1:23" ht="14.8" customHeight="1" x14ac:dyDescent="0.4">
      <c r="A1515" s="11" t="s">
        <v>3220</v>
      </c>
      <c r="B1515" s="11" t="s">
        <v>3221</v>
      </c>
      <c r="C1515" s="17"/>
      <c r="D1515" s="11" t="s">
        <v>28</v>
      </c>
      <c r="E1515" s="11" t="s">
        <v>3222</v>
      </c>
      <c r="F1515" s="12">
        <v>45520</v>
      </c>
      <c r="G1515" s="12">
        <v>45565</v>
      </c>
      <c r="H1515" s="13">
        <v>45524</v>
      </c>
      <c r="I1515" s="12">
        <v>45524</v>
      </c>
      <c r="J1515" s="11" t="s">
        <v>3227</v>
      </c>
      <c r="K1515" s="11" t="s">
        <v>3224</v>
      </c>
      <c r="L1515" s="11" t="s">
        <v>31</v>
      </c>
      <c r="M1515" s="15" t="s">
        <v>3228</v>
      </c>
      <c r="N1515" s="11" t="s">
        <v>31</v>
      </c>
      <c r="O1515" s="11" t="s">
        <v>3226</v>
      </c>
      <c r="P1515" s="11" t="s">
        <v>820</v>
      </c>
      <c r="Q1515" s="11" t="s">
        <v>36</v>
      </c>
      <c r="R1515" s="11" t="s">
        <v>36</v>
      </c>
      <c r="S1515" s="16">
        <v>180</v>
      </c>
      <c r="T1515" s="16">
        <v>0</v>
      </c>
      <c r="U1515" s="16">
        <v>0</v>
      </c>
      <c r="V1515" s="16">
        <v>0</v>
      </c>
      <c r="W1515" s="16">
        <v>0</v>
      </c>
    </row>
    <row r="1516" spans="1:23" ht="14.8" customHeight="1" x14ac:dyDescent="0.4">
      <c r="A1516" s="5" t="s">
        <v>3220</v>
      </c>
      <c r="B1516" s="5" t="s">
        <v>3221</v>
      </c>
      <c r="C1516" s="17"/>
      <c r="D1516" s="5" t="s">
        <v>28</v>
      </c>
      <c r="E1516" s="5" t="s">
        <v>3222</v>
      </c>
      <c r="F1516" s="7">
        <v>45534</v>
      </c>
      <c r="G1516" s="7">
        <v>45565</v>
      </c>
      <c r="H1516" s="8">
        <v>45538</v>
      </c>
      <c r="I1516" s="7">
        <v>45538</v>
      </c>
      <c r="J1516" s="5" t="s">
        <v>3229</v>
      </c>
      <c r="K1516" s="5" t="s">
        <v>3230</v>
      </c>
      <c r="L1516" s="5" t="s">
        <v>31</v>
      </c>
      <c r="M1516" s="9" t="s">
        <v>3231</v>
      </c>
      <c r="N1516" s="5" t="s">
        <v>31</v>
      </c>
      <c r="O1516" s="5" t="s">
        <v>3226</v>
      </c>
      <c r="P1516" s="5" t="s">
        <v>820</v>
      </c>
      <c r="Q1516" s="5" t="s">
        <v>36</v>
      </c>
      <c r="R1516" s="5" t="s">
        <v>36</v>
      </c>
      <c r="S1516" s="10">
        <v>2034.78</v>
      </c>
      <c r="T1516" s="10">
        <v>1695.65</v>
      </c>
      <c r="U1516" s="10">
        <v>0</v>
      </c>
      <c r="V1516" s="10">
        <v>0</v>
      </c>
      <c r="W1516" s="10">
        <v>0</v>
      </c>
    </row>
    <row r="1517" spans="1:23" ht="14.8" customHeight="1" x14ac:dyDescent="0.4">
      <c r="A1517" s="11" t="s">
        <v>3220</v>
      </c>
      <c r="B1517" s="11" t="s">
        <v>3221</v>
      </c>
      <c r="C1517" s="17"/>
      <c r="D1517" s="11" t="s">
        <v>28</v>
      </c>
      <c r="E1517" s="11" t="s">
        <v>3222</v>
      </c>
      <c r="F1517" s="12">
        <v>45534</v>
      </c>
      <c r="G1517" s="12">
        <v>45565</v>
      </c>
      <c r="H1517" s="13">
        <v>45538</v>
      </c>
      <c r="I1517" s="12">
        <v>45538</v>
      </c>
      <c r="J1517" s="11" t="s">
        <v>3232</v>
      </c>
      <c r="K1517" s="11" t="s">
        <v>3224</v>
      </c>
      <c r="L1517" s="11" t="s">
        <v>31</v>
      </c>
      <c r="M1517" s="15" t="s">
        <v>3233</v>
      </c>
      <c r="N1517" s="11" t="s">
        <v>31</v>
      </c>
      <c r="O1517" s="11" t="s">
        <v>3226</v>
      </c>
      <c r="P1517" s="11" t="s">
        <v>820</v>
      </c>
      <c r="Q1517" s="11" t="s">
        <v>36</v>
      </c>
      <c r="R1517" s="11" t="s">
        <v>36</v>
      </c>
      <c r="S1517" s="16">
        <v>180</v>
      </c>
      <c r="T1517" s="16">
        <v>150</v>
      </c>
      <c r="U1517" s="16">
        <v>0</v>
      </c>
      <c r="V1517" s="16">
        <v>0</v>
      </c>
      <c r="W1517" s="16">
        <v>0</v>
      </c>
    </row>
    <row r="1518" spans="1:23" ht="14.8" customHeight="1" x14ac:dyDescent="0.4">
      <c r="A1518" s="5" t="s">
        <v>3220</v>
      </c>
      <c r="B1518" s="5" t="s">
        <v>3221</v>
      </c>
      <c r="C1518" s="17"/>
      <c r="D1518" s="5" t="s">
        <v>28</v>
      </c>
      <c r="E1518" s="5" t="s">
        <v>3222</v>
      </c>
      <c r="F1518" s="7">
        <v>45551</v>
      </c>
      <c r="G1518" s="7">
        <v>45565</v>
      </c>
      <c r="H1518" s="8">
        <v>45559</v>
      </c>
      <c r="I1518" s="7">
        <v>45559</v>
      </c>
      <c r="J1518" s="5" t="s">
        <v>3234</v>
      </c>
      <c r="K1518" s="5" t="s">
        <v>3230</v>
      </c>
      <c r="L1518" s="5" t="s">
        <v>31</v>
      </c>
      <c r="M1518" s="9" t="s">
        <v>3235</v>
      </c>
      <c r="N1518" s="5" t="s">
        <v>31</v>
      </c>
      <c r="O1518" s="5" t="s">
        <v>3226</v>
      </c>
      <c r="P1518" s="5" t="s">
        <v>820</v>
      </c>
      <c r="Q1518" s="5" t="s">
        <v>36</v>
      </c>
      <c r="R1518" s="5" t="s">
        <v>36</v>
      </c>
      <c r="S1518" s="10">
        <v>2034.78</v>
      </c>
      <c r="T1518" s="10">
        <v>1695.65</v>
      </c>
      <c r="U1518" s="10">
        <v>0</v>
      </c>
      <c r="V1518" s="10">
        <v>0</v>
      </c>
      <c r="W1518" s="10">
        <v>0</v>
      </c>
    </row>
    <row r="1519" spans="1:23" ht="14.8" customHeight="1" x14ac:dyDescent="0.4">
      <c r="A1519" s="11" t="s">
        <v>3220</v>
      </c>
      <c r="B1519" s="11" t="s">
        <v>3221</v>
      </c>
      <c r="C1519" s="17"/>
      <c r="D1519" s="11" t="s">
        <v>28</v>
      </c>
      <c r="E1519" s="11" t="s">
        <v>3222</v>
      </c>
      <c r="F1519" s="12">
        <v>45551</v>
      </c>
      <c r="G1519" s="12">
        <v>45565</v>
      </c>
      <c r="H1519" s="13">
        <v>45559</v>
      </c>
      <c r="I1519" s="12">
        <v>45559</v>
      </c>
      <c r="J1519" s="11" t="s">
        <v>3236</v>
      </c>
      <c r="K1519" s="11" t="s">
        <v>3224</v>
      </c>
      <c r="L1519" s="11" t="s">
        <v>31</v>
      </c>
      <c r="M1519" s="15" t="s">
        <v>3237</v>
      </c>
      <c r="N1519" s="11" t="s">
        <v>31</v>
      </c>
      <c r="O1519" s="11" t="s">
        <v>3226</v>
      </c>
      <c r="P1519" s="11" t="s">
        <v>820</v>
      </c>
      <c r="Q1519" s="11" t="s">
        <v>36</v>
      </c>
      <c r="R1519" s="11" t="s">
        <v>36</v>
      </c>
      <c r="S1519" s="16">
        <v>180</v>
      </c>
      <c r="T1519" s="16">
        <v>150</v>
      </c>
      <c r="U1519" s="16">
        <v>0</v>
      </c>
      <c r="V1519" s="16">
        <v>0</v>
      </c>
      <c r="W1519" s="16">
        <v>0</v>
      </c>
    </row>
    <row r="1520" spans="1:23" ht="14.8" customHeight="1" x14ac:dyDescent="0.4">
      <c r="A1520" s="5" t="s">
        <v>3238</v>
      </c>
      <c r="B1520" s="5" t="s">
        <v>3239</v>
      </c>
      <c r="C1520" s="17" t="s">
        <v>1</v>
      </c>
      <c r="D1520" s="5" t="s">
        <v>28</v>
      </c>
      <c r="E1520" s="5" t="s">
        <v>3240</v>
      </c>
      <c r="F1520" s="7">
        <v>45543</v>
      </c>
      <c r="G1520" s="7">
        <v>45565</v>
      </c>
      <c r="H1520" s="8">
        <v>45545</v>
      </c>
      <c r="I1520" s="7">
        <v>45543</v>
      </c>
      <c r="J1520" s="5" t="s">
        <v>3241</v>
      </c>
      <c r="K1520" s="6"/>
      <c r="L1520" s="5" t="s">
        <v>31</v>
      </c>
      <c r="M1520" s="9" t="s">
        <v>3242</v>
      </c>
      <c r="N1520" s="5" t="s">
        <v>31</v>
      </c>
      <c r="O1520" s="5" t="s">
        <v>3135</v>
      </c>
      <c r="P1520" s="5" t="s">
        <v>718</v>
      </c>
      <c r="Q1520" s="5" t="s">
        <v>36</v>
      </c>
      <c r="R1520" s="5" t="s">
        <v>36</v>
      </c>
      <c r="S1520" s="10">
        <v>148.91999999999999</v>
      </c>
      <c r="T1520" s="10">
        <v>124.1</v>
      </c>
      <c r="U1520" s="10">
        <v>24.82</v>
      </c>
      <c r="V1520" s="10">
        <v>0</v>
      </c>
      <c r="W1520" s="10">
        <v>0</v>
      </c>
    </row>
    <row r="1521" spans="1:23" ht="14.8" customHeight="1" x14ac:dyDescent="0.4">
      <c r="A1521" s="11" t="s">
        <v>3238</v>
      </c>
      <c r="B1521" s="11" t="s">
        <v>3239</v>
      </c>
      <c r="C1521" s="17"/>
      <c r="D1521" s="11" t="s">
        <v>28</v>
      </c>
      <c r="E1521" s="11" t="s">
        <v>3240</v>
      </c>
      <c r="F1521" s="12">
        <v>45543</v>
      </c>
      <c r="G1521" s="12">
        <v>45565</v>
      </c>
      <c r="H1521" s="13">
        <v>45545</v>
      </c>
      <c r="I1521" s="12">
        <v>45543</v>
      </c>
      <c r="J1521" s="11" t="s">
        <v>3243</v>
      </c>
      <c r="K1521" s="14"/>
      <c r="L1521" s="11" t="s">
        <v>31</v>
      </c>
      <c r="M1521" s="15" t="s">
        <v>3244</v>
      </c>
      <c r="N1521" s="11" t="s">
        <v>31</v>
      </c>
      <c r="O1521" s="11" t="s">
        <v>768</v>
      </c>
      <c r="P1521" s="11" t="s">
        <v>718</v>
      </c>
      <c r="Q1521" s="11" t="s">
        <v>36</v>
      </c>
      <c r="R1521" s="11" t="s">
        <v>36</v>
      </c>
      <c r="S1521" s="16">
        <v>97.2</v>
      </c>
      <c r="T1521" s="16">
        <v>81</v>
      </c>
      <c r="U1521" s="16">
        <v>16.2</v>
      </c>
      <c r="V1521" s="16">
        <v>0</v>
      </c>
      <c r="W1521" s="16">
        <v>0</v>
      </c>
    </row>
    <row r="1522" spans="1:23" ht="14.8" customHeight="1" x14ac:dyDescent="0.4">
      <c r="A1522" s="5" t="s">
        <v>3238</v>
      </c>
      <c r="B1522" s="5" t="s">
        <v>3239</v>
      </c>
      <c r="C1522" s="17"/>
      <c r="D1522" s="5" t="s">
        <v>28</v>
      </c>
      <c r="E1522" s="5" t="s">
        <v>3240</v>
      </c>
      <c r="F1522" s="7">
        <v>45543</v>
      </c>
      <c r="G1522" s="7">
        <v>45565</v>
      </c>
      <c r="H1522" s="8">
        <v>45545</v>
      </c>
      <c r="I1522" s="7">
        <v>45543</v>
      </c>
      <c r="J1522" s="5" t="s">
        <v>3245</v>
      </c>
      <c r="K1522" s="6"/>
      <c r="L1522" s="5" t="s">
        <v>31</v>
      </c>
      <c r="M1522" s="9" t="s">
        <v>3246</v>
      </c>
      <c r="N1522" s="5" t="s">
        <v>31</v>
      </c>
      <c r="O1522" s="5" t="s">
        <v>3135</v>
      </c>
      <c r="P1522" s="5" t="s">
        <v>718</v>
      </c>
      <c r="Q1522" s="5" t="s">
        <v>36</v>
      </c>
      <c r="R1522" s="5" t="s">
        <v>36</v>
      </c>
      <c r="S1522" s="10">
        <v>160.32</v>
      </c>
      <c r="T1522" s="10">
        <v>133.6</v>
      </c>
      <c r="U1522" s="10">
        <v>26.72</v>
      </c>
      <c r="V1522" s="10">
        <v>0</v>
      </c>
      <c r="W1522" s="10">
        <v>0</v>
      </c>
    </row>
    <row r="1523" spans="1:23" ht="21.55" customHeight="1" x14ac:dyDescent="0.4">
      <c r="A1523" s="11" t="s">
        <v>3247</v>
      </c>
      <c r="B1523" s="11" t="s">
        <v>3248</v>
      </c>
      <c r="C1523" s="18" t="s">
        <v>1</v>
      </c>
      <c r="D1523" s="11" t="s">
        <v>1533</v>
      </c>
      <c r="E1523" s="11" t="s">
        <v>3249</v>
      </c>
      <c r="F1523" s="12">
        <v>45532</v>
      </c>
      <c r="G1523" s="12">
        <v>45565</v>
      </c>
      <c r="H1523" s="13">
        <v>45536</v>
      </c>
      <c r="I1523" s="12">
        <v>45532</v>
      </c>
      <c r="J1523" s="11" t="s">
        <v>3250</v>
      </c>
      <c r="K1523" s="14"/>
      <c r="L1523" s="11" t="s">
        <v>31</v>
      </c>
      <c r="M1523" s="15" t="s">
        <v>3251</v>
      </c>
      <c r="N1523" s="11" t="s">
        <v>33</v>
      </c>
      <c r="O1523" s="11" t="s">
        <v>3252</v>
      </c>
      <c r="P1523" s="11" t="s">
        <v>2139</v>
      </c>
      <c r="Q1523" s="11" t="s">
        <v>36</v>
      </c>
      <c r="R1523" s="11" t="s">
        <v>3253</v>
      </c>
      <c r="S1523" s="16">
        <v>2194.1999999999998</v>
      </c>
      <c r="T1523" s="16">
        <v>2194.1999999999998</v>
      </c>
      <c r="U1523" s="16">
        <v>0</v>
      </c>
      <c r="V1523" s="16">
        <v>0</v>
      </c>
      <c r="W1523" s="16">
        <v>0</v>
      </c>
    </row>
    <row r="1524" spans="1:23" ht="21.55" customHeight="1" x14ac:dyDescent="0.4">
      <c r="A1524" s="5" t="s">
        <v>3247</v>
      </c>
      <c r="B1524" s="5" t="s">
        <v>3248</v>
      </c>
      <c r="C1524" s="18"/>
      <c r="D1524" s="5" t="s">
        <v>1533</v>
      </c>
      <c r="E1524" s="5" t="s">
        <v>3249</v>
      </c>
      <c r="F1524" s="7">
        <v>45532</v>
      </c>
      <c r="G1524" s="7">
        <v>45565</v>
      </c>
      <c r="H1524" s="8">
        <v>45536</v>
      </c>
      <c r="I1524" s="7">
        <v>45532</v>
      </c>
      <c r="J1524" s="5" t="s">
        <v>3254</v>
      </c>
      <c r="K1524" s="6"/>
      <c r="L1524" s="5" t="s">
        <v>31</v>
      </c>
      <c r="M1524" s="9" t="s">
        <v>3255</v>
      </c>
      <c r="N1524" s="5" t="s">
        <v>33</v>
      </c>
      <c r="O1524" s="5" t="s">
        <v>3252</v>
      </c>
      <c r="P1524" s="5" t="s">
        <v>2139</v>
      </c>
      <c r="Q1524" s="5" t="s">
        <v>36</v>
      </c>
      <c r="R1524" s="5" t="s">
        <v>3253</v>
      </c>
      <c r="S1524" s="10">
        <v>2194.1999999999998</v>
      </c>
      <c r="T1524" s="10">
        <v>2194.1999999999998</v>
      </c>
      <c r="U1524" s="10">
        <v>0</v>
      </c>
      <c r="V1524" s="10">
        <v>0</v>
      </c>
      <c r="W1524" s="10">
        <v>0</v>
      </c>
    </row>
    <row r="1525" spans="1:23" ht="14.8" customHeight="1" x14ac:dyDescent="0.4">
      <c r="A1525" s="11" t="s">
        <v>3256</v>
      </c>
      <c r="B1525" s="11" t="s">
        <v>3257</v>
      </c>
      <c r="C1525" s="18" t="s">
        <v>1</v>
      </c>
      <c r="D1525" s="11" t="s">
        <v>28</v>
      </c>
      <c r="E1525" s="11" t="s">
        <v>3258</v>
      </c>
      <c r="F1525" s="12">
        <v>45558</v>
      </c>
      <c r="G1525" s="12">
        <v>45565</v>
      </c>
      <c r="H1525" s="13">
        <v>45559</v>
      </c>
      <c r="I1525" s="12">
        <v>45559</v>
      </c>
      <c r="J1525" s="11" t="s">
        <v>3259</v>
      </c>
      <c r="K1525" s="11" t="s">
        <v>3260</v>
      </c>
      <c r="L1525" s="11" t="s">
        <v>31</v>
      </c>
      <c r="M1525" s="15" t="s">
        <v>3261</v>
      </c>
      <c r="N1525" s="11" t="s">
        <v>31</v>
      </c>
      <c r="O1525" s="11" t="s">
        <v>391</v>
      </c>
      <c r="P1525" s="11" t="s">
        <v>361</v>
      </c>
      <c r="Q1525" s="11" t="s">
        <v>36</v>
      </c>
      <c r="R1525" s="11" t="s">
        <v>36</v>
      </c>
      <c r="S1525" s="16">
        <v>1143.7</v>
      </c>
      <c r="T1525" s="16">
        <v>918.08</v>
      </c>
      <c r="U1525" s="16">
        <v>183.62</v>
      </c>
      <c r="V1525" s="16">
        <v>0</v>
      </c>
      <c r="W1525" s="16">
        <v>0</v>
      </c>
    </row>
    <row r="1526" spans="1:23" ht="14.8" customHeight="1" x14ac:dyDescent="0.4">
      <c r="A1526" s="5" t="s">
        <v>3256</v>
      </c>
      <c r="B1526" s="5" t="s">
        <v>3257</v>
      </c>
      <c r="C1526" s="18"/>
      <c r="D1526" s="5" t="s">
        <v>28</v>
      </c>
      <c r="E1526" s="5" t="s">
        <v>3258</v>
      </c>
      <c r="F1526" s="7">
        <v>45558</v>
      </c>
      <c r="G1526" s="7">
        <v>45565</v>
      </c>
      <c r="H1526" s="8">
        <v>45559</v>
      </c>
      <c r="I1526" s="7">
        <v>45559</v>
      </c>
      <c r="J1526" s="5" t="s">
        <v>3259</v>
      </c>
      <c r="K1526" s="6"/>
      <c r="L1526" s="5" t="s">
        <v>31</v>
      </c>
      <c r="M1526" s="9" t="s">
        <v>3261</v>
      </c>
      <c r="N1526" s="5" t="s">
        <v>31</v>
      </c>
      <c r="O1526" s="5" t="s">
        <v>391</v>
      </c>
      <c r="P1526" s="5" t="s">
        <v>361</v>
      </c>
      <c r="Q1526" s="5" t="s">
        <v>36</v>
      </c>
      <c r="R1526" s="5" t="s">
        <v>36</v>
      </c>
      <c r="S1526" s="10">
        <v>1143.7</v>
      </c>
      <c r="T1526" s="10">
        <v>0</v>
      </c>
      <c r="U1526" s="10">
        <v>7</v>
      </c>
      <c r="V1526" s="10">
        <v>35</v>
      </c>
      <c r="W1526" s="10">
        <v>0</v>
      </c>
    </row>
    <row r="1527" spans="1:23" ht="14.8" customHeight="1" x14ac:dyDescent="0.4">
      <c r="A1527" s="11" t="s">
        <v>3262</v>
      </c>
      <c r="B1527" s="11" t="s">
        <v>3263</v>
      </c>
      <c r="C1527" s="14"/>
      <c r="D1527" s="11" t="s">
        <v>28</v>
      </c>
      <c r="E1527" s="11" t="s">
        <v>3264</v>
      </c>
      <c r="F1527" s="12">
        <v>45540</v>
      </c>
      <c r="G1527" s="12">
        <v>45565</v>
      </c>
      <c r="H1527" s="13">
        <v>45541</v>
      </c>
      <c r="I1527" s="12">
        <v>45541</v>
      </c>
      <c r="J1527" s="11" t="s">
        <v>3265</v>
      </c>
      <c r="K1527" s="11" t="s">
        <v>3266</v>
      </c>
      <c r="L1527" s="11" t="s">
        <v>31</v>
      </c>
      <c r="M1527" s="15" t="s">
        <v>3267</v>
      </c>
      <c r="N1527" s="11" t="s">
        <v>33</v>
      </c>
      <c r="O1527" s="11" t="s">
        <v>1406</v>
      </c>
      <c r="P1527" s="11" t="s">
        <v>522</v>
      </c>
      <c r="Q1527" s="11" t="s">
        <v>36</v>
      </c>
      <c r="R1527" s="11" t="s">
        <v>36</v>
      </c>
      <c r="S1527" s="16">
        <v>1428</v>
      </c>
      <c r="T1527" s="16">
        <v>1190</v>
      </c>
      <c r="U1527" s="16">
        <v>238</v>
      </c>
      <c r="V1527" s="16">
        <v>0</v>
      </c>
      <c r="W1527" s="16">
        <v>0</v>
      </c>
    </row>
    <row r="1528" spans="1:23" ht="14.8" customHeight="1" x14ac:dyDescent="0.4">
      <c r="A1528" s="5" t="s">
        <v>3268</v>
      </c>
      <c r="B1528" s="5" t="s">
        <v>3269</v>
      </c>
      <c r="C1528" s="6"/>
      <c r="D1528" s="5" t="s">
        <v>28</v>
      </c>
      <c r="E1528" s="5" t="s">
        <v>3270</v>
      </c>
      <c r="F1528" s="7">
        <v>45564</v>
      </c>
      <c r="G1528" s="7">
        <v>45565</v>
      </c>
      <c r="H1528" s="8">
        <v>45564</v>
      </c>
      <c r="I1528" s="7">
        <v>45564</v>
      </c>
      <c r="J1528" s="5" t="s">
        <v>3271</v>
      </c>
      <c r="K1528" s="5" t="s">
        <v>3272</v>
      </c>
      <c r="L1528" s="5" t="s">
        <v>31</v>
      </c>
      <c r="M1528" s="9" t="s">
        <v>3273</v>
      </c>
      <c r="N1528" s="5" t="s">
        <v>31</v>
      </c>
      <c r="O1528" s="5" t="s">
        <v>660</v>
      </c>
      <c r="P1528" s="5" t="s">
        <v>353</v>
      </c>
      <c r="Q1528" s="5" t="s">
        <v>36</v>
      </c>
      <c r="R1528" s="5" t="s">
        <v>36</v>
      </c>
      <c r="S1528" s="10">
        <v>728.4</v>
      </c>
      <c r="T1528" s="10">
        <v>607</v>
      </c>
      <c r="U1528" s="10">
        <v>0</v>
      </c>
      <c r="V1528" s="10">
        <v>0</v>
      </c>
      <c r="W1528" s="10">
        <v>0</v>
      </c>
    </row>
    <row r="1529" spans="1:23" ht="14.8" customHeight="1" x14ac:dyDescent="0.4">
      <c r="A1529" s="11" t="s">
        <v>3274</v>
      </c>
      <c r="B1529" s="11" t="s">
        <v>3275</v>
      </c>
      <c r="C1529" s="14"/>
      <c r="D1529" s="11" t="s">
        <v>28</v>
      </c>
      <c r="E1529" s="11" t="s">
        <v>356</v>
      </c>
      <c r="F1529" s="12">
        <v>45535</v>
      </c>
      <c r="G1529" s="12">
        <v>45565</v>
      </c>
      <c r="H1529" s="13">
        <v>45538</v>
      </c>
      <c r="I1529" s="12">
        <v>45538</v>
      </c>
      <c r="J1529" s="11" t="s">
        <v>3276</v>
      </c>
      <c r="K1529" s="11" t="s">
        <v>3277</v>
      </c>
      <c r="L1529" s="11" t="s">
        <v>31</v>
      </c>
      <c r="M1529" s="15" t="s">
        <v>3278</v>
      </c>
      <c r="N1529" s="11" t="s">
        <v>31</v>
      </c>
      <c r="O1529" s="11" t="s">
        <v>2550</v>
      </c>
      <c r="P1529" s="11" t="s">
        <v>752</v>
      </c>
      <c r="Q1529" s="11" t="s">
        <v>36</v>
      </c>
      <c r="R1529" s="11" t="s">
        <v>36</v>
      </c>
      <c r="S1529" s="16">
        <v>1620</v>
      </c>
      <c r="T1529" s="16">
        <v>1350</v>
      </c>
      <c r="U1529" s="16">
        <v>270</v>
      </c>
      <c r="V1529" s="16">
        <v>0</v>
      </c>
      <c r="W1529" s="16">
        <v>0</v>
      </c>
    </row>
    <row r="1530" spans="1:23" ht="14.8" customHeight="1" x14ac:dyDescent="0.4">
      <c r="A1530" s="5" t="s">
        <v>3279</v>
      </c>
      <c r="B1530" s="5" t="s">
        <v>3280</v>
      </c>
      <c r="C1530" s="6"/>
      <c r="D1530" s="5" t="s">
        <v>28</v>
      </c>
      <c r="E1530" s="5" t="s">
        <v>3281</v>
      </c>
      <c r="F1530" s="7">
        <v>45546</v>
      </c>
      <c r="G1530" s="7">
        <v>45565</v>
      </c>
      <c r="H1530" s="8">
        <v>45554</v>
      </c>
      <c r="I1530" s="7">
        <v>45554</v>
      </c>
      <c r="J1530" s="5" t="s">
        <v>3282</v>
      </c>
      <c r="K1530" s="5" t="s">
        <v>3283</v>
      </c>
      <c r="L1530" s="5" t="s">
        <v>31</v>
      </c>
      <c r="M1530" s="9" t="s">
        <v>3284</v>
      </c>
      <c r="N1530" s="5" t="s">
        <v>31</v>
      </c>
      <c r="O1530" s="5" t="s">
        <v>570</v>
      </c>
      <c r="P1530" s="5" t="s">
        <v>411</v>
      </c>
      <c r="Q1530" s="5" t="s">
        <v>36</v>
      </c>
      <c r="R1530" s="5" t="s">
        <v>36</v>
      </c>
      <c r="S1530" s="10">
        <v>-118.18</v>
      </c>
      <c r="T1530" s="10">
        <v>-98.48</v>
      </c>
      <c r="U1530" s="10">
        <v>-19.7</v>
      </c>
      <c r="V1530" s="10">
        <v>0</v>
      </c>
      <c r="W1530" s="10">
        <v>0</v>
      </c>
    </row>
    <row r="1531" spans="1:23" ht="14.8" customHeight="1" x14ac:dyDescent="0.4">
      <c r="A1531" s="11" t="s">
        <v>3285</v>
      </c>
      <c r="B1531" s="11" t="s">
        <v>3286</v>
      </c>
      <c r="C1531" s="14"/>
      <c r="D1531" s="11" t="s">
        <v>28</v>
      </c>
      <c r="E1531" s="11" t="s">
        <v>3287</v>
      </c>
      <c r="F1531" s="12">
        <v>45552</v>
      </c>
      <c r="G1531" s="12">
        <v>45565</v>
      </c>
      <c r="H1531" s="13">
        <v>45561</v>
      </c>
      <c r="I1531" s="12">
        <v>45561</v>
      </c>
      <c r="J1531" s="11" t="s">
        <v>3288</v>
      </c>
      <c r="K1531" s="11" t="s">
        <v>3289</v>
      </c>
      <c r="L1531" s="11" t="s">
        <v>31</v>
      </c>
      <c r="M1531" s="15" t="s">
        <v>3290</v>
      </c>
      <c r="N1531" s="11" t="s">
        <v>31</v>
      </c>
      <c r="O1531" s="11" t="s">
        <v>1684</v>
      </c>
      <c r="P1531" s="11" t="s">
        <v>3291</v>
      </c>
      <c r="Q1531" s="11" t="s">
        <v>36</v>
      </c>
      <c r="R1531" s="11" t="s">
        <v>36</v>
      </c>
      <c r="S1531" s="16">
        <v>1795</v>
      </c>
      <c r="T1531" s="16">
        <v>1795</v>
      </c>
      <c r="U1531" s="16">
        <v>0</v>
      </c>
      <c r="V1531" s="16">
        <v>0</v>
      </c>
      <c r="W1531" s="16">
        <v>0</v>
      </c>
    </row>
    <row r="1532" spans="1:23" ht="21.55" customHeight="1" x14ac:dyDescent="0.4">
      <c r="A1532" s="5" t="s">
        <v>3292</v>
      </c>
      <c r="B1532" s="5" t="s">
        <v>3293</v>
      </c>
      <c r="C1532" s="17" t="s">
        <v>1</v>
      </c>
      <c r="D1532" s="5" t="s">
        <v>28</v>
      </c>
      <c r="E1532" s="5" t="s">
        <v>3294</v>
      </c>
      <c r="F1532" s="7">
        <v>45412</v>
      </c>
      <c r="G1532" s="7">
        <v>45565</v>
      </c>
      <c r="H1532" s="8">
        <v>45432</v>
      </c>
      <c r="I1532" s="7">
        <v>45427</v>
      </c>
      <c r="J1532" s="5" t="s">
        <v>3295</v>
      </c>
      <c r="K1532" s="5" t="s">
        <v>3296</v>
      </c>
      <c r="L1532" s="5" t="s">
        <v>31</v>
      </c>
      <c r="M1532" s="9" t="s">
        <v>3297</v>
      </c>
      <c r="N1532" s="5" t="s">
        <v>33</v>
      </c>
      <c r="O1532" s="5" t="s">
        <v>794</v>
      </c>
      <c r="P1532" s="5" t="s">
        <v>522</v>
      </c>
      <c r="Q1532" s="5" t="s">
        <v>36</v>
      </c>
      <c r="R1532" s="5" t="s">
        <v>36</v>
      </c>
      <c r="S1532" s="10">
        <v>5140</v>
      </c>
      <c r="T1532" s="10">
        <v>-2164.3902640000001</v>
      </c>
      <c r="U1532" s="10">
        <v>0</v>
      </c>
      <c r="V1532" s="10">
        <v>0</v>
      </c>
      <c r="W1532" s="10">
        <v>0</v>
      </c>
    </row>
    <row r="1533" spans="1:23" ht="21.55" customHeight="1" x14ac:dyDescent="0.4">
      <c r="A1533" s="11" t="s">
        <v>3292</v>
      </c>
      <c r="B1533" s="11" t="s">
        <v>3293</v>
      </c>
      <c r="C1533" s="17"/>
      <c r="D1533" s="11" t="s">
        <v>28</v>
      </c>
      <c r="E1533" s="11" t="s">
        <v>3294</v>
      </c>
      <c r="F1533" s="12">
        <v>45412</v>
      </c>
      <c r="G1533" s="12">
        <v>45565</v>
      </c>
      <c r="H1533" s="13">
        <v>45432</v>
      </c>
      <c r="I1533" s="12">
        <v>45427</v>
      </c>
      <c r="J1533" s="11" t="s">
        <v>3295</v>
      </c>
      <c r="K1533" s="11" t="s">
        <v>3298</v>
      </c>
      <c r="L1533" s="11" t="s">
        <v>31</v>
      </c>
      <c r="M1533" s="15" t="s">
        <v>3297</v>
      </c>
      <c r="N1533" s="11" t="s">
        <v>33</v>
      </c>
      <c r="O1533" s="11" t="s">
        <v>1406</v>
      </c>
      <c r="P1533" s="11" t="s">
        <v>522</v>
      </c>
      <c r="Q1533" s="11" t="s">
        <v>36</v>
      </c>
      <c r="R1533" s="11" t="s">
        <v>36</v>
      </c>
      <c r="S1533" s="16">
        <v>5140</v>
      </c>
      <c r="T1533" s="16">
        <v>126.32628</v>
      </c>
      <c r="U1533" s="16">
        <v>0</v>
      </c>
      <c r="V1533" s="16">
        <v>0</v>
      </c>
      <c r="W1533" s="16">
        <v>0</v>
      </c>
    </row>
    <row r="1534" spans="1:23" ht="21.55" customHeight="1" x14ac:dyDescent="0.4">
      <c r="A1534" s="5" t="s">
        <v>3292</v>
      </c>
      <c r="B1534" s="5" t="s">
        <v>3293</v>
      </c>
      <c r="C1534" s="17"/>
      <c r="D1534" s="5" t="s">
        <v>28</v>
      </c>
      <c r="E1534" s="5" t="s">
        <v>3294</v>
      </c>
      <c r="F1534" s="7">
        <v>45412</v>
      </c>
      <c r="G1534" s="7">
        <v>45565</v>
      </c>
      <c r="H1534" s="8">
        <v>45432</v>
      </c>
      <c r="I1534" s="7">
        <v>45427</v>
      </c>
      <c r="J1534" s="5" t="s">
        <v>3295</v>
      </c>
      <c r="K1534" s="5" t="s">
        <v>3298</v>
      </c>
      <c r="L1534" s="5" t="s">
        <v>31</v>
      </c>
      <c r="M1534" s="9" t="s">
        <v>3297</v>
      </c>
      <c r="N1534" s="5" t="s">
        <v>33</v>
      </c>
      <c r="O1534" s="5" t="s">
        <v>794</v>
      </c>
      <c r="P1534" s="5" t="s">
        <v>522</v>
      </c>
      <c r="Q1534" s="5" t="s">
        <v>36</v>
      </c>
      <c r="R1534" s="5" t="s">
        <v>36</v>
      </c>
      <c r="S1534" s="10">
        <v>5140</v>
      </c>
      <c r="T1534" s="10">
        <v>2038.0639839999999</v>
      </c>
      <c r="U1534" s="10">
        <v>0</v>
      </c>
      <c r="V1534" s="10">
        <v>0</v>
      </c>
      <c r="W1534" s="10">
        <v>0</v>
      </c>
    </row>
    <row r="1535" spans="1:23" ht="14.8" customHeight="1" x14ac:dyDescent="0.4">
      <c r="A1535" s="11" t="s">
        <v>3299</v>
      </c>
      <c r="B1535" s="11" t="s">
        <v>3300</v>
      </c>
      <c r="C1535" s="18" t="s">
        <v>1</v>
      </c>
      <c r="D1535" s="11" t="s">
        <v>28</v>
      </c>
      <c r="E1535" s="11" t="s">
        <v>3301</v>
      </c>
      <c r="F1535" s="12">
        <v>45396</v>
      </c>
      <c r="G1535" s="12">
        <v>45565</v>
      </c>
      <c r="H1535" s="13">
        <v>45558</v>
      </c>
      <c r="I1535" s="12">
        <v>45558</v>
      </c>
      <c r="J1535" s="11" t="s">
        <v>3302</v>
      </c>
      <c r="K1535" s="14"/>
      <c r="L1535" s="11" t="s">
        <v>31</v>
      </c>
      <c r="M1535" s="15" t="s">
        <v>299</v>
      </c>
      <c r="N1535" s="11" t="s">
        <v>33</v>
      </c>
      <c r="O1535" s="11" t="s">
        <v>65</v>
      </c>
      <c r="P1535" s="11" t="s">
        <v>66</v>
      </c>
      <c r="Q1535" s="11" t="s">
        <v>36</v>
      </c>
      <c r="R1535" s="11" t="s">
        <v>36</v>
      </c>
      <c r="S1535" s="16">
        <v>-734.4</v>
      </c>
      <c r="T1535" s="16">
        <v>-612</v>
      </c>
      <c r="U1535" s="16">
        <v>-122.4</v>
      </c>
      <c r="V1535" s="16">
        <v>0</v>
      </c>
      <c r="W1535" s="16">
        <v>0</v>
      </c>
    </row>
    <row r="1536" spans="1:23" ht="14.8" customHeight="1" x14ac:dyDescent="0.4">
      <c r="A1536" s="5" t="s">
        <v>3299</v>
      </c>
      <c r="B1536" s="5" t="s">
        <v>3300</v>
      </c>
      <c r="C1536" s="18"/>
      <c r="D1536" s="5" t="s">
        <v>28</v>
      </c>
      <c r="E1536" s="5" t="s">
        <v>3301</v>
      </c>
      <c r="F1536" s="7">
        <v>45527</v>
      </c>
      <c r="G1536" s="7">
        <v>45565</v>
      </c>
      <c r="H1536" s="8">
        <v>45558</v>
      </c>
      <c r="I1536" s="7">
        <v>45551</v>
      </c>
      <c r="J1536" s="5" t="s">
        <v>3303</v>
      </c>
      <c r="K1536" s="6"/>
      <c r="L1536" s="5" t="s">
        <v>31</v>
      </c>
      <c r="M1536" s="9" t="s">
        <v>289</v>
      </c>
      <c r="N1536" s="5" t="s">
        <v>33</v>
      </c>
      <c r="O1536" s="5" t="s">
        <v>65</v>
      </c>
      <c r="P1536" s="5" t="s">
        <v>66</v>
      </c>
      <c r="Q1536" s="5" t="s">
        <v>36</v>
      </c>
      <c r="R1536" s="5" t="s">
        <v>36</v>
      </c>
      <c r="S1536" s="10">
        <v>1553.28</v>
      </c>
      <c r="T1536" s="10">
        <v>1294.4000000000001</v>
      </c>
      <c r="U1536" s="10">
        <v>258.88</v>
      </c>
      <c r="V1536" s="10">
        <v>0</v>
      </c>
      <c r="W1536" s="10">
        <v>0</v>
      </c>
    </row>
    <row r="1537" spans="1:23" ht="14.8" customHeight="1" x14ac:dyDescent="0.4">
      <c r="A1537" s="11" t="s">
        <v>3304</v>
      </c>
      <c r="B1537" s="11" t="s">
        <v>3305</v>
      </c>
      <c r="C1537" s="14"/>
      <c r="D1537" s="11" t="s">
        <v>28</v>
      </c>
      <c r="E1537" s="11" t="s">
        <v>356</v>
      </c>
      <c r="F1537" s="12">
        <v>45517</v>
      </c>
      <c r="G1537" s="12">
        <v>45565</v>
      </c>
      <c r="H1537" s="13">
        <v>45531</v>
      </c>
      <c r="I1537" s="12">
        <v>45530</v>
      </c>
      <c r="J1537" s="11" t="s">
        <v>3306</v>
      </c>
      <c r="K1537" s="11" t="s">
        <v>3307</v>
      </c>
      <c r="L1537" s="11" t="s">
        <v>31</v>
      </c>
      <c r="M1537" s="15" t="s">
        <v>3308</v>
      </c>
      <c r="N1537" s="11" t="s">
        <v>33</v>
      </c>
      <c r="O1537" s="11" t="s">
        <v>660</v>
      </c>
      <c r="P1537" s="11" t="s">
        <v>353</v>
      </c>
      <c r="Q1537" s="11" t="s">
        <v>36</v>
      </c>
      <c r="R1537" s="11" t="s">
        <v>36</v>
      </c>
      <c r="S1537" s="16">
        <v>5600</v>
      </c>
      <c r="T1537" s="16">
        <v>5600</v>
      </c>
      <c r="U1537" s="16">
        <v>0</v>
      </c>
      <c r="V1537" s="16">
        <v>0</v>
      </c>
      <c r="W1537" s="16">
        <v>0</v>
      </c>
    </row>
    <row r="1538" spans="1:23" ht="14.8" customHeight="1" x14ac:dyDescent="0.4">
      <c r="A1538" s="5" t="s">
        <v>3309</v>
      </c>
      <c r="B1538" s="5" t="s">
        <v>3310</v>
      </c>
      <c r="C1538" s="17" t="s">
        <v>1</v>
      </c>
      <c r="D1538" s="5" t="s">
        <v>28</v>
      </c>
      <c r="E1538" s="5" t="s">
        <v>1435</v>
      </c>
      <c r="F1538" s="7">
        <v>45427</v>
      </c>
      <c r="G1538" s="7">
        <v>45565</v>
      </c>
      <c r="H1538" s="8">
        <v>45536</v>
      </c>
      <c r="I1538" s="7">
        <v>45427</v>
      </c>
      <c r="J1538" s="5" t="s">
        <v>3311</v>
      </c>
      <c r="K1538" s="5" t="s">
        <v>3312</v>
      </c>
      <c r="L1538" s="5" t="s">
        <v>31</v>
      </c>
      <c r="M1538" s="9" t="s">
        <v>3313</v>
      </c>
      <c r="N1538" s="5" t="s">
        <v>33</v>
      </c>
      <c r="O1538" s="5" t="s">
        <v>3314</v>
      </c>
      <c r="P1538" s="5" t="s">
        <v>3315</v>
      </c>
      <c r="Q1538" s="5" t="s">
        <v>36</v>
      </c>
      <c r="R1538" s="5" t="s">
        <v>36</v>
      </c>
      <c r="S1538" s="10">
        <v>-6000</v>
      </c>
      <c r="T1538" s="10">
        <v>-6000</v>
      </c>
      <c r="U1538" s="10">
        <v>0</v>
      </c>
      <c r="V1538" s="10">
        <v>0</v>
      </c>
      <c r="W1538" s="10">
        <v>0</v>
      </c>
    </row>
    <row r="1539" spans="1:23" ht="14.8" customHeight="1" x14ac:dyDescent="0.4">
      <c r="A1539" s="11" t="s">
        <v>3309</v>
      </c>
      <c r="B1539" s="11" t="s">
        <v>3310</v>
      </c>
      <c r="C1539" s="17"/>
      <c r="D1539" s="11" t="s">
        <v>28</v>
      </c>
      <c r="E1539" s="11" t="s">
        <v>1435</v>
      </c>
      <c r="F1539" s="12">
        <v>45540</v>
      </c>
      <c r="G1539" s="12">
        <v>45565</v>
      </c>
      <c r="H1539" s="13">
        <v>45541</v>
      </c>
      <c r="I1539" s="12">
        <v>45541</v>
      </c>
      <c r="J1539" s="11" t="s">
        <v>3316</v>
      </c>
      <c r="K1539" s="11" t="s">
        <v>3312</v>
      </c>
      <c r="L1539" s="11" t="s">
        <v>31</v>
      </c>
      <c r="M1539" s="15" t="s">
        <v>3317</v>
      </c>
      <c r="N1539" s="11" t="s">
        <v>31</v>
      </c>
      <c r="O1539" s="11" t="s">
        <v>3314</v>
      </c>
      <c r="P1539" s="11" t="s">
        <v>3315</v>
      </c>
      <c r="Q1539" s="11" t="s">
        <v>36</v>
      </c>
      <c r="R1539" s="11" t="s">
        <v>36</v>
      </c>
      <c r="S1539" s="16">
        <v>6000</v>
      </c>
      <c r="T1539" s="16">
        <v>6000</v>
      </c>
      <c r="U1539" s="16">
        <v>0</v>
      </c>
      <c r="V1539" s="16">
        <v>0</v>
      </c>
      <c r="W1539" s="16">
        <v>0</v>
      </c>
    </row>
    <row r="1540" spans="1:23" ht="14.8" customHeight="1" x14ac:dyDescent="0.4">
      <c r="A1540" s="5" t="s">
        <v>3318</v>
      </c>
      <c r="B1540" s="5" t="s">
        <v>3319</v>
      </c>
      <c r="C1540" s="17" t="s">
        <v>1</v>
      </c>
      <c r="D1540" s="5" t="s">
        <v>28</v>
      </c>
      <c r="E1540" s="5" t="s">
        <v>2941</v>
      </c>
      <c r="F1540" s="7">
        <v>45506</v>
      </c>
      <c r="G1540" s="7">
        <v>45565</v>
      </c>
      <c r="H1540" s="8">
        <v>45545</v>
      </c>
      <c r="I1540" s="7">
        <v>45537</v>
      </c>
      <c r="J1540" s="5" t="s">
        <v>3320</v>
      </c>
      <c r="K1540" s="6"/>
      <c r="L1540" s="5" t="s">
        <v>31</v>
      </c>
      <c r="M1540" s="9" t="s">
        <v>69</v>
      </c>
      <c r="N1540" s="5" t="s">
        <v>33</v>
      </c>
      <c r="O1540" s="5" t="s">
        <v>65</v>
      </c>
      <c r="P1540" s="5" t="s">
        <v>66</v>
      </c>
      <c r="Q1540" s="5" t="s">
        <v>36</v>
      </c>
      <c r="R1540" s="5" t="s">
        <v>36</v>
      </c>
      <c r="S1540" s="10">
        <v>427.14</v>
      </c>
      <c r="T1540" s="10">
        <v>355.95</v>
      </c>
      <c r="U1540" s="10">
        <v>71.19</v>
      </c>
      <c r="V1540" s="10">
        <v>0</v>
      </c>
      <c r="W1540" s="10">
        <v>0</v>
      </c>
    </row>
    <row r="1541" spans="1:23" ht="14.8" customHeight="1" x14ac:dyDescent="0.4">
      <c r="A1541" s="11" t="s">
        <v>3318</v>
      </c>
      <c r="B1541" s="11" t="s">
        <v>3319</v>
      </c>
      <c r="C1541" s="17"/>
      <c r="D1541" s="11" t="s">
        <v>28</v>
      </c>
      <c r="E1541" s="11" t="s">
        <v>2941</v>
      </c>
      <c r="F1541" s="12">
        <v>45506</v>
      </c>
      <c r="G1541" s="12">
        <v>45565</v>
      </c>
      <c r="H1541" s="13">
        <v>45545</v>
      </c>
      <c r="I1541" s="12">
        <v>45537</v>
      </c>
      <c r="J1541" s="11" t="s">
        <v>3321</v>
      </c>
      <c r="K1541" s="14"/>
      <c r="L1541" s="11" t="s">
        <v>31</v>
      </c>
      <c r="M1541" s="15" t="s">
        <v>69</v>
      </c>
      <c r="N1541" s="11" t="s">
        <v>33</v>
      </c>
      <c r="O1541" s="11" t="s">
        <v>65</v>
      </c>
      <c r="P1541" s="11" t="s">
        <v>66</v>
      </c>
      <c r="Q1541" s="11" t="s">
        <v>36</v>
      </c>
      <c r="R1541" s="11" t="s">
        <v>36</v>
      </c>
      <c r="S1541" s="16">
        <v>44.4</v>
      </c>
      <c r="T1541" s="16">
        <v>37</v>
      </c>
      <c r="U1541" s="16">
        <v>7.4</v>
      </c>
      <c r="V1541" s="16">
        <v>0</v>
      </c>
      <c r="W1541" s="16">
        <v>0</v>
      </c>
    </row>
    <row r="1542" spans="1:23" ht="14.8" customHeight="1" x14ac:dyDescent="0.4">
      <c r="A1542" s="5" t="s">
        <v>3318</v>
      </c>
      <c r="B1542" s="5" t="s">
        <v>3319</v>
      </c>
      <c r="C1542" s="17"/>
      <c r="D1542" s="5" t="s">
        <v>28</v>
      </c>
      <c r="E1542" s="5" t="s">
        <v>2941</v>
      </c>
      <c r="F1542" s="7">
        <v>45506</v>
      </c>
      <c r="G1542" s="7">
        <v>45565</v>
      </c>
      <c r="H1542" s="8">
        <v>45545</v>
      </c>
      <c r="I1542" s="7">
        <v>45537</v>
      </c>
      <c r="J1542" s="5" t="s">
        <v>3322</v>
      </c>
      <c r="K1542" s="6"/>
      <c r="L1542" s="5" t="s">
        <v>31</v>
      </c>
      <c r="M1542" s="9" t="s">
        <v>69</v>
      </c>
      <c r="N1542" s="5" t="s">
        <v>33</v>
      </c>
      <c r="O1542" s="5" t="s">
        <v>65</v>
      </c>
      <c r="P1542" s="5" t="s">
        <v>66</v>
      </c>
      <c r="Q1542" s="5" t="s">
        <v>36</v>
      </c>
      <c r="R1542" s="5" t="s">
        <v>36</v>
      </c>
      <c r="S1542" s="10">
        <v>1123.2</v>
      </c>
      <c r="T1542" s="10">
        <v>936</v>
      </c>
      <c r="U1542" s="10">
        <v>187.2</v>
      </c>
      <c r="V1542" s="10">
        <v>0</v>
      </c>
      <c r="W1542" s="10">
        <v>0</v>
      </c>
    </row>
    <row r="1543" spans="1:23" ht="14.8" customHeight="1" x14ac:dyDescent="0.4">
      <c r="A1543" s="11" t="s">
        <v>3318</v>
      </c>
      <c r="B1543" s="11" t="s">
        <v>3319</v>
      </c>
      <c r="C1543" s="17"/>
      <c r="D1543" s="11" t="s">
        <v>28</v>
      </c>
      <c r="E1543" s="11" t="s">
        <v>2941</v>
      </c>
      <c r="F1543" s="12">
        <v>45511</v>
      </c>
      <c r="G1543" s="12">
        <v>45565</v>
      </c>
      <c r="H1543" s="13">
        <v>45545</v>
      </c>
      <c r="I1543" s="12">
        <v>45537</v>
      </c>
      <c r="J1543" s="11" t="s">
        <v>3323</v>
      </c>
      <c r="K1543" s="14"/>
      <c r="L1543" s="11" t="s">
        <v>31</v>
      </c>
      <c r="M1543" s="15" t="s">
        <v>69</v>
      </c>
      <c r="N1543" s="11" t="s">
        <v>33</v>
      </c>
      <c r="O1543" s="11" t="s">
        <v>65</v>
      </c>
      <c r="P1543" s="11" t="s">
        <v>66</v>
      </c>
      <c r="Q1543" s="11" t="s">
        <v>36</v>
      </c>
      <c r="R1543" s="11" t="s">
        <v>36</v>
      </c>
      <c r="S1543" s="16">
        <v>349.99</v>
      </c>
      <c r="T1543" s="16">
        <v>291.66000000000003</v>
      </c>
      <c r="U1543" s="16">
        <v>58.33</v>
      </c>
      <c r="V1543" s="16">
        <v>0</v>
      </c>
      <c r="W1543" s="16">
        <v>0</v>
      </c>
    </row>
    <row r="1544" spans="1:23" ht="14.8" customHeight="1" x14ac:dyDescent="0.4">
      <c r="A1544" s="5" t="s">
        <v>3318</v>
      </c>
      <c r="B1544" s="5" t="s">
        <v>3319</v>
      </c>
      <c r="C1544" s="17"/>
      <c r="D1544" s="5" t="s">
        <v>28</v>
      </c>
      <c r="E1544" s="5" t="s">
        <v>2941</v>
      </c>
      <c r="F1544" s="7">
        <v>45511</v>
      </c>
      <c r="G1544" s="7">
        <v>45565</v>
      </c>
      <c r="H1544" s="8">
        <v>45545</v>
      </c>
      <c r="I1544" s="7">
        <v>45537</v>
      </c>
      <c r="J1544" s="5" t="s">
        <v>3324</v>
      </c>
      <c r="K1544" s="6"/>
      <c r="L1544" s="5" t="s">
        <v>31</v>
      </c>
      <c r="M1544" s="9" t="s">
        <v>69</v>
      </c>
      <c r="N1544" s="5" t="s">
        <v>33</v>
      </c>
      <c r="O1544" s="5" t="s">
        <v>65</v>
      </c>
      <c r="P1544" s="5" t="s">
        <v>66</v>
      </c>
      <c r="Q1544" s="5" t="s">
        <v>36</v>
      </c>
      <c r="R1544" s="5" t="s">
        <v>36</v>
      </c>
      <c r="S1544" s="10">
        <v>769.14</v>
      </c>
      <c r="T1544" s="10">
        <v>746.74</v>
      </c>
      <c r="U1544" s="10">
        <v>22.4</v>
      </c>
      <c r="V1544" s="10">
        <v>0</v>
      </c>
      <c r="W1544" s="10">
        <v>0</v>
      </c>
    </row>
    <row r="1545" spans="1:23" ht="14.8" customHeight="1" x14ac:dyDescent="0.4">
      <c r="A1545" s="11" t="s">
        <v>3318</v>
      </c>
      <c r="B1545" s="11" t="s">
        <v>3319</v>
      </c>
      <c r="C1545" s="17"/>
      <c r="D1545" s="11" t="s">
        <v>28</v>
      </c>
      <c r="E1545" s="11" t="s">
        <v>2941</v>
      </c>
      <c r="F1545" s="12">
        <v>45512</v>
      </c>
      <c r="G1545" s="12">
        <v>45565</v>
      </c>
      <c r="H1545" s="13">
        <v>45545</v>
      </c>
      <c r="I1545" s="12">
        <v>45537</v>
      </c>
      <c r="J1545" s="11" t="s">
        <v>3325</v>
      </c>
      <c r="K1545" s="14"/>
      <c r="L1545" s="11" t="s">
        <v>31</v>
      </c>
      <c r="M1545" s="15" t="s">
        <v>69</v>
      </c>
      <c r="N1545" s="11" t="s">
        <v>33</v>
      </c>
      <c r="O1545" s="11" t="s">
        <v>65</v>
      </c>
      <c r="P1545" s="11" t="s">
        <v>66</v>
      </c>
      <c r="Q1545" s="11" t="s">
        <v>36</v>
      </c>
      <c r="R1545" s="11" t="s">
        <v>36</v>
      </c>
      <c r="S1545" s="16">
        <v>979.2</v>
      </c>
      <c r="T1545" s="16">
        <v>816</v>
      </c>
      <c r="U1545" s="16">
        <v>163.19999999999999</v>
      </c>
      <c r="V1545" s="16">
        <v>0</v>
      </c>
      <c r="W1545" s="16">
        <v>0</v>
      </c>
    </row>
    <row r="1546" spans="1:23" ht="14.8" customHeight="1" x14ac:dyDescent="0.4">
      <c r="A1546" s="5" t="s">
        <v>3318</v>
      </c>
      <c r="B1546" s="5" t="s">
        <v>3319</v>
      </c>
      <c r="C1546" s="17"/>
      <c r="D1546" s="5" t="s">
        <v>28</v>
      </c>
      <c r="E1546" s="5" t="s">
        <v>2941</v>
      </c>
      <c r="F1546" s="7">
        <v>45512</v>
      </c>
      <c r="G1546" s="7">
        <v>45565</v>
      </c>
      <c r="H1546" s="8">
        <v>45545</v>
      </c>
      <c r="I1546" s="7">
        <v>45537</v>
      </c>
      <c r="J1546" s="5" t="s">
        <v>3326</v>
      </c>
      <c r="K1546" s="6"/>
      <c r="L1546" s="5" t="s">
        <v>31</v>
      </c>
      <c r="M1546" s="9" t="s">
        <v>69</v>
      </c>
      <c r="N1546" s="5" t="s">
        <v>33</v>
      </c>
      <c r="O1546" s="5" t="s">
        <v>65</v>
      </c>
      <c r="P1546" s="5" t="s">
        <v>66</v>
      </c>
      <c r="Q1546" s="5" t="s">
        <v>36</v>
      </c>
      <c r="R1546" s="5" t="s">
        <v>36</v>
      </c>
      <c r="S1546" s="10">
        <v>65.81</v>
      </c>
      <c r="T1546" s="10">
        <v>54.84</v>
      </c>
      <c r="U1546" s="10">
        <v>10.97</v>
      </c>
      <c r="V1546" s="10">
        <v>0</v>
      </c>
      <c r="W1546" s="10">
        <v>0</v>
      </c>
    </row>
    <row r="1547" spans="1:23" ht="14.8" customHeight="1" x14ac:dyDescent="0.4">
      <c r="A1547" s="11" t="s">
        <v>3318</v>
      </c>
      <c r="B1547" s="11" t="s">
        <v>3319</v>
      </c>
      <c r="C1547" s="17"/>
      <c r="D1547" s="11" t="s">
        <v>28</v>
      </c>
      <c r="E1547" s="11" t="s">
        <v>2941</v>
      </c>
      <c r="F1547" s="12">
        <v>45513</v>
      </c>
      <c r="G1547" s="12">
        <v>45565</v>
      </c>
      <c r="H1547" s="13">
        <v>45545</v>
      </c>
      <c r="I1547" s="12">
        <v>45537</v>
      </c>
      <c r="J1547" s="11" t="s">
        <v>3327</v>
      </c>
      <c r="K1547" s="14"/>
      <c r="L1547" s="11" t="s">
        <v>31</v>
      </c>
      <c r="M1547" s="15" t="s">
        <v>69</v>
      </c>
      <c r="N1547" s="11" t="s">
        <v>33</v>
      </c>
      <c r="O1547" s="11" t="s">
        <v>65</v>
      </c>
      <c r="P1547" s="11" t="s">
        <v>66</v>
      </c>
      <c r="Q1547" s="11" t="s">
        <v>36</v>
      </c>
      <c r="R1547" s="11" t="s">
        <v>36</v>
      </c>
      <c r="S1547" s="16">
        <v>133.19999999999999</v>
      </c>
      <c r="T1547" s="16">
        <v>111</v>
      </c>
      <c r="U1547" s="16">
        <v>22.2</v>
      </c>
      <c r="V1547" s="16">
        <v>0</v>
      </c>
      <c r="W1547" s="16">
        <v>0</v>
      </c>
    </row>
    <row r="1548" spans="1:23" ht="14.8" customHeight="1" x14ac:dyDescent="0.4">
      <c r="A1548" s="5" t="s">
        <v>3318</v>
      </c>
      <c r="B1548" s="5" t="s">
        <v>3319</v>
      </c>
      <c r="C1548" s="17"/>
      <c r="D1548" s="5" t="s">
        <v>28</v>
      </c>
      <c r="E1548" s="5" t="s">
        <v>2941</v>
      </c>
      <c r="F1548" s="7">
        <v>45514</v>
      </c>
      <c r="G1548" s="7">
        <v>45565</v>
      </c>
      <c r="H1548" s="8">
        <v>45545</v>
      </c>
      <c r="I1548" s="7">
        <v>45537</v>
      </c>
      <c r="J1548" s="5" t="s">
        <v>3328</v>
      </c>
      <c r="K1548" s="6"/>
      <c r="L1548" s="5" t="s">
        <v>31</v>
      </c>
      <c r="M1548" s="9" t="s">
        <v>69</v>
      </c>
      <c r="N1548" s="5" t="s">
        <v>33</v>
      </c>
      <c r="O1548" s="5" t="s">
        <v>65</v>
      </c>
      <c r="P1548" s="5" t="s">
        <v>66</v>
      </c>
      <c r="Q1548" s="5" t="s">
        <v>36</v>
      </c>
      <c r="R1548" s="5" t="s">
        <v>36</v>
      </c>
      <c r="S1548" s="10">
        <v>360</v>
      </c>
      <c r="T1548" s="10">
        <v>300</v>
      </c>
      <c r="U1548" s="10">
        <v>60</v>
      </c>
      <c r="V1548" s="10">
        <v>0</v>
      </c>
      <c r="W1548" s="10">
        <v>0</v>
      </c>
    </row>
    <row r="1549" spans="1:23" ht="14.8" customHeight="1" x14ac:dyDescent="0.4">
      <c r="A1549" s="11" t="s">
        <v>3318</v>
      </c>
      <c r="B1549" s="11" t="s">
        <v>3319</v>
      </c>
      <c r="C1549" s="17"/>
      <c r="D1549" s="11" t="s">
        <v>28</v>
      </c>
      <c r="E1549" s="11" t="s">
        <v>2941</v>
      </c>
      <c r="F1549" s="12">
        <v>45517</v>
      </c>
      <c r="G1549" s="12">
        <v>45565</v>
      </c>
      <c r="H1549" s="13">
        <v>45545</v>
      </c>
      <c r="I1549" s="12">
        <v>45537</v>
      </c>
      <c r="J1549" s="11" t="s">
        <v>3329</v>
      </c>
      <c r="K1549" s="14"/>
      <c r="L1549" s="11" t="s">
        <v>31</v>
      </c>
      <c r="M1549" s="15" t="s">
        <v>69</v>
      </c>
      <c r="N1549" s="11" t="s">
        <v>33</v>
      </c>
      <c r="O1549" s="11" t="s">
        <v>65</v>
      </c>
      <c r="P1549" s="11" t="s">
        <v>66</v>
      </c>
      <c r="Q1549" s="11" t="s">
        <v>36</v>
      </c>
      <c r="R1549" s="11" t="s">
        <v>36</v>
      </c>
      <c r="S1549" s="16">
        <v>2.35</v>
      </c>
      <c r="T1549" s="16">
        <v>1.96</v>
      </c>
      <c r="U1549" s="16">
        <v>0.39</v>
      </c>
      <c r="V1549" s="16">
        <v>0</v>
      </c>
      <c r="W1549" s="16">
        <v>0</v>
      </c>
    </row>
    <row r="1550" spans="1:23" ht="14.8" customHeight="1" x14ac:dyDescent="0.4">
      <c r="A1550" s="5" t="s">
        <v>3318</v>
      </c>
      <c r="B1550" s="5" t="s">
        <v>3319</v>
      </c>
      <c r="C1550" s="17"/>
      <c r="D1550" s="5" t="s">
        <v>28</v>
      </c>
      <c r="E1550" s="5" t="s">
        <v>2941</v>
      </c>
      <c r="F1550" s="7">
        <v>45517</v>
      </c>
      <c r="G1550" s="7">
        <v>45565</v>
      </c>
      <c r="H1550" s="8">
        <v>45545</v>
      </c>
      <c r="I1550" s="7">
        <v>45537</v>
      </c>
      <c r="J1550" s="5" t="s">
        <v>3330</v>
      </c>
      <c r="K1550" s="6"/>
      <c r="L1550" s="5" t="s">
        <v>31</v>
      </c>
      <c r="M1550" s="9" t="s">
        <v>69</v>
      </c>
      <c r="N1550" s="5" t="s">
        <v>33</v>
      </c>
      <c r="O1550" s="5" t="s">
        <v>65</v>
      </c>
      <c r="P1550" s="5" t="s">
        <v>66</v>
      </c>
      <c r="Q1550" s="5" t="s">
        <v>36</v>
      </c>
      <c r="R1550" s="5" t="s">
        <v>36</v>
      </c>
      <c r="S1550" s="10">
        <v>1248.08</v>
      </c>
      <c r="T1550" s="10">
        <v>1040.07</v>
      </c>
      <c r="U1550" s="10">
        <v>208.01</v>
      </c>
      <c r="V1550" s="10">
        <v>0</v>
      </c>
      <c r="W1550" s="10">
        <v>0</v>
      </c>
    </row>
    <row r="1551" spans="1:23" ht="14.8" customHeight="1" x14ac:dyDescent="0.4">
      <c r="A1551" s="11" t="s">
        <v>3318</v>
      </c>
      <c r="B1551" s="11" t="s">
        <v>3319</v>
      </c>
      <c r="C1551" s="17"/>
      <c r="D1551" s="11" t="s">
        <v>28</v>
      </c>
      <c r="E1551" s="11" t="s">
        <v>2941</v>
      </c>
      <c r="F1551" s="12">
        <v>45518</v>
      </c>
      <c r="G1551" s="12">
        <v>45565</v>
      </c>
      <c r="H1551" s="13">
        <v>45554</v>
      </c>
      <c r="I1551" s="12">
        <v>45544</v>
      </c>
      <c r="J1551" s="11" t="s">
        <v>3331</v>
      </c>
      <c r="K1551" s="14"/>
      <c r="L1551" s="11" t="s">
        <v>31</v>
      </c>
      <c r="M1551" s="15" t="s">
        <v>158</v>
      </c>
      <c r="N1551" s="11" t="s">
        <v>33</v>
      </c>
      <c r="O1551" s="11" t="s">
        <v>65</v>
      </c>
      <c r="P1551" s="11" t="s">
        <v>66</v>
      </c>
      <c r="Q1551" s="11" t="s">
        <v>36</v>
      </c>
      <c r="R1551" s="11" t="s">
        <v>36</v>
      </c>
      <c r="S1551" s="16">
        <v>8.76</v>
      </c>
      <c r="T1551" s="16">
        <v>7.3</v>
      </c>
      <c r="U1551" s="16">
        <v>1.46</v>
      </c>
      <c r="V1551" s="16">
        <v>0</v>
      </c>
      <c r="W1551" s="16">
        <v>0</v>
      </c>
    </row>
    <row r="1552" spans="1:23" ht="14.8" customHeight="1" x14ac:dyDescent="0.4">
      <c r="A1552" s="5" t="s">
        <v>3318</v>
      </c>
      <c r="B1552" s="5" t="s">
        <v>3319</v>
      </c>
      <c r="C1552" s="17"/>
      <c r="D1552" s="5" t="s">
        <v>28</v>
      </c>
      <c r="E1552" s="5" t="s">
        <v>2941</v>
      </c>
      <c r="F1552" s="7">
        <v>45520</v>
      </c>
      <c r="G1552" s="7">
        <v>45565</v>
      </c>
      <c r="H1552" s="8">
        <v>45554</v>
      </c>
      <c r="I1552" s="7">
        <v>45544</v>
      </c>
      <c r="J1552" s="5" t="s">
        <v>3332</v>
      </c>
      <c r="K1552" s="6"/>
      <c r="L1552" s="5" t="s">
        <v>31</v>
      </c>
      <c r="M1552" s="9" t="s">
        <v>158</v>
      </c>
      <c r="N1552" s="5" t="s">
        <v>33</v>
      </c>
      <c r="O1552" s="5" t="s">
        <v>65</v>
      </c>
      <c r="P1552" s="5" t="s">
        <v>66</v>
      </c>
      <c r="Q1552" s="5" t="s">
        <v>36</v>
      </c>
      <c r="R1552" s="5" t="s">
        <v>36</v>
      </c>
      <c r="S1552" s="10">
        <v>325.20999999999998</v>
      </c>
      <c r="T1552" s="10">
        <v>271.01</v>
      </c>
      <c r="U1552" s="10">
        <v>54.2</v>
      </c>
      <c r="V1552" s="10">
        <v>0</v>
      </c>
      <c r="W1552" s="10">
        <v>0</v>
      </c>
    </row>
    <row r="1553" spans="1:23" ht="14.8" customHeight="1" x14ac:dyDescent="0.4">
      <c r="A1553" s="11" t="s">
        <v>3318</v>
      </c>
      <c r="B1553" s="11" t="s">
        <v>3319</v>
      </c>
      <c r="C1553" s="17"/>
      <c r="D1553" s="11" t="s">
        <v>28</v>
      </c>
      <c r="E1553" s="11" t="s">
        <v>2941</v>
      </c>
      <c r="F1553" s="12">
        <v>45520</v>
      </c>
      <c r="G1553" s="12">
        <v>45565</v>
      </c>
      <c r="H1553" s="13">
        <v>45554</v>
      </c>
      <c r="I1553" s="12">
        <v>45544</v>
      </c>
      <c r="J1553" s="11" t="s">
        <v>3333</v>
      </c>
      <c r="K1553" s="14"/>
      <c r="L1553" s="11" t="s">
        <v>31</v>
      </c>
      <c r="M1553" s="15" t="s">
        <v>158</v>
      </c>
      <c r="N1553" s="11" t="s">
        <v>33</v>
      </c>
      <c r="O1553" s="11" t="s">
        <v>65</v>
      </c>
      <c r="P1553" s="11" t="s">
        <v>66</v>
      </c>
      <c r="Q1553" s="11" t="s">
        <v>36</v>
      </c>
      <c r="R1553" s="11" t="s">
        <v>36</v>
      </c>
      <c r="S1553" s="16">
        <v>664.8</v>
      </c>
      <c r="T1553" s="16">
        <v>636.08000000000004</v>
      </c>
      <c r="U1553" s="16">
        <v>28.72</v>
      </c>
      <c r="V1553" s="16">
        <v>0</v>
      </c>
      <c r="W1553" s="16">
        <v>0</v>
      </c>
    </row>
    <row r="1554" spans="1:23" ht="14.8" customHeight="1" x14ac:dyDescent="0.4">
      <c r="A1554" s="5" t="s">
        <v>3318</v>
      </c>
      <c r="B1554" s="5" t="s">
        <v>3319</v>
      </c>
      <c r="C1554" s="17"/>
      <c r="D1554" s="5" t="s">
        <v>28</v>
      </c>
      <c r="E1554" s="5" t="s">
        <v>2941</v>
      </c>
      <c r="F1554" s="7">
        <v>45522</v>
      </c>
      <c r="G1554" s="7">
        <v>45565</v>
      </c>
      <c r="H1554" s="8">
        <v>45554</v>
      </c>
      <c r="I1554" s="7">
        <v>45544</v>
      </c>
      <c r="J1554" s="5" t="s">
        <v>3334</v>
      </c>
      <c r="K1554" s="6"/>
      <c r="L1554" s="5" t="s">
        <v>31</v>
      </c>
      <c r="M1554" s="9" t="s">
        <v>158</v>
      </c>
      <c r="N1554" s="5" t="s">
        <v>33</v>
      </c>
      <c r="O1554" s="5" t="s">
        <v>65</v>
      </c>
      <c r="P1554" s="5" t="s">
        <v>66</v>
      </c>
      <c r="Q1554" s="5" t="s">
        <v>36</v>
      </c>
      <c r="R1554" s="5" t="s">
        <v>36</v>
      </c>
      <c r="S1554" s="10">
        <v>1453.92</v>
      </c>
      <c r="T1554" s="10">
        <v>1211.5999999999999</v>
      </c>
      <c r="U1554" s="10">
        <v>242.32</v>
      </c>
      <c r="V1554" s="10">
        <v>0</v>
      </c>
      <c r="W1554" s="10">
        <v>0</v>
      </c>
    </row>
    <row r="1555" spans="1:23" ht="14.8" customHeight="1" x14ac:dyDescent="0.4">
      <c r="A1555" s="11" t="s">
        <v>3318</v>
      </c>
      <c r="B1555" s="11" t="s">
        <v>3319</v>
      </c>
      <c r="C1555" s="17"/>
      <c r="D1555" s="11" t="s">
        <v>28</v>
      </c>
      <c r="E1555" s="11" t="s">
        <v>2941</v>
      </c>
      <c r="F1555" s="12">
        <v>45524</v>
      </c>
      <c r="G1555" s="12">
        <v>45565</v>
      </c>
      <c r="H1555" s="13">
        <v>45558</v>
      </c>
      <c r="I1555" s="12">
        <v>45551</v>
      </c>
      <c r="J1555" s="11" t="s">
        <v>3335</v>
      </c>
      <c r="K1555" s="14"/>
      <c r="L1555" s="11" t="s">
        <v>31</v>
      </c>
      <c r="M1555" s="15" t="s">
        <v>289</v>
      </c>
      <c r="N1555" s="11" t="s">
        <v>33</v>
      </c>
      <c r="O1555" s="11" t="s">
        <v>65</v>
      </c>
      <c r="P1555" s="11" t="s">
        <v>66</v>
      </c>
      <c r="Q1555" s="11" t="s">
        <v>36</v>
      </c>
      <c r="R1555" s="11" t="s">
        <v>36</v>
      </c>
      <c r="S1555" s="16">
        <v>391.22</v>
      </c>
      <c r="T1555" s="16">
        <v>326.02</v>
      </c>
      <c r="U1555" s="16">
        <v>65.2</v>
      </c>
      <c r="V1555" s="16">
        <v>0</v>
      </c>
      <c r="W1555" s="16">
        <v>0</v>
      </c>
    </row>
    <row r="1556" spans="1:23" ht="14.8" customHeight="1" x14ac:dyDescent="0.4">
      <c r="A1556" s="5" t="s">
        <v>3318</v>
      </c>
      <c r="B1556" s="5" t="s">
        <v>3319</v>
      </c>
      <c r="C1556" s="17"/>
      <c r="D1556" s="5" t="s">
        <v>28</v>
      </c>
      <c r="E1556" s="5" t="s">
        <v>2941</v>
      </c>
      <c r="F1556" s="7">
        <v>45524</v>
      </c>
      <c r="G1556" s="7">
        <v>45565</v>
      </c>
      <c r="H1556" s="8">
        <v>45558</v>
      </c>
      <c r="I1556" s="7">
        <v>45551</v>
      </c>
      <c r="J1556" s="5" t="s">
        <v>3336</v>
      </c>
      <c r="K1556" s="6"/>
      <c r="L1556" s="5" t="s">
        <v>31</v>
      </c>
      <c r="M1556" s="9" t="s">
        <v>289</v>
      </c>
      <c r="N1556" s="5" t="s">
        <v>33</v>
      </c>
      <c r="O1556" s="5" t="s">
        <v>65</v>
      </c>
      <c r="P1556" s="5" t="s">
        <v>66</v>
      </c>
      <c r="Q1556" s="5" t="s">
        <v>36</v>
      </c>
      <c r="R1556" s="5" t="s">
        <v>36</v>
      </c>
      <c r="S1556" s="10">
        <v>7.44</v>
      </c>
      <c r="T1556" s="10">
        <v>6.2</v>
      </c>
      <c r="U1556" s="10">
        <v>1.24</v>
      </c>
      <c r="V1556" s="10">
        <v>0</v>
      </c>
      <c r="W1556" s="10">
        <v>0</v>
      </c>
    </row>
    <row r="1557" spans="1:23" ht="14.8" customHeight="1" x14ac:dyDescent="0.4">
      <c r="A1557" s="11" t="s">
        <v>3318</v>
      </c>
      <c r="B1557" s="11" t="s">
        <v>3319</v>
      </c>
      <c r="C1557" s="17"/>
      <c r="D1557" s="11" t="s">
        <v>28</v>
      </c>
      <c r="E1557" s="11" t="s">
        <v>2941</v>
      </c>
      <c r="F1557" s="12">
        <v>45525</v>
      </c>
      <c r="G1557" s="12">
        <v>45565</v>
      </c>
      <c r="H1557" s="13">
        <v>45558</v>
      </c>
      <c r="I1557" s="12">
        <v>45551</v>
      </c>
      <c r="J1557" s="11" t="s">
        <v>3337</v>
      </c>
      <c r="K1557" s="14"/>
      <c r="L1557" s="11" t="s">
        <v>31</v>
      </c>
      <c r="M1557" s="15" t="s">
        <v>289</v>
      </c>
      <c r="N1557" s="11" t="s">
        <v>33</v>
      </c>
      <c r="O1557" s="11" t="s">
        <v>65</v>
      </c>
      <c r="P1557" s="11" t="s">
        <v>66</v>
      </c>
      <c r="Q1557" s="11" t="s">
        <v>36</v>
      </c>
      <c r="R1557" s="11" t="s">
        <v>36</v>
      </c>
      <c r="S1557" s="16">
        <v>1728</v>
      </c>
      <c r="T1557" s="16">
        <v>1440</v>
      </c>
      <c r="U1557" s="16">
        <v>288</v>
      </c>
      <c r="V1557" s="16">
        <v>0</v>
      </c>
      <c r="W1557" s="16">
        <v>0</v>
      </c>
    </row>
    <row r="1558" spans="1:23" ht="14.8" customHeight="1" x14ac:dyDescent="0.4">
      <c r="A1558" s="5" t="s">
        <v>3318</v>
      </c>
      <c r="B1558" s="5" t="s">
        <v>3319</v>
      </c>
      <c r="C1558" s="17"/>
      <c r="D1558" s="5" t="s">
        <v>28</v>
      </c>
      <c r="E1558" s="5" t="s">
        <v>2941</v>
      </c>
      <c r="F1558" s="7">
        <v>45525</v>
      </c>
      <c r="G1558" s="7">
        <v>45565</v>
      </c>
      <c r="H1558" s="8">
        <v>45558</v>
      </c>
      <c r="I1558" s="7">
        <v>45551</v>
      </c>
      <c r="J1558" s="5" t="s">
        <v>3338</v>
      </c>
      <c r="K1558" s="6"/>
      <c r="L1558" s="5" t="s">
        <v>31</v>
      </c>
      <c r="M1558" s="9" t="s">
        <v>289</v>
      </c>
      <c r="N1558" s="5" t="s">
        <v>33</v>
      </c>
      <c r="O1558" s="5" t="s">
        <v>65</v>
      </c>
      <c r="P1558" s="5" t="s">
        <v>66</v>
      </c>
      <c r="Q1558" s="5" t="s">
        <v>36</v>
      </c>
      <c r="R1558" s="5" t="s">
        <v>36</v>
      </c>
      <c r="S1558" s="10">
        <v>9.7899999999999991</v>
      </c>
      <c r="T1558" s="10">
        <v>8.16</v>
      </c>
      <c r="U1558" s="10">
        <v>1.63</v>
      </c>
      <c r="V1558" s="10">
        <v>0</v>
      </c>
      <c r="W1558" s="10">
        <v>0</v>
      </c>
    </row>
    <row r="1559" spans="1:23" ht="14.8" customHeight="1" x14ac:dyDescent="0.4">
      <c r="A1559" s="11" t="s">
        <v>3318</v>
      </c>
      <c r="B1559" s="11" t="s">
        <v>3319</v>
      </c>
      <c r="C1559" s="17"/>
      <c r="D1559" s="11" t="s">
        <v>28</v>
      </c>
      <c r="E1559" s="11" t="s">
        <v>2941</v>
      </c>
      <c r="F1559" s="12">
        <v>45525</v>
      </c>
      <c r="G1559" s="12">
        <v>45565</v>
      </c>
      <c r="H1559" s="13">
        <v>45558</v>
      </c>
      <c r="I1559" s="12">
        <v>45551</v>
      </c>
      <c r="J1559" s="11" t="s">
        <v>3339</v>
      </c>
      <c r="K1559" s="14"/>
      <c r="L1559" s="11" t="s">
        <v>31</v>
      </c>
      <c r="M1559" s="15" t="s">
        <v>289</v>
      </c>
      <c r="N1559" s="11" t="s">
        <v>33</v>
      </c>
      <c r="O1559" s="11" t="s">
        <v>65</v>
      </c>
      <c r="P1559" s="11" t="s">
        <v>66</v>
      </c>
      <c r="Q1559" s="11" t="s">
        <v>36</v>
      </c>
      <c r="R1559" s="11" t="s">
        <v>36</v>
      </c>
      <c r="S1559" s="16">
        <v>21</v>
      </c>
      <c r="T1559" s="16">
        <v>17.5</v>
      </c>
      <c r="U1559" s="16">
        <v>3.5</v>
      </c>
      <c r="V1559" s="16">
        <v>0</v>
      </c>
      <c r="W1559" s="16">
        <v>0</v>
      </c>
    </row>
    <row r="1560" spans="1:23" ht="14.8" customHeight="1" x14ac:dyDescent="0.4">
      <c r="A1560" s="5" t="s">
        <v>3318</v>
      </c>
      <c r="B1560" s="5" t="s">
        <v>3319</v>
      </c>
      <c r="C1560" s="17"/>
      <c r="D1560" s="5" t="s">
        <v>28</v>
      </c>
      <c r="E1560" s="5" t="s">
        <v>2941</v>
      </c>
      <c r="F1560" s="7">
        <v>45526</v>
      </c>
      <c r="G1560" s="7">
        <v>45565</v>
      </c>
      <c r="H1560" s="8">
        <v>45558</v>
      </c>
      <c r="I1560" s="7">
        <v>45551</v>
      </c>
      <c r="J1560" s="5" t="s">
        <v>3340</v>
      </c>
      <c r="K1560" s="6"/>
      <c r="L1560" s="5" t="s">
        <v>31</v>
      </c>
      <c r="M1560" s="9" t="s">
        <v>289</v>
      </c>
      <c r="N1560" s="5" t="s">
        <v>33</v>
      </c>
      <c r="O1560" s="5" t="s">
        <v>65</v>
      </c>
      <c r="P1560" s="5" t="s">
        <v>66</v>
      </c>
      <c r="Q1560" s="5" t="s">
        <v>36</v>
      </c>
      <c r="R1560" s="5" t="s">
        <v>36</v>
      </c>
      <c r="S1560" s="10">
        <v>156</v>
      </c>
      <c r="T1560" s="10">
        <v>130</v>
      </c>
      <c r="U1560" s="10">
        <v>26</v>
      </c>
      <c r="V1560" s="10">
        <v>0</v>
      </c>
      <c r="W1560" s="10">
        <v>0</v>
      </c>
    </row>
    <row r="1561" spans="1:23" ht="14.8" customHeight="1" x14ac:dyDescent="0.4">
      <c r="A1561" s="11" t="s">
        <v>3318</v>
      </c>
      <c r="B1561" s="11" t="s">
        <v>3319</v>
      </c>
      <c r="C1561" s="17"/>
      <c r="D1561" s="11" t="s">
        <v>28</v>
      </c>
      <c r="E1561" s="11" t="s">
        <v>2941</v>
      </c>
      <c r="F1561" s="12">
        <v>45527</v>
      </c>
      <c r="G1561" s="12">
        <v>45565</v>
      </c>
      <c r="H1561" s="13">
        <v>45558</v>
      </c>
      <c r="I1561" s="12">
        <v>45551</v>
      </c>
      <c r="J1561" s="11" t="s">
        <v>3341</v>
      </c>
      <c r="K1561" s="14"/>
      <c r="L1561" s="11" t="s">
        <v>31</v>
      </c>
      <c r="M1561" s="15" t="s">
        <v>289</v>
      </c>
      <c r="N1561" s="11" t="s">
        <v>33</v>
      </c>
      <c r="O1561" s="11" t="s">
        <v>65</v>
      </c>
      <c r="P1561" s="11" t="s">
        <v>66</v>
      </c>
      <c r="Q1561" s="11" t="s">
        <v>36</v>
      </c>
      <c r="R1561" s="11" t="s">
        <v>36</v>
      </c>
      <c r="S1561" s="16">
        <v>289.82</v>
      </c>
      <c r="T1561" s="16">
        <v>241.52</v>
      </c>
      <c r="U1561" s="16">
        <v>48.3</v>
      </c>
      <c r="V1561" s="16">
        <v>0</v>
      </c>
      <c r="W1561" s="16">
        <v>0</v>
      </c>
    </row>
    <row r="1562" spans="1:23" ht="14.8" customHeight="1" x14ac:dyDescent="0.4">
      <c r="A1562" s="5" t="s">
        <v>3318</v>
      </c>
      <c r="B1562" s="5" t="s">
        <v>3319</v>
      </c>
      <c r="C1562" s="17"/>
      <c r="D1562" s="5" t="s">
        <v>28</v>
      </c>
      <c r="E1562" s="5" t="s">
        <v>2941</v>
      </c>
      <c r="F1562" s="7">
        <v>45527</v>
      </c>
      <c r="G1562" s="7">
        <v>45565</v>
      </c>
      <c r="H1562" s="8">
        <v>45558</v>
      </c>
      <c r="I1562" s="7">
        <v>45551</v>
      </c>
      <c r="J1562" s="5" t="s">
        <v>3342</v>
      </c>
      <c r="K1562" s="6"/>
      <c r="L1562" s="5" t="s">
        <v>31</v>
      </c>
      <c r="M1562" s="9" t="s">
        <v>289</v>
      </c>
      <c r="N1562" s="5" t="s">
        <v>33</v>
      </c>
      <c r="O1562" s="5" t="s">
        <v>65</v>
      </c>
      <c r="P1562" s="5" t="s">
        <v>66</v>
      </c>
      <c r="Q1562" s="5" t="s">
        <v>36</v>
      </c>
      <c r="R1562" s="5" t="s">
        <v>36</v>
      </c>
      <c r="S1562" s="10">
        <v>173.16</v>
      </c>
      <c r="T1562" s="10">
        <v>144.30000000000001</v>
      </c>
      <c r="U1562" s="10">
        <v>28.86</v>
      </c>
      <c r="V1562" s="10">
        <v>0</v>
      </c>
      <c r="W1562" s="10">
        <v>0</v>
      </c>
    </row>
    <row r="1563" spans="1:23" ht="14.8" customHeight="1" x14ac:dyDescent="0.4">
      <c r="A1563" s="11" t="s">
        <v>3318</v>
      </c>
      <c r="B1563" s="11" t="s">
        <v>3319</v>
      </c>
      <c r="C1563" s="17"/>
      <c r="D1563" s="11" t="s">
        <v>28</v>
      </c>
      <c r="E1563" s="11" t="s">
        <v>2941</v>
      </c>
      <c r="F1563" s="12">
        <v>45530</v>
      </c>
      <c r="G1563" s="12">
        <v>45565</v>
      </c>
      <c r="H1563" s="13">
        <v>45558</v>
      </c>
      <c r="I1563" s="12">
        <v>45551</v>
      </c>
      <c r="J1563" s="11" t="s">
        <v>3343</v>
      </c>
      <c r="K1563" s="14"/>
      <c r="L1563" s="11" t="s">
        <v>31</v>
      </c>
      <c r="M1563" s="15" t="s">
        <v>289</v>
      </c>
      <c r="N1563" s="11" t="s">
        <v>33</v>
      </c>
      <c r="O1563" s="11" t="s">
        <v>65</v>
      </c>
      <c r="P1563" s="11" t="s">
        <v>66</v>
      </c>
      <c r="Q1563" s="11" t="s">
        <v>36</v>
      </c>
      <c r="R1563" s="11" t="s">
        <v>36</v>
      </c>
      <c r="S1563" s="16">
        <v>2.35</v>
      </c>
      <c r="T1563" s="16">
        <v>1.96</v>
      </c>
      <c r="U1563" s="16">
        <v>0.39</v>
      </c>
      <c r="V1563" s="16">
        <v>0</v>
      </c>
      <c r="W1563" s="16">
        <v>0</v>
      </c>
    </row>
    <row r="1564" spans="1:23" ht="21.55" customHeight="1" x14ac:dyDescent="0.4">
      <c r="A1564" s="5" t="s">
        <v>3344</v>
      </c>
      <c r="B1564" s="5" t="s">
        <v>3345</v>
      </c>
      <c r="C1564" s="6" t="s">
        <v>1</v>
      </c>
      <c r="D1564" s="5" t="s">
        <v>700</v>
      </c>
      <c r="E1564" s="5" t="s">
        <v>3346</v>
      </c>
      <c r="F1564" s="7">
        <v>45448</v>
      </c>
      <c r="G1564" s="7">
        <v>45565</v>
      </c>
      <c r="H1564" s="8">
        <v>45552</v>
      </c>
      <c r="I1564" s="7">
        <v>45552</v>
      </c>
      <c r="J1564" s="5" t="s">
        <v>3347</v>
      </c>
      <c r="K1564" s="5" t="s">
        <v>3348</v>
      </c>
      <c r="L1564" s="5" t="s">
        <v>31</v>
      </c>
      <c r="M1564" s="9" t="s">
        <v>3349</v>
      </c>
      <c r="N1564" s="5" t="s">
        <v>33</v>
      </c>
      <c r="O1564" s="5" t="s">
        <v>667</v>
      </c>
      <c r="P1564" s="5" t="s">
        <v>668</v>
      </c>
      <c r="Q1564" s="5" t="s">
        <v>36</v>
      </c>
      <c r="R1564" s="5" t="s">
        <v>36</v>
      </c>
      <c r="S1564" s="10">
        <v>3830.4</v>
      </c>
      <c r="T1564" s="10">
        <v>3192</v>
      </c>
      <c r="U1564" s="10">
        <v>0</v>
      </c>
      <c r="V1564" s="10">
        <v>0</v>
      </c>
      <c r="W1564" s="10">
        <v>0</v>
      </c>
    </row>
    <row r="1565" spans="1:23" ht="21.55" customHeight="1" x14ac:dyDescent="0.4">
      <c r="A1565" s="11" t="s">
        <v>3344</v>
      </c>
      <c r="B1565" s="11" t="s">
        <v>3345</v>
      </c>
      <c r="C1565" s="6"/>
      <c r="D1565" s="11" t="s">
        <v>700</v>
      </c>
      <c r="E1565" s="11" t="s">
        <v>3346</v>
      </c>
      <c r="F1565" s="12">
        <v>45448</v>
      </c>
      <c r="G1565" s="12">
        <v>45565</v>
      </c>
      <c r="H1565" s="13">
        <v>45552</v>
      </c>
      <c r="I1565" s="12">
        <v>45552</v>
      </c>
      <c r="J1565" s="11" t="s">
        <v>3350</v>
      </c>
      <c r="K1565" s="11" t="s">
        <v>3351</v>
      </c>
      <c r="L1565" s="11" t="s">
        <v>31</v>
      </c>
      <c r="M1565" s="15" t="s">
        <v>3352</v>
      </c>
      <c r="N1565" s="11" t="s">
        <v>33</v>
      </c>
      <c r="O1565" s="11" t="s">
        <v>667</v>
      </c>
      <c r="P1565" s="11" t="s">
        <v>668</v>
      </c>
      <c r="Q1565" s="11" t="s">
        <v>36</v>
      </c>
      <c r="R1565" s="11" t="s">
        <v>36</v>
      </c>
      <c r="S1565" s="16">
        <v>5745.6</v>
      </c>
      <c r="T1565" s="16">
        <v>4788</v>
      </c>
      <c r="U1565" s="16">
        <v>0</v>
      </c>
      <c r="V1565" s="16">
        <v>0</v>
      </c>
      <c r="W1565" s="16">
        <v>0</v>
      </c>
    </row>
    <row r="1566" spans="1:23" ht="21.55" customHeight="1" x14ac:dyDescent="0.4">
      <c r="A1566" s="5" t="s">
        <v>3344</v>
      </c>
      <c r="B1566" s="5" t="s">
        <v>3345</v>
      </c>
      <c r="C1566" s="6"/>
      <c r="D1566" s="5" t="s">
        <v>700</v>
      </c>
      <c r="E1566" s="5" t="s">
        <v>3346</v>
      </c>
      <c r="F1566" s="7">
        <v>45510</v>
      </c>
      <c r="G1566" s="7">
        <v>45565</v>
      </c>
      <c r="H1566" s="8">
        <v>45513</v>
      </c>
      <c r="I1566" s="7">
        <v>45512</v>
      </c>
      <c r="J1566" s="5" t="s">
        <v>3353</v>
      </c>
      <c r="K1566" s="5" t="s">
        <v>3354</v>
      </c>
      <c r="L1566" s="5" t="s">
        <v>31</v>
      </c>
      <c r="M1566" s="9" t="s">
        <v>3355</v>
      </c>
      <c r="N1566" s="5" t="s">
        <v>33</v>
      </c>
      <c r="O1566" s="5" t="s">
        <v>667</v>
      </c>
      <c r="P1566" s="5" t="s">
        <v>672</v>
      </c>
      <c r="Q1566" s="5" t="s">
        <v>36</v>
      </c>
      <c r="R1566" s="5" t="s">
        <v>36</v>
      </c>
      <c r="S1566" s="10">
        <v>4581.49</v>
      </c>
      <c r="T1566" s="10">
        <v>3817.91</v>
      </c>
      <c r="U1566" s="10">
        <v>763.58</v>
      </c>
      <c r="V1566" s="10">
        <v>0</v>
      </c>
      <c r="W1566" s="10">
        <v>0</v>
      </c>
    </row>
    <row r="1567" spans="1:23" ht="21.55" customHeight="1" x14ac:dyDescent="0.4">
      <c r="A1567" s="11" t="s">
        <v>3344</v>
      </c>
      <c r="B1567" s="11" t="s">
        <v>3345</v>
      </c>
      <c r="C1567" s="6"/>
      <c r="D1567" s="11" t="s">
        <v>700</v>
      </c>
      <c r="E1567" s="11" t="s">
        <v>3346</v>
      </c>
      <c r="F1567" s="12">
        <v>45510</v>
      </c>
      <c r="G1567" s="12">
        <v>45565</v>
      </c>
      <c r="H1567" s="13">
        <v>45513</v>
      </c>
      <c r="I1567" s="12">
        <v>45512</v>
      </c>
      <c r="J1567" s="11" t="s">
        <v>3356</v>
      </c>
      <c r="K1567" s="11" t="s">
        <v>3357</v>
      </c>
      <c r="L1567" s="11" t="s">
        <v>31</v>
      </c>
      <c r="M1567" s="15" t="s">
        <v>3358</v>
      </c>
      <c r="N1567" s="11" t="s">
        <v>33</v>
      </c>
      <c r="O1567" s="11" t="s">
        <v>667</v>
      </c>
      <c r="P1567" s="11" t="s">
        <v>672</v>
      </c>
      <c r="Q1567" s="11" t="s">
        <v>36</v>
      </c>
      <c r="R1567" s="11" t="s">
        <v>36</v>
      </c>
      <c r="S1567" s="16">
        <v>3964.5</v>
      </c>
      <c r="T1567" s="16">
        <v>3303.75</v>
      </c>
      <c r="U1567" s="16">
        <v>660.75</v>
      </c>
      <c r="V1567" s="16">
        <v>0</v>
      </c>
      <c r="W1567" s="16">
        <v>0</v>
      </c>
    </row>
    <row r="1568" spans="1:23" ht="21.55" customHeight="1" x14ac:dyDescent="0.4">
      <c r="A1568" s="5" t="s">
        <v>3344</v>
      </c>
      <c r="B1568" s="5" t="s">
        <v>3345</v>
      </c>
      <c r="C1568" s="6"/>
      <c r="D1568" s="5" t="s">
        <v>700</v>
      </c>
      <c r="E1568" s="5" t="s">
        <v>3346</v>
      </c>
      <c r="F1568" s="7">
        <v>45510</v>
      </c>
      <c r="G1568" s="7">
        <v>45565</v>
      </c>
      <c r="H1568" s="8">
        <v>45513</v>
      </c>
      <c r="I1568" s="7">
        <v>45512</v>
      </c>
      <c r="J1568" s="5" t="s">
        <v>3359</v>
      </c>
      <c r="K1568" s="5" t="s">
        <v>3360</v>
      </c>
      <c r="L1568" s="5" t="s">
        <v>31</v>
      </c>
      <c r="M1568" s="9" t="s">
        <v>3361</v>
      </c>
      <c r="N1568" s="5" t="s">
        <v>33</v>
      </c>
      <c r="O1568" s="5" t="s">
        <v>667</v>
      </c>
      <c r="P1568" s="5" t="s">
        <v>672</v>
      </c>
      <c r="Q1568" s="5" t="s">
        <v>36</v>
      </c>
      <c r="R1568" s="5" t="s">
        <v>36</v>
      </c>
      <c r="S1568" s="10">
        <v>4788</v>
      </c>
      <c r="T1568" s="10">
        <v>3990</v>
      </c>
      <c r="U1568" s="10">
        <v>798</v>
      </c>
      <c r="V1568" s="10">
        <v>0</v>
      </c>
      <c r="W1568" s="10">
        <v>0</v>
      </c>
    </row>
    <row r="1569" spans="1:23" ht="21.55" customHeight="1" x14ac:dyDescent="0.4">
      <c r="A1569" s="11" t="s">
        <v>3344</v>
      </c>
      <c r="B1569" s="11" t="s">
        <v>3345</v>
      </c>
      <c r="C1569" s="6"/>
      <c r="D1569" s="11" t="s">
        <v>700</v>
      </c>
      <c r="E1569" s="11" t="s">
        <v>3346</v>
      </c>
      <c r="F1569" s="12">
        <v>45510</v>
      </c>
      <c r="G1569" s="12">
        <v>45565</v>
      </c>
      <c r="H1569" s="13">
        <v>45513</v>
      </c>
      <c r="I1569" s="12">
        <v>45512</v>
      </c>
      <c r="J1569" s="11" t="s">
        <v>3362</v>
      </c>
      <c r="K1569" s="11" t="s">
        <v>3363</v>
      </c>
      <c r="L1569" s="11" t="s">
        <v>31</v>
      </c>
      <c r="M1569" s="15" t="s">
        <v>3364</v>
      </c>
      <c r="N1569" s="11" t="s">
        <v>33</v>
      </c>
      <c r="O1569" s="11" t="s">
        <v>667</v>
      </c>
      <c r="P1569" s="11" t="s">
        <v>672</v>
      </c>
      <c r="Q1569" s="11" t="s">
        <v>36</v>
      </c>
      <c r="R1569" s="11" t="s">
        <v>36</v>
      </c>
      <c r="S1569" s="16">
        <v>468</v>
      </c>
      <c r="T1569" s="16">
        <v>390</v>
      </c>
      <c r="U1569" s="16">
        <v>78</v>
      </c>
      <c r="V1569" s="16">
        <v>0</v>
      </c>
      <c r="W1569" s="16">
        <v>0</v>
      </c>
    </row>
    <row r="1570" spans="1:23" ht="21.55" customHeight="1" x14ac:dyDescent="0.4">
      <c r="A1570" s="5" t="s">
        <v>3344</v>
      </c>
      <c r="B1570" s="5" t="s">
        <v>3345</v>
      </c>
      <c r="C1570" s="6"/>
      <c r="D1570" s="5" t="s">
        <v>700</v>
      </c>
      <c r="E1570" s="5" t="s">
        <v>3346</v>
      </c>
      <c r="F1570" s="7">
        <v>45510</v>
      </c>
      <c r="G1570" s="7">
        <v>45565</v>
      </c>
      <c r="H1570" s="8">
        <v>45513</v>
      </c>
      <c r="I1570" s="7">
        <v>45512</v>
      </c>
      <c r="J1570" s="5" t="s">
        <v>3365</v>
      </c>
      <c r="K1570" s="5" t="s">
        <v>3366</v>
      </c>
      <c r="L1570" s="5" t="s">
        <v>31</v>
      </c>
      <c r="M1570" s="9" t="s">
        <v>3367</v>
      </c>
      <c r="N1570" s="5" t="s">
        <v>33</v>
      </c>
      <c r="O1570" s="5" t="s">
        <v>667</v>
      </c>
      <c r="P1570" s="5" t="s">
        <v>672</v>
      </c>
      <c r="Q1570" s="5" t="s">
        <v>36</v>
      </c>
      <c r="R1570" s="5" t="s">
        <v>36</v>
      </c>
      <c r="S1570" s="10">
        <v>4569.18</v>
      </c>
      <c r="T1570" s="10">
        <v>3807.65</v>
      </c>
      <c r="U1570" s="10">
        <v>761.53</v>
      </c>
      <c r="V1570" s="10">
        <v>0</v>
      </c>
      <c r="W1570" s="10">
        <v>0</v>
      </c>
    </row>
    <row r="1571" spans="1:23" ht="21.55" customHeight="1" x14ac:dyDescent="0.4">
      <c r="A1571" s="11" t="s">
        <v>3344</v>
      </c>
      <c r="B1571" s="11" t="s">
        <v>3345</v>
      </c>
      <c r="C1571" s="6"/>
      <c r="D1571" s="11" t="s">
        <v>700</v>
      </c>
      <c r="E1571" s="11" t="s">
        <v>3346</v>
      </c>
      <c r="F1571" s="12">
        <v>45510</v>
      </c>
      <c r="G1571" s="12">
        <v>45565</v>
      </c>
      <c r="H1571" s="13">
        <v>45513</v>
      </c>
      <c r="I1571" s="12">
        <v>45512</v>
      </c>
      <c r="J1571" s="11" t="s">
        <v>3368</v>
      </c>
      <c r="K1571" s="11" t="s">
        <v>3369</v>
      </c>
      <c r="L1571" s="11" t="s">
        <v>31</v>
      </c>
      <c r="M1571" s="15" t="s">
        <v>3370</v>
      </c>
      <c r="N1571" s="11" t="s">
        <v>33</v>
      </c>
      <c r="O1571" s="11" t="s">
        <v>667</v>
      </c>
      <c r="P1571" s="11" t="s">
        <v>672</v>
      </c>
      <c r="Q1571" s="11" t="s">
        <v>36</v>
      </c>
      <c r="R1571" s="11" t="s">
        <v>36</v>
      </c>
      <c r="S1571" s="16">
        <v>2063.4499999999998</v>
      </c>
      <c r="T1571" s="16">
        <v>1719.54</v>
      </c>
      <c r="U1571" s="16">
        <v>343.91</v>
      </c>
      <c r="V1571" s="16">
        <v>0</v>
      </c>
      <c r="W1571" s="16">
        <v>0</v>
      </c>
    </row>
    <row r="1572" spans="1:23" ht="21.55" customHeight="1" x14ac:dyDescent="0.4">
      <c r="A1572" s="5" t="s">
        <v>3344</v>
      </c>
      <c r="B1572" s="5" t="s">
        <v>3345</v>
      </c>
      <c r="C1572" s="6"/>
      <c r="D1572" s="5" t="s">
        <v>700</v>
      </c>
      <c r="E1572" s="5" t="s">
        <v>3346</v>
      </c>
      <c r="F1572" s="7">
        <v>45510</v>
      </c>
      <c r="G1572" s="7">
        <v>45565</v>
      </c>
      <c r="H1572" s="8">
        <v>45547</v>
      </c>
      <c r="I1572" s="7">
        <v>45546</v>
      </c>
      <c r="J1572" s="5" t="s">
        <v>3371</v>
      </c>
      <c r="K1572" s="5" t="s">
        <v>3372</v>
      </c>
      <c r="L1572" s="5" t="s">
        <v>31</v>
      </c>
      <c r="M1572" s="9" t="s">
        <v>3373</v>
      </c>
      <c r="N1572" s="5" t="s">
        <v>31</v>
      </c>
      <c r="O1572" s="5" t="s">
        <v>667</v>
      </c>
      <c r="P1572" s="5" t="s">
        <v>668</v>
      </c>
      <c r="Q1572" s="5" t="s">
        <v>36</v>
      </c>
      <c r="R1572" s="5" t="s">
        <v>36</v>
      </c>
      <c r="S1572" s="10">
        <v>4673.3999999999996</v>
      </c>
      <c r="T1572" s="10">
        <v>3894.5</v>
      </c>
      <c r="U1572" s="10">
        <v>0</v>
      </c>
      <c r="V1572" s="10">
        <v>0</v>
      </c>
      <c r="W1572" s="10">
        <v>0</v>
      </c>
    </row>
    <row r="1573" spans="1:23" ht="21.55" customHeight="1" x14ac:dyDescent="0.4">
      <c r="A1573" s="11" t="s">
        <v>3344</v>
      </c>
      <c r="B1573" s="11" t="s">
        <v>3345</v>
      </c>
      <c r="C1573" s="6"/>
      <c r="D1573" s="11" t="s">
        <v>700</v>
      </c>
      <c r="E1573" s="11" t="s">
        <v>3346</v>
      </c>
      <c r="F1573" s="12">
        <v>45524</v>
      </c>
      <c r="G1573" s="12">
        <v>45565</v>
      </c>
      <c r="H1573" s="13">
        <v>45531</v>
      </c>
      <c r="I1573" s="12">
        <v>45531</v>
      </c>
      <c r="J1573" s="11" t="s">
        <v>3374</v>
      </c>
      <c r="K1573" s="11" t="s">
        <v>3375</v>
      </c>
      <c r="L1573" s="11" t="s">
        <v>31</v>
      </c>
      <c r="M1573" s="15" t="s">
        <v>3376</v>
      </c>
      <c r="N1573" s="11" t="s">
        <v>33</v>
      </c>
      <c r="O1573" s="11" t="s">
        <v>667</v>
      </c>
      <c r="P1573" s="11" t="s">
        <v>672</v>
      </c>
      <c r="Q1573" s="11" t="s">
        <v>36</v>
      </c>
      <c r="R1573" s="11" t="s">
        <v>36</v>
      </c>
      <c r="S1573" s="16">
        <v>1269.44</v>
      </c>
      <c r="T1573" s="16">
        <v>1057.8699999999999</v>
      </c>
      <c r="U1573" s="16">
        <v>211.57</v>
      </c>
      <c r="V1573" s="16">
        <v>0</v>
      </c>
      <c r="W1573" s="16">
        <v>0</v>
      </c>
    </row>
    <row r="1574" spans="1:23" ht="21.55" customHeight="1" x14ac:dyDescent="0.4">
      <c r="A1574" s="5" t="s">
        <v>3344</v>
      </c>
      <c r="B1574" s="5" t="s">
        <v>3345</v>
      </c>
      <c r="C1574" s="6"/>
      <c r="D1574" s="5" t="s">
        <v>700</v>
      </c>
      <c r="E1574" s="5" t="s">
        <v>3346</v>
      </c>
      <c r="F1574" s="7">
        <v>45524</v>
      </c>
      <c r="G1574" s="7">
        <v>45565</v>
      </c>
      <c r="H1574" s="8">
        <v>45531</v>
      </c>
      <c r="I1574" s="7">
        <v>45531</v>
      </c>
      <c r="J1574" s="5" t="s">
        <v>3377</v>
      </c>
      <c r="K1574" s="5" t="s">
        <v>3378</v>
      </c>
      <c r="L1574" s="5" t="s">
        <v>31</v>
      </c>
      <c r="M1574" s="9" t="s">
        <v>3379</v>
      </c>
      <c r="N1574" s="5" t="s">
        <v>33</v>
      </c>
      <c r="O1574" s="5" t="s">
        <v>667</v>
      </c>
      <c r="P1574" s="5" t="s">
        <v>672</v>
      </c>
      <c r="Q1574" s="5" t="s">
        <v>36</v>
      </c>
      <c r="R1574" s="5" t="s">
        <v>36</v>
      </c>
      <c r="S1574" s="10">
        <v>4788</v>
      </c>
      <c r="T1574" s="10">
        <v>3990</v>
      </c>
      <c r="U1574" s="10">
        <v>798</v>
      </c>
      <c r="V1574" s="10">
        <v>0</v>
      </c>
      <c r="W1574" s="10">
        <v>0</v>
      </c>
    </row>
    <row r="1575" spans="1:23" ht="21.55" customHeight="1" x14ac:dyDescent="0.4">
      <c r="A1575" s="11" t="s">
        <v>3344</v>
      </c>
      <c r="B1575" s="11" t="s">
        <v>3345</v>
      </c>
      <c r="C1575" s="6"/>
      <c r="D1575" s="11" t="s">
        <v>700</v>
      </c>
      <c r="E1575" s="11" t="s">
        <v>3346</v>
      </c>
      <c r="F1575" s="12">
        <v>45524</v>
      </c>
      <c r="G1575" s="12">
        <v>45565</v>
      </c>
      <c r="H1575" s="13">
        <v>45531</v>
      </c>
      <c r="I1575" s="12">
        <v>45531</v>
      </c>
      <c r="J1575" s="11" t="s">
        <v>3380</v>
      </c>
      <c r="K1575" s="11" t="s">
        <v>3381</v>
      </c>
      <c r="L1575" s="11" t="s">
        <v>31</v>
      </c>
      <c r="M1575" s="15" t="s">
        <v>3382</v>
      </c>
      <c r="N1575" s="11" t="s">
        <v>33</v>
      </c>
      <c r="O1575" s="11" t="s">
        <v>667</v>
      </c>
      <c r="P1575" s="11" t="s">
        <v>672</v>
      </c>
      <c r="Q1575" s="11" t="s">
        <v>36</v>
      </c>
      <c r="R1575" s="11" t="s">
        <v>36</v>
      </c>
      <c r="S1575" s="16">
        <v>6224.4</v>
      </c>
      <c r="T1575" s="16">
        <v>5187</v>
      </c>
      <c r="U1575" s="16">
        <v>1037.4000000000001</v>
      </c>
      <c r="V1575" s="16">
        <v>0</v>
      </c>
      <c r="W1575" s="16">
        <v>0</v>
      </c>
    </row>
    <row r="1576" spans="1:23" ht="21.55" customHeight="1" x14ac:dyDescent="0.4">
      <c r="A1576" s="5" t="s">
        <v>3344</v>
      </c>
      <c r="B1576" s="5" t="s">
        <v>3345</v>
      </c>
      <c r="C1576" s="6"/>
      <c r="D1576" s="5" t="s">
        <v>700</v>
      </c>
      <c r="E1576" s="5" t="s">
        <v>3346</v>
      </c>
      <c r="F1576" s="7">
        <v>45524</v>
      </c>
      <c r="G1576" s="7">
        <v>45565</v>
      </c>
      <c r="H1576" s="8">
        <v>45531</v>
      </c>
      <c r="I1576" s="7">
        <v>45531</v>
      </c>
      <c r="J1576" s="5" t="s">
        <v>3383</v>
      </c>
      <c r="K1576" s="5" t="s">
        <v>3384</v>
      </c>
      <c r="L1576" s="5" t="s">
        <v>31</v>
      </c>
      <c r="M1576" s="9" t="s">
        <v>3385</v>
      </c>
      <c r="N1576" s="5" t="s">
        <v>33</v>
      </c>
      <c r="O1576" s="5" t="s">
        <v>667</v>
      </c>
      <c r="P1576" s="5" t="s">
        <v>672</v>
      </c>
      <c r="Q1576" s="5" t="s">
        <v>36</v>
      </c>
      <c r="R1576" s="5" t="s">
        <v>36</v>
      </c>
      <c r="S1576" s="10">
        <v>957.6</v>
      </c>
      <c r="T1576" s="10">
        <v>798</v>
      </c>
      <c r="U1576" s="10">
        <v>0</v>
      </c>
      <c r="V1576" s="10">
        <v>0</v>
      </c>
      <c r="W1576" s="10">
        <v>0</v>
      </c>
    </row>
    <row r="1577" spans="1:23" ht="21.55" customHeight="1" x14ac:dyDescent="0.4">
      <c r="A1577" s="11" t="s">
        <v>3344</v>
      </c>
      <c r="B1577" s="11" t="s">
        <v>3345</v>
      </c>
      <c r="C1577" s="6"/>
      <c r="D1577" s="11" t="s">
        <v>700</v>
      </c>
      <c r="E1577" s="11" t="s">
        <v>3346</v>
      </c>
      <c r="F1577" s="12">
        <v>45524</v>
      </c>
      <c r="G1577" s="12">
        <v>45565</v>
      </c>
      <c r="H1577" s="13">
        <v>45531</v>
      </c>
      <c r="I1577" s="12">
        <v>45531</v>
      </c>
      <c r="J1577" s="11" t="s">
        <v>3383</v>
      </c>
      <c r="K1577" s="11" t="s">
        <v>3386</v>
      </c>
      <c r="L1577" s="11" t="s">
        <v>31</v>
      </c>
      <c r="M1577" s="15" t="s">
        <v>3385</v>
      </c>
      <c r="N1577" s="11" t="s">
        <v>33</v>
      </c>
      <c r="O1577" s="11" t="s">
        <v>667</v>
      </c>
      <c r="P1577" s="11" t="s">
        <v>668</v>
      </c>
      <c r="Q1577" s="11" t="s">
        <v>36</v>
      </c>
      <c r="R1577" s="11" t="s">
        <v>36</v>
      </c>
      <c r="S1577" s="16">
        <v>957.6</v>
      </c>
      <c r="T1577" s="16">
        <v>-798</v>
      </c>
      <c r="U1577" s="16">
        <v>0</v>
      </c>
      <c r="V1577" s="16">
        <v>0</v>
      </c>
      <c r="W1577" s="16">
        <v>0</v>
      </c>
    </row>
    <row r="1578" spans="1:23" ht="21.55" customHeight="1" x14ac:dyDescent="0.4">
      <c r="A1578" s="5" t="s">
        <v>3344</v>
      </c>
      <c r="B1578" s="5" t="s">
        <v>3345</v>
      </c>
      <c r="C1578" s="6"/>
      <c r="D1578" s="5" t="s">
        <v>700</v>
      </c>
      <c r="E1578" s="5" t="s">
        <v>3346</v>
      </c>
      <c r="F1578" s="7">
        <v>45525</v>
      </c>
      <c r="G1578" s="7">
        <v>45565</v>
      </c>
      <c r="H1578" s="8">
        <v>45531</v>
      </c>
      <c r="I1578" s="7">
        <v>45531</v>
      </c>
      <c r="J1578" s="5" t="s">
        <v>3387</v>
      </c>
      <c r="K1578" s="5" t="s">
        <v>3388</v>
      </c>
      <c r="L1578" s="5" t="s">
        <v>31</v>
      </c>
      <c r="M1578" s="9" t="s">
        <v>3389</v>
      </c>
      <c r="N1578" s="5" t="s">
        <v>33</v>
      </c>
      <c r="O1578" s="5" t="s">
        <v>667</v>
      </c>
      <c r="P1578" s="5" t="s">
        <v>672</v>
      </c>
      <c r="Q1578" s="5" t="s">
        <v>36</v>
      </c>
      <c r="R1578" s="5" t="s">
        <v>36</v>
      </c>
      <c r="S1578" s="10">
        <v>4998.05</v>
      </c>
      <c r="T1578" s="10">
        <v>4165.04</v>
      </c>
      <c r="U1578" s="10">
        <v>833.01</v>
      </c>
      <c r="V1578" s="10">
        <v>0</v>
      </c>
      <c r="W1578" s="10">
        <v>0</v>
      </c>
    </row>
    <row r="1579" spans="1:23" ht="21.55" customHeight="1" x14ac:dyDescent="0.4">
      <c r="A1579" s="11" t="s">
        <v>3344</v>
      </c>
      <c r="B1579" s="11" t="s">
        <v>3345</v>
      </c>
      <c r="C1579" s="6"/>
      <c r="D1579" s="11" t="s">
        <v>700</v>
      </c>
      <c r="E1579" s="11" t="s">
        <v>3346</v>
      </c>
      <c r="F1579" s="12">
        <v>45525</v>
      </c>
      <c r="G1579" s="12">
        <v>45565</v>
      </c>
      <c r="H1579" s="13">
        <v>45533</v>
      </c>
      <c r="I1579" s="12">
        <v>45532</v>
      </c>
      <c r="J1579" s="11" t="s">
        <v>3390</v>
      </c>
      <c r="K1579" s="11" t="s">
        <v>3391</v>
      </c>
      <c r="L1579" s="11" t="s">
        <v>31</v>
      </c>
      <c r="M1579" s="15" t="s">
        <v>3392</v>
      </c>
      <c r="N1579" s="11" t="s">
        <v>33</v>
      </c>
      <c r="O1579" s="11" t="s">
        <v>667</v>
      </c>
      <c r="P1579" s="11" t="s">
        <v>672</v>
      </c>
      <c r="Q1579" s="11" t="s">
        <v>36</v>
      </c>
      <c r="R1579" s="11" t="s">
        <v>36</v>
      </c>
      <c r="S1579" s="16">
        <v>2355.5300000000002</v>
      </c>
      <c r="T1579" s="16">
        <v>1962.94</v>
      </c>
      <c r="U1579" s="16">
        <v>392.59</v>
      </c>
      <c r="V1579" s="16">
        <v>0</v>
      </c>
      <c r="W1579" s="16">
        <v>0</v>
      </c>
    </row>
    <row r="1580" spans="1:23" ht="21.55" customHeight="1" x14ac:dyDescent="0.4">
      <c r="A1580" s="5" t="s">
        <v>3344</v>
      </c>
      <c r="B1580" s="5" t="s">
        <v>3345</v>
      </c>
      <c r="C1580" s="6"/>
      <c r="D1580" s="5" t="s">
        <v>700</v>
      </c>
      <c r="E1580" s="5" t="s">
        <v>3346</v>
      </c>
      <c r="F1580" s="7">
        <v>45526</v>
      </c>
      <c r="G1580" s="7">
        <v>45565</v>
      </c>
      <c r="H1580" s="8">
        <v>45531</v>
      </c>
      <c r="I1580" s="7">
        <v>45531</v>
      </c>
      <c r="J1580" s="5" t="s">
        <v>3393</v>
      </c>
      <c r="K1580" s="5" t="s">
        <v>3394</v>
      </c>
      <c r="L1580" s="5" t="s">
        <v>31</v>
      </c>
      <c r="M1580" s="9" t="s">
        <v>3395</v>
      </c>
      <c r="N1580" s="5" t="s">
        <v>33</v>
      </c>
      <c r="O1580" s="5" t="s">
        <v>667</v>
      </c>
      <c r="P1580" s="5" t="s">
        <v>672</v>
      </c>
      <c r="Q1580" s="5" t="s">
        <v>36</v>
      </c>
      <c r="R1580" s="5" t="s">
        <v>36</v>
      </c>
      <c r="S1580" s="10">
        <v>9988.5400000000009</v>
      </c>
      <c r="T1580" s="10">
        <v>8323.7800000000007</v>
      </c>
      <c r="U1580" s="10">
        <v>1664.76</v>
      </c>
      <c r="V1580" s="10">
        <v>0</v>
      </c>
      <c r="W1580" s="10">
        <v>0</v>
      </c>
    </row>
    <row r="1581" spans="1:23" ht="21.55" customHeight="1" x14ac:dyDescent="0.4">
      <c r="A1581" s="11" t="s">
        <v>3344</v>
      </c>
      <c r="B1581" s="11" t="s">
        <v>3345</v>
      </c>
      <c r="C1581" s="6"/>
      <c r="D1581" s="11" t="s">
        <v>700</v>
      </c>
      <c r="E1581" s="11" t="s">
        <v>3346</v>
      </c>
      <c r="F1581" s="12">
        <v>45526</v>
      </c>
      <c r="G1581" s="12">
        <v>45565</v>
      </c>
      <c r="H1581" s="13">
        <v>45531</v>
      </c>
      <c r="I1581" s="12">
        <v>45531</v>
      </c>
      <c r="J1581" s="11" t="s">
        <v>3396</v>
      </c>
      <c r="K1581" s="11" t="s">
        <v>3397</v>
      </c>
      <c r="L1581" s="11" t="s">
        <v>31</v>
      </c>
      <c r="M1581" s="15" t="s">
        <v>3398</v>
      </c>
      <c r="N1581" s="11" t="s">
        <v>33</v>
      </c>
      <c r="O1581" s="11" t="s">
        <v>667</v>
      </c>
      <c r="P1581" s="11" t="s">
        <v>672</v>
      </c>
      <c r="Q1581" s="11" t="s">
        <v>36</v>
      </c>
      <c r="R1581" s="11" t="s">
        <v>36</v>
      </c>
      <c r="S1581" s="16">
        <v>9988.5400000000009</v>
      </c>
      <c r="T1581" s="16">
        <v>8323.7800000000007</v>
      </c>
      <c r="U1581" s="16">
        <v>1664.76</v>
      </c>
      <c r="V1581" s="16">
        <v>0</v>
      </c>
      <c r="W1581" s="16">
        <v>0</v>
      </c>
    </row>
    <row r="1582" spans="1:23" ht="21.55" customHeight="1" x14ac:dyDescent="0.4">
      <c r="A1582" s="5" t="s">
        <v>3344</v>
      </c>
      <c r="B1582" s="5" t="s">
        <v>3345</v>
      </c>
      <c r="C1582" s="6"/>
      <c r="D1582" s="5" t="s">
        <v>700</v>
      </c>
      <c r="E1582" s="5" t="s">
        <v>3346</v>
      </c>
      <c r="F1582" s="7">
        <v>45526</v>
      </c>
      <c r="G1582" s="7">
        <v>45565</v>
      </c>
      <c r="H1582" s="8">
        <v>45531</v>
      </c>
      <c r="I1582" s="7">
        <v>45531</v>
      </c>
      <c r="J1582" s="5" t="s">
        <v>3399</v>
      </c>
      <c r="K1582" s="5" t="s">
        <v>3400</v>
      </c>
      <c r="L1582" s="5" t="s">
        <v>31</v>
      </c>
      <c r="M1582" s="9" t="s">
        <v>3401</v>
      </c>
      <c r="N1582" s="5" t="s">
        <v>33</v>
      </c>
      <c r="O1582" s="5" t="s">
        <v>667</v>
      </c>
      <c r="P1582" s="5" t="s">
        <v>672</v>
      </c>
      <c r="Q1582" s="5" t="s">
        <v>36</v>
      </c>
      <c r="R1582" s="5" t="s">
        <v>36</v>
      </c>
      <c r="S1582" s="10">
        <v>1560</v>
      </c>
      <c r="T1582" s="10">
        <v>1300</v>
      </c>
      <c r="U1582" s="10">
        <v>260</v>
      </c>
      <c r="V1582" s="10">
        <v>0</v>
      </c>
      <c r="W1582" s="10">
        <v>0</v>
      </c>
    </row>
    <row r="1583" spans="1:23" ht="21.55" customHeight="1" x14ac:dyDescent="0.4">
      <c r="A1583" s="11" t="s">
        <v>3344</v>
      </c>
      <c r="B1583" s="11" t="s">
        <v>3345</v>
      </c>
      <c r="C1583" s="6"/>
      <c r="D1583" s="11" t="s">
        <v>700</v>
      </c>
      <c r="E1583" s="11" t="s">
        <v>3346</v>
      </c>
      <c r="F1583" s="12">
        <v>45526</v>
      </c>
      <c r="G1583" s="12">
        <v>45565</v>
      </c>
      <c r="H1583" s="13">
        <v>45533</v>
      </c>
      <c r="I1583" s="12">
        <v>45532</v>
      </c>
      <c r="J1583" s="11" t="s">
        <v>3402</v>
      </c>
      <c r="K1583" s="11" t="s">
        <v>3403</v>
      </c>
      <c r="L1583" s="11" t="s">
        <v>31</v>
      </c>
      <c r="M1583" s="15" t="s">
        <v>3404</v>
      </c>
      <c r="N1583" s="11" t="s">
        <v>33</v>
      </c>
      <c r="O1583" s="11" t="s">
        <v>667</v>
      </c>
      <c r="P1583" s="11" t="s">
        <v>672</v>
      </c>
      <c r="Q1583" s="11" t="s">
        <v>36</v>
      </c>
      <c r="R1583" s="11" t="s">
        <v>36</v>
      </c>
      <c r="S1583" s="16">
        <v>1915.2</v>
      </c>
      <c r="T1583" s="16">
        <v>1596</v>
      </c>
      <c r="U1583" s="16">
        <v>319.2</v>
      </c>
      <c r="V1583" s="16">
        <v>0</v>
      </c>
      <c r="W1583" s="16">
        <v>0</v>
      </c>
    </row>
    <row r="1584" spans="1:23" ht="21.55" customHeight="1" x14ac:dyDescent="0.4">
      <c r="A1584" s="5" t="s">
        <v>3344</v>
      </c>
      <c r="B1584" s="5" t="s">
        <v>3345</v>
      </c>
      <c r="C1584" s="6"/>
      <c r="D1584" s="5" t="s">
        <v>700</v>
      </c>
      <c r="E1584" s="5" t="s">
        <v>3346</v>
      </c>
      <c r="F1584" s="7">
        <v>45526</v>
      </c>
      <c r="G1584" s="7">
        <v>45565</v>
      </c>
      <c r="H1584" s="8">
        <v>45533</v>
      </c>
      <c r="I1584" s="7">
        <v>45532</v>
      </c>
      <c r="J1584" s="5" t="s">
        <v>3405</v>
      </c>
      <c r="K1584" s="5" t="s">
        <v>3406</v>
      </c>
      <c r="L1584" s="5" t="s">
        <v>31</v>
      </c>
      <c r="M1584" s="9" t="s">
        <v>3407</v>
      </c>
      <c r="N1584" s="5" t="s">
        <v>33</v>
      </c>
      <c r="O1584" s="5" t="s">
        <v>667</v>
      </c>
      <c r="P1584" s="5" t="s">
        <v>672</v>
      </c>
      <c r="Q1584" s="5" t="s">
        <v>36</v>
      </c>
      <c r="R1584" s="5" t="s">
        <v>36</v>
      </c>
      <c r="S1584" s="10">
        <v>8139.6</v>
      </c>
      <c r="T1584" s="10">
        <v>6783</v>
      </c>
      <c r="U1584" s="10">
        <v>1356.6</v>
      </c>
      <c r="V1584" s="10">
        <v>0</v>
      </c>
      <c r="W1584" s="10">
        <v>0</v>
      </c>
    </row>
    <row r="1585" spans="1:23" ht="21.45" x14ac:dyDescent="0.4">
      <c r="A1585" s="11" t="s">
        <v>3344</v>
      </c>
      <c r="B1585" s="11" t="s">
        <v>3345</v>
      </c>
      <c r="C1585" s="17"/>
      <c r="D1585" s="11" t="s">
        <v>700</v>
      </c>
      <c r="E1585" s="11" t="s">
        <v>3346</v>
      </c>
      <c r="F1585" s="12">
        <v>45541</v>
      </c>
      <c r="G1585" s="12">
        <v>45565</v>
      </c>
      <c r="H1585" s="13">
        <v>45547</v>
      </c>
      <c r="I1585" s="12">
        <v>45546</v>
      </c>
      <c r="J1585" s="11" t="s">
        <v>3408</v>
      </c>
      <c r="K1585" s="11" t="s">
        <v>3409</v>
      </c>
      <c r="L1585" s="11" t="s">
        <v>31</v>
      </c>
      <c r="M1585" s="15" t="s">
        <v>3410</v>
      </c>
      <c r="N1585" s="11" t="s">
        <v>33</v>
      </c>
      <c r="O1585" s="11" t="s">
        <v>65</v>
      </c>
      <c r="P1585" s="11" t="s">
        <v>1453</v>
      </c>
      <c r="Q1585" s="11" t="s">
        <v>1454</v>
      </c>
      <c r="R1585" s="11" t="s">
        <v>3411</v>
      </c>
      <c r="S1585" s="16">
        <v>27028.92</v>
      </c>
      <c r="T1585" s="16">
        <v>22524.1</v>
      </c>
      <c r="U1585" s="16">
        <v>4504.82</v>
      </c>
      <c r="V1585" s="16">
        <v>0</v>
      </c>
      <c r="W1585" s="16">
        <v>0</v>
      </c>
    </row>
    <row r="1586" spans="1:23" ht="21.55" customHeight="1" x14ac:dyDescent="0.4">
      <c r="A1586" s="5" t="s">
        <v>3344</v>
      </c>
      <c r="B1586" s="5" t="s">
        <v>3345</v>
      </c>
      <c r="C1586" s="6"/>
      <c r="D1586" s="5" t="s">
        <v>700</v>
      </c>
      <c r="E1586" s="5" t="s">
        <v>3346</v>
      </c>
      <c r="F1586" s="7">
        <v>45544</v>
      </c>
      <c r="G1586" s="7">
        <v>45565</v>
      </c>
      <c r="H1586" s="8">
        <v>45547</v>
      </c>
      <c r="I1586" s="7">
        <v>45546</v>
      </c>
      <c r="J1586" s="5" t="s">
        <v>3412</v>
      </c>
      <c r="K1586" s="5" t="s">
        <v>3413</v>
      </c>
      <c r="L1586" s="5" t="s">
        <v>31</v>
      </c>
      <c r="M1586" s="9" t="s">
        <v>3414</v>
      </c>
      <c r="N1586" s="5" t="s">
        <v>31</v>
      </c>
      <c r="O1586" s="5" t="s">
        <v>667</v>
      </c>
      <c r="P1586" s="5" t="s">
        <v>672</v>
      </c>
      <c r="Q1586" s="5" t="s">
        <v>36</v>
      </c>
      <c r="R1586" s="5" t="s">
        <v>36</v>
      </c>
      <c r="S1586" s="10">
        <v>2023.79</v>
      </c>
      <c r="T1586" s="10">
        <v>1686.49</v>
      </c>
      <c r="U1586" s="10">
        <v>337.3</v>
      </c>
      <c r="V1586" s="10">
        <v>0</v>
      </c>
      <c r="W1586" s="10">
        <v>0</v>
      </c>
    </row>
    <row r="1587" spans="1:23" ht="21.55" customHeight="1" x14ac:dyDescent="0.4">
      <c r="A1587" s="11" t="s">
        <v>3344</v>
      </c>
      <c r="B1587" s="11" t="s">
        <v>3345</v>
      </c>
      <c r="C1587" s="6"/>
      <c r="D1587" s="11" t="s">
        <v>700</v>
      </c>
      <c r="E1587" s="11" t="s">
        <v>3346</v>
      </c>
      <c r="F1587" s="12">
        <v>45544</v>
      </c>
      <c r="G1587" s="12">
        <v>45565</v>
      </c>
      <c r="H1587" s="13">
        <v>45547</v>
      </c>
      <c r="I1587" s="12">
        <v>45546</v>
      </c>
      <c r="J1587" s="11" t="s">
        <v>3415</v>
      </c>
      <c r="K1587" s="11" t="s">
        <v>3416</v>
      </c>
      <c r="L1587" s="11" t="s">
        <v>31</v>
      </c>
      <c r="M1587" s="15" t="s">
        <v>3417</v>
      </c>
      <c r="N1587" s="11" t="s">
        <v>31</v>
      </c>
      <c r="O1587" s="11" t="s">
        <v>667</v>
      </c>
      <c r="P1587" s="11" t="s">
        <v>672</v>
      </c>
      <c r="Q1587" s="11" t="s">
        <v>36</v>
      </c>
      <c r="R1587" s="11" t="s">
        <v>36</v>
      </c>
      <c r="S1587" s="16">
        <v>5266.8</v>
      </c>
      <c r="T1587" s="16">
        <v>4389</v>
      </c>
      <c r="U1587" s="16">
        <v>877.8</v>
      </c>
      <c r="V1587" s="16">
        <v>0</v>
      </c>
      <c r="W1587" s="16">
        <v>0</v>
      </c>
    </row>
    <row r="1588" spans="1:23" ht="21.55" customHeight="1" x14ac:dyDescent="0.4">
      <c r="A1588" s="5" t="s">
        <v>3344</v>
      </c>
      <c r="B1588" s="5" t="s">
        <v>3345</v>
      </c>
      <c r="C1588" s="6"/>
      <c r="D1588" s="5" t="s">
        <v>700</v>
      </c>
      <c r="E1588" s="5" t="s">
        <v>3346</v>
      </c>
      <c r="F1588" s="7">
        <v>45544</v>
      </c>
      <c r="G1588" s="7">
        <v>45565</v>
      </c>
      <c r="H1588" s="8">
        <v>45547</v>
      </c>
      <c r="I1588" s="7">
        <v>45546</v>
      </c>
      <c r="J1588" s="5" t="s">
        <v>3418</v>
      </c>
      <c r="K1588" s="5" t="s">
        <v>3419</v>
      </c>
      <c r="L1588" s="5" t="s">
        <v>31</v>
      </c>
      <c r="M1588" s="9" t="s">
        <v>3420</v>
      </c>
      <c r="N1588" s="5" t="s">
        <v>31</v>
      </c>
      <c r="O1588" s="5" t="s">
        <v>667</v>
      </c>
      <c r="P1588" s="5" t="s">
        <v>672</v>
      </c>
      <c r="Q1588" s="5" t="s">
        <v>36</v>
      </c>
      <c r="R1588" s="5" t="s">
        <v>36</v>
      </c>
      <c r="S1588" s="10">
        <v>8139.6</v>
      </c>
      <c r="T1588" s="10">
        <v>6783</v>
      </c>
      <c r="U1588" s="10">
        <v>1356.6</v>
      </c>
      <c r="V1588" s="10">
        <v>0</v>
      </c>
      <c r="W1588" s="10">
        <v>0</v>
      </c>
    </row>
    <row r="1589" spans="1:23" ht="14.8" customHeight="1" x14ac:dyDescent="0.4">
      <c r="A1589" s="11" t="s">
        <v>3421</v>
      </c>
      <c r="B1589" s="11" t="s">
        <v>3422</v>
      </c>
      <c r="C1589" s="18" t="s">
        <v>1</v>
      </c>
      <c r="D1589" s="11" t="s">
        <v>28</v>
      </c>
      <c r="E1589" s="11" t="s">
        <v>629</v>
      </c>
      <c r="F1589" s="12">
        <v>45532</v>
      </c>
      <c r="G1589" s="12">
        <v>45565</v>
      </c>
      <c r="H1589" s="13">
        <v>45545</v>
      </c>
      <c r="I1589" s="12">
        <v>45545</v>
      </c>
      <c r="J1589" s="11" t="s">
        <v>3423</v>
      </c>
      <c r="K1589" s="11" t="s">
        <v>3424</v>
      </c>
      <c r="L1589" s="11" t="s">
        <v>31</v>
      </c>
      <c r="M1589" s="15" t="s">
        <v>3425</v>
      </c>
      <c r="N1589" s="11" t="s">
        <v>33</v>
      </c>
      <c r="O1589" s="11" t="s">
        <v>667</v>
      </c>
      <c r="P1589" s="11" t="s">
        <v>1386</v>
      </c>
      <c r="Q1589" s="11" t="s">
        <v>36</v>
      </c>
      <c r="R1589" s="11" t="s">
        <v>36</v>
      </c>
      <c r="S1589" s="16">
        <v>138</v>
      </c>
      <c r="T1589" s="16">
        <v>115</v>
      </c>
      <c r="U1589" s="16">
        <v>23</v>
      </c>
      <c r="V1589" s="16">
        <v>0</v>
      </c>
      <c r="W1589" s="16">
        <v>0</v>
      </c>
    </row>
    <row r="1590" spans="1:23" ht="14.8" customHeight="1" x14ac:dyDescent="0.4">
      <c r="A1590" s="5" t="s">
        <v>3421</v>
      </c>
      <c r="B1590" s="5" t="s">
        <v>3422</v>
      </c>
      <c r="C1590" s="18"/>
      <c r="D1590" s="5" t="s">
        <v>28</v>
      </c>
      <c r="E1590" s="5" t="s">
        <v>629</v>
      </c>
      <c r="F1590" s="7">
        <v>45532</v>
      </c>
      <c r="G1590" s="7">
        <v>45565</v>
      </c>
      <c r="H1590" s="8">
        <v>45545</v>
      </c>
      <c r="I1590" s="7">
        <v>45545</v>
      </c>
      <c r="J1590" s="5" t="s">
        <v>3426</v>
      </c>
      <c r="K1590" s="5" t="s">
        <v>3427</v>
      </c>
      <c r="L1590" s="5" t="s">
        <v>31</v>
      </c>
      <c r="M1590" s="9" t="s">
        <v>3428</v>
      </c>
      <c r="N1590" s="5" t="s">
        <v>33</v>
      </c>
      <c r="O1590" s="5" t="s">
        <v>667</v>
      </c>
      <c r="P1590" s="5" t="s">
        <v>1669</v>
      </c>
      <c r="Q1590" s="5" t="s">
        <v>36</v>
      </c>
      <c r="R1590" s="5" t="s">
        <v>36</v>
      </c>
      <c r="S1590" s="10">
        <v>2484.29</v>
      </c>
      <c r="T1590" s="10">
        <v>2070.2399999999998</v>
      </c>
      <c r="U1590" s="10">
        <v>0</v>
      </c>
      <c r="V1590" s="10">
        <v>0</v>
      </c>
      <c r="W1590" s="10">
        <v>0</v>
      </c>
    </row>
    <row r="1591" spans="1:23" ht="14.8" customHeight="1" x14ac:dyDescent="0.4">
      <c r="A1591" s="11" t="s">
        <v>3421</v>
      </c>
      <c r="B1591" s="11" t="s">
        <v>3422</v>
      </c>
      <c r="C1591" s="18"/>
      <c r="D1591" s="11" t="s">
        <v>28</v>
      </c>
      <c r="E1591" s="11" t="s">
        <v>629</v>
      </c>
      <c r="F1591" s="12">
        <v>45535</v>
      </c>
      <c r="G1591" s="12">
        <v>45565</v>
      </c>
      <c r="H1591" s="13">
        <v>45545</v>
      </c>
      <c r="I1591" s="12">
        <v>45545</v>
      </c>
      <c r="J1591" s="11" t="s">
        <v>3429</v>
      </c>
      <c r="K1591" s="11" t="s">
        <v>3430</v>
      </c>
      <c r="L1591" s="11" t="s">
        <v>31</v>
      </c>
      <c r="M1591" s="15" t="s">
        <v>3431</v>
      </c>
      <c r="N1591" s="11" t="s">
        <v>33</v>
      </c>
      <c r="O1591" s="11" t="s">
        <v>667</v>
      </c>
      <c r="P1591" s="11" t="s">
        <v>672</v>
      </c>
      <c r="Q1591" s="11" t="s">
        <v>36</v>
      </c>
      <c r="R1591" s="11" t="s">
        <v>36</v>
      </c>
      <c r="S1591" s="16">
        <v>378</v>
      </c>
      <c r="T1591" s="16">
        <v>315</v>
      </c>
      <c r="U1591" s="16">
        <v>63</v>
      </c>
      <c r="V1591" s="16">
        <v>0</v>
      </c>
      <c r="W1591" s="16">
        <v>0</v>
      </c>
    </row>
    <row r="1592" spans="1:23" ht="14.8" customHeight="1" x14ac:dyDescent="0.4">
      <c r="A1592" s="5" t="s">
        <v>3432</v>
      </c>
      <c r="B1592" s="5" t="s">
        <v>3433</v>
      </c>
      <c r="C1592" s="17" t="s">
        <v>1</v>
      </c>
      <c r="D1592" s="5" t="s">
        <v>28</v>
      </c>
      <c r="E1592" s="5" t="s">
        <v>3434</v>
      </c>
      <c r="F1592" s="7">
        <v>45046</v>
      </c>
      <c r="G1592" s="7">
        <v>45565</v>
      </c>
      <c r="H1592" s="8">
        <v>45536</v>
      </c>
      <c r="I1592" s="7">
        <v>45527</v>
      </c>
      <c r="J1592" s="5" t="s">
        <v>3435</v>
      </c>
      <c r="K1592" s="6"/>
      <c r="L1592" s="5" t="s">
        <v>31</v>
      </c>
      <c r="M1592" s="9" t="s">
        <v>3436</v>
      </c>
      <c r="N1592" s="5" t="s">
        <v>33</v>
      </c>
      <c r="O1592" s="5" t="s">
        <v>1593</v>
      </c>
      <c r="P1592" s="5" t="s">
        <v>3437</v>
      </c>
      <c r="Q1592" s="5" t="s">
        <v>36</v>
      </c>
      <c r="R1592" s="5" t="s">
        <v>36</v>
      </c>
      <c r="S1592" s="10">
        <v>187.78</v>
      </c>
      <c r="T1592" s="10">
        <v>156.47999999999999</v>
      </c>
      <c r="U1592" s="10">
        <v>31.3</v>
      </c>
      <c r="V1592" s="10">
        <v>0</v>
      </c>
      <c r="W1592" s="10">
        <v>0</v>
      </c>
    </row>
    <row r="1593" spans="1:23" ht="14.8" customHeight="1" x14ac:dyDescent="0.4">
      <c r="A1593" s="11" t="s">
        <v>3432</v>
      </c>
      <c r="B1593" s="11" t="s">
        <v>3433</v>
      </c>
      <c r="C1593" s="17"/>
      <c r="D1593" s="11" t="s">
        <v>28</v>
      </c>
      <c r="E1593" s="11" t="s">
        <v>3434</v>
      </c>
      <c r="F1593" s="12">
        <v>45230</v>
      </c>
      <c r="G1593" s="12">
        <v>45565</v>
      </c>
      <c r="H1593" s="13">
        <v>45536</v>
      </c>
      <c r="I1593" s="12">
        <v>45527</v>
      </c>
      <c r="J1593" s="11" t="s">
        <v>3438</v>
      </c>
      <c r="K1593" s="14"/>
      <c r="L1593" s="11" t="s">
        <v>31</v>
      </c>
      <c r="M1593" s="15" t="s">
        <v>3439</v>
      </c>
      <c r="N1593" s="11" t="s">
        <v>33</v>
      </c>
      <c r="O1593" s="11" t="s">
        <v>1593</v>
      </c>
      <c r="P1593" s="11" t="s">
        <v>3437</v>
      </c>
      <c r="Q1593" s="11" t="s">
        <v>36</v>
      </c>
      <c r="R1593" s="11" t="s">
        <v>36</v>
      </c>
      <c r="S1593" s="16">
        <v>187.78</v>
      </c>
      <c r="T1593" s="16">
        <v>156.47999999999999</v>
      </c>
      <c r="U1593" s="16">
        <v>31.3</v>
      </c>
      <c r="V1593" s="16">
        <v>0</v>
      </c>
      <c r="W1593" s="16">
        <v>0</v>
      </c>
    </row>
    <row r="1594" spans="1:23" ht="14.8" customHeight="1" x14ac:dyDescent="0.4">
      <c r="A1594" s="5" t="s">
        <v>3440</v>
      </c>
      <c r="B1594" s="5" t="s">
        <v>3441</v>
      </c>
      <c r="C1594" s="6"/>
      <c r="D1594" s="5" t="s">
        <v>700</v>
      </c>
      <c r="E1594" s="5" t="s">
        <v>3442</v>
      </c>
      <c r="F1594" s="7">
        <v>45539</v>
      </c>
      <c r="G1594" s="7">
        <v>45565</v>
      </c>
      <c r="H1594" s="8">
        <v>45540</v>
      </c>
      <c r="I1594" s="7">
        <v>45539</v>
      </c>
      <c r="J1594" s="5" t="s">
        <v>3443</v>
      </c>
      <c r="K1594" s="6"/>
      <c r="L1594" s="5" t="s">
        <v>31</v>
      </c>
      <c r="M1594" s="6"/>
      <c r="N1594" s="5" t="s">
        <v>33</v>
      </c>
      <c r="O1594" s="5" t="s">
        <v>3444</v>
      </c>
      <c r="P1594" s="5" t="s">
        <v>3445</v>
      </c>
      <c r="Q1594" s="5" t="s">
        <v>36</v>
      </c>
      <c r="R1594" s="5" t="s">
        <v>36</v>
      </c>
      <c r="S1594" s="10">
        <v>164.7</v>
      </c>
      <c r="T1594" s="10">
        <v>164.7</v>
      </c>
      <c r="U1594" s="10">
        <v>0</v>
      </c>
      <c r="V1594" s="10">
        <v>0</v>
      </c>
      <c r="W1594" s="10">
        <v>0</v>
      </c>
    </row>
    <row r="1595" spans="1:23" ht="14.8" customHeight="1" x14ac:dyDescent="0.4">
      <c r="A1595" s="11" t="s">
        <v>3446</v>
      </c>
      <c r="B1595" s="11" t="s">
        <v>3447</v>
      </c>
      <c r="C1595" s="14"/>
      <c r="D1595" s="11" t="s">
        <v>28</v>
      </c>
      <c r="E1595" s="11" t="s">
        <v>41</v>
      </c>
      <c r="F1595" s="12">
        <v>45559</v>
      </c>
      <c r="G1595" s="12">
        <v>45565</v>
      </c>
      <c r="H1595" s="13">
        <v>45560</v>
      </c>
      <c r="I1595" s="12">
        <v>45560</v>
      </c>
      <c r="J1595" s="11" t="s">
        <v>3448</v>
      </c>
      <c r="K1595" s="11" t="s">
        <v>3449</v>
      </c>
      <c r="L1595" s="11" t="s">
        <v>31</v>
      </c>
      <c r="M1595" s="15" t="s">
        <v>3450</v>
      </c>
      <c r="N1595" s="11" t="s">
        <v>31</v>
      </c>
      <c r="O1595" s="11" t="s">
        <v>3451</v>
      </c>
      <c r="P1595" s="11" t="s">
        <v>361</v>
      </c>
      <c r="Q1595" s="11" t="s">
        <v>36</v>
      </c>
      <c r="R1595" s="11" t="s">
        <v>36</v>
      </c>
      <c r="S1595" s="16">
        <v>887.18</v>
      </c>
      <c r="T1595" s="16">
        <v>739.32</v>
      </c>
      <c r="U1595" s="16">
        <v>147.86000000000001</v>
      </c>
      <c r="V1595" s="16">
        <v>0</v>
      </c>
      <c r="W1595" s="16">
        <v>0</v>
      </c>
    </row>
    <row r="1596" spans="1:23" ht="14.8" customHeight="1" x14ac:dyDescent="0.4">
      <c r="A1596" s="5" t="s">
        <v>3452</v>
      </c>
      <c r="B1596" s="5" t="s">
        <v>3453</v>
      </c>
      <c r="C1596" s="6"/>
      <c r="D1596" s="5" t="s">
        <v>28</v>
      </c>
      <c r="E1596" s="5" t="s">
        <v>29</v>
      </c>
      <c r="F1596" s="7">
        <v>45536</v>
      </c>
      <c r="G1596" s="7">
        <v>45565</v>
      </c>
      <c r="H1596" s="8">
        <v>45536</v>
      </c>
      <c r="I1596" s="7">
        <v>45531</v>
      </c>
      <c r="J1596" s="5" t="s">
        <v>3454</v>
      </c>
      <c r="K1596" s="6"/>
      <c r="L1596" s="5" t="s">
        <v>31</v>
      </c>
      <c r="M1596" s="9" t="s">
        <v>3455</v>
      </c>
      <c r="N1596" s="5" t="s">
        <v>33</v>
      </c>
      <c r="O1596" s="5" t="s">
        <v>3456</v>
      </c>
      <c r="P1596" s="5" t="s">
        <v>705</v>
      </c>
      <c r="Q1596" s="5" t="s">
        <v>36</v>
      </c>
      <c r="R1596" s="5" t="s">
        <v>36</v>
      </c>
      <c r="S1596" s="10">
        <v>7859.23</v>
      </c>
      <c r="T1596" s="10">
        <v>6549.36</v>
      </c>
      <c r="U1596" s="10">
        <v>1309.8699999999999</v>
      </c>
      <c r="V1596" s="10">
        <v>0</v>
      </c>
      <c r="W1596" s="10">
        <v>0</v>
      </c>
    </row>
    <row r="1597" spans="1:23" ht="14.8" customHeight="1" x14ac:dyDescent="0.4">
      <c r="A1597" s="11" t="s">
        <v>3457</v>
      </c>
      <c r="B1597" s="11" t="s">
        <v>3458</v>
      </c>
      <c r="C1597" s="18" t="s">
        <v>1</v>
      </c>
      <c r="D1597" s="11" t="s">
        <v>28</v>
      </c>
      <c r="E1597" s="11" t="s">
        <v>3459</v>
      </c>
      <c r="F1597" s="12">
        <v>45552</v>
      </c>
      <c r="G1597" s="12">
        <v>45565</v>
      </c>
      <c r="H1597" s="13">
        <v>45553</v>
      </c>
      <c r="I1597" s="12">
        <v>45553</v>
      </c>
      <c r="J1597" s="11" t="s">
        <v>3460</v>
      </c>
      <c r="K1597" s="11" t="s">
        <v>3461</v>
      </c>
      <c r="L1597" s="11" t="s">
        <v>31</v>
      </c>
      <c r="M1597" s="15" t="s">
        <v>3462</v>
      </c>
      <c r="N1597" s="11" t="s">
        <v>31</v>
      </c>
      <c r="O1597" s="11" t="s">
        <v>3151</v>
      </c>
      <c r="P1597" s="11" t="s">
        <v>522</v>
      </c>
      <c r="Q1597" s="11" t="s">
        <v>36</v>
      </c>
      <c r="R1597" s="11" t="s">
        <v>36</v>
      </c>
      <c r="S1597" s="16">
        <v>934.98</v>
      </c>
      <c r="T1597" s="16">
        <v>758.65</v>
      </c>
      <c r="U1597" s="16">
        <v>151.72999999999999</v>
      </c>
      <c r="V1597" s="16">
        <v>0</v>
      </c>
      <c r="W1597" s="16">
        <v>0</v>
      </c>
    </row>
    <row r="1598" spans="1:23" ht="14.8" customHeight="1" x14ac:dyDescent="0.4">
      <c r="A1598" s="5" t="s">
        <v>3457</v>
      </c>
      <c r="B1598" s="5" t="s">
        <v>3458</v>
      </c>
      <c r="C1598" s="18"/>
      <c r="D1598" s="5" t="s">
        <v>28</v>
      </c>
      <c r="E1598" s="5" t="s">
        <v>3459</v>
      </c>
      <c r="F1598" s="7">
        <v>45552</v>
      </c>
      <c r="G1598" s="7">
        <v>45565</v>
      </c>
      <c r="H1598" s="8">
        <v>45553</v>
      </c>
      <c r="I1598" s="7">
        <v>45553</v>
      </c>
      <c r="J1598" s="5" t="s">
        <v>3460</v>
      </c>
      <c r="K1598" s="6"/>
      <c r="L1598" s="5" t="s">
        <v>31</v>
      </c>
      <c r="M1598" s="9" t="s">
        <v>3462</v>
      </c>
      <c r="N1598" s="5" t="s">
        <v>31</v>
      </c>
      <c r="O1598" s="5" t="s">
        <v>3151</v>
      </c>
      <c r="P1598" s="5" t="s">
        <v>522</v>
      </c>
      <c r="Q1598" s="5" t="s">
        <v>36</v>
      </c>
      <c r="R1598" s="5" t="s">
        <v>36</v>
      </c>
      <c r="S1598" s="10">
        <v>934.98</v>
      </c>
      <c r="T1598" s="10">
        <v>0</v>
      </c>
      <c r="U1598" s="10">
        <v>4.0999999999999996</v>
      </c>
      <c r="V1598" s="10">
        <v>20.5</v>
      </c>
      <c r="W1598" s="10">
        <v>0</v>
      </c>
    </row>
    <row r="1599" spans="1:23" ht="14.8" customHeight="1" x14ac:dyDescent="0.4">
      <c r="A1599" s="11" t="s">
        <v>3463</v>
      </c>
      <c r="B1599" s="11" t="s">
        <v>3464</v>
      </c>
      <c r="C1599" s="20" t="s">
        <v>3465</v>
      </c>
      <c r="D1599" s="11" t="s">
        <v>28</v>
      </c>
      <c r="E1599" s="11" t="s">
        <v>3466</v>
      </c>
      <c r="F1599" s="12">
        <v>45546</v>
      </c>
      <c r="G1599" s="12">
        <v>45565</v>
      </c>
      <c r="H1599" s="13">
        <v>45552</v>
      </c>
      <c r="I1599" s="12">
        <v>45548</v>
      </c>
      <c r="J1599" s="11" t="s">
        <v>3467</v>
      </c>
      <c r="K1599" s="14"/>
      <c r="L1599" s="11" t="s">
        <v>31</v>
      </c>
      <c r="M1599" s="15" t="s">
        <v>3468</v>
      </c>
      <c r="N1599" s="11" t="s">
        <v>31</v>
      </c>
      <c r="O1599" s="11" t="s">
        <v>410</v>
      </c>
      <c r="P1599" s="11" t="s">
        <v>769</v>
      </c>
      <c r="Q1599" s="11" t="s">
        <v>36</v>
      </c>
      <c r="R1599" s="11" t="s">
        <v>36</v>
      </c>
      <c r="S1599" s="16">
        <v>774</v>
      </c>
      <c r="T1599" s="16">
        <v>645</v>
      </c>
      <c r="U1599" s="16">
        <v>129</v>
      </c>
      <c r="V1599" s="16">
        <v>0</v>
      </c>
      <c r="W1599" s="16">
        <v>0</v>
      </c>
    </row>
    <row r="1600" spans="1:23" ht="14.8" customHeight="1" x14ac:dyDescent="0.4">
      <c r="A1600" s="5" t="s">
        <v>3463</v>
      </c>
      <c r="B1600" s="5" t="s">
        <v>3464</v>
      </c>
      <c r="C1600" s="20"/>
      <c r="D1600" s="5" t="s">
        <v>28</v>
      </c>
      <c r="E1600" s="5" t="s">
        <v>3466</v>
      </c>
      <c r="F1600" s="7">
        <v>45548</v>
      </c>
      <c r="G1600" s="7">
        <v>45565</v>
      </c>
      <c r="H1600" s="8">
        <v>45552</v>
      </c>
      <c r="I1600" s="7">
        <v>45548</v>
      </c>
      <c r="J1600" s="5" t="s">
        <v>3469</v>
      </c>
      <c r="K1600" s="6"/>
      <c r="L1600" s="5" t="s">
        <v>31</v>
      </c>
      <c r="M1600" s="9" t="s">
        <v>3470</v>
      </c>
      <c r="N1600" s="5" t="s">
        <v>31</v>
      </c>
      <c r="O1600" s="5" t="s">
        <v>410</v>
      </c>
      <c r="P1600" s="5" t="s">
        <v>769</v>
      </c>
      <c r="Q1600" s="5" t="s">
        <v>36</v>
      </c>
      <c r="R1600" s="5" t="s">
        <v>36</v>
      </c>
      <c r="S1600" s="10">
        <v>774</v>
      </c>
      <c r="T1600" s="10">
        <v>645</v>
      </c>
      <c r="U1600" s="10">
        <v>129</v>
      </c>
      <c r="V1600" s="10">
        <v>0</v>
      </c>
      <c r="W1600" s="10">
        <v>0</v>
      </c>
    </row>
    <row r="1601" spans="1:23" ht="14.8" customHeight="1" x14ac:dyDescent="0.4">
      <c r="A1601" s="11" t="s">
        <v>3463</v>
      </c>
      <c r="B1601" s="11" t="s">
        <v>3464</v>
      </c>
      <c r="C1601" s="20"/>
      <c r="D1601" s="11" t="s">
        <v>28</v>
      </c>
      <c r="E1601" s="11" t="s">
        <v>3466</v>
      </c>
      <c r="F1601" s="12">
        <v>45555</v>
      </c>
      <c r="G1601" s="12">
        <v>45565</v>
      </c>
      <c r="H1601" s="13">
        <v>45562</v>
      </c>
      <c r="I1601" s="12">
        <v>45558</v>
      </c>
      <c r="J1601" s="11" t="s">
        <v>3471</v>
      </c>
      <c r="K1601" s="14"/>
      <c r="L1601" s="11" t="s">
        <v>31</v>
      </c>
      <c r="M1601" s="15" t="s">
        <v>3472</v>
      </c>
      <c r="N1601" s="11" t="s">
        <v>31</v>
      </c>
      <c r="O1601" s="11" t="s">
        <v>410</v>
      </c>
      <c r="P1601" s="11" t="s">
        <v>769</v>
      </c>
      <c r="Q1601" s="11" t="s">
        <v>36</v>
      </c>
      <c r="R1601" s="11" t="s">
        <v>36</v>
      </c>
      <c r="S1601" s="16">
        <v>774</v>
      </c>
      <c r="T1601" s="16">
        <v>645</v>
      </c>
      <c r="U1601" s="16">
        <v>129</v>
      </c>
      <c r="V1601" s="16">
        <v>0</v>
      </c>
      <c r="W1601" s="16">
        <v>0</v>
      </c>
    </row>
    <row r="1602" spans="1:23" ht="14.8" customHeight="1" x14ac:dyDescent="0.4">
      <c r="A1602" s="5" t="s">
        <v>3463</v>
      </c>
      <c r="B1602" s="5" t="s">
        <v>3464</v>
      </c>
      <c r="C1602" s="20"/>
      <c r="D1602" s="5" t="s">
        <v>28</v>
      </c>
      <c r="E1602" s="5" t="s">
        <v>3466</v>
      </c>
      <c r="F1602" s="7">
        <v>45558</v>
      </c>
      <c r="G1602" s="7">
        <v>45565</v>
      </c>
      <c r="H1602" s="8">
        <v>45562</v>
      </c>
      <c r="I1602" s="7">
        <v>45560</v>
      </c>
      <c r="J1602" s="5" t="s">
        <v>3473</v>
      </c>
      <c r="K1602" s="6"/>
      <c r="L1602" s="5" t="s">
        <v>31</v>
      </c>
      <c r="M1602" s="9" t="s">
        <v>3474</v>
      </c>
      <c r="N1602" s="5" t="s">
        <v>31</v>
      </c>
      <c r="O1602" s="5" t="s">
        <v>410</v>
      </c>
      <c r="P1602" s="5" t="s">
        <v>769</v>
      </c>
      <c r="Q1602" s="5" t="s">
        <v>36</v>
      </c>
      <c r="R1602" s="5" t="s">
        <v>36</v>
      </c>
      <c r="S1602" s="10">
        <v>774</v>
      </c>
      <c r="T1602" s="10">
        <v>645</v>
      </c>
      <c r="U1602" s="10">
        <v>129</v>
      </c>
      <c r="V1602" s="10">
        <v>0</v>
      </c>
      <c r="W1602" s="10">
        <v>0</v>
      </c>
    </row>
    <row r="1603" spans="1:23" x14ac:dyDescent="0.4">
      <c r="A1603" s="11" t="s">
        <v>3463</v>
      </c>
      <c r="B1603" s="11" t="s">
        <v>3464</v>
      </c>
      <c r="C1603" s="18" t="s">
        <v>1</v>
      </c>
      <c r="D1603" s="11" t="s">
        <v>28</v>
      </c>
      <c r="E1603" s="11" t="s">
        <v>3466</v>
      </c>
      <c r="F1603" s="12">
        <v>45520</v>
      </c>
      <c r="G1603" s="12">
        <v>45565</v>
      </c>
      <c r="H1603" s="13">
        <v>45536</v>
      </c>
      <c r="I1603" s="12">
        <v>45523</v>
      </c>
      <c r="J1603" s="11" t="s">
        <v>3475</v>
      </c>
      <c r="K1603" s="11" t="s">
        <v>3476</v>
      </c>
      <c r="L1603" s="11" t="s">
        <v>31</v>
      </c>
      <c r="M1603" s="15" t="s">
        <v>3477</v>
      </c>
      <c r="N1603" s="11" t="s">
        <v>33</v>
      </c>
      <c r="O1603" s="11" t="s">
        <v>65</v>
      </c>
      <c r="P1603" s="11" t="s">
        <v>1551</v>
      </c>
      <c r="Q1603" s="11" t="s">
        <v>2060</v>
      </c>
      <c r="R1603" s="11" t="s">
        <v>1553</v>
      </c>
      <c r="S1603" s="16">
        <v>43942.9</v>
      </c>
      <c r="T1603" s="16">
        <v>36619.08</v>
      </c>
      <c r="U1603" s="16">
        <v>7323.82</v>
      </c>
      <c r="V1603" s="16">
        <v>0</v>
      </c>
      <c r="W1603" s="16">
        <v>0</v>
      </c>
    </row>
    <row r="1604" spans="1:23" ht="14.8" customHeight="1" x14ac:dyDescent="0.4">
      <c r="A1604" s="5" t="s">
        <v>3463</v>
      </c>
      <c r="B1604" s="5" t="s">
        <v>3464</v>
      </c>
      <c r="C1604" s="14"/>
      <c r="D1604" s="5" t="s">
        <v>28</v>
      </c>
      <c r="E1604" s="5" t="s">
        <v>3466</v>
      </c>
      <c r="F1604" s="7">
        <v>45524</v>
      </c>
      <c r="G1604" s="7">
        <v>45565</v>
      </c>
      <c r="H1604" s="8">
        <v>45536</v>
      </c>
      <c r="I1604" s="7">
        <v>45524</v>
      </c>
      <c r="J1604" s="5" t="s">
        <v>3478</v>
      </c>
      <c r="K1604" s="6"/>
      <c r="L1604" s="5" t="s">
        <v>31</v>
      </c>
      <c r="M1604" s="9" t="s">
        <v>3479</v>
      </c>
      <c r="N1604" s="5" t="s">
        <v>33</v>
      </c>
      <c r="O1604" s="5" t="s">
        <v>410</v>
      </c>
      <c r="P1604" s="5" t="s">
        <v>769</v>
      </c>
      <c r="Q1604" s="5" t="s">
        <v>36</v>
      </c>
      <c r="R1604" s="5" t="s">
        <v>36</v>
      </c>
      <c r="S1604" s="10">
        <v>774</v>
      </c>
      <c r="T1604" s="10">
        <v>525</v>
      </c>
      <c r="U1604" s="10">
        <v>129</v>
      </c>
      <c r="V1604" s="10">
        <v>120</v>
      </c>
      <c r="W1604" s="10">
        <v>0</v>
      </c>
    </row>
    <row r="1605" spans="1:23" ht="14.8" customHeight="1" x14ac:dyDescent="0.4">
      <c r="A1605" s="11" t="s">
        <v>3463</v>
      </c>
      <c r="B1605" s="11" t="s">
        <v>3464</v>
      </c>
      <c r="C1605" s="14"/>
      <c r="D1605" s="11" t="s">
        <v>28</v>
      </c>
      <c r="E1605" s="11" t="s">
        <v>3466</v>
      </c>
      <c r="F1605" s="12">
        <v>45545</v>
      </c>
      <c r="G1605" s="12">
        <v>45565</v>
      </c>
      <c r="H1605" s="13">
        <v>45546</v>
      </c>
      <c r="I1605" s="12">
        <v>45546</v>
      </c>
      <c r="J1605" s="11" t="s">
        <v>3480</v>
      </c>
      <c r="K1605" s="14"/>
      <c r="L1605" s="11" t="s">
        <v>31</v>
      </c>
      <c r="M1605" s="15" t="s">
        <v>3481</v>
      </c>
      <c r="N1605" s="11" t="s">
        <v>31</v>
      </c>
      <c r="O1605" s="11" t="s">
        <v>410</v>
      </c>
      <c r="P1605" s="11" t="s">
        <v>769</v>
      </c>
      <c r="Q1605" s="11" t="s">
        <v>36</v>
      </c>
      <c r="R1605" s="11" t="s">
        <v>36</v>
      </c>
      <c r="S1605" s="16">
        <v>774</v>
      </c>
      <c r="T1605" s="16">
        <v>645</v>
      </c>
      <c r="U1605" s="16">
        <v>129</v>
      </c>
      <c r="V1605" s="16">
        <v>0</v>
      </c>
      <c r="W1605" s="16">
        <v>0</v>
      </c>
    </row>
    <row r="1606" spans="1:23" ht="14.8" customHeight="1" x14ac:dyDescent="0.4">
      <c r="A1606" s="5" t="s">
        <v>3463</v>
      </c>
      <c r="B1606" s="5" t="s">
        <v>3464</v>
      </c>
      <c r="C1606" s="14"/>
      <c r="D1606" s="5" t="s">
        <v>28</v>
      </c>
      <c r="E1606" s="5" t="s">
        <v>3466</v>
      </c>
      <c r="F1606" s="7">
        <v>45553</v>
      </c>
      <c r="G1606" s="7">
        <v>45565</v>
      </c>
      <c r="H1606" s="8">
        <v>45559</v>
      </c>
      <c r="I1606" s="7">
        <v>45554</v>
      </c>
      <c r="J1606" s="5" t="s">
        <v>3482</v>
      </c>
      <c r="K1606" s="6"/>
      <c r="L1606" s="5" t="s">
        <v>31</v>
      </c>
      <c r="M1606" s="9" t="s">
        <v>3483</v>
      </c>
      <c r="N1606" s="5" t="s">
        <v>31</v>
      </c>
      <c r="O1606" s="5" t="s">
        <v>410</v>
      </c>
      <c r="P1606" s="5" t="s">
        <v>769</v>
      </c>
      <c r="Q1606" s="5" t="s">
        <v>36</v>
      </c>
      <c r="R1606" s="5" t="s">
        <v>36</v>
      </c>
      <c r="S1606" s="10">
        <v>774</v>
      </c>
      <c r="T1606" s="10">
        <v>525</v>
      </c>
      <c r="U1606" s="10">
        <v>129</v>
      </c>
      <c r="V1606" s="10">
        <v>120</v>
      </c>
      <c r="W1606" s="10">
        <v>0</v>
      </c>
    </row>
    <row r="1607" spans="1:23" ht="14.8" customHeight="1" x14ac:dyDescent="0.4">
      <c r="A1607" s="11" t="s">
        <v>3484</v>
      </c>
      <c r="B1607" s="11" t="s">
        <v>3485</v>
      </c>
      <c r="C1607" s="20" t="s">
        <v>3465</v>
      </c>
      <c r="D1607" s="11" t="s">
        <v>28</v>
      </c>
      <c r="E1607" s="11" t="s">
        <v>3486</v>
      </c>
      <c r="F1607" s="12">
        <v>45548</v>
      </c>
      <c r="G1607" s="12">
        <v>45565</v>
      </c>
      <c r="H1607" s="13">
        <v>45551</v>
      </c>
      <c r="I1607" s="12">
        <v>45548</v>
      </c>
      <c r="J1607" s="11" t="s">
        <v>3487</v>
      </c>
      <c r="K1607" s="11" t="s">
        <v>3488</v>
      </c>
      <c r="L1607" s="11" t="s">
        <v>31</v>
      </c>
      <c r="M1607" s="15" t="s">
        <v>3489</v>
      </c>
      <c r="N1607" s="11" t="s">
        <v>31</v>
      </c>
      <c r="O1607" s="11" t="s">
        <v>410</v>
      </c>
      <c r="P1607" s="11" t="s">
        <v>557</v>
      </c>
      <c r="Q1607" s="11" t="s">
        <v>36</v>
      </c>
      <c r="R1607" s="11" t="s">
        <v>36</v>
      </c>
      <c r="S1607" s="16">
        <v>5400</v>
      </c>
      <c r="T1607" s="16">
        <v>4500</v>
      </c>
      <c r="U1607" s="16">
        <v>900</v>
      </c>
      <c r="V1607" s="16">
        <v>0</v>
      </c>
      <c r="W1607" s="16">
        <v>0</v>
      </c>
    </row>
    <row r="1608" spans="1:23" ht="14.8" customHeight="1" x14ac:dyDescent="0.4">
      <c r="A1608" s="5" t="s">
        <v>3484</v>
      </c>
      <c r="B1608" s="5" t="s">
        <v>3485</v>
      </c>
      <c r="C1608" s="20"/>
      <c r="D1608" s="5" t="s">
        <v>28</v>
      </c>
      <c r="E1608" s="5" t="s">
        <v>3486</v>
      </c>
      <c r="F1608" s="7">
        <v>45548</v>
      </c>
      <c r="G1608" s="7">
        <v>45565</v>
      </c>
      <c r="H1608" s="8">
        <v>45551</v>
      </c>
      <c r="I1608" s="7">
        <v>45548</v>
      </c>
      <c r="J1608" s="5" t="s">
        <v>3490</v>
      </c>
      <c r="K1608" s="5" t="s">
        <v>3491</v>
      </c>
      <c r="L1608" s="5" t="s">
        <v>31</v>
      </c>
      <c r="M1608" s="9" t="s">
        <v>3492</v>
      </c>
      <c r="N1608" s="5" t="s">
        <v>31</v>
      </c>
      <c r="O1608" s="5" t="s">
        <v>410</v>
      </c>
      <c r="P1608" s="5" t="s">
        <v>557</v>
      </c>
      <c r="Q1608" s="5" t="s">
        <v>36</v>
      </c>
      <c r="R1608" s="5" t="s">
        <v>36</v>
      </c>
      <c r="S1608" s="10">
        <v>1518.6</v>
      </c>
      <c r="T1608" s="10">
        <v>1265.5</v>
      </c>
      <c r="U1608" s="10">
        <v>253.1</v>
      </c>
      <c r="V1608" s="10">
        <v>0</v>
      </c>
      <c r="W1608" s="10">
        <v>0</v>
      </c>
    </row>
    <row r="1609" spans="1:23" ht="14.8" customHeight="1" x14ac:dyDescent="0.4">
      <c r="A1609" s="11" t="s">
        <v>3484</v>
      </c>
      <c r="B1609" s="11" t="s">
        <v>3485</v>
      </c>
      <c r="C1609" s="20"/>
      <c r="D1609" s="11" t="s">
        <v>28</v>
      </c>
      <c r="E1609" s="11" t="s">
        <v>3486</v>
      </c>
      <c r="F1609" s="12">
        <v>45551</v>
      </c>
      <c r="G1609" s="12">
        <v>45565</v>
      </c>
      <c r="H1609" s="13">
        <v>45552</v>
      </c>
      <c r="I1609" s="12">
        <v>45551</v>
      </c>
      <c r="J1609" s="11" t="s">
        <v>3493</v>
      </c>
      <c r="K1609" s="11" t="s">
        <v>3494</v>
      </c>
      <c r="L1609" s="11" t="s">
        <v>31</v>
      </c>
      <c r="M1609" s="15" t="s">
        <v>3495</v>
      </c>
      <c r="N1609" s="11" t="s">
        <v>31</v>
      </c>
      <c r="O1609" s="11" t="s">
        <v>2623</v>
      </c>
      <c r="P1609" s="11" t="s">
        <v>1382</v>
      </c>
      <c r="Q1609" s="11" t="s">
        <v>36</v>
      </c>
      <c r="R1609" s="11" t="s">
        <v>36</v>
      </c>
      <c r="S1609" s="16">
        <v>2694</v>
      </c>
      <c r="T1609" s="16">
        <v>2245</v>
      </c>
      <c r="U1609" s="16">
        <v>449</v>
      </c>
      <c r="V1609" s="16">
        <v>0</v>
      </c>
      <c r="W1609" s="16">
        <v>0</v>
      </c>
    </row>
    <row r="1610" spans="1:23" ht="14.8" customHeight="1" x14ac:dyDescent="0.4">
      <c r="A1610" s="5" t="s">
        <v>3484</v>
      </c>
      <c r="B1610" s="5" t="s">
        <v>3485</v>
      </c>
      <c r="C1610" s="20"/>
      <c r="D1610" s="5" t="s">
        <v>28</v>
      </c>
      <c r="E1610" s="5" t="s">
        <v>3486</v>
      </c>
      <c r="F1610" s="7">
        <v>45551</v>
      </c>
      <c r="G1610" s="7">
        <v>45565</v>
      </c>
      <c r="H1610" s="8">
        <v>45552</v>
      </c>
      <c r="I1610" s="7">
        <v>45551</v>
      </c>
      <c r="J1610" s="5" t="s">
        <v>3496</v>
      </c>
      <c r="K1610" s="5" t="s">
        <v>3497</v>
      </c>
      <c r="L1610" s="5" t="s">
        <v>31</v>
      </c>
      <c r="M1610" s="9" t="s">
        <v>3498</v>
      </c>
      <c r="N1610" s="5" t="s">
        <v>31</v>
      </c>
      <c r="O1610" s="5" t="s">
        <v>2623</v>
      </c>
      <c r="P1610" s="5" t="s">
        <v>411</v>
      </c>
      <c r="Q1610" s="5" t="s">
        <v>36</v>
      </c>
      <c r="R1610" s="5" t="s">
        <v>36</v>
      </c>
      <c r="S1610" s="10">
        <v>2508</v>
      </c>
      <c r="T1610" s="10">
        <v>2090</v>
      </c>
      <c r="U1610" s="10">
        <v>418</v>
      </c>
      <c r="V1610" s="10">
        <v>0</v>
      </c>
      <c r="W1610" s="10">
        <v>0</v>
      </c>
    </row>
    <row r="1611" spans="1:23" ht="14.8" customHeight="1" x14ac:dyDescent="0.4">
      <c r="A1611" s="11" t="s">
        <v>3484</v>
      </c>
      <c r="B1611" s="11" t="s">
        <v>3485</v>
      </c>
      <c r="C1611" s="20"/>
      <c r="D1611" s="11" t="s">
        <v>28</v>
      </c>
      <c r="E1611" s="11" t="s">
        <v>3486</v>
      </c>
      <c r="F1611" s="12">
        <v>45553</v>
      </c>
      <c r="G1611" s="12">
        <v>45565</v>
      </c>
      <c r="H1611" s="13">
        <v>45554</v>
      </c>
      <c r="I1611" s="12">
        <v>45553</v>
      </c>
      <c r="J1611" s="11" t="s">
        <v>3499</v>
      </c>
      <c r="K1611" s="11" t="s">
        <v>3500</v>
      </c>
      <c r="L1611" s="11" t="s">
        <v>31</v>
      </c>
      <c r="M1611" s="15" t="s">
        <v>3501</v>
      </c>
      <c r="N1611" s="11" t="s">
        <v>31</v>
      </c>
      <c r="O1611" s="11" t="s">
        <v>1406</v>
      </c>
      <c r="P1611" s="11" t="s">
        <v>411</v>
      </c>
      <c r="Q1611" s="11" t="s">
        <v>36</v>
      </c>
      <c r="R1611" s="11" t="s">
        <v>36</v>
      </c>
      <c r="S1611" s="16">
        <v>618.34</v>
      </c>
      <c r="T1611" s="16">
        <v>515.28</v>
      </c>
      <c r="U1611" s="16">
        <v>103.06</v>
      </c>
      <c r="V1611" s="16">
        <v>0</v>
      </c>
      <c r="W1611" s="16">
        <v>0</v>
      </c>
    </row>
    <row r="1612" spans="1:23" ht="14.8" customHeight="1" x14ac:dyDescent="0.4">
      <c r="A1612" s="5" t="s">
        <v>3484</v>
      </c>
      <c r="B1612" s="5" t="s">
        <v>3485</v>
      </c>
      <c r="C1612" s="20"/>
      <c r="D1612" s="5" t="s">
        <v>28</v>
      </c>
      <c r="E1612" s="5" t="s">
        <v>3486</v>
      </c>
      <c r="F1612" s="7">
        <v>45553</v>
      </c>
      <c r="G1612" s="7">
        <v>45565</v>
      </c>
      <c r="H1612" s="8">
        <v>45556</v>
      </c>
      <c r="I1612" s="7">
        <v>45553</v>
      </c>
      <c r="J1612" s="5" t="s">
        <v>3502</v>
      </c>
      <c r="K1612" s="5" t="s">
        <v>3503</v>
      </c>
      <c r="L1612" s="5" t="s">
        <v>31</v>
      </c>
      <c r="M1612" s="9" t="s">
        <v>3504</v>
      </c>
      <c r="N1612" s="5" t="s">
        <v>31</v>
      </c>
      <c r="O1612" s="5" t="s">
        <v>410</v>
      </c>
      <c r="P1612" s="5" t="s">
        <v>522</v>
      </c>
      <c r="Q1612" s="5" t="s">
        <v>36</v>
      </c>
      <c r="R1612" s="5" t="s">
        <v>36</v>
      </c>
      <c r="S1612" s="10">
        <v>6188.22</v>
      </c>
      <c r="T1612" s="10">
        <v>5156.8500000000004</v>
      </c>
      <c r="U1612" s="10">
        <v>1031.3699999999999</v>
      </c>
      <c r="V1612" s="10">
        <v>0</v>
      </c>
      <c r="W1612" s="10">
        <v>0</v>
      </c>
    </row>
    <row r="1613" spans="1:23" ht="14.8" customHeight="1" x14ac:dyDescent="0.4">
      <c r="A1613" s="11" t="s">
        <v>3484</v>
      </c>
      <c r="B1613" s="11" t="s">
        <v>3485</v>
      </c>
      <c r="C1613" s="18" t="s">
        <v>1</v>
      </c>
      <c r="D1613" s="11" t="s">
        <v>28</v>
      </c>
      <c r="E1613" s="11" t="s">
        <v>3486</v>
      </c>
      <c r="F1613" s="12">
        <v>45482</v>
      </c>
      <c r="G1613" s="12">
        <v>45565</v>
      </c>
      <c r="H1613" s="13">
        <v>45486</v>
      </c>
      <c r="I1613" s="12">
        <v>45483</v>
      </c>
      <c r="J1613" s="11" t="s">
        <v>3505</v>
      </c>
      <c r="K1613" s="11" t="s">
        <v>3506</v>
      </c>
      <c r="L1613" s="11" t="s">
        <v>33</v>
      </c>
      <c r="M1613" s="15" t="s">
        <v>3507</v>
      </c>
      <c r="N1613" s="11" t="s">
        <v>31</v>
      </c>
      <c r="O1613" s="11" t="s">
        <v>410</v>
      </c>
      <c r="P1613" s="11" t="s">
        <v>522</v>
      </c>
      <c r="Q1613" s="11" t="s">
        <v>36</v>
      </c>
      <c r="R1613" s="11" t="s">
        <v>36</v>
      </c>
      <c r="S1613" s="16">
        <v>0</v>
      </c>
      <c r="T1613" s="16">
        <v>-10475.799999999999</v>
      </c>
      <c r="U1613" s="16">
        <v>-2095.16</v>
      </c>
      <c r="V1613" s="16">
        <v>0</v>
      </c>
      <c r="W1613" s="16">
        <v>0</v>
      </c>
    </row>
    <row r="1614" spans="1:23" ht="14.8" customHeight="1" x14ac:dyDescent="0.4">
      <c r="A1614" s="5" t="s">
        <v>3484</v>
      </c>
      <c r="B1614" s="5" t="s">
        <v>3485</v>
      </c>
      <c r="C1614" s="18"/>
      <c r="D1614" s="5" t="s">
        <v>28</v>
      </c>
      <c r="E1614" s="5" t="s">
        <v>3486</v>
      </c>
      <c r="F1614" s="7">
        <v>45509</v>
      </c>
      <c r="G1614" s="7">
        <v>45565</v>
      </c>
      <c r="H1614" s="8">
        <v>45536</v>
      </c>
      <c r="I1614" s="7">
        <v>45510</v>
      </c>
      <c r="J1614" s="5" t="s">
        <v>3508</v>
      </c>
      <c r="K1614" s="5" t="s">
        <v>3509</v>
      </c>
      <c r="L1614" s="5" t="s">
        <v>31</v>
      </c>
      <c r="M1614" s="9" t="s">
        <v>3510</v>
      </c>
      <c r="N1614" s="5" t="s">
        <v>33</v>
      </c>
      <c r="O1614" s="5" t="s">
        <v>410</v>
      </c>
      <c r="P1614" s="5" t="s">
        <v>522</v>
      </c>
      <c r="Q1614" s="5" t="s">
        <v>36</v>
      </c>
      <c r="R1614" s="5" t="s">
        <v>36</v>
      </c>
      <c r="S1614" s="10">
        <v>6188.22</v>
      </c>
      <c r="T1614" s="10">
        <v>5156.8500000000004</v>
      </c>
      <c r="U1614" s="10">
        <v>1031.3699999999999</v>
      </c>
      <c r="V1614" s="10">
        <v>0</v>
      </c>
      <c r="W1614" s="10">
        <v>0</v>
      </c>
    </row>
    <row r="1615" spans="1:23" ht="14.8" customHeight="1" x14ac:dyDescent="0.4">
      <c r="A1615" s="11" t="s">
        <v>3484</v>
      </c>
      <c r="B1615" s="11" t="s">
        <v>3485</v>
      </c>
      <c r="C1615" s="18"/>
      <c r="D1615" s="11" t="s">
        <v>28</v>
      </c>
      <c r="E1615" s="11" t="s">
        <v>3486</v>
      </c>
      <c r="F1615" s="12">
        <v>45531</v>
      </c>
      <c r="G1615" s="12">
        <v>45565</v>
      </c>
      <c r="H1615" s="13">
        <v>45536</v>
      </c>
      <c r="I1615" s="12">
        <v>45531</v>
      </c>
      <c r="J1615" s="11" t="s">
        <v>3511</v>
      </c>
      <c r="K1615" s="14"/>
      <c r="L1615" s="11" t="s">
        <v>31</v>
      </c>
      <c r="M1615" s="15" t="s">
        <v>3512</v>
      </c>
      <c r="N1615" s="11" t="s">
        <v>33</v>
      </c>
      <c r="O1615" s="11" t="s">
        <v>410</v>
      </c>
      <c r="P1615" s="11" t="s">
        <v>769</v>
      </c>
      <c r="Q1615" s="11" t="s">
        <v>36</v>
      </c>
      <c r="R1615" s="11" t="s">
        <v>36</v>
      </c>
      <c r="S1615" s="16">
        <v>2472</v>
      </c>
      <c r="T1615" s="16">
        <v>1950</v>
      </c>
      <c r="U1615" s="16">
        <v>412</v>
      </c>
      <c r="V1615" s="16">
        <v>110</v>
      </c>
      <c r="W1615" s="16">
        <v>0</v>
      </c>
    </row>
    <row r="1616" spans="1:23" ht="14.8" customHeight="1" x14ac:dyDescent="0.4">
      <c r="A1616" s="5" t="s">
        <v>3484</v>
      </c>
      <c r="B1616" s="5" t="s">
        <v>3485</v>
      </c>
      <c r="C1616" s="18"/>
      <c r="D1616" s="5" t="s">
        <v>28</v>
      </c>
      <c r="E1616" s="5" t="s">
        <v>3486</v>
      </c>
      <c r="F1616" s="7">
        <v>45532</v>
      </c>
      <c r="G1616" s="7">
        <v>45565</v>
      </c>
      <c r="H1616" s="8">
        <v>45536</v>
      </c>
      <c r="I1616" s="7">
        <v>45532</v>
      </c>
      <c r="J1616" s="5" t="s">
        <v>3513</v>
      </c>
      <c r="K1616" s="6"/>
      <c r="L1616" s="5" t="s">
        <v>31</v>
      </c>
      <c r="M1616" s="9" t="s">
        <v>3514</v>
      </c>
      <c r="N1616" s="5" t="s">
        <v>33</v>
      </c>
      <c r="O1616" s="5" t="s">
        <v>410</v>
      </c>
      <c r="P1616" s="5" t="s">
        <v>769</v>
      </c>
      <c r="Q1616" s="5" t="s">
        <v>36</v>
      </c>
      <c r="R1616" s="5" t="s">
        <v>36</v>
      </c>
      <c r="S1616" s="10">
        <v>774</v>
      </c>
      <c r="T1616" s="10">
        <v>525</v>
      </c>
      <c r="U1616" s="10">
        <v>129</v>
      </c>
      <c r="V1616" s="10">
        <v>120</v>
      </c>
      <c r="W1616" s="10">
        <v>0</v>
      </c>
    </row>
    <row r="1617" spans="1:23" ht="14.8" customHeight="1" x14ac:dyDescent="0.4">
      <c r="A1617" s="11" t="s">
        <v>3484</v>
      </c>
      <c r="B1617" s="11" t="s">
        <v>3485</v>
      </c>
      <c r="C1617" s="18"/>
      <c r="D1617" s="11" t="s">
        <v>28</v>
      </c>
      <c r="E1617" s="11" t="s">
        <v>3486</v>
      </c>
      <c r="F1617" s="12">
        <v>45538</v>
      </c>
      <c r="G1617" s="12">
        <v>45565</v>
      </c>
      <c r="H1617" s="13">
        <v>45539</v>
      </c>
      <c r="I1617" s="12">
        <v>45539</v>
      </c>
      <c r="J1617" s="11" t="s">
        <v>3515</v>
      </c>
      <c r="K1617" s="11" t="s">
        <v>3516</v>
      </c>
      <c r="L1617" s="11" t="s">
        <v>31</v>
      </c>
      <c r="M1617" s="15" t="s">
        <v>3517</v>
      </c>
      <c r="N1617" s="11" t="s">
        <v>31</v>
      </c>
      <c r="O1617" s="11" t="s">
        <v>410</v>
      </c>
      <c r="P1617" s="11" t="s">
        <v>1775</v>
      </c>
      <c r="Q1617" s="11" t="s">
        <v>36</v>
      </c>
      <c r="R1617" s="11" t="s">
        <v>36</v>
      </c>
      <c r="S1617" s="16">
        <v>3540</v>
      </c>
      <c r="T1617" s="16">
        <v>2950</v>
      </c>
      <c r="U1617" s="16">
        <v>590</v>
      </c>
      <c r="V1617" s="16">
        <v>0</v>
      </c>
      <c r="W1617" s="16">
        <v>0</v>
      </c>
    </row>
    <row r="1618" spans="1:23" ht="14.8" customHeight="1" x14ac:dyDescent="0.4">
      <c r="A1618" s="5" t="s">
        <v>3484</v>
      </c>
      <c r="B1618" s="5" t="s">
        <v>3485</v>
      </c>
      <c r="C1618" s="18"/>
      <c r="D1618" s="5" t="s">
        <v>28</v>
      </c>
      <c r="E1618" s="5" t="s">
        <v>3486</v>
      </c>
      <c r="F1618" s="7">
        <v>45538</v>
      </c>
      <c r="G1618" s="7">
        <v>45565</v>
      </c>
      <c r="H1618" s="8">
        <v>45539</v>
      </c>
      <c r="I1618" s="7">
        <v>45539</v>
      </c>
      <c r="J1618" s="5" t="s">
        <v>3518</v>
      </c>
      <c r="K1618" s="5" t="s">
        <v>3519</v>
      </c>
      <c r="L1618" s="5" t="s">
        <v>31</v>
      </c>
      <c r="M1618" s="9" t="s">
        <v>3520</v>
      </c>
      <c r="N1618" s="5" t="s">
        <v>31</v>
      </c>
      <c r="O1618" s="5" t="s">
        <v>410</v>
      </c>
      <c r="P1618" s="5" t="s">
        <v>1775</v>
      </c>
      <c r="Q1618" s="5" t="s">
        <v>36</v>
      </c>
      <c r="R1618" s="5" t="s">
        <v>36</v>
      </c>
      <c r="S1618" s="10">
        <v>3312</v>
      </c>
      <c r="T1618" s="10">
        <v>2760</v>
      </c>
      <c r="U1618" s="10">
        <v>552</v>
      </c>
      <c r="V1618" s="10">
        <v>0</v>
      </c>
      <c r="W1618" s="10">
        <v>0</v>
      </c>
    </row>
    <row r="1619" spans="1:23" ht="14.8" customHeight="1" x14ac:dyDescent="0.4">
      <c r="A1619" s="11" t="s">
        <v>3484</v>
      </c>
      <c r="B1619" s="11" t="s">
        <v>3485</v>
      </c>
      <c r="C1619" s="18"/>
      <c r="D1619" s="11" t="s">
        <v>28</v>
      </c>
      <c r="E1619" s="11" t="s">
        <v>3486</v>
      </c>
      <c r="F1619" s="12">
        <v>45540</v>
      </c>
      <c r="G1619" s="12">
        <v>45565</v>
      </c>
      <c r="H1619" s="13">
        <v>45546</v>
      </c>
      <c r="I1619" s="12">
        <v>45540</v>
      </c>
      <c r="J1619" s="11" t="s">
        <v>3521</v>
      </c>
      <c r="K1619" s="14"/>
      <c r="L1619" s="11" t="s">
        <v>31</v>
      </c>
      <c r="M1619" s="15" t="s">
        <v>3522</v>
      </c>
      <c r="N1619" s="11" t="s">
        <v>33</v>
      </c>
      <c r="O1619" s="11" t="s">
        <v>410</v>
      </c>
      <c r="P1619" s="11" t="s">
        <v>769</v>
      </c>
      <c r="Q1619" s="11" t="s">
        <v>36</v>
      </c>
      <c r="R1619" s="11" t="s">
        <v>36</v>
      </c>
      <c r="S1619" s="16">
        <v>774</v>
      </c>
      <c r="T1619" s="16">
        <v>525</v>
      </c>
      <c r="U1619" s="16">
        <v>129</v>
      </c>
      <c r="V1619" s="16">
        <v>120</v>
      </c>
      <c r="W1619" s="16">
        <v>0</v>
      </c>
    </row>
    <row r="1620" spans="1:23" ht="14.8" customHeight="1" x14ac:dyDescent="0.4">
      <c r="A1620" s="5" t="s">
        <v>3484</v>
      </c>
      <c r="B1620" s="5" t="s">
        <v>3485</v>
      </c>
      <c r="C1620" s="18"/>
      <c r="D1620" s="5" t="s">
        <v>28</v>
      </c>
      <c r="E1620" s="5" t="s">
        <v>3486</v>
      </c>
      <c r="F1620" s="7">
        <v>45546</v>
      </c>
      <c r="G1620" s="7">
        <v>45565</v>
      </c>
      <c r="H1620" s="8">
        <v>45552</v>
      </c>
      <c r="I1620" s="7">
        <v>45547</v>
      </c>
      <c r="J1620" s="5" t="s">
        <v>3523</v>
      </c>
      <c r="K1620" s="6"/>
      <c r="L1620" s="5" t="s">
        <v>31</v>
      </c>
      <c r="M1620" s="9" t="s">
        <v>3524</v>
      </c>
      <c r="N1620" s="5" t="s">
        <v>31</v>
      </c>
      <c r="O1620" s="5" t="s">
        <v>3525</v>
      </c>
      <c r="P1620" s="5" t="s">
        <v>769</v>
      </c>
      <c r="Q1620" s="5" t="s">
        <v>36</v>
      </c>
      <c r="R1620" s="5" t="s">
        <v>36</v>
      </c>
      <c r="S1620" s="10">
        <v>774</v>
      </c>
      <c r="T1620" s="10">
        <v>525</v>
      </c>
      <c r="U1620" s="10">
        <v>129</v>
      </c>
      <c r="V1620" s="10">
        <v>120</v>
      </c>
      <c r="W1620" s="10">
        <v>0</v>
      </c>
    </row>
    <row r="1621" spans="1:23" ht="14.8" customHeight="1" x14ac:dyDescent="0.4">
      <c r="A1621" s="11" t="s">
        <v>3484</v>
      </c>
      <c r="B1621" s="11" t="s">
        <v>3485</v>
      </c>
      <c r="C1621" s="18"/>
      <c r="D1621" s="11" t="s">
        <v>28</v>
      </c>
      <c r="E1621" s="11" t="s">
        <v>3486</v>
      </c>
      <c r="F1621" s="12">
        <v>45547</v>
      </c>
      <c r="G1621" s="12">
        <v>45565</v>
      </c>
      <c r="H1621" s="13">
        <v>45552</v>
      </c>
      <c r="I1621" s="12">
        <v>45548</v>
      </c>
      <c r="J1621" s="11" t="s">
        <v>3526</v>
      </c>
      <c r="K1621" s="14"/>
      <c r="L1621" s="11" t="s">
        <v>31</v>
      </c>
      <c r="M1621" s="15" t="s">
        <v>3527</v>
      </c>
      <c r="N1621" s="11" t="s">
        <v>31</v>
      </c>
      <c r="O1621" s="11" t="s">
        <v>410</v>
      </c>
      <c r="P1621" s="11" t="s">
        <v>769</v>
      </c>
      <c r="Q1621" s="11" t="s">
        <v>36</v>
      </c>
      <c r="R1621" s="11" t="s">
        <v>36</v>
      </c>
      <c r="S1621" s="16">
        <v>774</v>
      </c>
      <c r="T1621" s="16">
        <v>525</v>
      </c>
      <c r="U1621" s="16">
        <v>129</v>
      </c>
      <c r="V1621" s="16">
        <v>120</v>
      </c>
      <c r="W1621" s="16">
        <v>0</v>
      </c>
    </row>
    <row r="1622" spans="1:23" ht="14.8" customHeight="1" x14ac:dyDescent="0.4">
      <c r="A1622" s="5" t="s">
        <v>3484</v>
      </c>
      <c r="B1622" s="5" t="s">
        <v>3485</v>
      </c>
      <c r="C1622" s="18"/>
      <c r="D1622" s="5" t="s">
        <v>28</v>
      </c>
      <c r="E1622" s="5" t="s">
        <v>3486</v>
      </c>
      <c r="F1622" s="7">
        <v>45548</v>
      </c>
      <c r="G1622" s="7">
        <v>45565</v>
      </c>
      <c r="H1622" s="8">
        <v>45551</v>
      </c>
      <c r="I1622" s="7">
        <v>45551</v>
      </c>
      <c r="J1622" s="5" t="s">
        <v>3528</v>
      </c>
      <c r="K1622" s="5" t="s">
        <v>3488</v>
      </c>
      <c r="L1622" s="5" t="s">
        <v>31</v>
      </c>
      <c r="M1622" s="9" t="s">
        <v>3529</v>
      </c>
      <c r="N1622" s="5" t="s">
        <v>31</v>
      </c>
      <c r="O1622" s="5" t="s">
        <v>410</v>
      </c>
      <c r="P1622" s="5" t="s">
        <v>557</v>
      </c>
      <c r="Q1622" s="5" t="s">
        <v>36</v>
      </c>
      <c r="R1622" s="5" t="s">
        <v>36</v>
      </c>
      <c r="S1622" s="10">
        <v>5400</v>
      </c>
      <c r="T1622" s="10">
        <v>4500</v>
      </c>
      <c r="U1622" s="10">
        <v>900</v>
      </c>
      <c r="V1622" s="10">
        <v>0</v>
      </c>
      <c r="W1622" s="10">
        <v>0</v>
      </c>
    </row>
    <row r="1623" spans="1:23" ht="14.8" customHeight="1" x14ac:dyDescent="0.4">
      <c r="A1623" s="11" t="s">
        <v>3484</v>
      </c>
      <c r="B1623" s="11" t="s">
        <v>3485</v>
      </c>
      <c r="C1623" s="18"/>
      <c r="D1623" s="11" t="s">
        <v>28</v>
      </c>
      <c r="E1623" s="11" t="s">
        <v>3486</v>
      </c>
      <c r="F1623" s="12">
        <v>45548</v>
      </c>
      <c r="G1623" s="12">
        <v>45565</v>
      </c>
      <c r="H1623" s="13">
        <v>45551</v>
      </c>
      <c r="I1623" s="12">
        <v>45551</v>
      </c>
      <c r="J1623" s="11" t="s">
        <v>3530</v>
      </c>
      <c r="K1623" s="11" t="s">
        <v>3491</v>
      </c>
      <c r="L1623" s="11" t="s">
        <v>31</v>
      </c>
      <c r="M1623" s="15" t="s">
        <v>3531</v>
      </c>
      <c r="N1623" s="11" t="s">
        <v>31</v>
      </c>
      <c r="O1623" s="11" t="s">
        <v>410</v>
      </c>
      <c r="P1623" s="11" t="s">
        <v>557</v>
      </c>
      <c r="Q1623" s="11" t="s">
        <v>36</v>
      </c>
      <c r="R1623" s="11" t="s">
        <v>36</v>
      </c>
      <c r="S1623" s="16">
        <v>1518.6</v>
      </c>
      <c r="T1623" s="16">
        <v>1265.5</v>
      </c>
      <c r="U1623" s="16">
        <v>253.1</v>
      </c>
      <c r="V1623" s="16">
        <v>0</v>
      </c>
      <c r="W1623" s="16">
        <v>0</v>
      </c>
    </row>
    <row r="1624" spans="1:23" ht="14.8" customHeight="1" x14ac:dyDescent="0.4">
      <c r="A1624" s="5" t="s">
        <v>3484</v>
      </c>
      <c r="B1624" s="5" t="s">
        <v>3485</v>
      </c>
      <c r="C1624" s="18"/>
      <c r="D1624" s="5" t="s">
        <v>28</v>
      </c>
      <c r="E1624" s="5" t="s">
        <v>3486</v>
      </c>
      <c r="F1624" s="7">
        <v>45548</v>
      </c>
      <c r="G1624" s="7">
        <v>45565</v>
      </c>
      <c r="H1624" s="8">
        <v>45554</v>
      </c>
      <c r="I1624" s="7">
        <v>45551</v>
      </c>
      <c r="J1624" s="5" t="s">
        <v>3532</v>
      </c>
      <c r="K1624" s="6"/>
      <c r="L1624" s="5" t="s">
        <v>31</v>
      </c>
      <c r="M1624" s="9" t="s">
        <v>3533</v>
      </c>
      <c r="N1624" s="5" t="s">
        <v>31</v>
      </c>
      <c r="O1624" s="5" t="s">
        <v>410</v>
      </c>
      <c r="P1624" s="5" t="s">
        <v>1537</v>
      </c>
      <c r="Q1624" s="5" t="s">
        <v>36</v>
      </c>
      <c r="R1624" s="5" t="s">
        <v>36</v>
      </c>
      <c r="S1624" s="10">
        <v>774</v>
      </c>
      <c r="T1624" s="10">
        <v>525</v>
      </c>
      <c r="U1624" s="10">
        <v>129</v>
      </c>
      <c r="V1624" s="10">
        <v>120</v>
      </c>
      <c r="W1624" s="10">
        <v>0</v>
      </c>
    </row>
    <row r="1625" spans="1:23" ht="14.8" customHeight="1" x14ac:dyDescent="0.4">
      <c r="A1625" s="11" t="s">
        <v>3484</v>
      </c>
      <c r="B1625" s="11" t="s">
        <v>3485</v>
      </c>
      <c r="C1625" s="18"/>
      <c r="D1625" s="11" t="s">
        <v>28</v>
      </c>
      <c r="E1625" s="11" t="s">
        <v>3486</v>
      </c>
      <c r="F1625" s="12">
        <v>45551</v>
      </c>
      <c r="G1625" s="12">
        <v>45565</v>
      </c>
      <c r="H1625" s="13">
        <v>45552</v>
      </c>
      <c r="I1625" s="12">
        <v>45552</v>
      </c>
      <c r="J1625" s="11" t="s">
        <v>3534</v>
      </c>
      <c r="K1625" s="11" t="s">
        <v>3494</v>
      </c>
      <c r="L1625" s="11" t="s">
        <v>31</v>
      </c>
      <c r="M1625" s="15" t="s">
        <v>3535</v>
      </c>
      <c r="N1625" s="11" t="s">
        <v>31</v>
      </c>
      <c r="O1625" s="11" t="s">
        <v>2623</v>
      </c>
      <c r="P1625" s="11" t="s">
        <v>1382</v>
      </c>
      <c r="Q1625" s="11" t="s">
        <v>36</v>
      </c>
      <c r="R1625" s="11" t="s">
        <v>36</v>
      </c>
      <c r="S1625" s="16">
        <v>2694</v>
      </c>
      <c r="T1625" s="16">
        <v>2245</v>
      </c>
      <c r="U1625" s="16">
        <v>449</v>
      </c>
      <c r="V1625" s="16">
        <v>0</v>
      </c>
      <c r="W1625" s="16">
        <v>0</v>
      </c>
    </row>
    <row r="1626" spans="1:23" ht="14.8" customHeight="1" x14ac:dyDescent="0.4">
      <c r="A1626" s="5" t="s">
        <v>3484</v>
      </c>
      <c r="B1626" s="5" t="s">
        <v>3485</v>
      </c>
      <c r="C1626" s="18"/>
      <c r="D1626" s="5" t="s">
        <v>28</v>
      </c>
      <c r="E1626" s="5" t="s">
        <v>3486</v>
      </c>
      <c r="F1626" s="7">
        <v>45551</v>
      </c>
      <c r="G1626" s="7">
        <v>45565</v>
      </c>
      <c r="H1626" s="8">
        <v>45552</v>
      </c>
      <c r="I1626" s="7">
        <v>45552</v>
      </c>
      <c r="J1626" s="5" t="s">
        <v>3536</v>
      </c>
      <c r="K1626" s="5" t="s">
        <v>3497</v>
      </c>
      <c r="L1626" s="5" t="s">
        <v>31</v>
      </c>
      <c r="M1626" s="9" t="s">
        <v>3537</v>
      </c>
      <c r="N1626" s="5" t="s">
        <v>31</v>
      </c>
      <c r="O1626" s="5" t="s">
        <v>2623</v>
      </c>
      <c r="P1626" s="5" t="s">
        <v>411</v>
      </c>
      <c r="Q1626" s="5" t="s">
        <v>36</v>
      </c>
      <c r="R1626" s="5" t="s">
        <v>36</v>
      </c>
      <c r="S1626" s="10">
        <v>2508</v>
      </c>
      <c r="T1626" s="10">
        <v>2090</v>
      </c>
      <c r="U1626" s="10">
        <v>418</v>
      </c>
      <c r="V1626" s="10">
        <v>0</v>
      </c>
      <c r="W1626" s="10">
        <v>0</v>
      </c>
    </row>
    <row r="1627" spans="1:23" ht="14.8" customHeight="1" x14ac:dyDescent="0.4">
      <c r="A1627" s="11" t="s">
        <v>3484</v>
      </c>
      <c r="B1627" s="11" t="s">
        <v>3485</v>
      </c>
      <c r="C1627" s="18"/>
      <c r="D1627" s="11" t="s">
        <v>28</v>
      </c>
      <c r="E1627" s="11" t="s">
        <v>3486</v>
      </c>
      <c r="F1627" s="12">
        <v>45558</v>
      </c>
      <c r="G1627" s="12">
        <v>45565</v>
      </c>
      <c r="H1627" s="13">
        <v>45562</v>
      </c>
      <c r="I1627" s="12">
        <v>45559</v>
      </c>
      <c r="J1627" s="11" t="s">
        <v>3538</v>
      </c>
      <c r="K1627" s="14"/>
      <c r="L1627" s="11" t="s">
        <v>31</v>
      </c>
      <c r="M1627" s="15" t="s">
        <v>3539</v>
      </c>
      <c r="N1627" s="11" t="s">
        <v>31</v>
      </c>
      <c r="O1627" s="11" t="s">
        <v>410</v>
      </c>
      <c r="P1627" s="11" t="s">
        <v>1537</v>
      </c>
      <c r="Q1627" s="11" t="s">
        <v>36</v>
      </c>
      <c r="R1627" s="11" t="s">
        <v>36</v>
      </c>
      <c r="S1627" s="16">
        <v>774</v>
      </c>
      <c r="T1627" s="16">
        <v>525</v>
      </c>
      <c r="U1627" s="16">
        <v>129</v>
      </c>
      <c r="V1627" s="16">
        <v>120</v>
      </c>
      <c r="W1627" s="16">
        <v>0</v>
      </c>
    </row>
    <row r="1628" spans="1:23" ht="14.8" customHeight="1" x14ac:dyDescent="0.4">
      <c r="A1628" s="5" t="s">
        <v>3540</v>
      </c>
      <c r="B1628" s="5" t="s">
        <v>3541</v>
      </c>
      <c r="C1628" s="17" t="s">
        <v>1</v>
      </c>
      <c r="D1628" s="5" t="s">
        <v>28</v>
      </c>
      <c r="E1628" s="5" t="s">
        <v>3542</v>
      </c>
      <c r="F1628" s="7">
        <v>45533</v>
      </c>
      <c r="G1628" s="7">
        <v>45565</v>
      </c>
      <c r="H1628" s="8">
        <v>45534</v>
      </c>
      <c r="I1628" s="7">
        <v>45534</v>
      </c>
      <c r="J1628" s="5" t="s">
        <v>3543</v>
      </c>
      <c r="K1628" s="5" t="s">
        <v>3544</v>
      </c>
      <c r="L1628" s="5" t="s">
        <v>31</v>
      </c>
      <c r="M1628" s="9" t="s">
        <v>3545</v>
      </c>
      <c r="N1628" s="5" t="s">
        <v>33</v>
      </c>
      <c r="O1628" s="5" t="s">
        <v>1390</v>
      </c>
      <c r="P1628" s="5" t="s">
        <v>522</v>
      </c>
      <c r="Q1628" s="5" t="s">
        <v>36</v>
      </c>
      <c r="R1628" s="5" t="s">
        <v>36</v>
      </c>
      <c r="S1628" s="10">
        <v>399.98</v>
      </c>
      <c r="T1628" s="10">
        <v>333.31</v>
      </c>
      <c r="U1628" s="10">
        <v>66.67</v>
      </c>
      <c r="V1628" s="10">
        <v>0</v>
      </c>
      <c r="W1628" s="10">
        <v>0</v>
      </c>
    </row>
    <row r="1629" spans="1:23" ht="14.8" customHeight="1" x14ac:dyDescent="0.4">
      <c r="A1629" s="11" t="s">
        <v>3540</v>
      </c>
      <c r="B1629" s="11" t="s">
        <v>3541</v>
      </c>
      <c r="C1629" s="17"/>
      <c r="D1629" s="11" t="s">
        <v>28</v>
      </c>
      <c r="E1629" s="11" t="s">
        <v>3542</v>
      </c>
      <c r="F1629" s="12">
        <v>45540</v>
      </c>
      <c r="G1629" s="12">
        <v>45565</v>
      </c>
      <c r="H1629" s="13">
        <v>45541</v>
      </c>
      <c r="I1629" s="12">
        <v>45541</v>
      </c>
      <c r="J1629" s="11" t="s">
        <v>3546</v>
      </c>
      <c r="K1629" s="11" t="s">
        <v>3547</v>
      </c>
      <c r="L1629" s="11" t="s">
        <v>31</v>
      </c>
      <c r="M1629" s="15" t="s">
        <v>3548</v>
      </c>
      <c r="N1629" s="11" t="s">
        <v>33</v>
      </c>
      <c r="O1629" s="11" t="s">
        <v>1390</v>
      </c>
      <c r="P1629" s="11" t="s">
        <v>1661</v>
      </c>
      <c r="Q1629" s="11" t="s">
        <v>36</v>
      </c>
      <c r="R1629" s="11" t="s">
        <v>36</v>
      </c>
      <c r="S1629" s="16">
        <v>15</v>
      </c>
      <c r="T1629" s="16">
        <v>12.5</v>
      </c>
      <c r="U1629" s="16">
        <v>0</v>
      </c>
      <c r="V1629" s="16">
        <v>0</v>
      </c>
      <c r="W1629" s="16">
        <v>0</v>
      </c>
    </row>
    <row r="1630" spans="1:23" ht="14.8" customHeight="1" x14ac:dyDescent="0.4">
      <c r="A1630" s="5" t="s">
        <v>3540</v>
      </c>
      <c r="B1630" s="5" t="s">
        <v>3541</v>
      </c>
      <c r="C1630" s="17"/>
      <c r="D1630" s="5" t="s">
        <v>28</v>
      </c>
      <c r="E1630" s="5" t="s">
        <v>3542</v>
      </c>
      <c r="F1630" s="7">
        <v>45540</v>
      </c>
      <c r="G1630" s="7">
        <v>45565</v>
      </c>
      <c r="H1630" s="8">
        <v>45541</v>
      </c>
      <c r="I1630" s="7">
        <v>45541</v>
      </c>
      <c r="J1630" s="5" t="s">
        <v>3549</v>
      </c>
      <c r="K1630" s="5" t="s">
        <v>3547</v>
      </c>
      <c r="L1630" s="5" t="s">
        <v>31</v>
      </c>
      <c r="M1630" s="9" t="s">
        <v>3550</v>
      </c>
      <c r="N1630" s="5" t="s">
        <v>33</v>
      </c>
      <c r="O1630" s="5" t="s">
        <v>1390</v>
      </c>
      <c r="P1630" s="5" t="s">
        <v>1412</v>
      </c>
      <c r="Q1630" s="5" t="s">
        <v>36</v>
      </c>
      <c r="R1630" s="5" t="s">
        <v>36</v>
      </c>
      <c r="S1630" s="10">
        <v>29.83</v>
      </c>
      <c r="T1630" s="10">
        <v>24.86</v>
      </c>
      <c r="U1630" s="10">
        <v>0</v>
      </c>
      <c r="V1630" s="10">
        <v>0</v>
      </c>
      <c r="W1630" s="10">
        <v>0</v>
      </c>
    </row>
    <row r="1631" spans="1:23" ht="14.8" customHeight="1" x14ac:dyDescent="0.4">
      <c r="A1631" s="11" t="s">
        <v>3540</v>
      </c>
      <c r="B1631" s="11" t="s">
        <v>3541</v>
      </c>
      <c r="C1631" s="17"/>
      <c r="D1631" s="11" t="s">
        <v>28</v>
      </c>
      <c r="E1631" s="11" t="s">
        <v>3542</v>
      </c>
      <c r="F1631" s="12">
        <v>45545</v>
      </c>
      <c r="G1631" s="12">
        <v>45565</v>
      </c>
      <c r="H1631" s="13">
        <v>45546</v>
      </c>
      <c r="I1631" s="12">
        <v>45546</v>
      </c>
      <c r="J1631" s="11" t="s">
        <v>3551</v>
      </c>
      <c r="K1631" s="11" t="s">
        <v>3552</v>
      </c>
      <c r="L1631" s="11" t="s">
        <v>31</v>
      </c>
      <c r="M1631" s="15" t="s">
        <v>3553</v>
      </c>
      <c r="N1631" s="11" t="s">
        <v>31</v>
      </c>
      <c r="O1631" s="11" t="s">
        <v>1406</v>
      </c>
      <c r="P1631" s="11" t="s">
        <v>522</v>
      </c>
      <c r="Q1631" s="11" t="s">
        <v>36</v>
      </c>
      <c r="R1631" s="11" t="s">
        <v>36</v>
      </c>
      <c r="S1631" s="16">
        <v>4603.2</v>
      </c>
      <c r="T1631" s="16">
        <v>3836</v>
      </c>
      <c r="U1631" s="16">
        <v>767.2</v>
      </c>
      <c r="V1631" s="16">
        <v>0</v>
      </c>
      <c r="W1631" s="16">
        <v>0</v>
      </c>
    </row>
    <row r="1632" spans="1:23" ht="14.8" customHeight="1" x14ac:dyDescent="0.4">
      <c r="A1632" s="5" t="s">
        <v>3540</v>
      </c>
      <c r="B1632" s="5" t="s">
        <v>3541</v>
      </c>
      <c r="C1632" s="17"/>
      <c r="D1632" s="5" t="s">
        <v>28</v>
      </c>
      <c r="E1632" s="5" t="s">
        <v>3542</v>
      </c>
      <c r="F1632" s="7">
        <v>45546</v>
      </c>
      <c r="G1632" s="7">
        <v>45565</v>
      </c>
      <c r="H1632" s="8">
        <v>45547</v>
      </c>
      <c r="I1632" s="7">
        <v>45547</v>
      </c>
      <c r="J1632" s="5" t="s">
        <v>3554</v>
      </c>
      <c r="K1632" s="5" t="s">
        <v>3555</v>
      </c>
      <c r="L1632" s="5" t="s">
        <v>31</v>
      </c>
      <c r="M1632" s="9" t="s">
        <v>3556</v>
      </c>
      <c r="N1632" s="5" t="s">
        <v>31</v>
      </c>
      <c r="O1632" s="5" t="s">
        <v>1950</v>
      </c>
      <c r="P1632" s="5" t="s">
        <v>1412</v>
      </c>
      <c r="Q1632" s="5" t="s">
        <v>36</v>
      </c>
      <c r="R1632" s="5" t="s">
        <v>36</v>
      </c>
      <c r="S1632" s="10">
        <v>2352.7600000000002</v>
      </c>
      <c r="T1632" s="10">
        <v>1960.63</v>
      </c>
      <c r="U1632" s="10">
        <v>0</v>
      </c>
      <c r="V1632" s="10">
        <v>0</v>
      </c>
      <c r="W1632" s="10">
        <v>0</v>
      </c>
    </row>
    <row r="1633" spans="1:23" ht="14.8" customHeight="1" x14ac:dyDescent="0.4">
      <c r="A1633" s="11" t="s">
        <v>3557</v>
      </c>
      <c r="B1633" s="11" t="s">
        <v>3558</v>
      </c>
      <c r="C1633" s="14"/>
      <c r="D1633" s="11" t="s">
        <v>28</v>
      </c>
      <c r="E1633" s="11" t="s">
        <v>3559</v>
      </c>
      <c r="F1633" s="12">
        <v>45541</v>
      </c>
      <c r="G1633" s="12">
        <v>45565</v>
      </c>
      <c r="H1633" s="13">
        <v>45544</v>
      </c>
      <c r="I1633" s="12">
        <v>45544</v>
      </c>
      <c r="J1633" s="11" t="s">
        <v>3560</v>
      </c>
      <c r="K1633" s="11" t="s">
        <v>3561</v>
      </c>
      <c r="L1633" s="11" t="s">
        <v>31</v>
      </c>
      <c r="M1633" s="15" t="s">
        <v>3562</v>
      </c>
      <c r="N1633" s="11" t="s">
        <v>33</v>
      </c>
      <c r="O1633" s="11" t="s">
        <v>667</v>
      </c>
      <c r="P1633" s="11" t="s">
        <v>1661</v>
      </c>
      <c r="Q1633" s="11" t="s">
        <v>36</v>
      </c>
      <c r="R1633" s="11" t="s">
        <v>36</v>
      </c>
      <c r="S1633" s="16">
        <v>1312.8</v>
      </c>
      <c r="T1633" s="16">
        <v>1094</v>
      </c>
      <c r="U1633" s="16">
        <v>218.8</v>
      </c>
      <c r="V1633" s="16">
        <v>0</v>
      </c>
      <c r="W1633" s="16">
        <v>0</v>
      </c>
    </row>
    <row r="1634" spans="1:23" ht="14.8" customHeight="1" x14ac:dyDescent="0.4">
      <c r="A1634" s="5" t="s">
        <v>3563</v>
      </c>
      <c r="B1634" s="5" t="s">
        <v>3564</v>
      </c>
      <c r="C1634" s="6"/>
      <c r="D1634" s="5" t="s">
        <v>28</v>
      </c>
      <c r="E1634" s="5" t="s">
        <v>383</v>
      </c>
      <c r="F1634" s="7">
        <v>45540</v>
      </c>
      <c r="G1634" s="7">
        <v>45565</v>
      </c>
      <c r="H1634" s="8">
        <v>45548</v>
      </c>
      <c r="I1634" s="7">
        <v>45540</v>
      </c>
      <c r="J1634" s="5" t="s">
        <v>3565</v>
      </c>
      <c r="K1634" s="5" t="s">
        <v>3566</v>
      </c>
      <c r="L1634" s="5" t="s">
        <v>31</v>
      </c>
      <c r="M1634" s="9" t="s">
        <v>3567</v>
      </c>
      <c r="N1634" s="5" t="s">
        <v>31</v>
      </c>
      <c r="O1634" s="5" t="s">
        <v>391</v>
      </c>
      <c r="P1634" s="5" t="s">
        <v>365</v>
      </c>
      <c r="Q1634" s="5" t="s">
        <v>36</v>
      </c>
      <c r="R1634" s="5" t="s">
        <v>36</v>
      </c>
      <c r="S1634" s="10">
        <v>957.6</v>
      </c>
      <c r="T1634" s="10">
        <v>798</v>
      </c>
      <c r="U1634" s="10">
        <v>159.6</v>
      </c>
      <c r="V1634" s="10">
        <v>0</v>
      </c>
      <c r="W1634" s="10">
        <v>0</v>
      </c>
    </row>
    <row r="1635" spans="1:23" ht="14.8" customHeight="1" x14ac:dyDescent="0.4">
      <c r="A1635" s="11" t="s">
        <v>3568</v>
      </c>
      <c r="B1635" s="11" t="s">
        <v>3569</v>
      </c>
      <c r="C1635" s="18" t="s">
        <v>1</v>
      </c>
      <c r="D1635" s="11" t="s">
        <v>700</v>
      </c>
      <c r="E1635" s="11" t="s">
        <v>3570</v>
      </c>
      <c r="F1635" s="12">
        <v>45510</v>
      </c>
      <c r="G1635" s="12">
        <v>45565</v>
      </c>
      <c r="H1635" s="13">
        <v>45545</v>
      </c>
      <c r="I1635" s="12">
        <v>45537</v>
      </c>
      <c r="J1635" s="11" t="s">
        <v>3571</v>
      </c>
      <c r="K1635" s="14"/>
      <c r="L1635" s="11" t="s">
        <v>31</v>
      </c>
      <c r="M1635" s="15" t="s">
        <v>69</v>
      </c>
      <c r="N1635" s="11" t="s">
        <v>33</v>
      </c>
      <c r="O1635" s="11" t="s">
        <v>65</v>
      </c>
      <c r="P1635" s="11" t="s">
        <v>66</v>
      </c>
      <c r="Q1635" s="11" t="s">
        <v>36</v>
      </c>
      <c r="R1635" s="11" t="s">
        <v>36</v>
      </c>
      <c r="S1635" s="16">
        <v>912.12</v>
      </c>
      <c r="T1635" s="16">
        <v>760.1</v>
      </c>
      <c r="U1635" s="16">
        <v>152.02000000000001</v>
      </c>
      <c r="V1635" s="16">
        <v>0</v>
      </c>
      <c r="W1635" s="16">
        <v>0</v>
      </c>
    </row>
    <row r="1636" spans="1:23" ht="14.8" customHeight="1" x14ac:dyDescent="0.4">
      <c r="A1636" s="5" t="s">
        <v>3568</v>
      </c>
      <c r="B1636" s="5" t="s">
        <v>3569</v>
      </c>
      <c r="C1636" s="18"/>
      <c r="D1636" s="5" t="s">
        <v>700</v>
      </c>
      <c r="E1636" s="5" t="s">
        <v>3570</v>
      </c>
      <c r="F1636" s="7">
        <v>45519</v>
      </c>
      <c r="G1636" s="7">
        <v>45565</v>
      </c>
      <c r="H1636" s="8">
        <v>45554</v>
      </c>
      <c r="I1636" s="7">
        <v>45544</v>
      </c>
      <c r="J1636" s="5" t="s">
        <v>3572</v>
      </c>
      <c r="K1636" s="6"/>
      <c r="L1636" s="5" t="s">
        <v>31</v>
      </c>
      <c r="M1636" s="9" t="s">
        <v>158</v>
      </c>
      <c r="N1636" s="5" t="s">
        <v>33</v>
      </c>
      <c r="O1636" s="5" t="s">
        <v>65</v>
      </c>
      <c r="P1636" s="5" t="s">
        <v>66</v>
      </c>
      <c r="Q1636" s="5" t="s">
        <v>36</v>
      </c>
      <c r="R1636" s="5" t="s">
        <v>36</v>
      </c>
      <c r="S1636" s="10">
        <v>945.62</v>
      </c>
      <c r="T1636" s="10">
        <v>788.02</v>
      </c>
      <c r="U1636" s="10">
        <v>157.6</v>
      </c>
      <c r="V1636" s="10">
        <v>0</v>
      </c>
      <c r="W1636" s="10">
        <v>0</v>
      </c>
    </row>
    <row r="1637" spans="1:23" x14ac:dyDescent="0.4">
      <c r="A1637" s="11" t="s">
        <v>3573</v>
      </c>
      <c r="B1637" s="11" t="s">
        <v>3574</v>
      </c>
      <c r="C1637" s="18" t="s">
        <v>1</v>
      </c>
      <c r="D1637" s="11" t="s">
        <v>28</v>
      </c>
      <c r="E1637" s="11" t="s">
        <v>3575</v>
      </c>
      <c r="F1637" s="12">
        <v>45546</v>
      </c>
      <c r="G1637" s="12">
        <v>45565</v>
      </c>
      <c r="H1637" s="13">
        <v>45551</v>
      </c>
      <c r="I1637" s="12">
        <v>45546</v>
      </c>
      <c r="J1637" s="11" t="s">
        <v>3576</v>
      </c>
      <c r="K1637" s="14"/>
      <c r="L1637" s="11" t="s">
        <v>31</v>
      </c>
      <c r="M1637" s="15" t="s">
        <v>3577</v>
      </c>
      <c r="N1637" s="11" t="s">
        <v>31</v>
      </c>
      <c r="O1637" s="11" t="s">
        <v>387</v>
      </c>
      <c r="P1637" s="11" t="s">
        <v>365</v>
      </c>
      <c r="Q1637" s="11" t="s">
        <v>36</v>
      </c>
      <c r="R1637" s="11" t="s">
        <v>36</v>
      </c>
      <c r="S1637" s="16">
        <v>33750.86</v>
      </c>
      <c r="T1637" s="16">
        <v>28125.72</v>
      </c>
      <c r="U1637" s="16">
        <v>5625.14</v>
      </c>
      <c r="V1637" s="16">
        <v>0</v>
      </c>
      <c r="W1637" s="16">
        <v>0</v>
      </c>
    </row>
    <row r="1638" spans="1:23" ht="14.8" customHeight="1" x14ac:dyDescent="0.4">
      <c r="A1638" s="5" t="s">
        <v>3573</v>
      </c>
      <c r="B1638" s="5" t="s">
        <v>3574</v>
      </c>
      <c r="C1638" s="14"/>
      <c r="D1638" s="5" t="s">
        <v>28</v>
      </c>
      <c r="E1638" s="5" t="s">
        <v>3575</v>
      </c>
      <c r="F1638" s="7">
        <v>45546</v>
      </c>
      <c r="G1638" s="7">
        <v>45565</v>
      </c>
      <c r="H1638" s="8">
        <v>45553</v>
      </c>
      <c r="I1638" s="7">
        <v>45546</v>
      </c>
      <c r="J1638" s="5" t="s">
        <v>3578</v>
      </c>
      <c r="K1638" s="6"/>
      <c r="L1638" s="5" t="s">
        <v>31</v>
      </c>
      <c r="M1638" s="9" t="s">
        <v>3579</v>
      </c>
      <c r="N1638" s="5" t="s">
        <v>31</v>
      </c>
      <c r="O1638" s="5" t="s">
        <v>360</v>
      </c>
      <c r="P1638" s="5" t="s">
        <v>365</v>
      </c>
      <c r="Q1638" s="5" t="s">
        <v>36</v>
      </c>
      <c r="R1638" s="5" t="s">
        <v>36</v>
      </c>
      <c r="S1638" s="10">
        <v>2480.1</v>
      </c>
      <c r="T1638" s="10">
        <v>2066.75</v>
      </c>
      <c r="U1638" s="10">
        <v>413.35</v>
      </c>
      <c r="V1638" s="10">
        <v>0</v>
      </c>
      <c r="W1638" s="10">
        <v>0</v>
      </c>
    </row>
    <row r="1639" spans="1:23" ht="14.8" customHeight="1" x14ac:dyDescent="0.4">
      <c r="A1639" s="11" t="s">
        <v>3580</v>
      </c>
      <c r="B1639" s="11" t="s">
        <v>3581</v>
      </c>
      <c r="C1639" s="18" t="s">
        <v>1</v>
      </c>
      <c r="D1639" s="11" t="s">
        <v>28</v>
      </c>
      <c r="E1639" s="11" t="s">
        <v>3582</v>
      </c>
      <c r="F1639" s="12">
        <v>45495</v>
      </c>
      <c r="G1639" s="12">
        <v>45565</v>
      </c>
      <c r="H1639" s="13">
        <v>45536</v>
      </c>
      <c r="I1639" s="12">
        <v>45496</v>
      </c>
      <c r="J1639" s="11" t="s">
        <v>3583</v>
      </c>
      <c r="K1639" s="11" t="s">
        <v>3584</v>
      </c>
      <c r="L1639" s="11" t="s">
        <v>31</v>
      </c>
      <c r="M1639" s="15" t="s">
        <v>3585</v>
      </c>
      <c r="N1639" s="11" t="s">
        <v>33</v>
      </c>
      <c r="O1639" s="11" t="s">
        <v>387</v>
      </c>
      <c r="P1639" s="11" t="s">
        <v>396</v>
      </c>
      <c r="Q1639" s="11" t="s">
        <v>36</v>
      </c>
      <c r="R1639" s="11" t="s">
        <v>36</v>
      </c>
      <c r="S1639" s="16">
        <v>2861.76</v>
      </c>
      <c r="T1639" s="16">
        <v>2384.8000000000002</v>
      </c>
      <c r="U1639" s="16">
        <v>476.96</v>
      </c>
      <c r="V1639" s="16">
        <v>0</v>
      </c>
      <c r="W1639" s="16">
        <v>0</v>
      </c>
    </row>
    <row r="1640" spans="1:23" ht="14.8" customHeight="1" x14ac:dyDescent="0.4">
      <c r="A1640" s="5" t="s">
        <v>3580</v>
      </c>
      <c r="B1640" s="5" t="s">
        <v>3581</v>
      </c>
      <c r="C1640" s="18"/>
      <c r="D1640" s="5" t="s">
        <v>28</v>
      </c>
      <c r="E1640" s="5" t="s">
        <v>3582</v>
      </c>
      <c r="F1640" s="7">
        <v>45558</v>
      </c>
      <c r="G1640" s="7">
        <v>45565</v>
      </c>
      <c r="H1640" s="8">
        <v>45561</v>
      </c>
      <c r="I1640" s="7">
        <v>45561</v>
      </c>
      <c r="J1640" s="5" t="s">
        <v>3586</v>
      </c>
      <c r="K1640" s="5" t="s">
        <v>3587</v>
      </c>
      <c r="L1640" s="5" t="s">
        <v>31</v>
      </c>
      <c r="M1640" s="9" t="s">
        <v>3588</v>
      </c>
      <c r="N1640" s="5" t="s">
        <v>31</v>
      </c>
      <c r="O1640" s="5" t="s">
        <v>387</v>
      </c>
      <c r="P1640" s="5" t="s">
        <v>396</v>
      </c>
      <c r="Q1640" s="5" t="s">
        <v>36</v>
      </c>
      <c r="R1640" s="5" t="s">
        <v>36</v>
      </c>
      <c r="S1640" s="10">
        <v>2046.6</v>
      </c>
      <c r="T1640" s="10">
        <v>1705.5</v>
      </c>
      <c r="U1640" s="10">
        <v>341.1</v>
      </c>
      <c r="V1640" s="10">
        <v>0</v>
      </c>
      <c r="W1640" s="10">
        <v>0</v>
      </c>
    </row>
    <row r="1641" spans="1:23" ht="14.8" customHeight="1" x14ac:dyDescent="0.4">
      <c r="A1641" s="11" t="s">
        <v>3589</v>
      </c>
      <c r="B1641" s="11" t="s">
        <v>3590</v>
      </c>
      <c r="C1641" s="18" t="s">
        <v>1</v>
      </c>
      <c r="D1641" s="11" t="s">
        <v>28</v>
      </c>
      <c r="E1641" s="11" t="s">
        <v>3591</v>
      </c>
      <c r="F1641" s="12">
        <v>45394</v>
      </c>
      <c r="G1641" s="12">
        <v>45565</v>
      </c>
      <c r="H1641" s="13">
        <v>45536</v>
      </c>
      <c r="I1641" s="12">
        <v>45509</v>
      </c>
      <c r="J1641" s="11" t="s">
        <v>3592</v>
      </c>
      <c r="K1641" s="14"/>
      <c r="L1641" s="11" t="s">
        <v>31</v>
      </c>
      <c r="M1641" s="15" t="s">
        <v>3593</v>
      </c>
      <c r="N1641" s="11" t="s">
        <v>33</v>
      </c>
      <c r="O1641" s="11" t="s">
        <v>1352</v>
      </c>
      <c r="P1641" s="11" t="s">
        <v>2554</v>
      </c>
      <c r="Q1641" s="11" t="s">
        <v>36</v>
      </c>
      <c r="R1641" s="11" t="s">
        <v>36</v>
      </c>
      <c r="S1641" s="16">
        <v>440.7</v>
      </c>
      <c r="T1641" s="16">
        <v>367.25</v>
      </c>
      <c r="U1641" s="16">
        <v>73.45</v>
      </c>
      <c r="V1641" s="16">
        <v>0</v>
      </c>
      <c r="W1641" s="16">
        <v>0</v>
      </c>
    </row>
    <row r="1642" spans="1:23" ht="14.8" customHeight="1" x14ac:dyDescent="0.4">
      <c r="A1642" s="5" t="s">
        <v>3589</v>
      </c>
      <c r="B1642" s="5" t="s">
        <v>3590</v>
      </c>
      <c r="C1642" s="18"/>
      <c r="D1642" s="5" t="s">
        <v>28</v>
      </c>
      <c r="E1642" s="5" t="s">
        <v>3591</v>
      </c>
      <c r="F1642" s="7">
        <v>45497</v>
      </c>
      <c r="G1642" s="7">
        <v>45565</v>
      </c>
      <c r="H1642" s="8">
        <v>45536</v>
      </c>
      <c r="I1642" s="7">
        <v>45509</v>
      </c>
      <c r="J1642" s="5" t="s">
        <v>3594</v>
      </c>
      <c r="K1642" s="6"/>
      <c r="L1642" s="5" t="s">
        <v>31</v>
      </c>
      <c r="M1642" s="9" t="s">
        <v>3595</v>
      </c>
      <c r="N1642" s="5" t="s">
        <v>33</v>
      </c>
      <c r="O1642" s="5" t="s">
        <v>1352</v>
      </c>
      <c r="P1642" s="5" t="s">
        <v>2554</v>
      </c>
      <c r="Q1642" s="5" t="s">
        <v>36</v>
      </c>
      <c r="R1642" s="5" t="s">
        <v>36</v>
      </c>
      <c r="S1642" s="10">
        <v>2605</v>
      </c>
      <c r="T1642" s="10">
        <v>2605</v>
      </c>
      <c r="U1642" s="10">
        <v>0</v>
      </c>
      <c r="V1642" s="10">
        <v>0</v>
      </c>
      <c r="W1642" s="10">
        <v>0</v>
      </c>
    </row>
    <row r="1643" spans="1:23" ht="14.8" customHeight="1" x14ac:dyDescent="0.4">
      <c r="A1643" s="11" t="s">
        <v>3596</v>
      </c>
      <c r="B1643" s="11" t="s">
        <v>3597</v>
      </c>
      <c r="C1643" s="14"/>
      <c r="D1643" s="11" t="s">
        <v>28</v>
      </c>
      <c r="E1643" s="11" t="s">
        <v>3598</v>
      </c>
      <c r="F1643" s="12">
        <v>45520</v>
      </c>
      <c r="G1643" s="12">
        <v>45565</v>
      </c>
      <c r="H1643" s="13">
        <v>45539</v>
      </c>
      <c r="I1643" s="12">
        <v>45539</v>
      </c>
      <c r="J1643" s="11" t="s">
        <v>3599</v>
      </c>
      <c r="K1643" s="11" t="s">
        <v>3600</v>
      </c>
      <c r="L1643" s="11" t="s">
        <v>31</v>
      </c>
      <c r="M1643" s="15" t="s">
        <v>3601</v>
      </c>
      <c r="N1643" s="11" t="s">
        <v>33</v>
      </c>
      <c r="O1643" s="11" t="s">
        <v>1593</v>
      </c>
      <c r="P1643" s="11" t="s">
        <v>718</v>
      </c>
      <c r="Q1643" s="11" t="s">
        <v>36</v>
      </c>
      <c r="R1643" s="11" t="s">
        <v>36</v>
      </c>
      <c r="S1643" s="16">
        <v>7200</v>
      </c>
      <c r="T1643" s="16">
        <v>6000</v>
      </c>
      <c r="U1643" s="16">
        <v>0</v>
      </c>
      <c r="V1643" s="16">
        <v>0</v>
      </c>
      <c r="W1643" s="16">
        <v>0</v>
      </c>
    </row>
    <row r="1644" spans="1:23" ht="14.8" customHeight="1" x14ac:dyDescent="0.4">
      <c r="A1644" s="5" t="s">
        <v>3602</v>
      </c>
      <c r="B1644" s="5" t="s">
        <v>3603</v>
      </c>
      <c r="C1644" s="17" t="s">
        <v>1</v>
      </c>
      <c r="D1644" s="5" t="s">
        <v>28</v>
      </c>
      <c r="E1644" s="5" t="s">
        <v>3604</v>
      </c>
      <c r="F1644" s="7">
        <v>45471</v>
      </c>
      <c r="G1644" s="7">
        <v>45565</v>
      </c>
      <c r="H1644" s="8">
        <v>45565</v>
      </c>
      <c r="I1644" s="7">
        <v>45547</v>
      </c>
      <c r="J1644" s="5" t="s">
        <v>3605</v>
      </c>
      <c r="K1644" s="6"/>
      <c r="L1644" s="5" t="s">
        <v>31</v>
      </c>
      <c r="M1644" s="9" t="s">
        <v>3606</v>
      </c>
      <c r="N1644" s="5" t="s">
        <v>33</v>
      </c>
      <c r="O1644" s="5" t="s">
        <v>3607</v>
      </c>
      <c r="P1644" s="5" t="s">
        <v>1117</v>
      </c>
      <c r="Q1644" s="5" t="s">
        <v>36</v>
      </c>
      <c r="R1644" s="5" t="s">
        <v>36</v>
      </c>
      <c r="S1644" s="10">
        <v>3565.2</v>
      </c>
      <c r="T1644" s="10">
        <v>2971</v>
      </c>
      <c r="U1644" s="10">
        <v>594.20000000000005</v>
      </c>
      <c r="V1644" s="10">
        <v>0</v>
      </c>
      <c r="W1644" s="10">
        <v>0</v>
      </c>
    </row>
    <row r="1645" spans="1:23" ht="14.8" customHeight="1" x14ac:dyDescent="0.4">
      <c r="A1645" s="11" t="s">
        <v>3602</v>
      </c>
      <c r="B1645" s="11" t="s">
        <v>3603</v>
      </c>
      <c r="C1645" s="17"/>
      <c r="D1645" s="11" t="s">
        <v>28</v>
      </c>
      <c r="E1645" s="11" t="s">
        <v>3604</v>
      </c>
      <c r="F1645" s="12">
        <v>45539</v>
      </c>
      <c r="G1645" s="12">
        <v>45565</v>
      </c>
      <c r="H1645" s="13">
        <v>45540</v>
      </c>
      <c r="I1645" s="12">
        <v>45540</v>
      </c>
      <c r="J1645" s="11" t="s">
        <v>3608</v>
      </c>
      <c r="K1645" s="11" t="s">
        <v>3609</v>
      </c>
      <c r="L1645" s="11" t="s">
        <v>31</v>
      </c>
      <c r="M1645" s="15" t="s">
        <v>3610</v>
      </c>
      <c r="N1645" s="11" t="s">
        <v>33</v>
      </c>
      <c r="O1645" s="11" t="s">
        <v>3607</v>
      </c>
      <c r="P1645" s="11" t="s">
        <v>2746</v>
      </c>
      <c r="Q1645" s="11" t="s">
        <v>36</v>
      </c>
      <c r="R1645" s="11" t="s">
        <v>36</v>
      </c>
      <c r="S1645" s="16">
        <v>-180</v>
      </c>
      <c r="T1645" s="16">
        <v>-150</v>
      </c>
      <c r="U1645" s="16">
        <v>-30</v>
      </c>
      <c r="V1645" s="16">
        <v>0</v>
      </c>
      <c r="W1645" s="16">
        <v>0</v>
      </c>
    </row>
    <row r="1646" spans="1:23" ht="14.8" customHeight="1" x14ac:dyDescent="0.4">
      <c r="A1646" s="5" t="s">
        <v>3602</v>
      </c>
      <c r="B1646" s="5" t="s">
        <v>3603</v>
      </c>
      <c r="C1646" s="17"/>
      <c r="D1646" s="5" t="s">
        <v>28</v>
      </c>
      <c r="E1646" s="5" t="s">
        <v>3604</v>
      </c>
      <c r="F1646" s="7">
        <v>45549</v>
      </c>
      <c r="G1646" s="7">
        <v>45565</v>
      </c>
      <c r="H1646" s="8">
        <v>45552</v>
      </c>
      <c r="I1646" s="7">
        <v>45552</v>
      </c>
      <c r="J1646" s="5" t="s">
        <v>3611</v>
      </c>
      <c r="K1646" s="5" t="s">
        <v>3609</v>
      </c>
      <c r="L1646" s="5" t="s">
        <v>31</v>
      </c>
      <c r="M1646" s="9" t="s">
        <v>3612</v>
      </c>
      <c r="N1646" s="5" t="s">
        <v>31</v>
      </c>
      <c r="O1646" s="5" t="s">
        <v>3607</v>
      </c>
      <c r="P1646" s="5" t="s">
        <v>2746</v>
      </c>
      <c r="Q1646" s="5" t="s">
        <v>36</v>
      </c>
      <c r="R1646" s="5" t="s">
        <v>36</v>
      </c>
      <c r="S1646" s="10">
        <v>3333.6</v>
      </c>
      <c r="T1646" s="10">
        <v>2778</v>
      </c>
      <c r="U1646" s="10">
        <v>555.6</v>
      </c>
      <c r="V1646" s="10">
        <v>0</v>
      </c>
      <c r="W1646" s="10">
        <v>0</v>
      </c>
    </row>
    <row r="1647" spans="1:23" ht="14.8" customHeight="1" x14ac:dyDescent="0.4">
      <c r="A1647" s="11" t="s">
        <v>3602</v>
      </c>
      <c r="B1647" s="11" t="s">
        <v>3603</v>
      </c>
      <c r="C1647" s="17"/>
      <c r="D1647" s="11" t="s">
        <v>28</v>
      </c>
      <c r="E1647" s="11" t="s">
        <v>3604</v>
      </c>
      <c r="F1647" s="12">
        <v>45559</v>
      </c>
      <c r="G1647" s="12">
        <v>45565</v>
      </c>
      <c r="H1647" s="13">
        <v>45560</v>
      </c>
      <c r="I1647" s="12">
        <v>45560</v>
      </c>
      <c r="J1647" s="11" t="s">
        <v>3613</v>
      </c>
      <c r="K1647" s="11" t="s">
        <v>3614</v>
      </c>
      <c r="L1647" s="11" t="s">
        <v>31</v>
      </c>
      <c r="M1647" s="15" t="s">
        <v>3615</v>
      </c>
      <c r="N1647" s="11" t="s">
        <v>31</v>
      </c>
      <c r="O1647" s="11" t="s">
        <v>1390</v>
      </c>
      <c r="P1647" s="11" t="s">
        <v>1412</v>
      </c>
      <c r="Q1647" s="11" t="s">
        <v>36</v>
      </c>
      <c r="R1647" s="11" t="s">
        <v>36</v>
      </c>
      <c r="S1647" s="16">
        <v>549.54999999999995</v>
      </c>
      <c r="T1647" s="16">
        <v>457.96</v>
      </c>
      <c r="U1647" s="16">
        <v>0</v>
      </c>
      <c r="V1647" s="16">
        <v>0</v>
      </c>
      <c r="W1647" s="16">
        <v>0</v>
      </c>
    </row>
    <row r="1648" spans="1:23" ht="14.8" customHeight="1" x14ac:dyDescent="0.4">
      <c r="A1648" s="5" t="s">
        <v>3616</v>
      </c>
      <c r="B1648" s="5" t="s">
        <v>3617</v>
      </c>
      <c r="C1648" s="17" t="s">
        <v>1</v>
      </c>
      <c r="D1648" s="5" t="s">
        <v>28</v>
      </c>
      <c r="E1648" s="5" t="s">
        <v>3618</v>
      </c>
      <c r="F1648" s="7">
        <v>45504</v>
      </c>
      <c r="G1648" s="7">
        <v>45565</v>
      </c>
      <c r="H1648" s="8">
        <v>45546</v>
      </c>
      <c r="I1648" s="7">
        <v>45541</v>
      </c>
      <c r="J1648" s="5" t="s">
        <v>3619</v>
      </c>
      <c r="K1648" s="6"/>
      <c r="L1648" s="5" t="s">
        <v>31</v>
      </c>
      <c r="M1648" s="9" t="s">
        <v>3620</v>
      </c>
      <c r="N1648" s="5" t="s">
        <v>33</v>
      </c>
      <c r="O1648" s="5" t="s">
        <v>65</v>
      </c>
      <c r="P1648" s="5" t="s">
        <v>1453</v>
      </c>
      <c r="Q1648" s="5" t="s">
        <v>1552</v>
      </c>
      <c r="R1648" s="5" t="s">
        <v>3621</v>
      </c>
      <c r="S1648" s="10">
        <v>5442.67</v>
      </c>
      <c r="T1648" s="10">
        <v>4535.5600000000004</v>
      </c>
      <c r="U1648" s="10">
        <v>907.11</v>
      </c>
      <c r="V1648" s="10">
        <v>0</v>
      </c>
      <c r="W1648" s="10">
        <v>0</v>
      </c>
    </row>
    <row r="1649" spans="1:23" ht="14.8" customHeight="1" x14ac:dyDescent="0.4">
      <c r="A1649" s="11" t="s">
        <v>3616</v>
      </c>
      <c r="B1649" s="11" t="s">
        <v>3617</v>
      </c>
      <c r="C1649" s="17"/>
      <c r="D1649" s="11" t="s">
        <v>28</v>
      </c>
      <c r="E1649" s="11" t="s">
        <v>3618</v>
      </c>
      <c r="F1649" s="12">
        <v>45534</v>
      </c>
      <c r="G1649" s="12">
        <v>45565</v>
      </c>
      <c r="H1649" s="13">
        <v>45544</v>
      </c>
      <c r="I1649" s="12">
        <v>45544</v>
      </c>
      <c r="J1649" s="11" t="s">
        <v>3622</v>
      </c>
      <c r="K1649" s="14"/>
      <c r="L1649" s="11" t="s">
        <v>31</v>
      </c>
      <c r="M1649" s="15" t="s">
        <v>3623</v>
      </c>
      <c r="N1649" s="11" t="s">
        <v>33</v>
      </c>
      <c r="O1649" s="11" t="s">
        <v>65</v>
      </c>
      <c r="P1649" s="11" t="s">
        <v>1453</v>
      </c>
      <c r="Q1649" s="11" t="s">
        <v>1552</v>
      </c>
      <c r="R1649" s="11" t="s">
        <v>3621</v>
      </c>
      <c r="S1649" s="16">
        <v>1485.04</v>
      </c>
      <c r="T1649" s="16">
        <v>1237.53</v>
      </c>
      <c r="U1649" s="16">
        <v>247.51</v>
      </c>
      <c r="V1649" s="16">
        <v>0</v>
      </c>
      <c r="W1649" s="16">
        <v>0</v>
      </c>
    </row>
    <row r="1650" spans="1:23" ht="14.8" customHeight="1" x14ac:dyDescent="0.4">
      <c r="A1650" s="5" t="s">
        <v>3616</v>
      </c>
      <c r="B1650" s="5" t="s">
        <v>3617</v>
      </c>
      <c r="C1650" s="17"/>
      <c r="D1650" s="5" t="s">
        <v>28</v>
      </c>
      <c r="E1650" s="5" t="s">
        <v>3618</v>
      </c>
      <c r="F1650" s="7">
        <v>45534</v>
      </c>
      <c r="G1650" s="7">
        <v>45565</v>
      </c>
      <c r="H1650" s="8">
        <v>45544</v>
      </c>
      <c r="I1650" s="7">
        <v>45544</v>
      </c>
      <c r="J1650" s="5" t="s">
        <v>3624</v>
      </c>
      <c r="K1650" s="6"/>
      <c r="L1650" s="5" t="s">
        <v>31</v>
      </c>
      <c r="M1650" s="9" t="s">
        <v>3625</v>
      </c>
      <c r="N1650" s="5" t="s">
        <v>33</v>
      </c>
      <c r="O1650" s="5" t="s">
        <v>65</v>
      </c>
      <c r="P1650" s="5" t="s">
        <v>1453</v>
      </c>
      <c r="Q1650" s="5" t="s">
        <v>1552</v>
      </c>
      <c r="R1650" s="5" t="s">
        <v>3621</v>
      </c>
      <c r="S1650" s="10">
        <v>1402.6</v>
      </c>
      <c r="T1650" s="10">
        <v>1168.83</v>
      </c>
      <c r="U1650" s="10">
        <v>233.77</v>
      </c>
      <c r="V1650" s="10">
        <v>0</v>
      </c>
      <c r="W1650" s="10">
        <v>0</v>
      </c>
    </row>
    <row r="1651" spans="1:23" ht="14.8" customHeight="1" x14ac:dyDescent="0.4">
      <c r="A1651" s="11" t="s">
        <v>3626</v>
      </c>
      <c r="B1651" s="11" t="s">
        <v>3627</v>
      </c>
      <c r="C1651" s="18" t="s">
        <v>1</v>
      </c>
      <c r="D1651" s="11" t="s">
        <v>28</v>
      </c>
      <c r="E1651" s="11" t="s">
        <v>3628</v>
      </c>
      <c r="F1651" s="12">
        <v>45533</v>
      </c>
      <c r="G1651" s="12">
        <v>45565</v>
      </c>
      <c r="H1651" s="13">
        <v>45534</v>
      </c>
      <c r="I1651" s="12">
        <v>45533</v>
      </c>
      <c r="J1651" s="11" t="s">
        <v>3629</v>
      </c>
      <c r="K1651" s="11" t="s">
        <v>3630</v>
      </c>
      <c r="L1651" s="11" t="s">
        <v>31</v>
      </c>
      <c r="M1651" s="15" t="s">
        <v>3631</v>
      </c>
      <c r="N1651" s="11" t="s">
        <v>33</v>
      </c>
      <c r="O1651" s="11" t="s">
        <v>794</v>
      </c>
      <c r="P1651" s="11" t="s">
        <v>522</v>
      </c>
      <c r="Q1651" s="11" t="s">
        <v>36</v>
      </c>
      <c r="R1651" s="11" t="s">
        <v>36</v>
      </c>
      <c r="S1651" s="16">
        <v>3560.4</v>
      </c>
      <c r="T1651" s="16">
        <v>2967</v>
      </c>
      <c r="U1651" s="16">
        <v>593.4</v>
      </c>
      <c r="V1651" s="16">
        <v>0</v>
      </c>
      <c r="W1651" s="16">
        <v>0</v>
      </c>
    </row>
    <row r="1652" spans="1:23" ht="14.8" customHeight="1" x14ac:dyDescent="0.4">
      <c r="A1652" s="5" t="s">
        <v>3626</v>
      </c>
      <c r="B1652" s="5" t="s">
        <v>3627</v>
      </c>
      <c r="C1652" s="18"/>
      <c r="D1652" s="5" t="s">
        <v>28</v>
      </c>
      <c r="E1652" s="5" t="s">
        <v>3628</v>
      </c>
      <c r="F1652" s="7">
        <v>45541</v>
      </c>
      <c r="G1652" s="7">
        <v>45565</v>
      </c>
      <c r="H1652" s="8">
        <v>45541</v>
      </c>
      <c r="I1652" s="7">
        <v>45541</v>
      </c>
      <c r="J1652" s="5" t="s">
        <v>3632</v>
      </c>
      <c r="K1652" s="5" t="s">
        <v>3633</v>
      </c>
      <c r="L1652" s="5" t="s">
        <v>31</v>
      </c>
      <c r="M1652" s="9" t="s">
        <v>3634</v>
      </c>
      <c r="N1652" s="5" t="s">
        <v>33</v>
      </c>
      <c r="O1652" s="5" t="s">
        <v>794</v>
      </c>
      <c r="P1652" s="5" t="s">
        <v>522</v>
      </c>
      <c r="Q1652" s="5" t="s">
        <v>36</v>
      </c>
      <c r="R1652" s="5" t="s">
        <v>36</v>
      </c>
      <c r="S1652" s="10">
        <v>1186.8</v>
      </c>
      <c r="T1652" s="10">
        <v>989</v>
      </c>
      <c r="U1652" s="10">
        <v>197.8</v>
      </c>
      <c r="V1652" s="10">
        <v>0</v>
      </c>
      <c r="W1652" s="10">
        <v>0</v>
      </c>
    </row>
    <row r="1653" spans="1:23" ht="14.8" customHeight="1" x14ac:dyDescent="0.4">
      <c r="A1653" s="11" t="s">
        <v>3626</v>
      </c>
      <c r="B1653" s="11" t="s">
        <v>3627</v>
      </c>
      <c r="C1653" s="18"/>
      <c r="D1653" s="11" t="s">
        <v>28</v>
      </c>
      <c r="E1653" s="11" t="s">
        <v>3628</v>
      </c>
      <c r="F1653" s="12">
        <v>45544</v>
      </c>
      <c r="G1653" s="12">
        <v>45565</v>
      </c>
      <c r="H1653" s="13">
        <v>45551</v>
      </c>
      <c r="I1653" s="12">
        <v>45544</v>
      </c>
      <c r="J1653" s="11" t="s">
        <v>3635</v>
      </c>
      <c r="K1653" s="11" t="s">
        <v>3636</v>
      </c>
      <c r="L1653" s="11" t="s">
        <v>31</v>
      </c>
      <c r="M1653" s="15" t="s">
        <v>3637</v>
      </c>
      <c r="N1653" s="11" t="s">
        <v>31</v>
      </c>
      <c r="O1653" s="11" t="s">
        <v>794</v>
      </c>
      <c r="P1653" s="11" t="s">
        <v>522</v>
      </c>
      <c r="Q1653" s="11" t="s">
        <v>36</v>
      </c>
      <c r="R1653" s="11" t="s">
        <v>36</v>
      </c>
      <c r="S1653" s="16">
        <v>1186.8</v>
      </c>
      <c r="T1653" s="16">
        <v>989</v>
      </c>
      <c r="U1653" s="16">
        <v>197.8</v>
      </c>
      <c r="V1653" s="16">
        <v>0</v>
      </c>
      <c r="W1653" s="16">
        <v>0</v>
      </c>
    </row>
    <row r="1654" spans="1:23" ht="14.8" customHeight="1" x14ac:dyDescent="0.4">
      <c r="A1654" s="5" t="s">
        <v>3626</v>
      </c>
      <c r="B1654" s="5" t="s">
        <v>3627</v>
      </c>
      <c r="C1654" s="18"/>
      <c r="D1654" s="5" t="s">
        <v>28</v>
      </c>
      <c r="E1654" s="5" t="s">
        <v>3628</v>
      </c>
      <c r="F1654" s="7">
        <v>45558</v>
      </c>
      <c r="G1654" s="7">
        <v>45565</v>
      </c>
      <c r="H1654" s="8">
        <v>45558</v>
      </c>
      <c r="I1654" s="7">
        <v>45558</v>
      </c>
      <c r="J1654" s="5" t="s">
        <v>3638</v>
      </c>
      <c r="K1654" s="5" t="s">
        <v>3639</v>
      </c>
      <c r="L1654" s="5" t="s">
        <v>31</v>
      </c>
      <c r="M1654" s="9" t="s">
        <v>3640</v>
      </c>
      <c r="N1654" s="5" t="s">
        <v>31</v>
      </c>
      <c r="O1654" s="5" t="s">
        <v>794</v>
      </c>
      <c r="P1654" s="5" t="s">
        <v>522</v>
      </c>
      <c r="Q1654" s="5" t="s">
        <v>36</v>
      </c>
      <c r="R1654" s="5" t="s">
        <v>36</v>
      </c>
      <c r="S1654" s="10">
        <v>4747.2</v>
      </c>
      <c r="T1654" s="10">
        <v>3956</v>
      </c>
      <c r="U1654" s="10">
        <v>791.2</v>
      </c>
      <c r="V1654" s="10">
        <v>0</v>
      </c>
      <c r="W1654" s="10">
        <v>0</v>
      </c>
    </row>
    <row r="1655" spans="1:23" ht="14.8" customHeight="1" x14ac:dyDescent="0.4">
      <c r="A1655" s="11" t="s">
        <v>3626</v>
      </c>
      <c r="B1655" s="11" t="s">
        <v>3627</v>
      </c>
      <c r="C1655" s="18"/>
      <c r="D1655" s="11" t="s">
        <v>28</v>
      </c>
      <c r="E1655" s="11" t="s">
        <v>3628</v>
      </c>
      <c r="F1655" s="12">
        <v>45562</v>
      </c>
      <c r="G1655" s="12">
        <v>45565</v>
      </c>
      <c r="H1655" s="13">
        <v>45565</v>
      </c>
      <c r="I1655" s="12">
        <v>45562</v>
      </c>
      <c r="J1655" s="11" t="s">
        <v>3641</v>
      </c>
      <c r="K1655" s="11" t="s">
        <v>3642</v>
      </c>
      <c r="L1655" s="11" t="s">
        <v>31</v>
      </c>
      <c r="M1655" s="15" t="s">
        <v>3643</v>
      </c>
      <c r="N1655" s="11" t="s">
        <v>31</v>
      </c>
      <c r="O1655" s="11" t="s">
        <v>2745</v>
      </c>
      <c r="P1655" s="11" t="s">
        <v>2746</v>
      </c>
      <c r="Q1655" s="11" t="s">
        <v>36</v>
      </c>
      <c r="R1655" s="11" t="s">
        <v>36</v>
      </c>
      <c r="S1655" s="16">
        <v>3560.4</v>
      </c>
      <c r="T1655" s="16">
        <v>2967</v>
      </c>
      <c r="U1655" s="16">
        <v>593.4</v>
      </c>
      <c r="V1655" s="16">
        <v>0</v>
      </c>
      <c r="W1655" s="16">
        <v>0</v>
      </c>
    </row>
    <row r="1656" spans="1:23" ht="14.8" customHeight="1" x14ac:dyDescent="0.4">
      <c r="A1656" s="5" t="s">
        <v>3644</v>
      </c>
      <c r="B1656" s="5" t="s">
        <v>3645</v>
      </c>
      <c r="C1656" s="17" t="s">
        <v>1</v>
      </c>
      <c r="D1656" s="5" t="s">
        <v>28</v>
      </c>
      <c r="E1656" s="5" t="s">
        <v>3182</v>
      </c>
      <c r="F1656" s="7">
        <v>45545</v>
      </c>
      <c r="G1656" s="7">
        <v>45565</v>
      </c>
      <c r="H1656" s="8">
        <v>45546</v>
      </c>
      <c r="I1656" s="7">
        <v>45545</v>
      </c>
      <c r="J1656" s="5" t="s">
        <v>3646</v>
      </c>
      <c r="K1656" s="5" t="s">
        <v>3647</v>
      </c>
      <c r="L1656" s="5" t="s">
        <v>31</v>
      </c>
      <c r="M1656" s="9" t="s">
        <v>3648</v>
      </c>
      <c r="N1656" s="5" t="s">
        <v>31</v>
      </c>
      <c r="O1656" s="5" t="s">
        <v>667</v>
      </c>
      <c r="P1656" s="5" t="s">
        <v>672</v>
      </c>
      <c r="Q1656" s="5" t="s">
        <v>36</v>
      </c>
      <c r="R1656" s="5" t="s">
        <v>36</v>
      </c>
      <c r="S1656" s="10">
        <v>523.20000000000005</v>
      </c>
      <c r="T1656" s="10">
        <v>436</v>
      </c>
      <c r="U1656" s="10">
        <v>87.2</v>
      </c>
      <c r="V1656" s="10">
        <v>0</v>
      </c>
      <c r="W1656" s="10">
        <v>0</v>
      </c>
    </row>
    <row r="1657" spans="1:23" ht="14.8" customHeight="1" x14ac:dyDescent="0.4">
      <c r="A1657" s="11" t="s">
        <v>3644</v>
      </c>
      <c r="B1657" s="11" t="s">
        <v>3645</v>
      </c>
      <c r="C1657" s="17"/>
      <c r="D1657" s="11" t="s">
        <v>28</v>
      </c>
      <c r="E1657" s="11" t="s">
        <v>3182</v>
      </c>
      <c r="F1657" s="12">
        <v>45545</v>
      </c>
      <c r="G1657" s="12">
        <v>45565</v>
      </c>
      <c r="H1657" s="13">
        <v>45556</v>
      </c>
      <c r="I1657" s="12">
        <v>45545</v>
      </c>
      <c r="J1657" s="11" t="s">
        <v>3649</v>
      </c>
      <c r="K1657" s="11" t="s">
        <v>3650</v>
      </c>
      <c r="L1657" s="11" t="s">
        <v>31</v>
      </c>
      <c r="M1657" s="15" t="s">
        <v>3651</v>
      </c>
      <c r="N1657" s="11" t="s">
        <v>31</v>
      </c>
      <c r="O1657" s="11" t="s">
        <v>667</v>
      </c>
      <c r="P1657" s="11" t="s">
        <v>672</v>
      </c>
      <c r="Q1657" s="11" t="s">
        <v>36</v>
      </c>
      <c r="R1657" s="11" t="s">
        <v>36</v>
      </c>
      <c r="S1657" s="16">
        <v>192</v>
      </c>
      <c r="T1657" s="16">
        <v>160</v>
      </c>
      <c r="U1657" s="16">
        <v>32</v>
      </c>
      <c r="V1657" s="16">
        <v>0</v>
      </c>
      <c r="W1657" s="16">
        <v>0</v>
      </c>
    </row>
    <row r="1658" spans="1:23" ht="14.8" customHeight="1" x14ac:dyDescent="0.4">
      <c r="A1658" s="5" t="s">
        <v>3652</v>
      </c>
      <c r="B1658" s="5" t="s">
        <v>3653</v>
      </c>
      <c r="C1658" s="17" t="s">
        <v>1</v>
      </c>
      <c r="D1658" s="5" t="s">
        <v>700</v>
      </c>
      <c r="E1658" s="5" t="s">
        <v>3654</v>
      </c>
      <c r="F1658" s="7">
        <v>45534</v>
      </c>
      <c r="G1658" s="7">
        <v>45565</v>
      </c>
      <c r="H1658" s="8">
        <v>45539</v>
      </c>
      <c r="I1658" s="7">
        <v>45539</v>
      </c>
      <c r="J1658" s="5" t="s">
        <v>3655</v>
      </c>
      <c r="K1658" s="5" t="s">
        <v>3656</v>
      </c>
      <c r="L1658" s="5" t="s">
        <v>31</v>
      </c>
      <c r="M1658" s="9" t="s">
        <v>3657</v>
      </c>
      <c r="N1658" s="5" t="s">
        <v>33</v>
      </c>
      <c r="O1658" s="5" t="s">
        <v>667</v>
      </c>
      <c r="P1658" s="5" t="s">
        <v>672</v>
      </c>
      <c r="Q1658" s="5" t="s">
        <v>36</v>
      </c>
      <c r="R1658" s="5" t="s">
        <v>36</v>
      </c>
      <c r="S1658" s="10">
        <v>9132</v>
      </c>
      <c r="T1658" s="10">
        <v>7610</v>
      </c>
      <c r="U1658" s="10">
        <v>1522</v>
      </c>
      <c r="V1658" s="10">
        <v>0</v>
      </c>
      <c r="W1658" s="10">
        <v>0</v>
      </c>
    </row>
    <row r="1659" spans="1:23" ht="14.8" customHeight="1" x14ac:dyDescent="0.4">
      <c r="A1659" s="11" t="s">
        <v>3652</v>
      </c>
      <c r="B1659" s="11" t="s">
        <v>3653</v>
      </c>
      <c r="C1659" s="17"/>
      <c r="D1659" s="11" t="s">
        <v>700</v>
      </c>
      <c r="E1659" s="11" t="s">
        <v>3654</v>
      </c>
      <c r="F1659" s="12">
        <v>45534</v>
      </c>
      <c r="G1659" s="12">
        <v>45565</v>
      </c>
      <c r="H1659" s="13">
        <v>45539</v>
      </c>
      <c r="I1659" s="12">
        <v>45539</v>
      </c>
      <c r="J1659" s="11" t="s">
        <v>3658</v>
      </c>
      <c r="K1659" s="11" t="s">
        <v>3659</v>
      </c>
      <c r="L1659" s="11" t="s">
        <v>31</v>
      </c>
      <c r="M1659" s="15" t="s">
        <v>3660</v>
      </c>
      <c r="N1659" s="11" t="s">
        <v>33</v>
      </c>
      <c r="O1659" s="11" t="s">
        <v>65</v>
      </c>
      <c r="P1659" s="11" t="s">
        <v>1453</v>
      </c>
      <c r="Q1659" s="11" t="s">
        <v>1454</v>
      </c>
      <c r="R1659" s="11" t="s">
        <v>2286</v>
      </c>
      <c r="S1659" s="16">
        <v>18504</v>
      </c>
      <c r="T1659" s="16">
        <v>15420</v>
      </c>
      <c r="U1659" s="16">
        <v>3084</v>
      </c>
      <c r="V1659" s="16">
        <v>0</v>
      </c>
      <c r="W1659" s="16">
        <v>0</v>
      </c>
    </row>
    <row r="1660" spans="1:23" ht="14.8" customHeight="1" x14ac:dyDescent="0.4">
      <c r="A1660" s="5" t="s">
        <v>3652</v>
      </c>
      <c r="B1660" s="5" t="s">
        <v>3653</v>
      </c>
      <c r="C1660" s="17"/>
      <c r="D1660" s="5" t="s">
        <v>700</v>
      </c>
      <c r="E1660" s="5" t="s">
        <v>3654</v>
      </c>
      <c r="F1660" s="7">
        <v>45534</v>
      </c>
      <c r="G1660" s="7">
        <v>45565</v>
      </c>
      <c r="H1660" s="8">
        <v>45539</v>
      </c>
      <c r="I1660" s="7">
        <v>45539</v>
      </c>
      <c r="J1660" s="5" t="s">
        <v>3661</v>
      </c>
      <c r="K1660" s="5" t="s">
        <v>3662</v>
      </c>
      <c r="L1660" s="5" t="s">
        <v>31</v>
      </c>
      <c r="M1660" s="9" t="s">
        <v>3663</v>
      </c>
      <c r="N1660" s="5" t="s">
        <v>33</v>
      </c>
      <c r="O1660" s="5" t="s">
        <v>667</v>
      </c>
      <c r="P1660" s="5" t="s">
        <v>668</v>
      </c>
      <c r="Q1660" s="5" t="s">
        <v>36</v>
      </c>
      <c r="R1660" s="5" t="s">
        <v>36</v>
      </c>
      <c r="S1660" s="10">
        <v>7128</v>
      </c>
      <c r="T1660" s="10">
        <v>5940</v>
      </c>
      <c r="U1660" s="10">
        <v>0</v>
      </c>
      <c r="V1660" s="10">
        <v>0</v>
      </c>
      <c r="W1660" s="10">
        <v>0</v>
      </c>
    </row>
    <row r="1661" spans="1:23" ht="14.8" customHeight="1" x14ac:dyDescent="0.4">
      <c r="A1661" s="11" t="s">
        <v>3652</v>
      </c>
      <c r="B1661" s="11" t="s">
        <v>3653</v>
      </c>
      <c r="C1661" s="17"/>
      <c r="D1661" s="11" t="s">
        <v>700</v>
      </c>
      <c r="E1661" s="11" t="s">
        <v>3654</v>
      </c>
      <c r="F1661" s="12">
        <v>45534</v>
      </c>
      <c r="G1661" s="12">
        <v>45565</v>
      </c>
      <c r="H1661" s="13">
        <v>45539</v>
      </c>
      <c r="I1661" s="12">
        <v>45539</v>
      </c>
      <c r="J1661" s="11" t="s">
        <v>3664</v>
      </c>
      <c r="K1661" s="11" t="s">
        <v>3665</v>
      </c>
      <c r="L1661" s="11" t="s">
        <v>31</v>
      </c>
      <c r="M1661" s="15" t="s">
        <v>3666</v>
      </c>
      <c r="N1661" s="11" t="s">
        <v>33</v>
      </c>
      <c r="O1661" s="11" t="s">
        <v>667</v>
      </c>
      <c r="P1661" s="11" t="s">
        <v>672</v>
      </c>
      <c r="Q1661" s="11" t="s">
        <v>36</v>
      </c>
      <c r="R1661" s="11" t="s">
        <v>36</v>
      </c>
      <c r="S1661" s="16">
        <v>8028</v>
      </c>
      <c r="T1661" s="16">
        <v>6690</v>
      </c>
      <c r="U1661" s="16">
        <v>1338</v>
      </c>
      <c r="V1661" s="16">
        <v>0</v>
      </c>
      <c r="W1661" s="16">
        <v>0</v>
      </c>
    </row>
    <row r="1662" spans="1:23" ht="14.8" customHeight="1" x14ac:dyDescent="0.4">
      <c r="A1662" s="5" t="s">
        <v>3652</v>
      </c>
      <c r="B1662" s="5" t="s">
        <v>3653</v>
      </c>
      <c r="C1662" s="17"/>
      <c r="D1662" s="5" t="s">
        <v>700</v>
      </c>
      <c r="E1662" s="5" t="s">
        <v>3654</v>
      </c>
      <c r="F1662" s="7">
        <v>45534</v>
      </c>
      <c r="G1662" s="7">
        <v>45565</v>
      </c>
      <c r="H1662" s="8">
        <v>45539</v>
      </c>
      <c r="I1662" s="7">
        <v>45539</v>
      </c>
      <c r="J1662" s="5" t="s">
        <v>3667</v>
      </c>
      <c r="K1662" s="5" t="s">
        <v>3668</v>
      </c>
      <c r="L1662" s="5" t="s">
        <v>31</v>
      </c>
      <c r="M1662" s="9" t="s">
        <v>3669</v>
      </c>
      <c r="N1662" s="5" t="s">
        <v>33</v>
      </c>
      <c r="O1662" s="5" t="s">
        <v>65</v>
      </c>
      <c r="P1662" s="5" t="s">
        <v>1453</v>
      </c>
      <c r="Q1662" s="5" t="s">
        <v>1454</v>
      </c>
      <c r="R1662" s="5" t="s">
        <v>3670</v>
      </c>
      <c r="S1662" s="10">
        <v>744</v>
      </c>
      <c r="T1662" s="10">
        <v>620</v>
      </c>
      <c r="U1662" s="10">
        <v>124</v>
      </c>
      <c r="V1662" s="10">
        <v>0</v>
      </c>
      <c r="W1662" s="10">
        <v>0</v>
      </c>
    </row>
    <row r="1663" spans="1:23" ht="14.8" customHeight="1" x14ac:dyDescent="0.4">
      <c r="A1663" s="11" t="s">
        <v>3652</v>
      </c>
      <c r="B1663" s="11" t="s">
        <v>3653</v>
      </c>
      <c r="C1663" s="17"/>
      <c r="D1663" s="11" t="s">
        <v>700</v>
      </c>
      <c r="E1663" s="11" t="s">
        <v>3654</v>
      </c>
      <c r="F1663" s="12">
        <v>45534</v>
      </c>
      <c r="G1663" s="12">
        <v>45565</v>
      </c>
      <c r="H1663" s="13">
        <v>45540</v>
      </c>
      <c r="I1663" s="12">
        <v>45540</v>
      </c>
      <c r="J1663" s="11" t="s">
        <v>3671</v>
      </c>
      <c r="K1663" s="11" t="s">
        <v>3672</v>
      </c>
      <c r="L1663" s="11" t="s">
        <v>31</v>
      </c>
      <c r="M1663" s="15" t="s">
        <v>3673</v>
      </c>
      <c r="N1663" s="11" t="s">
        <v>33</v>
      </c>
      <c r="O1663" s="11" t="s">
        <v>667</v>
      </c>
      <c r="P1663" s="11" t="s">
        <v>672</v>
      </c>
      <c r="Q1663" s="11" t="s">
        <v>36</v>
      </c>
      <c r="R1663" s="11" t="s">
        <v>36</v>
      </c>
      <c r="S1663" s="16">
        <v>816</v>
      </c>
      <c r="T1663" s="16">
        <v>680</v>
      </c>
      <c r="U1663" s="16">
        <v>136</v>
      </c>
      <c r="V1663" s="16">
        <v>0</v>
      </c>
      <c r="W1663" s="16">
        <v>0</v>
      </c>
    </row>
    <row r="1664" spans="1:23" ht="14.8" customHeight="1" x14ac:dyDescent="0.4">
      <c r="A1664" s="5" t="s">
        <v>3652</v>
      </c>
      <c r="B1664" s="5" t="s">
        <v>3653</v>
      </c>
      <c r="C1664" s="17"/>
      <c r="D1664" s="5" t="s">
        <v>700</v>
      </c>
      <c r="E1664" s="5" t="s">
        <v>3654</v>
      </c>
      <c r="F1664" s="7">
        <v>45561</v>
      </c>
      <c r="G1664" s="7">
        <v>45565</v>
      </c>
      <c r="H1664" s="8">
        <v>45561</v>
      </c>
      <c r="I1664" s="7">
        <v>45561</v>
      </c>
      <c r="J1664" s="5" t="s">
        <v>3674</v>
      </c>
      <c r="K1664" s="5" t="s">
        <v>3675</v>
      </c>
      <c r="L1664" s="5" t="s">
        <v>31</v>
      </c>
      <c r="M1664" s="9" t="s">
        <v>3676</v>
      </c>
      <c r="N1664" s="5" t="s">
        <v>31</v>
      </c>
      <c r="O1664" s="5" t="s">
        <v>65</v>
      </c>
      <c r="P1664" s="5" t="s">
        <v>1453</v>
      </c>
      <c r="Q1664" s="5" t="s">
        <v>1454</v>
      </c>
      <c r="R1664" s="5" t="s">
        <v>3670</v>
      </c>
      <c r="S1664" s="10">
        <v>5346</v>
      </c>
      <c r="T1664" s="10">
        <v>4455</v>
      </c>
      <c r="U1664" s="10">
        <v>891</v>
      </c>
      <c r="V1664" s="10">
        <v>0</v>
      </c>
      <c r="W1664" s="10">
        <v>0</v>
      </c>
    </row>
    <row r="1665" spans="1:23" ht="14.8" customHeight="1" x14ac:dyDescent="0.4">
      <c r="A1665" s="11" t="s">
        <v>3652</v>
      </c>
      <c r="B1665" s="11" t="s">
        <v>3653</v>
      </c>
      <c r="C1665" s="17"/>
      <c r="D1665" s="11" t="s">
        <v>700</v>
      </c>
      <c r="E1665" s="11" t="s">
        <v>3654</v>
      </c>
      <c r="F1665" s="12">
        <v>45561</v>
      </c>
      <c r="G1665" s="12">
        <v>45565</v>
      </c>
      <c r="H1665" s="13">
        <v>45561</v>
      </c>
      <c r="I1665" s="12">
        <v>45561</v>
      </c>
      <c r="J1665" s="11" t="s">
        <v>3677</v>
      </c>
      <c r="K1665" s="11" t="s">
        <v>3678</v>
      </c>
      <c r="L1665" s="11" t="s">
        <v>31</v>
      </c>
      <c r="M1665" s="15" t="s">
        <v>3679</v>
      </c>
      <c r="N1665" s="11" t="s">
        <v>31</v>
      </c>
      <c r="O1665" s="11" t="s">
        <v>65</v>
      </c>
      <c r="P1665" s="11" t="s">
        <v>1453</v>
      </c>
      <c r="Q1665" s="11" t="s">
        <v>1454</v>
      </c>
      <c r="R1665" s="11" t="s">
        <v>3670</v>
      </c>
      <c r="S1665" s="16">
        <v>1346.03</v>
      </c>
      <c r="T1665" s="16">
        <v>1121.69</v>
      </c>
      <c r="U1665" s="16">
        <v>224.34</v>
      </c>
      <c r="V1665" s="16">
        <v>0</v>
      </c>
      <c r="W1665" s="16">
        <v>0</v>
      </c>
    </row>
    <row r="1666" spans="1:23" ht="14.8" customHeight="1" x14ac:dyDescent="0.4">
      <c r="A1666" s="5" t="s">
        <v>3652</v>
      </c>
      <c r="B1666" s="5" t="s">
        <v>3653</v>
      </c>
      <c r="C1666" s="17"/>
      <c r="D1666" s="5" t="s">
        <v>700</v>
      </c>
      <c r="E1666" s="5" t="s">
        <v>3654</v>
      </c>
      <c r="F1666" s="7">
        <v>45561</v>
      </c>
      <c r="G1666" s="7">
        <v>45565</v>
      </c>
      <c r="H1666" s="8">
        <v>45561</v>
      </c>
      <c r="I1666" s="7">
        <v>45561</v>
      </c>
      <c r="J1666" s="5" t="s">
        <v>3680</v>
      </c>
      <c r="K1666" s="5" t="s">
        <v>3681</v>
      </c>
      <c r="L1666" s="5" t="s">
        <v>31</v>
      </c>
      <c r="M1666" s="9" t="s">
        <v>3682</v>
      </c>
      <c r="N1666" s="5" t="s">
        <v>31</v>
      </c>
      <c r="O1666" s="5" t="s">
        <v>65</v>
      </c>
      <c r="P1666" s="5" t="s">
        <v>1453</v>
      </c>
      <c r="Q1666" s="5" t="s">
        <v>1454</v>
      </c>
      <c r="R1666" s="5" t="s">
        <v>3670</v>
      </c>
      <c r="S1666" s="10">
        <v>6000</v>
      </c>
      <c r="T1666" s="10">
        <v>5000</v>
      </c>
      <c r="U1666" s="10">
        <v>1000</v>
      </c>
      <c r="V1666" s="10">
        <v>0</v>
      </c>
      <c r="W1666" s="10">
        <v>0</v>
      </c>
    </row>
    <row r="1667" spans="1:23" ht="14.8" customHeight="1" x14ac:dyDescent="0.4">
      <c r="A1667" s="11" t="s">
        <v>3652</v>
      </c>
      <c r="B1667" s="11" t="s">
        <v>3653</v>
      </c>
      <c r="C1667" s="17"/>
      <c r="D1667" s="11" t="s">
        <v>700</v>
      </c>
      <c r="E1667" s="11" t="s">
        <v>3654</v>
      </c>
      <c r="F1667" s="12">
        <v>45561</v>
      </c>
      <c r="G1667" s="12">
        <v>45565</v>
      </c>
      <c r="H1667" s="13">
        <v>45561</v>
      </c>
      <c r="I1667" s="12">
        <v>45561</v>
      </c>
      <c r="J1667" s="11" t="s">
        <v>3683</v>
      </c>
      <c r="K1667" s="11" t="s">
        <v>3684</v>
      </c>
      <c r="L1667" s="11" t="s">
        <v>31</v>
      </c>
      <c r="M1667" s="15" t="s">
        <v>3685</v>
      </c>
      <c r="N1667" s="11" t="s">
        <v>31</v>
      </c>
      <c r="O1667" s="11" t="s">
        <v>65</v>
      </c>
      <c r="P1667" s="11" t="s">
        <v>1453</v>
      </c>
      <c r="Q1667" s="11" t="s">
        <v>1454</v>
      </c>
      <c r="R1667" s="11" t="s">
        <v>3670</v>
      </c>
      <c r="S1667" s="16">
        <v>2641.3</v>
      </c>
      <c r="T1667" s="16">
        <v>2201.08</v>
      </c>
      <c r="U1667" s="16">
        <v>440.22</v>
      </c>
      <c r="V1667" s="16">
        <v>0</v>
      </c>
      <c r="W1667" s="16">
        <v>0</v>
      </c>
    </row>
    <row r="1668" spans="1:23" ht="14.8" customHeight="1" x14ac:dyDescent="0.4">
      <c r="A1668" s="5" t="s">
        <v>3686</v>
      </c>
      <c r="B1668" s="5" t="s">
        <v>3687</v>
      </c>
      <c r="C1668" s="17" t="s">
        <v>1</v>
      </c>
      <c r="D1668" s="5" t="s">
        <v>28</v>
      </c>
      <c r="E1668" s="5" t="s">
        <v>1435</v>
      </c>
      <c r="F1668" s="7">
        <v>45535</v>
      </c>
      <c r="G1668" s="7">
        <v>45565</v>
      </c>
      <c r="H1668" s="8">
        <v>45552</v>
      </c>
      <c r="I1668" s="7">
        <v>45548</v>
      </c>
      <c r="J1668" s="5" t="s">
        <v>3688</v>
      </c>
      <c r="K1668" s="6"/>
      <c r="L1668" s="5" t="s">
        <v>31</v>
      </c>
      <c r="M1668" s="9" t="s">
        <v>3689</v>
      </c>
      <c r="N1668" s="5" t="s">
        <v>33</v>
      </c>
      <c r="O1668" s="5" t="s">
        <v>667</v>
      </c>
      <c r="P1668" s="5" t="s">
        <v>3690</v>
      </c>
      <c r="Q1668" s="5" t="s">
        <v>36</v>
      </c>
      <c r="R1668" s="5" t="s">
        <v>36</v>
      </c>
      <c r="S1668" s="10">
        <v>4070.46</v>
      </c>
      <c r="T1668" s="10">
        <v>3392.05</v>
      </c>
      <c r="U1668" s="10">
        <v>678.41</v>
      </c>
      <c r="V1668" s="10">
        <v>0</v>
      </c>
      <c r="W1668" s="10">
        <v>0</v>
      </c>
    </row>
    <row r="1669" spans="1:23" ht="14.8" customHeight="1" x14ac:dyDescent="0.4">
      <c r="A1669" s="11" t="s">
        <v>3686</v>
      </c>
      <c r="B1669" s="11" t="s">
        <v>3687</v>
      </c>
      <c r="C1669" s="17"/>
      <c r="D1669" s="11" t="s">
        <v>28</v>
      </c>
      <c r="E1669" s="11" t="s">
        <v>1435</v>
      </c>
      <c r="F1669" s="12">
        <v>45535</v>
      </c>
      <c r="G1669" s="12">
        <v>45565</v>
      </c>
      <c r="H1669" s="13">
        <v>45552</v>
      </c>
      <c r="I1669" s="12">
        <v>45548</v>
      </c>
      <c r="J1669" s="11" t="s">
        <v>3691</v>
      </c>
      <c r="K1669" s="14"/>
      <c r="L1669" s="11" t="s">
        <v>31</v>
      </c>
      <c r="M1669" s="15" t="s">
        <v>3692</v>
      </c>
      <c r="N1669" s="11" t="s">
        <v>33</v>
      </c>
      <c r="O1669" s="11" t="s">
        <v>667</v>
      </c>
      <c r="P1669" s="11" t="s">
        <v>3690</v>
      </c>
      <c r="Q1669" s="11" t="s">
        <v>36</v>
      </c>
      <c r="R1669" s="11" t="s">
        <v>36</v>
      </c>
      <c r="S1669" s="16">
        <v>2223.25</v>
      </c>
      <c r="T1669" s="16">
        <v>1852.71</v>
      </c>
      <c r="U1669" s="16">
        <v>370.54</v>
      </c>
      <c r="V1669" s="16">
        <v>0</v>
      </c>
      <c r="W1669" s="16">
        <v>0</v>
      </c>
    </row>
    <row r="1670" spans="1:23" ht="14.8" customHeight="1" x14ac:dyDescent="0.4">
      <c r="A1670" s="5" t="s">
        <v>3693</v>
      </c>
      <c r="B1670" s="5" t="s">
        <v>3694</v>
      </c>
      <c r="C1670" s="17" t="s">
        <v>1</v>
      </c>
      <c r="D1670" s="5" t="s">
        <v>28</v>
      </c>
      <c r="E1670" s="5" t="s">
        <v>3695</v>
      </c>
      <c r="F1670" s="7">
        <v>45449</v>
      </c>
      <c r="G1670" s="7">
        <v>45565</v>
      </c>
      <c r="H1670" s="8">
        <v>45545</v>
      </c>
      <c r="I1670" s="7">
        <v>45540</v>
      </c>
      <c r="J1670" s="5" t="s">
        <v>3696</v>
      </c>
      <c r="K1670" s="6"/>
      <c r="L1670" s="5" t="s">
        <v>31</v>
      </c>
      <c r="M1670" s="9" t="s">
        <v>3697</v>
      </c>
      <c r="N1670" s="5" t="s">
        <v>33</v>
      </c>
      <c r="O1670" s="5" t="s">
        <v>1390</v>
      </c>
      <c r="P1670" s="5" t="s">
        <v>3179</v>
      </c>
      <c r="Q1670" s="5" t="s">
        <v>36</v>
      </c>
      <c r="R1670" s="5" t="s">
        <v>36</v>
      </c>
      <c r="S1670" s="10">
        <v>594</v>
      </c>
      <c r="T1670" s="10">
        <v>495</v>
      </c>
      <c r="U1670" s="10">
        <v>99</v>
      </c>
      <c r="V1670" s="10">
        <v>0</v>
      </c>
      <c r="W1670" s="10">
        <v>0</v>
      </c>
    </row>
    <row r="1671" spans="1:23" ht="14.8" customHeight="1" x14ac:dyDescent="0.4">
      <c r="A1671" s="11" t="s">
        <v>3693</v>
      </c>
      <c r="B1671" s="11" t="s">
        <v>3694</v>
      </c>
      <c r="C1671" s="17"/>
      <c r="D1671" s="11" t="s">
        <v>28</v>
      </c>
      <c r="E1671" s="11" t="s">
        <v>3695</v>
      </c>
      <c r="F1671" s="12">
        <v>45562</v>
      </c>
      <c r="G1671" s="12">
        <v>45565</v>
      </c>
      <c r="H1671" s="13">
        <v>45562</v>
      </c>
      <c r="I1671" s="12">
        <v>45562</v>
      </c>
      <c r="J1671" s="11" t="s">
        <v>3698</v>
      </c>
      <c r="K1671" s="11" t="s">
        <v>3699</v>
      </c>
      <c r="L1671" s="11" t="s">
        <v>31</v>
      </c>
      <c r="M1671" s="15" t="s">
        <v>3700</v>
      </c>
      <c r="N1671" s="11" t="s">
        <v>31</v>
      </c>
      <c r="O1671" s="11" t="s">
        <v>1622</v>
      </c>
      <c r="P1671" s="11" t="s">
        <v>522</v>
      </c>
      <c r="Q1671" s="11" t="s">
        <v>36</v>
      </c>
      <c r="R1671" s="11" t="s">
        <v>36</v>
      </c>
      <c r="S1671" s="16">
        <v>2292</v>
      </c>
      <c r="T1671" s="16">
        <v>1910</v>
      </c>
      <c r="U1671" s="16">
        <v>382</v>
      </c>
      <c r="V1671" s="16">
        <v>0</v>
      </c>
      <c r="W1671" s="16">
        <v>0</v>
      </c>
    </row>
    <row r="1672" spans="1:23" ht="32.15" customHeight="1" x14ac:dyDescent="0.4">
      <c r="A1672" s="5" t="s">
        <v>3701</v>
      </c>
      <c r="B1672" s="5" t="s">
        <v>3702</v>
      </c>
      <c r="C1672" s="17" t="s">
        <v>1</v>
      </c>
      <c r="D1672" s="5" t="s">
        <v>1533</v>
      </c>
      <c r="E1672" s="5" t="s">
        <v>3703</v>
      </c>
      <c r="F1672" s="7">
        <v>45504</v>
      </c>
      <c r="G1672" s="7">
        <v>45565</v>
      </c>
      <c r="H1672" s="8">
        <v>45536</v>
      </c>
      <c r="I1672" s="7">
        <v>45504</v>
      </c>
      <c r="J1672" s="5" t="s">
        <v>3704</v>
      </c>
      <c r="K1672" s="6"/>
      <c r="L1672" s="5" t="s">
        <v>31</v>
      </c>
      <c r="M1672" s="9" t="s">
        <v>3705</v>
      </c>
      <c r="N1672" s="5" t="s">
        <v>33</v>
      </c>
      <c r="O1672" s="5" t="s">
        <v>360</v>
      </c>
      <c r="P1672" s="5" t="s">
        <v>1537</v>
      </c>
      <c r="Q1672" s="5" t="s">
        <v>36</v>
      </c>
      <c r="R1672" s="5" t="s">
        <v>3706</v>
      </c>
      <c r="S1672" s="10">
        <v>1726.02</v>
      </c>
      <c r="T1672" s="10">
        <v>1726.02</v>
      </c>
      <c r="U1672" s="10">
        <v>0</v>
      </c>
      <c r="V1672" s="10">
        <v>0</v>
      </c>
      <c r="W1672" s="10">
        <v>0</v>
      </c>
    </row>
    <row r="1673" spans="1:23" ht="32.15" customHeight="1" x14ac:dyDescent="0.4">
      <c r="A1673" s="11" t="s">
        <v>3701</v>
      </c>
      <c r="B1673" s="11" t="s">
        <v>3702</v>
      </c>
      <c r="C1673" s="17"/>
      <c r="D1673" s="11" t="s">
        <v>1533</v>
      </c>
      <c r="E1673" s="11" t="s">
        <v>3703</v>
      </c>
      <c r="F1673" s="12">
        <v>45504</v>
      </c>
      <c r="G1673" s="12">
        <v>45565</v>
      </c>
      <c r="H1673" s="13">
        <v>45536</v>
      </c>
      <c r="I1673" s="12">
        <v>45505</v>
      </c>
      <c r="J1673" s="11" t="s">
        <v>3707</v>
      </c>
      <c r="K1673" s="14"/>
      <c r="L1673" s="11" t="s">
        <v>31</v>
      </c>
      <c r="M1673" s="15" t="s">
        <v>3708</v>
      </c>
      <c r="N1673" s="11" t="s">
        <v>33</v>
      </c>
      <c r="O1673" s="11" t="s">
        <v>360</v>
      </c>
      <c r="P1673" s="11" t="s">
        <v>1537</v>
      </c>
      <c r="Q1673" s="11" t="s">
        <v>36</v>
      </c>
      <c r="R1673" s="11" t="s">
        <v>3706</v>
      </c>
      <c r="S1673" s="16">
        <v>88.5</v>
      </c>
      <c r="T1673" s="16">
        <v>88.5</v>
      </c>
      <c r="U1673" s="16">
        <v>0</v>
      </c>
      <c r="V1673" s="16">
        <v>0</v>
      </c>
      <c r="W1673" s="16">
        <v>0</v>
      </c>
    </row>
    <row r="1674" spans="1:23" ht="32.15" customHeight="1" x14ac:dyDescent="0.4">
      <c r="A1674" s="5" t="s">
        <v>3701</v>
      </c>
      <c r="B1674" s="5" t="s">
        <v>3702</v>
      </c>
      <c r="C1674" s="17"/>
      <c r="D1674" s="5" t="s">
        <v>1533</v>
      </c>
      <c r="E1674" s="5" t="s">
        <v>3703</v>
      </c>
      <c r="F1674" s="7">
        <v>45535</v>
      </c>
      <c r="G1674" s="7">
        <v>45565</v>
      </c>
      <c r="H1674" s="8">
        <v>45544</v>
      </c>
      <c r="I1674" s="7">
        <v>45534</v>
      </c>
      <c r="J1674" s="5" t="s">
        <v>3709</v>
      </c>
      <c r="K1674" s="6"/>
      <c r="L1674" s="5" t="s">
        <v>31</v>
      </c>
      <c r="M1674" s="9" t="s">
        <v>3710</v>
      </c>
      <c r="N1674" s="5" t="s">
        <v>33</v>
      </c>
      <c r="O1674" s="5" t="s">
        <v>2082</v>
      </c>
      <c r="P1674" s="5" t="s">
        <v>1537</v>
      </c>
      <c r="Q1674" s="5" t="s">
        <v>36</v>
      </c>
      <c r="R1674" s="5" t="s">
        <v>3706</v>
      </c>
      <c r="S1674" s="10">
        <v>60</v>
      </c>
      <c r="T1674" s="10">
        <v>60</v>
      </c>
      <c r="U1674" s="10">
        <v>0</v>
      </c>
      <c r="V1674" s="10">
        <v>0</v>
      </c>
      <c r="W1674" s="10">
        <v>0</v>
      </c>
    </row>
    <row r="1675" spans="1:23" ht="32.15" customHeight="1" x14ac:dyDescent="0.4">
      <c r="A1675" s="11" t="s">
        <v>3701</v>
      </c>
      <c r="B1675" s="11" t="s">
        <v>3702</v>
      </c>
      <c r="C1675" s="17"/>
      <c r="D1675" s="11" t="s">
        <v>1533</v>
      </c>
      <c r="E1675" s="11" t="s">
        <v>3703</v>
      </c>
      <c r="F1675" s="12">
        <v>45535</v>
      </c>
      <c r="G1675" s="12">
        <v>45565</v>
      </c>
      <c r="H1675" s="13">
        <v>45553</v>
      </c>
      <c r="I1675" s="12">
        <v>45534</v>
      </c>
      <c r="J1675" s="11" t="s">
        <v>3711</v>
      </c>
      <c r="K1675" s="14"/>
      <c r="L1675" s="11" t="s">
        <v>31</v>
      </c>
      <c r="M1675" s="15" t="s">
        <v>3712</v>
      </c>
      <c r="N1675" s="11" t="s">
        <v>33</v>
      </c>
      <c r="O1675" s="11" t="s">
        <v>2082</v>
      </c>
      <c r="P1675" s="11" t="s">
        <v>1537</v>
      </c>
      <c r="Q1675" s="11" t="s">
        <v>36</v>
      </c>
      <c r="R1675" s="11" t="s">
        <v>3706</v>
      </c>
      <c r="S1675" s="16">
        <v>60</v>
      </c>
      <c r="T1675" s="16">
        <v>60</v>
      </c>
      <c r="U1675" s="16">
        <v>0</v>
      </c>
      <c r="V1675" s="16">
        <v>0</v>
      </c>
      <c r="W1675" s="16">
        <v>0</v>
      </c>
    </row>
    <row r="1676" spans="1:23" ht="32.15" customHeight="1" x14ac:dyDescent="0.4">
      <c r="A1676" s="5" t="s">
        <v>3701</v>
      </c>
      <c r="B1676" s="5" t="s">
        <v>3702</v>
      </c>
      <c r="C1676" s="17"/>
      <c r="D1676" s="5" t="s">
        <v>1533</v>
      </c>
      <c r="E1676" s="5" t="s">
        <v>3703</v>
      </c>
      <c r="F1676" s="7">
        <v>45535</v>
      </c>
      <c r="G1676" s="7">
        <v>45565</v>
      </c>
      <c r="H1676" s="8">
        <v>45556</v>
      </c>
      <c r="I1676" s="7">
        <v>45534</v>
      </c>
      <c r="J1676" s="5" t="s">
        <v>3713</v>
      </c>
      <c r="K1676" s="6"/>
      <c r="L1676" s="5" t="s">
        <v>31</v>
      </c>
      <c r="M1676" s="9" t="s">
        <v>3714</v>
      </c>
      <c r="N1676" s="5" t="s">
        <v>33</v>
      </c>
      <c r="O1676" s="5" t="s">
        <v>387</v>
      </c>
      <c r="P1676" s="5" t="s">
        <v>1537</v>
      </c>
      <c r="Q1676" s="5" t="s">
        <v>36</v>
      </c>
      <c r="R1676" s="5" t="s">
        <v>36</v>
      </c>
      <c r="S1676" s="10">
        <v>542</v>
      </c>
      <c r="T1676" s="10">
        <v>542</v>
      </c>
      <c r="U1676" s="10">
        <v>0</v>
      </c>
      <c r="V1676" s="10">
        <v>0</v>
      </c>
      <c r="W1676" s="10">
        <v>0</v>
      </c>
    </row>
    <row r="1677" spans="1:23" ht="32.15" customHeight="1" x14ac:dyDescent="0.4">
      <c r="A1677" s="11" t="s">
        <v>3701</v>
      </c>
      <c r="B1677" s="11" t="s">
        <v>3702</v>
      </c>
      <c r="C1677" s="17"/>
      <c r="D1677" s="11" t="s">
        <v>1533</v>
      </c>
      <c r="E1677" s="11" t="s">
        <v>3703</v>
      </c>
      <c r="F1677" s="12">
        <v>45535</v>
      </c>
      <c r="G1677" s="12">
        <v>45565</v>
      </c>
      <c r="H1677" s="13">
        <v>45556</v>
      </c>
      <c r="I1677" s="12">
        <v>45534</v>
      </c>
      <c r="J1677" s="11" t="s">
        <v>3715</v>
      </c>
      <c r="K1677" s="14"/>
      <c r="L1677" s="11" t="s">
        <v>31</v>
      </c>
      <c r="M1677" s="15" t="s">
        <v>3716</v>
      </c>
      <c r="N1677" s="11" t="s">
        <v>33</v>
      </c>
      <c r="O1677" s="11" t="s">
        <v>387</v>
      </c>
      <c r="P1677" s="11" t="s">
        <v>1537</v>
      </c>
      <c r="Q1677" s="11" t="s">
        <v>36</v>
      </c>
      <c r="R1677" s="11" t="s">
        <v>36</v>
      </c>
      <c r="S1677" s="16">
        <v>542</v>
      </c>
      <c r="T1677" s="16">
        <v>542</v>
      </c>
      <c r="U1677" s="16">
        <v>0</v>
      </c>
      <c r="V1677" s="16">
        <v>0</v>
      </c>
      <c r="W1677" s="16">
        <v>0</v>
      </c>
    </row>
    <row r="1678" spans="1:23" ht="14.8" customHeight="1" x14ac:dyDescent="0.4">
      <c r="A1678" s="5" t="s">
        <v>3717</v>
      </c>
      <c r="B1678" s="5" t="s">
        <v>3718</v>
      </c>
      <c r="C1678" s="17" t="s">
        <v>1</v>
      </c>
      <c r="D1678" s="5" t="s">
        <v>28</v>
      </c>
      <c r="E1678" s="5" t="s">
        <v>3719</v>
      </c>
      <c r="F1678" s="7">
        <v>45510</v>
      </c>
      <c r="G1678" s="7">
        <v>45565</v>
      </c>
      <c r="H1678" s="8">
        <v>45545</v>
      </c>
      <c r="I1678" s="7">
        <v>45537</v>
      </c>
      <c r="J1678" s="5" t="s">
        <v>3720</v>
      </c>
      <c r="K1678" s="6"/>
      <c r="L1678" s="5" t="s">
        <v>31</v>
      </c>
      <c r="M1678" s="9" t="s">
        <v>69</v>
      </c>
      <c r="N1678" s="5" t="s">
        <v>33</v>
      </c>
      <c r="O1678" s="5" t="s">
        <v>65</v>
      </c>
      <c r="P1678" s="5" t="s">
        <v>66</v>
      </c>
      <c r="Q1678" s="5" t="s">
        <v>36</v>
      </c>
      <c r="R1678" s="5" t="s">
        <v>36</v>
      </c>
      <c r="S1678" s="10">
        <v>2097</v>
      </c>
      <c r="T1678" s="10">
        <v>2097</v>
      </c>
      <c r="U1678" s="10">
        <v>0</v>
      </c>
      <c r="V1678" s="10">
        <v>0</v>
      </c>
      <c r="W1678" s="10">
        <v>0</v>
      </c>
    </row>
    <row r="1679" spans="1:23" ht="14.8" customHeight="1" x14ac:dyDescent="0.4">
      <c r="A1679" s="11" t="s">
        <v>3717</v>
      </c>
      <c r="B1679" s="11" t="s">
        <v>3718</v>
      </c>
      <c r="C1679" s="17"/>
      <c r="D1679" s="11" t="s">
        <v>28</v>
      </c>
      <c r="E1679" s="11" t="s">
        <v>3719</v>
      </c>
      <c r="F1679" s="12">
        <v>45518</v>
      </c>
      <c r="G1679" s="12">
        <v>45565</v>
      </c>
      <c r="H1679" s="13">
        <v>45545</v>
      </c>
      <c r="I1679" s="12">
        <v>45537</v>
      </c>
      <c r="J1679" s="11" t="s">
        <v>3721</v>
      </c>
      <c r="K1679" s="14"/>
      <c r="L1679" s="11" t="s">
        <v>31</v>
      </c>
      <c r="M1679" s="15" t="s">
        <v>69</v>
      </c>
      <c r="N1679" s="11" t="s">
        <v>33</v>
      </c>
      <c r="O1679" s="11" t="s">
        <v>65</v>
      </c>
      <c r="P1679" s="11" t="s">
        <v>66</v>
      </c>
      <c r="Q1679" s="11" t="s">
        <v>36</v>
      </c>
      <c r="R1679" s="11" t="s">
        <v>36</v>
      </c>
      <c r="S1679" s="16">
        <v>2050.4</v>
      </c>
      <c r="T1679" s="16">
        <v>2050.4</v>
      </c>
      <c r="U1679" s="16">
        <v>0</v>
      </c>
      <c r="V1679" s="16">
        <v>0</v>
      </c>
      <c r="W1679" s="16">
        <v>0</v>
      </c>
    </row>
    <row r="1680" spans="1:23" ht="14.8" customHeight="1" x14ac:dyDescent="0.4">
      <c r="A1680" s="5" t="s">
        <v>3722</v>
      </c>
      <c r="B1680" s="5" t="s">
        <v>3723</v>
      </c>
      <c r="C1680" s="17" t="s">
        <v>1</v>
      </c>
      <c r="D1680" s="5" t="s">
        <v>28</v>
      </c>
      <c r="E1680" s="5" t="s">
        <v>629</v>
      </c>
      <c r="F1680" s="7">
        <v>45510</v>
      </c>
      <c r="G1680" s="7">
        <v>45565</v>
      </c>
      <c r="H1680" s="8">
        <v>45536</v>
      </c>
      <c r="I1680" s="7">
        <v>45510</v>
      </c>
      <c r="J1680" s="5" t="s">
        <v>3724</v>
      </c>
      <c r="K1680" s="6"/>
      <c r="L1680" s="5" t="s">
        <v>31</v>
      </c>
      <c r="M1680" s="9" t="s">
        <v>3725</v>
      </c>
      <c r="N1680" s="5" t="s">
        <v>33</v>
      </c>
      <c r="O1680" s="5" t="s">
        <v>3726</v>
      </c>
      <c r="P1680" s="5" t="s">
        <v>2195</v>
      </c>
      <c r="Q1680" s="5" t="s">
        <v>36</v>
      </c>
      <c r="R1680" s="5" t="s">
        <v>36</v>
      </c>
      <c r="S1680" s="10">
        <v>210</v>
      </c>
      <c r="T1680" s="10">
        <v>175</v>
      </c>
      <c r="U1680" s="10">
        <v>35</v>
      </c>
      <c r="V1680" s="10">
        <v>0</v>
      </c>
      <c r="W1680" s="10">
        <v>0</v>
      </c>
    </row>
    <row r="1681" spans="1:23" ht="14.8" customHeight="1" x14ac:dyDescent="0.4">
      <c r="A1681" s="11" t="s">
        <v>3722</v>
      </c>
      <c r="B1681" s="11" t="s">
        <v>3723</v>
      </c>
      <c r="C1681" s="17"/>
      <c r="D1681" s="11" t="s">
        <v>28</v>
      </c>
      <c r="E1681" s="11" t="s">
        <v>629</v>
      </c>
      <c r="F1681" s="12">
        <v>45510</v>
      </c>
      <c r="G1681" s="12">
        <v>45565</v>
      </c>
      <c r="H1681" s="13">
        <v>45536</v>
      </c>
      <c r="I1681" s="12">
        <v>45510</v>
      </c>
      <c r="J1681" s="11" t="s">
        <v>3727</v>
      </c>
      <c r="K1681" s="14"/>
      <c r="L1681" s="11" t="s">
        <v>31</v>
      </c>
      <c r="M1681" s="15" t="s">
        <v>3728</v>
      </c>
      <c r="N1681" s="11" t="s">
        <v>33</v>
      </c>
      <c r="O1681" s="11" t="s">
        <v>3726</v>
      </c>
      <c r="P1681" s="11" t="s">
        <v>2195</v>
      </c>
      <c r="Q1681" s="11" t="s">
        <v>36</v>
      </c>
      <c r="R1681" s="11" t="s">
        <v>36</v>
      </c>
      <c r="S1681" s="16">
        <v>975</v>
      </c>
      <c r="T1681" s="16">
        <v>812.5</v>
      </c>
      <c r="U1681" s="16">
        <v>162.5</v>
      </c>
      <c r="V1681" s="16">
        <v>0</v>
      </c>
      <c r="W1681" s="16">
        <v>0</v>
      </c>
    </row>
    <row r="1682" spans="1:23" ht="14.8" customHeight="1" x14ac:dyDescent="0.4">
      <c r="A1682" s="5" t="s">
        <v>3722</v>
      </c>
      <c r="B1682" s="5" t="s">
        <v>3723</v>
      </c>
      <c r="C1682" s="17"/>
      <c r="D1682" s="5" t="s">
        <v>28</v>
      </c>
      <c r="E1682" s="5" t="s">
        <v>629</v>
      </c>
      <c r="F1682" s="7">
        <v>45510</v>
      </c>
      <c r="G1682" s="7">
        <v>45565</v>
      </c>
      <c r="H1682" s="8">
        <v>45536</v>
      </c>
      <c r="I1682" s="7">
        <v>45510</v>
      </c>
      <c r="J1682" s="5" t="s">
        <v>3729</v>
      </c>
      <c r="K1682" s="6"/>
      <c r="L1682" s="5" t="s">
        <v>31</v>
      </c>
      <c r="M1682" s="9" t="s">
        <v>3730</v>
      </c>
      <c r="N1682" s="5" t="s">
        <v>33</v>
      </c>
      <c r="O1682" s="5" t="s">
        <v>3726</v>
      </c>
      <c r="P1682" s="5" t="s">
        <v>2195</v>
      </c>
      <c r="Q1682" s="5" t="s">
        <v>36</v>
      </c>
      <c r="R1682" s="5" t="s">
        <v>36</v>
      </c>
      <c r="S1682" s="10">
        <v>1041.5999999999999</v>
      </c>
      <c r="T1682" s="10">
        <v>868</v>
      </c>
      <c r="U1682" s="10">
        <v>173.6</v>
      </c>
      <c r="V1682" s="10">
        <v>0</v>
      </c>
      <c r="W1682" s="10">
        <v>0</v>
      </c>
    </row>
    <row r="1683" spans="1:23" ht="21.55" customHeight="1" x14ac:dyDescent="0.4">
      <c r="A1683" s="11" t="s">
        <v>3731</v>
      </c>
      <c r="B1683" s="11" t="s">
        <v>3732</v>
      </c>
      <c r="C1683" s="14"/>
      <c r="D1683" s="11" t="s">
        <v>1533</v>
      </c>
      <c r="E1683" s="11" t="s">
        <v>356</v>
      </c>
      <c r="F1683" s="12">
        <v>45540</v>
      </c>
      <c r="G1683" s="12">
        <v>45565</v>
      </c>
      <c r="H1683" s="13">
        <v>45547</v>
      </c>
      <c r="I1683" s="12">
        <v>45546</v>
      </c>
      <c r="J1683" s="11" t="s">
        <v>3733</v>
      </c>
      <c r="K1683" s="14"/>
      <c r="L1683" s="11" t="s">
        <v>31</v>
      </c>
      <c r="M1683" s="15" t="s">
        <v>3734</v>
      </c>
      <c r="N1683" s="11" t="s">
        <v>33</v>
      </c>
      <c r="O1683" s="11" t="s">
        <v>1541</v>
      </c>
      <c r="P1683" s="11" t="s">
        <v>1537</v>
      </c>
      <c r="Q1683" s="11" t="s">
        <v>36</v>
      </c>
      <c r="R1683" s="11" t="s">
        <v>3735</v>
      </c>
      <c r="S1683" s="16">
        <v>2790</v>
      </c>
      <c r="T1683" s="16">
        <v>2790</v>
      </c>
      <c r="U1683" s="16">
        <v>0</v>
      </c>
      <c r="V1683" s="16">
        <v>0</v>
      </c>
      <c r="W1683" s="16">
        <v>0</v>
      </c>
    </row>
    <row r="1684" spans="1:23" ht="14.8" customHeight="1" x14ac:dyDescent="0.4">
      <c r="A1684" s="5" t="s">
        <v>3736</v>
      </c>
      <c r="B1684" s="5" t="s">
        <v>3737</v>
      </c>
      <c r="C1684" s="6"/>
      <c r="D1684" s="5" t="s">
        <v>28</v>
      </c>
      <c r="E1684" s="5" t="s">
        <v>3738</v>
      </c>
      <c r="F1684" s="7">
        <v>45534</v>
      </c>
      <c r="G1684" s="7">
        <v>45565</v>
      </c>
      <c r="H1684" s="8">
        <v>45536</v>
      </c>
      <c r="I1684" s="7">
        <v>45534</v>
      </c>
      <c r="J1684" s="5" t="s">
        <v>3739</v>
      </c>
      <c r="K1684" s="5" t="s">
        <v>3740</v>
      </c>
      <c r="L1684" s="5" t="s">
        <v>31</v>
      </c>
      <c r="M1684" s="9" t="s">
        <v>3741</v>
      </c>
      <c r="N1684" s="5" t="s">
        <v>33</v>
      </c>
      <c r="O1684" s="5" t="s">
        <v>667</v>
      </c>
      <c r="P1684" s="5" t="s">
        <v>672</v>
      </c>
      <c r="Q1684" s="5" t="s">
        <v>36</v>
      </c>
      <c r="R1684" s="5" t="s">
        <v>36</v>
      </c>
      <c r="S1684" s="10">
        <v>541.79999999999995</v>
      </c>
      <c r="T1684" s="10">
        <v>451.5</v>
      </c>
      <c r="U1684" s="10">
        <v>90.3</v>
      </c>
      <c r="V1684" s="10">
        <v>0</v>
      </c>
      <c r="W1684" s="10">
        <v>0</v>
      </c>
    </row>
    <row r="1685" spans="1:23" ht="14.8" customHeight="1" x14ac:dyDescent="0.4">
      <c r="A1685" s="11" t="s">
        <v>3742</v>
      </c>
      <c r="B1685" s="11" t="s">
        <v>3743</v>
      </c>
      <c r="C1685" s="14"/>
      <c r="D1685" s="11" t="s">
        <v>28</v>
      </c>
      <c r="E1685" s="11" t="s">
        <v>629</v>
      </c>
      <c r="F1685" s="12">
        <v>45561</v>
      </c>
      <c r="G1685" s="12">
        <v>45565</v>
      </c>
      <c r="H1685" s="13">
        <v>45565</v>
      </c>
      <c r="I1685" s="12">
        <v>45565</v>
      </c>
      <c r="J1685" s="11" t="s">
        <v>3744</v>
      </c>
      <c r="K1685" s="11" t="s">
        <v>3745</v>
      </c>
      <c r="L1685" s="11" t="s">
        <v>31</v>
      </c>
      <c r="M1685" s="15" t="s">
        <v>3746</v>
      </c>
      <c r="N1685" s="11" t="s">
        <v>31</v>
      </c>
      <c r="O1685" s="11" t="s">
        <v>1622</v>
      </c>
      <c r="P1685" s="11" t="s">
        <v>3179</v>
      </c>
      <c r="Q1685" s="11" t="s">
        <v>36</v>
      </c>
      <c r="R1685" s="11" t="s">
        <v>36</v>
      </c>
      <c r="S1685" s="16">
        <v>4646.5</v>
      </c>
      <c r="T1685" s="16">
        <v>3872.08</v>
      </c>
      <c r="U1685" s="16">
        <v>0</v>
      </c>
      <c r="V1685" s="16">
        <v>0</v>
      </c>
      <c r="W1685" s="16">
        <v>0</v>
      </c>
    </row>
    <row r="1686" spans="1:23" ht="14.8" customHeight="1" x14ac:dyDescent="0.4">
      <c r="A1686" s="5" t="s">
        <v>3747</v>
      </c>
      <c r="B1686" s="5" t="s">
        <v>3748</v>
      </c>
      <c r="C1686" s="17" t="s">
        <v>1</v>
      </c>
      <c r="D1686" s="5" t="s">
        <v>28</v>
      </c>
      <c r="E1686" s="5" t="s">
        <v>3749</v>
      </c>
      <c r="F1686" s="7">
        <v>45540</v>
      </c>
      <c r="G1686" s="7">
        <v>45565</v>
      </c>
      <c r="H1686" s="8">
        <v>45542</v>
      </c>
      <c r="I1686" s="7">
        <v>45542</v>
      </c>
      <c r="J1686" s="5" t="s">
        <v>3750</v>
      </c>
      <c r="K1686" s="5" t="s">
        <v>3751</v>
      </c>
      <c r="L1686" s="5" t="s">
        <v>31</v>
      </c>
      <c r="M1686" s="9" t="s">
        <v>3752</v>
      </c>
      <c r="N1686" s="5" t="s">
        <v>33</v>
      </c>
      <c r="O1686" s="5" t="s">
        <v>1950</v>
      </c>
      <c r="P1686" s="5" t="s">
        <v>411</v>
      </c>
      <c r="Q1686" s="5" t="s">
        <v>36</v>
      </c>
      <c r="R1686" s="5" t="s">
        <v>36</v>
      </c>
      <c r="S1686" s="10">
        <v>2105.42</v>
      </c>
      <c r="T1686" s="10">
        <v>1739.52</v>
      </c>
      <c r="U1686" s="10">
        <v>347.9</v>
      </c>
      <c r="V1686" s="10">
        <v>0</v>
      </c>
      <c r="W1686" s="10">
        <v>0</v>
      </c>
    </row>
    <row r="1687" spans="1:23" ht="14.8" customHeight="1" x14ac:dyDescent="0.4">
      <c r="A1687" s="11" t="s">
        <v>3747</v>
      </c>
      <c r="B1687" s="11" t="s">
        <v>3748</v>
      </c>
      <c r="C1687" s="17"/>
      <c r="D1687" s="11" t="s">
        <v>28</v>
      </c>
      <c r="E1687" s="11" t="s">
        <v>3749</v>
      </c>
      <c r="F1687" s="12">
        <v>45540</v>
      </c>
      <c r="G1687" s="12">
        <v>45565</v>
      </c>
      <c r="H1687" s="13">
        <v>45542</v>
      </c>
      <c r="I1687" s="12">
        <v>45542</v>
      </c>
      <c r="J1687" s="11" t="s">
        <v>3750</v>
      </c>
      <c r="K1687" s="14"/>
      <c r="L1687" s="11" t="s">
        <v>31</v>
      </c>
      <c r="M1687" s="15" t="s">
        <v>3752</v>
      </c>
      <c r="N1687" s="11" t="s">
        <v>33</v>
      </c>
      <c r="O1687" s="11" t="s">
        <v>1950</v>
      </c>
      <c r="P1687" s="11" t="s">
        <v>411</v>
      </c>
      <c r="Q1687" s="11" t="s">
        <v>36</v>
      </c>
      <c r="R1687" s="11" t="s">
        <v>36</v>
      </c>
      <c r="S1687" s="16">
        <v>2105.42</v>
      </c>
      <c r="T1687" s="16">
        <v>0</v>
      </c>
      <c r="U1687" s="16">
        <v>3</v>
      </c>
      <c r="V1687" s="16">
        <v>15</v>
      </c>
      <c r="W1687" s="16">
        <v>0</v>
      </c>
    </row>
    <row r="1688" spans="1:23" ht="14.8" customHeight="1" x14ac:dyDescent="0.4">
      <c r="A1688" s="5" t="s">
        <v>3747</v>
      </c>
      <c r="B1688" s="5" t="s">
        <v>3748</v>
      </c>
      <c r="C1688" s="17"/>
      <c r="D1688" s="5" t="s">
        <v>28</v>
      </c>
      <c r="E1688" s="5" t="s">
        <v>3749</v>
      </c>
      <c r="F1688" s="7">
        <v>45544</v>
      </c>
      <c r="G1688" s="7">
        <v>45565</v>
      </c>
      <c r="H1688" s="8">
        <v>45546</v>
      </c>
      <c r="I1688" s="7">
        <v>45546</v>
      </c>
      <c r="J1688" s="5" t="s">
        <v>3753</v>
      </c>
      <c r="K1688" s="5" t="s">
        <v>3754</v>
      </c>
      <c r="L1688" s="5" t="s">
        <v>31</v>
      </c>
      <c r="M1688" s="9" t="s">
        <v>3755</v>
      </c>
      <c r="N1688" s="5" t="s">
        <v>31</v>
      </c>
      <c r="O1688" s="5" t="s">
        <v>1406</v>
      </c>
      <c r="P1688" s="5" t="s">
        <v>411</v>
      </c>
      <c r="Q1688" s="5" t="s">
        <v>36</v>
      </c>
      <c r="R1688" s="5" t="s">
        <v>36</v>
      </c>
      <c r="S1688" s="10">
        <v>311.27999999999997</v>
      </c>
      <c r="T1688" s="10">
        <v>234.4</v>
      </c>
      <c r="U1688" s="10">
        <v>46.88</v>
      </c>
      <c r="V1688" s="10">
        <v>0</v>
      </c>
      <c r="W1688" s="10">
        <v>0</v>
      </c>
    </row>
    <row r="1689" spans="1:23" ht="14.8" customHeight="1" x14ac:dyDescent="0.4">
      <c r="A1689" s="11" t="s">
        <v>3747</v>
      </c>
      <c r="B1689" s="11" t="s">
        <v>3748</v>
      </c>
      <c r="C1689" s="17"/>
      <c r="D1689" s="11" t="s">
        <v>28</v>
      </c>
      <c r="E1689" s="11" t="s">
        <v>3749</v>
      </c>
      <c r="F1689" s="12">
        <v>45544</v>
      </c>
      <c r="G1689" s="12">
        <v>45565</v>
      </c>
      <c r="H1689" s="13">
        <v>45546</v>
      </c>
      <c r="I1689" s="12">
        <v>45546</v>
      </c>
      <c r="J1689" s="11" t="s">
        <v>3753</v>
      </c>
      <c r="K1689" s="14"/>
      <c r="L1689" s="11" t="s">
        <v>31</v>
      </c>
      <c r="M1689" s="15" t="s">
        <v>3755</v>
      </c>
      <c r="N1689" s="11" t="s">
        <v>31</v>
      </c>
      <c r="O1689" s="11" t="s">
        <v>1406</v>
      </c>
      <c r="P1689" s="11" t="s">
        <v>411</v>
      </c>
      <c r="Q1689" s="11" t="s">
        <v>36</v>
      </c>
      <c r="R1689" s="11" t="s">
        <v>36</v>
      </c>
      <c r="S1689" s="16">
        <v>311.27999999999997</v>
      </c>
      <c r="T1689" s="16">
        <v>0</v>
      </c>
      <c r="U1689" s="16">
        <v>5</v>
      </c>
      <c r="V1689" s="16">
        <v>25</v>
      </c>
      <c r="W1689" s="16">
        <v>0</v>
      </c>
    </row>
    <row r="1690" spans="1:23" ht="14.8" customHeight="1" x14ac:dyDescent="0.4">
      <c r="A1690" s="5" t="s">
        <v>3747</v>
      </c>
      <c r="B1690" s="5" t="s">
        <v>3748</v>
      </c>
      <c r="C1690" s="17"/>
      <c r="D1690" s="5" t="s">
        <v>28</v>
      </c>
      <c r="E1690" s="5" t="s">
        <v>3749</v>
      </c>
      <c r="F1690" s="7">
        <v>45547</v>
      </c>
      <c r="G1690" s="7">
        <v>45565</v>
      </c>
      <c r="H1690" s="8">
        <v>45549</v>
      </c>
      <c r="I1690" s="7">
        <v>45549</v>
      </c>
      <c r="J1690" s="5" t="s">
        <v>3756</v>
      </c>
      <c r="K1690" s="5" t="s">
        <v>3757</v>
      </c>
      <c r="L1690" s="5" t="s">
        <v>31</v>
      </c>
      <c r="M1690" s="9" t="s">
        <v>3758</v>
      </c>
      <c r="N1690" s="5" t="s">
        <v>31</v>
      </c>
      <c r="O1690" s="5" t="s">
        <v>1406</v>
      </c>
      <c r="P1690" s="5" t="s">
        <v>411</v>
      </c>
      <c r="Q1690" s="5" t="s">
        <v>36</v>
      </c>
      <c r="R1690" s="5" t="s">
        <v>36</v>
      </c>
      <c r="S1690" s="10">
        <v>170.64</v>
      </c>
      <c r="T1690" s="10">
        <v>117.2</v>
      </c>
      <c r="U1690" s="10">
        <v>23.44</v>
      </c>
      <c r="V1690" s="10">
        <v>0</v>
      </c>
      <c r="W1690" s="10">
        <v>0</v>
      </c>
    </row>
    <row r="1691" spans="1:23" ht="14.8" customHeight="1" x14ac:dyDescent="0.4">
      <c r="A1691" s="11" t="s">
        <v>3747</v>
      </c>
      <c r="B1691" s="11" t="s">
        <v>3748</v>
      </c>
      <c r="C1691" s="17"/>
      <c r="D1691" s="11" t="s">
        <v>28</v>
      </c>
      <c r="E1691" s="11" t="s">
        <v>3749</v>
      </c>
      <c r="F1691" s="12">
        <v>45547</v>
      </c>
      <c r="G1691" s="12">
        <v>45565</v>
      </c>
      <c r="H1691" s="13">
        <v>45549</v>
      </c>
      <c r="I1691" s="12">
        <v>45549</v>
      </c>
      <c r="J1691" s="11" t="s">
        <v>3756</v>
      </c>
      <c r="K1691" s="14"/>
      <c r="L1691" s="11" t="s">
        <v>31</v>
      </c>
      <c r="M1691" s="15" t="s">
        <v>3758</v>
      </c>
      <c r="N1691" s="11" t="s">
        <v>31</v>
      </c>
      <c r="O1691" s="11" t="s">
        <v>1406</v>
      </c>
      <c r="P1691" s="11" t="s">
        <v>411</v>
      </c>
      <c r="Q1691" s="11" t="s">
        <v>36</v>
      </c>
      <c r="R1691" s="11" t="s">
        <v>36</v>
      </c>
      <c r="S1691" s="16">
        <v>170.64</v>
      </c>
      <c r="T1691" s="16">
        <v>0</v>
      </c>
      <c r="U1691" s="16">
        <v>5</v>
      </c>
      <c r="V1691" s="16">
        <v>25</v>
      </c>
      <c r="W1691" s="16">
        <v>0</v>
      </c>
    </row>
    <row r="1692" spans="1:23" ht="14.8" customHeight="1" x14ac:dyDescent="0.4">
      <c r="A1692" s="5" t="s">
        <v>3747</v>
      </c>
      <c r="B1692" s="5" t="s">
        <v>3748</v>
      </c>
      <c r="C1692" s="17"/>
      <c r="D1692" s="5" t="s">
        <v>28</v>
      </c>
      <c r="E1692" s="5" t="s">
        <v>3749</v>
      </c>
      <c r="F1692" s="7">
        <v>45555</v>
      </c>
      <c r="G1692" s="7">
        <v>45565</v>
      </c>
      <c r="H1692" s="8">
        <v>45556</v>
      </c>
      <c r="I1692" s="7">
        <v>45556</v>
      </c>
      <c r="J1692" s="5" t="s">
        <v>3759</v>
      </c>
      <c r="K1692" s="5" t="s">
        <v>3760</v>
      </c>
      <c r="L1692" s="5" t="s">
        <v>31</v>
      </c>
      <c r="M1692" s="9" t="s">
        <v>3761</v>
      </c>
      <c r="N1692" s="5" t="s">
        <v>31</v>
      </c>
      <c r="O1692" s="5" t="s">
        <v>2126</v>
      </c>
      <c r="P1692" s="5" t="s">
        <v>388</v>
      </c>
      <c r="Q1692" s="5" t="s">
        <v>36</v>
      </c>
      <c r="R1692" s="5" t="s">
        <v>36</v>
      </c>
      <c r="S1692" s="10">
        <v>1049.26</v>
      </c>
      <c r="T1692" s="10">
        <v>874.38</v>
      </c>
      <c r="U1692" s="10">
        <v>0</v>
      </c>
      <c r="V1692" s="10">
        <v>0</v>
      </c>
      <c r="W1692" s="10">
        <v>0</v>
      </c>
    </row>
    <row r="1693" spans="1:23" ht="14.8" customHeight="1" x14ac:dyDescent="0.4">
      <c r="A1693" s="11" t="s">
        <v>3747</v>
      </c>
      <c r="B1693" s="11" t="s">
        <v>3748</v>
      </c>
      <c r="C1693" s="17"/>
      <c r="D1693" s="11" t="s">
        <v>28</v>
      </c>
      <c r="E1693" s="11" t="s">
        <v>3749</v>
      </c>
      <c r="F1693" s="12">
        <v>45555</v>
      </c>
      <c r="G1693" s="12">
        <v>45565</v>
      </c>
      <c r="H1693" s="13">
        <v>45556</v>
      </c>
      <c r="I1693" s="12">
        <v>45556</v>
      </c>
      <c r="J1693" s="11" t="s">
        <v>3762</v>
      </c>
      <c r="K1693" s="11" t="s">
        <v>3760</v>
      </c>
      <c r="L1693" s="11" t="s">
        <v>31</v>
      </c>
      <c r="M1693" s="15" t="s">
        <v>3763</v>
      </c>
      <c r="N1693" s="11" t="s">
        <v>31</v>
      </c>
      <c r="O1693" s="11" t="s">
        <v>2126</v>
      </c>
      <c r="P1693" s="11" t="s">
        <v>388</v>
      </c>
      <c r="Q1693" s="11" t="s">
        <v>36</v>
      </c>
      <c r="R1693" s="11" t="s">
        <v>36</v>
      </c>
      <c r="S1693" s="16">
        <v>1049.26</v>
      </c>
      <c r="T1693" s="16">
        <v>874.38</v>
      </c>
      <c r="U1693" s="16">
        <v>0</v>
      </c>
      <c r="V1693" s="16">
        <v>0</v>
      </c>
      <c r="W1693" s="16">
        <v>0</v>
      </c>
    </row>
    <row r="1694" spans="1:23" ht="14.8" customHeight="1" x14ac:dyDescent="0.4">
      <c r="A1694" s="5" t="s">
        <v>3747</v>
      </c>
      <c r="B1694" s="5" t="s">
        <v>3748</v>
      </c>
      <c r="C1694" s="17"/>
      <c r="D1694" s="5" t="s">
        <v>28</v>
      </c>
      <c r="E1694" s="5" t="s">
        <v>3749</v>
      </c>
      <c r="F1694" s="7">
        <v>45562</v>
      </c>
      <c r="G1694" s="7">
        <v>45565</v>
      </c>
      <c r="H1694" s="8">
        <v>45564</v>
      </c>
      <c r="I1694" s="7">
        <v>45564</v>
      </c>
      <c r="J1694" s="5" t="s">
        <v>3764</v>
      </c>
      <c r="K1694" s="5" t="s">
        <v>3765</v>
      </c>
      <c r="L1694" s="5" t="s">
        <v>31</v>
      </c>
      <c r="M1694" s="9" t="s">
        <v>3766</v>
      </c>
      <c r="N1694" s="5" t="s">
        <v>31</v>
      </c>
      <c r="O1694" s="5" t="s">
        <v>1406</v>
      </c>
      <c r="P1694" s="5" t="s">
        <v>411</v>
      </c>
      <c r="Q1694" s="5" t="s">
        <v>36</v>
      </c>
      <c r="R1694" s="5" t="s">
        <v>36</v>
      </c>
      <c r="S1694" s="10">
        <v>2049.6999999999998</v>
      </c>
      <c r="T1694" s="10">
        <v>1693.08</v>
      </c>
      <c r="U1694" s="10">
        <v>338.62</v>
      </c>
      <c r="V1694" s="10">
        <v>0</v>
      </c>
      <c r="W1694" s="10">
        <v>0</v>
      </c>
    </row>
    <row r="1695" spans="1:23" ht="14.8" customHeight="1" x14ac:dyDescent="0.4">
      <c r="A1695" s="11" t="s">
        <v>3747</v>
      </c>
      <c r="B1695" s="11" t="s">
        <v>3748</v>
      </c>
      <c r="C1695" s="17"/>
      <c r="D1695" s="11" t="s">
        <v>28</v>
      </c>
      <c r="E1695" s="11" t="s">
        <v>3749</v>
      </c>
      <c r="F1695" s="12">
        <v>45562</v>
      </c>
      <c r="G1695" s="12">
        <v>45565</v>
      </c>
      <c r="H1695" s="13">
        <v>45564</v>
      </c>
      <c r="I1695" s="12">
        <v>45564</v>
      </c>
      <c r="J1695" s="11" t="s">
        <v>3764</v>
      </c>
      <c r="K1695" s="14"/>
      <c r="L1695" s="11" t="s">
        <v>31</v>
      </c>
      <c r="M1695" s="15" t="s">
        <v>3766</v>
      </c>
      <c r="N1695" s="11" t="s">
        <v>31</v>
      </c>
      <c r="O1695" s="11" t="s">
        <v>1406</v>
      </c>
      <c r="P1695" s="11" t="s">
        <v>411</v>
      </c>
      <c r="Q1695" s="11" t="s">
        <v>36</v>
      </c>
      <c r="R1695" s="11" t="s">
        <v>36</v>
      </c>
      <c r="S1695" s="16">
        <v>2049.6999999999998</v>
      </c>
      <c r="T1695" s="16">
        <v>0</v>
      </c>
      <c r="U1695" s="16">
        <v>3</v>
      </c>
      <c r="V1695" s="16">
        <v>15</v>
      </c>
      <c r="W1695" s="16">
        <v>0</v>
      </c>
    </row>
    <row r="1696" spans="1:23" ht="14.8" customHeight="1" x14ac:dyDescent="0.4">
      <c r="A1696" s="5" t="s">
        <v>3767</v>
      </c>
      <c r="B1696" s="5" t="s">
        <v>3768</v>
      </c>
      <c r="C1696" s="17" t="s">
        <v>1</v>
      </c>
      <c r="D1696" s="5" t="s">
        <v>28</v>
      </c>
      <c r="E1696" s="5" t="s">
        <v>3769</v>
      </c>
      <c r="F1696" s="7">
        <v>45540</v>
      </c>
      <c r="G1696" s="7">
        <v>45565</v>
      </c>
      <c r="H1696" s="8">
        <v>45540</v>
      </c>
      <c r="I1696" s="7">
        <v>45540</v>
      </c>
      <c r="J1696" s="5" t="s">
        <v>3770</v>
      </c>
      <c r="K1696" s="5" t="s">
        <v>3771</v>
      </c>
      <c r="L1696" s="5" t="s">
        <v>31</v>
      </c>
      <c r="M1696" s="9" t="s">
        <v>3772</v>
      </c>
      <c r="N1696" s="5" t="s">
        <v>33</v>
      </c>
      <c r="O1696" s="5" t="s">
        <v>667</v>
      </c>
      <c r="P1696" s="5" t="s">
        <v>672</v>
      </c>
      <c r="Q1696" s="5" t="s">
        <v>36</v>
      </c>
      <c r="R1696" s="5" t="s">
        <v>36</v>
      </c>
      <c r="S1696" s="10">
        <v>410.25</v>
      </c>
      <c r="T1696" s="10">
        <v>341.88</v>
      </c>
      <c r="U1696" s="10">
        <v>68.37</v>
      </c>
      <c r="V1696" s="10">
        <v>0</v>
      </c>
      <c r="W1696" s="10">
        <v>0</v>
      </c>
    </row>
    <row r="1697" spans="1:23" ht="14.8" customHeight="1" x14ac:dyDescent="0.4">
      <c r="A1697" s="11" t="s">
        <v>3767</v>
      </c>
      <c r="B1697" s="11" t="s">
        <v>3768</v>
      </c>
      <c r="C1697" s="17"/>
      <c r="D1697" s="11" t="s">
        <v>28</v>
      </c>
      <c r="E1697" s="11" t="s">
        <v>3769</v>
      </c>
      <c r="F1697" s="12">
        <v>45560</v>
      </c>
      <c r="G1697" s="12">
        <v>45565</v>
      </c>
      <c r="H1697" s="13">
        <v>45562</v>
      </c>
      <c r="I1697" s="12">
        <v>45560</v>
      </c>
      <c r="J1697" s="11" t="s">
        <v>3773</v>
      </c>
      <c r="K1697" s="11" t="s">
        <v>3774</v>
      </c>
      <c r="L1697" s="11" t="s">
        <v>31</v>
      </c>
      <c r="M1697" s="15" t="s">
        <v>3775</v>
      </c>
      <c r="N1697" s="11" t="s">
        <v>31</v>
      </c>
      <c r="O1697" s="11" t="s">
        <v>667</v>
      </c>
      <c r="P1697" s="11" t="s">
        <v>672</v>
      </c>
      <c r="Q1697" s="11" t="s">
        <v>36</v>
      </c>
      <c r="R1697" s="11" t="s">
        <v>36</v>
      </c>
      <c r="S1697" s="16">
        <v>540.79999999999995</v>
      </c>
      <c r="T1697" s="16">
        <v>450.67</v>
      </c>
      <c r="U1697" s="16">
        <v>90.13</v>
      </c>
      <c r="V1697" s="16">
        <v>0</v>
      </c>
      <c r="W1697" s="16">
        <v>0</v>
      </c>
    </row>
    <row r="1698" spans="1:23" ht="14.8" customHeight="1" x14ac:dyDescent="0.4">
      <c r="A1698" s="5" t="s">
        <v>3776</v>
      </c>
      <c r="B1698" s="5" t="s">
        <v>3777</v>
      </c>
      <c r="C1698" s="17" t="s">
        <v>1</v>
      </c>
      <c r="D1698" s="5" t="s">
        <v>28</v>
      </c>
      <c r="E1698" s="5" t="s">
        <v>3778</v>
      </c>
      <c r="F1698" s="7">
        <v>45495</v>
      </c>
      <c r="G1698" s="7">
        <v>45565</v>
      </c>
      <c r="H1698" s="8">
        <v>45545</v>
      </c>
      <c r="I1698" s="7">
        <v>45537</v>
      </c>
      <c r="J1698" s="5" t="s">
        <v>3779</v>
      </c>
      <c r="K1698" s="6"/>
      <c r="L1698" s="5" t="s">
        <v>31</v>
      </c>
      <c r="M1698" s="9" t="s">
        <v>69</v>
      </c>
      <c r="N1698" s="5" t="s">
        <v>33</v>
      </c>
      <c r="O1698" s="5" t="s">
        <v>65</v>
      </c>
      <c r="P1698" s="5" t="s">
        <v>66</v>
      </c>
      <c r="Q1698" s="5" t="s">
        <v>36</v>
      </c>
      <c r="R1698" s="5" t="s">
        <v>36</v>
      </c>
      <c r="S1698" s="10">
        <v>275.24</v>
      </c>
      <c r="T1698" s="10">
        <v>229.37</v>
      </c>
      <c r="U1698" s="10">
        <v>45.87</v>
      </c>
      <c r="V1698" s="10">
        <v>0</v>
      </c>
      <c r="W1698" s="10">
        <v>0</v>
      </c>
    </row>
    <row r="1699" spans="1:23" ht="14.8" customHeight="1" x14ac:dyDescent="0.4">
      <c r="A1699" s="11" t="s">
        <v>3776</v>
      </c>
      <c r="B1699" s="11" t="s">
        <v>3777</v>
      </c>
      <c r="C1699" s="17"/>
      <c r="D1699" s="11" t="s">
        <v>28</v>
      </c>
      <c r="E1699" s="11" t="s">
        <v>3778</v>
      </c>
      <c r="F1699" s="12">
        <v>45495</v>
      </c>
      <c r="G1699" s="12">
        <v>45565</v>
      </c>
      <c r="H1699" s="13">
        <v>45545</v>
      </c>
      <c r="I1699" s="12">
        <v>45537</v>
      </c>
      <c r="J1699" s="11" t="s">
        <v>3780</v>
      </c>
      <c r="K1699" s="14"/>
      <c r="L1699" s="11" t="s">
        <v>31</v>
      </c>
      <c r="M1699" s="15" t="s">
        <v>69</v>
      </c>
      <c r="N1699" s="11" t="s">
        <v>33</v>
      </c>
      <c r="O1699" s="11" t="s">
        <v>65</v>
      </c>
      <c r="P1699" s="11" t="s">
        <v>66</v>
      </c>
      <c r="Q1699" s="11" t="s">
        <v>36</v>
      </c>
      <c r="R1699" s="11" t="s">
        <v>36</v>
      </c>
      <c r="S1699" s="16">
        <v>227.32</v>
      </c>
      <c r="T1699" s="16">
        <v>189.43</v>
      </c>
      <c r="U1699" s="16">
        <v>37.89</v>
      </c>
      <c r="V1699" s="16">
        <v>0</v>
      </c>
      <c r="W1699" s="16">
        <v>0</v>
      </c>
    </row>
    <row r="1700" spans="1:23" ht="14.8" customHeight="1" x14ac:dyDescent="0.4">
      <c r="A1700" s="5" t="s">
        <v>3776</v>
      </c>
      <c r="B1700" s="5" t="s">
        <v>3777</v>
      </c>
      <c r="C1700" s="17"/>
      <c r="D1700" s="5" t="s">
        <v>28</v>
      </c>
      <c r="E1700" s="5" t="s">
        <v>3778</v>
      </c>
      <c r="F1700" s="7">
        <v>45496</v>
      </c>
      <c r="G1700" s="7">
        <v>45565</v>
      </c>
      <c r="H1700" s="8">
        <v>45545</v>
      </c>
      <c r="I1700" s="7">
        <v>45537</v>
      </c>
      <c r="J1700" s="5" t="s">
        <v>3781</v>
      </c>
      <c r="K1700" s="6"/>
      <c r="L1700" s="5" t="s">
        <v>31</v>
      </c>
      <c r="M1700" s="9" t="s">
        <v>69</v>
      </c>
      <c r="N1700" s="5" t="s">
        <v>33</v>
      </c>
      <c r="O1700" s="5" t="s">
        <v>65</v>
      </c>
      <c r="P1700" s="5" t="s">
        <v>66</v>
      </c>
      <c r="Q1700" s="5" t="s">
        <v>36</v>
      </c>
      <c r="R1700" s="5" t="s">
        <v>36</v>
      </c>
      <c r="S1700" s="10">
        <v>37.799999999999997</v>
      </c>
      <c r="T1700" s="10">
        <v>31.5</v>
      </c>
      <c r="U1700" s="10">
        <v>6.3</v>
      </c>
      <c r="V1700" s="10">
        <v>0</v>
      </c>
      <c r="W1700" s="10">
        <v>0</v>
      </c>
    </row>
    <row r="1701" spans="1:23" ht="14.8" customHeight="1" x14ac:dyDescent="0.4">
      <c r="A1701" s="11" t="s">
        <v>3776</v>
      </c>
      <c r="B1701" s="11" t="s">
        <v>3777</v>
      </c>
      <c r="C1701" s="17"/>
      <c r="D1701" s="11" t="s">
        <v>28</v>
      </c>
      <c r="E1701" s="11" t="s">
        <v>3778</v>
      </c>
      <c r="F1701" s="12">
        <v>45496</v>
      </c>
      <c r="G1701" s="12">
        <v>45565</v>
      </c>
      <c r="H1701" s="13">
        <v>45545</v>
      </c>
      <c r="I1701" s="12">
        <v>45537</v>
      </c>
      <c r="J1701" s="11" t="s">
        <v>3782</v>
      </c>
      <c r="K1701" s="14"/>
      <c r="L1701" s="11" t="s">
        <v>31</v>
      </c>
      <c r="M1701" s="15" t="s">
        <v>69</v>
      </c>
      <c r="N1701" s="11" t="s">
        <v>33</v>
      </c>
      <c r="O1701" s="11" t="s">
        <v>65</v>
      </c>
      <c r="P1701" s="11" t="s">
        <v>66</v>
      </c>
      <c r="Q1701" s="11" t="s">
        <v>36</v>
      </c>
      <c r="R1701" s="11" t="s">
        <v>36</v>
      </c>
      <c r="S1701" s="16">
        <v>58.56</v>
      </c>
      <c r="T1701" s="16">
        <v>48.8</v>
      </c>
      <c r="U1701" s="16">
        <v>9.76</v>
      </c>
      <c r="V1701" s="16">
        <v>0</v>
      </c>
      <c r="W1701" s="16">
        <v>0</v>
      </c>
    </row>
    <row r="1702" spans="1:23" ht="14.8" customHeight="1" x14ac:dyDescent="0.4">
      <c r="A1702" s="5" t="s">
        <v>3776</v>
      </c>
      <c r="B1702" s="5" t="s">
        <v>3777</v>
      </c>
      <c r="C1702" s="17"/>
      <c r="D1702" s="5" t="s">
        <v>28</v>
      </c>
      <c r="E1702" s="5" t="s">
        <v>3778</v>
      </c>
      <c r="F1702" s="7">
        <v>45498</v>
      </c>
      <c r="G1702" s="7">
        <v>45565</v>
      </c>
      <c r="H1702" s="8">
        <v>45545</v>
      </c>
      <c r="I1702" s="7">
        <v>45537</v>
      </c>
      <c r="J1702" s="5" t="s">
        <v>3783</v>
      </c>
      <c r="K1702" s="6"/>
      <c r="L1702" s="5" t="s">
        <v>31</v>
      </c>
      <c r="M1702" s="9" t="s">
        <v>69</v>
      </c>
      <c r="N1702" s="5" t="s">
        <v>33</v>
      </c>
      <c r="O1702" s="5" t="s">
        <v>65</v>
      </c>
      <c r="P1702" s="5" t="s">
        <v>66</v>
      </c>
      <c r="Q1702" s="5" t="s">
        <v>36</v>
      </c>
      <c r="R1702" s="5" t="s">
        <v>36</v>
      </c>
      <c r="S1702" s="10">
        <v>292.92</v>
      </c>
      <c r="T1702" s="10">
        <v>244.1</v>
      </c>
      <c r="U1702" s="10">
        <v>48.82</v>
      </c>
      <c r="V1702" s="10">
        <v>0</v>
      </c>
      <c r="W1702" s="10">
        <v>0</v>
      </c>
    </row>
    <row r="1703" spans="1:23" ht="14.8" customHeight="1" x14ac:dyDescent="0.4">
      <c r="A1703" s="11" t="s">
        <v>3776</v>
      </c>
      <c r="B1703" s="11" t="s">
        <v>3777</v>
      </c>
      <c r="C1703" s="17"/>
      <c r="D1703" s="11" t="s">
        <v>28</v>
      </c>
      <c r="E1703" s="11" t="s">
        <v>3778</v>
      </c>
      <c r="F1703" s="12">
        <v>45498</v>
      </c>
      <c r="G1703" s="12">
        <v>45565</v>
      </c>
      <c r="H1703" s="13">
        <v>45545</v>
      </c>
      <c r="I1703" s="12">
        <v>45537</v>
      </c>
      <c r="J1703" s="11" t="s">
        <v>3784</v>
      </c>
      <c r="K1703" s="14"/>
      <c r="L1703" s="11" t="s">
        <v>31</v>
      </c>
      <c r="M1703" s="15" t="s">
        <v>69</v>
      </c>
      <c r="N1703" s="11" t="s">
        <v>33</v>
      </c>
      <c r="O1703" s="11" t="s">
        <v>65</v>
      </c>
      <c r="P1703" s="11" t="s">
        <v>66</v>
      </c>
      <c r="Q1703" s="11" t="s">
        <v>36</v>
      </c>
      <c r="R1703" s="11" t="s">
        <v>36</v>
      </c>
      <c r="S1703" s="16">
        <v>135.96</v>
      </c>
      <c r="T1703" s="16">
        <v>113.3</v>
      </c>
      <c r="U1703" s="16">
        <v>22.66</v>
      </c>
      <c r="V1703" s="16">
        <v>0</v>
      </c>
      <c r="W1703" s="16">
        <v>0</v>
      </c>
    </row>
    <row r="1704" spans="1:23" ht="14.8" customHeight="1" x14ac:dyDescent="0.4">
      <c r="A1704" s="5" t="s">
        <v>3776</v>
      </c>
      <c r="B1704" s="5" t="s">
        <v>3777</v>
      </c>
      <c r="C1704" s="17"/>
      <c r="D1704" s="5" t="s">
        <v>28</v>
      </c>
      <c r="E1704" s="5" t="s">
        <v>3778</v>
      </c>
      <c r="F1704" s="7">
        <v>45502</v>
      </c>
      <c r="G1704" s="7">
        <v>45565</v>
      </c>
      <c r="H1704" s="8">
        <v>45545</v>
      </c>
      <c r="I1704" s="7">
        <v>45537</v>
      </c>
      <c r="J1704" s="5" t="s">
        <v>3785</v>
      </c>
      <c r="K1704" s="6"/>
      <c r="L1704" s="5" t="s">
        <v>31</v>
      </c>
      <c r="M1704" s="9" t="s">
        <v>69</v>
      </c>
      <c r="N1704" s="5" t="s">
        <v>33</v>
      </c>
      <c r="O1704" s="5" t="s">
        <v>65</v>
      </c>
      <c r="P1704" s="5" t="s">
        <v>66</v>
      </c>
      <c r="Q1704" s="5" t="s">
        <v>36</v>
      </c>
      <c r="R1704" s="5" t="s">
        <v>36</v>
      </c>
      <c r="S1704" s="10">
        <v>78.180000000000007</v>
      </c>
      <c r="T1704" s="10">
        <v>65.150000000000006</v>
      </c>
      <c r="U1704" s="10">
        <v>13.03</v>
      </c>
      <c r="V1704" s="10">
        <v>0</v>
      </c>
      <c r="W1704" s="10">
        <v>0</v>
      </c>
    </row>
    <row r="1705" spans="1:23" ht="14.8" customHeight="1" x14ac:dyDescent="0.4">
      <c r="A1705" s="11" t="s">
        <v>3776</v>
      </c>
      <c r="B1705" s="11" t="s">
        <v>3777</v>
      </c>
      <c r="C1705" s="17"/>
      <c r="D1705" s="11" t="s">
        <v>28</v>
      </c>
      <c r="E1705" s="11" t="s">
        <v>3778</v>
      </c>
      <c r="F1705" s="12">
        <v>45502</v>
      </c>
      <c r="G1705" s="12">
        <v>45565</v>
      </c>
      <c r="H1705" s="13">
        <v>45545</v>
      </c>
      <c r="I1705" s="12">
        <v>45537</v>
      </c>
      <c r="J1705" s="11" t="s">
        <v>3786</v>
      </c>
      <c r="K1705" s="14"/>
      <c r="L1705" s="11" t="s">
        <v>31</v>
      </c>
      <c r="M1705" s="15" t="s">
        <v>69</v>
      </c>
      <c r="N1705" s="11" t="s">
        <v>33</v>
      </c>
      <c r="O1705" s="11" t="s">
        <v>65</v>
      </c>
      <c r="P1705" s="11" t="s">
        <v>66</v>
      </c>
      <c r="Q1705" s="11" t="s">
        <v>36</v>
      </c>
      <c r="R1705" s="11" t="s">
        <v>36</v>
      </c>
      <c r="S1705" s="16">
        <v>149.52000000000001</v>
      </c>
      <c r="T1705" s="16">
        <v>124.6</v>
      </c>
      <c r="U1705" s="16">
        <v>24.92</v>
      </c>
      <c r="V1705" s="16">
        <v>0</v>
      </c>
      <c r="W1705" s="16">
        <v>0</v>
      </c>
    </row>
    <row r="1706" spans="1:23" ht="14.8" customHeight="1" x14ac:dyDescent="0.4">
      <c r="A1706" s="5" t="s">
        <v>3776</v>
      </c>
      <c r="B1706" s="5" t="s">
        <v>3777</v>
      </c>
      <c r="C1706" s="17"/>
      <c r="D1706" s="5" t="s">
        <v>28</v>
      </c>
      <c r="E1706" s="5" t="s">
        <v>3778</v>
      </c>
      <c r="F1706" s="7">
        <v>45502</v>
      </c>
      <c r="G1706" s="7">
        <v>45565</v>
      </c>
      <c r="H1706" s="8">
        <v>45545</v>
      </c>
      <c r="I1706" s="7">
        <v>45537</v>
      </c>
      <c r="J1706" s="5" t="s">
        <v>3787</v>
      </c>
      <c r="K1706" s="6"/>
      <c r="L1706" s="5" t="s">
        <v>31</v>
      </c>
      <c r="M1706" s="9" t="s">
        <v>69</v>
      </c>
      <c r="N1706" s="5" t="s">
        <v>33</v>
      </c>
      <c r="O1706" s="5" t="s">
        <v>65</v>
      </c>
      <c r="P1706" s="5" t="s">
        <v>66</v>
      </c>
      <c r="Q1706" s="5" t="s">
        <v>36</v>
      </c>
      <c r="R1706" s="5" t="s">
        <v>36</v>
      </c>
      <c r="S1706" s="10">
        <v>314.88</v>
      </c>
      <c r="T1706" s="10">
        <v>262.39999999999998</v>
      </c>
      <c r="U1706" s="10">
        <v>52.48</v>
      </c>
      <c r="V1706" s="10">
        <v>0</v>
      </c>
      <c r="W1706" s="10">
        <v>0</v>
      </c>
    </row>
    <row r="1707" spans="1:23" ht="14.8" customHeight="1" x14ac:dyDescent="0.4">
      <c r="A1707" s="11" t="s">
        <v>3776</v>
      </c>
      <c r="B1707" s="11" t="s">
        <v>3777</v>
      </c>
      <c r="C1707" s="17"/>
      <c r="D1707" s="11" t="s">
        <v>28</v>
      </c>
      <c r="E1707" s="11" t="s">
        <v>3778</v>
      </c>
      <c r="F1707" s="12">
        <v>45505</v>
      </c>
      <c r="G1707" s="12">
        <v>45565</v>
      </c>
      <c r="H1707" s="13">
        <v>45545</v>
      </c>
      <c r="I1707" s="12">
        <v>45537</v>
      </c>
      <c r="J1707" s="11" t="s">
        <v>3788</v>
      </c>
      <c r="K1707" s="14"/>
      <c r="L1707" s="11" t="s">
        <v>31</v>
      </c>
      <c r="M1707" s="15" t="s">
        <v>69</v>
      </c>
      <c r="N1707" s="11" t="s">
        <v>33</v>
      </c>
      <c r="O1707" s="11" t="s">
        <v>65</v>
      </c>
      <c r="P1707" s="11" t="s">
        <v>66</v>
      </c>
      <c r="Q1707" s="11" t="s">
        <v>36</v>
      </c>
      <c r="R1707" s="11" t="s">
        <v>36</v>
      </c>
      <c r="S1707" s="16">
        <v>171.6</v>
      </c>
      <c r="T1707" s="16">
        <v>143</v>
      </c>
      <c r="U1707" s="16">
        <v>28.6</v>
      </c>
      <c r="V1707" s="16">
        <v>0</v>
      </c>
      <c r="W1707" s="16">
        <v>0</v>
      </c>
    </row>
    <row r="1708" spans="1:23" ht="14.8" customHeight="1" x14ac:dyDescent="0.4">
      <c r="A1708" s="5" t="s">
        <v>3776</v>
      </c>
      <c r="B1708" s="5" t="s">
        <v>3777</v>
      </c>
      <c r="C1708" s="17"/>
      <c r="D1708" s="5" t="s">
        <v>28</v>
      </c>
      <c r="E1708" s="5" t="s">
        <v>3778</v>
      </c>
      <c r="F1708" s="7">
        <v>45505</v>
      </c>
      <c r="G1708" s="7">
        <v>45565</v>
      </c>
      <c r="H1708" s="8">
        <v>45545</v>
      </c>
      <c r="I1708" s="7">
        <v>45537</v>
      </c>
      <c r="J1708" s="5" t="s">
        <v>3789</v>
      </c>
      <c r="K1708" s="6"/>
      <c r="L1708" s="5" t="s">
        <v>31</v>
      </c>
      <c r="M1708" s="9" t="s">
        <v>69</v>
      </c>
      <c r="N1708" s="5" t="s">
        <v>33</v>
      </c>
      <c r="O1708" s="5" t="s">
        <v>65</v>
      </c>
      <c r="P1708" s="5" t="s">
        <v>66</v>
      </c>
      <c r="Q1708" s="5" t="s">
        <v>36</v>
      </c>
      <c r="R1708" s="5" t="s">
        <v>36</v>
      </c>
      <c r="S1708" s="10">
        <v>89.22</v>
      </c>
      <c r="T1708" s="10">
        <v>74.349999999999994</v>
      </c>
      <c r="U1708" s="10">
        <v>14.87</v>
      </c>
      <c r="V1708" s="10">
        <v>0</v>
      </c>
      <c r="W1708" s="10">
        <v>0</v>
      </c>
    </row>
    <row r="1709" spans="1:23" ht="14.8" customHeight="1" x14ac:dyDescent="0.4">
      <c r="A1709" s="11" t="s">
        <v>3776</v>
      </c>
      <c r="B1709" s="11" t="s">
        <v>3777</v>
      </c>
      <c r="C1709" s="17"/>
      <c r="D1709" s="11" t="s">
        <v>28</v>
      </c>
      <c r="E1709" s="11" t="s">
        <v>3778</v>
      </c>
      <c r="F1709" s="12">
        <v>45505</v>
      </c>
      <c r="G1709" s="12">
        <v>45565</v>
      </c>
      <c r="H1709" s="13">
        <v>45545</v>
      </c>
      <c r="I1709" s="12">
        <v>45537</v>
      </c>
      <c r="J1709" s="11" t="s">
        <v>3790</v>
      </c>
      <c r="K1709" s="14"/>
      <c r="L1709" s="11" t="s">
        <v>31</v>
      </c>
      <c r="M1709" s="15" t="s">
        <v>69</v>
      </c>
      <c r="N1709" s="11" t="s">
        <v>33</v>
      </c>
      <c r="O1709" s="11" t="s">
        <v>65</v>
      </c>
      <c r="P1709" s="11" t="s">
        <v>66</v>
      </c>
      <c r="Q1709" s="11" t="s">
        <v>36</v>
      </c>
      <c r="R1709" s="11" t="s">
        <v>36</v>
      </c>
      <c r="S1709" s="16">
        <v>16.8</v>
      </c>
      <c r="T1709" s="16">
        <v>14</v>
      </c>
      <c r="U1709" s="16">
        <v>2.8</v>
      </c>
      <c r="V1709" s="16">
        <v>0</v>
      </c>
      <c r="W1709" s="16">
        <v>0</v>
      </c>
    </row>
    <row r="1710" spans="1:23" ht="14.8" customHeight="1" x14ac:dyDescent="0.4">
      <c r="A1710" s="5" t="s">
        <v>3776</v>
      </c>
      <c r="B1710" s="5" t="s">
        <v>3777</v>
      </c>
      <c r="C1710" s="17"/>
      <c r="D1710" s="5" t="s">
        <v>28</v>
      </c>
      <c r="E1710" s="5" t="s">
        <v>3778</v>
      </c>
      <c r="F1710" s="7">
        <v>45510</v>
      </c>
      <c r="G1710" s="7">
        <v>45565</v>
      </c>
      <c r="H1710" s="8">
        <v>45545</v>
      </c>
      <c r="I1710" s="7">
        <v>45537</v>
      </c>
      <c r="J1710" s="5" t="s">
        <v>3791</v>
      </c>
      <c r="K1710" s="6"/>
      <c r="L1710" s="5" t="s">
        <v>31</v>
      </c>
      <c r="M1710" s="9" t="s">
        <v>69</v>
      </c>
      <c r="N1710" s="5" t="s">
        <v>33</v>
      </c>
      <c r="O1710" s="5" t="s">
        <v>65</v>
      </c>
      <c r="P1710" s="5" t="s">
        <v>66</v>
      </c>
      <c r="Q1710" s="5" t="s">
        <v>36</v>
      </c>
      <c r="R1710" s="5" t="s">
        <v>36</v>
      </c>
      <c r="S1710" s="10">
        <v>27.5</v>
      </c>
      <c r="T1710" s="10">
        <v>22.92</v>
      </c>
      <c r="U1710" s="10">
        <v>4.58</v>
      </c>
      <c r="V1710" s="10">
        <v>0</v>
      </c>
      <c r="W1710" s="10">
        <v>0</v>
      </c>
    </row>
    <row r="1711" spans="1:23" ht="14.8" customHeight="1" x14ac:dyDescent="0.4">
      <c r="A1711" s="11" t="s">
        <v>3776</v>
      </c>
      <c r="B1711" s="11" t="s">
        <v>3777</v>
      </c>
      <c r="C1711" s="17"/>
      <c r="D1711" s="11" t="s">
        <v>28</v>
      </c>
      <c r="E1711" s="11" t="s">
        <v>3778</v>
      </c>
      <c r="F1711" s="12">
        <v>45510</v>
      </c>
      <c r="G1711" s="12">
        <v>45565</v>
      </c>
      <c r="H1711" s="13">
        <v>45545</v>
      </c>
      <c r="I1711" s="12">
        <v>45537</v>
      </c>
      <c r="J1711" s="11" t="s">
        <v>3792</v>
      </c>
      <c r="K1711" s="14"/>
      <c r="L1711" s="11" t="s">
        <v>31</v>
      </c>
      <c r="M1711" s="15" t="s">
        <v>69</v>
      </c>
      <c r="N1711" s="11" t="s">
        <v>33</v>
      </c>
      <c r="O1711" s="11" t="s">
        <v>65</v>
      </c>
      <c r="P1711" s="11" t="s">
        <v>66</v>
      </c>
      <c r="Q1711" s="11" t="s">
        <v>36</v>
      </c>
      <c r="R1711" s="11" t="s">
        <v>36</v>
      </c>
      <c r="S1711" s="16">
        <v>217.19</v>
      </c>
      <c r="T1711" s="16">
        <v>180.99</v>
      </c>
      <c r="U1711" s="16">
        <v>36.200000000000003</v>
      </c>
      <c r="V1711" s="16">
        <v>0</v>
      </c>
      <c r="W1711" s="16">
        <v>0</v>
      </c>
    </row>
    <row r="1712" spans="1:23" ht="14.8" customHeight="1" x14ac:dyDescent="0.4">
      <c r="A1712" s="5" t="s">
        <v>3776</v>
      </c>
      <c r="B1712" s="5" t="s">
        <v>3777</v>
      </c>
      <c r="C1712" s="17"/>
      <c r="D1712" s="5" t="s">
        <v>28</v>
      </c>
      <c r="E1712" s="5" t="s">
        <v>3778</v>
      </c>
      <c r="F1712" s="7">
        <v>45510</v>
      </c>
      <c r="G1712" s="7">
        <v>45565</v>
      </c>
      <c r="H1712" s="8">
        <v>45545</v>
      </c>
      <c r="I1712" s="7">
        <v>45537</v>
      </c>
      <c r="J1712" s="5" t="s">
        <v>3793</v>
      </c>
      <c r="K1712" s="6"/>
      <c r="L1712" s="5" t="s">
        <v>31</v>
      </c>
      <c r="M1712" s="9" t="s">
        <v>69</v>
      </c>
      <c r="N1712" s="5" t="s">
        <v>33</v>
      </c>
      <c r="O1712" s="5" t="s">
        <v>65</v>
      </c>
      <c r="P1712" s="5" t="s">
        <v>66</v>
      </c>
      <c r="Q1712" s="5" t="s">
        <v>36</v>
      </c>
      <c r="R1712" s="5" t="s">
        <v>36</v>
      </c>
      <c r="S1712" s="10">
        <v>564.84</v>
      </c>
      <c r="T1712" s="10">
        <v>470.7</v>
      </c>
      <c r="U1712" s="10">
        <v>94.14</v>
      </c>
      <c r="V1712" s="10">
        <v>0</v>
      </c>
      <c r="W1712" s="10">
        <v>0</v>
      </c>
    </row>
    <row r="1713" spans="1:23" ht="14.8" customHeight="1" x14ac:dyDescent="0.4">
      <c r="A1713" s="11" t="s">
        <v>3776</v>
      </c>
      <c r="B1713" s="11" t="s">
        <v>3777</v>
      </c>
      <c r="C1713" s="17"/>
      <c r="D1713" s="11" t="s">
        <v>28</v>
      </c>
      <c r="E1713" s="11" t="s">
        <v>3778</v>
      </c>
      <c r="F1713" s="12">
        <v>45510</v>
      </c>
      <c r="G1713" s="12">
        <v>45565</v>
      </c>
      <c r="H1713" s="13">
        <v>45545</v>
      </c>
      <c r="I1713" s="12">
        <v>45537</v>
      </c>
      <c r="J1713" s="11" t="s">
        <v>3794</v>
      </c>
      <c r="K1713" s="14"/>
      <c r="L1713" s="11" t="s">
        <v>31</v>
      </c>
      <c r="M1713" s="15" t="s">
        <v>69</v>
      </c>
      <c r="N1713" s="11" t="s">
        <v>33</v>
      </c>
      <c r="O1713" s="11" t="s">
        <v>65</v>
      </c>
      <c r="P1713" s="11" t="s">
        <v>66</v>
      </c>
      <c r="Q1713" s="11" t="s">
        <v>36</v>
      </c>
      <c r="R1713" s="11" t="s">
        <v>36</v>
      </c>
      <c r="S1713" s="16">
        <v>49.8</v>
      </c>
      <c r="T1713" s="16">
        <v>41.5</v>
      </c>
      <c r="U1713" s="16">
        <v>8.3000000000000007</v>
      </c>
      <c r="V1713" s="16">
        <v>0</v>
      </c>
      <c r="W1713" s="16">
        <v>0</v>
      </c>
    </row>
    <row r="1714" spans="1:23" ht="14.8" customHeight="1" x14ac:dyDescent="0.4">
      <c r="A1714" s="5" t="s">
        <v>3776</v>
      </c>
      <c r="B1714" s="5" t="s">
        <v>3777</v>
      </c>
      <c r="C1714" s="17"/>
      <c r="D1714" s="5" t="s">
        <v>28</v>
      </c>
      <c r="E1714" s="5" t="s">
        <v>3778</v>
      </c>
      <c r="F1714" s="7">
        <v>45512</v>
      </c>
      <c r="G1714" s="7">
        <v>45565</v>
      </c>
      <c r="H1714" s="8">
        <v>45545</v>
      </c>
      <c r="I1714" s="7">
        <v>45537</v>
      </c>
      <c r="J1714" s="5" t="s">
        <v>3795</v>
      </c>
      <c r="K1714" s="6"/>
      <c r="L1714" s="5" t="s">
        <v>31</v>
      </c>
      <c r="M1714" s="9" t="s">
        <v>69</v>
      </c>
      <c r="N1714" s="5" t="s">
        <v>33</v>
      </c>
      <c r="O1714" s="5" t="s">
        <v>65</v>
      </c>
      <c r="P1714" s="5" t="s">
        <v>66</v>
      </c>
      <c r="Q1714" s="5" t="s">
        <v>36</v>
      </c>
      <c r="R1714" s="5" t="s">
        <v>36</v>
      </c>
      <c r="S1714" s="10">
        <v>257.58</v>
      </c>
      <c r="T1714" s="10">
        <v>214.65</v>
      </c>
      <c r="U1714" s="10">
        <v>42.93</v>
      </c>
      <c r="V1714" s="10">
        <v>0</v>
      </c>
      <c r="W1714" s="10">
        <v>0</v>
      </c>
    </row>
    <row r="1715" spans="1:23" ht="14.8" customHeight="1" x14ac:dyDescent="0.4">
      <c r="A1715" s="11" t="s">
        <v>3776</v>
      </c>
      <c r="B1715" s="11" t="s">
        <v>3777</v>
      </c>
      <c r="C1715" s="17"/>
      <c r="D1715" s="11" t="s">
        <v>28</v>
      </c>
      <c r="E1715" s="11" t="s">
        <v>3778</v>
      </c>
      <c r="F1715" s="12">
        <v>45512</v>
      </c>
      <c r="G1715" s="12">
        <v>45565</v>
      </c>
      <c r="H1715" s="13">
        <v>45545</v>
      </c>
      <c r="I1715" s="12">
        <v>45537</v>
      </c>
      <c r="J1715" s="11" t="s">
        <v>3796</v>
      </c>
      <c r="K1715" s="14"/>
      <c r="L1715" s="11" t="s">
        <v>31</v>
      </c>
      <c r="M1715" s="15" t="s">
        <v>69</v>
      </c>
      <c r="N1715" s="11" t="s">
        <v>33</v>
      </c>
      <c r="O1715" s="11" t="s">
        <v>65</v>
      </c>
      <c r="P1715" s="11" t="s">
        <v>66</v>
      </c>
      <c r="Q1715" s="11" t="s">
        <v>36</v>
      </c>
      <c r="R1715" s="11" t="s">
        <v>36</v>
      </c>
      <c r="S1715" s="16">
        <v>338.4</v>
      </c>
      <c r="T1715" s="16">
        <v>282</v>
      </c>
      <c r="U1715" s="16">
        <v>56.4</v>
      </c>
      <c r="V1715" s="16">
        <v>0</v>
      </c>
      <c r="W1715" s="16">
        <v>0</v>
      </c>
    </row>
    <row r="1716" spans="1:23" ht="14.8" customHeight="1" x14ac:dyDescent="0.4">
      <c r="A1716" s="5" t="s">
        <v>3776</v>
      </c>
      <c r="B1716" s="5" t="s">
        <v>3777</v>
      </c>
      <c r="C1716" s="17"/>
      <c r="D1716" s="5" t="s">
        <v>28</v>
      </c>
      <c r="E1716" s="5" t="s">
        <v>3778</v>
      </c>
      <c r="F1716" s="7">
        <v>45516</v>
      </c>
      <c r="G1716" s="7">
        <v>45565</v>
      </c>
      <c r="H1716" s="8">
        <v>45554</v>
      </c>
      <c r="I1716" s="7">
        <v>45544</v>
      </c>
      <c r="J1716" s="5" t="s">
        <v>3797</v>
      </c>
      <c r="K1716" s="6"/>
      <c r="L1716" s="5" t="s">
        <v>31</v>
      </c>
      <c r="M1716" s="9" t="s">
        <v>158</v>
      </c>
      <c r="N1716" s="5" t="s">
        <v>33</v>
      </c>
      <c r="O1716" s="5" t="s">
        <v>65</v>
      </c>
      <c r="P1716" s="5" t="s">
        <v>66</v>
      </c>
      <c r="Q1716" s="5" t="s">
        <v>36</v>
      </c>
      <c r="R1716" s="5" t="s">
        <v>36</v>
      </c>
      <c r="S1716" s="10">
        <v>46.38</v>
      </c>
      <c r="T1716" s="10">
        <v>38.65</v>
      </c>
      <c r="U1716" s="10">
        <v>7.73</v>
      </c>
      <c r="V1716" s="10">
        <v>0</v>
      </c>
      <c r="W1716" s="10">
        <v>0</v>
      </c>
    </row>
    <row r="1717" spans="1:23" ht="14.8" customHeight="1" x14ac:dyDescent="0.4">
      <c r="A1717" s="11" t="s">
        <v>3776</v>
      </c>
      <c r="B1717" s="11" t="s">
        <v>3777</v>
      </c>
      <c r="C1717" s="17"/>
      <c r="D1717" s="11" t="s">
        <v>28</v>
      </c>
      <c r="E1717" s="11" t="s">
        <v>3778</v>
      </c>
      <c r="F1717" s="12">
        <v>45516</v>
      </c>
      <c r="G1717" s="12">
        <v>45565</v>
      </c>
      <c r="H1717" s="13">
        <v>45554</v>
      </c>
      <c r="I1717" s="12">
        <v>45544</v>
      </c>
      <c r="J1717" s="11" t="s">
        <v>3798</v>
      </c>
      <c r="K1717" s="14"/>
      <c r="L1717" s="11" t="s">
        <v>31</v>
      </c>
      <c r="M1717" s="15" t="s">
        <v>158</v>
      </c>
      <c r="N1717" s="11" t="s">
        <v>33</v>
      </c>
      <c r="O1717" s="11" t="s">
        <v>65</v>
      </c>
      <c r="P1717" s="11" t="s">
        <v>66</v>
      </c>
      <c r="Q1717" s="11" t="s">
        <v>36</v>
      </c>
      <c r="R1717" s="11" t="s">
        <v>36</v>
      </c>
      <c r="S1717" s="16">
        <v>209.16</v>
      </c>
      <c r="T1717" s="16">
        <v>174.3</v>
      </c>
      <c r="U1717" s="16">
        <v>34.86</v>
      </c>
      <c r="V1717" s="16">
        <v>0</v>
      </c>
      <c r="W1717" s="16">
        <v>0</v>
      </c>
    </row>
    <row r="1718" spans="1:23" ht="14.8" customHeight="1" x14ac:dyDescent="0.4">
      <c r="A1718" s="5" t="s">
        <v>3776</v>
      </c>
      <c r="B1718" s="5" t="s">
        <v>3777</v>
      </c>
      <c r="C1718" s="17"/>
      <c r="D1718" s="5" t="s">
        <v>28</v>
      </c>
      <c r="E1718" s="5" t="s">
        <v>3778</v>
      </c>
      <c r="F1718" s="7">
        <v>45519</v>
      </c>
      <c r="G1718" s="7">
        <v>45565</v>
      </c>
      <c r="H1718" s="8">
        <v>45554</v>
      </c>
      <c r="I1718" s="7">
        <v>45544</v>
      </c>
      <c r="J1718" s="5" t="s">
        <v>3799</v>
      </c>
      <c r="K1718" s="6"/>
      <c r="L1718" s="5" t="s">
        <v>31</v>
      </c>
      <c r="M1718" s="9" t="s">
        <v>158</v>
      </c>
      <c r="N1718" s="5" t="s">
        <v>33</v>
      </c>
      <c r="O1718" s="5" t="s">
        <v>65</v>
      </c>
      <c r="P1718" s="5" t="s">
        <v>66</v>
      </c>
      <c r="Q1718" s="5" t="s">
        <v>36</v>
      </c>
      <c r="R1718" s="5" t="s">
        <v>36</v>
      </c>
      <c r="S1718" s="10">
        <v>330.3</v>
      </c>
      <c r="T1718" s="10">
        <v>275.25</v>
      </c>
      <c r="U1718" s="10">
        <v>55.05</v>
      </c>
      <c r="V1718" s="10">
        <v>0</v>
      </c>
      <c r="W1718" s="10">
        <v>0</v>
      </c>
    </row>
    <row r="1719" spans="1:23" ht="14.8" customHeight="1" x14ac:dyDescent="0.4">
      <c r="A1719" s="11" t="s">
        <v>3776</v>
      </c>
      <c r="B1719" s="11" t="s">
        <v>3777</v>
      </c>
      <c r="C1719" s="17"/>
      <c r="D1719" s="11" t="s">
        <v>28</v>
      </c>
      <c r="E1719" s="11" t="s">
        <v>3778</v>
      </c>
      <c r="F1719" s="12">
        <v>45519</v>
      </c>
      <c r="G1719" s="12">
        <v>45565</v>
      </c>
      <c r="H1719" s="13">
        <v>45554</v>
      </c>
      <c r="I1719" s="12">
        <v>45544</v>
      </c>
      <c r="J1719" s="11" t="s">
        <v>3800</v>
      </c>
      <c r="K1719" s="14"/>
      <c r="L1719" s="11" t="s">
        <v>31</v>
      </c>
      <c r="M1719" s="15" t="s">
        <v>158</v>
      </c>
      <c r="N1719" s="11" t="s">
        <v>33</v>
      </c>
      <c r="O1719" s="11" t="s">
        <v>65</v>
      </c>
      <c r="P1719" s="11" t="s">
        <v>66</v>
      </c>
      <c r="Q1719" s="11" t="s">
        <v>36</v>
      </c>
      <c r="R1719" s="11" t="s">
        <v>36</v>
      </c>
      <c r="S1719" s="16">
        <v>121.62</v>
      </c>
      <c r="T1719" s="16">
        <v>101.35</v>
      </c>
      <c r="U1719" s="16">
        <v>20.27</v>
      </c>
      <c r="V1719" s="16">
        <v>0</v>
      </c>
      <c r="W1719" s="16">
        <v>0</v>
      </c>
    </row>
    <row r="1720" spans="1:23" ht="14.8" customHeight="1" x14ac:dyDescent="0.4">
      <c r="A1720" s="5" t="s">
        <v>3776</v>
      </c>
      <c r="B1720" s="5" t="s">
        <v>3777</v>
      </c>
      <c r="C1720" s="17"/>
      <c r="D1720" s="5" t="s">
        <v>28</v>
      </c>
      <c r="E1720" s="5" t="s">
        <v>3778</v>
      </c>
      <c r="F1720" s="7">
        <v>45523</v>
      </c>
      <c r="G1720" s="7">
        <v>45565</v>
      </c>
      <c r="H1720" s="8">
        <v>45558</v>
      </c>
      <c r="I1720" s="7">
        <v>45551</v>
      </c>
      <c r="J1720" s="5" t="s">
        <v>3801</v>
      </c>
      <c r="K1720" s="6"/>
      <c r="L1720" s="5" t="s">
        <v>31</v>
      </c>
      <c r="M1720" s="9" t="s">
        <v>289</v>
      </c>
      <c r="N1720" s="5" t="s">
        <v>33</v>
      </c>
      <c r="O1720" s="5" t="s">
        <v>65</v>
      </c>
      <c r="P1720" s="5" t="s">
        <v>66</v>
      </c>
      <c r="Q1720" s="5" t="s">
        <v>36</v>
      </c>
      <c r="R1720" s="5" t="s">
        <v>36</v>
      </c>
      <c r="S1720" s="10">
        <v>445.02</v>
      </c>
      <c r="T1720" s="10">
        <v>370.85</v>
      </c>
      <c r="U1720" s="10">
        <v>74.17</v>
      </c>
      <c r="V1720" s="10">
        <v>0</v>
      </c>
      <c r="W1720" s="10">
        <v>0</v>
      </c>
    </row>
    <row r="1721" spans="1:23" ht="14.8" customHeight="1" x14ac:dyDescent="0.4">
      <c r="A1721" s="11" t="s">
        <v>3776</v>
      </c>
      <c r="B1721" s="11" t="s">
        <v>3777</v>
      </c>
      <c r="C1721" s="17"/>
      <c r="D1721" s="11" t="s">
        <v>28</v>
      </c>
      <c r="E1721" s="11" t="s">
        <v>3778</v>
      </c>
      <c r="F1721" s="12">
        <v>45523</v>
      </c>
      <c r="G1721" s="12">
        <v>45565</v>
      </c>
      <c r="H1721" s="13">
        <v>45558</v>
      </c>
      <c r="I1721" s="12">
        <v>45551</v>
      </c>
      <c r="J1721" s="11" t="s">
        <v>3802</v>
      </c>
      <c r="K1721" s="14"/>
      <c r="L1721" s="11" t="s">
        <v>31</v>
      </c>
      <c r="M1721" s="15" t="s">
        <v>289</v>
      </c>
      <c r="N1721" s="11" t="s">
        <v>33</v>
      </c>
      <c r="O1721" s="11" t="s">
        <v>65</v>
      </c>
      <c r="P1721" s="11" t="s">
        <v>66</v>
      </c>
      <c r="Q1721" s="11" t="s">
        <v>36</v>
      </c>
      <c r="R1721" s="11" t="s">
        <v>36</v>
      </c>
      <c r="S1721" s="16">
        <v>99.54</v>
      </c>
      <c r="T1721" s="16">
        <v>82.95</v>
      </c>
      <c r="U1721" s="16">
        <v>16.59</v>
      </c>
      <c r="V1721" s="16">
        <v>0</v>
      </c>
      <c r="W1721" s="16">
        <v>0</v>
      </c>
    </row>
    <row r="1722" spans="1:23" ht="14.8" customHeight="1" x14ac:dyDescent="0.4">
      <c r="A1722" s="5" t="s">
        <v>3776</v>
      </c>
      <c r="B1722" s="5" t="s">
        <v>3777</v>
      </c>
      <c r="C1722" s="17"/>
      <c r="D1722" s="5" t="s">
        <v>28</v>
      </c>
      <c r="E1722" s="5" t="s">
        <v>3778</v>
      </c>
      <c r="F1722" s="7">
        <v>45524</v>
      </c>
      <c r="G1722" s="7">
        <v>45565</v>
      </c>
      <c r="H1722" s="8">
        <v>45558</v>
      </c>
      <c r="I1722" s="7">
        <v>45551</v>
      </c>
      <c r="J1722" s="5" t="s">
        <v>3803</v>
      </c>
      <c r="K1722" s="6"/>
      <c r="L1722" s="5" t="s">
        <v>31</v>
      </c>
      <c r="M1722" s="9" t="s">
        <v>289</v>
      </c>
      <c r="N1722" s="5" t="s">
        <v>33</v>
      </c>
      <c r="O1722" s="5" t="s">
        <v>65</v>
      </c>
      <c r="P1722" s="5" t="s">
        <v>66</v>
      </c>
      <c r="Q1722" s="5" t="s">
        <v>36</v>
      </c>
      <c r="R1722" s="5" t="s">
        <v>36</v>
      </c>
      <c r="S1722" s="10">
        <v>57.84</v>
      </c>
      <c r="T1722" s="10">
        <v>48.2</v>
      </c>
      <c r="U1722" s="10">
        <v>9.64</v>
      </c>
      <c r="V1722" s="10">
        <v>0</v>
      </c>
      <c r="W1722" s="10">
        <v>0</v>
      </c>
    </row>
    <row r="1723" spans="1:23" ht="14.8" customHeight="1" x14ac:dyDescent="0.4">
      <c r="A1723" s="11" t="s">
        <v>3776</v>
      </c>
      <c r="B1723" s="11" t="s">
        <v>3777</v>
      </c>
      <c r="C1723" s="17"/>
      <c r="D1723" s="11" t="s">
        <v>28</v>
      </c>
      <c r="E1723" s="11" t="s">
        <v>3778</v>
      </c>
      <c r="F1723" s="12">
        <v>45526</v>
      </c>
      <c r="G1723" s="12">
        <v>45565</v>
      </c>
      <c r="H1723" s="13">
        <v>45558</v>
      </c>
      <c r="I1723" s="12">
        <v>45551</v>
      </c>
      <c r="J1723" s="11" t="s">
        <v>3804</v>
      </c>
      <c r="K1723" s="14"/>
      <c r="L1723" s="11" t="s">
        <v>31</v>
      </c>
      <c r="M1723" s="15" t="s">
        <v>289</v>
      </c>
      <c r="N1723" s="11" t="s">
        <v>33</v>
      </c>
      <c r="O1723" s="11" t="s">
        <v>65</v>
      </c>
      <c r="P1723" s="11" t="s">
        <v>66</v>
      </c>
      <c r="Q1723" s="11" t="s">
        <v>36</v>
      </c>
      <c r="R1723" s="11" t="s">
        <v>36</v>
      </c>
      <c r="S1723" s="16">
        <v>141.78</v>
      </c>
      <c r="T1723" s="16">
        <v>118.15</v>
      </c>
      <c r="U1723" s="16">
        <v>23.63</v>
      </c>
      <c r="V1723" s="16">
        <v>0</v>
      </c>
      <c r="W1723" s="16">
        <v>0</v>
      </c>
    </row>
    <row r="1724" spans="1:23" ht="14.8" customHeight="1" x14ac:dyDescent="0.4">
      <c r="A1724" s="5" t="s">
        <v>3776</v>
      </c>
      <c r="B1724" s="5" t="s">
        <v>3777</v>
      </c>
      <c r="C1724" s="17"/>
      <c r="D1724" s="5" t="s">
        <v>28</v>
      </c>
      <c r="E1724" s="5" t="s">
        <v>3778</v>
      </c>
      <c r="F1724" s="7">
        <v>45526</v>
      </c>
      <c r="G1724" s="7">
        <v>45565</v>
      </c>
      <c r="H1724" s="8">
        <v>45558</v>
      </c>
      <c r="I1724" s="7">
        <v>45551</v>
      </c>
      <c r="J1724" s="5" t="s">
        <v>3805</v>
      </c>
      <c r="K1724" s="6"/>
      <c r="L1724" s="5" t="s">
        <v>31</v>
      </c>
      <c r="M1724" s="9" t="s">
        <v>289</v>
      </c>
      <c r="N1724" s="5" t="s">
        <v>33</v>
      </c>
      <c r="O1724" s="5" t="s">
        <v>65</v>
      </c>
      <c r="P1724" s="5" t="s">
        <v>66</v>
      </c>
      <c r="Q1724" s="5" t="s">
        <v>36</v>
      </c>
      <c r="R1724" s="5" t="s">
        <v>36</v>
      </c>
      <c r="S1724" s="10">
        <v>29.34</v>
      </c>
      <c r="T1724" s="10">
        <v>24.45</v>
      </c>
      <c r="U1724" s="10">
        <v>4.8899999999999997</v>
      </c>
      <c r="V1724" s="10">
        <v>0</v>
      </c>
      <c r="W1724" s="10">
        <v>0</v>
      </c>
    </row>
    <row r="1725" spans="1:23" ht="14.8" customHeight="1" x14ac:dyDescent="0.4">
      <c r="A1725" s="11" t="s">
        <v>3776</v>
      </c>
      <c r="B1725" s="11" t="s">
        <v>3777</v>
      </c>
      <c r="C1725" s="17"/>
      <c r="D1725" s="11" t="s">
        <v>28</v>
      </c>
      <c r="E1725" s="11" t="s">
        <v>3778</v>
      </c>
      <c r="F1725" s="12">
        <v>45526</v>
      </c>
      <c r="G1725" s="12">
        <v>45565</v>
      </c>
      <c r="H1725" s="13">
        <v>45558</v>
      </c>
      <c r="I1725" s="12">
        <v>45551</v>
      </c>
      <c r="J1725" s="11" t="s">
        <v>3806</v>
      </c>
      <c r="K1725" s="14"/>
      <c r="L1725" s="11" t="s">
        <v>31</v>
      </c>
      <c r="M1725" s="15" t="s">
        <v>289</v>
      </c>
      <c r="N1725" s="11" t="s">
        <v>33</v>
      </c>
      <c r="O1725" s="11" t="s">
        <v>65</v>
      </c>
      <c r="P1725" s="11" t="s">
        <v>66</v>
      </c>
      <c r="Q1725" s="11" t="s">
        <v>36</v>
      </c>
      <c r="R1725" s="11" t="s">
        <v>36</v>
      </c>
      <c r="S1725" s="16">
        <v>53.7</v>
      </c>
      <c r="T1725" s="16">
        <v>44.75</v>
      </c>
      <c r="U1725" s="16">
        <v>8.9499999999999993</v>
      </c>
      <c r="V1725" s="16">
        <v>0</v>
      </c>
      <c r="W1725" s="16">
        <v>0</v>
      </c>
    </row>
    <row r="1726" spans="1:23" ht="14.8" customHeight="1" x14ac:dyDescent="0.4">
      <c r="A1726" s="5" t="s">
        <v>3807</v>
      </c>
      <c r="B1726" s="5" t="s">
        <v>3808</v>
      </c>
      <c r="C1726" s="17" t="s">
        <v>1</v>
      </c>
      <c r="D1726" s="5" t="s">
        <v>28</v>
      </c>
      <c r="E1726" s="5" t="s">
        <v>3809</v>
      </c>
      <c r="F1726" s="7">
        <v>45537</v>
      </c>
      <c r="G1726" s="7">
        <v>45565</v>
      </c>
      <c r="H1726" s="8">
        <v>45541</v>
      </c>
      <c r="I1726" s="7">
        <v>45541</v>
      </c>
      <c r="J1726" s="5" t="s">
        <v>3810</v>
      </c>
      <c r="K1726" s="5" t="s">
        <v>3811</v>
      </c>
      <c r="L1726" s="5" t="s">
        <v>31</v>
      </c>
      <c r="M1726" s="9" t="s">
        <v>3812</v>
      </c>
      <c r="N1726" s="5" t="s">
        <v>33</v>
      </c>
      <c r="O1726" s="5" t="s">
        <v>1390</v>
      </c>
      <c r="P1726" s="5" t="s">
        <v>522</v>
      </c>
      <c r="Q1726" s="5" t="s">
        <v>36</v>
      </c>
      <c r="R1726" s="5" t="s">
        <v>36</v>
      </c>
      <c r="S1726" s="10">
        <v>1032</v>
      </c>
      <c r="T1726" s="10">
        <v>820</v>
      </c>
      <c r="U1726" s="10">
        <v>164</v>
      </c>
      <c r="V1726" s="10">
        <v>0</v>
      </c>
      <c r="W1726" s="10">
        <v>0</v>
      </c>
    </row>
    <row r="1727" spans="1:23" ht="14.8" customHeight="1" x14ac:dyDescent="0.4">
      <c r="A1727" s="11" t="s">
        <v>3807</v>
      </c>
      <c r="B1727" s="11" t="s">
        <v>3808</v>
      </c>
      <c r="C1727" s="17"/>
      <c r="D1727" s="11" t="s">
        <v>28</v>
      </c>
      <c r="E1727" s="11" t="s">
        <v>3809</v>
      </c>
      <c r="F1727" s="12">
        <v>45537</v>
      </c>
      <c r="G1727" s="12">
        <v>45565</v>
      </c>
      <c r="H1727" s="13">
        <v>45541</v>
      </c>
      <c r="I1727" s="12">
        <v>45541</v>
      </c>
      <c r="J1727" s="11" t="s">
        <v>3810</v>
      </c>
      <c r="K1727" s="14"/>
      <c r="L1727" s="11" t="s">
        <v>31</v>
      </c>
      <c r="M1727" s="15" t="s">
        <v>3812</v>
      </c>
      <c r="N1727" s="11" t="s">
        <v>33</v>
      </c>
      <c r="O1727" s="11" t="s">
        <v>1390</v>
      </c>
      <c r="P1727" s="11" t="s">
        <v>522</v>
      </c>
      <c r="Q1727" s="11" t="s">
        <v>36</v>
      </c>
      <c r="R1727" s="11" t="s">
        <v>36</v>
      </c>
      <c r="S1727" s="16">
        <v>1032</v>
      </c>
      <c r="T1727" s="16">
        <v>0</v>
      </c>
      <c r="U1727" s="16">
        <v>8</v>
      </c>
      <c r="V1727" s="16">
        <v>40</v>
      </c>
      <c r="W1727" s="16">
        <v>0</v>
      </c>
    </row>
    <row r="1728" spans="1:23" ht="21.55" customHeight="1" x14ac:dyDescent="0.4">
      <c r="A1728" s="5" t="s">
        <v>3813</v>
      </c>
      <c r="B1728" s="5" t="s">
        <v>3814</v>
      </c>
      <c r="C1728" s="17" t="s">
        <v>1</v>
      </c>
      <c r="D1728" s="5" t="s">
        <v>700</v>
      </c>
      <c r="E1728" s="5" t="s">
        <v>629</v>
      </c>
      <c r="F1728" s="7">
        <v>45469</v>
      </c>
      <c r="G1728" s="7">
        <v>45565</v>
      </c>
      <c r="H1728" s="8">
        <v>45470</v>
      </c>
      <c r="I1728" s="7">
        <v>367</v>
      </c>
      <c r="J1728" s="5" t="s">
        <v>3815</v>
      </c>
      <c r="K1728" s="6"/>
      <c r="L1728" s="5" t="s">
        <v>31</v>
      </c>
      <c r="M1728" s="6"/>
      <c r="N1728" s="5" t="s">
        <v>33</v>
      </c>
      <c r="O1728" s="5" t="s">
        <v>717</v>
      </c>
      <c r="P1728" s="5" t="s">
        <v>3816</v>
      </c>
      <c r="Q1728" s="5" t="s">
        <v>36</v>
      </c>
      <c r="R1728" s="5" t="s">
        <v>36</v>
      </c>
      <c r="S1728" s="10">
        <v>10575</v>
      </c>
      <c r="T1728" s="10">
        <v>10575</v>
      </c>
      <c r="U1728" s="10">
        <v>0</v>
      </c>
      <c r="V1728" s="10">
        <v>0</v>
      </c>
      <c r="W1728" s="10">
        <v>0</v>
      </c>
    </row>
    <row r="1729" spans="1:23" ht="14.8" customHeight="1" x14ac:dyDescent="0.4">
      <c r="A1729" s="11" t="s">
        <v>3813</v>
      </c>
      <c r="B1729" s="11" t="s">
        <v>3814</v>
      </c>
      <c r="C1729" s="17"/>
      <c r="D1729" s="11" t="s">
        <v>700</v>
      </c>
      <c r="E1729" s="11" t="s">
        <v>629</v>
      </c>
      <c r="F1729" s="12">
        <v>45544</v>
      </c>
      <c r="G1729" s="12">
        <v>45565</v>
      </c>
      <c r="H1729" s="13">
        <v>45546</v>
      </c>
      <c r="I1729" s="12">
        <v>45544</v>
      </c>
      <c r="J1729" s="11" t="s">
        <v>3817</v>
      </c>
      <c r="K1729" s="14"/>
      <c r="L1729" s="11" t="s">
        <v>31</v>
      </c>
      <c r="M1729" s="14"/>
      <c r="N1729" s="11" t="s">
        <v>33</v>
      </c>
      <c r="O1729" s="11" t="s">
        <v>65</v>
      </c>
      <c r="P1729" s="11" t="s">
        <v>2277</v>
      </c>
      <c r="Q1729" s="11" t="s">
        <v>2297</v>
      </c>
      <c r="R1729" s="11" t="s">
        <v>36</v>
      </c>
      <c r="S1729" s="16">
        <v>291.39</v>
      </c>
      <c r="T1729" s="16">
        <v>291.39</v>
      </c>
      <c r="U1729" s="16">
        <v>0</v>
      </c>
      <c r="V1729" s="16">
        <v>0</v>
      </c>
      <c r="W1729" s="16">
        <v>0</v>
      </c>
    </row>
    <row r="1730" spans="1:23" ht="14.8" customHeight="1" x14ac:dyDescent="0.4">
      <c r="A1730" s="5" t="s">
        <v>3818</v>
      </c>
      <c r="B1730" s="5" t="s">
        <v>3819</v>
      </c>
      <c r="C1730" s="17" t="s">
        <v>1</v>
      </c>
      <c r="D1730" s="5" t="s">
        <v>28</v>
      </c>
      <c r="E1730" s="5" t="s">
        <v>629</v>
      </c>
      <c r="F1730" s="7">
        <v>45474</v>
      </c>
      <c r="G1730" s="7">
        <v>45565</v>
      </c>
      <c r="H1730" s="8">
        <v>45536</v>
      </c>
      <c r="I1730" s="7">
        <v>45447</v>
      </c>
      <c r="J1730" s="5" t="s">
        <v>3820</v>
      </c>
      <c r="K1730" s="6"/>
      <c r="L1730" s="5" t="s">
        <v>31</v>
      </c>
      <c r="M1730" s="9" t="s">
        <v>3821</v>
      </c>
      <c r="N1730" s="5" t="s">
        <v>33</v>
      </c>
      <c r="O1730" s="5" t="s">
        <v>1622</v>
      </c>
      <c r="P1730" s="5" t="s">
        <v>2389</v>
      </c>
      <c r="Q1730" s="5" t="s">
        <v>36</v>
      </c>
      <c r="R1730" s="5" t="s">
        <v>36</v>
      </c>
      <c r="S1730" s="10">
        <v>24874.5</v>
      </c>
      <c r="T1730" s="10">
        <v>20728.75</v>
      </c>
      <c r="U1730" s="10">
        <v>4145.75</v>
      </c>
      <c r="V1730" s="10">
        <v>0</v>
      </c>
      <c r="W1730" s="10">
        <v>0</v>
      </c>
    </row>
    <row r="1731" spans="1:23" ht="14.8" customHeight="1" x14ac:dyDescent="0.4">
      <c r="A1731" s="11" t="s">
        <v>3818</v>
      </c>
      <c r="B1731" s="11" t="s">
        <v>3819</v>
      </c>
      <c r="C1731" s="17"/>
      <c r="D1731" s="11" t="s">
        <v>28</v>
      </c>
      <c r="E1731" s="11" t="s">
        <v>629</v>
      </c>
      <c r="F1731" s="12">
        <v>45537</v>
      </c>
      <c r="G1731" s="12">
        <v>45565</v>
      </c>
      <c r="H1731" s="13">
        <v>45546</v>
      </c>
      <c r="I1731" s="12">
        <v>45538</v>
      </c>
      <c r="J1731" s="11" t="s">
        <v>3822</v>
      </c>
      <c r="K1731" s="14"/>
      <c r="L1731" s="11" t="s">
        <v>31</v>
      </c>
      <c r="M1731" s="15" t="s">
        <v>3823</v>
      </c>
      <c r="N1731" s="11" t="s">
        <v>33</v>
      </c>
      <c r="O1731" s="11" t="s">
        <v>1622</v>
      </c>
      <c r="P1731" s="11" t="s">
        <v>2389</v>
      </c>
      <c r="Q1731" s="11" t="s">
        <v>36</v>
      </c>
      <c r="R1731" s="11" t="s">
        <v>36</v>
      </c>
      <c r="S1731" s="16">
        <v>172.87</v>
      </c>
      <c r="T1731" s="16">
        <v>144.05000000000001</v>
      </c>
      <c r="U1731" s="16">
        <v>28.82</v>
      </c>
      <c r="V1731" s="16">
        <v>0</v>
      </c>
      <c r="W1731" s="16">
        <v>0</v>
      </c>
    </row>
    <row r="1732" spans="1:23" ht="14.8" customHeight="1" x14ac:dyDescent="0.4">
      <c r="A1732" s="5" t="s">
        <v>3818</v>
      </c>
      <c r="B1732" s="5" t="s">
        <v>3819</v>
      </c>
      <c r="C1732" s="17"/>
      <c r="D1732" s="5" t="s">
        <v>28</v>
      </c>
      <c r="E1732" s="5" t="s">
        <v>629</v>
      </c>
      <c r="F1732" s="7">
        <v>45537</v>
      </c>
      <c r="G1732" s="7">
        <v>45565</v>
      </c>
      <c r="H1732" s="8">
        <v>45546</v>
      </c>
      <c r="I1732" s="7">
        <v>45538</v>
      </c>
      <c r="J1732" s="5" t="s">
        <v>3824</v>
      </c>
      <c r="K1732" s="6"/>
      <c r="L1732" s="5" t="s">
        <v>31</v>
      </c>
      <c r="M1732" s="9" t="s">
        <v>3825</v>
      </c>
      <c r="N1732" s="5" t="s">
        <v>33</v>
      </c>
      <c r="O1732" s="5" t="s">
        <v>1622</v>
      </c>
      <c r="P1732" s="5" t="s">
        <v>2389</v>
      </c>
      <c r="Q1732" s="5" t="s">
        <v>36</v>
      </c>
      <c r="R1732" s="5" t="s">
        <v>36</v>
      </c>
      <c r="S1732" s="10">
        <v>581.48</v>
      </c>
      <c r="T1732" s="10">
        <v>484.57</v>
      </c>
      <c r="U1732" s="10">
        <v>96.91</v>
      </c>
      <c r="V1732" s="10">
        <v>0</v>
      </c>
      <c r="W1732" s="10">
        <v>0</v>
      </c>
    </row>
    <row r="1733" spans="1:23" ht="14.8" customHeight="1" x14ac:dyDescent="0.4">
      <c r="A1733" s="11" t="s">
        <v>3818</v>
      </c>
      <c r="B1733" s="11" t="s">
        <v>3819</v>
      </c>
      <c r="C1733" s="17"/>
      <c r="D1733" s="11" t="s">
        <v>28</v>
      </c>
      <c r="E1733" s="11" t="s">
        <v>629</v>
      </c>
      <c r="F1733" s="12">
        <v>45537</v>
      </c>
      <c r="G1733" s="12">
        <v>45565</v>
      </c>
      <c r="H1733" s="13">
        <v>45546</v>
      </c>
      <c r="I1733" s="12">
        <v>45538</v>
      </c>
      <c r="J1733" s="11" t="s">
        <v>3826</v>
      </c>
      <c r="K1733" s="14"/>
      <c r="L1733" s="11" t="s">
        <v>31</v>
      </c>
      <c r="M1733" s="15" t="s">
        <v>3827</v>
      </c>
      <c r="N1733" s="11" t="s">
        <v>33</v>
      </c>
      <c r="O1733" s="11" t="s">
        <v>3828</v>
      </c>
      <c r="P1733" s="11" t="s">
        <v>2389</v>
      </c>
      <c r="Q1733" s="11" t="s">
        <v>36</v>
      </c>
      <c r="R1733" s="11" t="s">
        <v>36</v>
      </c>
      <c r="S1733" s="16">
        <v>596.36</v>
      </c>
      <c r="T1733" s="16">
        <v>496.97</v>
      </c>
      <c r="U1733" s="16">
        <v>99.39</v>
      </c>
      <c r="V1733" s="16">
        <v>0</v>
      </c>
      <c r="W1733" s="16">
        <v>0</v>
      </c>
    </row>
    <row r="1734" spans="1:23" ht="14.8" customHeight="1" x14ac:dyDescent="0.4">
      <c r="A1734" s="5" t="s">
        <v>3818</v>
      </c>
      <c r="B1734" s="5" t="s">
        <v>3819</v>
      </c>
      <c r="C1734" s="17"/>
      <c r="D1734" s="5" t="s">
        <v>28</v>
      </c>
      <c r="E1734" s="5" t="s">
        <v>629</v>
      </c>
      <c r="F1734" s="7">
        <v>45566</v>
      </c>
      <c r="G1734" s="7">
        <v>45565</v>
      </c>
      <c r="H1734" s="8">
        <v>45540</v>
      </c>
      <c r="I1734" s="7">
        <v>45538</v>
      </c>
      <c r="J1734" s="5" t="s">
        <v>3829</v>
      </c>
      <c r="K1734" s="6"/>
      <c r="L1734" s="5" t="s">
        <v>31</v>
      </c>
      <c r="M1734" s="9" t="s">
        <v>3830</v>
      </c>
      <c r="N1734" s="5" t="s">
        <v>31</v>
      </c>
      <c r="O1734" s="5" t="s">
        <v>1622</v>
      </c>
      <c r="P1734" s="5" t="s">
        <v>2389</v>
      </c>
      <c r="Q1734" s="5" t="s">
        <v>36</v>
      </c>
      <c r="R1734" s="5" t="s">
        <v>36</v>
      </c>
      <c r="S1734" s="10">
        <v>3856.31</v>
      </c>
      <c r="T1734" s="10">
        <v>3213.59</v>
      </c>
      <c r="U1734" s="10">
        <v>642.72</v>
      </c>
      <c r="V1734" s="10">
        <v>0</v>
      </c>
      <c r="W1734" s="10">
        <v>0</v>
      </c>
    </row>
    <row r="1735" spans="1:23" ht="14.8" customHeight="1" x14ac:dyDescent="0.4">
      <c r="A1735" s="11" t="s">
        <v>3818</v>
      </c>
      <c r="B1735" s="11" t="s">
        <v>3819</v>
      </c>
      <c r="C1735" s="17"/>
      <c r="D1735" s="11" t="s">
        <v>28</v>
      </c>
      <c r="E1735" s="11" t="s">
        <v>629</v>
      </c>
      <c r="F1735" s="12">
        <v>45566</v>
      </c>
      <c r="G1735" s="12">
        <v>45565</v>
      </c>
      <c r="H1735" s="13">
        <v>45540</v>
      </c>
      <c r="I1735" s="12">
        <v>45538</v>
      </c>
      <c r="J1735" s="11" t="s">
        <v>3831</v>
      </c>
      <c r="K1735" s="14"/>
      <c r="L1735" s="11" t="s">
        <v>31</v>
      </c>
      <c r="M1735" s="15" t="s">
        <v>3832</v>
      </c>
      <c r="N1735" s="11" t="s">
        <v>31</v>
      </c>
      <c r="O1735" s="11" t="s">
        <v>1622</v>
      </c>
      <c r="P1735" s="11" t="s">
        <v>2389</v>
      </c>
      <c r="Q1735" s="11" t="s">
        <v>36</v>
      </c>
      <c r="R1735" s="11" t="s">
        <v>36</v>
      </c>
      <c r="S1735" s="16">
        <v>5553.06</v>
      </c>
      <c r="T1735" s="16">
        <v>4627.55</v>
      </c>
      <c r="U1735" s="16">
        <v>925.51</v>
      </c>
      <c r="V1735" s="16">
        <v>0</v>
      </c>
      <c r="W1735" s="16">
        <v>0</v>
      </c>
    </row>
    <row r="1736" spans="1:23" ht="14.8" customHeight="1" x14ac:dyDescent="0.4">
      <c r="A1736" s="5" t="s">
        <v>3818</v>
      </c>
      <c r="B1736" s="5" t="s">
        <v>3819</v>
      </c>
      <c r="C1736" s="17"/>
      <c r="D1736" s="5" t="s">
        <v>28</v>
      </c>
      <c r="E1736" s="5" t="s">
        <v>629</v>
      </c>
      <c r="F1736" s="7">
        <v>45566</v>
      </c>
      <c r="G1736" s="7">
        <v>45565</v>
      </c>
      <c r="H1736" s="8">
        <v>45545</v>
      </c>
      <c r="I1736" s="7">
        <v>45538</v>
      </c>
      <c r="J1736" s="5" t="s">
        <v>3833</v>
      </c>
      <c r="K1736" s="6"/>
      <c r="L1736" s="5" t="s">
        <v>31</v>
      </c>
      <c r="M1736" s="9" t="s">
        <v>3834</v>
      </c>
      <c r="N1736" s="5" t="s">
        <v>31</v>
      </c>
      <c r="O1736" s="5" t="s">
        <v>1622</v>
      </c>
      <c r="P1736" s="5" t="s">
        <v>2389</v>
      </c>
      <c r="Q1736" s="5" t="s">
        <v>36</v>
      </c>
      <c r="R1736" s="5" t="s">
        <v>36</v>
      </c>
      <c r="S1736" s="10">
        <v>3081.34</v>
      </c>
      <c r="T1736" s="10">
        <v>2567.7800000000002</v>
      </c>
      <c r="U1736" s="10">
        <v>513.55999999999995</v>
      </c>
      <c r="V1736" s="10">
        <v>0</v>
      </c>
      <c r="W1736" s="10">
        <v>0</v>
      </c>
    </row>
    <row r="1737" spans="1:23" ht="14.8" customHeight="1" x14ac:dyDescent="0.4">
      <c r="A1737" s="11" t="s">
        <v>3818</v>
      </c>
      <c r="B1737" s="11" t="s">
        <v>3819</v>
      </c>
      <c r="C1737" s="17"/>
      <c r="D1737" s="11" t="s">
        <v>28</v>
      </c>
      <c r="E1737" s="11" t="s">
        <v>629</v>
      </c>
      <c r="F1737" s="12">
        <v>45566</v>
      </c>
      <c r="G1737" s="12">
        <v>45565</v>
      </c>
      <c r="H1737" s="13">
        <v>45547</v>
      </c>
      <c r="I1737" s="12">
        <v>45538</v>
      </c>
      <c r="J1737" s="11" t="s">
        <v>3835</v>
      </c>
      <c r="K1737" s="14"/>
      <c r="L1737" s="11" t="s">
        <v>31</v>
      </c>
      <c r="M1737" s="15" t="s">
        <v>3836</v>
      </c>
      <c r="N1737" s="11" t="s">
        <v>31</v>
      </c>
      <c r="O1737" s="11" t="s">
        <v>1622</v>
      </c>
      <c r="P1737" s="11" t="s">
        <v>2389</v>
      </c>
      <c r="Q1737" s="11" t="s">
        <v>36</v>
      </c>
      <c r="R1737" s="11" t="s">
        <v>36</v>
      </c>
      <c r="S1737" s="16">
        <v>10006.200000000001</v>
      </c>
      <c r="T1737" s="16">
        <v>8338.5</v>
      </c>
      <c r="U1737" s="16">
        <v>1667.7</v>
      </c>
      <c r="V1737" s="16">
        <v>0</v>
      </c>
      <c r="W1737" s="16">
        <v>0</v>
      </c>
    </row>
    <row r="1738" spans="1:23" ht="14.8" customHeight="1" x14ac:dyDescent="0.4">
      <c r="A1738" s="5" t="s">
        <v>3818</v>
      </c>
      <c r="B1738" s="5" t="s">
        <v>3819</v>
      </c>
      <c r="C1738" s="17"/>
      <c r="D1738" s="5" t="s">
        <v>28</v>
      </c>
      <c r="E1738" s="5" t="s">
        <v>629</v>
      </c>
      <c r="F1738" s="7">
        <v>45566</v>
      </c>
      <c r="G1738" s="7">
        <v>45565</v>
      </c>
      <c r="H1738" s="8">
        <v>45547</v>
      </c>
      <c r="I1738" s="7">
        <v>45538</v>
      </c>
      <c r="J1738" s="5" t="s">
        <v>3837</v>
      </c>
      <c r="K1738" s="6"/>
      <c r="L1738" s="5" t="s">
        <v>31</v>
      </c>
      <c r="M1738" s="9" t="s">
        <v>3838</v>
      </c>
      <c r="N1738" s="5" t="s">
        <v>31</v>
      </c>
      <c r="O1738" s="5" t="s">
        <v>1622</v>
      </c>
      <c r="P1738" s="5" t="s">
        <v>2389</v>
      </c>
      <c r="Q1738" s="5" t="s">
        <v>36</v>
      </c>
      <c r="R1738" s="5" t="s">
        <v>36</v>
      </c>
      <c r="S1738" s="10">
        <v>24874.5</v>
      </c>
      <c r="T1738" s="10">
        <v>20728.75</v>
      </c>
      <c r="U1738" s="10">
        <v>4145.75</v>
      </c>
      <c r="V1738" s="10">
        <v>0</v>
      </c>
      <c r="W1738" s="10">
        <v>0</v>
      </c>
    </row>
    <row r="1739" spans="1:23" ht="14.8" customHeight="1" x14ac:dyDescent="0.4">
      <c r="A1739" s="11" t="s">
        <v>3818</v>
      </c>
      <c r="B1739" s="11" t="s">
        <v>3819</v>
      </c>
      <c r="C1739" s="17"/>
      <c r="D1739" s="11" t="s">
        <v>28</v>
      </c>
      <c r="E1739" s="11" t="s">
        <v>629</v>
      </c>
      <c r="F1739" s="12">
        <v>45566</v>
      </c>
      <c r="G1739" s="12">
        <v>45565</v>
      </c>
      <c r="H1739" s="13">
        <v>45547</v>
      </c>
      <c r="I1739" s="12">
        <v>45538</v>
      </c>
      <c r="J1739" s="11" t="s">
        <v>3839</v>
      </c>
      <c r="K1739" s="14"/>
      <c r="L1739" s="11" t="s">
        <v>31</v>
      </c>
      <c r="M1739" s="15" t="s">
        <v>3840</v>
      </c>
      <c r="N1739" s="11" t="s">
        <v>31</v>
      </c>
      <c r="O1739" s="11" t="s">
        <v>1622</v>
      </c>
      <c r="P1739" s="11" t="s">
        <v>2389</v>
      </c>
      <c r="Q1739" s="11" t="s">
        <v>36</v>
      </c>
      <c r="R1739" s="11" t="s">
        <v>36</v>
      </c>
      <c r="S1739" s="16">
        <v>22129.5</v>
      </c>
      <c r="T1739" s="16">
        <v>18441.25</v>
      </c>
      <c r="U1739" s="16">
        <v>3688.25</v>
      </c>
      <c r="V1739" s="16">
        <v>0</v>
      </c>
      <c r="W1739" s="16">
        <v>0</v>
      </c>
    </row>
    <row r="1740" spans="1:23" ht="21.55" customHeight="1" x14ac:dyDescent="0.4">
      <c r="A1740" s="5" t="s">
        <v>3841</v>
      </c>
      <c r="B1740" s="5" t="s">
        <v>3842</v>
      </c>
      <c r="C1740" s="17" t="s">
        <v>1</v>
      </c>
      <c r="D1740" s="5" t="s">
        <v>28</v>
      </c>
      <c r="E1740" s="5" t="s">
        <v>629</v>
      </c>
      <c r="F1740" s="7">
        <v>45504</v>
      </c>
      <c r="G1740" s="7">
        <v>45565</v>
      </c>
      <c r="H1740" s="8">
        <v>45548</v>
      </c>
      <c r="I1740" s="7">
        <v>45538</v>
      </c>
      <c r="J1740" s="5" t="s">
        <v>3843</v>
      </c>
      <c r="K1740" s="6"/>
      <c r="L1740" s="5" t="s">
        <v>31</v>
      </c>
      <c r="M1740" s="9" t="s">
        <v>3844</v>
      </c>
      <c r="N1740" s="5" t="s">
        <v>33</v>
      </c>
      <c r="O1740" s="5" t="s">
        <v>1714</v>
      </c>
      <c r="P1740" s="5" t="s">
        <v>3845</v>
      </c>
      <c r="Q1740" s="5" t="s">
        <v>36</v>
      </c>
      <c r="R1740" s="5" t="s">
        <v>36</v>
      </c>
      <c r="S1740" s="10">
        <v>1070.9000000000001</v>
      </c>
      <c r="T1740" s="10">
        <v>1064.5</v>
      </c>
      <c r="U1740" s="10">
        <v>6.4</v>
      </c>
      <c r="V1740" s="10">
        <v>0</v>
      </c>
      <c r="W1740" s="10">
        <v>0</v>
      </c>
    </row>
    <row r="1741" spans="1:23" ht="21.55" customHeight="1" x14ac:dyDescent="0.4">
      <c r="A1741" s="11" t="s">
        <v>3841</v>
      </c>
      <c r="B1741" s="11" t="s">
        <v>3842</v>
      </c>
      <c r="C1741" s="17"/>
      <c r="D1741" s="11" t="s">
        <v>28</v>
      </c>
      <c r="E1741" s="11" t="s">
        <v>629</v>
      </c>
      <c r="F1741" s="12">
        <v>45535</v>
      </c>
      <c r="G1741" s="12">
        <v>45565</v>
      </c>
      <c r="H1741" s="13">
        <v>45541</v>
      </c>
      <c r="I1741" s="12">
        <v>45539</v>
      </c>
      <c r="J1741" s="11" t="s">
        <v>3846</v>
      </c>
      <c r="K1741" s="14"/>
      <c r="L1741" s="11" t="s">
        <v>31</v>
      </c>
      <c r="M1741" s="15" t="s">
        <v>3847</v>
      </c>
      <c r="N1741" s="11" t="s">
        <v>33</v>
      </c>
      <c r="O1741" s="11" t="s">
        <v>1714</v>
      </c>
      <c r="P1741" s="11" t="s">
        <v>3845</v>
      </c>
      <c r="Q1741" s="11" t="s">
        <v>36</v>
      </c>
      <c r="R1741" s="11" t="s">
        <v>36</v>
      </c>
      <c r="S1741" s="16">
        <v>373</v>
      </c>
      <c r="T1741" s="16">
        <v>373</v>
      </c>
      <c r="U1741" s="16">
        <v>0</v>
      </c>
      <c r="V1741" s="16">
        <v>0</v>
      </c>
      <c r="W1741" s="16">
        <v>0</v>
      </c>
    </row>
    <row r="1742" spans="1:23" ht="21.55" customHeight="1" x14ac:dyDescent="0.4">
      <c r="A1742" s="5" t="s">
        <v>3841</v>
      </c>
      <c r="B1742" s="5" t="s">
        <v>3842</v>
      </c>
      <c r="C1742" s="17"/>
      <c r="D1742" s="5" t="s">
        <v>28</v>
      </c>
      <c r="E1742" s="5" t="s">
        <v>629</v>
      </c>
      <c r="F1742" s="7">
        <v>45535</v>
      </c>
      <c r="G1742" s="7">
        <v>45565</v>
      </c>
      <c r="H1742" s="8">
        <v>45541</v>
      </c>
      <c r="I1742" s="7">
        <v>45539</v>
      </c>
      <c r="J1742" s="5" t="s">
        <v>3848</v>
      </c>
      <c r="K1742" s="6"/>
      <c r="L1742" s="5" t="s">
        <v>31</v>
      </c>
      <c r="M1742" s="9" t="s">
        <v>3849</v>
      </c>
      <c r="N1742" s="5" t="s">
        <v>33</v>
      </c>
      <c r="O1742" s="5" t="s">
        <v>1714</v>
      </c>
      <c r="P1742" s="5" t="s">
        <v>3845</v>
      </c>
      <c r="Q1742" s="5" t="s">
        <v>36</v>
      </c>
      <c r="R1742" s="5" t="s">
        <v>36</v>
      </c>
      <c r="S1742" s="10">
        <v>390</v>
      </c>
      <c r="T1742" s="10">
        <v>390</v>
      </c>
      <c r="U1742" s="10">
        <v>0</v>
      </c>
      <c r="V1742" s="10">
        <v>0</v>
      </c>
      <c r="W1742" s="10">
        <v>0</v>
      </c>
    </row>
    <row r="1743" spans="1:23" ht="14.8" customHeight="1" x14ac:dyDescent="0.4">
      <c r="A1743" s="11" t="s">
        <v>3850</v>
      </c>
      <c r="B1743" s="11" t="s">
        <v>3851</v>
      </c>
      <c r="C1743" s="14"/>
      <c r="D1743" s="11" t="s">
        <v>28</v>
      </c>
      <c r="E1743" s="11" t="s">
        <v>629</v>
      </c>
      <c r="F1743" s="12">
        <v>45553</v>
      </c>
      <c r="G1743" s="12">
        <v>45565</v>
      </c>
      <c r="H1743" s="13">
        <v>45553</v>
      </c>
      <c r="I1743" s="12">
        <v>45553</v>
      </c>
      <c r="J1743" s="11" t="s">
        <v>3852</v>
      </c>
      <c r="K1743" s="11" t="s">
        <v>3853</v>
      </c>
      <c r="L1743" s="11" t="s">
        <v>31</v>
      </c>
      <c r="M1743" s="15" t="s">
        <v>3854</v>
      </c>
      <c r="N1743" s="11" t="s">
        <v>31</v>
      </c>
      <c r="O1743" s="11" t="s">
        <v>1961</v>
      </c>
      <c r="P1743" s="11" t="s">
        <v>1386</v>
      </c>
      <c r="Q1743" s="11" t="s">
        <v>36</v>
      </c>
      <c r="R1743" s="11" t="s">
        <v>36</v>
      </c>
      <c r="S1743" s="16">
        <v>1320</v>
      </c>
      <c r="T1743" s="16">
        <v>1320</v>
      </c>
      <c r="U1743" s="16">
        <v>0</v>
      </c>
      <c r="V1743" s="16">
        <v>0</v>
      </c>
      <c r="W1743" s="16">
        <v>0</v>
      </c>
    </row>
    <row r="1744" spans="1:23" ht="14.8" customHeight="1" x14ac:dyDescent="0.4">
      <c r="A1744" s="5" t="s">
        <v>3855</v>
      </c>
      <c r="B1744" s="5" t="s">
        <v>3856</v>
      </c>
      <c r="C1744" s="6"/>
      <c r="D1744" s="5" t="s">
        <v>28</v>
      </c>
      <c r="E1744" s="5" t="s">
        <v>629</v>
      </c>
      <c r="F1744" s="7">
        <v>45544</v>
      </c>
      <c r="G1744" s="7">
        <v>45565</v>
      </c>
      <c r="H1744" s="8">
        <v>45546</v>
      </c>
      <c r="I1744" s="7">
        <v>45544</v>
      </c>
      <c r="J1744" s="5" t="s">
        <v>3857</v>
      </c>
      <c r="K1744" s="6"/>
      <c r="L1744" s="5" t="s">
        <v>31</v>
      </c>
      <c r="M1744" s="6"/>
      <c r="N1744" s="5" t="s">
        <v>33</v>
      </c>
      <c r="O1744" s="5" t="s">
        <v>65</v>
      </c>
      <c r="P1744" s="5" t="s">
        <v>2277</v>
      </c>
      <c r="Q1744" s="5" t="s">
        <v>3858</v>
      </c>
      <c r="R1744" s="5" t="s">
        <v>36</v>
      </c>
      <c r="S1744" s="10">
        <v>3325.57</v>
      </c>
      <c r="T1744" s="10">
        <v>3325.57</v>
      </c>
      <c r="U1744" s="10">
        <v>0</v>
      </c>
      <c r="V1744" s="10">
        <v>0</v>
      </c>
      <c r="W1744" s="10">
        <v>0</v>
      </c>
    </row>
    <row r="1745" spans="1:23" ht="21.55" customHeight="1" x14ac:dyDescent="0.4">
      <c r="A1745" s="11" t="s">
        <v>3859</v>
      </c>
      <c r="B1745" s="11" t="s">
        <v>3860</v>
      </c>
      <c r="C1745" s="18" t="s">
        <v>1</v>
      </c>
      <c r="D1745" s="11" t="s">
        <v>28</v>
      </c>
      <c r="E1745" s="11" t="s">
        <v>2179</v>
      </c>
      <c r="F1745" s="12">
        <v>45530</v>
      </c>
      <c r="G1745" s="12">
        <v>45565</v>
      </c>
      <c r="H1745" s="13">
        <v>45531</v>
      </c>
      <c r="I1745" s="12">
        <v>45530</v>
      </c>
      <c r="J1745" s="11" t="s">
        <v>3861</v>
      </c>
      <c r="K1745" s="11" t="s">
        <v>3862</v>
      </c>
      <c r="L1745" s="11" t="s">
        <v>31</v>
      </c>
      <c r="M1745" s="15" t="s">
        <v>3863</v>
      </c>
      <c r="N1745" s="11" t="s">
        <v>33</v>
      </c>
      <c r="O1745" s="11" t="s">
        <v>667</v>
      </c>
      <c r="P1745" s="11" t="s">
        <v>1661</v>
      </c>
      <c r="Q1745" s="11" t="s">
        <v>36</v>
      </c>
      <c r="R1745" s="11" t="s">
        <v>36</v>
      </c>
      <c r="S1745" s="16">
        <v>3037.5</v>
      </c>
      <c r="T1745" s="16">
        <v>2531.25</v>
      </c>
      <c r="U1745" s="16">
        <v>506.25</v>
      </c>
      <c r="V1745" s="16">
        <v>0</v>
      </c>
      <c r="W1745" s="16">
        <v>0</v>
      </c>
    </row>
    <row r="1746" spans="1:23" ht="21.55" customHeight="1" x14ac:dyDescent="0.4">
      <c r="A1746" s="5" t="s">
        <v>3859</v>
      </c>
      <c r="B1746" s="5" t="s">
        <v>3860</v>
      </c>
      <c r="C1746" s="18"/>
      <c r="D1746" s="5" t="s">
        <v>28</v>
      </c>
      <c r="E1746" s="5" t="s">
        <v>2179</v>
      </c>
      <c r="F1746" s="7">
        <v>45531</v>
      </c>
      <c r="G1746" s="7">
        <v>45565</v>
      </c>
      <c r="H1746" s="8">
        <v>45531</v>
      </c>
      <c r="I1746" s="7">
        <v>45531</v>
      </c>
      <c r="J1746" s="5" t="s">
        <v>3864</v>
      </c>
      <c r="K1746" s="5" t="s">
        <v>3865</v>
      </c>
      <c r="L1746" s="5" t="s">
        <v>31</v>
      </c>
      <c r="M1746" s="9" t="s">
        <v>3866</v>
      </c>
      <c r="N1746" s="5" t="s">
        <v>33</v>
      </c>
      <c r="O1746" s="5" t="s">
        <v>667</v>
      </c>
      <c r="P1746" s="5" t="s">
        <v>1661</v>
      </c>
      <c r="Q1746" s="5" t="s">
        <v>36</v>
      </c>
      <c r="R1746" s="5" t="s">
        <v>36</v>
      </c>
      <c r="S1746" s="10">
        <v>-3375</v>
      </c>
      <c r="T1746" s="10">
        <v>-2812.5</v>
      </c>
      <c r="U1746" s="10">
        <v>-562.5</v>
      </c>
      <c r="V1746" s="10">
        <v>0</v>
      </c>
      <c r="W1746" s="10">
        <v>0</v>
      </c>
    </row>
    <row r="1747" spans="1:23" ht="21.55" customHeight="1" x14ac:dyDescent="0.4">
      <c r="A1747" s="11" t="s">
        <v>3859</v>
      </c>
      <c r="B1747" s="11" t="s">
        <v>3860</v>
      </c>
      <c r="C1747" s="18"/>
      <c r="D1747" s="11" t="s">
        <v>28</v>
      </c>
      <c r="E1747" s="11" t="s">
        <v>2179</v>
      </c>
      <c r="F1747" s="12">
        <v>45536</v>
      </c>
      <c r="G1747" s="12">
        <v>45565</v>
      </c>
      <c r="H1747" s="13">
        <v>45541</v>
      </c>
      <c r="I1747" s="12">
        <v>45541</v>
      </c>
      <c r="J1747" s="11" t="s">
        <v>3867</v>
      </c>
      <c r="K1747" s="11" t="s">
        <v>3868</v>
      </c>
      <c r="L1747" s="11" t="s">
        <v>31</v>
      </c>
      <c r="M1747" s="15" t="s">
        <v>3869</v>
      </c>
      <c r="N1747" s="11" t="s">
        <v>31</v>
      </c>
      <c r="O1747" s="11" t="s">
        <v>667</v>
      </c>
      <c r="P1747" s="11" t="s">
        <v>672</v>
      </c>
      <c r="Q1747" s="11" t="s">
        <v>36</v>
      </c>
      <c r="R1747" s="11" t="s">
        <v>36</v>
      </c>
      <c r="S1747" s="16">
        <v>2643.77</v>
      </c>
      <c r="T1747" s="16">
        <v>2203.14</v>
      </c>
      <c r="U1747" s="16">
        <v>440.63</v>
      </c>
      <c r="V1747" s="16">
        <v>0</v>
      </c>
      <c r="W1747" s="16">
        <v>0</v>
      </c>
    </row>
    <row r="1748" spans="1:23" ht="21.55" customHeight="1" x14ac:dyDescent="0.4">
      <c r="A1748" s="5" t="s">
        <v>3859</v>
      </c>
      <c r="B1748" s="5" t="s">
        <v>3860</v>
      </c>
      <c r="C1748" s="18"/>
      <c r="D1748" s="5" t="s">
        <v>28</v>
      </c>
      <c r="E1748" s="5" t="s">
        <v>2179</v>
      </c>
      <c r="F1748" s="7">
        <v>45544</v>
      </c>
      <c r="G1748" s="7">
        <v>45565</v>
      </c>
      <c r="H1748" s="8">
        <v>45544</v>
      </c>
      <c r="I1748" s="7">
        <v>45544</v>
      </c>
      <c r="J1748" s="5" t="s">
        <v>3870</v>
      </c>
      <c r="K1748" s="5" t="s">
        <v>3871</v>
      </c>
      <c r="L1748" s="5" t="s">
        <v>31</v>
      </c>
      <c r="M1748" s="9" t="s">
        <v>3872</v>
      </c>
      <c r="N1748" s="5" t="s">
        <v>31</v>
      </c>
      <c r="O1748" s="5" t="s">
        <v>667</v>
      </c>
      <c r="P1748" s="5" t="s">
        <v>668</v>
      </c>
      <c r="Q1748" s="5" t="s">
        <v>36</v>
      </c>
      <c r="R1748" s="5" t="s">
        <v>36</v>
      </c>
      <c r="S1748" s="10">
        <v>1575</v>
      </c>
      <c r="T1748" s="10">
        <v>1312.5</v>
      </c>
      <c r="U1748" s="10">
        <v>0</v>
      </c>
      <c r="V1748" s="10">
        <v>0</v>
      </c>
      <c r="W1748" s="10">
        <v>0</v>
      </c>
    </row>
    <row r="1749" spans="1:23" ht="21.55" customHeight="1" x14ac:dyDescent="0.4">
      <c r="A1749" s="11" t="s">
        <v>3859</v>
      </c>
      <c r="B1749" s="11" t="s">
        <v>3860</v>
      </c>
      <c r="C1749" s="18"/>
      <c r="D1749" s="11" t="s">
        <v>28</v>
      </c>
      <c r="E1749" s="11" t="s">
        <v>2179</v>
      </c>
      <c r="F1749" s="12">
        <v>45544</v>
      </c>
      <c r="G1749" s="12">
        <v>45565</v>
      </c>
      <c r="H1749" s="13">
        <v>45544</v>
      </c>
      <c r="I1749" s="12">
        <v>45544</v>
      </c>
      <c r="J1749" s="11" t="s">
        <v>3873</v>
      </c>
      <c r="K1749" s="11" t="s">
        <v>3874</v>
      </c>
      <c r="L1749" s="11" t="s">
        <v>31</v>
      </c>
      <c r="M1749" s="15" t="s">
        <v>3875</v>
      </c>
      <c r="N1749" s="11" t="s">
        <v>31</v>
      </c>
      <c r="O1749" s="11" t="s">
        <v>667</v>
      </c>
      <c r="P1749" s="11" t="s">
        <v>672</v>
      </c>
      <c r="Q1749" s="11" t="s">
        <v>36</v>
      </c>
      <c r="R1749" s="11" t="s">
        <v>36</v>
      </c>
      <c r="S1749" s="16">
        <v>675</v>
      </c>
      <c r="T1749" s="16">
        <v>562.5</v>
      </c>
      <c r="U1749" s="16">
        <v>112.5</v>
      </c>
      <c r="V1749" s="16">
        <v>0</v>
      </c>
      <c r="W1749" s="16">
        <v>0</v>
      </c>
    </row>
    <row r="1750" spans="1:23" ht="21.55" customHeight="1" x14ac:dyDescent="0.4">
      <c r="A1750" s="5" t="s">
        <v>3859</v>
      </c>
      <c r="B1750" s="5" t="s">
        <v>3860</v>
      </c>
      <c r="C1750" s="18"/>
      <c r="D1750" s="5" t="s">
        <v>28</v>
      </c>
      <c r="E1750" s="5" t="s">
        <v>2179</v>
      </c>
      <c r="F1750" s="7">
        <v>45554</v>
      </c>
      <c r="G1750" s="7">
        <v>45565</v>
      </c>
      <c r="H1750" s="8">
        <v>45554</v>
      </c>
      <c r="I1750" s="7">
        <v>45554</v>
      </c>
      <c r="J1750" s="5" t="s">
        <v>3876</v>
      </c>
      <c r="K1750" s="5" t="s">
        <v>3877</v>
      </c>
      <c r="L1750" s="5" t="s">
        <v>31</v>
      </c>
      <c r="M1750" s="9" t="s">
        <v>3878</v>
      </c>
      <c r="N1750" s="5" t="s">
        <v>31</v>
      </c>
      <c r="O1750" s="5" t="s">
        <v>667</v>
      </c>
      <c r="P1750" s="5" t="s">
        <v>705</v>
      </c>
      <c r="Q1750" s="5" t="s">
        <v>36</v>
      </c>
      <c r="R1750" s="5" t="s">
        <v>36</v>
      </c>
      <c r="S1750" s="10">
        <v>2925</v>
      </c>
      <c r="T1750" s="10">
        <v>2437.5</v>
      </c>
      <c r="U1750" s="10">
        <v>487.5</v>
      </c>
      <c r="V1750" s="10">
        <v>0</v>
      </c>
      <c r="W1750" s="10">
        <v>0</v>
      </c>
    </row>
    <row r="1751" spans="1:23" ht="21.55" customHeight="1" x14ac:dyDescent="0.4">
      <c r="A1751" s="11" t="s">
        <v>3859</v>
      </c>
      <c r="B1751" s="11" t="s">
        <v>3860</v>
      </c>
      <c r="C1751" s="18"/>
      <c r="D1751" s="11" t="s">
        <v>28</v>
      </c>
      <c r="E1751" s="11" t="s">
        <v>2179</v>
      </c>
      <c r="F1751" s="12">
        <v>45554</v>
      </c>
      <c r="G1751" s="12">
        <v>45565</v>
      </c>
      <c r="H1751" s="13">
        <v>45554</v>
      </c>
      <c r="I1751" s="12">
        <v>45554</v>
      </c>
      <c r="J1751" s="11" t="s">
        <v>3879</v>
      </c>
      <c r="K1751" s="11" t="s">
        <v>3877</v>
      </c>
      <c r="L1751" s="11" t="s">
        <v>31</v>
      </c>
      <c r="M1751" s="15" t="s">
        <v>3880</v>
      </c>
      <c r="N1751" s="11" t="s">
        <v>31</v>
      </c>
      <c r="O1751" s="11" t="s">
        <v>667</v>
      </c>
      <c r="P1751" s="11" t="s">
        <v>705</v>
      </c>
      <c r="Q1751" s="11" t="s">
        <v>36</v>
      </c>
      <c r="R1751" s="11" t="s">
        <v>36</v>
      </c>
      <c r="S1751" s="16">
        <v>2925</v>
      </c>
      <c r="T1751" s="16">
        <v>2437.5</v>
      </c>
      <c r="U1751" s="16">
        <v>487.5</v>
      </c>
      <c r="V1751" s="16">
        <v>0</v>
      </c>
      <c r="W1751" s="16">
        <v>0</v>
      </c>
    </row>
    <row r="1752" spans="1:23" ht="21.55" customHeight="1" x14ac:dyDescent="0.4">
      <c r="A1752" s="5" t="s">
        <v>3859</v>
      </c>
      <c r="B1752" s="5" t="s">
        <v>3860</v>
      </c>
      <c r="C1752" s="18"/>
      <c r="D1752" s="5" t="s">
        <v>28</v>
      </c>
      <c r="E1752" s="5" t="s">
        <v>2179</v>
      </c>
      <c r="F1752" s="7">
        <v>45554</v>
      </c>
      <c r="G1752" s="7">
        <v>45565</v>
      </c>
      <c r="H1752" s="8">
        <v>45556</v>
      </c>
      <c r="I1752" s="7">
        <v>45554</v>
      </c>
      <c r="J1752" s="5" t="s">
        <v>3881</v>
      </c>
      <c r="K1752" s="5" t="s">
        <v>3877</v>
      </c>
      <c r="L1752" s="5" t="s">
        <v>31</v>
      </c>
      <c r="M1752" s="9" t="s">
        <v>3882</v>
      </c>
      <c r="N1752" s="5" t="s">
        <v>31</v>
      </c>
      <c r="O1752" s="5" t="s">
        <v>667</v>
      </c>
      <c r="P1752" s="5" t="s">
        <v>705</v>
      </c>
      <c r="Q1752" s="5" t="s">
        <v>36</v>
      </c>
      <c r="R1752" s="5" t="s">
        <v>36</v>
      </c>
      <c r="S1752" s="10">
        <v>-2925</v>
      </c>
      <c r="T1752" s="10">
        <v>-2437.5</v>
      </c>
      <c r="U1752" s="10">
        <v>-487.5</v>
      </c>
      <c r="V1752" s="10">
        <v>0</v>
      </c>
      <c r="W1752" s="10">
        <v>0</v>
      </c>
    </row>
    <row r="1753" spans="1:23" ht="14.8" customHeight="1" x14ac:dyDescent="0.4">
      <c r="A1753" s="11" t="s">
        <v>3883</v>
      </c>
      <c r="B1753" s="11" t="s">
        <v>3884</v>
      </c>
      <c r="C1753" s="18" t="s">
        <v>1</v>
      </c>
      <c r="D1753" s="11" t="s">
        <v>28</v>
      </c>
      <c r="E1753" s="11" t="s">
        <v>356</v>
      </c>
      <c r="F1753" s="12">
        <v>45382</v>
      </c>
      <c r="G1753" s="12">
        <v>45565</v>
      </c>
      <c r="H1753" s="13">
        <v>45536</v>
      </c>
      <c r="I1753" s="12">
        <v>45392</v>
      </c>
      <c r="J1753" s="11" t="s">
        <v>3885</v>
      </c>
      <c r="K1753" s="11" t="s">
        <v>3886</v>
      </c>
      <c r="L1753" s="11" t="s">
        <v>31</v>
      </c>
      <c r="M1753" s="15" t="s">
        <v>3887</v>
      </c>
      <c r="N1753" s="11" t="s">
        <v>33</v>
      </c>
      <c r="O1753" s="11" t="s">
        <v>3888</v>
      </c>
      <c r="P1753" s="11" t="s">
        <v>361</v>
      </c>
      <c r="Q1753" s="11" t="s">
        <v>36</v>
      </c>
      <c r="R1753" s="11" t="s">
        <v>36</v>
      </c>
      <c r="S1753" s="16">
        <v>455</v>
      </c>
      <c r="T1753" s="16">
        <v>455</v>
      </c>
      <c r="U1753" s="16">
        <v>0</v>
      </c>
      <c r="V1753" s="16">
        <v>0</v>
      </c>
      <c r="W1753" s="16">
        <v>0</v>
      </c>
    </row>
    <row r="1754" spans="1:23" ht="14.8" customHeight="1" x14ac:dyDescent="0.4">
      <c r="A1754" s="5" t="s">
        <v>3883</v>
      </c>
      <c r="B1754" s="5" t="s">
        <v>3884</v>
      </c>
      <c r="C1754" s="18"/>
      <c r="D1754" s="5" t="s">
        <v>28</v>
      </c>
      <c r="E1754" s="5" t="s">
        <v>356</v>
      </c>
      <c r="F1754" s="7">
        <v>45504</v>
      </c>
      <c r="G1754" s="7">
        <v>45565</v>
      </c>
      <c r="H1754" s="8">
        <v>45536</v>
      </c>
      <c r="I1754" s="7">
        <v>45505</v>
      </c>
      <c r="J1754" s="5" t="s">
        <v>3889</v>
      </c>
      <c r="K1754" s="5" t="s">
        <v>3886</v>
      </c>
      <c r="L1754" s="5" t="s">
        <v>31</v>
      </c>
      <c r="M1754" s="9" t="s">
        <v>3890</v>
      </c>
      <c r="N1754" s="5" t="s">
        <v>33</v>
      </c>
      <c r="O1754" s="5" t="s">
        <v>3888</v>
      </c>
      <c r="P1754" s="5" t="s">
        <v>361</v>
      </c>
      <c r="Q1754" s="5" t="s">
        <v>36</v>
      </c>
      <c r="R1754" s="5" t="s">
        <v>36</v>
      </c>
      <c r="S1754" s="10">
        <v>320</v>
      </c>
      <c r="T1754" s="10">
        <v>320</v>
      </c>
      <c r="U1754" s="10">
        <v>0</v>
      </c>
      <c r="V1754" s="10">
        <v>0</v>
      </c>
      <c r="W1754" s="10">
        <v>0</v>
      </c>
    </row>
    <row r="1755" spans="1:23" ht="14.8" customHeight="1" x14ac:dyDescent="0.4">
      <c r="A1755" s="11" t="s">
        <v>3891</v>
      </c>
      <c r="B1755" s="11" t="s">
        <v>3892</v>
      </c>
      <c r="C1755" s="14"/>
      <c r="D1755" s="11" t="s">
        <v>28</v>
      </c>
      <c r="E1755" s="11" t="s">
        <v>3893</v>
      </c>
      <c r="F1755" s="12">
        <v>45534</v>
      </c>
      <c r="G1755" s="12">
        <v>45565</v>
      </c>
      <c r="H1755" s="13">
        <v>45536</v>
      </c>
      <c r="I1755" s="12">
        <v>45534</v>
      </c>
      <c r="J1755" s="11" t="s">
        <v>3894</v>
      </c>
      <c r="K1755" s="11" t="s">
        <v>3895</v>
      </c>
      <c r="L1755" s="11" t="s">
        <v>31</v>
      </c>
      <c r="M1755" s="15" t="s">
        <v>3896</v>
      </c>
      <c r="N1755" s="11" t="s">
        <v>33</v>
      </c>
      <c r="O1755" s="11" t="s">
        <v>360</v>
      </c>
      <c r="P1755" s="11" t="s">
        <v>361</v>
      </c>
      <c r="Q1755" s="11" t="s">
        <v>36</v>
      </c>
      <c r="R1755" s="11" t="s">
        <v>36</v>
      </c>
      <c r="S1755" s="16">
        <v>174.6</v>
      </c>
      <c r="T1755" s="16">
        <v>145.5</v>
      </c>
      <c r="U1755" s="16">
        <v>29.1</v>
      </c>
      <c r="V1755" s="16">
        <v>0</v>
      </c>
      <c r="W1755" s="16">
        <v>0</v>
      </c>
    </row>
    <row r="1756" spans="1:23" ht="14.8" customHeight="1" x14ac:dyDescent="0.4">
      <c r="A1756" s="5" t="s">
        <v>3897</v>
      </c>
      <c r="B1756" s="5" t="s">
        <v>3898</v>
      </c>
      <c r="C1756" s="17" t="s">
        <v>1</v>
      </c>
      <c r="D1756" s="5" t="s">
        <v>28</v>
      </c>
      <c r="E1756" s="5" t="s">
        <v>3899</v>
      </c>
      <c r="F1756" s="7">
        <v>45529</v>
      </c>
      <c r="G1756" s="7">
        <v>45565</v>
      </c>
      <c r="H1756" s="8">
        <v>45534</v>
      </c>
      <c r="I1756" s="7">
        <v>45532</v>
      </c>
      <c r="J1756" s="5" t="s">
        <v>3900</v>
      </c>
      <c r="K1756" s="5" t="s">
        <v>3901</v>
      </c>
      <c r="L1756" s="5" t="s">
        <v>31</v>
      </c>
      <c r="M1756" s="9" t="s">
        <v>3902</v>
      </c>
      <c r="N1756" s="5" t="s">
        <v>33</v>
      </c>
      <c r="O1756" s="5" t="s">
        <v>685</v>
      </c>
      <c r="P1756" s="5" t="s">
        <v>3903</v>
      </c>
      <c r="Q1756" s="5" t="s">
        <v>36</v>
      </c>
      <c r="R1756" s="5" t="s">
        <v>36</v>
      </c>
      <c r="S1756" s="10">
        <v>945</v>
      </c>
      <c r="T1756" s="10">
        <v>945</v>
      </c>
      <c r="U1756" s="10">
        <v>0</v>
      </c>
      <c r="V1756" s="10">
        <v>0</v>
      </c>
      <c r="W1756" s="10">
        <v>0</v>
      </c>
    </row>
    <row r="1757" spans="1:23" ht="14.8" customHeight="1" x14ac:dyDescent="0.4">
      <c r="A1757" s="11" t="s">
        <v>3897</v>
      </c>
      <c r="B1757" s="11" t="s">
        <v>3898</v>
      </c>
      <c r="C1757" s="17"/>
      <c r="D1757" s="11" t="s">
        <v>28</v>
      </c>
      <c r="E1757" s="11" t="s">
        <v>3899</v>
      </c>
      <c r="F1757" s="12">
        <v>45529</v>
      </c>
      <c r="G1757" s="12">
        <v>45565</v>
      </c>
      <c r="H1757" s="13">
        <v>45534</v>
      </c>
      <c r="I1757" s="12">
        <v>45532</v>
      </c>
      <c r="J1757" s="11" t="s">
        <v>3904</v>
      </c>
      <c r="K1757" s="11" t="s">
        <v>3901</v>
      </c>
      <c r="L1757" s="11" t="s">
        <v>31</v>
      </c>
      <c r="M1757" s="15" t="s">
        <v>3905</v>
      </c>
      <c r="N1757" s="11" t="s">
        <v>33</v>
      </c>
      <c r="O1757" s="11" t="s">
        <v>685</v>
      </c>
      <c r="P1757" s="11" t="s">
        <v>3903</v>
      </c>
      <c r="Q1757" s="11" t="s">
        <v>36</v>
      </c>
      <c r="R1757" s="11" t="s">
        <v>36</v>
      </c>
      <c r="S1757" s="16">
        <v>1680</v>
      </c>
      <c r="T1757" s="16">
        <v>1680</v>
      </c>
      <c r="U1757" s="16">
        <v>0</v>
      </c>
      <c r="V1757" s="16">
        <v>0</v>
      </c>
      <c r="W1757" s="16">
        <v>0</v>
      </c>
    </row>
    <row r="1758" spans="1:23" ht="14.8" customHeight="1" x14ac:dyDescent="0.4">
      <c r="A1758" s="5" t="s">
        <v>3897</v>
      </c>
      <c r="B1758" s="5" t="s">
        <v>3898</v>
      </c>
      <c r="C1758" s="17"/>
      <c r="D1758" s="5" t="s">
        <v>28</v>
      </c>
      <c r="E1758" s="5" t="s">
        <v>3899</v>
      </c>
      <c r="F1758" s="7">
        <v>45529</v>
      </c>
      <c r="G1758" s="7">
        <v>45565</v>
      </c>
      <c r="H1758" s="8">
        <v>45534</v>
      </c>
      <c r="I1758" s="7">
        <v>45532</v>
      </c>
      <c r="J1758" s="5" t="s">
        <v>3906</v>
      </c>
      <c r="K1758" s="5" t="s">
        <v>3907</v>
      </c>
      <c r="L1758" s="5" t="s">
        <v>31</v>
      </c>
      <c r="M1758" s="9" t="s">
        <v>3908</v>
      </c>
      <c r="N1758" s="5" t="s">
        <v>33</v>
      </c>
      <c r="O1758" s="5" t="s">
        <v>44</v>
      </c>
      <c r="P1758" s="5" t="s">
        <v>3909</v>
      </c>
      <c r="Q1758" s="5" t="s">
        <v>36</v>
      </c>
      <c r="R1758" s="5" t="s">
        <v>36</v>
      </c>
      <c r="S1758" s="10">
        <v>945</v>
      </c>
      <c r="T1758" s="10">
        <v>945</v>
      </c>
      <c r="U1758" s="10">
        <v>0</v>
      </c>
      <c r="V1758" s="10">
        <v>0</v>
      </c>
      <c r="W1758" s="10">
        <v>0</v>
      </c>
    </row>
    <row r="1759" spans="1:23" ht="14.8" customHeight="1" x14ac:dyDescent="0.4">
      <c r="A1759" s="11" t="s">
        <v>3897</v>
      </c>
      <c r="B1759" s="11" t="s">
        <v>3898</v>
      </c>
      <c r="C1759" s="17"/>
      <c r="D1759" s="11" t="s">
        <v>28</v>
      </c>
      <c r="E1759" s="11" t="s">
        <v>3899</v>
      </c>
      <c r="F1759" s="12">
        <v>45536</v>
      </c>
      <c r="G1759" s="12">
        <v>45565</v>
      </c>
      <c r="H1759" s="13">
        <v>45540</v>
      </c>
      <c r="I1759" s="12">
        <v>45539</v>
      </c>
      <c r="J1759" s="11" t="s">
        <v>3910</v>
      </c>
      <c r="K1759" s="11" t="s">
        <v>3901</v>
      </c>
      <c r="L1759" s="11" t="s">
        <v>31</v>
      </c>
      <c r="M1759" s="15" t="s">
        <v>3911</v>
      </c>
      <c r="N1759" s="11" t="s">
        <v>33</v>
      </c>
      <c r="O1759" s="11" t="s">
        <v>685</v>
      </c>
      <c r="P1759" s="11" t="s">
        <v>3903</v>
      </c>
      <c r="Q1759" s="11" t="s">
        <v>36</v>
      </c>
      <c r="R1759" s="11" t="s">
        <v>36</v>
      </c>
      <c r="S1759" s="16">
        <v>1056</v>
      </c>
      <c r="T1759" s="16">
        <v>1056</v>
      </c>
      <c r="U1759" s="16">
        <v>0</v>
      </c>
      <c r="V1759" s="16">
        <v>0</v>
      </c>
      <c r="W1759" s="16">
        <v>0</v>
      </c>
    </row>
    <row r="1760" spans="1:23" ht="14.8" customHeight="1" x14ac:dyDescent="0.4">
      <c r="A1760" s="5" t="s">
        <v>3897</v>
      </c>
      <c r="B1760" s="5" t="s">
        <v>3898</v>
      </c>
      <c r="C1760" s="17"/>
      <c r="D1760" s="5" t="s">
        <v>28</v>
      </c>
      <c r="E1760" s="5" t="s">
        <v>3899</v>
      </c>
      <c r="F1760" s="7">
        <v>45543</v>
      </c>
      <c r="G1760" s="7">
        <v>45565</v>
      </c>
      <c r="H1760" s="8">
        <v>45546</v>
      </c>
      <c r="I1760" s="7">
        <v>45546</v>
      </c>
      <c r="J1760" s="5" t="s">
        <v>3912</v>
      </c>
      <c r="K1760" s="5" t="s">
        <v>3901</v>
      </c>
      <c r="L1760" s="5" t="s">
        <v>31</v>
      </c>
      <c r="M1760" s="9" t="s">
        <v>3913</v>
      </c>
      <c r="N1760" s="5" t="s">
        <v>31</v>
      </c>
      <c r="O1760" s="5" t="s">
        <v>685</v>
      </c>
      <c r="P1760" s="5" t="s">
        <v>3903</v>
      </c>
      <c r="Q1760" s="5" t="s">
        <v>36</v>
      </c>
      <c r="R1760" s="5" t="s">
        <v>36</v>
      </c>
      <c r="S1760" s="10">
        <v>3150</v>
      </c>
      <c r="T1760" s="10">
        <v>3150</v>
      </c>
      <c r="U1760" s="10">
        <v>0</v>
      </c>
      <c r="V1760" s="10">
        <v>0</v>
      </c>
      <c r="W1760" s="10">
        <v>0</v>
      </c>
    </row>
    <row r="1761" spans="1:23" ht="14.8" customHeight="1" x14ac:dyDescent="0.4">
      <c r="A1761" s="11" t="s">
        <v>3897</v>
      </c>
      <c r="B1761" s="11" t="s">
        <v>3898</v>
      </c>
      <c r="C1761" s="17"/>
      <c r="D1761" s="11" t="s">
        <v>28</v>
      </c>
      <c r="E1761" s="11" t="s">
        <v>3899</v>
      </c>
      <c r="F1761" s="12">
        <v>45550</v>
      </c>
      <c r="G1761" s="12">
        <v>45565</v>
      </c>
      <c r="H1761" s="13">
        <v>45553</v>
      </c>
      <c r="I1761" s="12">
        <v>45553</v>
      </c>
      <c r="J1761" s="11" t="s">
        <v>3914</v>
      </c>
      <c r="K1761" s="11" t="s">
        <v>3901</v>
      </c>
      <c r="L1761" s="11" t="s">
        <v>31</v>
      </c>
      <c r="M1761" s="15" t="s">
        <v>3915</v>
      </c>
      <c r="N1761" s="11" t="s">
        <v>31</v>
      </c>
      <c r="O1761" s="11" t="s">
        <v>685</v>
      </c>
      <c r="P1761" s="11" t="s">
        <v>3903</v>
      </c>
      <c r="Q1761" s="11" t="s">
        <v>36</v>
      </c>
      <c r="R1761" s="11" t="s">
        <v>36</v>
      </c>
      <c r="S1761" s="16">
        <v>1365</v>
      </c>
      <c r="T1761" s="16">
        <v>1365</v>
      </c>
      <c r="U1761" s="16">
        <v>0</v>
      </c>
      <c r="V1761" s="16">
        <v>0</v>
      </c>
      <c r="W1761" s="16">
        <v>0</v>
      </c>
    </row>
    <row r="1762" spans="1:23" ht="14.8" customHeight="1" x14ac:dyDescent="0.4">
      <c r="A1762" s="5" t="s">
        <v>3916</v>
      </c>
      <c r="B1762" s="5" t="s">
        <v>3917</v>
      </c>
      <c r="C1762" s="17" t="s">
        <v>1</v>
      </c>
      <c r="D1762" s="5" t="s">
        <v>28</v>
      </c>
      <c r="E1762" s="5" t="s">
        <v>3918</v>
      </c>
      <c r="F1762" s="7">
        <v>45330</v>
      </c>
      <c r="G1762" s="7">
        <v>45565</v>
      </c>
      <c r="H1762" s="8">
        <v>45552</v>
      </c>
      <c r="I1762" s="7">
        <v>45551</v>
      </c>
      <c r="J1762" s="5" t="s">
        <v>3919</v>
      </c>
      <c r="K1762" s="5" t="s">
        <v>3920</v>
      </c>
      <c r="L1762" s="5" t="s">
        <v>31</v>
      </c>
      <c r="M1762" s="9" t="s">
        <v>3921</v>
      </c>
      <c r="N1762" s="5" t="s">
        <v>33</v>
      </c>
      <c r="O1762" s="5" t="s">
        <v>1406</v>
      </c>
      <c r="P1762" s="5" t="s">
        <v>1951</v>
      </c>
      <c r="Q1762" s="5" t="s">
        <v>36</v>
      </c>
      <c r="R1762" s="5" t="s">
        <v>36</v>
      </c>
      <c r="S1762" s="10">
        <v>156.6</v>
      </c>
      <c r="T1762" s="10">
        <v>115.5</v>
      </c>
      <c r="U1762" s="10">
        <v>23.1</v>
      </c>
      <c r="V1762" s="10">
        <v>0</v>
      </c>
      <c r="W1762" s="10">
        <v>0</v>
      </c>
    </row>
    <row r="1763" spans="1:23" ht="14.8" customHeight="1" x14ac:dyDescent="0.4">
      <c r="A1763" s="11" t="s">
        <v>3916</v>
      </c>
      <c r="B1763" s="11" t="s">
        <v>3917</v>
      </c>
      <c r="C1763" s="17"/>
      <c r="D1763" s="11" t="s">
        <v>28</v>
      </c>
      <c r="E1763" s="11" t="s">
        <v>3918</v>
      </c>
      <c r="F1763" s="12">
        <v>45330</v>
      </c>
      <c r="G1763" s="12">
        <v>45565</v>
      </c>
      <c r="H1763" s="13">
        <v>45552</v>
      </c>
      <c r="I1763" s="12">
        <v>45551</v>
      </c>
      <c r="J1763" s="11" t="s">
        <v>3919</v>
      </c>
      <c r="K1763" s="14"/>
      <c r="L1763" s="11" t="s">
        <v>31</v>
      </c>
      <c r="M1763" s="15" t="s">
        <v>3921</v>
      </c>
      <c r="N1763" s="11" t="s">
        <v>33</v>
      </c>
      <c r="O1763" s="11" t="s">
        <v>1406</v>
      </c>
      <c r="P1763" s="11" t="s">
        <v>1951</v>
      </c>
      <c r="Q1763" s="11" t="s">
        <v>36</v>
      </c>
      <c r="R1763" s="11" t="s">
        <v>36</v>
      </c>
      <c r="S1763" s="16">
        <v>156.6</v>
      </c>
      <c r="T1763" s="16">
        <v>0</v>
      </c>
      <c r="U1763" s="16">
        <v>3</v>
      </c>
      <c r="V1763" s="16">
        <v>15</v>
      </c>
      <c r="W1763" s="16">
        <v>0</v>
      </c>
    </row>
    <row r="1764" spans="1:23" ht="14.8" customHeight="1" x14ac:dyDescent="0.4">
      <c r="A1764" s="5" t="s">
        <v>3916</v>
      </c>
      <c r="B1764" s="5" t="s">
        <v>3917</v>
      </c>
      <c r="C1764" s="17"/>
      <c r="D1764" s="5" t="s">
        <v>28</v>
      </c>
      <c r="E1764" s="5" t="s">
        <v>3918</v>
      </c>
      <c r="F1764" s="7">
        <v>45540</v>
      </c>
      <c r="G1764" s="7">
        <v>45565</v>
      </c>
      <c r="H1764" s="8">
        <v>45541</v>
      </c>
      <c r="I1764" s="7">
        <v>45541</v>
      </c>
      <c r="J1764" s="5" t="s">
        <v>3922</v>
      </c>
      <c r="K1764" s="5" t="s">
        <v>3923</v>
      </c>
      <c r="L1764" s="5" t="s">
        <v>31</v>
      </c>
      <c r="M1764" s="9" t="s">
        <v>3924</v>
      </c>
      <c r="N1764" s="5" t="s">
        <v>33</v>
      </c>
      <c r="O1764" s="5" t="s">
        <v>2773</v>
      </c>
      <c r="P1764" s="5" t="s">
        <v>1951</v>
      </c>
      <c r="Q1764" s="5" t="s">
        <v>36</v>
      </c>
      <c r="R1764" s="5" t="s">
        <v>36</v>
      </c>
      <c r="S1764" s="10">
        <v>73.91</v>
      </c>
      <c r="T1764" s="10">
        <v>46.59</v>
      </c>
      <c r="U1764" s="10">
        <v>9.32</v>
      </c>
      <c r="V1764" s="10">
        <v>0</v>
      </c>
      <c r="W1764" s="10">
        <v>0</v>
      </c>
    </row>
    <row r="1765" spans="1:23" ht="14.8" customHeight="1" x14ac:dyDescent="0.4">
      <c r="A1765" s="11" t="s">
        <v>3916</v>
      </c>
      <c r="B1765" s="11" t="s">
        <v>3917</v>
      </c>
      <c r="C1765" s="17"/>
      <c r="D1765" s="11" t="s">
        <v>28</v>
      </c>
      <c r="E1765" s="11" t="s">
        <v>3918</v>
      </c>
      <c r="F1765" s="12">
        <v>45540</v>
      </c>
      <c r="G1765" s="12">
        <v>45565</v>
      </c>
      <c r="H1765" s="13">
        <v>45541</v>
      </c>
      <c r="I1765" s="12">
        <v>45541</v>
      </c>
      <c r="J1765" s="11" t="s">
        <v>3922</v>
      </c>
      <c r="K1765" s="14"/>
      <c r="L1765" s="11" t="s">
        <v>31</v>
      </c>
      <c r="M1765" s="15" t="s">
        <v>3924</v>
      </c>
      <c r="N1765" s="11" t="s">
        <v>33</v>
      </c>
      <c r="O1765" s="11" t="s">
        <v>2773</v>
      </c>
      <c r="P1765" s="11" t="s">
        <v>1951</v>
      </c>
      <c r="Q1765" s="11" t="s">
        <v>36</v>
      </c>
      <c r="R1765" s="11" t="s">
        <v>36</v>
      </c>
      <c r="S1765" s="16">
        <v>73.91</v>
      </c>
      <c r="T1765" s="16">
        <v>0</v>
      </c>
      <c r="U1765" s="16">
        <v>3</v>
      </c>
      <c r="V1765" s="16">
        <v>15</v>
      </c>
      <c r="W1765" s="16">
        <v>0</v>
      </c>
    </row>
    <row r="1766" spans="1:23" ht="14.8" customHeight="1" x14ac:dyDescent="0.4">
      <c r="A1766" s="5" t="s">
        <v>3916</v>
      </c>
      <c r="B1766" s="5" t="s">
        <v>3917</v>
      </c>
      <c r="C1766" s="17"/>
      <c r="D1766" s="5" t="s">
        <v>28</v>
      </c>
      <c r="E1766" s="5" t="s">
        <v>3918</v>
      </c>
      <c r="F1766" s="7">
        <v>45541</v>
      </c>
      <c r="G1766" s="7">
        <v>45565</v>
      </c>
      <c r="H1766" s="8">
        <v>45544</v>
      </c>
      <c r="I1766" s="7">
        <v>45544</v>
      </c>
      <c r="J1766" s="5" t="s">
        <v>3925</v>
      </c>
      <c r="K1766" s="5" t="s">
        <v>3926</v>
      </c>
      <c r="L1766" s="5" t="s">
        <v>31</v>
      </c>
      <c r="M1766" s="9" t="s">
        <v>3927</v>
      </c>
      <c r="N1766" s="5" t="s">
        <v>33</v>
      </c>
      <c r="O1766" s="5" t="s">
        <v>794</v>
      </c>
      <c r="P1766" s="5" t="s">
        <v>522</v>
      </c>
      <c r="Q1766" s="5" t="s">
        <v>36</v>
      </c>
      <c r="R1766" s="5" t="s">
        <v>36</v>
      </c>
      <c r="S1766" s="10">
        <v>537.02</v>
      </c>
      <c r="T1766" s="10">
        <v>432.52</v>
      </c>
      <c r="U1766" s="10">
        <v>86.5</v>
      </c>
      <c r="V1766" s="10">
        <v>0</v>
      </c>
      <c r="W1766" s="10">
        <v>0</v>
      </c>
    </row>
    <row r="1767" spans="1:23" ht="14.8" customHeight="1" x14ac:dyDescent="0.4">
      <c r="A1767" s="11" t="s">
        <v>3916</v>
      </c>
      <c r="B1767" s="11" t="s">
        <v>3917</v>
      </c>
      <c r="C1767" s="17"/>
      <c r="D1767" s="11" t="s">
        <v>28</v>
      </c>
      <c r="E1767" s="11" t="s">
        <v>3918</v>
      </c>
      <c r="F1767" s="12">
        <v>45541</v>
      </c>
      <c r="G1767" s="12">
        <v>45565</v>
      </c>
      <c r="H1767" s="13">
        <v>45544</v>
      </c>
      <c r="I1767" s="12">
        <v>45544</v>
      </c>
      <c r="J1767" s="11" t="s">
        <v>3925</v>
      </c>
      <c r="K1767" s="14"/>
      <c r="L1767" s="11" t="s">
        <v>31</v>
      </c>
      <c r="M1767" s="15" t="s">
        <v>3927</v>
      </c>
      <c r="N1767" s="11" t="s">
        <v>33</v>
      </c>
      <c r="O1767" s="11" t="s">
        <v>794</v>
      </c>
      <c r="P1767" s="11" t="s">
        <v>522</v>
      </c>
      <c r="Q1767" s="11" t="s">
        <v>36</v>
      </c>
      <c r="R1767" s="11" t="s">
        <v>36</v>
      </c>
      <c r="S1767" s="16">
        <v>537.02</v>
      </c>
      <c r="T1767" s="16">
        <v>0</v>
      </c>
      <c r="U1767" s="16">
        <v>3</v>
      </c>
      <c r="V1767" s="16">
        <v>15</v>
      </c>
      <c r="W1767" s="16">
        <v>0</v>
      </c>
    </row>
    <row r="1768" spans="1:23" ht="14.8" customHeight="1" x14ac:dyDescent="0.4">
      <c r="A1768" s="5" t="s">
        <v>3916</v>
      </c>
      <c r="B1768" s="5" t="s">
        <v>3917</v>
      </c>
      <c r="C1768" s="17"/>
      <c r="D1768" s="5" t="s">
        <v>28</v>
      </c>
      <c r="E1768" s="5" t="s">
        <v>3918</v>
      </c>
      <c r="F1768" s="7">
        <v>45559</v>
      </c>
      <c r="G1768" s="7">
        <v>45565</v>
      </c>
      <c r="H1768" s="8">
        <v>45560</v>
      </c>
      <c r="I1768" s="7">
        <v>45560</v>
      </c>
      <c r="J1768" s="5" t="s">
        <v>3928</v>
      </c>
      <c r="K1768" s="5" t="s">
        <v>3929</v>
      </c>
      <c r="L1768" s="5" t="s">
        <v>31</v>
      </c>
      <c r="M1768" s="9" t="s">
        <v>3930</v>
      </c>
      <c r="N1768" s="5" t="s">
        <v>31</v>
      </c>
      <c r="O1768" s="5" t="s">
        <v>2773</v>
      </c>
      <c r="P1768" s="5" t="s">
        <v>1951</v>
      </c>
      <c r="Q1768" s="5" t="s">
        <v>36</v>
      </c>
      <c r="R1768" s="5" t="s">
        <v>36</v>
      </c>
      <c r="S1768" s="10">
        <v>73.91</v>
      </c>
      <c r="T1768" s="10">
        <v>46.59</v>
      </c>
      <c r="U1768" s="10">
        <v>9.32</v>
      </c>
      <c r="V1768" s="10">
        <v>0</v>
      </c>
      <c r="W1768" s="10">
        <v>0</v>
      </c>
    </row>
    <row r="1769" spans="1:23" ht="14.8" customHeight="1" x14ac:dyDescent="0.4">
      <c r="A1769" s="11" t="s">
        <v>3916</v>
      </c>
      <c r="B1769" s="11" t="s">
        <v>3917</v>
      </c>
      <c r="C1769" s="17"/>
      <c r="D1769" s="11" t="s">
        <v>28</v>
      </c>
      <c r="E1769" s="11" t="s">
        <v>3918</v>
      </c>
      <c r="F1769" s="12">
        <v>45559</v>
      </c>
      <c r="G1769" s="12">
        <v>45565</v>
      </c>
      <c r="H1769" s="13">
        <v>45560</v>
      </c>
      <c r="I1769" s="12">
        <v>45560</v>
      </c>
      <c r="J1769" s="11" t="s">
        <v>3928</v>
      </c>
      <c r="K1769" s="14"/>
      <c r="L1769" s="11" t="s">
        <v>31</v>
      </c>
      <c r="M1769" s="15" t="s">
        <v>3930</v>
      </c>
      <c r="N1769" s="11" t="s">
        <v>31</v>
      </c>
      <c r="O1769" s="11" t="s">
        <v>2773</v>
      </c>
      <c r="P1769" s="11" t="s">
        <v>1951</v>
      </c>
      <c r="Q1769" s="11" t="s">
        <v>36</v>
      </c>
      <c r="R1769" s="11" t="s">
        <v>36</v>
      </c>
      <c r="S1769" s="16">
        <v>73.91</v>
      </c>
      <c r="T1769" s="16">
        <v>0</v>
      </c>
      <c r="U1769" s="16">
        <v>3</v>
      </c>
      <c r="V1769" s="16">
        <v>15</v>
      </c>
      <c r="W1769" s="16">
        <v>0</v>
      </c>
    </row>
    <row r="1770" spans="1:23" ht="14.8" customHeight="1" x14ac:dyDescent="0.4">
      <c r="A1770" s="5" t="s">
        <v>3916</v>
      </c>
      <c r="B1770" s="5" t="s">
        <v>3917</v>
      </c>
      <c r="C1770" s="17"/>
      <c r="D1770" s="5" t="s">
        <v>28</v>
      </c>
      <c r="E1770" s="5" t="s">
        <v>3918</v>
      </c>
      <c r="F1770" s="7">
        <v>45559</v>
      </c>
      <c r="G1770" s="7">
        <v>45565</v>
      </c>
      <c r="H1770" s="8">
        <v>45560</v>
      </c>
      <c r="I1770" s="7">
        <v>45560</v>
      </c>
      <c r="J1770" s="5" t="s">
        <v>3931</v>
      </c>
      <c r="K1770" s="5" t="s">
        <v>3932</v>
      </c>
      <c r="L1770" s="5" t="s">
        <v>31</v>
      </c>
      <c r="M1770" s="9" t="s">
        <v>3933</v>
      </c>
      <c r="N1770" s="5" t="s">
        <v>31</v>
      </c>
      <c r="O1770" s="5" t="s">
        <v>794</v>
      </c>
      <c r="P1770" s="5" t="s">
        <v>522</v>
      </c>
      <c r="Q1770" s="5" t="s">
        <v>36</v>
      </c>
      <c r="R1770" s="5" t="s">
        <v>36</v>
      </c>
      <c r="S1770" s="10">
        <v>367.2</v>
      </c>
      <c r="T1770" s="10">
        <v>291</v>
      </c>
      <c r="U1770" s="10">
        <v>58.2</v>
      </c>
      <c r="V1770" s="10">
        <v>0</v>
      </c>
      <c r="W1770" s="10">
        <v>0</v>
      </c>
    </row>
    <row r="1771" spans="1:23" ht="14.8" customHeight="1" x14ac:dyDescent="0.4">
      <c r="A1771" s="11" t="s">
        <v>3916</v>
      </c>
      <c r="B1771" s="11" t="s">
        <v>3917</v>
      </c>
      <c r="C1771" s="17"/>
      <c r="D1771" s="11" t="s">
        <v>28</v>
      </c>
      <c r="E1771" s="11" t="s">
        <v>3918</v>
      </c>
      <c r="F1771" s="12">
        <v>45559</v>
      </c>
      <c r="G1771" s="12">
        <v>45565</v>
      </c>
      <c r="H1771" s="13">
        <v>45560</v>
      </c>
      <c r="I1771" s="12">
        <v>45560</v>
      </c>
      <c r="J1771" s="11" t="s">
        <v>3931</v>
      </c>
      <c r="K1771" s="14"/>
      <c r="L1771" s="11" t="s">
        <v>31</v>
      </c>
      <c r="M1771" s="15" t="s">
        <v>3933</v>
      </c>
      <c r="N1771" s="11" t="s">
        <v>31</v>
      </c>
      <c r="O1771" s="11" t="s">
        <v>794</v>
      </c>
      <c r="P1771" s="11" t="s">
        <v>522</v>
      </c>
      <c r="Q1771" s="11" t="s">
        <v>36</v>
      </c>
      <c r="R1771" s="11" t="s">
        <v>36</v>
      </c>
      <c r="S1771" s="16">
        <v>367.2</v>
      </c>
      <c r="T1771" s="16">
        <v>0</v>
      </c>
      <c r="U1771" s="16">
        <v>3</v>
      </c>
      <c r="V1771" s="16">
        <v>15</v>
      </c>
      <c r="W1771" s="16">
        <v>0</v>
      </c>
    </row>
    <row r="1772" spans="1:23" ht="21.55" customHeight="1" x14ac:dyDescent="0.4">
      <c r="A1772" s="5" t="s">
        <v>3934</v>
      </c>
      <c r="B1772" s="5" t="s">
        <v>3935</v>
      </c>
      <c r="C1772" s="17" t="s">
        <v>1</v>
      </c>
      <c r="D1772" s="5" t="s">
        <v>28</v>
      </c>
      <c r="E1772" s="5" t="s">
        <v>3936</v>
      </c>
      <c r="F1772" s="7">
        <v>45535</v>
      </c>
      <c r="G1772" s="7">
        <v>45565</v>
      </c>
      <c r="H1772" s="8">
        <v>45545</v>
      </c>
      <c r="I1772" s="7">
        <v>45544</v>
      </c>
      <c r="J1772" s="5" t="s">
        <v>3937</v>
      </c>
      <c r="K1772" s="5" t="s">
        <v>3938</v>
      </c>
      <c r="L1772" s="5" t="s">
        <v>31</v>
      </c>
      <c r="M1772" s="9" t="s">
        <v>3939</v>
      </c>
      <c r="N1772" s="5" t="s">
        <v>31</v>
      </c>
      <c r="O1772" s="5" t="s">
        <v>3940</v>
      </c>
      <c r="P1772" s="5" t="s">
        <v>2554</v>
      </c>
      <c r="Q1772" s="5" t="s">
        <v>36</v>
      </c>
      <c r="R1772" s="5" t="s">
        <v>36</v>
      </c>
      <c r="S1772" s="10">
        <v>7301.33</v>
      </c>
      <c r="T1772" s="10">
        <v>6084.44</v>
      </c>
      <c r="U1772" s="10">
        <v>0</v>
      </c>
      <c r="V1772" s="10">
        <v>0</v>
      </c>
      <c r="W1772" s="10">
        <v>0</v>
      </c>
    </row>
    <row r="1773" spans="1:23" ht="21.55" customHeight="1" x14ac:dyDescent="0.4">
      <c r="A1773" s="11" t="s">
        <v>3934</v>
      </c>
      <c r="B1773" s="11" t="s">
        <v>3935</v>
      </c>
      <c r="C1773" s="17"/>
      <c r="D1773" s="11" t="s">
        <v>28</v>
      </c>
      <c r="E1773" s="11" t="s">
        <v>3936</v>
      </c>
      <c r="F1773" s="12">
        <v>45535</v>
      </c>
      <c r="G1773" s="12">
        <v>45565</v>
      </c>
      <c r="H1773" s="13">
        <v>45548</v>
      </c>
      <c r="I1773" s="12">
        <v>45544</v>
      </c>
      <c r="J1773" s="11" t="s">
        <v>3941</v>
      </c>
      <c r="K1773" s="14"/>
      <c r="L1773" s="11" t="s">
        <v>31</v>
      </c>
      <c r="M1773" s="15" t="s">
        <v>3942</v>
      </c>
      <c r="N1773" s="11" t="s">
        <v>33</v>
      </c>
      <c r="O1773" s="11" t="s">
        <v>3943</v>
      </c>
      <c r="P1773" s="11" t="s">
        <v>2938</v>
      </c>
      <c r="Q1773" s="11" t="s">
        <v>36</v>
      </c>
      <c r="R1773" s="11" t="s">
        <v>36</v>
      </c>
      <c r="S1773" s="16">
        <v>6810.1</v>
      </c>
      <c r="T1773" s="16">
        <v>5675.08</v>
      </c>
      <c r="U1773" s="16">
        <v>1135.02</v>
      </c>
      <c r="V1773" s="16">
        <v>0</v>
      </c>
      <c r="W1773" s="16">
        <v>0</v>
      </c>
    </row>
    <row r="1774" spans="1:23" ht="14.8" customHeight="1" x14ac:dyDescent="0.4">
      <c r="A1774" s="5" t="s">
        <v>3944</v>
      </c>
      <c r="B1774" s="5" t="s">
        <v>3945</v>
      </c>
      <c r="C1774" s="17" t="s">
        <v>1</v>
      </c>
      <c r="D1774" s="5" t="s">
        <v>28</v>
      </c>
      <c r="E1774" s="5" t="s">
        <v>3946</v>
      </c>
      <c r="F1774" s="7">
        <v>45519</v>
      </c>
      <c r="G1774" s="7">
        <v>45565</v>
      </c>
      <c r="H1774" s="8">
        <v>45537</v>
      </c>
      <c r="I1774" s="7">
        <v>45530</v>
      </c>
      <c r="J1774" s="5" t="s">
        <v>3947</v>
      </c>
      <c r="K1774" s="6"/>
      <c r="L1774" s="5" t="s">
        <v>31</v>
      </c>
      <c r="M1774" s="9" t="s">
        <v>799</v>
      </c>
      <c r="N1774" s="5" t="s">
        <v>33</v>
      </c>
      <c r="O1774" s="5" t="s">
        <v>65</v>
      </c>
      <c r="P1774" s="5" t="s">
        <v>66</v>
      </c>
      <c r="Q1774" s="5" t="s">
        <v>36</v>
      </c>
      <c r="R1774" s="5" t="s">
        <v>36</v>
      </c>
      <c r="S1774" s="10">
        <v>1220</v>
      </c>
      <c r="T1774" s="10">
        <v>1220</v>
      </c>
      <c r="U1774" s="10">
        <v>0</v>
      </c>
      <c r="V1774" s="10">
        <v>0</v>
      </c>
      <c r="W1774" s="10">
        <v>0</v>
      </c>
    </row>
    <row r="1775" spans="1:23" ht="14.8" customHeight="1" x14ac:dyDescent="0.4">
      <c r="A1775" s="11" t="s">
        <v>3944</v>
      </c>
      <c r="B1775" s="11" t="s">
        <v>3945</v>
      </c>
      <c r="C1775" s="17"/>
      <c r="D1775" s="11" t="s">
        <v>28</v>
      </c>
      <c r="E1775" s="11" t="s">
        <v>3946</v>
      </c>
      <c r="F1775" s="12">
        <v>45519</v>
      </c>
      <c r="G1775" s="12">
        <v>45565</v>
      </c>
      <c r="H1775" s="13">
        <v>45537</v>
      </c>
      <c r="I1775" s="12">
        <v>45530</v>
      </c>
      <c r="J1775" s="11" t="s">
        <v>3948</v>
      </c>
      <c r="K1775" s="14"/>
      <c r="L1775" s="11" t="s">
        <v>31</v>
      </c>
      <c r="M1775" s="15" t="s">
        <v>799</v>
      </c>
      <c r="N1775" s="11" t="s">
        <v>33</v>
      </c>
      <c r="O1775" s="11" t="s">
        <v>65</v>
      </c>
      <c r="P1775" s="11" t="s">
        <v>66</v>
      </c>
      <c r="Q1775" s="11" t="s">
        <v>36</v>
      </c>
      <c r="R1775" s="11" t="s">
        <v>36</v>
      </c>
      <c r="S1775" s="16">
        <v>1220</v>
      </c>
      <c r="T1775" s="16">
        <v>1220</v>
      </c>
      <c r="U1775" s="16">
        <v>0</v>
      </c>
      <c r="V1775" s="16">
        <v>0</v>
      </c>
      <c r="W1775" s="16">
        <v>0</v>
      </c>
    </row>
    <row r="1776" spans="1:23" ht="14.8" customHeight="1" x14ac:dyDescent="0.4">
      <c r="A1776" s="5" t="s">
        <v>3944</v>
      </c>
      <c r="B1776" s="5" t="s">
        <v>3945</v>
      </c>
      <c r="C1776" s="17"/>
      <c r="D1776" s="5" t="s">
        <v>28</v>
      </c>
      <c r="E1776" s="5" t="s">
        <v>3946</v>
      </c>
      <c r="F1776" s="7">
        <v>45519</v>
      </c>
      <c r="G1776" s="7">
        <v>45565</v>
      </c>
      <c r="H1776" s="8">
        <v>45537</v>
      </c>
      <c r="I1776" s="7">
        <v>45530</v>
      </c>
      <c r="J1776" s="5" t="s">
        <v>3949</v>
      </c>
      <c r="K1776" s="6"/>
      <c r="L1776" s="5" t="s">
        <v>31</v>
      </c>
      <c r="M1776" s="9" t="s">
        <v>799</v>
      </c>
      <c r="N1776" s="5" t="s">
        <v>33</v>
      </c>
      <c r="O1776" s="5" t="s">
        <v>65</v>
      </c>
      <c r="P1776" s="5" t="s">
        <v>66</v>
      </c>
      <c r="Q1776" s="5" t="s">
        <v>36</v>
      </c>
      <c r="R1776" s="5" t="s">
        <v>36</v>
      </c>
      <c r="S1776" s="10">
        <v>1220</v>
      </c>
      <c r="T1776" s="10">
        <v>1220</v>
      </c>
      <c r="U1776" s="10">
        <v>0</v>
      </c>
      <c r="V1776" s="10">
        <v>0</v>
      </c>
      <c r="W1776" s="10">
        <v>0</v>
      </c>
    </row>
    <row r="1777" spans="1:23" ht="14.8" customHeight="1" x14ac:dyDescent="0.4">
      <c r="A1777" s="11" t="s">
        <v>3944</v>
      </c>
      <c r="B1777" s="11" t="s">
        <v>3945</v>
      </c>
      <c r="C1777" s="17"/>
      <c r="D1777" s="11" t="s">
        <v>28</v>
      </c>
      <c r="E1777" s="11" t="s">
        <v>3946</v>
      </c>
      <c r="F1777" s="12">
        <v>45519</v>
      </c>
      <c r="G1777" s="12">
        <v>45565</v>
      </c>
      <c r="H1777" s="13">
        <v>45537</v>
      </c>
      <c r="I1777" s="12">
        <v>45530</v>
      </c>
      <c r="J1777" s="11" t="s">
        <v>3950</v>
      </c>
      <c r="K1777" s="14"/>
      <c r="L1777" s="11" t="s">
        <v>31</v>
      </c>
      <c r="M1777" s="15" t="s">
        <v>799</v>
      </c>
      <c r="N1777" s="11" t="s">
        <v>33</v>
      </c>
      <c r="O1777" s="11" t="s">
        <v>65</v>
      </c>
      <c r="P1777" s="11" t="s">
        <v>66</v>
      </c>
      <c r="Q1777" s="11" t="s">
        <v>36</v>
      </c>
      <c r="R1777" s="11" t="s">
        <v>36</v>
      </c>
      <c r="S1777" s="16">
        <v>50.5</v>
      </c>
      <c r="T1777" s="16">
        <v>50.5</v>
      </c>
      <c r="U1777" s="16">
        <v>0</v>
      </c>
      <c r="V1777" s="16">
        <v>0</v>
      </c>
      <c r="W1777" s="16">
        <v>0</v>
      </c>
    </row>
    <row r="1778" spans="1:23" ht="14.8" customHeight="1" x14ac:dyDescent="0.4">
      <c r="A1778" s="5" t="s">
        <v>3944</v>
      </c>
      <c r="B1778" s="5" t="s">
        <v>3945</v>
      </c>
      <c r="C1778" s="17"/>
      <c r="D1778" s="5" t="s">
        <v>28</v>
      </c>
      <c r="E1778" s="5" t="s">
        <v>3946</v>
      </c>
      <c r="F1778" s="7">
        <v>45519</v>
      </c>
      <c r="G1778" s="7">
        <v>45565</v>
      </c>
      <c r="H1778" s="8">
        <v>45537</v>
      </c>
      <c r="I1778" s="7">
        <v>45530</v>
      </c>
      <c r="J1778" s="5" t="s">
        <v>3951</v>
      </c>
      <c r="K1778" s="6"/>
      <c r="L1778" s="5" t="s">
        <v>31</v>
      </c>
      <c r="M1778" s="9" t="s">
        <v>799</v>
      </c>
      <c r="N1778" s="5" t="s">
        <v>33</v>
      </c>
      <c r="O1778" s="5" t="s">
        <v>65</v>
      </c>
      <c r="P1778" s="5" t="s">
        <v>66</v>
      </c>
      <c r="Q1778" s="5" t="s">
        <v>36</v>
      </c>
      <c r="R1778" s="5" t="s">
        <v>36</v>
      </c>
      <c r="S1778" s="10">
        <v>528.95000000000005</v>
      </c>
      <c r="T1778" s="10">
        <v>528.95000000000005</v>
      </c>
      <c r="U1778" s="10">
        <v>0</v>
      </c>
      <c r="V1778" s="10">
        <v>0</v>
      </c>
      <c r="W1778" s="10">
        <v>0</v>
      </c>
    </row>
    <row r="1779" spans="1:23" ht="14.8" customHeight="1" x14ac:dyDescent="0.4">
      <c r="A1779" s="11" t="s">
        <v>3944</v>
      </c>
      <c r="B1779" s="11" t="s">
        <v>3945</v>
      </c>
      <c r="C1779" s="17"/>
      <c r="D1779" s="11" t="s">
        <v>28</v>
      </c>
      <c r="E1779" s="11" t="s">
        <v>3946</v>
      </c>
      <c r="F1779" s="12">
        <v>45520</v>
      </c>
      <c r="G1779" s="12">
        <v>45565</v>
      </c>
      <c r="H1779" s="13">
        <v>45537</v>
      </c>
      <c r="I1779" s="12">
        <v>45530</v>
      </c>
      <c r="J1779" s="11" t="s">
        <v>3952</v>
      </c>
      <c r="K1779" s="14"/>
      <c r="L1779" s="11" t="s">
        <v>31</v>
      </c>
      <c r="M1779" s="15" t="s">
        <v>799</v>
      </c>
      <c r="N1779" s="11" t="s">
        <v>33</v>
      </c>
      <c r="O1779" s="11" t="s">
        <v>65</v>
      </c>
      <c r="P1779" s="11" t="s">
        <v>66</v>
      </c>
      <c r="Q1779" s="11" t="s">
        <v>36</v>
      </c>
      <c r="R1779" s="11" t="s">
        <v>36</v>
      </c>
      <c r="S1779" s="16">
        <v>1012.5</v>
      </c>
      <c r="T1779" s="16">
        <v>1012.5</v>
      </c>
      <c r="U1779" s="16">
        <v>0</v>
      </c>
      <c r="V1779" s="16">
        <v>0</v>
      </c>
      <c r="W1779" s="16">
        <v>0</v>
      </c>
    </row>
    <row r="1780" spans="1:23" ht="14.8" customHeight="1" x14ac:dyDescent="0.4">
      <c r="A1780" s="5" t="s">
        <v>3944</v>
      </c>
      <c r="B1780" s="5" t="s">
        <v>3945</v>
      </c>
      <c r="C1780" s="17"/>
      <c r="D1780" s="5" t="s">
        <v>28</v>
      </c>
      <c r="E1780" s="5" t="s">
        <v>3946</v>
      </c>
      <c r="F1780" s="7">
        <v>45520</v>
      </c>
      <c r="G1780" s="7">
        <v>45565</v>
      </c>
      <c r="H1780" s="8">
        <v>45537</v>
      </c>
      <c r="I1780" s="7">
        <v>45530</v>
      </c>
      <c r="J1780" s="5" t="s">
        <v>3953</v>
      </c>
      <c r="K1780" s="6"/>
      <c r="L1780" s="5" t="s">
        <v>31</v>
      </c>
      <c r="M1780" s="9" t="s">
        <v>799</v>
      </c>
      <c r="N1780" s="5" t="s">
        <v>33</v>
      </c>
      <c r="O1780" s="5" t="s">
        <v>65</v>
      </c>
      <c r="P1780" s="5" t="s">
        <v>66</v>
      </c>
      <c r="Q1780" s="5" t="s">
        <v>36</v>
      </c>
      <c r="R1780" s="5" t="s">
        <v>36</v>
      </c>
      <c r="S1780" s="10">
        <v>151.5</v>
      </c>
      <c r="T1780" s="10">
        <v>151.5</v>
      </c>
      <c r="U1780" s="10">
        <v>0</v>
      </c>
      <c r="V1780" s="10">
        <v>0</v>
      </c>
      <c r="W1780" s="10">
        <v>0</v>
      </c>
    </row>
    <row r="1781" spans="1:23" ht="14.8" customHeight="1" x14ac:dyDescent="0.4">
      <c r="A1781" s="11" t="s">
        <v>3944</v>
      </c>
      <c r="B1781" s="11" t="s">
        <v>3945</v>
      </c>
      <c r="C1781" s="17"/>
      <c r="D1781" s="11" t="s">
        <v>28</v>
      </c>
      <c r="E1781" s="11" t="s">
        <v>3946</v>
      </c>
      <c r="F1781" s="12">
        <v>45520</v>
      </c>
      <c r="G1781" s="12">
        <v>45565</v>
      </c>
      <c r="H1781" s="13">
        <v>45537</v>
      </c>
      <c r="I1781" s="12">
        <v>45530</v>
      </c>
      <c r="J1781" s="11" t="s">
        <v>3954</v>
      </c>
      <c r="K1781" s="14"/>
      <c r="L1781" s="11" t="s">
        <v>31</v>
      </c>
      <c r="M1781" s="15" t="s">
        <v>799</v>
      </c>
      <c r="N1781" s="11" t="s">
        <v>33</v>
      </c>
      <c r="O1781" s="11" t="s">
        <v>65</v>
      </c>
      <c r="P1781" s="11" t="s">
        <v>66</v>
      </c>
      <c r="Q1781" s="11" t="s">
        <v>36</v>
      </c>
      <c r="R1781" s="11" t="s">
        <v>36</v>
      </c>
      <c r="S1781" s="16">
        <v>2147</v>
      </c>
      <c r="T1781" s="16">
        <v>2147</v>
      </c>
      <c r="U1781" s="16">
        <v>0</v>
      </c>
      <c r="V1781" s="16">
        <v>0</v>
      </c>
      <c r="W1781" s="16">
        <v>0</v>
      </c>
    </row>
    <row r="1782" spans="1:23" ht="14.8" customHeight="1" x14ac:dyDescent="0.4">
      <c r="A1782" s="5" t="s">
        <v>3944</v>
      </c>
      <c r="B1782" s="5" t="s">
        <v>3945</v>
      </c>
      <c r="C1782" s="17"/>
      <c r="D1782" s="5" t="s">
        <v>28</v>
      </c>
      <c r="E1782" s="5" t="s">
        <v>3946</v>
      </c>
      <c r="F1782" s="7">
        <v>45520</v>
      </c>
      <c r="G1782" s="7">
        <v>45565</v>
      </c>
      <c r="H1782" s="8">
        <v>45537</v>
      </c>
      <c r="I1782" s="7">
        <v>45530</v>
      </c>
      <c r="J1782" s="5" t="s">
        <v>3955</v>
      </c>
      <c r="K1782" s="6"/>
      <c r="L1782" s="5" t="s">
        <v>31</v>
      </c>
      <c r="M1782" s="9" t="s">
        <v>799</v>
      </c>
      <c r="N1782" s="5" t="s">
        <v>33</v>
      </c>
      <c r="O1782" s="5" t="s">
        <v>65</v>
      </c>
      <c r="P1782" s="5" t="s">
        <v>66</v>
      </c>
      <c r="Q1782" s="5" t="s">
        <v>36</v>
      </c>
      <c r="R1782" s="5" t="s">
        <v>36</v>
      </c>
      <c r="S1782" s="10">
        <v>2147</v>
      </c>
      <c r="T1782" s="10">
        <v>2147</v>
      </c>
      <c r="U1782" s="10">
        <v>0</v>
      </c>
      <c r="V1782" s="10">
        <v>0</v>
      </c>
      <c r="W1782" s="10">
        <v>0</v>
      </c>
    </row>
    <row r="1783" spans="1:23" ht="14.8" customHeight="1" x14ac:dyDescent="0.4">
      <c r="A1783" s="11" t="s">
        <v>3944</v>
      </c>
      <c r="B1783" s="11" t="s">
        <v>3945</v>
      </c>
      <c r="C1783" s="17"/>
      <c r="D1783" s="11" t="s">
        <v>28</v>
      </c>
      <c r="E1783" s="11" t="s">
        <v>3946</v>
      </c>
      <c r="F1783" s="12">
        <v>45520</v>
      </c>
      <c r="G1783" s="12">
        <v>45565</v>
      </c>
      <c r="H1783" s="13">
        <v>45537</v>
      </c>
      <c r="I1783" s="12">
        <v>45530</v>
      </c>
      <c r="J1783" s="11" t="s">
        <v>3956</v>
      </c>
      <c r="K1783" s="14"/>
      <c r="L1783" s="11" t="s">
        <v>31</v>
      </c>
      <c r="M1783" s="15" t="s">
        <v>799</v>
      </c>
      <c r="N1783" s="11" t="s">
        <v>33</v>
      </c>
      <c r="O1783" s="11" t="s">
        <v>65</v>
      </c>
      <c r="P1783" s="11" t="s">
        <v>66</v>
      </c>
      <c r="Q1783" s="11" t="s">
        <v>36</v>
      </c>
      <c r="R1783" s="11" t="s">
        <v>36</v>
      </c>
      <c r="S1783" s="16">
        <v>50.5</v>
      </c>
      <c r="T1783" s="16">
        <v>50.5</v>
      </c>
      <c r="U1783" s="16">
        <v>0</v>
      </c>
      <c r="V1783" s="16">
        <v>0</v>
      </c>
      <c r="W1783" s="16">
        <v>0</v>
      </c>
    </row>
    <row r="1784" spans="1:23" ht="14.8" customHeight="1" x14ac:dyDescent="0.4">
      <c r="A1784" s="5" t="s">
        <v>3944</v>
      </c>
      <c r="B1784" s="5" t="s">
        <v>3945</v>
      </c>
      <c r="C1784" s="17"/>
      <c r="D1784" s="5" t="s">
        <v>28</v>
      </c>
      <c r="E1784" s="5" t="s">
        <v>3946</v>
      </c>
      <c r="F1784" s="7">
        <v>45520</v>
      </c>
      <c r="G1784" s="7">
        <v>45565</v>
      </c>
      <c r="H1784" s="8">
        <v>45537</v>
      </c>
      <c r="I1784" s="7">
        <v>45530</v>
      </c>
      <c r="J1784" s="5" t="s">
        <v>3957</v>
      </c>
      <c r="K1784" s="6"/>
      <c r="L1784" s="5" t="s">
        <v>31</v>
      </c>
      <c r="M1784" s="9" t="s">
        <v>799</v>
      </c>
      <c r="N1784" s="5" t="s">
        <v>33</v>
      </c>
      <c r="O1784" s="5" t="s">
        <v>65</v>
      </c>
      <c r="P1784" s="5" t="s">
        <v>66</v>
      </c>
      <c r="Q1784" s="5" t="s">
        <v>36</v>
      </c>
      <c r="R1784" s="5" t="s">
        <v>36</v>
      </c>
      <c r="S1784" s="10">
        <v>50.5</v>
      </c>
      <c r="T1784" s="10">
        <v>50.5</v>
      </c>
      <c r="U1784" s="10">
        <v>0</v>
      </c>
      <c r="V1784" s="10">
        <v>0</v>
      </c>
      <c r="W1784" s="10">
        <v>0</v>
      </c>
    </row>
    <row r="1785" spans="1:23" ht="14.8" customHeight="1" x14ac:dyDescent="0.4">
      <c r="A1785" s="11" t="s">
        <v>3944</v>
      </c>
      <c r="B1785" s="11" t="s">
        <v>3945</v>
      </c>
      <c r="C1785" s="17"/>
      <c r="D1785" s="11" t="s">
        <v>28</v>
      </c>
      <c r="E1785" s="11" t="s">
        <v>3946</v>
      </c>
      <c r="F1785" s="12">
        <v>45520</v>
      </c>
      <c r="G1785" s="12">
        <v>45565</v>
      </c>
      <c r="H1785" s="13">
        <v>45537</v>
      </c>
      <c r="I1785" s="12">
        <v>45530</v>
      </c>
      <c r="J1785" s="11" t="s">
        <v>3958</v>
      </c>
      <c r="K1785" s="14"/>
      <c r="L1785" s="11" t="s">
        <v>31</v>
      </c>
      <c r="M1785" s="15" t="s">
        <v>799</v>
      </c>
      <c r="N1785" s="11" t="s">
        <v>33</v>
      </c>
      <c r="O1785" s="11" t="s">
        <v>65</v>
      </c>
      <c r="P1785" s="11" t="s">
        <v>66</v>
      </c>
      <c r="Q1785" s="11" t="s">
        <v>36</v>
      </c>
      <c r="R1785" s="11" t="s">
        <v>36</v>
      </c>
      <c r="S1785" s="16">
        <v>2147</v>
      </c>
      <c r="T1785" s="16">
        <v>2147</v>
      </c>
      <c r="U1785" s="16">
        <v>0</v>
      </c>
      <c r="V1785" s="16">
        <v>0</v>
      </c>
      <c r="W1785" s="16">
        <v>0</v>
      </c>
    </row>
    <row r="1786" spans="1:23" ht="14.8" customHeight="1" x14ac:dyDescent="0.4">
      <c r="A1786" s="5" t="s">
        <v>3944</v>
      </c>
      <c r="B1786" s="5" t="s">
        <v>3945</v>
      </c>
      <c r="C1786" s="17"/>
      <c r="D1786" s="5" t="s">
        <v>28</v>
      </c>
      <c r="E1786" s="5" t="s">
        <v>3946</v>
      </c>
      <c r="F1786" s="7">
        <v>45520</v>
      </c>
      <c r="G1786" s="7">
        <v>45565</v>
      </c>
      <c r="H1786" s="8">
        <v>45537</v>
      </c>
      <c r="I1786" s="7">
        <v>45530</v>
      </c>
      <c r="J1786" s="5" t="s">
        <v>3959</v>
      </c>
      <c r="K1786" s="6"/>
      <c r="L1786" s="5" t="s">
        <v>31</v>
      </c>
      <c r="M1786" s="9" t="s">
        <v>799</v>
      </c>
      <c r="N1786" s="5" t="s">
        <v>33</v>
      </c>
      <c r="O1786" s="5" t="s">
        <v>65</v>
      </c>
      <c r="P1786" s="5" t="s">
        <v>66</v>
      </c>
      <c r="Q1786" s="5" t="s">
        <v>36</v>
      </c>
      <c r="R1786" s="5" t="s">
        <v>36</v>
      </c>
      <c r="S1786" s="10">
        <v>337.31</v>
      </c>
      <c r="T1786" s="10">
        <v>337.31</v>
      </c>
      <c r="U1786" s="10">
        <v>0</v>
      </c>
      <c r="V1786" s="10">
        <v>0</v>
      </c>
      <c r="W1786" s="10">
        <v>0</v>
      </c>
    </row>
    <row r="1787" spans="1:23" ht="14.8" customHeight="1" x14ac:dyDescent="0.4">
      <c r="A1787" s="11" t="s">
        <v>3944</v>
      </c>
      <c r="B1787" s="11" t="s">
        <v>3945</v>
      </c>
      <c r="C1787" s="17"/>
      <c r="D1787" s="11" t="s">
        <v>28</v>
      </c>
      <c r="E1787" s="11" t="s">
        <v>3946</v>
      </c>
      <c r="F1787" s="12">
        <v>45521</v>
      </c>
      <c r="G1787" s="12">
        <v>45565</v>
      </c>
      <c r="H1787" s="13">
        <v>45537</v>
      </c>
      <c r="I1787" s="12">
        <v>45530</v>
      </c>
      <c r="J1787" s="11" t="s">
        <v>3960</v>
      </c>
      <c r="K1787" s="14"/>
      <c r="L1787" s="11" t="s">
        <v>31</v>
      </c>
      <c r="M1787" s="15" t="s">
        <v>799</v>
      </c>
      <c r="N1787" s="11" t="s">
        <v>33</v>
      </c>
      <c r="O1787" s="11" t="s">
        <v>65</v>
      </c>
      <c r="P1787" s="11" t="s">
        <v>66</v>
      </c>
      <c r="Q1787" s="11" t="s">
        <v>36</v>
      </c>
      <c r="R1787" s="11" t="s">
        <v>36</v>
      </c>
      <c r="S1787" s="16">
        <v>2147</v>
      </c>
      <c r="T1787" s="16">
        <v>2147</v>
      </c>
      <c r="U1787" s="16">
        <v>0</v>
      </c>
      <c r="V1787" s="16">
        <v>0</v>
      </c>
      <c r="W1787" s="16">
        <v>0</v>
      </c>
    </row>
    <row r="1788" spans="1:23" ht="14.8" customHeight="1" x14ac:dyDescent="0.4">
      <c r="A1788" s="5" t="s">
        <v>3944</v>
      </c>
      <c r="B1788" s="5" t="s">
        <v>3945</v>
      </c>
      <c r="C1788" s="17"/>
      <c r="D1788" s="5" t="s">
        <v>28</v>
      </c>
      <c r="E1788" s="5" t="s">
        <v>3946</v>
      </c>
      <c r="F1788" s="7">
        <v>45523</v>
      </c>
      <c r="G1788" s="7">
        <v>45565</v>
      </c>
      <c r="H1788" s="8">
        <v>45537</v>
      </c>
      <c r="I1788" s="7">
        <v>45530</v>
      </c>
      <c r="J1788" s="5" t="s">
        <v>3961</v>
      </c>
      <c r="K1788" s="6"/>
      <c r="L1788" s="5" t="s">
        <v>31</v>
      </c>
      <c r="M1788" s="9" t="s">
        <v>799</v>
      </c>
      <c r="N1788" s="5" t="s">
        <v>33</v>
      </c>
      <c r="O1788" s="5" t="s">
        <v>65</v>
      </c>
      <c r="P1788" s="5" t="s">
        <v>66</v>
      </c>
      <c r="Q1788" s="5" t="s">
        <v>36</v>
      </c>
      <c r="R1788" s="5" t="s">
        <v>36</v>
      </c>
      <c r="S1788" s="10">
        <v>50.5</v>
      </c>
      <c r="T1788" s="10">
        <v>50.5</v>
      </c>
      <c r="U1788" s="10">
        <v>0</v>
      </c>
      <c r="V1788" s="10">
        <v>0</v>
      </c>
      <c r="W1788" s="10">
        <v>0</v>
      </c>
    </row>
    <row r="1789" spans="1:23" ht="14.8" customHeight="1" x14ac:dyDescent="0.4">
      <c r="A1789" s="11" t="s">
        <v>3944</v>
      </c>
      <c r="B1789" s="11" t="s">
        <v>3945</v>
      </c>
      <c r="C1789" s="17"/>
      <c r="D1789" s="11" t="s">
        <v>28</v>
      </c>
      <c r="E1789" s="11" t="s">
        <v>3946</v>
      </c>
      <c r="F1789" s="12">
        <v>45523</v>
      </c>
      <c r="G1789" s="12">
        <v>45565</v>
      </c>
      <c r="H1789" s="13">
        <v>45537</v>
      </c>
      <c r="I1789" s="12">
        <v>45530</v>
      </c>
      <c r="J1789" s="11" t="s">
        <v>3962</v>
      </c>
      <c r="K1789" s="14"/>
      <c r="L1789" s="11" t="s">
        <v>31</v>
      </c>
      <c r="M1789" s="15" t="s">
        <v>799</v>
      </c>
      <c r="N1789" s="11" t="s">
        <v>33</v>
      </c>
      <c r="O1789" s="11" t="s">
        <v>65</v>
      </c>
      <c r="P1789" s="11" t="s">
        <v>66</v>
      </c>
      <c r="Q1789" s="11" t="s">
        <v>36</v>
      </c>
      <c r="R1789" s="11" t="s">
        <v>36</v>
      </c>
      <c r="S1789" s="16">
        <v>101</v>
      </c>
      <c r="T1789" s="16">
        <v>101</v>
      </c>
      <c r="U1789" s="16">
        <v>0</v>
      </c>
      <c r="V1789" s="16">
        <v>0</v>
      </c>
      <c r="W1789" s="16">
        <v>0</v>
      </c>
    </row>
    <row r="1790" spans="1:23" ht="14.8" customHeight="1" x14ac:dyDescent="0.4">
      <c r="A1790" s="5" t="s">
        <v>3944</v>
      </c>
      <c r="B1790" s="5" t="s">
        <v>3945</v>
      </c>
      <c r="C1790" s="17"/>
      <c r="D1790" s="5" t="s">
        <v>28</v>
      </c>
      <c r="E1790" s="5" t="s">
        <v>3946</v>
      </c>
      <c r="F1790" s="7">
        <v>45523</v>
      </c>
      <c r="G1790" s="7">
        <v>45565</v>
      </c>
      <c r="H1790" s="8">
        <v>45537</v>
      </c>
      <c r="I1790" s="7">
        <v>45530</v>
      </c>
      <c r="J1790" s="5" t="s">
        <v>3963</v>
      </c>
      <c r="K1790" s="6"/>
      <c r="L1790" s="5" t="s">
        <v>31</v>
      </c>
      <c r="M1790" s="9" t="s">
        <v>799</v>
      </c>
      <c r="N1790" s="5" t="s">
        <v>33</v>
      </c>
      <c r="O1790" s="5" t="s">
        <v>65</v>
      </c>
      <c r="P1790" s="5" t="s">
        <v>66</v>
      </c>
      <c r="Q1790" s="5" t="s">
        <v>36</v>
      </c>
      <c r="R1790" s="5" t="s">
        <v>36</v>
      </c>
      <c r="S1790" s="10">
        <v>337.31</v>
      </c>
      <c r="T1790" s="10">
        <v>337.31</v>
      </c>
      <c r="U1790" s="10">
        <v>0</v>
      </c>
      <c r="V1790" s="10">
        <v>0</v>
      </c>
      <c r="W1790" s="10">
        <v>0</v>
      </c>
    </row>
    <row r="1791" spans="1:23" ht="14.8" customHeight="1" x14ac:dyDescent="0.4">
      <c r="A1791" s="11" t="s">
        <v>3944</v>
      </c>
      <c r="B1791" s="11" t="s">
        <v>3945</v>
      </c>
      <c r="C1791" s="17"/>
      <c r="D1791" s="11" t="s">
        <v>28</v>
      </c>
      <c r="E1791" s="11" t="s">
        <v>3946</v>
      </c>
      <c r="F1791" s="12">
        <v>45523</v>
      </c>
      <c r="G1791" s="12">
        <v>45565</v>
      </c>
      <c r="H1791" s="13">
        <v>45537</v>
      </c>
      <c r="I1791" s="12">
        <v>45530</v>
      </c>
      <c r="J1791" s="11" t="s">
        <v>3964</v>
      </c>
      <c r="K1791" s="14"/>
      <c r="L1791" s="11" t="s">
        <v>31</v>
      </c>
      <c r="M1791" s="15" t="s">
        <v>799</v>
      </c>
      <c r="N1791" s="11" t="s">
        <v>33</v>
      </c>
      <c r="O1791" s="11" t="s">
        <v>65</v>
      </c>
      <c r="P1791" s="11" t="s">
        <v>66</v>
      </c>
      <c r="Q1791" s="11" t="s">
        <v>36</v>
      </c>
      <c r="R1791" s="11" t="s">
        <v>36</v>
      </c>
      <c r="S1791" s="16">
        <v>528.95000000000005</v>
      </c>
      <c r="T1791" s="16">
        <v>528.95000000000005</v>
      </c>
      <c r="U1791" s="16">
        <v>0</v>
      </c>
      <c r="V1791" s="16">
        <v>0</v>
      </c>
      <c r="W1791" s="16">
        <v>0</v>
      </c>
    </row>
    <row r="1792" spans="1:23" ht="14.8" customHeight="1" x14ac:dyDescent="0.4">
      <c r="A1792" s="5" t="s">
        <v>3944</v>
      </c>
      <c r="B1792" s="5" t="s">
        <v>3945</v>
      </c>
      <c r="C1792" s="17"/>
      <c r="D1792" s="5" t="s">
        <v>28</v>
      </c>
      <c r="E1792" s="5" t="s">
        <v>3946</v>
      </c>
      <c r="F1792" s="7">
        <v>45524</v>
      </c>
      <c r="G1792" s="7">
        <v>45565</v>
      </c>
      <c r="H1792" s="8">
        <v>45537</v>
      </c>
      <c r="I1792" s="7">
        <v>45530</v>
      </c>
      <c r="J1792" s="5" t="s">
        <v>3965</v>
      </c>
      <c r="K1792" s="6"/>
      <c r="L1792" s="5" t="s">
        <v>31</v>
      </c>
      <c r="M1792" s="9" t="s">
        <v>799</v>
      </c>
      <c r="N1792" s="5" t="s">
        <v>33</v>
      </c>
      <c r="O1792" s="5" t="s">
        <v>65</v>
      </c>
      <c r="P1792" s="5" t="s">
        <v>66</v>
      </c>
      <c r="Q1792" s="5" t="s">
        <v>36</v>
      </c>
      <c r="R1792" s="5" t="s">
        <v>36</v>
      </c>
      <c r="S1792" s="10">
        <v>2147</v>
      </c>
      <c r="T1792" s="10">
        <v>2147</v>
      </c>
      <c r="U1792" s="10">
        <v>0</v>
      </c>
      <c r="V1792" s="10">
        <v>0</v>
      </c>
      <c r="W1792" s="10">
        <v>0</v>
      </c>
    </row>
    <row r="1793" spans="1:23" ht="14.8" customHeight="1" x14ac:dyDescent="0.4">
      <c r="A1793" s="11" t="s">
        <v>3944</v>
      </c>
      <c r="B1793" s="11" t="s">
        <v>3945</v>
      </c>
      <c r="C1793" s="17"/>
      <c r="D1793" s="11" t="s">
        <v>28</v>
      </c>
      <c r="E1793" s="11" t="s">
        <v>3946</v>
      </c>
      <c r="F1793" s="12">
        <v>45524</v>
      </c>
      <c r="G1793" s="12">
        <v>45565</v>
      </c>
      <c r="H1793" s="13">
        <v>45537</v>
      </c>
      <c r="I1793" s="12">
        <v>45530</v>
      </c>
      <c r="J1793" s="11" t="s">
        <v>3966</v>
      </c>
      <c r="K1793" s="14"/>
      <c r="L1793" s="11" t="s">
        <v>31</v>
      </c>
      <c r="M1793" s="15" t="s">
        <v>799</v>
      </c>
      <c r="N1793" s="11" t="s">
        <v>33</v>
      </c>
      <c r="O1793" s="11" t="s">
        <v>65</v>
      </c>
      <c r="P1793" s="11" t="s">
        <v>66</v>
      </c>
      <c r="Q1793" s="11" t="s">
        <v>36</v>
      </c>
      <c r="R1793" s="11" t="s">
        <v>36</v>
      </c>
      <c r="S1793" s="16">
        <v>1588</v>
      </c>
      <c r="T1793" s="16">
        <v>1588</v>
      </c>
      <c r="U1793" s="16">
        <v>0</v>
      </c>
      <c r="V1793" s="16">
        <v>0</v>
      </c>
      <c r="W1793" s="16">
        <v>0</v>
      </c>
    </row>
    <row r="1794" spans="1:23" ht="14.8" customHeight="1" x14ac:dyDescent="0.4">
      <c r="A1794" s="5" t="s">
        <v>3944</v>
      </c>
      <c r="B1794" s="5" t="s">
        <v>3945</v>
      </c>
      <c r="C1794" s="17"/>
      <c r="D1794" s="5" t="s">
        <v>28</v>
      </c>
      <c r="E1794" s="5" t="s">
        <v>3946</v>
      </c>
      <c r="F1794" s="7">
        <v>45524</v>
      </c>
      <c r="G1794" s="7">
        <v>45565</v>
      </c>
      <c r="H1794" s="8">
        <v>45537</v>
      </c>
      <c r="I1794" s="7">
        <v>45530</v>
      </c>
      <c r="J1794" s="5" t="s">
        <v>3967</v>
      </c>
      <c r="K1794" s="6"/>
      <c r="L1794" s="5" t="s">
        <v>31</v>
      </c>
      <c r="M1794" s="9" t="s">
        <v>799</v>
      </c>
      <c r="N1794" s="5" t="s">
        <v>33</v>
      </c>
      <c r="O1794" s="5" t="s">
        <v>65</v>
      </c>
      <c r="P1794" s="5" t="s">
        <v>66</v>
      </c>
      <c r="Q1794" s="5" t="s">
        <v>36</v>
      </c>
      <c r="R1794" s="5" t="s">
        <v>36</v>
      </c>
      <c r="S1794" s="10">
        <v>528.95000000000005</v>
      </c>
      <c r="T1794" s="10">
        <v>528.95000000000005</v>
      </c>
      <c r="U1794" s="10">
        <v>0</v>
      </c>
      <c r="V1794" s="10">
        <v>0</v>
      </c>
      <c r="W1794" s="10">
        <v>0</v>
      </c>
    </row>
    <row r="1795" spans="1:23" ht="14.8" customHeight="1" x14ac:dyDescent="0.4">
      <c r="A1795" s="11" t="s">
        <v>3944</v>
      </c>
      <c r="B1795" s="11" t="s">
        <v>3945</v>
      </c>
      <c r="C1795" s="17"/>
      <c r="D1795" s="11" t="s">
        <v>28</v>
      </c>
      <c r="E1795" s="11" t="s">
        <v>3946</v>
      </c>
      <c r="F1795" s="12">
        <v>45524</v>
      </c>
      <c r="G1795" s="12">
        <v>45565</v>
      </c>
      <c r="H1795" s="13">
        <v>45537</v>
      </c>
      <c r="I1795" s="12">
        <v>45530</v>
      </c>
      <c r="J1795" s="11" t="s">
        <v>3968</v>
      </c>
      <c r="K1795" s="14"/>
      <c r="L1795" s="11" t="s">
        <v>31</v>
      </c>
      <c r="M1795" s="15" t="s">
        <v>799</v>
      </c>
      <c r="N1795" s="11" t="s">
        <v>33</v>
      </c>
      <c r="O1795" s="11" t="s">
        <v>65</v>
      </c>
      <c r="P1795" s="11" t="s">
        <v>66</v>
      </c>
      <c r="Q1795" s="11" t="s">
        <v>36</v>
      </c>
      <c r="R1795" s="11" t="s">
        <v>36</v>
      </c>
      <c r="S1795" s="16">
        <v>2147</v>
      </c>
      <c r="T1795" s="16">
        <v>2147</v>
      </c>
      <c r="U1795" s="16">
        <v>0</v>
      </c>
      <c r="V1795" s="16">
        <v>0</v>
      </c>
      <c r="W1795" s="16">
        <v>0</v>
      </c>
    </row>
    <row r="1796" spans="1:23" ht="14.8" customHeight="1" x14ac:dyDescent="0.4">
      <c r="A1796" s="5" t="s">
        <v>3944</v>
      </c>
      <c r="B1796" s="5" t="s">
        <v>3945</v>
      </c>
      <c r="C1796" s="17"/>
      <c r="D1796" s="5" t="s">
        <v>28</v>
      </c>
      <c r="E1796" s="5" t="s">
        <v>3946</v>
      </c>
      <c r="F1796" s="7">
        <v>45524</v>
      </c>
      <c r="G1796" s="7">
        <v>45565</v>
      </c>
      <c r="H1796" s="8">
        <v>45537</v>
      </c>
      <c r="I1796" s="7">
        <v>45530</v>
      </c>
      <c r="J1796" s="5" t="s">
        <v>3969</v>
      </c>
      <c r="K1796" s="6"/>
      <c r="L1796" s="5" t="s">
        <v>31</v>
      </c>
      <c r="M1796" s="9" t="s">
        <v>799</v>
      </c>
      <c r="N1796" s="5" t="s">
        <v>33</v>
      </c>
      <c r="O1796" s="5" t="s">
        <v>65</v>
      </c>
      <c r="P1796" s="5" t="s">
        <v>66</v>
      </c>
      <c r="Q1796" s="5" t="s">
        <v>36</v>
      </c>
      <c r="R1796" s="5" t="s">
        <v>36</v>
      </c>
      <c r="S1796" s="10">
        <v>607.15</v>
      </c>
      <c r="T1796" s="10">
        <v>607.15</v>
      </c>
      <c r="U1796" s="10">
        <v>0</v>
      </c>
      <c r="V1796" s="10">
        <v>0</v>
      </c>
      <c r="W1796" s="10">
        <v>0</v>
      </c>
    </row>
    <row r="1797" spans="1:23" ht="14.8" customHeight="1" x14ac:dyDescent="0.4">
      <c r="A1797" s="11" t="s">
        <v>3944</v>
      </c>
      <c r="B1797" s="11" t="s">
        <v>3945</v>
      </c>
      <c r="C1797" s="17"/>
      <c r="D1797" s="11" t="s">
        <v>28</v>
      </c>
      <c r="E1797" s="11" t="s">
        <v>3946</v>
      </c>
      <c r="F1797" s="12">
        <v>45525</v>
      </c>
      <c r="G1797" s="12">
        <v>45565</v>
      </c>
      <c r="H1797" s="13">
        <v>45537</v>
      </c>
      <c r="I1797" s="12">
        <v>45530</v>
      </c>
      <c r="J1797" s="11" t="s">
        <v>3970</v>
      </c>
      <c r="K1797" s="14"/>
      <c r="L1797" s="11" t="s">
        <v>31</v>
      </c>
      <c r="M1797" s="15" t="s">
        <v>799</v>
      </c>
      <c r="N1797" s="11" t="s">
        <v>33</v>
      </c>
      <c r="O1797" s="11" t="s">
        <v>65</v>
      </c>
      <c r="P1797" s="11" t="s">
        <v>66</v>
      </c>
      <c r="Q1797" s="11" t="s">
        <v>36</v>
      </c>
      <c r="R1797" s="11" t="s">
        <v>36</v>
      </c>
      <c r="S1797" s="16">
        <v>151.5</v>
      </c>
      <c r="T1797" s="16">
        <v>151.5</v>
      </c>
      <c r="U1797" s="16">
        <v>0</v>
      </c>
      <c r="V1797" s="16">
        <v>0</v>
      </c>
      <c r="W1797" s="16">
        <v>0</v>
      </c>
    </row>
    <row r="1798" spans="1:23" ht="14.8" customHeight="1" x14ac:dyDescent="0.4">
      <c r="A1798" s="5" t="s">
        <v>3944</v>
      </c>
      <c r="B1798" s="5" t="s">
        <v>3945</v>
      </c>
      <c r="C1798" s="17"/>
      <c r="D1798" s="5" t="s">
        <v>28</v>
      </c>
      <c r="E1798" s="5" t="s">
        <v>3946</v>
      </c>
      <c r="F1798" s="7">
        <v>45525</v>
      </c>
      <c r="G1798" s="7">
        <v>45565</v>
      </c>
      <c r="H1798" s="8">
        <v>45545</v>
      </c>
      <c r="I1798" s="7">
        <v>45537</v>
      </c>
      <c r="J1798" s="5" t="s">
        <v>3971</v>
      </c>
      <c r="K1798" s="6"/>
      <c r="L1798" s="5" t="s">
        <v>31</v>
      </c>
      <c r="M1798" s="9" t="s">
        <v>69</v>
      </c>
      <c r="N1798" s="5" t="s">
        <v>33</v>
      </c>
      <c r="O1798" s="5" t="s">
        <v>65</v>
      </c>
      <c r="P1798" s="5" t="s">
        <v>66</v>
      </c>
      <c r="Q1798" s="5" t="s">
        <v>36</v>
      </c>
      <c r="R1798" s="5" t="s">
        <v>36</v>
      </c>
      <c r="S1798" s="10">
        <v>528.95000000000005</v>
      </c>
      <c r="T1798" s="10">
        <v>528.95000000000005</v>
      </c>
      <c r="U1798" s="10">
        <v>0</v>
      </c>
      <c r="V1798" s="10">
        <v>0</v>
      </c>
      <c r="W1798" s="10">
        <v>0</v>
      </c>
    </row>
    <row r="1799" spans="1:23" ht="14.8" customHeight="1" x14ac:dyDescent="0.4">
      <c r="A1799" s="11" t="s">
        <v>3944</v>
      </c>
      <c r="B1799" s="11" t="s">
        <v>3945</v>
      </c>
      <c r="C1799" s="17"/>
      <c r="D1799" s="11" t="s">
        <v>28</v>
      </c>
      <c r="E1799" s="11" t="s">
        <v>3946</v>
      </c>
      <c r="F1799" s="12">
        <v>45525</v>
      </c>
      <c r="G1799" s="12">
        <v>45565</v>
      </c>
      <c r="H1799" s="13">
        <v>45545</v>
      </c>
      <c r="I1799" s="12">
        <v>45537</v>
      </c>
      <c r="J1799" s="11" t="s">
        <v>3972</v>
      </c>
      <c r="K1799" s="14"/>
      <c r="L1799" s="11" t="s">
        <v>31</v>
      </c>
      <c r="M1799" s="15" t="s">
        <v>69</v>
      </c>
      <c r="N1799" s="11" t="s">
        <v>33</v>
      </c>
      <c r="O1799" s="11" t="s">
        <v>65</v>
      </c>
      <c r="P1799" s="11" t="s">
        <v>66</v>
      </c>
      <c r="Q1799" s="11" t="s">
        <v>36</v>
      </c>
      <c r="R1799" s="11" t="s">
        <v>36</v>
      </c>
      <c r="S1799" s="16">
        <v>50.5</v>
      </c>
      <c r="T1799" s="16">
        <v>50.5</v>
      </c>
      <c r="U1799" s="16">
        <v>0</v>
      </c>
      <c r="V1799" s="16">
        <v>0</v>
      </c>
      <c r="W1799" s="16">
        <v>0</v>
      </c>
    </row>
    <row r="1800" spans="1:23" ht="14.8" customHeight="1" x14ac:dyDescent="0.4">
      <c r="A1800" s="5" t="s">
        <v>3944</v>
      </c>
      <c r="B1800" s="5" t="s">
        <v>3945</v>
      </c>
      <c r="C1800" s="17"/>
      <c r="D1800" s="5" t="s">
        <v>28</v>
      </c>
      <c r="E1800" s="5" t="s">
        <v>3946</v>
      </c>
      <c r="F1800" s="7">
        <v>45527</v>
      </c>
      <c r="G1800" s="7">
        <v>45565</v>
      </c>
      <c r="H1800" s="8">
        <v>45537</v>
      </c>
      <c r="I1800" s="7">
        <v>45530</v>
      </c>
      <c r="J1800" s="5" t="s">
        <v>3973</v>
      </c>
      <c r="K1800" s="6"/>
      <c r="L1800" s="5" t="s">
        <v>31</v>
      </c>
      <c r="M1800" s="9" t="s">
        <v>799</v>
      </c>
      <c r="N1800" s="5" t="s">
        <v>33</v>
      </c>
      <c r="O1800" s="5" t="s">
        <v>65</v>
      </c>
      <c r="P1800" s="5" t="s">
        <v>66</v>
      </c>
      <c r="Q1800" s="5" t="s">
        <v>36</v>
      </c>
      <c r="R1800" s="5" t="s">
        <v>36</v>
      </c>
      <c r="S1800" s="10">
        <v>101</v>
      </c>
      <c r="T1800" s="10">
        <v>101</v>
      </c>
      <c r="U1800" s="10">
        <v>0</v>
      </c>
      <c r="V1800" s="10">
        <v>0</v>
      </c>
      <c r="W1800" s="10">
        <v>0</v>
      </c>
    </row>
    <row r="1801" spans="1:23" ht="14.8" customHeight="1" x14ac:dyDescent="0.4">
      <c r="A1801" s="11" t="s">
        <v>3944</v>
      </c>
      <c r="B1801" s="11" t="s">
        <v>3945</v>
      </c>
      <c r="C1801" s="17"/>
      <c r="D1801" s="11" t="s">
        <v>28</v>
      </c>
      <c r="E1801" s="11" t="s">
        <v>3946</v>
      </c>
      <c r="F1801" s="12">
        <v>45527</v>
      </c>
      <c r="G1801" s="12">
        <v>45565</v>
      </c>
      <c r="H1801" s="13">
        <v>45537</v>
      </c>
      <c r="I1801" s="12">
        <v>45530</v>
      </c>
      <c r="J1801" s="11" t="s">
        <v>3974</v>
      </c>
      <c r="K1801" s="14"/>
      <c r="L1801" s="11" t="s">
        <v>31</v>
      </c>
      <c r="M1801" s="15" t="s">
        <v>799</v>
      </c>
      <c r="N1801" s="11" t="s">
        <v>33</v>
      </c>
      <c r="O1801" s="11" t="s">
        <v>65</v>
      </c>
      <c r="P1801" s="11" t="s">
        <v>66</v>
      </c>
      <c r="Q1801" s="11" t="s">
        <v>36</v>
      </c>
      <c r="R1801" s="11" t="s">
        <v>36</v>
      </c>
      <c r="S1801" s="16">
        <v>151.5</v>
      </c>
      <c r="T1801" s="16">
        <v>151.5</v>
      </c>
      <c r="U1801" s="16">
        <v>0</v>
      </c>
      <c r="V1801" s="16">
        <v>0</v>
      </c>
      <c r="W1801" s="16">
        <v>0</v>
      </c>
    </row>
    <row r="1802" spans="1:23" ht="14.8" customHeight="1" x14ac:dyDescent="0.4">
      <c r="A1802" s="5" t="s">
        <v>3944</v>
      </c>
      <c r="B1802" s="5" t="s">
        <v>3945</v>
      </c>
      <c r="C1802" s="17"/>
      <c r="D1802" s="5" t="s">
        <v>28</v>
      </c>
      <c r="E1802" s="5" t="s">
        <v>3946</v>
      </c>
      <c r="F1802" s="7">
        <v>45527</v>
      </c>
      <c r="G1802" s="7">
        <v>45565</v>
      </c>
      <c r="H1802" s="8">
        <v>45537</v>
      </c>
      <c r="I1802" s="7">
        <v>45530</v>
      </c>
      <c r="J1802" s="5" t="s">
        <v>3975</v>
      </c>
      <c r="K1802" s="6"/>
      <c r="L1802" s="5" t="s">
        <v>31</v>
      </c>
      <c r="M1802" s="9" t="s">
        <v>799</v>
      </c>
      <c r="N1802" s="5" t="s">
        <v>33</v>
      </c>
      <c r="O1802" s="5" t="s">
        <v>65</v>
      </c>
      <c r="P1802" s="5" t="s">
        <v>66</v>
      </c>
      <c r="Q1802" s="5" t="s">
        <v>36</v>
      </c>
      <c r="R1802" s="5" t="s">
        <v>36</v>
      </c>
      <c r="S1802" s="10">
        <v>607.15</v>
      </c>
      <c r="T1802" s="10">
        <v>607.15</v>
      </c>
      <c r="U1802" s="10">
        <v>0</v>
      </c>
      <c r="V1802" s="10">
        <v>0</v>
      </c>
      <c r="W1802" s="10">
        <v>0</v>
      </c>
    </row>
    <row r="1803" spans="1:23" ht="14.8" customHeight="1" x14ac:dyDescent="0.4">
      <c r="A1803" s="11" t="s">
        <v>3944</v>
      </c>
      <c r="B1803" s="11" t="s">
        <v>3945</v>
      </c>
      <c r="C1803" s="17"/>
      <c r="D1803" s="11" t="s">
        <v>28</v>
      </c>
      <c r="E1803" s="11" t="s">
        <v>3946</v>
      </c>
      <c r="F1803" s="12">
        <v>45527</v>
      </c>
      <c r="G1803" s="12">
        <v>45565</v>
      </c>
      <c r="H1803" s="13">
        <v>45537</v>
      </c>
      <c r="I1803" s="12">
        <v>45530</v>
      </c>
      <c r="J1803" s="11" t="s">
        <v>3976</v>
      </c>
      <c r="K1803" s="14"/>
      <c r="L1803" s="11" t="s">
        <v>31</v>
      </c>
      <c r="M1803" s="15" t="s">
        <v>799</v>
      </c>
      <c r="N1803" s="11" t="s">
        <v>33</v>
      </c>
      <c r="O1803" s="11" t="s">
        <v>65</v>
      </c>
      <c r="P1803" s="11" t="s">
        <v>66</v>
      </c>
      <c r="Q1803" s="11" t="s">
        <v>36</v>
      </c>
      <c r="R1803" s="11" t="s">
        <v>36</v>
      </c>
      <c r="S1803" s="16">
        <v>50.5</v>
      </c>
      <c r="T1803" s="16">
        <v>50.5</v>
      </c>
      <c r="U1803" s="16">
        <v>0</v>
      </c>
      <c r="V1803" s="16">
        <v>0</v>
      </c>
      <c r="W1803" s="16">
        <v>0</v>
      </c>
    </row>
    <row r="1804" spans="1:23" ht="14.8" customHeight="1" x14ac:dyDescent="0.4">
      <c r="A1804" s="5" t="s">
        <v>3944</v>
      </c>
      <c r="B1804" s="5" t="s">
        <v>3945</v>
      </c>
      <c r="C1804" s="17"/>
      <c r="D1804" s="5" t="s">
        <v>28</v>
      </c>
      <c r="E1804" s="5" t="s">
        <v>3946</v>
      </c>
      <c r="F1804" s="7">
        <v>45527</v>
      </c>
      <c r="G1804" s="7">
        <v>45565</v>
      </c>
      <c r="H1804" s="8">
        <v>45537</v>
      </c>
      <c r="I1804" s="7">
        <v>45530</v>
      </c>
      <c r="J1804" s="5" t="s">
        <v>3977</v>
      </c>
      <c r="K1804" s="6"/>
      <c r="L1804" s="5" t="s">
        <v>31</v>
      </c>
      <c r="M1804" s="9" t="s">
        <v>799</v>
      </c>
      <c r="N1804" s="5" t="s">
        <v>33</v>
      </c>
      <c r="O1804" s="5" t="s">
        <v>65</v>
      </c>
      <c r="P1804" s="5" t="s">
        <v>66</v>
      </c>
      <c r="Q1804" s="5" t="s">
        <v>36</v>
      </c>
      <c r="R1804" s="5" t="s">
        <v>36</v>
      </c>
      <c r="S1804" s="10">
        <v>50.5</v>
      </c>
      <c r="T1804" s="10">
        <v>50.5</v>
      </c>
      <c r="U1804" s="10">
        <v>0</v>
      </c>
      <c r="V1804" s="10">
        <v>0</v>
      </c>
      <c r="W1804" s="10">
        <v>0</v>
      </c>
    </row>
    <row r="1805" spans="1:23" ht="14.8" customHeight="1" x14ac:dyDescent="0.4">
      <c r="A1805" s="11" t="s">
        <v>3944</v>
      </c>
      <c r="B1805" s="11" t="s">
        <v>3945</v>
      </c>
      <c r="C1805" s="17"/>
      <c r="D1805" s="11" t="s">
        <v>28</v>
      </c>
      <c r="E1805" s="11" t="s">
        <v>3946</v>
      </c>
      <c r="F1805" s="12">
        <v>45527</v>
      </c>
      <c r="G1805" s="12">
        <v>45565</v>
      </c>
      <c r="H1805" s="13">
        <v>45545</v>
      </c>
      <c r="I1805" s="12">
        <v>45537</v>
      </c>
      <c r="J1805" s="11" t="s">
        <v>3978</v>
      </c>
      <c r="K1805" s="14"/>
      <c r="L1805" s="11" t="s">
        <v>31</v>
      </c>
      <c r="M1805" s="15" t="s">
        <v>69</v>
      </c>
      <c r="N1805" s="11" t="s">
        <v>33</v>
      </c>
      <c r="O1805" s="11" t="s">
        <v>65</v>
      </c>
      <c r="P1805" s="11" t="s">
        <v>66</v>
      </c>
      <c r="Q1805" s="11" t="s">
        <v>36</v>
      </c>
      <c r="R1805" s="11" t="s">
        <v>36</v>
      </c>
      <c r="S1805" s="16">
        <v>2147</v>
      </c>
      <c r="T1805" s="16">
        <v>2147</v>
      </c>
      <c r="U1805" s="16">
        <v>0</v>
      </c>
      <c r="V1805" s="16">
        <v>0</v>
      </c>
      <c r="W1805" s="16">
        <v>0</v>
      </c>
    </row>
    <row r="1806" spans="1:23" ht="14.8" customHeight="1" x14ac:dyDescent="0.4">
      <c r="A1806" s="5" t="s">
        <v>3944</v>
      </c>
      <c r="B1806" s="5" t="s">
        <v>3945</v>
      </c>
      <c r="C1806" s="17"/>
      <c r="D1806" s="5" t="s">
        <v>28</v>
      </c>
      <c r="E1806" s="5" t="s">
        <v>3946</v>
      </c>
      <c r="F1806" s="7">
        <v>45527</v>
      </c>
      <c r="G1806" s="7">
        <v>45565</v>
      </c>
      <c r="H1806" s="8">
        <v>45545</v>
      </c>
      <c r="I1806" s="7">
        <v>45537</v>
      </c>
      <c r="J1806" s="5" t="s">
        <v>3979</v>
      </c>
      <c r="K1806" s="6"/>
      <c r="L1806" s="5" t="s">
        <v>31</v>
      </c>
      <c r="M1806" s="9" t="s">
        <v>69</v>
      </c>
      <c r="N1806" s="5" t="s">
        <v>33</v>
      </c>
      <c r="O1806" s="5" t="s">
        <v>65</v>
      </c>
      <c r="P1806" s="5" t="s">
        <v>66</v>
      </c>
      <c r="Q1806" s="5" t="s">
        <v>36</v>
      </c>
      <c r="R1806" s="5" t="s">
        <v>36</v>
      </c>
      <c r="S1806" s="10">
        <v>50.5</v>
      </c>
      <c r="T1806" s="10">
        <v>50.5</v>
      </c>
      <c r="U1806" s="10">
        <v>0</v>
      </c>
      <c r="V1806" s="10">
        <v>0</v>
      </c>
      <c r="W1806" s="10">
        <v>0</v>
      </c>
    </row>
    <row r="1807" spans="1:23" ht="14.8" customHeight="1" x14ac:dyDescent="0.4">
      <c r="A1807" s="11" t="s">
        <v>3944</v>
      </c>
      <c r="B1807" s="11" t="s">
        <v>3945</v>
      </c>
      <c r="C1807" s="17"/>
      <c r="D1807" s="11" t="s">
        <v>28</v>
      </c>
      <c r="E1807" s="11" t="s">
        <v>3946</v>
      </c>
      <c r="F1807" s="12">
        <v>45527</v>
      </c>
      <c r="G1807" s="12">
        <v>45565</v>
      </c>
      <c r="H1807" s="13">
        <v>45545</v>
      </c>
      <c r="I1807" s="12">
        <v>45537</v>
      </c>
      <c r="J1807" s="11" t="s">
        <v>3980</v>
      </c>
      <c r="K1807" s="14"/>
      <c r="L1807" s="11" t="s">
        <v>31</v>
      </c>
      <c r="M1807" s="15" t="s">
        <v>69</v>
      </c>
      <c r="N1807" s="11" t="s">
        <v>33</v>
      </c>
      <c r="O1807" s="11" t="s">
        <v>65</v>
      </c>
      <c r="P1807" s="11" t="s">
        <v>66</v>
      </c>
      <c r="Q1807" s="11" t="s">
        <v>36</v>
      </c>
      <c r="R1807" s="11" t="s">
        <v>36</v>
      </c>
      <c r="S1807" s="16">
        <v>528.95000000000005</v>
      </c>
      <c r="T1807" s="16">
        <v>528.95000000000005</v>
      </c>
      <c r="U1807" s="16">
        <v>0</v>
      </c>
      <c r="V1807" s="16">
        <v>0</v>
      </c>
      <c r="W1807" s="16">
        <v>0</v>
      </c>
    </row>
    <row r="1808" spans="1:23" ht="14.8" customHeight="1" x14ac:dyDescent="0.4">
      <c r="A1808" s="5" t="s">
        <v>3944</v>
      </c>
      <c r="B1808" s="5" t="s">
        <v>3945</v>
      </c>
      <c r="C1808" s="17" t="s">
        <v>1</v>
      </c>
      <c r="D1808" s="5" t="s">
        <v>28</v>
      </c>
      <c r="E1808" s="5" t="s">
        <v>3946</v>
      </c>
      <c r="F1808" s="7">
        <v>45527</v>
      </c>
      <c r="G1808" s="7">
        <v>45565</v>
      </c>
      <c r="H1808" s="8">
        <v>45545</v>
      </c>
      <c r="I1808" s="7">
        <v>45537</v>
      </c>
      <c r="J1808" s="5" t="s">
        <v>3981</v>
      </c>
      <c r="K1808" s="6"/>
      <c r="L1808" s="5" t="s">
        <v>31</v>
      </c>
      <c r="M1808" s="9" t="s">
        <v>69</v>
      </c>
      <c r="N1808" s="5" t="s">
        <v>33</v>
      </c>
      <c r="O1808" s="5" t="s">
        <v>65</v>
      </c>
      <c r="P1808" s="5" t="s">
        <v>66</v>
      </c>
      <c r="Q1808" s="5" t="s">
        <v>36</v>
      </c>
      <c r="R1808" s="5" t="s">
        <v>36</v>
      </c>
      <c r="S1808" s="10">
        <v>2147</v>
      </c>
      <c r="T1808" s="10">
        <v>2147</v>
      </c>
      <c r="U1808" s="10">
        <v>0</v>
      </c>
      <c r="V1808" s="10">
        <v>0</v>
      </c>
      <c r="W1808" s="10">
        <v>0</v>
      </c>
    </row>
    <row r="1809" spans="1:23" ht="14.8" customHeight="1" x14ac:dyDescent="0.4">
      <c r="A1809" s="11" t="s">
        <v>3944</v>
      </c>
      <c r="B1809" s="11" t="s">
        <v>3945</v>
      </c>
      <c r="C1809" s="17"/>
      <c r="D1809" s="11" t="s">
        <v>28</v>
      </c>
      <c r="E1809" s="11" t="s">
        <v>3946</v>
      </c>
      <c r="F1809" s="12">
        <v>45527</v>
      </c>
      <c r="G1809" s="12">
        <v>45565</v>
      </c>
      <c r="H1809" s="13">
        <v>45545</v>
      </c>
      <c r="I1809" s="12">
        <v>45537</v>
      </c>
      <c r="J1809" s="11" t="s">
        <v>3982</v>
      </c>
      <c r="K1809" s="14"/>
      <c r="L1809" s="11" t="s">
        <v>31</v>
      </c>
      <c r="M1809" s="15" t="s">
        <v>69</v>
      </c>
      <c r="N1809" s="11" t="s">
        <v>33</v>
      </c>
      <c r="O1809" s="11" t="s">
        <v>65</v>
      </c>
      <c r="P1809" s="11" t="s">
        <v>66</v>
      </c>
      <c r="Q1809" s="11" t="s">
        <v>36</v>
      </c>
      <c r="R1809" s="11" t="s">
        <v>36</v>
      </c>
      <c r="S1809" s="16">
        <v>528.95000000000005</v>
      </c>
      <c r="T1809" s="16">
        <v>528.95000000000005</v>
      </c>
      <c r="U1809" s="16">
        <v>0</v>
      </c>
      <c r="V1809" s="16">
        <v>0</v>
      </c>
      <c r="W1809" s="16">
        <v>0</v>
      </c>
    </row>
    <row r="1810" spans="1:23" ht="14.8" customHeight="1" x14ac:dyDescent="0.4">
      <c r="A1810" s="5" t="s">
        <v>3944</v>
      </c>
      <c r="B1810" s="5" t="s">
        <v>3945</v>
      </c>
      <c r="C1810" s="17"/>
      <c r="D1810" s="5" t="s">
        <v>28</v>
      </c>
      <c r="E1810" s="5" t="s">
        <v>3946</v>
      </c>
      <c r="F1810" s="7">
        <v>45527</v>
      </c>
      <c r="G1810" s="7">
        <v>45565</v>
      </c>
      <c r="H1810" s="8">
        <v>45545</v>
      </c>
      <c r="I1810" s="7">
        <v>45537</v>
      </c>
      <c r="J1810" s="5" t="s">
        <v>3983</v>
      </c>
      <c r="K1810" s="6"/>
      <c r="L1810" s="5" t="s">
        <v>31</v>
      </c>
      <c r="M1810" s="9" t="s">
        <v>69</v>
      </c>
      <c r="N1810" s="5" t="s">
        <v>33</v>
      </c>
      <c r="O1810" s="5" t="s">
        <v>65</v>
      </c>
      <c r="P1810" s="5" t="s">
        <v>66</v>
      </c>
      <c r="Q1810" s="5" t="s">
        <v>36</v>
      </c>
      <c r="R1810" s="5" t="s">
        <v>36</v>
      </c>
      <c r="S1810" s="10">
        <v>50.5</v>
      </c>
      <c r="T1810" s="10">
        <v>50.5</v>
      </c>
      <c r="U1810" s="10">
        <v>0</v>
      </c>
      <c r="V1810" s="10">
        <v>0</v>
      </c>
      <c r="W1810" s="10">
        <v>0</v>
      </c>
    </row>
    <row r="1811" spans="1:23" ht="14.8" customHeight="1" x14ac:dyDescent="0.4">
      <c r="A1811" s="11" t="s">
        <v>3944</v>
      </c>
      <c r="B1811" s="11" t="s">
        <v>3945</v>
      </c>
      <c r="C1811" s="17"/>
      <c r="D1811" s="11" t="s">
        <v>28</v>
      </c>
      <c r="E1811" s="11" t="s">
        <v>3946</v>
      </c>
      <c r="F1811" s="12">
        <v>45527</v>
      </c>
      <c r="G1811" s="12">
        <v>45565</v>
      </c>
      <c r="H1811" s="13">
        <v>45545</v>
      </c>
      <c r="I1811" s="12">
        <v>45537</v>
      </c>
      <c r="J1811" s="11" t="s">
        <v>3984</v>
      </c>
      <c r="K1811" s="14"/>
      <c r="L1811" s="11" t="s">
        <v>31</v>
      </c>
      <c r="M1811" s="15" t="s">
        <v>69</v>
      </c>
      <c r="N1811" s="11" t="s">
        <v>33</v>
      </c>
      <c r="O1811" s="11" t="s">
        <v>65</v>
      </c>
      <c r="P1811" s="11" t="s">
        <v>66</v>
      </c>
      <c r="Q1811" s="11" t="s">
        <v>36</v>
      </c>
      <c r="R1811" s="11" t="s">
        <v>36</v>
      </c>
      <c r="S1811" s="16">
        <v>1588</v>
      </c>
      <c r="T1811" s="16">
        <v>1588</v>
      </c>
      <c r="U1811" s="16">
        <v>0</v>
      </c>
      <c r="V1811" s="16">
        <v>0</v>
      </c>
      <c r="W1811" s="16">
        <v>0</v>
      </c>
    </row>
    <row r="1812" spans="1:23" ht="14.8" customHeight="1" x14ac:dyDescent="0.4">
      <c r="A1812" s="5" t="s">
        <v>3944</v>
      </c>
      <c r="B1812" s="5" t="s">
        <v>3945</v>
      </c>
      <c r="C1812" s="17"/>
      <c r="D1812" s="5" t="s">
        <v>28</v>
      </c>
      <c r="E1812" s="5" t="s">
        <v>3946</v>
      </c>
      <c r="F1812" s="7">
        <v>45527</v>
      </c>
      <c r="G1812" s="7">
        <v>45565</v>
      </c>
      <c r="H1812" s="8">
        <v>45545</v>
      </c>
      <c r="I1812" s="7">
        <v>45537</v>
      </c>
      <c r="J1812" s="5" t="s">
        <v>3985</v>
      </c>
      <c r="K1812" s="6"/>
      <c r="L1812" s="5" t="s">
        <v>31</v>
      </c>
      <c r="M1812" s="9" t="s">
        <v>69</v>
      </c>
      <c r="N1812" s="5" t="s">
        <v>33</v>
      </c>
      <c r="O1812" s="5" t="s">
        <v>65</v>
      </c>
      <c r="P1812" s="5" t="s">
        <v>66</v>
      </c>
      <c r="Q1812" s="5" t="s">
        <v>36</v>
      </c>
      <c r="R1812" s="5" t="s">
        <v>36</v>
      </c>
      <c r="S1812" s="10">
        <v>337.31</v>
      </c>
      <c r="T1812" s="10">
        <v>337.31</v>
      </c>
      <c r="U1812" s="10">
        <v>0</v>
      </c>
      <c r="V1812" s="10">
        <v>0</v>
      </c>
      <c r="W1812" s="10">
        <v>0</v>
      </c>
    </row>
    <row r="1813" spans="1:23" ht="14.8" customHeight="1" x14ac:dyDescent="0.4">
      <c r="A1813" s="11" t="s">
        <v>3944</v>
      </c>
      <c r="B1813" s="11" t="s">
        <v>3945</v>
      </c>
      <c r="C1813" s="17"/>
      <c r="D1813" s="11" t="s">
        <v>28</v>
      </c>
      <c r="E1813" s="11" t="s">
        <v>3946</v>
      </c>
      <c r="F1813" s="12">
        <v>45527</v>
      </c>
      <c r="G1813" s="12">
        <v>45565</v>
      </c>
      <c r="H1813" s="13">
        <v>45545</v>
      </c>
      <c r="I1813" s="12">
        <v>45537</v>
      </c>
      <c r="J1813" s="11" t="s">
        <v>3986</v>
      </c>
      <c r="K1813" s="14"/>
      <c r="L1813" s="11" t="s">
        <v>31</v>
      </c>
      <c r="M1813" s="15" t="s">
        <v>69</v>
      </c>
      <c r="N1813" s="11" t="s">
        <v>33</v>
      </c>
      <c r="O1813" s="11" t="s">
        <v>65</v>
      </c>
      <c r="P1813" s="11" t="s">
        <v>66</v>
      </c>
      <c r="Q1813" s="11" t="s">
        <v>36</v>
      </c>
      <c r="R1813" s="11" t="s">
        <v>36</v>
      </c>
      <c r="S1813" s="16">
        <v>2147</v>
      </c>
      <c r="T1813" s="16">
        <v>2147</v>
      </c>
      <c r="U1813" s="16">
        <v>0</v>
      </c>
      <c r="V1813" s="16">
        <v>0</v>
      </c>
      <c r="W1813" s="16">
        <v>0</v>
      </c>
    </row>
    <row r="1814" spans="1:23" ht="14.8" customHeight="1" x14ac:dyDescent="0.4">
      <c r="A1814" s="5" t="s">
        <v>3944</v>
      </c>
      <c r="B1814" s="5" t="s">
        <v>3945</v>
      </c>
      <c r="C1814" s="17"/>
      <c r="D1814" s="5" t="s">
        <v>28</v>
      </c>
      <c r="E1814" s="5" t="s">
        <v>3946</v>
      </c>
      <c r="F1814" s="7">
        <v>45527</v>
      </c>
      <c r="G1814" s="7">
        <v>45565</v>
      </c>
      <c r="H1814" s="8">
        <v>45545</v>
      </c>
      <c r="I1814" s="7">
        <v>45537</v>
      </c>
      <c r="J1814" s="5" t="s">
        <v>3987</v>
      </c>
      <c r="K1814" s="6"/>
      <c r="L1814" s="5" t="s">
        <v>31</v>
      </c>
      <c r="M1814" s="9" t="s">
        <v>69</v>
      </c>
      <c r="N1814" s="5" t="s">
        <v>33</v>
      </c>
      <c r="O1814" s="5" t="s">
        <v>65</v>
      </c>
      <c r="P1814" s="5" t="s">
        <v>66</v>
      </c>
      <c r="Q1814" s="5" t="s">
        <v>36</v>
      </c>
      <c r="R1814" s="5" t="s">
        <v>36</v>
      </c>
      <c r="S1814" s="10">
        <v>528.95000000000005</v>
      </c>
      <c r="T1814" s="10">
        <v>528.95000000000005</v>
      </c>
      <c r="U1814" s="10">
        <v>0</v>
      </c>
      <c r="V1814" s="10">
        <v>0</v>
      </c>
      <c r="W1814" s="10">
        <v>0</v>
      </c>
    </row>
    <row r="1815" spans="1:23" ht="14.8" customHeight="1" x14ac:dyDescent="0.4">
      <c r="A1815" s="11" t="s">
        <v>3944</v>
      </c>
      <c r="B1815" s="11" t="s">
        <v>3945</v>
      </c>
      <c r="C1815" s="17"/>
      <c r="D1815" s="11" t="s">
        <v>28</v>
      </c>
      <c r="E1815" s="11" t="s">
        <v>3946</v>
      </c>
      <c r="F1815" s="12">
        <v>45527</v>
      </c>
      <c r="G1815" s="12">
        <v>45565</v>
      </c>
      <c r="H1815" s="13">
        <v>45545</v>
      </c>
      <c r="I1815" s="12">
        <v>45537</v>
      </c>
      <c r="J1815" s="11" t="s">
        <v>3988</v>
      </c>
      <c r="K1815" s="14"/>
      <c r="L1815" s="11" t="s">
        <v>31</v>
      </c>
      <c r="M1815" s="15" t="s">
        <v>69</v>
      </c>
      <c r="N1815" s="11" t="s">
        <v>33</v>
      </c>
      <c r="O1815" s="11" t="s">
        <v>65</v>
      </c>
      <c r="P1815" s="11" t="s">
        <v>66</v>
      </c>
      <c r="Q1815" s="11" t="s">
        <v>36</v>
      </c>
      <c r="R1815" s="11" t="s">
        <v>36</v>
      </c>
      <c r="S1815" s="16">
        <v>2147</v>
      </c>
      <c r="T1815" s="16">
        <v>2147</v>
      </c>
      <c r="U1815" s="16">
        <v>0</v>
      </c>
      <c r="V1815" s="16">
        <v>0</v>
      </c>
      <c r="W1815" s="16">
        <v>0</v>
      </c>
    </row>
    <row r="1816" spans="1:23" ht="14.8" customHeight="1" x14ac:dyDescent="0.4">
      <c r="A1816" s="5" t="s">
        <v>3944</v>
      </c>
      <c r="B1816" s="5" t="s">
        <v>3945</v>
      </c>
      <c r="C1816" s="17"/>
      <c r="D1816" s="5" t="s">
        <v>28</v>
      </c>
      <c r="E1816" s="5" t="s">
        <v>3946</v>
      </c>
      <c r="F1816" s="7">
        <v>45531</v>
      </c>
      <c r="G1816" s="7">
        <v>45565</v>
      </c>
      <c r="H1816" s="8">
        <v>45545</v>
      </c>
      <c r="I1816" s="7">
        <v>45537</v>
      </c>
      <c r="J1816" s="5" t="s">
        <v>3989</v>
      </c>
      <c r="K1816" s="6"/>
      <c r="L1816" s="5" t="s">
        <v>31</v>
      </c>
      <c r="M1816" s="9" t="s">
        <v>69</v>
      </c>
      <c r="N1816" s="5" t="s">
        <v>33</v>
      </c>
      <c r="O1816" s="5" t="s">
        <v>65</v>
      </c>
      <c r="P1816" s="5" t="s">
        <v>66</v>
      </c>
      <c r="Q1816" s="5" t="s">
        <v>36</v>
      </c>
      <c r="R1816" s="5" t="s">
        <v>36</v>
      </c>
      <c r="S1816" s="10">
        <v>2147</v>
      </c>
      <c r="T1816" s="10">
        <v>2147</v>
      </c>
      <c r="U1816" s="10">
        <v>0</v>
      </c>
      <c r="V1816" s="10">
        <v>0</v>
      </c>
      <c r="W1816" s="10">
        <v>0</v>
      </c>
    </row>
    <row r="1817" spans="1:23" ht="14.8" customHeight="1" x14ac:dyDescent="0.4">
      <c r="A1817" s="11" t="s">
        <v>3944</v>
      </c>
      <c r="B1817" s="11" t="s">
        <v>3945</v>
      </c>
      <c r="C1817" s="17"/>
      <c r="D1817" s="11" t="s">
        <v>28</v>
      </c>
      <c r="E1817" s="11" t="s">
        <v>3946</v>
      </c>
      <c r="F1817" s="12">
        <v>45531</v>
      </c>
      <c r="G1817" s="12">
        <v>45565</v>
      </c>
      <c r="H1817" s="13">
        <v>45545</v>
      </c>
      <c r="I1817" s="12">
        <v>45537</v>
      </c>
      <c r="J1817" s="11" t="s">
        <v>3990</v>
      </c>
      <c r="K1817" s="14"/>
      <c r="L1817" s="11" t="s">
        <v>31</v>
      </c>
      <c r="M1817" s="15" t="s">
        <v>69</v>
      </c>
      <c r="N1817" s="11" t="s">
        <v>33</v>
      </c>
      <c r="O1817" s="11" t="s">
        <v>65</v>
      </c>
      <c r="P1817" s="11" t="s">
        <v>66</v>
      </c>
      <c r="Q1817" s="11" t="s">
        <v>36</v>
      </c>
      <c r="R1817" s="11" t="s">
        <v>36</v>
      </c>
      <c r="S1817" s="16">
        <v>50.5</v>
      </c>
      <c r="T1817" s="16">
        <v>50.5</v>
      </c>
      <c r="U1817" s="16">
        <v>0</v>
      </c>
      <c r="V1817" s="16">
        <v>0</v>
      </c>
      <c r="W1817" s="16">
        <v>0</v>
      </c>
    </row>
    <row r="1818" spans="1:23" ht="14.8" customHeight="1" x14ac:dyDescent="0.4">
      <c r="A1818" s="5" t="s">
        <v>3944</v>
      </c>
      <c r="B1818" s="5" t="s">
        <v>3945</v>
      </c>
      <c r="C1818" s="17"/>
      <c r="D1818" s="5" t="s">
        <v>28</v>
      </c>
      <c r="E1818" s="5" t="s">
        <v>3946</v>
      </c>
      <c r="F1818" s="7">
        <v>45531</v>
      </c>
      <c r="G1818" s="7">
        <v>45565</v>
      </c>
      <c r="H1818" s="8">
        <v>45545</v>
      </c>
      <c r="I1818" s="7">
        <v>45537</v>
      </c>
      <c r="J1818" s="5" t="s">
        <v>3991</v>
      </c>
      <c r="K1818" s="6"/>
      <c r="L1818" s="5" t="s">
        <v>31</v>
      </c>
      <c r="M1818" s="9" t="s">
        <v>69</v>
      </c>
      <c r="N1818" s="5" t="s">
        <v>33</v>
      </c>
      <c r="O1818" s="5" t="s">
        <v>65</v>
      </c>
      <c r="P1818" s="5" t="s">
        <v>66</v>
      </c>
      <c r="Q1818" s="5" t="s">
        <v>36</v>
      </c>
      <c r="R1818" s="5" t="s">
        <v>36</v>
      </c>
      <c r="S1818" s="10">
        <v>101</v>
      </c>
      <c r="T1818" s="10">
        <v>101</v>
      </c>
      <c r="U1818" s="10">
        <v>0</v>
      </c>
      <c r="V1818" s="10">
        <v>0</v>
      </c>
      <c r="W1818" s="10">
        <v>0</v>
      </c>
    </row>
    <row r="1819" spans="1:23" ht="14.8" customHeight="1" x14ac:dyDescent="0.4">
      <c r="A1819" s="11" t="s">
        <v>3944</v>
      </c>
      <c r="B1819" s="11" t="s">
        <v>3945</v>
      </c>
      <c r="C1819" s="17"/>
      <c r="D1819" s="11" t="s">
        <v>28</v>
      </c>
      <c r="E1819" s="11" t="s">
        <v>3946</v>
      </c>
      <c r="F1819" s="12">
        <v>45531</v>
      </c>
      <c r="G1819" s="12">
        <v>45565</v>
      </c>
      <c r="H1819" s="13">
        <v>45545</v>
      </c>
      <c r="I1819" s="12">
        <v>45537</v>
      </c>
      <c r="J1819" s="11" t="s">
        <v>3992</v>
      </c>
      <c r="K1819" s="14"/>
      <c r="L1819" s="11" t="s">
        <v>31</v>
      </c>
      <c r="M1819" s="15" t="s">
        <v>69</v>
      </c>
      <c r="N1819" s="11" t="s">
        <v>33</v>
      </c>
      <c r="O1819" s="11" t="s">
        <v>65</v>
      </c>
      <c r="P1819" s="11" t="s">
        <v>66</v>
      </c>
      <c r="Q1819" s="11" t="s">
        <v>36</v>
      </c>
      <c r="R1819" s="11" t="s">
        <v>36</v>
      </c>
      <c r="S1819" s="16">
        <v>528.95000000000005</v>
      </c>
      <c r="T1819" s="16">
        <v>528.95000000000005</v>
      </c>
      <c r="U1819" s="16">
        <v>0</v>
      </c>
      <c r="V1819" s="16">
        <v>0</v>
      </c>
      <c r="W1819" s="16">
        <v>0</v>
      </c>
    </row>
    <row r="1820" spans="1:23" ht="14.8" customHeight="1" x14ac:dyDescent="0.4">
      <c r="A1820" s="5" t="s">
        <v>3944</v>
      </c>
      <c r="B1820" s="5" t="s">
        <v>3945</v>
      </c>
      <c r="C1820" s="17"/>
      <c r="D1820" s="5" t="s">
        <v>28</v>
      </c>
      <c r="E1820" s="5" t="s">
        <v>3946</v>
      </c>
      <c r="F1820" s="7">
        <v>45531</v>
      </c>
      <c r="G1820" s="7">
        <v>45565</v>
      </c>
      <c r="H1820" s="8">
        <v>45545</v>
      </c>
      <c r="I1820" s="7">
        <v>45537</v>
      </c>
      <c r="J1820" s="5" t="s">
        <v>3993</v>
      </c>
      <c r="K1820" s="6"/>
      <c r="L1820" s="5" t="s">
        <v>31</v>
      </c>
      <c r="M1820" s="9" t="s">
        <v>69</v>
      </c>
      <c r="N1820" s="5" t="s">
        <v>33</v>
      </c>
      <c r="O1820" s="5" t="s">
        <v>65</v>
      </c>
      <c r="P1820" s="5" t="s">
        <v>66</v>
      </c>
      <c r="Q1820" s="5" t="s">
        <v>36</v>
      </c>
      <c r="R1820" s="5" t="s">
        <v>36</v>
      </c>
      <c r="S1820" s="10">
        <v>1012.5</v>
      </c>
      <c r="T1820" s="10">
        <v>1012.5</v>
      </c>
      <c r="U1820" s="10">
        <v>0</v>
      </c>
      <c r="V1820" s="10">
        <v>0</v>
      </c>
      <c r="W1820" s="10">
        <v>0</v>
      </c>
    </row>
    <row r="1821" spans="1:23" ht="14.8" customHeight="1" x14ac:dyDescent="0.4">
      <c r="A1821" s="11" t="s">
        <v>3944</v>
      </c>
      <c r="B1821" s="11" t="s">
        <v>3945</v>
      </c>
      <c r="C1821" s="17"/>
      <c r="D1821" s="11" t="s">
        <v>28</v>
      </c>
      <c r="E1821" s="11" t="s">
        <v>3946</v>
      </c>
      <c r="F1821" s="12">
        <v>45531</v>
      </c>
      <c r="G1821" s="12">
        <v>45565</v>
      </c>
      <c r="H1821" s="13">
        <v>45545</v>
      </c>
      <c r="I1821" s="12">
        <v>45537</v>
      </c>
      <c r="J1821" s="11" t="s">
        <v>3994</v>
      </c>
      <c r="K1821" s="14"/>
      <c r="L1821" s="11" t="s">
        <v>31</v>
      </c>
      <c r="M1821" s="15" t="s">
        <v>69</v>
      </c>
      <c r="N1821" s="11" t="s">
        <v>33</v>
      </c>
      <c r="O1821" s="11" t="s">
        <v>65</v>
      </c>
      <c r="P1821" s="11" t="s">
        <v>66</v>
      </c>
      <c r="Q1821" s="11" t="s">
        <v>36</v>
      </c>
      <c r="R1821" s="11" t="s">
        <v>36</v>
      </c>
      <c r="S1821" s="16">
        <v>50.5</v>
      </c>
      <c r="T1821" s="16">
        <v>50.5</v>
      </c>
      <c r="U1821" s="16">
        <v>0</v>
      </c>
      <c r="V1821" s="16">
        <v>0</v>
      </c>
      <c r="W1821" s="16">
        <v>0</v>
      </c>
    </row>
    <row r="1822" spans="1:23" ht="14.8" customHeight="1" x14ac:dyDescent="0.4">
      <c r="A1822" s="5" t="s">
        <v>3944</v>
      </c>
      <c r="B1822" s="5" t="s">
        <v>3945</v>
      </c>
      <c r="C1822" s="17"/>
      <c r="D1822" s="5" t="s">
        <v>28</v>
      </c>
      <c r="E1822" s="5" t="s">
        <v>3946</v>
      </c>
      <c r="F1822" s="7">
        <v>45531</v>
      </c>
      <c r="G1822" s="7">
        <v>45565</v>
      </c>
      <c r="H1822" s="8">
        <v>45545</v>
      </c>
      <c r="I1822" s="7">
        <v>45537</v>
      </c>
      <c r="J1822" s="5" t="s">
        <v>3995</v>
      </c>
      <c r="K1822" s="6"/>
      <c r="L1822" s="5" t="s">
        <v>31</v>
      </c>
      <c r="M1822" s="9" t="s">
        <v>69</v>
      </c>
      <c r="N1822" s="5" t="s">
        <v>33</v>
      </c>
      <c r="O1822" s="5" t="s">
        <v>65</v>
      </c>
      <c r="P1822" s="5" t="s">
        <v>66</v>
      </c>
      <c r="Q1822" s="5" t="s">
        <v>36</v>
      </c>
      <c r="R1822" s="5" t="s">
        <v>36</v>
      </c>
      <c r="S1822" s="10">
        <v>2440</v>
      </c>
      <c r="T1822" s="10">
        <v>2440</v>
      </c>
      <c r="U1822" s="10">
        <v>0</v>
      </c>
      <c r="V1822" s="10">
        <v>0</v>
      </c>
      <c r="W1822" s="10">
        <v>0</v>
      </c>
    </row>
    <row r="1823" spans="1:23" ht="14.8" customHeight="1" x14ac:dyDescent="0.4">
      <c r="A1823" s="11" t="s">
        <v>3944</v>
      </c>
      <c r="B1823" s="11" t="s">
        <v>3945</v>
      </c>
      <c r="C1823" s="17"/>
      <c r="D1823" s="11" t="s">
        <v>28</v>
      </c>
      <c r="E1823" s="11" t="s">
        <v>3946</v>
      </c>
      <c r="F1823" s="12">
        <v>45531</v>
      </c>
      <c r="G1823" s="12">
        <v>45565</v>
      </c>
      <c r="H1823" s="13">
        <v>45545</v>
      </c>
      <c r="I1823" s="12">
        <v>45537</v>
      </c>
      <c r="J1823" s="11" t="s">
        <v>3996</v>
      </c>
      <c r="K1823" s="14"/>
      <c r="L1823" s="11" t="s">
        <v>31</v>
      </c>
      <c r="M1823" s="15" t="s">
        <v>69</v>
      </c>
      <c r="N1823" s="11" t="s">
        <v>33</v>
      </c>
      <c r="O1823" s="11" t="s">
        <v>65</v>
      </c>
      <c r="P1823" s="11" t="s">
        <v>66</v>
      </c>
      <c r="Q1823" s="11" t="s">
        <v>36</v>
      </c>
      <c r="R1823" s="11" t="s">
        <v>36</v>
      </c>
      <c r="S1823" s="16">
        <v>101</v>
      </c>
      <c r="T1823" s="16">
        <v>101</v>
      </c>
      <c r="U1823" s="16">
        <v>0</v>
      </c>
      <c r="V1823" s="16">
        <v>0</v>
      </c>
      <c r="W1823" s="16">
        <v>0</v>
      </c>
    </row>
    <row r="1824" spans="1:23" ht="14.8" customHeight="1" x14ac:dyDescent="0.4">
      <c r="A1824" s="5" t="s">
        <v>3944</v>
      </c>
      <c r="B1824" s="5" t="s">
        <v>3945</v>
      </c>
      <c r="C1824" s="17"/>
      <c r="D1824" s="5" t="s">
        <v>28</v>
      </c>
      <c r="E1824" s="5" t="s">
        <v>3946</v>
      </c>
      <c r="F1824" s="7">
        <v>45531</v>
      </c>
      <c r="G1824" s="7">
        <v>45565</v>
      </c>
      <c r="H1824" s="8">
        <v>45545</v>
      </c>
      <c r="I1824" s="7">
        <v>45537</v>
      </c>
      <c r="J1824" s="5" t="s">
        <v>3997</v>
      </c>
      <c r="K1824" s="6"/>
      <c r="L1824" s="5" t="s">
        <v>31</v>
      </c>
      <c r="M1824" s="9" t="s">
        <v>69</v>
      </c>
      <c r="N1824" s="5" t="s">
        <v>33</v>
      </c>
      <c r="O1824" s="5" t="s">
        <v>65</v>
      </c>
      <c r="P1824" s="5" t="s">
        <v>66</v>
      </c>
      <c r="Q1824" s="5" t="s">
        <v>36</v>
      </c>
      <c r="R1824" s="5" t="s">
        <v>36</v>
      </c>
      <c r="S1824" s="10">
        <v>50.5</v>
      </c>
      <c r="T1824" s="10">
        <v>50.5</v>
      </c>
      <c r="U1824" s="10">
        <v>0</v>
      </c>
      <c r="V1824" s="10">
        <v>0</v>
      </c>
      <c r="W1824" s="10">
        <v>0</v>
      </c>
    </row>
    <row r="1825" spans="1:23" ht="14.8" customHeight="1" x14ac:dyDescent="0.4">
      <c r="A1825" s="11" t="s">
        <v>3944</v>
      </c>
      <c r="B1825" s="11" t="s">
        <v>3945</v>
      </c>
      <c r="C1825" s="17"/>
      <c r="D1825" s="11" t="s">
        <v>28</v>
      </c>
      <c r="E1825" s="11" t="s">
        <v>3946</v>
      </c>
      <c r="F1825" s="12">
        <v>45531</v>
      </c>
      <c r="G1825" s="12">
        <v>45565</v>
      </c>
      <c r="H1825" s="13">
        <v>45545</v>
      </c>
      <c r="I1825" s="12">
        <v>45537</v>
      </c>
      <c r="J1825" s="11" t="s">
        <v>3998</v>
      </c>
      <c r="K1825" s="14"/>
      <c r="L1825" s="11" t="s">
        <v>31</v>
      </c>
      <c r="M1825" s="15" t="s">
        <v>69</v>
      </c>
      <c r="N1825" s="11" t="s">
        <v>33</v>
      </c>
      <c r="O1825" s="11" t="s">
        <v>65</v>
      </c>
      <c r="P1825" s="11" t="s">
        <v>66</v>
      </c>
      <c r="Q1825" s="11" t="s">
        <v>36</v>
      </c>
      <c r="R1825" s="11" t="s">
        <v>36</v>
      </c>
      <c r="S1825" s="16">
        <v>337.31</v>
      </c>
      <c r="T1825" s="16">
        <v>337.31</v>
      </c>
      <c r="U1825" s="16">
        <v>0</v>
      </c>
      <c r="V1825" s="16">
        <v>0</v>
      </c>
      <c r="W1825" s="16">
        <v>0</v>
      </c>
    </row>
    <row r="1826" spans="1:23" ht="14.8" customHeight="1" x14ac:dyDescent="0.4">
      <c r="A1826" s="5" t="s">
        <v>3944</v>
      </c>
      <c r="B1826" s="5" t="s">
        <v>3945</v>
      </c>
      <c r="C1826" s="17"/>
      <c r="D1826" s="5" t="s">
        <v>28</v>
      </c>
      <c r="E1826" s="5" t="s">
        <v>3946</v>
      </c>
      <c r="F1826" s="7">
        <v>45532</v>
      </c>
      <c r="G1826" s="7">
        <v>45565</v>
      </c>
      <c r="H1826" s="8">
        <v>45545</v>
      </c>
      <c r="I1826" s="7">
        <v>45537</v>
      </c>
      <c r="J1826" s="5" t="s">
        <v>3999</v>
      </c>
      <c r="K1826" s="6"/>
      <c r="L1826" s="5" t="s">
        <v>31</v>
      </c>
      <c r="M1826" s="9" t="s">
        <v>69</v>
      </c>
      <c r="N1826" s="5" t="s">
        <v>33</v>
      </c>
      <c r="O1826" s="5" t="s">
        <v>65</v>
      </c>
      <c r="P1826" s="5" t="s">
        <v>66</v>
      </c>
      <c r="Q1826" s="5" t="s">
        <v>36</v>
      </c>
      <c r="R1826" s="5" t="s">
        <v>36</v>
      </c>
      <c r="S1826" s="10">
        <v>1588</v>
      </c>
      <c r="T1826" s="10">
        <v>1588</v>
      </c>
      <c r="U1826" s="10">
        <v>0</v>
      </c>
      <c r="V1826" s="10">
        <v>0</v>
      </c>
      <c r="W1826" s="10">
        <v>0</v>
      </c>
    </row>
    <row r="1827" spans="1:23" ht="14.8" customHeight="1" x14ac:dyDescent="0.4">
      <c r="A1827" s="11" t="s">
        <v>3944</v>
      </c>
      <c r="B1827" s="11" t="s">
        <v>3945</v>
      </c>
      <c r="C1827" s="17"/>
      <c r="D1827" s="11" t="s">
        <v>28</v>
      </c>
      <c r="E1827" s="11" t="s">
        <v>3946</v>
      </c>
      <c r="F1827" s="12">
        <v>45532</v>
      </c>
      <c r="G1827" s="12">
        <v>45565</v>
      </c>
      <c r="H1827" s="13">
        <v>45545</v>
      </c>
      <c r="I1827" s="12">
        <v>45537</v>
      </c>
      <c r="J1827" s="11" t="s">
        <v>4000</v>
      </c>
      <c r="K1827" s="14"/>
      <c r="L1827" s="11" t="s">
        <v>31</v>
      </c>
      <c r="M1827" s="15" t="s">
        <v>69</v>
      </c>
      <c r="N1827" s="11" t="s">
        <v>33</v>
      </c>
      <c r="O1827" s="11" t="s">
        <v>65</v>
      </c>
      <c r="P1827" s="11" t="s">
        <v>66</v>
      </c>
      <c r="Q1827" s="11" t="s">
        <v>36</v>
      </c>
      <c r="R1827" s="11" t="s">
        <v>36</v>
      </c>
      <c r="S1827" s="16">
        <v>1057.9000000000001</v>
      </c>
      <c r="T1827" s="16">
        <v>1057.9000000000001</v>
      </c>
      <c r="U1827" s="16">
        <v>0</v>
      </c>
      <c r="V1827" s="16">
        <v>0</v>
      </c>
      <c r="W1827" s="16">
        <v>0</v>
      </c>
    </row>
    <row r="1828" spans="1:23" ht="14.8" customHeight="1" x14ac:dyDescent="0.4">
      <c r="A1828" s="5" t="s">
        <v>3944</v>
      </c>
      <c r="B1828" s="5" t="s">
        <v>3945</v>
      </c>
      <c r="C1828" s="17"/>
      <c r="D1828" s="5" t="s">
        <v>28</v>
      </c>
      <c r="E1828" s="5" t="s">
        <v>3946</v>
      </c>
      <c r="F1828" s="7">
        <v>45532</v>
      </c>
      <c r="G1828" s="7">
        <v>45565</v>
      </c>
      <c r="H1828" s="8">
        <v>45545</v>
      </c>
      <c r="I1828" s="7">
        <v>45537</v>
      </c>
      <c r="J1828" s="5" t="s">
        <v>4001</v>
      </c>
      <c r="K1828" s="6"/>
      <c r="L1828" s="5" t="s">
        <v>31</v>
      </c>
      <c r="M1828" s="9" t="s">
        <v>69</v>
      </c>
      <c r="N1828" s="5" t="s">
        <v>33</v>
      </c>
      <c r="O1828" s="5" t="s">
        <v>65</v>
      </c>
      <c r="P1828" s="5" t="s">
        <v>66</v>
      </c>
      <c r="Q1828" s="5" t="s">
        <v>36</v>
      </c>
      <c r="R1828" s="5" t="s">
        <v>36</v>
      </c>
      <c r="S1828" s="10">
        <v>1588</v>
      </c>
      <c r="T1828" s="10">
        <v>1588</v>
      </c>
      <c r="U1828" s="10">
        <v>0</v>
      </c>
      <c r="V1828" s="10">
        <v>0</v>
      </c>
      <c r="W1828" s="10">
        <v>0</v>
      </c>
    </row>
    <row r="1829" spans="1:23" ht="14.8" customHeight="1" x14ac:dyDescent="0.4">
      <c r="A1829" s="11" t="s">
        <v>3944</v>
      </c>
      <c r="B1829" s="11" t="s">
        <v>3945</v>
      </c>
      <c r="C1829" s="17"/>
      <c r="D1829" s="11" t="s">
        <v>28</v>
      </c>
      <c r="E1829" s="11" t="s">
        <v>3946</v>
      </c>
      <c r="F1829" s="12">
        <v>45532</v>
      </c>
      <c r="G1829" s="12">
        <v>45565</v>
      </c>
      <c r="H1829" s="13">
        <v>45545</v>
      </c>
      <c r="I1829" s="12">
        <v>45537</v>
      </c>
      <c r="J1829" s="11" t="s">
        <v>4002</v>
      </c>
      <c r="K1829" s="14"/>
      <c r="L1829" s="11" t="s">
        <v>31</v>
      </c>
      <c r="M1829" s="15" t="s">
        <v>69</v>
      </c>
      <c r="N1829" s="11" t="s">
        <v>33</v>
      </c>
      <c r="O1829" s="11" t="s">
        <v>65</v>
      </c>
      <c r="P1829" s="11" t="s">
        <v>66</v>
      </c>
      <c r="Q1829" s="11" t="s">
        <v>36</v>
      </c>
      <c r="R1829" s="11" t="s">
        <v>36</v>
      </c>
      <c r="S1829" s="16">
        <v>1588</v>
      </c>
      <c r="T1829" s="16">
        <v>1588</v>
      </c>
      <c r="U1829" s="16">
        <v>0</v>
      </c>
      <c r="V1829" s="16">
        <v>0</v>
      </c>
      <c r="W1829" s="16">
        <v>0</v>
      </c>
    </row>
    <row r="1830" spans="1:23" ht="14.8" customHeight="1" x14ac:dyDescent="0.4">
      <c r="A1830" s="5" t="s">
        <v>3944</v>
      </c>
      <c r="B1830" s="5" t="s">
        <v>3945</v>
      </c>
      <c r="C1830" s="17"/>
      <c r="D1830" s="5" t="s">
        <v>28</v>
      </c>
      <c r="E1830" s="5" t="s">
        <v>3946</v>
      </c>
      <c r="F1830" s="7">
        <v>45532</v>
      </c>
      <c r="G1830" s="7">
        <v>45565</v>
      </c>
      <c r="H1830" s="8">
        <v>45545</v>
      </c>
      <c r="I1830" s="7">
        <v>45537</v>
      </c>
      <c r="J1830" s="5" t="s">
        <v>4003</v>
      </c>
      <c r="K1830" s="6"/>
      <c r="L1830" s="5" t="s">
        <v>31</v>
      </c>
      <c r="M1830" s="9" t="s">
        <v>69</v>
      </c>
      <c r="N1830" s="5" t="s">
        <v>33</v>
      </c>
      <c r="O1830" s="5" t="s">
        <v>65</v>
      </c>
      <c r="P1830" s="5" t="s">
        <v>66</v>
      </c>
      <c r="Q1830" s="5" t="s">
        <v>36</v>
      </c>
      <c r="R1830" s="5" t="s">
        <v>36</v>
      </c>
      <c r="S1830" s="10">
        <v>528.95000000000005</v>
      </c>
      <c r="T1830" s="10">
        <v>528.95000000000005</v>
      </c>
      <c r="U1830" s="10">
        <v>0</v>
      </c>
      <c r="V1830" s="10">
        <v>0</v>
      </c>
      <c r="W1830" s="10">
        <v>0</v>
      </c>
    </row>
    <row r="1831" spans="1:23" ht="14.8" customHeight="1" x14ac:dyDescent="0.4">
      <c r="A1831" s="11" t="s">
        <v>3944</v>
      </c>
      <c r="B1831" s="11" t="s">
        <v>3945</v>
      </c>
      <c r="C1831" s="17"/>
      <c r="D1831" s="11" t="s">
        <v>28</v>
      </c>
      <c r="E1831" s="11" t="s">
        <v>3946</v>
      </c>
      <c r="F1831" s="12">
        <v>45532</v>
      </c>
      <c r="G1831" s="12">
        <v>45565</v>
      </c>
      <c r="H1831" s="13">
        <v>45545</v>
      </c>
      <c r="I1831" s="12">
        <v>45537</v>
      </c>
      <c r="J1831" s="11" t="s">
        <v>4004</v>
      </c>
      <c r="K1831" s="14"/>
      <c r="L1831" s="11" t="s">
        <v>31</v>
      </c>
      <c r="M1831" s="15" t="s">
        <v>69</v>
      </c>
      <c r="N1831" s="11" t="s">
        <v>33</v>
      </c>
      <c r="O1831" s="11" t="s">
        <v>65</v>
      </c>
      <c r="P1831" s="11" t="s">
        <v>66</v>
      </c>
      <c r="Q1831" s="11" t="s">
        <v>36</v>
      </c>
      <c r="R1831" s="11" t="s">
        <v>36</v>
      </c>
      <c r="S1831" s="16">
        <v>101</v>
      </c>
      <c r="T1831" s="16">
        <v>101</v>
      </c>
      <c r="U1831" s="16">
        <v>0</v>
      </c>
      <c r="V1831" s="16">
        <v>0</v>
      </c>
      <c r="W1831" s="16">
        <v>0</v>
      </c>
    </row>
    <row r="1832" spans="1:23" ht="14.8" customHeight="1" x14ac:dyDescent="0.4">
      <c r="A1832" s="5" t="s">
        <v>3944</v>
      </c>
      <c r="B1832" s="5" t="s">
        <v>3945</v>
      </c>
      <c r="C1832" s="17"/>
      <c r="D1832" s="5" t="s">
        <v>28</v>
      </c>
      <c r="E1832" s="5" t="s">
        <v>3946</v>
      </c>
      <c r="F1832" s="7">
        <v>45532</v>
      </c>
      <c r="G1832" s="7">
        <v>45565</v>
      </c>
      <c r="H1832" s="8">
        <v>45545</v>
      </c>
      <c r="I1832" s="7">
        <v>45537</v>
      </c>
      <c r="J1832" s="5" t="s">
        <v>4005</v>
      </c>
      <c r="K1832" s="6"/>
      <c r="L1832" s="5" t="s">
        <v>31</v>
      </c>
      <c r="M1832" s="9" t="s">
        <v>69</v>
      </c>
      <c r="N1832" s="5" t="s">
        <v>33</v>
      </c>
      <c r="O1832" s="5" t="s">
        <v>65</v>
      </c>
      <c r="P1832" s="5" t="s">
        <v>66</v>
      </c>
      <c r="Q1832" s="5" t="s">
        <v>36</v>
      </c>
      <c r="R1832" s="5" t="s">
        <v>36</v>
      </c>
      <c r="S1832" s="10">
        <v>151.5</v>
      </c>
      <c r="T1832" s="10">
        <v>151.5</v>
      </c>
      <c r="U1832" s="10">
        <v>0</v>
      </c>
      <c r="V1832" s="10">
        <v>0</v>
      </c>
      <c r="W1832" s="10">
        <v>0</v>
      </c>
    </row>
    <row r="1833" spans="1:23" ht="14.8" customHeight="1" x14ac:dyDescent="0.4">
      <c r="A1833" s="11" t="s">
        <v>3944</v>
      </c>
      <c r="B1833" s="11" t="s">
        <v>3945</v>
      </c>
      <c r="C1833" s="17"/>
      <c r="D1833" s="11" t="s">
        <v>28</v>
      </c>
      <c r="E1833" s="11" t="s">
        <v>3946</v>
      </c>
      <c r="F1833" s="12">
        <v>45533</v>
      </c>
      <c r="G1833" s="12">
        <v>45565</v>
      </c>
      <c r="H1833" s="13">
        <v>45545</v>
      </c>
      <c r="I1833" s="12">
        <v>45537</v>
      </c>
      <c r="J1833" s="11" t="s">
        <v>4006</v>
      </c>
      <c r="K1833" s="14"/>
      <c r="L1833" s="11" t="s">
        <v>31</v>
      </c>
      <c r="M1833" s="15" t="s">
        <v>69</v>
      </c>
      <c r="N1833" s="11" t="s">
        <v>33</v>
      </c>
      <c r="O1833" s="11" t="s">
        <v>65</v>
      </c>
      <c r="P1833" s="11" t="s">
        <v>66</v>
      </c>
      <c r="Q1833" s="11" t="s">
        <v>36</v>
      </c>
      <c r="R1833" s="11" t="s">
        <v>36</v>
      </c>
      <c r="S1833" s="16">
        <v>50.5</v>
      </c>
      <c r="T1833" s="16">
        <v>50.5</v>
      </c>
      <c r="U1833" s="16">
        <v>0</v>
      </c>
      <c r="V1833" s="16">
        <v>0</v>
      </c>
      <c r="W1833" s="16">
        <v>0</v>
      </c>
    </row>
    <row r="1834" spans="1:23" ht="14.8" customHeight="1" x14ac:dyDescent="0.4">
      <c r="A1834" s="5" t="s">
        <v>3944</v>
      </c>
      <c r="B1834" s="5" t="s">
        <v>3945</v>
      </c>
      <c r="C1834" s="17"/>
      <c r="D1834" s="5" t="s">
        <v>28</v>
      </c>
      <c r="E1834" s="5" t="s">
        <v>3946</v>
      </c>
      <c r="F1834" s="7">
        <v>45533</v>
      </c>
      <c r="G1834" s="7">
        <v>45565</v>
      </c>
      <c r="H1834" s="8">
        <v>45545</v>
      </c>
      <c r="I1834" s="7">
        <v>45537</v>
      </c>
      <c r="J1834" s="5" t="s">
        <v>4007</v>
      </c>
      <c r="K1834" s="6"/>
      <c r="L1834" s="5" t="s">
        <v>31</v>
      </c>
      <c r="M1834" s="9" t="s">
        <v>69</v>
      </c>
      <c r="N1834" s="5" t="s">
        <v>33</v>
      </c>
      <c r="O1834" s="5" t="s">
        <v>65</v>
      </c>
      <c r="P1834" s="5" t="s">
        <v>66</v>
      </c>
      <c r="Q1834" s="5" t="s">
        <v>36</v>
      </c>
      <c r="R1834" s="5" t="s">
        <v>36</v>
      </c>
      <c r="S1834" s="10">
        <v>1012.5</v>
      </c>
      <c r="T1834" s="10">
        <v>1012.5</v>
      </c>
      <c r="U1834" s="10">
        <v>0</v>
      </c>
      <c r="V1834" s="10">
        <v>0</v>
      </c>
      <c r="W1834" s="10">
        <v>0</v>
      </c>
    </row>
    <row r="1835" spans="1:23" ht="14.8" customHeight="1" x14ac:dyDescent="0.4">
      <c r="A1835" s="11" t="s">
        <v>3944</v>
      </c>
      <c r="B1835" s="11" t="s">
        <v>3945</v>
      </c>
      <c r="C1835" s="17"/>
      <c r="D1835" s="11" t="s">
        <v>28</v>
      </c>
      <c r="E1835" s="11" t="s">
        <v>3946</v>
      </c>
      <c r="F1835" s="12">
        <v>45533</v>
      </c>
      <c r="G1835" s="12">
        <v>45565</v>
      </c>
      <c r="H1835" s="13">
        <v>45545</v>
      </c>
      <c r="I1835" s="12">
        <v>45537</v>
      </c>
      <c r="J1835" s="11" t="s">
        <v>4008</v>
      </c>
      <c r="K1835" s="14"/>
      <c r="L1835" s="11" t="s">
        <v>31</v>
      </c>
      <c r="M1835" s="15" t="s">
        <v>69</v>
      </c>
      <c r="N1835" s="11" t="s">
        <v>33</v>
      </c>
      <c r="O1835" s="11" t="s">
        <v>65</v>
      </c>
      <c r="P1835" s="11" t="s">
        <v>66</v>
      </c>
      <c r="Q1835" s="11" t="s">
        <v>36</v>
      </c>
      <c r="R1835" s="11" t="s">
        <v>36</v>
      </c>
      <c r="S1835" s="16">
        <v>50.5</v>
      </c>
      <c r="T1835" s="16">
        <v>50.5</v>
      </c>
      <c r="U1835" s="16">
        <v>0</v>
      </c>
      <c r="V1835" s="16">
        <v>0</v>
      </c>
      <c r="W1835" s="16">
        <v>0</v>
      </c>
    </row>
    <row r="1836" spans="1:23" ht="14.8" customHeight="1" x14ac:dyDescent="0.4">
      <c r="A1836" s="5" t="s">
        <v>3944</v>
      </c>
      <c r="B1836" s="5" t="s">
        <v>3945</v>
      </c>
      <c r="C1836" s="17"/>
      <c r="D1836" s="5" t="s">
        <v>28</v>
      </c>
      <c r="E1836" s="5" t="s">
        <v>3946</v>
      </c>
      <c r="F1836" s="7">
        <v>45533</v>
      </c>
      <c r="G1836" s="7">
        <v>45565</v>
      </c>
      <c r="H1836" s="8">
        <v>45545</v>
      </c>
      <c r="I1836" s="7">
        <v>45537</v>
      </c>
      <c r="J1836" s="5" t="s">
        <v>4009</v>
      </c>
      <c r="K1836" s="6"/>
      <c r="L1836" s="5" t="s">
        <v>31</v>
      </c>
      <c r="M1836" s="9" t="s">
        <v>69</v>
      </c>
      <c r="N1836" s="5" t="s">
        <v>33</v>
      </c>
      <c r="O1836" s="5" t="s">
        <v>65</v>
      </c>
      <c r="P1836" s="5" t="s">
        <v>66</v>
      </c>
      <c r="Q1836" s="5" t="s">
        <v>36</v>
      </c>
      <c r="R1836" s="5" t="s">
        <v>36</v>
      </c>
      <c r="S1836" s="10">
        <v>50.5</v>
      </c>
      <c r="T1836" s="10">
        <v>50.5</v>
      </c>
      <c r="U1836" s="10">
        <v>0</v>
      </c>
      <c r="V1836" s="10">
        <v>0</v>
      </c>
      <c r="W1836" s="10">
        <v>0</v>
      </c>
    </row>
    <row r="1837" spans="1:23" ht="14.8" customHeight="1" x14ac:dyDescent="0.4">
      <c r="A1837" s="11" t="s">
        <v>3944</v>
      </c>
      <c r="B1837" s="11" t="s">
        <v>3945</v>
      </c>
      <c r="C1837" s="17"/>
      <c r="D1837" s="11" t="s">
        <v>28</v>
      </c>
      <c r="E1837" s="11" t="s">
        <v>3946</v>
      </c>
      <c r="F1837" s="12">
        <v>45533</v>
      </c>
      <c r="G1837" s="12">
        <v>45565</v>
      </c>
      <c r="H1837" s="13">
        <v>45545</v>
      </c>
      <c r="I1837" s="12">
        <v>45537</v>
      </c>
      <c r="J1837" s="11" t="s">
        <v>4010</v>
      </c>
      <c r="K1837" s="14"/>
      <c r="L1837" s="11" t="s">
        <v>31</v>
      </c>
      <c r="M1837" s="15" t="s">
        <v>69</v>
      </c>
      <c r="N1837" s="11" t="s">
        <v>33</v>
      </c>
      <c r="O1837" s="11" t="s">
        <v>65</v>
      </c>
      <c r="P1837" s="11" t="s">
        <v>66</v>
      </c>
      <c r="Q1837" s="11" t="s">
        <v>36</v>
      </c>
      <c r="R1837" s="11" t="s">
        <v>36</v>
      </c>
      <c r="S1837" s="16">
        <v>337.31</v>
      </c>
      <c r="T1837" s="16">
        <v>337.31</v>
      </c>
      <c r="U1837" s="16">
        <v>0</v>
      </c>
      <c r="V1837" s="16">
        <v>0</v>
      </c>
      <c r="W1837" s="16">
        <v>0</v>
      </c>
    </row>
    <row r="1838" spans="1:23" ht="14.8" customHeight="1" x14ac:dyDescent="0.4">
      <c r="A1838" s="5" t="s">
        <v>3944</v>
      </c>
      <c r="B1838" s="5" t="s">
        <v>3945</v>
      </c>
      <c r="C1838" s="17"/>
      <c r="D1838" s="5" t="s">
        <v>28</v>
      </c>
      <c r="E1838" s="5" t="s">
        <v>3946</v>
      </c>
      <c r="F1838" s="7">
        <v>45533</v>
      </c>
      <c r="G1838" s="7">
        <v>45565</v>
      </c>
      <c r="H1838" s="8">
        <v>45545</v>
      </c>
      <c r="I1838" s="7">
        <v>45537</v>
      </c>
      <c r="J1838" s="5" t="s">
        <v>4011</v>
      </c>
      <c r="K1838" s="6"/>
      <c r="L1838" s="5" t="s">
        <v>31</v>
      </c>
      <c r="M1838" s="9" t="s">
        <v>69</v>
      </c>
      <c r="N1838" s="5" t="s">
        <v>33</v>
      </c>
      <c r="O1838" s="5" t="s">
        <v>65</v>
      </c>
      <c r="P1838" s="5" t="s">
        <v>66</v>
      </c>
      <c r="Q1838" s="5" t="s">
        <v>36</v>
      </c>
      <c r="R1838" s="5" t="s">
        <v>36</v>
      </c>
      <c r="S1838" s="10">
        <v>151.5</v>
      </c>
      <c r="T1838" s="10">
        <v>151.5</v>
      </c>
      <c r="U1838" s="10">
        <v>0</v>
      </c>
      <c r="V1838" s="10">
        <v>0</v>
      </c>
      <c r="W1838" s="10">
        <v>0</v>
      </c>
    </row>
    <row r="1839" spans="1:23" ht="14.8" customHeight="1" x14ac:dyDescent="0.4">
      <c r="A1839" s="11" t="s">
        <v>3944</v>
      </c>
      <c r="B1839" s="11" t="s">
        <v>3945</v>
      </c>
      <c r="C1839" s="17"/>
      <c r="D1839" s="11" t="s">
        <v>28</v>
      </c>
      <c r="E1839" s="11" t="s">
        <v>3946</v>
      </c>
      <c r="F1839" s="12">
        <v>45533</v>
      </c>
      <c r="G1839" s="12">
        <v>45565</v>
      </c>
      <c r="H1839" s="13">
        <v>45545</v>
      </c>
      <c r="I1839" s="12">
        <v>45537</v>
      </c>
      <c r="J1839" s="11" t="s">
        <v>4012</v>
      </c>
      <c r="K1839" s="14"/>
      <c r="L1839" s="11" t="s">
        <v>31</v>
      </c>
      <c r="M1839" s="15" t="s">
        <v>69</v>
      </c>
      <c r="N1839" s="11" t="s">
        <v>33</v>
      </c>
      <c r="O1839" s="11" t="s">
        <v>65</v>
      </c>
      <c r="P1839" s="11" t="s">
        <v>66</v>
      </c>
      <c r="Q1839" s="11" t="s">
        <v>36</v>
      </c>
      <c r="R1839" s="11" t="s">
        <v>36</v>
      </c>
      <c r="S1839" s="16">
        <v>2147</v>
      </c>
      <c r="T1839" s="16">
        <v>2147</v>
      </c>
      <c r="U1839" s="16">
        <v>0</v>
      </c>
      <c r="V1839" s="16">
        <v>0</v>
      </c>
      <c r="W1839" s="16">
        <v>0</v>
      </c>
    </row>
    <row r="1840" spans="1:23" ht="14.8" customHeight="1" x14ac:dyDescent="0.4">
      <c r="A1840" s="5" t="s">
        <v>3944</v>
      </c>
      <c r="B1840" s="5" t="s">
        <v>3945</v>
      </c>
      <c r="C1840" s="17"/>
      <c r="D1840" s="5" t="s">
        <v>28</v>
      </c>
      <c r="E1840" s="5" t="s">
        <v>3946</v>
      </c>
      <c r="F1840" s="7">
        <v>45533</v>
      </c>
      <c r="G1840" s="7">
        <v>45565</v>
      </c>
      <c r="H1840" s="8">
        <v>45545</v>
      </c>
      <c r="I1840" s="7">
        <v>45537</v>
      </c>
      <c r="J1840" s="5" t="s">
        <v>4013</v>
      </c>
      <c r="K1840" s="6"/>
      <c r="L1840" s="5" t="s">
        <v>31</v>
      </c>
      <c r="M1840" s="9" t="s">
        <v>69</v>
      </c>
      <c r="N1840" s="5" t="s">
        <v>33</v>
      </c>
      <c r="O1840" s="5" t="s">
        <v>65</v>
      </c>
      <c r="P1840" s="5" t="s">
        <v>66</v>
      </c>
      <c r="Q1840" s="5" t="s">
        <v>36</v>
      </c>
      <c r="R1840" s="5" t="s">
        <v>36</v>
      </c>
      <c r="S1840" s="10">
        <v>2147</v>
      </c>
      <c r="T1840" s="10">
        <v>2147</v>
      </c>
      <c r="U1840" s="10">
        <v>0</v>
      </c>
      <c r="V1840" s="10">
        <v>0</v>
      </c>
      <c r="W1840" s="10">
        <v>0</v>
      </c>
    </row>
    <row r="1841" spans="1:23" ht="14.8" customHeight="1" x14ac:dyDescent="0.4">
      <c r="A1841" s="11" t="s">
        <v>3944</v>
      </c>
      <c r="B1841" s="11" t="s">
        <v>3945</v>
      </c>
      <c r="C1841" s="17"/>
      <c r="D1841" s="11" t="s">
        <v>28</v>
      </c>
      <c r="E1841" s="11" t="s">
        <v>3946</v>
      </c>
      <c r="F1841" s="12">
        <v>45533</v>
      </c>
      <c r="G1841" s="12">
        <v>45565</v>
      </c>
      <c r="H1841" s="13">
        <v>45545</v>
      </c>
      <c r="I1841" s="12">
        <v>45537</v>
      </c>
      <c r="J1841" s="11" t="s">
        <v>4014</v>
      </c>
      <c r="K1841" s="14"/>
      <c r="L1841" s="11" t="s">
        <v>31</v>
      </c>
      <c r="M1841" s="15" t="s">
        <v>69</v>
      </c>
      <c r="N1841" s="11" t="s">
        <v>33</v>
      </c>
      <c r="O1841" s="11" t="s">
        <v>65</v>
      </c>
      <c r="P1841" s="11" t="s">
        <v>66</v>
      </c>
      <c r="Q1841" s="11" t="s">
        <v>36</v>
      </c>
      <c r="R1841" s="11" t="s">
        <v>36</v>
      </c>
      <c r="S1841" s="16">
        <v>528.95000000000005</v>
      </c>
      <c r="T1841" s="16">
        <v>528.95000000000005</v>
      </c>
      <c r="U1841" s="16">
        <v>0</v>
      </c>
      <c r="V1841" s="16">
        <v>0</v>
      </c>
      <c r="W1841" s="16">
        <v>0</v>
      </c>
    </row>
    <row r="1842" spans="1:23" ht="14.8" customHeight="1" x14ac:dyDescent="0.4">
      <c r="A1842" s="5" t="s">
        <v>3944</v>
      </c>
      <c r="B1842" s="5" t="s">
        <v>3945</v>
      </c>
      <c r="C1842" s="17"/>
      <c r="D1842" s="5" t="s">
        <v>28</v>
      </c>
      <c r="E1842" s="5" t="s">
        <v>3946</v>
      </c>
      <c r="F1842" s="7">
        <v>45533</v>
      </c>
      <c r="G1842" s="7">
        <v>45565</v>
      </c>
      <c r="H1842" s="8">
        <v>45545</v>
      </c>
      <c r="I1842" s="7">
        <v>45537</v>
      </c>
      <c r="J1842" s="5" t="s">
        <v>4015</v>
      </c>
      <c r="K1842" s="6"/>
      <c r="L1842" s="5" t="s">
        <v>31</v>
      </c>
      <c r="M1842" s="9" t="s">
        <v>69</v>
      </c>
      <c r="N1842" s="5" t="s">
        <v>33</v>
      </c>
      <c r="O1842" s="5" t="s">
        <v>65</v>
      </c>
      <c r="P1842" s="5" t="s">
        <v>66</v>
      </c>
      <c r="Q1842" s="5" t="s">
        <v>36</v>
      </c>
      <c r="R1842" s="5" t="s">
        <v>36</v>
      </c>
      <c r="S1842" s="10">
        <v>50.5</v>
      </c>
      <c r="T1842" s="10">
        <v>50.5</v>
      </c>
      <c r="U1842" s="10">
        <v>0</v>
      </c>
      <c r="V1842" s="10">
        <v>0</v>
      </c>
      <c r="W1842" s="10">
        <v>0</v>
      </c>
    </row>
    <row r="1843" spans="1:23" ht="14.8" customHeight="1" x14ac:dyDescent="0.4">
      <c r="A1843" s="11" t="s">
        <v>3944</v>
      </c>
      <c r="B1843" s="11" t="s">
        <v>3945</v>
      </c>
      <c r="C1843" s="17"/>
      <c r="D1843" s="11" t="s">
        <v>28</v>
      </c>
      <c r="E1843" s="11" t="s">
        <v>3946</v>
      </c>
      <c r="F1843" s="12">
        <v>45534</v>
      </c>
      <c r="G1843" s="12">
        <v>45565</v>
      </c>
      <c r="H1843" s="13">
        <v>45545</v>
      </c>
      <c r="I1843" s="12">
        <v>45537</v>
      </c>
      <c r="J1843" s="11" t="s">
        <v>4016</v>
      </c>
      <c r="K1843" s="14"/>
      <c r="L1843" s="11" t="s">
        <v>31</v>
      </c>
      <c r="M1843" s="15" t="s">
        <v>69</v>
      </c>
      <c r="N1843" s="11" t="s">
        <v>33</v>
      </c>
      <c r="O1843" s="11" t="s">
        <v>65</v>
      </c>
      <c r="P1843" s="11" t="s">
        <v>66</v>
      </c>
      <c r="Q1843" s="11" t="s">
        <v>36</v>
      </c>
      <c r="R1843" s="11" t="s">
        <v>36</v>
      </c>
      <c r="S1843" s="16">
        <v>528.95000000000005</v>
      </c>
      <c r="T1843" s="16">
        <v>528.95000000000005</v>
      </c>
      <c r="U1843" s="16">
        <v>0</v>
      </c>
      <c r="V1843" s="16">
        <v>0</v>
      </c>
      <c r="W1843" s="16">
        <v>0</v>
      </c>
    </row>
    <row r="1844" spans="1:23" ht="14.8" customHeight="1" x14ac:dyDescent="0.4">
      <c r="A1844" s="5" t="s">
        <v>3944</v>
      </c>
      <c r="B1844" s="5" t="s">
        <v>3945</v>
      </c>
      <c r="C1844" s="17"/>
      <c r="D1844" s="5" t="s">
        <v>28</v>
      </c>
      <c r="E1844" s="5" t="s">
        <v>3946</v>
      </c>
      <c r="F1844" s="7">
        <v>45534</v>
      </c>
      <c r="G1844" s="7">
        <v>45565</v>
      </c>
      <c r="H1844" s="8">
        <v>45545</v>
      </c>
      <c r="I1844" s="7">
        <v>45537</v>
      </c>
      <c r="J1844" s="5" t="s">
        <v>4017</v>
      </c>
      <c r="K1844" s="6"/>
      <c r="L1844" s="5" t="s">
        <v>31</v>
      </c>
      <c r="M1844" s="9" t="s">
        <v>69</v>
      </c>
      <c r="N1844" s="5" t="s">
        <v>33</v>
      </c>
      <c r="O1844" s="5" t="s">
        <v>65</v>
      </c>
      <c r="P1844" s="5" t="s">
        <v>66</v>
      </c>
      <c r="Q1844" s="5" t="s">
        <v>36</v>
      </c>
      <c r="R1844" s="5" t="s">
        <v>36</v>
      </c>
      <c r="S1844" s="10">
        <v>50.5</v>
      </c>
      <c r="T1844" s="10">
        <v>50.5</v>
      </c>
      <c r="U1844" s="10">
        <v>0</v>
      </c>
      <c r="V1844" s="10">
        <v>0</v>
      </c>
      <c r="W1844" s="10">
        <v>0</v>
      </c>
    </row>
    <row r="1845" spans="1:23" ht="14.8" customHeight="1" x14ac:dyDescent="0.4">
      <c r="A1845" s="11" t="s">
        <v>3944</v>
      </c>
      <c r="B1845" s="11" t="s">
        <v>3945</v>
      </c>
      <c r="C1845" s="17"/>
      <c r="D1845" s="11" t="s">
        <v>28</v>
      </c>
      <c r="E1845" s="11" t="s">
        <v>3946</v>
      </c>
      <c r="F1845" s="12">
        <v>45534</v>
      </c>
      <c r="G1845" s="12">
        <v>45565</v>
      </c>
      <c r="H1845" s="13">
        <v>45545</v>
      </c>
      <c r="I1845" s="12">
        <v>45537</v>
      </c>
      <c r="J1845" s="11" t="s">
        <v>4018</v>
      </c>
      <c r="K1845" s="14"/>
      <c r="L1845" s="11" t="s">
        <v>31</v>
      </c>
      <c r="M1845" s="15" t="s">
        <v>69</v>
      </c>
      <c r="N1845" s="11" t="s">
        <v>33</v>
      </c>
      <c r="O1845" s="11" t="s">
        <v>65</v>
      </c>
      <c r="P1845" s="11" t="s">
        <v>66</v>
      </c>
      <c r="Q1845" s="11" t="s">
        <v>36</v>
      </c>
      <c r="R1845" s="11" t="s">
        <v>36</v>
      </c>
      <c r="S1845" s="16">
        <v>2147</v>
      </c>
      <c r="T1845" s="16">
        <v>2147</v>
      </c>
      <c r="U1845" s="16">
        <v>0</v>
      </c>
      <c r="V1845" s="16">
        <v>0</v>
      </c>
      <c r="W1845" s="16">
        <v>0</v>
      </c>
    </row>
    <row r="1846" spans="1:23" ht="14.8" customHeight="1" x14ac:dyDescent="0.4">
      <c r="A1846" s="5" t="s">
        <v>3944</v>
      </c>
      <c r="B1846" s="5" t="s">
        <v>3945</v>
      </c>
      <c r="C1846" s="17"/>
      <c r="D1846" s="5" t="s">
        <v>28</v>
      </c>
      <c r="E1846" s="5" t="s">
        <v>3946</v>
      </c>
      <c r="F1846" s="7">
        <v>45534</v>
      </c>
      <c r="G1846" s="7">
        <v>45565</v>
      </c>
      <c r="H1846" s="8">
        <v>45545</v>
      </c>
      <c r="I1846" s="7">
        <v>45537</v>
      </c>
      <c r="J1846" s="5" t="s">
        <v>4019</v>
      </c>
      <c r="K1846" s="6"/>
      <c r="L1846" s="5" t="s">
        <v>31</v>
      </c>
      <c r="M1846" s="9" t="s">
        <v>69</v>
      </c>
      <c r="N1846" s="5" t="s">
        <v>33</v>
      </c>
      <c r="O1846" s="5" t="s">
        <v>65</v>
      </c>
      <c r="P1846" s="5" t="s">
        <v>66</v>
      </c>
      <c r="Q1846" s="5" t="s">
        <v>36</v>
      </c>
      <c r="R1846" s="5" t="s">
        <v>36</v>
      </c>
      <c r="S1846" s="10">
        <v>528.95000000000005</v>
      </c>
      <c r="T1846" s="10">
        <v>528.95000000000005</v>
      </c>
      <c r="U1846" s="10">
        <v>0</v>
      </c>
      <c r="V1846" s="10">
        <v>0</v>
      </c>
      <c r="W1846" s="10">
        <v>0</v>
      </c>
    </row>
    <row r="1847" spans="1:23" ht="14.8" customHeight="1" x14ac:dyDescent="0.4">
      <c r="A1847" s="11" t="s">
        <v>3944</v>
      </c>
      <c r="B1847" s="11" t="s">
        <v>3945</v>
      </c>
      <c r="C1847" s="17"/>
      <c r="D1847" s="11" t="s">
        <v>28</v>
      </c>
      <c r="E1847" s="11" t="s">
        <v>3946</v>
      </c>
      <c r="F1847" s="12">
        <v>45534</v>
      </c>
      <c r="G1847" s="12">
        <v>45565</v>
      </c>
      <c r="H1847" s="13">
        <v>45545</v>
      </c>
      <c r="I1847" s="12">
        <v>45537</v>
      </c>
      <c r="J1847" s="11" t="s">
        <v>4020</v>
      </c>
      <c r="K1847" s="14"/>
      <c r="L1847" s="11" t="s">
        <v>31</v>
      </c>
      <c r="M1847" s="15" t="s">
        <v>69</v>
      </c>
      <c r="N1847" s="11" t="s">
        <v>33</v>
      </c>
      <c r="O1847" s="11" t="s">
        <v>65</v>
      </c>
      <c r="P1847" s="11" t="s">
        <v>66</v>
      </c>
      <c r="Q1847" s="11" t="s">
        <v>36</v>
      </c>
      <c r="R1847" s="11" t="s">
        <v>36</v>
      </c>
      <c r="S1847" s="16">
        <v>101</v>
      </c>
      <c r="T1847" s="16">
        <v>101</v>
      </c>
      <c r="U1847" s="16">
        <v>0</v>
      </c>
      <c r="V1847" s="16">
        <v>0</v>
      </c>
      <c r="W1847" s="16">
        <v>0</v>
      </c>
    </row>
    <row r="1848" spans="1:23" ht="14.8" customHeight="1" x14ac:dyDescent="0.4">
      <c r="A1848" s="5" t="s">
        <v>3944</v>
      </c>
      <c r="B1848" s="5" t="s">
        <v>3945</v>
      </c>
      <c r="C1848" s="17"/>
      <c r="D1848" s="5" t="s">
        <v>28</v>
      </c>
      <c r="E1848" s="5" t="s">
        <v>3946</v>
      </c>
      <c r="F1848" s="7">
        <v>45534</v>
      </c>
      <c r="G1848" s="7">
        <v>45565</v>
      </c>
      <c r="H1848" s="8">
        <v>45545</v>
      </c>
      <c r="I1848" s="7">
        <v>45537</v>
      </c>
      <c r="J1848" s="5" t="s">
        <v>4021</v>
      </c>
      <c r="K1848" s="6"/>
      <c r="L1848" s="5" t="s">
        <v>31</v>
      </c>
      <c r="M1848" s="9" t="s">
        <v>69</v>
      </c>
      <c r="N1848" s="5" t="s">
        <v>33</v>
      </c>
      <c r="O1848" s="5" t="s">
        <v>65</v>
      </c>
      <c r="P1848" s="5" t="s">
        <v>66</v>
      </c>
      <c r="Q1848" s="5" t="s">
        <v>36</v>
      </c>
      <c r="R1848" s="5" t="s">
        <v>36</v>
      </c>
      <c r="S1848" s="10">
        <v>50.5</v>
      </c>
      <c r="T1848" s="10">
        <v>50.5</v>
      </c>
      <c r="U1848" s="10">
        <v>0</v>
      </c>
      <c r="V1848" s="10">
        <v>0</v>
      </c>
      <c r="W1848" s="10">
        <v>0</v>
      </c>
    </row>
    <row r="1849" spans="1:23" ht="14.8" customHeight="1" x14ac:dyDescent="0.4">
      <c r="A1849" s="11" t="s">
        <v>3944</v>
      </c>
      <c r="B1849" s="11" t="s">
        <v>3945</v>
      </c>
      <c r="C1849" s="17"/>
      <c r="D1849" s="11" t="s">
        <v>28</v>
      </c>
      <c r="E1849" s="11" t="s">
        <v>3946</v>
      </c>
      <c r="F1849" s="12">
        <v>45534</v>
      </c>
      <c r="G1849" s="12">
        <v>45565</v>
      </c>
      <c r="H1849" s="13">
        <v>45545</v>
      </c>
      <c r="I1849" s="12">
        <v>45537</v>
      </c>
      <c r="J1849" s="11" t="s">
        <v>4022</v>
      </c>
      <c r="K1849" s="14"/>
      <c r="L1849" s="11" t="s">
        <v>31</v>
      </c>
      <c r="M1849" s="15" t="s">
        <v>69</v>
      </c>
      <c r="N1849" s="11" t="s">
        <v>33</v>
      </c>
      <c r="O1849" s="11" t="s">
        <v>65</v>
      </c>
      <c r="P1849" s="11" t="s">
        <v>66</v>
      </c>
      <c r="Q1849" s="11" t="s">
        <v>36</v>
      </c>
      <c r="R1849" s="11" t="s">
        <v>36</v>
      </c>
      <c r="S1849" s="16">
        <v>607.15</v>
      </c>
      <c r="T1849" s="16">
        <v>607.15</v>
      </c>
      <c r="U1849" s="16">
        <v>0</v>
      </c>
      <c r="V1849" s="16">
        <v>0</v>
      </c>
      <c r="W1849" s="16">
        <v>0</v>
      </c>
    </row>
    <row r="1850" spans="1:23" ht="14.8" customHeight="1" x14ac:dyDescent="0.4">
      <c r="A1850" s="5" t="s">
        <v>3944</v>
      </c>
      <c r="B1850" s="5" t="s">
        <v>3945</v>
      </c>
      <c r="C1850" s="17"/>
      <c r="D1850" s="5" t="s">
        <v>28</v>
      </c>
      <c r="E1850" s="5" t="s">
        <v>3946</v>
      </c>
      <c r="F1850" s="7">
        <v>45534</v>
      </c>
      <c r="G1850" s="7">
        <v>45565</v>
      </c>
      <c r="H1850" s="8">
        <v>45545</v>
      </c>
      <c r="I1850" s="7">
        <v>45537</v>
      </c>
      <c r="J1850" s="5" t="s">
        <v>4023</v>
      </c>
      <c r="K1850" s="6"/>
      <c r="L1850" s="5" t="s">
        <v>31</v>
      </c>
      <c r="M1850" s="9" t="s">
        <v>69</v>
      </c>
      <c r="N1850" s="5" t="s">
        <v>33</v>
      </c>
      <c r="O1850" s="5" t="s">
        <v>65</v>
      </c>
      <c r="P1850" s="5" t="s">
        <v>66</v>
      </c>
      <c r="Q1850" s="5" t="s">
        <v>36</v>
      </c>
      <c r="R1850" s="5" t="s">
        <v>36</v>
      </c>
      <c r="S1850" s="10">
        <v>50.5</v>
      </c>
      <c r="T1850" s="10">
        <v>50.5</v>
      </c>
      <c r="U1850" s="10">
        <v>0</v>
      </c>
      <c r="V1850" s="10">
        <v>0</v>
      </c>
      <c r="W1850" s="10">
        <v>0</v>
      </c>
    </row>
    <row r="1851" spans="1:23" ht="21.55" customHeight="1" x14ac:dyDescent="0.4">
      <c r="A1851" s="11" t="s">
        <v>4024</v>
      </c>
      <c r="B1851" s="11" t="s">
        <v>4025</v>
      </c>
      <c r="C1851" s="18" t="s">
        <v>1</v>
      </c>
      <c r="D1851" s="11" t="s">
        <v>28</v>
      </c>
      <c r="E1851" s="11" t="s">
        <v>616</v>
      </c>
      <c r="F1851" s="12">
        <v>45534</v>
      </c>
      <c r="G1851" s="12">
        <v>45565</v>
      </c>
      <c r="H1851" s="13">
        <v>45534</v>
      </c>
      <c r="I1851" s="12">
        <v>45534</v>
      </c>
      <c r="J1851" s="11" t="s">
        <v>4026</v>
      </c>
      <c r="K1851" s="11" t="s">
        <v>4027</v>
      </c>
      <c r="L1851" s="11" t="s">
        <v>31</v>
      </c>
      <c r="M1851" s="15" t="s">
        <v>4028</v>
      </c>
      <c r="N1851" s="11" t="s">
        <v>33</v>
      </c>
      <c r="O1851" s="11" t="s">
        <v>685</v>
      </c>
      <c r="P1851" s="11" t="s">
        <v>687</v>
      </c>
      <c r="Q1851" s="11" t="s">
        <v>36</v>
      </c>
      <c r="R1851" s="11" t="s">
        <v>36</v>
      </c>
      <c r="S1851" s="16">
        <v>1675.8</v>
      </c>
      <c r="T1851" s="16">
        <v>-16.5</v>
      </c>
      <c r="U1851" s="16">
        <v>-3.3</v>
      </c>
      <c r="V1851" s="16">
        <v>0</v>
      </c>
      <c r="W1851" s="16">
        <v>0</v>
      </c>
    </row>
    <row r="1852" spans="1:23" ht="21.55" customHeight="1" x14ac:dyDescent="0.4">
      <c r="A1852" s="5" t="s">
        <v>4024</v>
      </c>
      <c r="B1852" s="5" t="s">
        <v>4025</v>
      </c>
      <c r="C1852" s="18"/>
      <c r="D1852" s="5" t="s">
        <v>28</v>
      </c>
      <c r="E1852" s="5" t="s">
        <v>616</v>
      </c>
      <c r="F1852" s="7">
        <v>45534</v>
      </c>
      <c r="G1852" s="7">
        <v>45565</v>
      </c>
      <c r="H1852" s="8">
        <v>45534</v>
      </c>
      <c r="I1852" s="7">
        <v>45534</v>
      </c>
      <c r="J1852" s="5" t="s">
        <v>4026</v>
      </c>
      <c r="K1852" s="6"/>
      <c r="L1852" s="5" t="s">
        <v>31</v>
      </c>
      <c r="M1852" s="9" t="s">
        <v>4028</v>
      </c>
      <c r="N1852" s="5" t="s">
        <v>33</v>
      </c>
      <c r="O1852" s="5" t="s">
        <v>685</v>
      </c>
      <c r="P1852" s="5" t="s">
        <v>687</v>
      </c>
      <c r="Q1852" s="5" t="s">
        <v>36</v>
      </c>
      <c r="R1852" s="5" t="s">
        <v>36</v>
      </c>
      <c r="S1852" s="10">
        <v>1675.8</v>
      </c>
      <c r="T1852" s="10">
        <v>0</v>
      </c>
      <c r="U1852" s="10">
        <v>3.3</v>
      </c>
      <c r="V1852" s="10">
        <v>16.5</v>
      </c>
      <c r="W1852" s="10">
        <v>0</v>
      </c>
    </row>
    <row r="1853" spans="1:23" ht="14.8" customHeight="1" x14ac:dyDescent="0.4">
      <c r="A1853" s="11" t="s">
        <v>4029</v>
      </c>
      <c r="B1853" s="11" t="s">
        <v>4030</v>
      </c>
      <c r="C1853" s="14"/>
      <c r="D1853" s="11" t="s">
        <v>28</v>
      </c>
      <c r="E1853" s="11" t="s">
        <v>2232</v>
      </c>
      <c r="F1853" s="12">
        <v>45533</v>
      </c>
      <c r="G1853" s="12">
        <v>45565</v>
      </c>
      <c r="H1853" s="13">
        <v>45536</v>
      </c>
      <c r="I1853" s="12">
        <v>45533</v>
      </c>
      <c r="J1853" s="11" t="s">
        <v>4031</v>
      </c>
      <c r="K1853" s="14"/>
      <c r="L1853" s="11" t="s">
        <v>31</v>
      </c>
      <c r="M1853" s="14"/>
      <c r="N1853" s="11" t="s">
        <v>33</v>
      </c>
      <c r="O1853" s="11" t="s">
        <v>3444</v>
      </c>
      <c r="P1853" s="11" t="s">
        <v>3445</v>
      </c>
      <c r="Q1853" s="11" t="s">
        <v>36</v>
      </c>
      <c r="R1853" s="11" t="s">
        <v>36</v>
      </c>
      <c r="S1853" s="16">
        <v>71.819999999999993</v>
      </c>
      <c r="T1853" s="16">
        <v>71.819999999999993</v>
      </c>
      <c r="U1853" s="16">
        <v>0</v>
      </c>
      <c r="V1853" s="16">
        <v>0</v>
      </c>
      <c r="W1853" s="16">
        <v>0</v>
      </c>
    </row>
    <row r="1854" spans="1:23" ht="14.8" customHeight="1" x14ac:dyDescent="0.4">
      <c r="A1854" s="5" t="s">
        <v>4032</v>
      </c>
      <c r="B1854" s="5" t="s">
        <v>4033</v>
      </c>
      <c r="C1854" s="6"/>
      <c r="D1854" s="5" t="s">
        <v>28</v>
      </c>
      <c r="E1854" s="5" t="s">
        <v>4034</v>
      </c>
      <c r="F1854" s="7">
        <v>45516</v>
      </c>
      <c r="G1854" s="7">
        <v>45565</v>
      </c>
      <c r="H1854" s="8">
        <v>45545</v>
      </c>
      <c r="I1854" s="7">
        <v>45537</v>
      </c>
      <c r="J1854" s="5" t="s">
        <v>4035</v>
      </c>
      <c r="K1854" s="6"/>
      <c r="L1854" s="5" t="s">
        <v>31</v>
      </c>
      <c r="M1854" s="9" t="s">
        <v>69</v>
      </c>
      <c r="N1854" s="5" t="s">
        <v>33</v>
      </c>
      <c r="O1854" s="5" t="s">
        <v>65</v>
      </c>
      <c r="P1854" s="5" t="s">
        <v>66</v>
      </c>
      <c r="Q1854" s="5" t="s">
        <v>36</v>
      </c>
      <c r="R1854" s="5" t="s">
        <v>36</v>
      </c>
      <c r="S1854" s="10">
        <v>576.65</v>
      </c>
      <c r="T1854" s="10">
        <v>480.54</v>
      </c>
      <c r="U1854" s="10">
        <v>96.11</v>
      </c>
      <c r="V1854" s="10">
        <v>0</v>
      </c>
      <c r="W1854" s="10">
        <v>0</v>
      </c>
    </row>
    <row r="1855" spans="1:23" ht="14.8" customHeight="1" x14ac:dyDescent="0.4">
      <c r="A1855" s="11" t="s">
        <v>4036</v>
      </c>
      <c r="B1855" s="11" t="s">
        <v>4037</v>
      </c>
      <c r="C1855" s="20" t="s">
        <v>4038</v>
      </c>
      <c r="D1855" s="11" t="s">
        <v>28</v>
      </c>
      <c r="E1855" s="11" t="s">
        <v>4039</v>
      </c>
      <c r="F1855" s="12">
        <v>45518</v>
      </c>
      <c r="G1855" s="12">
        <v>45565</v>
      </c>
      <c r="H1855" s="13">
        <v>45536</v>
      </c>
      <c r="I1855" s="12">
        <v>45519</v>
      </c>
      <c r="J1855" s="11" t="s">
        <v>4040</v>
      </c>
      <c r="K1855" s="14"/>
      <c r="L1855" s="11" t="s">
        <v>31</v>
      </c>
      <c r="M1855" s="15" t="s">
        <v>4041</v>
      </c>
      <c r="N1855" s="11" t="s">
        <v>33</v>
      </c>
      <c r="O1855" s="11" t="s">
        <v>794</v>
      </c>
      <c r="P1855" s="11" t="s">
        <v>411</v>
      </c>
      <c r="Q1855" s="11" t="s">
        <v>36</v>
      </c>
      <c r="R1855" s="11" t="s">
        <v>36</v>
      </c>
      <c r="S1855" s="16">
        <v>1540.58</v>
      </c>
      <c r="T1855" s="16">
        <v>1283.82</v>
      </c>
      <c r="U1855" s="16">
        <v>256.76</v>
      </c>
      <c r="V1855" s="16">
        <v>0</v>
      </c>
      <c r="W1855" s="16">
        <v>0</v>
      </c>
    </row>
    <row r="1856" spans="1:23" ht="14.8" customHeight="1" x14ac:dyDescent="0.4">
      <c r="A1856" s="5" t="s">
        <v>4036</v>
      </c>
      <c r="B1856" s="5" t="s">
        <v>4037</v>
      </c>
      <c r="C1856" s="20"/>
      <c r="D1856" s="5" t="s">
        <v>28</v>
      </c>
      <c r="E1856" s="5" t="s">
        <v>4039</v>
      </c>
      <c r="F1856" s="7">
        <v>45534</v>
      </c>
      <c r="G1856" s="7">
        <v>45565</v>
      </c>
      <c r="H1856" s="8">
        <v>45537</v>
      </c>
      <c r="I1856" s="7">
        <v>45537</v>
      </c>
      <c r="J1856" s="5" t="s">
        <v>4042</v>
      </c>
      <c r="K1856" s="5" t="s">
        <v>4043</v>
      </c>
      <c r="L1856" s="5" t="s">
        <v>31</v>
      </c>
      <c r="M1856" s="9" t="s">
        <v>4044</v>
      </c>
      <c r="N1856" s="5" t="s">
        <v>33</v>
      </c>
      <c r="O1856" s="5" t="s">
        <v>1396</v>
      </c>
      <c r="P1856" s="5" t="s">
        <v>522</v>
      </c>
      <c r="Q1856" s="5" t="s">
        <v>36</v>
      </c>
      <c r="R1856" s="5" t="s">
        <v>36</v>
      </c>
      <c r="S1856" s="10">
        <v>247.74</v>
      </c>
      <c r="T1856" s="10">
        <v>198</v>
      </c>
      <c r="U1856" s="10">
        <v>39.6</v>
      </c>
      <c r="V1856" s="10">
        <v>0</v>
      </c>
      <c r="W1856" s="10">
        <v>0</v>
      </c>
    </row>
    <row r="1857" spans="1:23" ht="14.8" customHeight="1" x14ac:dyDescent="0.4">
      <c r="A1857" s="11" t="s">
        <v>4036</v>
      </c>
      <c r="B1857" s="11" t="s">
        <v>4037</v>
      </c>
      <c r="C1857" s="20"/>
      <c r="D1857" s="11" t="s">
        <v>28</v>
      </c>
      <c r="E1857" s="11" t="s">
        <v>4039</v>
      </c>
      <c r="F1857" s="12">
        <v>45534</v>
      </c>
      <c r="G1857" s="12">
        <v>45565</v>
      </c>
      <c r="H1857" s="13">
        <v>45537</v>
      </c>
      <c r="I1857" s="12">
        <v>45537</v>
      </c>
      <c r="J1857" s="11" t="s">
        <v>4042</v>
      </c>
      <c r="K1857" s="14"/>
      <c r="L1857" s="11" t="s">
        <v>31</v>
      </c>
      <c r="M1857" s="15" t="s">
        <v>4044</v>
      </c>
      <c r="N1857" s="11" t="s">
        <v>33</v>
      </c>
      <c r="O1857" s="11" t="s">
        <v>1396</v>
      </c>
      <c r="P1857" s="11" t="s">
        <v>522</v>
      </c>
      <c r="Q1857" s="11" t="s">
        <v>36</v>
      </c>
      <c r="R1857" s="11" t="s">
        <v>36</v>
      </c>
      <c r="S1857" s="16">
        <v>247.74</v>
      </c>
      <c r="T1857" s="16">
        <v>0</v>
      </c>
      <c r="U1857" s="16">
        <v>1.69</v>
      </c>
      <c r="V1857" s="16">
        <v>8.4499999999999993</v>
      </c>
      <c r="W1857" s="16">
        <v>0</v>
      </c>
    </row>
    <row r="1858" spans="1:23" ht="14.8" customHeight="1" x14ac:dyDescent="0.4">
      <c r="A1858" s="5" t="s">
        <v>4045</v>
      </c>
      <c r="B1858" s="5" t="s">
        <v>4046</v>
      </c>
      <c r="C1858" s="17" t="s">
        <v>1</v>
      </c>
      <c r="D1858" s="5" t="s">
        <v>28</v>
      </c>
      <c r="E1858" s="5" t="s">
        <v>4047</v>
      </c>
      <c r="F1858" s="7">
        <v>45497</v>
      </c>
      <c r="G1858" s="7">
        <v>45565</v>
      </c>
      <c r="H1858" s="8">
        <v>45536</v>
      </c>
      <c r="I1858" s="7">
        <v>45497</v>
      </c>
      <c r="J1858" s="5" t="s">
        <v>4048</v>
      </c>
      <c r="K1858" s="6"/>
      <c r="L1858" s="5" t="s">
        <v>31</v>
      </c>
      <c r="M1858" s="9" t="s">
        <v>4049</v>
      </c>
      <c r="N1858" s="5" t="s">
        <v>33</v>
      </c>
      <c r="O1858" s="5" t="s">
        <v>387</v>
      </c>
      <c r="P1858" s="5" t="s">
        <v>35</v>
      </c>
      <c r="Q1858" s="5" t="s">
        <v>36</v>
      </c>
      <c r="R1858" s="5" t="s">
        <v>36</v>
      </c>
      <c r="S1858" s="10">
        <v>132</v>
      </c>
      <c r="T1858" s="10">
        <v>132</v>
      </c>
      <c r="U1858" s="10">
        <v>0</v>
      </c>
      <c r="V1858" s="10">
        <v>0</v>
      </c>
      <c r="W1858" s="10">
        <v>0</v>
      </c>
    </row>
    <row r="1859" spans="1:23" ht="14.8" customHeight="1" x14ac:dyDescent="0.4">
      <c r="A1859" s="11" t="s">
        <v>4045</v>
      </c>
      <c r="B1859" s="11" t="s">
        <v>4046</v>
      </c>
      <c r="C1859" s="17"/>
      <c r="D1859" s="11" t="s">
        <v>28</v>
      </c>
      <c r="E1859" s="11" t="s">
        <v>4047</v>
      </c>
      <c r="F1859" s="12">
        <v>45538</v>
      </c>
      <c r="G1859" s="12">
        <v>45565</v>
      </c>
      <c r="H1859" s="13">
        <v>45539</v>
      </c>
      <c r="I1859" s="12">
        <v>45538</v>
      </c>
      <c r="J1859" s="11" t="s">
        <v>4050</v>
      </c>
      <c r="K1859" s="14"/>
      <c r="L1859" s="11" t="s">
        <v>31</v>
      </c>
      <c r="M1859" s="15" t="s">
        <v>4051</v>
      </c>
      <c r="N1859" s="11" t="s">
        <v>33</v>
      </c>
      <c r="O1859" s="11" t="s">
        <v>387</v>
      </c>
      <c r="P1859" s="11" t="s">
        <v>35</v>
      </c>
      <c r="Q1859" s="11" t="s">
        <v>36</v>
      </c>
      <c r="R1859" s="11" t="s">
        <v>36</v>
      </c>
      <c r="S1859" s="16">
        <v>1716</v>
      </c>
      <c r="T1859" s="16">
        <v>1716</v>
      </c>
      <c r="U1859" s="16">
        <v>0</v>
      </c>
      <c r="V1859" s="16">
        <v>0</v>
      </c>
      <c r="W1859" s="16">
        <v>0</v>
      </c>
    </row>
    <row r="1860" spans="1:23" ht="14.8" customHeight="1" x14ac:dyDescent="0.4">
      <c r="A1860" s="5" t="s">
        <v>4052</v>
      </c>
      <c r="B1860" s="5" t="s">
        <v>4053</v>
      </c>
      <c r="C1860" s="17" t="s">
        <v>1</v>
      </c>
      <c r="D1860" s="5" t="s">
        <v>28</v>
      </c>
      <c r="E1860" s="5" t="s">
        <v>4054</v>
      </c>
      <c r="F1860" s="7">
        <v>45218</v>
      </c>
      <c r="G1860" s="7">
        <v>45565</v>
      </c>
      <c r="H1860" s="8">
        <v>45548</v>
      </c>
      <c r="I1860" s="7">
        <v>45546</v>
      </c>
      <c r="J1860" s="5" t="s">
        <v>4055</v>
      </c>
      <c r="K1860" s="6"/>
      <c r="L1860" s="5" t="s">
        <v>31</v>
      </c>
      <c r="M1860" s="9" t="s">
        <v>4056</v>
      </c>
      <c r="N1860" s="5" t="s">
        <v>33</v>
      </c>
      <c r="O1860" s="5" t="s">
        <v>4057</v>
      </c>
      <c r="P1860" s="5" t="s">
        <v>1795</v>
      </c>
      <c r="Q1860" s="5" t="s">
        <v>36</v>
      </c>
      <c r="R1860" s="5" t="s">
        <v>36</v>
      </c>
      <c r="S1860" s="10">
        <v>592.91999999999996</v>
      </c>
      <c r="T1860" s="10">
        <v>494.1</v>
      </c>
      <c r="U1860" s="10">
        <v>98.82</v>
      </c>
      <c r="V1860" s="10">
        <v>0</v>
      </c>
      <c r="W1860" s="10">
        <v>0</v>
      </c>
    </row>
    <row r="1861" spans="1:23" ht="14.8" customHeight="1" x14ac:dyDescent="0.4">
      <c r="A1861" s="11" t="s">
        <v>4052</v>
      </c>
      <c r="B1861" s="11" t="s">
        <v>4053</v>
      </c>
      <c r="C1861" s="17"/>
      <c r="D1861" s="11" t="s">
        <v>28</v>
      </c>
      <c r="E1861" s="11" t="s">
        <v>4054</v>
      </c>
      <c r="F1861" s="12">
        <v>45343</v>
      </c>
      <c r="G1861" s="12">
        <v>45565</v>
      </c>
      <c r="H1861" s="13">
        <v>45546</v>
      </c>
      <c r="I1861" s="12">
        <v>45546</v>
      </c>
      <c r="J1861" s="11" t="s">
        <v>4058</v>
      </c>
      <c r="K1861" s="11" t="s">
        <v>4059</v>
      </c>
      <c r="L1861" s="11" t="s">
        <v>31</v>
      </c>
      <c r="M1861" s="15" t="s">
        <v>4060</v>
      </c>
      <c r="N1861" s="11" t="s">
        <v>33</v>
      </c>
      <c r="O1861" s="11" t="s">
        <v>1593</v>
      </c>
      <c r="P1861" s="11" t="s">
        <v>353</v>
      </c>
      <c r="Q1861" s="11" t="s">
        <v>36</v>
      </c>
      <c r="R1861" s="11" t="s">
        <v>36</v>
      </c>
      <c r="S1861" s="16">
        <v>3485.56</v>
      </c>
      <c r="T1861" s="16">
        <v>3071.96</v>
      </c>
      <c r="U1861" s="16">
        <v>0</v>
      </c>
      <c r="V1861" s="16">
        <v>0</v>
      </c>
      <c r="W1861" s="16">
        <v>0</v>
      </c>
    </row>
    <row r="1862" spans="1:23" ht="14.8" customHeight="1" x14ac:dyDescent="0.4">
      <c r="A1862" s="5" t="s">
        <v>4061</v>
      </c>
      <c r="B1862" s="5" t="s">
        <v>4062</v>
      </c>
      <c r="C1862" s="6"/>
      <c r="D1862" s="5" t="s">
        <v>28</v>
      </c>
      <c r="E1862" s="5" t="s">
        <v>1799</v>
      </c>
      <c r="F1862" s="7">
        <v>45536</v>
      </c>
      <c r="G1862" s="7">
        <v>45565</v>
      </c>
      <c r="H1862" s="8">
        <v>45537</v>
      </c>
      <c r="I1862" s="7">
        <v>45537</v>
      </c>
      <c r="J1862" s="5" t="s">
        <v>4063</v>
      </c>
      <c r="K1862" s="5" t="s">
        <v>4064</v>
      </c>
      <c r="L1862" s="5" t="s">
        <v>31</v>
      </c>
      <c r="M1862" s="9" t="s">
        <v>4065</v>
      </c>
      <c r="N1862" s="5" t="s">
        <v>33</v>
      </c>
      <c r="O1862" s="5" t="s">
        <v>1803</v>
      </c>
      <c r="P1862" s="5" t="s">
        <v>4066</v>
      </c>
      <c r="Q1862" s="5" t="s">
        <v>36</v>
      </c>
      <c r="R1862" s="5" t="s">
        <v>36</v>
      </c>
      <c r="S1862" s="10">
        <v>269.83</v>
      </c>
      <c r="T1862" s="10">
        <v>224.86</v>
      </c>
      <c r="U1862" s="10">
        <v>0</v>
      </c>
      <c r="V1862" s="10">
        <v>0</v>
      </c>
      <c r="W1862" s="10">
        <v>0</v>
      </c>
    </row>
    <row r="1863" spans="1:23" ht="21.55" customHeight="1" x14ac:dyDescent="0.4">
      <c r="A1863" s="11" t="s">
        <v>4067</v>
      </c>
      <c r="B1863" s="11" t="s">
        <v>4068</v>
      </c>
      <c r="C1863" s="14"/>
      <c r="D1863" s="11" t="s">
        <v>28</v>
      </c>
      <c r="E1863" s="11" t="s">
        <v>4069</v>
      </c>
      <c r="F1863" s="12">
        <v>45534</v>
      </c>
      <c r="G1863" s="12">
        <v>45565</v>
      </c>
      <c r="H1863" s="13">
        <v>45536</v>
      </c>
      <c r="I1863" s="12">
        <v>45535</v>
      </c>
      <c r="J1863" s="11" t="s">
        <v>4070</v>
      </c>
      <c r="K1863" s="11" t="s">
        <v>4071</v>
      </c>
      <c r="L1863" s="11" t="s">
        <v>31</v>
      </c>
      <c r="M1863" s="15" t="s">
        <v>4072</v>
      </c>
      <c r="N1863" s="11" t="s">
        <v>33</v>
      </c>
      <c r="O1863" s="11" t="s">
        <v>65</v>
      </c>
      <c r="P1863" s="11" t="s">
        <v>4073</v>
      </c>
      <c r="Q1863" s="11" t="s">
        <v>1552</v>
      </c>
      <c r="R1863" s="11" t="s">
        <v>1553</v>
      </c>
      <c r="S1863" s="16">
        <v>7500</v>
      </c>
      <c r="T1863" s="16">
        <v>6250</v>
      </c>
      <c r="U1863" s="16">
        <v>0</v>
      </c>
      <c r="V1863" s="16">
        <v>0</v>
      </c>
      <c r="W1863" s="16">
        <v>0</v>
      </c>
    </row>
    <row r="1864" spans="1:23" ht="14.8" customHeight="1" x14ac:dyDescent="0.4">
      <c r="A1864" s="5" t="s">
        <v>4074</v>
      </c>
      <c r="B1864" s="5" t="s">
        <v>4075</v>
      </c>
      <c r="C1864" s="17" t="s">
        <v>1</v>
      </c>
      <c r="D1864" s="5" t="s">
        <v>28</v>
      </c>
      <c r="E1864" s="5" t="s">
        <v>4076</v>
      </c>
      <c r="F1864" s="7">
        <v>45537</v>
      </c>
      <c r="G1864" s="7">
        <v>45565</v>
      </c>
      <c r="H1864" s="8">
        <v>45538</v>
      </c>
      <c r="I1864" s="7">
        <v>45538</v>
      </c>
      <c r="J1864" s="5" t="s">
        <v>4077</v>
      </c>
      <c r="K1864" s="5" t="s">
        <v>4078</v>
      </c>
      <c r="L1864" s="5" t="s">
        <v>31</v>
      </c>
      <c r="M1864" s="9" t="s">
        <v>4079</v>
      </c>
      <c r="N1864" s="5" t="s">
        <v>33</v>
      </c>
      <c r="O1864" s="5" t="s">
        <v>2773</v>
      </c>
      <c r="P1864" s="5" t="s">
        <v>1425</v>
      </c>
      <c r="Q1864" s="5" t="s">
        <v>36</v>
      </c>
      <c r="R1864" s="5" t="s">
        <v>36</v>
      </c>
      <c r="S1864" s="10">
        <v>174.24</v>
      </c>
      <c r="T1864" s="10">
        <v>145.19999999999999</v>
      </c>
      <c r="U1864" s="10">
        <v>29.04</v>
      </c>
      <c r="V1864" s="10">
        <v>0</v>
      </c>
      <c r="W1864" s="10">
        <v>0</v>
      </c>
    </row>
    <row r="1865" spans="1:23" ht="14.8" customHeight="1" x14ac:dyDescent="0.4">
      <c r="A1865" s="11" t="s">
        <v>4074</v>
      </c>
      <c r="B1865" s="11" t="s">
        <v>4075</v>
      </c>
      <c r="C1865" s="17"/>
      <c r="D1865" s="11" t="s">
        <v>28</v>
      </c>
      <c r="E1865" s="11" t="s">
        <v>4076</v>
      </c>
      <c r="F1865" s="12">
        <v>45540</v>
      </c>
      <c r="G1865" s="12">
        <v>45565</v>
      </c>
      <c r="H1865" s="13">
        <v>45541</v>
      </c>
      <c r="I1865" s="12">
        <v>45541</v>
      </c>
      <c r="J1865" s="11" t="s">
        <v>4080</v>
      </c>
      <c r="K1865" s="11" t="s">
        <v>4081</v>
      </c>
      <c r="L1865" s="11" t="s">
        <v>31</v>
      </c>
      <c r="M1865" s="15" t="s">
        <v>4082</v>
      </c>
      <c r="N1865" s="11" t="s">
        <v>33</v>
      </c>
      <c r="O1865" s="11" t="s">
        <v>2773</v>
      </c>
      <c r="P1865" s="11" t="s">
        <v>1425</v>
      </c>
      <c r="Q1865" s="11" t="s">
        <v>36</v>
      </c>
      <c r="R1865" s="11" t="s">
        <v>36</v>
      </c>
      <c r="S1865" s="16">
        <v>174.24</v>
      </c>
      <c r="T1865" s="16">
        <v>145.19999999999999</v>
      </c>
      <c r="U1865" s="16">
        <v>29.04</v>
      </c>
      <c r="V1865" s="16">
        <v>0</v>
      </c>
      <c r="W1865" s="16">
        <v>0</v>
      </c>
    </row>
    <row r="1866" spans="1:23" ht="14.8" customHeight="1" x14ac:dyDescent="0.4">
      <c r="A1866" s="5" t="s">
        <v>4083</v>
      </c>
      <c r="B1866" s="5" t="s">
        <v>4084</v>
      </c>
      <c r="C1866" s="6"/>
      <c r="D1866" s="5" t="s">
        <v>28</v>
      </c>
      <c r="E1866" s="5" t="s">
        <v>4085</v>
      </c>
      <c r="F1866" s="7">
        <v>45541</v>
      </c>
      <c r="G1866" s="7">
        <v>45565</v>
      </c>
      <c r="H1866" s="8">
        <v>45548</v>
      </c>
      <c r="I1866" s="7">
        <v>45548</v>
      </c>
      <c r="J1866" s="5" t="s">
        <v>4086</v>
      </c>
      <c r="K1866" s="5" t="s">
        <v>4087</v>
      </c>
      <c r="L1866" s="5" t="s">
        <v>31</v>
      </c>
      <c r="M1866" s="9" t="s">
        <v>4088</v>
      </c>
      <c r="N1866" s="5" t="s">
        <v>33</v>
      </c>
      <c r="O1866" s="5" t="s">
        <v>2587</v>
      </c>
      <c r="P1866" s="5" t="s">
        <v>1702</v>
      </c>
      <c r="Q1866" s="5" t="s">
        <v>36</v>
      </c>
      <c r="R1866" s="5" t="s">
        <v>36</v>
      </c>
      <c r="S1866" s="10">
        <v>1469.33</v>
      </c>
      <c r="T1866" s="10">
        <v>1224.44</v>
      </c>
      <c r="U1866" s="10">
        <v>244.89</v>
      </c>
      <c r="V1866" s="10">
        <v>0</v>
      </c>
      <c r="W1866" s="10">
        <v>0</v>
      </c>
    </row>
    <row r="1867" spans="1:23" ht="14.8" customHeight="1" x14ac:dyDescent="0.4">
      <c r="A1867" s="11" t="s">
        <v>4089</v>
      </c>
      <c r="B1867" s="11" t="s">
        <v>4090</v>
      </c>
      <c r="C1867" s="14" t="s">
        <v>1</v>
      </c>
      <c r="D1867" s="11" t="s">
        <v>28</v>
      </c>
      <c r="E1867" s="11" t="s">
        <v>29</v>
      </c>
      <c r="F1867" s="12">
        <v>45443</v>
      </c>
      <c r="G1867" s="12">
        <v>45565</v>
      </c>
      <c r="H1867" s="13">
        <v>45536</v>
      </c>
      <c r="I1867" s="12">
        <v>45448</v>
      </c>
      <c r="J1867" s="11" t="s">
        <v>4091</v>
      </c>
      <c r="K1867" s="14"/>
      <c r="L1867" s="11" t="s">
        <v>31</v>
      </c>
      <c r="M1867" s="15" t="s">
        <v>4092</v>
      </c>
      <c r="N1867" s="11" t="s">
        <v>33</v>
      </c>
      <c r="O1867" s="11" t="s">
        <v>387</v>
      </c>
      <c r="P1867" s="11" t="s">
        <v>35</v>
      </c>
      <c r="Q1867" s="11" t="s">
        <v>36</v>
      </c>
      <c r="R1867" s="11" t="s">
        <v>36</v>
      </c>
      <c r="S1867" s="16">
        <v>3528</v>
      </c>
      <c r="T1867" s="16">
        <v>3528</v>
      </c>
      <c r="U1867" s="16">
        <v>0</v>
      </c>
      <c r="V1867" s="16">
        <v>0</v>
      </c>
      <c r="W1867" s="16">
        <v>0</v>
      </c>
    </row>
    <row r="1868" spans="1:23" ht="14.8" customHeight="1" x14ac:dyDescent="0.4">
      <c r="A1868" s="5" t="s">
        <v>4089</v>
      </c>
      <c r="B1868" s="5" t="s">
        <v>4090</v>
      </c>
      <c r="C1868" s="14"/>
      <c r="D1868" s="5" t="s">
        <v>28</v>
      </c>
      <c r="E1868" s="5" t="s">
        <v>29</v>
      </c>
      <c r="F1868" s="7">
        <v>45462</v>
      </c>
      <c r="G1868" s="7">
        <v>45565</v>
      </c>
      <c r="H1868" s="8">
        <v>45536</v>
      </c>
      <c r="I1868" s="7">
        <v>45464</v>
      </c>
      <c r="J1868" s="5" t="s">
        <v>4093</v>
      </c>
      <c r="K1868" s="6"/>
      <c r="L1868" s="5" t="s">
        <v>31</v>
      </c>
      <c r="M1868" s="9" t="s">
        <v>4094</v>
      </c>
      <c r="N1868" s="5" t="s">
        <v>33</v>
      </c>
      <c r="O1868" s="5" t="s">
        <v>387</v>
      </c>
      <c r="P1868" s="5" t="s">
        <v>35</v>
      </c>
      <c r="Q1868" s="5" t="s">
        <v>36</v>
      </c>
      <c r="R1868" s="5" t="s">
        <v>36</v>
      </c>
      <c r="S1868" s="10">
        <v>2035</v>
      </c>
      <c r="T1868" s="10">
        <v>2035</v>
      </c>
      <c r="U1868" s="10">
        <v>0</v>
      </c>
      <c r="V1868" s="10">
        <v>0</v>
      </c>
      <c r="W1868" s="10">
        <v>0</v>
      </c>
    </row>
    <row r="1869" spans="1:23" ht="14.8" customHeight="1" x14ac:dyDescent="0.4">
      <c r="A1869" s="11" t="s">
        <v>4089</v>
      </c>
      <c r="B1869" s="11" t="s">
        <v>4090</v>
      </c>
      <c r="C1869" s="14"/>
      <c r="D1869" s="11" t="s">
        <v>28</v>
      </c>
      <c r="E1869" s="11" t="s">
        <v>29</v>
      </c>
      <c r="F1869" s="12">
        <v>45493</v>
      </c>
      <c r="G1869" s="12">
        <v>45565</v>
      </c>
      <c r="H1869" s="13">
        <v>45536</v>
      </c>
      <c r="I1869" s="12">
        <v>45495</v>
      </c>
      <c r="J1869" s="11" t="s">
        <v>4095</v>
      </c>
      <c r="K1869" s="14"/>
      <c r="L1869" s="11" t="s">
        <v>31</v>
      </c>
      <c r="M1869" s="15" t="s">
        <v>4096</v>
      </c>
      <c r="N1869" s="11" t="s">
        <v>33</v>
      </c>
      <c r="O1869" s="11" t="s">
        <v>387</v>
      </c>
      <c r="P1869" s="11" t="s">
        <v>35</v>
      </c>
      <c r="Q1869" s="11" t="s">
        <v>36</v>
      </c>
      <c r="R1869" s="11" t="s">
        <v>36</v>
      </c>
      <c r="S1869" s="16">
        <v>1230</v>
      </c>
      <c r="T1869" s="16">
        <v>1230</v>
      </c>
      <c r="U1869" s="16">
        <v>0</v>
      </c>
      <c r="V1869" s="16">
        <v>0</v>
      </c>
      <c r="W1869" s="16">
        <v>0</v>
      </c>
    </row>
    <row r="1870" spans="1:23" ht="14.8" customHeight="1" x14ac:dyDescent="0.4">
      <c r="A1870" s="5" t="s">
        <v>4089</v>
      </c>
      <c r="B1870" s="5" t="s">
        <v>4090</v>
      </c>
      <c r="C1870" s="14"/>
      <c r="D1870" s="5" t="s">
        <v>28</v>
      </c>
      <c r="E1870" s="5" t="s">
        <v>29</v>
      </c>
      <c r="F1870" s="7">
        <v>45504</v>
      </c>
      <c r="G1870" s="7">
        <v>45565</v>
      </c>
      <c r="H1870" s="8">
        <v>45536</v>
      </c>
      <c r="I1870" s="7">
        <v>45510</v>
      </c>
      <c r="J1870" s="5" t="s">
        <v>4097</v>
      </c>
      <c r="K1870" s="6"/>
      <c r="L1870" s="5" t="s">
        <v>31</v>
      </c>
      <c r="M1870" s="9" t="s">
        <v>4098</v>
      </c>
      <c r="N1870" s="5" t="s">
        <v>33</v>
      </c>
      <c r="O1870" s="5" t="s">
        <v>387</v>
      </c>
      <c r="P1870" s="5" t="s">
        <v>35</v>
      </c>
      <c r="Q1870" s="5" t="s">
        <v>36</v>
      </c>
      <c r="R1870" s="5" t="s">
        <v>36</v>
      </c>
      <c r="S1870" s="10">
        <v>7221</v>
      </c>
      <c r="T1870" s="10">
        <v>7221</v>
      </c>
      <c r="U1870" s="10">
        <v>0</v>
      </c>
      <c r="V1870" s="10">
        <v>0</v>
      </c>
      <c r="W1870" s="10">
        <v>0</v>
      </c>
    </row>
    <row r="1871" spans="1:23" ht="14.8" customHeight="1" x14ac:dyDescent="0.4">
      <c r="A1871" s="11" t="s">
        <v>4089</v>
      </c>
      <c r="B1871" s="11" t="s">
        <v>4090</v>
      </c>
      <c r="C1871" s="14"/>
      <c r="D1871" s="11" t="s">
        <v>28</v>
      </c>
      <c r="E1871" s="11" t="s">
        <v>29</v>
      </c>
      <c r="F1871" s="12">
        <v>45524</v>
      </c>
      <c r="G1871" s="12">
        <v>45565</v>
      </c>
      <c r="H1871" s="13">
        <v>45536</v>
      </c>
      <c r="I1871" s="12">
        <v>45526</v>
      </c>
      <c r="J1871" s="11" t="s">
        <v>4099</v>
      </c>
      <c r="K1871" s="14"/>
      <c r="L1871" s="11" t="s">
        <v>31</v>
      </c>
      <c r="M1871" s="15" t="s">
        <v>4100</v>
      </c>
      <c r="N1871" s="11" t="s">
        <v>33</v>
      </c>
      <c r="O1871" s="11" t="s">
        <v>387</v>
      </c>
      <c r="P1871" s="11" t="s">
        <v>35</v>
      </c>
      <c r="Q1871" s="11" t="s">
        <v>36</v>
      </c>
      <c r="R1871" s="11" t="s">
        <v>36</v>
      </c>
      <c r="S1871" s="16">
        <v>4460</v>
      </c>
      <c r="T1871" s="16">
        <v>4460</v>
      </c>
      <c r="U1871" s="16">
        <v>0</v>
      </c>
      <c r="V1871" s="16">
        <v>0</v>
      </c>
      <c r="W1871" s="16">
        <v>0</v>
      </c>
    </row>
    <row r="1872" spans="1:23" ht="14.8" customHeight="1" x14ac:dyDescent="0.4">
      <c r="A1872" s="5" t="s">
        <v>4089</v>
      </c>
      <c r="B1872" s="5" t="s">
        <v>4090</v>
      </c>
      <c r="C1872" s="14"/>
      <c r="D1872" s="5" t="s">
        <v>28</v>
      </c>
      <c r="E1872" s="5" t="s">
        <v>29</v>
      </c>
      <c r="F1872" s="7">
        <v>45524</v>
      </c>
      <c r="G1872" s="7">
        <v>45565</v>
      </c>
      <c r="H1872" s="8">
        <v>45536</v>
      </c>
      <c r="I1872" s="7">
        <v>45526</v>
      </c>
      <c r="J1872" s="5" t="s">
        <v>4101</v>
      </c>
      <c r="K1872" s="6"/>
      <c r="L1872" s="5" t="s">
        <v>31</v>
      </c>
      <c r="M1872" s="9" t="s">
        <v>4102</v>
      </c>
      <c r="N1872" s="5" t="s">
        <v>33</v>
      </c>
      <c r="O1872" s="5" t="s">
        <v>387</v>
      </c>
      <c r="P1872" s="5" t="s">
        <v>35</v>
      </c>
      <c r="Q1872" s="5" t="s">
        <v>36</v>
      </c>
      <c r="R1872" s="5" t="s">
        <v>36</v>
      </c>
      <c r="S1872" s="10">
        <v>4210</v>
      </c>
      <c r="T1872" s="10">
        <v>4210</v>
      </c>
      <c r="U1872" s="10">
        <v>0</v>
      </c>
      <c r="V1872" s="10">
        <v>0</v>
      </c>
      <c r="W1872" s="10">
        <v>0</v>
      </c>
    </row>
    <row r="1873" spans="1:23" ht="14.8" customHeight="1" x14ac:dyDescent="0.4">
      <c r="A1873" s="11" t="s">
        <v>4089</v>
      </c>
      <c r="B1873" s="11" t="s">
        <v>4090</v>
      </c>
      <c r="C1873" s="14"/>
      <c r="D1873" s="11" t="s">
        <v>28</v>
      </c>
      <c r="E1873" s="11" t="s">
        <v>29</v>
      </c>
      <c r="F1873" s="12">
        <v>45534</v>
      </c>
      <c r="G1873" s="12">
        <v>45565</v>
      </c>
      <c r="H1873" s="13">
        <v>45539</v>
      </c>
      <c r="I1873" s="12">
        <v>45534</v>
      </c>
      <c r="J1873" s="11" t="s">
        <v>4103</v>
      </c>
      <c r="K1873" s="14"/>
      <c r="L1873" s="11" t="s">
        <v>31</v>
      </c>
      <c r="M1873" s="15" t="s">
        <v>4104</v>
      </c>
      <c r="N1873" s="11" t="s">
        <v>33</v>
      </c>
      <c r="O1873" s="11" t="s">
        <v>391</v>
      </c>
      <c r="P1873" s="11" t="s">
        <v>35</v>
      </c>
      <c r="Q1873" s="11" t="s">
        <v>36</v>
      </c>
      <c r="R1873" s="11" t="s">
        <v>36</v>
      </c>
      <c r="S1873" s="16">
        <v>254.81</v>
      </c>
      <c r="T1873" s="16">
        <v>254.81</v>
      </c>
      <c r="U1873" s="16">
        <v>0</v>
      </c>
      <c r="V1873" s="16">
        <v>0</v>
      </c>
      <c r="W1873" s="16">
        <v>0</v>
      </c>
    </row>
    <row r="1874" spans="1:23" ht="14.8" customHeight="1" x14ac:dyDescent="0.4">
      <c r="A1874" s="5" t="s">
        <v>4089</v>
      </c>
      <c r="B1874" s="5" t="s">
        <v>4090</v>
      </c>
      <c r="C1874" s="14"/>
      <c r="D1874" s="5" t="s">
        <v>28</v>
      </c>
      <c r="E1874" s="5" t="s">
        <v>29</v>
      </c>
      <c r="F1874" s="7">
        <v>45535</v>
      </c>
      <c r="G1874" s="7">
        <v>45565</v>
      </c>
      <c r="H1874" s="8">
        <v>45539</v>
      </c>
      <c r="I1874" s="7">
        <v>45537</v>
      </c>
      <c r="J1874" s="5" t="s">
        <v>4105</v>
      </c>
      <c r="K1874" s="6"/>
      <c r="L1874" s="5" t="s">
        <v>31</v>
      </c>
      <c r="M1874" s="9" t="s">
        <v>4106</v>
      </c>
      <c r="N1874" s="5" t="s">
        <v>33</v>
      </c>
      <c r="O1874" s="5" t="s">
        <v>360</v>
      </c>
      <c r="P1874" s="5" t="s">
        <v>35</v>
      </c>
      <c r="Q1874" s="5" t="s">
        <v>36</v>
      </c>
      <c r="R1874" s="5" t="s">
        <v>36</v>
      </c>
      <c r="S1874" s="10">
        <v>768.9</v>
      </c>
      <c r="T1874" s="10">
        <v>768.9</v>
      </c>
      <c r="U1874" s="10">
        <v>0</v>
      </c>
      <c r="V1874" s="10">
        <v>0</v>
      </c>
      <c r="W1874" s="10">
        <v>0</v>
      </c>
    </row>
    <row r="1875" spans="1:23" ht="14.8" customHeight="1" x14ac:dyDescent="0.4">
      <c r="A1875" s="11" t="s">
        <v>4089</v>
      </c>
      <c r="B1875" s="11" t="s">
        <v>4090</v>
      </c>
      <c r="C1875" s="14"/>
      <c r="D1875" s="11" t="s">
        <v>28</v>
      </c>
      <c r="E1875" s="11" t="s">
        <v>29</v>
      </c>
      <c r="F1875" s="12">
        <v>45535</v>
      </c>
      <c r="G1875" s="12">
        <v>45565</v>
      </c>
      <c r="H1875" s="13">
        <v>45541</v>
      </c>
      <c r="I1875" s="12">
        <v>45537</v>
      </c>
      <c r="J1875" s="11" t="s">
        <v>4107</v>
      </c>
      <c r="K1875" s="14"/>
      <c r="L1875" s="11" t="s">
        <v>31</v>
      </c>
      <c r="M1875" s="15" t="s">
        <v>4108</v>
      </c>
      <c r="N1875" s="11" t="s">
        <v>33</v>
      </c>
      <c r="O1875" s="11" t="s">
        <v>1166</v>
      </c>
      <c r="P1875" s="11" t="s">
        <v>35</v>
      </c>
      <c r="Q1875" s="11" t="s">
        <v>36</v>
      </c>
      <c r="R1875" s="11" t="s">
        <v>36</v>
      </c>
      <c r="S1875" s="16">
        <v>2413.7600000000002</v>
      </c>
      <c r="T1875" s="16">
        <v>2413.7600000000002</v>
      </c>
      <c r="U1875" s="16">
        <v>0</v>
      </c>
      <c r="V1875" s="16">
        <v>0</v>
      </c>
      <c r="W1875" s="16">
        <v>0</v>
      </c>
    </row>
    <row r="1876" spans="1:23" x14ac:dyDescent="0.4">
      <c r="A1876" s="5" t="s">
        <v>4089</v>
      </c>
      <c r="B1876" s="5" t="s">
        <v>4090</v>
      </c>
      <c r="C1876" s="18"/>
      <c r="D1876" s="5" t="s">
        <v>28</v>
      </c>
      <c r="E1876" s="5" t="s">
        <v>29</v>
      </c>
      <c r="F1876" s="7">
        <v>45535</v>
      </c>
      <c r="G1876" s="7">
        <v>45565</v>
      </c>
      <c r="H1876" s="8">
        <v>45547</v>
      </c>
      <c r="I1876" s="7">
        <v>45537</v>
      </c>
      <c r="J1876" s="5" t="s">
        <v>4109</v>
      </c>
      <c r="K1876" s="6"/>
      <c r="L1876" s="5" t="s">
        <v>31</v>
      </c>
      <c r="M1876" s="9" t="s">
        <v>4110</v>
      </c>
      <c r="N1876" s="5" t="s">
        <v>33</v>
      </c>
      <c r="O1876" s="5" t="s">
        <v>391</v>
      </c>
      <c r="P1876" s="5" t="s">
        <v>35</v>
      </c>
      <c r="Q1876" s="5" t="s">
        <v>36</v>
      </c>
      <c r="R1876" s="5" t="s">
        <v>36</v>
      </c>
      <c r="S1876" s="10">
        <v>47910.87</v>
      </c>
      <c r="T1876" s="10">
        <v>47910.87</v>
      </c>
      <c r="U1876" s="10">
        <v>0</v>
      </c>
      <c r="V1876" s="10">
        <v>0</v>
      </c>
      <c r="W1876" s="10">
        <v>0</v>
      </c>
    </row>
    <row r="1877" spans="1:23" ht="14.8" customHeight="1" x14ac:dyDescent="0.4">
      <c r="A1877" s="11" t="s">
        <v>4089</v>
      </c>
      <c r="B1877" s="11" t="s">
        <v>4090</v>
      </c>
      <c r="C1877" s="14"/>
      <c r="D1877" s="11" t="s">
        <v>28</v>
      </c>
      <c r="E1877" s="11" t="s">
        <v>29</v>
      </c>
      <c r="F1877" s="12">
        <v>45535</v>
      </c>
      <c r="G1877" s="12">
        <v>45565</v>
      </c>
      <c r="H1877" s="13">
        <v>45551</v>
      </c>
      <c r="I1877" s="12">
        <v>45539</v>
      </c>
      <c r="J1877" s="11" t="s">
        <v>4111</v>
      </c>
      <c r="K1877" s="14"/>
      <c r="L1877" s="11" t="s">
        <v>31</v>
      </c>
      <c r="M1877" s="15" t="s">
        <v>4112</v>
      </c>
      <c r="N1877" s="11" t="s">
        <v>33</v>
      </c>
      <c r="O1877" s="11" t="s">
        <v>387</v>
      </c>
      <c r="P1877" s="11" t="s">
        <v>35</v>
      </c>
      <c r="Q1877" s="11" t="s">
        <v>36</v>
      </c>
      <c r="R1877" s="11" t="s">
        <v>36</v>
      </c>
      <c r="S1877" s="16">
        <v>5424</v>
      </c>
      <c r="T1877" s="16">
        <v>5424</v>
      </c>
      <c r="U1877" s="16">
        <v>0</v>
      </c>
      <c r="V1877" s="16">
        <v>0</v>
      </c>
      <c r="W1877" s="16">
        <v>0</v>
      </c>
    </row>
    <row r="1878" spans="1:23" ht="14.8" customHeight="1" x14ac:dyDescent="0.4">
      <c r="A1878" s="5" t="s">
        <v>4113</v>
      </c>
      <c r="B1878" s="5" t="s">
        <v>4114</v>
      </c>
      <c r="C1878" s="6"/>
      <c r="D1878" s="5" t="s">
        <v>700</v>
      </c>
      <c r="E1878" s="5" t="s">
        <v>3695</v>
      </c>
      <c r="F1878" s="7">
        <v>45524</v>
      </c>
      <c r="G1878" s="7">
        <v>45565</v>
      </c>
      <c r="H1878" s="8">
        <v>45536</v>
      </c>
      <c r="I1878" s="7">
        <v>45532</v>
      </c>
      <c r="J1878" s="5" t="s">
        <v>4115</v>
      </c>
      <c r="K1878" s="6"/>
      <c r="L1878" s="5" t="s">
        <v>31</v>
      </c>
      <c r="M1878" s="9" t="s">
        <v>4116</v>
      </c>
      <c r="N1878" s="5" t="s">
        <v>33</v>
      </c>
      <c r="O1878" s="5" t="s">
        <v>2082</v>
      </c>
      <c r="P1878" s="5" t="s">
        <v>1360</v>
      </c>
      <c r="Q1878" s="5" t="s">
        <v>36</v>
      </c>
      <c r="R1878" s="5" t="s">
        <v>36</v>
      </c>
      <c r="S1878" s="10">
        <v>360</v>
      </c>
      <c r="T1878" s="10">
        <v>360</v>
      </c>
      <c r="U1878" s="10">
        <v>0</v>
      </c>
      <c r="V1878" s="10">
        <v>0</v>
      </c>
      <c r="W1878" s="10">
        <v>0</v>
      </c>
    </row>
    <row r="1879" spans="1:23" ht="14.8" customHeight="1" x14ac:dyDescent="0.4">
      <c r="A1879" s="11" t="s">
        <v>4117</v>
      </c>
      <c r="B1879" s="11" t="s">
        <v>4118</v>
      </c>
      <c r="C1879" s="18" t="s">
        <v>1</v>
      </c>
      <c r="D1879" s="11" t="s">
        <v>28</v>
      </c>
      <c r="E1879" s="11" t="s">
        <v>4119</v>
      </c>
      <c r="F1879" s="12">
        <v>45554</v>
      </c>
      <c r="G1879" s="12">
        <v>45565</v>
      </c>
      <c r="H1879" s="13">
        <v>45554</v>
      </c>
      <c r="I1879" s="12">
        <v>45554</v>
      </c>
      <c r="J1879" s="11" t="s">
        <v>4120</v>
      </c>
      <c r="K1879" s="11" t="s">
        <v>4121</v>
      </c>
      <c r="L1879" s="11" t="s">
        <v>31</v>
      </c>
      <c r="M1879" s="15" t="s">
        <v>4122</v>
      </c>
      <c r="N1879" s="11" t="s">
        <v>31</v>
      </c>
      <c r="O1879" s="11" t="s">
        <v>660</v>
      </c>
      <c r="P1879" s="11" t="s">
        <v>353</v>
      </c>
      <c r="Q1879" s="11" t="s">
        <v>36</v>
      </c>
      <c r="R1879" s="11" t="s">
        <v>36</v>
      </c>
      <c r="S1879" s="16">
        <v>792</v>
      </c>
      <c r="T1879" s="16">
        <v>660</v>
      </c>
      <c r="U1879" s="16">
        <v>0</v>
      </c>
      <c r="V1879" s="16">
        <v>0</v>
      </c>
      <c r="W1879" s="16">
        <v>0</v>
      </c>
    </row>
    <row r="1880" spans="1:23" ht="14.8" customHeight="1" x14ac:dyDescent="0.4">
      <c r="A1880" s="5" t="s">
        <v>4117</v>
      </c>
      <c r="B1880" s="5" t="s">
        <v>4118</v>
      </c>
      <c r="C1880" s="18"/>
      <c r="D1880" s="5" t="s">
        <v>28</v>
      </c>
      <c r="E1880" s="5" t="s">
        <v>4119</v>
      </c>
      <c r="F1880" s="7">
        <v>45562</v>
      </c>
      <c r="G1880" s="7">
        <v>45565</v>
      </c>
      <c r="H1880" s="8">
        <v>45565</v>
      </c>
      <c r="I1880" s="7">
        <v>45562</v>
      </c>
      <c r="J1880" s="5" t="s">
        <v>1224</v>
      </c>
      <c r="K1880" s="5" t="s">
        <v>4121</v>
      </c>
      <c r="L1880" s="5" t="s">
        <v>31</v>
      </c>
      <c r="M1880" s="9" t="s">
        <v>4123</v>
      </c>
      <c r="N1880" s="5" t="s">
        <v>31</v>
      </c>
      <c r="O1880" s="5" t="s">
        <v>660</v>
      </c>
      <c r="P1880" s="5" t="s">
        <v>353</v>
      </c>
      <c r="Q1880" s="5" t="s">
        <v>36</v>
      </c>
      <c r="R1880" s="5" t="s">
        <v>36</v>
      </c>
      <c r="S1880" s="10">
        <v>792</v>
      </c>
      <c r="T1880" s="10">
        <v>660</v>
      </c>
      <c r="U1880" s="10">
        <v>0</v>
      </c>
      <c r="V1880" s="10">
        <v>0</v>
      </c>
      <c r="W1880" s="10">
        <v>0</v>
      </c>
    </row>
    <row r="1881" spans="1:23" ht="21.45" x14ac:dyDescent="0.4">
      <c r="A1881" s="11" t="s">
        <v>4124</v>
      </c>
      <c r="B1881" s="11" t="s">
        <v>4125</v>
      </c>
      <c r="C1881" s="14"/>
      <c r="D1881" s="11" t="s">
        <v>28</v>
      </c>
      <c r="E1881" s="11" t="s">
        <v>1534</v>
      </c>
      <c r="F1881" s="12">
        <v>45544</v>
      </c>
      <c r="G1881" s="12">
        <v>45565</v>
      </c>
      <c r="H1881" s="13">
        <v>45545</v>
      </c>
      <c r="I1881" s="12">
        <v>45545</v>
      </c>
      <c r="J1881" s="11" t="s">
        <v>4126</v>
      </c>
      <c r="K1881" s="11" t="s">
        <v>4127</v>
      </c>
      <c r="L1881" s="11" t="s">
        <v>31</v>
      </c>
      <c r="M1881" s="15" t="s">
        <v>4128</v>
      </c>
      <c r="N1881" s="11" t="s">
        <v>31</v>
      </c>
      <c r="O1881" s="11" t="s">
        <v>65</v>
      </c>
      <c r="P1881" s="11" t="s">
        <v>4073</v>
      </c>
      <c r="Q1881" s="11" t="s">
        <v>1552</v>
      </c>
      <c r="R1881" s="11" t="s">
        <v>1553</v>
      </c>
      <c r="S1881" s="16">
        <v>32400</v>
      </c>
      <c r="T1881" s="16">
        <v>27000</v>
      </c>
      <c r="U1881" s="16">
        <v>5400</v>
      </c>
      <c r="V1881" s="16">
        <v>0</v>
      </c>
      <c r="W1881" s="16">
        <v>0</v>
      </c>
    </row>
    <row r="1882" spans="1:23" ht="21.55" customHeight="1" x14ac:dyDescent="0.4">
      <c r="A1882" s="5" t="s">
        <v>4129</v>
      </c>
      <c r="B1882" s="5" t="s">
        <v>4130</v>
      </c>
      <c r="C1882" s="17" t="s">
        <v>1</v>
      </c>
      <c r="D1882" s="5" t="s">
        <v>28</v>
      </c>
      <c r="E1882" s="5" t="s">
        <v>4131</v>
      </c>
      <c r="F1882" s="7">
        <v>45346</v>
      </c>
      <c r="G1882" s="7">
        <v>45565</v>
      </c>
      <c r="H1882" s="8">
        <v>45536</v>
      </c>
      <c r="I1882" s="7">
        <v>45532</v>
      </c>
      <c r="J1882" s="5" t="s">
        <v>4132</v>
      </c>
      <c r="K1882" s="6"/>
      <c r="L1882" s="5" t="s">
        <v>31</v>
      </c>
      <c r="M1882" s="9" t="s">
        <v>4133</v>
      </c>
      <c r="N1882" s="5" t="s">
        <v>33</v>
      </c>
      <c r="O1882" s="5" t="s">
        <v>667</v>
      </c>
      <c r="P1882" s="5" t="s">
        <v>1438</v>
      </c>
      <c r="Q1882" s="5" t="s">
        <v>36</v>
      </c>
      <c r="R1882" s="5" t="s">
        <v>36</v>
      </c>
      <c r="S1882" s="10">
        <v>8994</v>
      </c>
      <c r="T1882" s="10">
        <v>7495</v>
      </c>
      <c r="U1882" s="10">
        <v>1499</v>
      </c>
      <c r="V1882" s="10">
        <v>0</v>
      </c>
      <c r="W1882" s="10">
        <v>0</v>
      </c>
    </row>
    <row r="1883" spans="1:23" ht="21.55" customHeight="1" x14ac:dyDescent="0.4">
      <c r="A1883" s="11" t="s">
        <v>4129</v>
      </c>
      <c r="B1883" s="11" t="s">
        <v>4130</v>
      </c>
      <c r="C1883" s="17"/>
      <c r="D1883" s="11" t="s">
        <v>28</v>
      </c>
      <c r="E1883" s="11" t="s">
        <v>4131</v>
      </c>
      <c r="F1883" s="12">
        <v>45346</v>
      </c>
      <c r="G1883" s="12">
        <v>45565</v>
      </c>
      <c r="H1883" s="13">
        <v>45559</v>
      </c>
      <c r="I1883" s="12">
        <v>367</v>
      </c>
      <c r="J1883" s="11" t="s">
        <v>4134</v>
      </c>
      <c r="K1883" s="14"/>
      <c r="L1883" s="11" t="s">
        <v>31</v>
      </c>
      <c r="M1883" s="14"/>
      <c r="N1883" s="11" t="s">
        <v>33</v>
      </c>
      <c r="O1883" s="11" t="s">
        <v>667</v>
      </c>
      <c r="P1883" s="11" t="s">
        <v>1438</v>
      </c>
      <c r="Q1883" s="11" t="s">
        <v>36</v>
      </c>
      <c r="R1883" s="11" t="s">
        <v>36</v>
      </c>
      <c r="S1883" s="16">
        <v>-8994</v>
      </c>
      <c r="T1883" s="16">
        <v>-7495</v>
      </c>
      <c r="U1883" s="16">
        <v>-1499</v>
      </c>
      <c r="V1883" s="16">
        <v>0</v>
      </c>
      <c r="W1883" s="16">
        <v>0</v>
      </c>
    </row>
    <row r="1884" spans="1:23" ht="21.55" customHeight="1" x14ac:dyDescent="0.4">
      <c r="A1884" s="5" t="s">
        <v>4135</v>
      </c>
      <c r="B1884" s="5" t="s">
        <v>4136</v>
      </c>
      <c r="C1884" s="17" t="s">
        <v>1</v>
      </c>
      <c r="D1884" s="5" t="s">
        <v>28</v>
      </c>
      <c r="E1884" s="5" t="s">
        <v>356</v>
      </c>
      <c r="F1884" s="7">
        <v>45460</v>
      </c>
      <c r="G1884" s="7">
        <v>45565</v>
      </c>
      <c r="H1884" s="8">
        <v>45554</v>
      </c>
      <c r="I1884" s="7">
        <v>45554</v>
      </c>
      <c r="J1884" s="5" t="s">
        <v>4137</v>
      </c>
      <c r="K1884" s="5" t="s">
        <v>4138</v>
      </c>
      <c r="L1884" s="5" t="s">
        <v>31</v>
      </c>
      <c r="M1884" s="9" t="s">
        <v>4139</v>
      </c>
      <c r="N1884" s="5" t="s">
        <v>33</v>
      </c>
      <c r="O1884" s="5" t="s">
        <v>1668</v>
      </c>
      <c r="P1884" s="5" t="s">
        <v>4140</v>
      </c>
      <c r="Q1884" s="5" t="s">
        <v>36</v>
      </c>
      <c r="R1884" s="5" t="s">
        <v>36</v>
      </c>
      <c r="S1884" s="10">
        <v>-2160</v>
      </c>
      <c r="T1884" s="10">
        <v>-1800</v>
      </c>
      <c r="U1884" s="10">
        <v>-360</v>
      </c>
      <c r="V1884" s="10">
        <v>0</v>
      </c>
      <c r="W1884" s="10">
        <v>0</v>
      </c>
    </row>
    <row r="1885" spans="1:23" ht="21.55" customHeight="1" x14ac:dyDescent="0.4">
      <c r="A1885" s="11" t="s">
        <v>4135</v>
      </c>
      <c r="B1885" s="11" t="s">
        <v>4136</v>
      </c>
      <c r="C1885" s="17"/>
      <c r="D1885" s="11" t="s">
        <v>28</v>
      </c>
      <c r="E1885" s="11" t="s">
        <v>356</v>
      </c>
      <c r="F1885" s="12">
        <v>45535</v>
      </c>
      <c r="G1885" s="12">
        <v>45565</v>
      </c>
      <c r="H1885" s="13">
        <v>45538</v>
      </c>
      <c r="I1885" s="12">
        <v>45537</v>
      </c>
      <c r="J1885" s="11" t="s">
        <v>4141</v>
      </c>
      <c r="K1885" s="11" t="s">
        <v>4142</v>
      </c>
      <c r="L1885" s="11" t="s">
        <v>31</v>
      </c>
      <c r="M1885" s="15" t="s">
        <v>4143</v>
      </c>
      <c r="N1885" s="11" t="s">
        <v>33</v>
      </c>
      <c r="O1885" s="11" t="s">
        <v>65</v>
      </c>
      <c r="P1885" s="11" t="s">
        <v>1453</v>
      </c>
      <c r="Q1885" s="11" t="s">
        <v>1454</v>
      </c>
      <c r="R1885" s="11" t="s">
        <v>3411</v>
      </c>
      <c r="S1885" s="16">
        <v>5880</v>
      </c>
      <c r="T1885" s="16">
        <v>4900</v>
      </c>
      <c r="U1885" s="16">
        <v>980</v>
      </c>
      <c r="V1885" s="16">
        <v>0</v>
      </c>
      <c r="W1885" s="16">
        <v>0</v>
      </c>
    </row>
    <row r="1886" spans="1:23" ht="14.8" customHeight="1" x14ac:dyDescent="0.4">
      <c r="A1886" s="5" t="s">
        <v>4144</v>
      </c>
      <c r="B1886" s="5" t="s">
        <v>4145</v>
      </c>
      <c r="C1886" s="17" t="s">
        <v>1</v>
      </c>
      <c r="D1886" s="5" t="s">
        <v>28</v>
      </c>
      <c r="E1886" s="5" t="s">
        <v>356</v>
      </c>
      <c r="F1886" s="7">
        <v>45208</v>
      </c>
      <c r="G1886" s="7">
        <v>45565</v>
      </c>
      <c r="H1886" s="8">
        <v>45536</v>
      </c>
      <c r="I1886" s="7">
        <v>45446</v>
      </c>
      <c r="J1886" s="5" t="s">
        <v>4146</v>
      </c>
      <c r="K1886" s="6"/>
      <c r="L1886" s="5" t="s">
        <v>31</v>
      </c>
      <c r="M1886" s="9" t="s">
        <v>4147</v>
      </c>
      <c r="N1886" s="5" t="s">
        <v>33</v>
      </c>
      <c r="O1886" s="5" t="s">
        <v>391</v>
      </c>
      <c r="P1886" s="5" t="s">
        <v>620</v>
      </c>
      <c r="Q1886" s="5" t="s">
        <v>36</v>
      </c>
      <c r="R1886" s="5" t="s">
        <v>36</v>
      </c>
      <c r="S1886" s="10">
        <v>57</v>
      </c>
      <c r="T1886" s="10">
        <v>57</v>
      </c>
      <c r="U1886" s="10">
        <v>0</v>
      </c>
      <c r="V1886" s="10">
        <v>0</v>
      </c>
      <c r="W1886" s="10">
        <v>0</v>
      </c>
    </row>
    <row r="1887" spans="1:23" ht="14.8" customHeight="1" x14ac:dyDescent="0.4">
      <c r="A1887" s="11" t="s">
        <v>4144</v>
      </c>
      <c r="B1887" s="11" t="s">
        <v>4145</v>
      </c>
      <c r="C1887" s="17"/>
      <c r="D1887" s="11" t="s">
        <v>28</v>
      </c>
      <c r="E1887" s="11" t="s">
        <v>356</v>
      </c>
      <c r="F1887" s="12">
        <v>45448</v>
      </c>
      <c r="G1887" s="12">
        <v>45565</v>
      </c>
      <c r="H1887" s="13">
        <v>45536</v>
      </c>
      <c r="I1887" s="12">
        <v>45457</v>
      </c>
      <c r="J1887" s="11" t="s">
        <v>4148</v>
      </c>
      <c r="K1887" s="14"/>
      <c r="L1887" s="11" t="s">
        <v>31</v>
      </c>
      <c r="M1887" s="15" t="s">
        <v>4149</v>
      </c>
      <c r="N1887" s="11" t="s">
        <v>33</v>
      </c>
      <c r="O1887" s="11" t="s">
        <v>391</v>
      </c>
      <c r="P1887" s="11" t="s">
        <v>620</v>
      </c>
      <c r="Q1887" s="11" t="s">
        <v>36</v>
      </c>
      <c r="R1887" s="11" t="s">
        <v>36</v>
      </c>
      <c r="S1887" s="16">
        <v>172</v>
      </c>
      <c r="T1887" s="16">
        <v>172</v>
      </c>
      <c r="U1887" s="16">
        <v>0</v>
      </c>
      <c r="V1887" s="16">
        <v>0</v>
      </c>
      <c r="W1887" s="16">
        <v>0</v>
      </c>
    </row>
    <row r="1888" spans="1:23" ht="14.8" customHeight="1" x14ac:dyDescent="0.4">
      <c r="A1888" s="5" t="s">
        <v>4144</v>
      </c>
      <c r="B1888" s="5" t="s">
        <v>4145</v>
      </c>
      <c r="C1888" s="17"/>
      <c r="D1888" s="5" t="s">
        <v>28</v>
      </c>
      <c r="E1888" s="5" t="s">
        <v>356</v>
      </c>
      <c r="F1888" s="7">
        <v>45526</v>
      </c>
      <c r="G1888" s="7">
        <v>45565</v>
      </c>
      <c r="H1888" s="8">
        <v>45536</v>
      </c>
      <c r="I1888" s="7">
        <v>45533</v>
      </c>
      <c r="J1888" s="5" t="s">
        <v>4150</v>
      </c>
      <c r="K1888" s="6"/>
      <c r="L1888" s="5" t="s">
        <v>31</v>
      </c>
      <c r="M1888" s="9" t="s">
        <v>4151</v>
      </c>
      <c r="N1888" s="5" t="s">
        <v>33</v>
      </c>
      <c r="O1888" s="5" t="s">
        <v>391</v>
      </c>
      <c r="P1888" s="5" t="s">
        <v>35</v>
      </c>
      <c r="Q1888" s="5" t="s">
        <v>36</v>
      </c>
      <c r="R1888" s="5" t="s">
        <v>36</v>
      </c>
      <c r="S1888" s="10">
        <v>216</v>
      </c>
      <c r="T1888" s="10">
        <v>216</v>
      </c>
      <c r="U1888" s="10">
        <v>0</v>
      </c>
      <c r="V1888" s="10">
        <v>0</v>
      </c>
      <c r="W1888" s="10">
        <v>0</v>
      </c>
    </row>
    <row r="1889" spans="1:23" ht="14.8" customHeight="1" x14ac:dyDescent="0.4">
      <c r="A1889" s="11" t="s">
        <v>4152</v>
      </c>
      <c r="B1889" s="11" t="s">
        <v>4153</v>
      </c>
      <c r="C1889" s="18" t="s">
        <v>1</v>
      </c>
      <c r="D1889" s="11" t="s">
        <v>28</v>
      </c>
      <c r="E1889" s="11" t="s">
        <v>356</v>
      </c>
      <c r="F1889" s="12">
        <v>45523</v>
      </c>
      <c r="G1889" s="12">
        <v>45565</v>
      </c>
      <c r="H1889" s="13">
        <v>45546</v>
      </c>
      <c r="I1889" s="12">
        <v>45546</v>
      </c>
      <c r="J1889" s="11" t="s">
        <v>4154</v>
      </c>
      <c r="K1889" s="11" t="s">
        <v>4155</v>
      </c>
      <c r="L1889" s="11" t="s">
        <v>31</v>
      </c>
      <c r="M1889" s="15" t="s">
        <v>4156</v>
      </c>
      <c r="N1889" s="11" t="s">
        <v>31</v>
      </c>
      <c r="O1889" s="11" t="s">
        <v>1978</v>
      </c>
      <c r="P1889" s="11" t="s">
        <v>4157</v>
      </c>
      <c r="Q1889" s="11" t="s">
        <v>36</v>
      </c>
      <c r="R1889" s="11" t="s">
        <v>36</v>
      </c>
      <c r="S1889" s="16">
        <v>764.66</v>
      </c>
      <c r="T1889" s="16">
        <v>254.63</v>
      </c>
      <c r="U1889" s="16">
        <v>0</v>
      </c>
      <c r="V1889" s="16">
        <v>0</v>
      </c>
      <c r="W1889" s="16">
        <v>0</v>
      </c>
    </row>
    <row r="1890" spans="1:23" ht="14.8" customHeight="1" x14ac:dyDescent="0.4">
      <c r="A1890" s="5" t="s">
        <v>4152</v>
      </c>
      <c r="B1890" s="5" t="s">
        <v>4153</v>
      </c>
      <c r="C1890" s="18"/>
      <c r="D1890" s="5" t="s">
        <v>28</v>
      </c>
      <c r="E1890" s="5" t="s">
        <v>356</v>
      </c>
      <c r="F1890" s="7">
        <v>45523</v>
      </c>
      <c r="G1890" s="7">
        <v>45565</v>
      </c>
      <c r="H1890" s="8">
        <v>45546</v>
      </c>
      <c r="I1890" s="7">
        <v>45546</v>
      </c>
      <c r="J1890" s="5" t="s">
        <v>4154</v>
      </c>
      <c r="K1890" s="5" t="s">
        <v>4155</v>
      </c>
      <c r="L1890" s="5" t="s">
        <v>31</v>
      </c>
      <c r="M1890" s="9" t="s">
        <v>4156</v>
      </c>
      <c r="N1890" s="5" t="s">
        <v>31</v>
      </c>
      <c r="O1890" s="5" t="s">
        <v>1359</v>
      </c>
      <c r="P1890" s="5" t="s">
        <v>1360</v>
      </c>
      <c r="Q1890" s="5" t="s">
        <v>36</v>
      </c>
      <c r="R1890" s="5" t="s">
        <v>36</v>
      </c>
      <c r="S1890" s="10">
        <v>764.66</v>
      </c>
      <c r="T1890" s="10">
        <v>510.03</v>
      </c>
      <c r="U1890" s="10">
        <v>0</v>
      </c>
      <c r="V1890" s="10">
        <v>0</v>
      </c>
      <c r="W1890" s="10">
        <v>0</v>
      </c>
    </row>
    <row r="1891" spans="1:23" ht="14.8" customHeight="1" x14ac:dyDescent="0.4">
      <c r="A1891" s="11" t="s">
        <v>4152</v>
      </c>
      <c r="B1891" s="11" t="s">
        <v>4153</v>
      </c>
      <c r="C1891" s="18"/>
      <c r="D1891" s="11" t="s">
        <v>28</v>
      </c>
      <c r="E1891" s="11" t="s">
        <v>356</v>
      </c>
      <c r="F1891" s="12">
        <v>45525</v>
      </c>
      <c r="G1891" s="12">
        <v>45565</v>
      </c>
      <c r="H1891" s="13">
        <v>45546</v>
      </c>
      <c r="I1891" s="12">
        <v>45546</v>
      </c>
      <c r="J1891" s="11" t="s">
        <v>4158</v>
      </c>
      <c r="K1891" s="11" t="s">
        <v>4155</v>
      </c>
      <c r="L1891" s="11" t="s">
        <v>31</v>
      </c>
      <c r="M1891" s="15" t="s">
        <v>4159</v>
      </c>
      <c r="N1891" s="11" t="s">
        <v>31</v>
      </c>
      <c r="O1891" s="11" t="s">
        <v>1978</v>
      </c>
      <c r="P1891" s="11" t="s">
        <v>4157</v>
      </c>
      <c r="Q1891" s="11" t="s">
        <v>36</v>
      </c>
      <c r="R1891" s="11" t="s">
        <v>36</v>
      </c>
      <c r="S1891" s="16">
        <v>519.5</v>
      </c>
      <c r="T1891" s="16">
        <v>172.99</v>
      </c>
      <c r="U1891" s="16">
        <v>0</v>
      </c>
      <c r="V1891" s="16">
        <v>0</v>
      </c>
      <c r="W1891" s="16">
        <v>0</v>
      </c>
    </row>
    <row r="1892" spans="1:23" ht="14.8" customHeight="1" x14ac:dyDescent="0.4">
      <c r="A1892" s="5" t="s">
        <v>4152</v>
      </c>
      <c r="B1892" s="5" t="s">
        <v>4153</v>
      </c>
      <c r="C1892" s="18"/>
      <c r="D1892" s="5" t="s">
        <v>28</v>
      </c>
      <c r="E1892" s="5" t="s">
        <v>356</v>
      </c>
      <c r="F1892" s="7">
        <v>45525</v>
      </c>
      <c r="G1892" s="7">
        <v>45565</v>
      </c>
      <c r="H1892" s="8">
        <v>45546</v>
      </c>
      <c r="I1892" s="7">
        <v>45546</v>
      </c>
      <c r="J1892" s="5" t="s">
        <v>4158</v>
      </c>
      <c r="K1892" s="5" t="s">
        <v>4155</v>
      </c>
      <c r="L1892" s="5" t="s">
        <v>31</v>
      </c>
      <c r="M1892" s="9" t="s">
        <v>4159</v>
      </c>
      <c r="N1892" s="5" t="s">
        <v>31</v>
      </c>
      <c r="O1892" s="5" t="s">
        <v>1359</v>
      </c>
      <c r="P1892" s="5" t="s">
        <v>1360</v>
      </c>
      <c r="Q1892" s="5" t="s">
        <v>36</v>
      </c>
      <c r="R1892" s="5" t="s">
        <v>36</v>
      </c>
      <c r="S1892" s="10">
        <v>519.5</v>
      </c>
      <c r="T1892" s="10">
        <v>346.51</v>
      </c>
      <c r="U1892" s="10">
        <v>0</v>
      </c>
      <c r="V1892" s="10">
        <v>0</v>
      </c>
      <c r="W1892" s="10">
        <v>0</v>
      </c>
    </row>
    <row r="1893" spans="1:23" ht="14.8" customHeight="1" x14ac:dyDescent="0.4">
      <c r="A1893" s="11" t="s">
        <v>4152</v>
      </c>
      <c r="B1893" s="11" t="s">
        <v>4153</v>
      </c>
      <c r="C1893" s="18"/>
      <c r="D1893" s="11" t="s">
        <v>28</v>
      </c>
      <c r="E1893" s="11" t="s">
        <v>356</v>
      </c>
      <c r="F1893" s="12">
        <v>45527</v>
      </c>
      <c r="G1893" s="12">
        <v>45565</v>
      </c>
      <c r="H1893" s="13">
        <v>45548</v>
      </c>
      <c r="I1893" s="12">
        <v>45548</v>
      </c>
      <c r="J1893" s="11" t="s">
        <v>4160</v>
      </c>
      <c r="K1893" s="11" t="s">
        <v>4155</v>
      </c>
      <c r="L1893" s="11" t="s">
        <v>31</v>
      </c>
      <c r="M1893" s="15" t="s">
        <v>4161</v>
      </c>
      <c r="N1893" s="11" t="s">
        <v>31</v>
      </c>
      <c r="O1893" s="11" t="s">
        <v>1978</v>
      </c>
      <c r="P1893" s="11" t="s">
        <v>4157</v>
      </c>
      <c r="Q1893" s="11" t="s">
        <v>36</v>
      </c>
      <c r="R1893" s="11" t="s">
        <v>36</v>
      </c>
      <c r="S1893" s="16">
        <v>896.83</v>
      </c>
      <c r="T1893" s="16">
        <v>298.64</v>
      </c>
      <c r="U1893" s="16">
        <v>0</v>
      </c>
      <c r="V1893" s="16">
        <v>0</v>
      </c>
      <c r="W1893" s="16">
        <v>0</v>
      </c>
    </row>
    <row r="1894" spans="1:23" ht="14.8" customHeight="1" x14ac:dyDescent="0.4">
      <c r="A1894" s="5" t="s">
        <v>4152</v>
      </c>
      <c r="B1894" s="5" t="s">
        <v>4153</v>
      </c>
      <c r="C1894" s="18"/>
      <c r="D1894" s="5" t="s">
        <v>28</v>
      </c>
      <c r="E1894" s="5" t="s">
        <v>356</v>
      </c>
      <c r="F1894" s="7">
        <v>45527</v>
      </c>
      <c r="G1894" s="7">
        <v>45565</v>
      </c>
      <c r="H1894" s="8">
        <v>45548</v>
      </c>
      <c r="I1894" s="7">
        <v>45548</v>
      </c>
      <c r="J1894" s="5" t="s">
        <v>4160</v>
      </c>
      <c r="K1894" s="5" t="s">
        <v>4155</v>
      </c>
      <c r="L1894" s="5" t="s">
        <v>31</v>
      </c>
      <c r="M1894" s="9" t="s">
        <v>4161</v>
      </c>
      <c r="N1894" s="5" t="s">
        <v>31</v>
      </c>
      <c r="O1894" s="5" t="s">
        <v>1359</v>
      </c>
      <c r="P1894" s="5" t="s">
        <v>1360</v>
      </c>
      <c r="Q1894" s="5" t="s">
        <v>36</v>
      </c>
      <c r="R1894" s="5" t="s">
        <v>36</v>
      </c>
      <c r="S1894" s="10">
        <v>896.83</v>
      </c>
      <c r="T1894" s="10">
        <v>598.19000000000005</v>
      </c>
      <c r="U1894" s="10">
        <v>0</v>
      </c>
      <c r="V1894" s="10">
        <v>0</v>
      </c>
      <c r="W1894" s="10">
        <v>0</v>
      </c>
    </row>
    <row r="1895" spans="1:23" ht="14.8" customHeight="1" x14ac:dyDescent="0.4">
      <c r="A1895" s="11" t="s">
        <v>4152</v>
      </c>
      <c r="B1895" s="11" t="s">
        <v>4153</v>
      </c>
      <c r="C1895" s="18"/>
      <c r="D1895" s="11" t="s">
        <v>28</v>
      </c>
      <c r="E1895" s="11" t="s">
        <v>356</v>
      </c>
      <c r="F1895" s="12">
        <v>45528</v>
      </c>
      <c r="G1895" s="12">
        <v>45565</v>
      </c>
      <c r="H1895" s="13">
        <v>45548</v>
      </c>
      <c r="I1895" s="12">
        <v>45548</v>
      </c>
      <c r="J1895" s="11" t="s">
        <v>4162</v>
      </c>
      <c r="K1895" s="11" t="s">
        <v>4155</v>
      </c>
      <c r="L1895" s="11" t="s">
        <v>31</v>
      </c>
      <c r="M1895" s="15" t="s">
        <v>4163</v>
      </c>
      <c r="N1895" s="11" t="s">
        <v>31</v>
      </c>
      <c r="O1895" s="11" t="s">
        <v>1978</v>
      </c>
      <c r="P1895" s="11" t="s">
        <v>4157</v>
      </c>
      <c r="Q1895" s="11" t="s">
        <v>36</v>
      </c>
      <c r="R1895" s="11" t="s">
        <v>36</v>
      </c>
      <c r="S1895" s="16">
        <v>629.95000000000005</v>
      </c>
      <c r="T1895" s="16">
        <v>209.77</v>
      </c>
      <c r="U1895" s="16">
        <v>0</v>
      </c>
      <c r="V1895" s="16">
        <v>0</v>
      </c>
      <c r="W1895" s="16">
        <v>0</v>
      </c>
    </row>
    <row r="1896" spans="1:23" ht="14.8" customHeight="1" x14ac:dyDescent="0.4">
      <c r="A1896" s="5" t="s">
        <v>4152</v>
      </c>
      <c r="B1896" s="5" t="s">
        <v>4153</v>
      </c>
      <c r="C1896" s="18"/>
      <c r="D1896" s="5" t="s">
        <v>28</v>
      </c>
      <c r="E1896" s="5" t="s">
        <v>356</v>
      </c>
      <c r="F1896" s="7">
        <v>45528</v>
      </c>
      <c r="G1896" s="7">
        <v>45565</v>
      </c>
      <c r="H1896" s="8">
        <v>45548</v>
      </c>
      <c r="I1896" s="7">
        <v>45548</v>
      </c>
      <c r="J1896" s="5" t="s">
        <v>4162</v>
      </c>
      <c r="K1896" s="5" t="s">
        <v>4155</v>
      </c>
      <c r="L1896" s="5" t="s">
        <v>31</v>
      </c>
      <c r="M1896" s="9" t="s">
        <v>4163</v>
      </c>
      <c r="N1896" s="5" t="s">
        <v>31</v>
      </c>
      <c r="O1896" s="5" t="s">
        <v>1359</v>
      </c>
      <c r="P1896" s="5" t="s">
        <v>1360</v>
      </c>
      <c r="Q1896" s="5" t="s">
        <v>36</v>
      </c>
      <c r="R1896" s="5" t="s">
        <v>36</v>
      </c>
      <c r="S1896" s="10">
        <v>629.95000000000005</v>
      </c>
      <c r="T1896" s="10">
        <v>420.18</v>
      </c>
      <c r="U1896" s="10">
        <v>0</v>
      </c>
      <c r="V1896" s="10">
        <v>0</v>
      </c>
      <c r="W1896" s="10">
        <v>0</v>
      </c>
    </row>
    <row r="1897" spans="1:23" ht="14.8" customHeight="1" x14ac:dyDescent="0.4">
      <c r="A1897" s="11" t="s">
        <v>4152</v>
      </c>
      <c r="B1897" s="11" t="s">
        <v>4153</v>
      </c>
      <c r="C1897" s="18"/>
      <c r="D1897" s="11" t="s">
        <v>28</v>
      </c>
      <c r="E1897" s="11" t="s">
        <v>356</v>
      </c>
      <c r="F1897" s="12">
        <v>45532</v>
      </c>
      <c r="G1897" s="12">
        <v>45565</v>
      </c>
      <c r="H1897" s="13">
        <v>45548</v>
      </c>
      <c r="I1897" s="12">
        <v>45548</v>
      </c>
      <c r="J1897" s="11" t="s">
        <v>4164</v>
      </c>
      <c r="K1897" s="11" t="s">
        <v>4155</v>
      </c>
      <c r="L1897" s="11" t="s">
        <v>31</v>
      </c>
      <c r="M1897" s="15" t="s">
        <v>4165</v>
      </c>
      <c r="N1897" s="11" t="s">
        <v>31</v>
      </c>
      <c r="O1897" s="11" t="s">
        <v>1978</v>
      </c>
      <c r="P1897" s="11" t="s">
        <v>4157</v>
      </c>
      <c r="Q1897" s="11" t="s">
        <v>36</v>
      </c>
      <c r="R1897" s="11" t="s">
        <v>36</v>
      </c>
      <c r="S1897" s="16">
        <v>794.16</v>
      </c>
      <c r="T1897" s="16">
        <v>264.45999999999998</v>
      </c>
      <c r="U1897" s="16">
        <v>0</v>
      </c>
      <c r="V1897" s="16">
        <v>0</v>
      </c>
      <c r="W1897" s="16">
        <v>0</v>
      </c>
    </row>
    <row r="1898" spans="1:23" ht="14.8" customHeight="1" x14ac:dyDescent="0.4">
      <c r="A1898" s="5" t="s">
        <v>4152</v>
      </c>
      <c r="B1898" s="5" t="s">
        <v>4153</v>
      </c>
      <c r="C1898" s="18"/>
      <c r="D1898" s="5" t="s">
        <v>28</v>
      </c>
      <c r="E1898" s="5" t="s">
        <v>356</v>
      </c>
      <c r="F1898" s="7">
        <v>45532</v>
      </c>
      <c r="G1898" s="7">
        <v>45565</v>
      </c>
      <c r="H1898" s="8">
        <v>45548</v>
      </c>
      <c r="I1898" s="7">
        <v>45548</v>
      </c>
      <c r="J1898" s="5" t="s">
        <v>4164</v>
      </c>
      <c r="K1898" s="5" t="s">
        <v>4155</v>
      </c>
      <c r="L1898" s="5" t="s">
        <v>31</v>
      </c>
      <c r="M1898" s="9" t="s">
        <v>4165</v>
      </c>
      <c r="N1898" s="5" t="s">
        <v>31</v>
      </c>
      <c r="O1898" s="5" t="s">
        <v>1359</v>
      </c>
      <c r="P1898" s="5" t="s">
        <v>1360</v>
      </c>
      <c r="Q1898" s="5" t="s">
        <v>36</v>
      </c>
      <c r="R1898" s="5" t="s">
        <v>36</v>
      </c>
      <c r="S1898" s="10">
        <v>794.16</v>
      </c>
      <c r="T1898" s="10">
        <v>529.70000000000005</v>
      </c>
      <c r="U1898" s="10">
        <v>0</v>
      </c>
      <c r="V1898" s="10">
        <v>0</v>
      </c>
      <c r="W1898" s="10">
        <v>0</v>
      </c>
    </row>
    <row r="1899" spans="1:23" ht="14.8" customHeight="1" x14ac:dyDescent="0.4">
      <c r="A1899" s="11" t="s">
        <v>4152</v>
      </c>
      <c r="B1899" s="11" t="s">
        <v>4153</v>
      </c>
      <c r="C1899" s="18"/>
      <c r="D1899" s="11" t="s">
        <v>28</v>
      </c>
      <c r="E1899" s="11" t="s">
        <v>356</v>
      </c>
      <c r="F1899" s="12">
        <v>45534</v>
      </c>
      <c r="G1899" s="12">
        <v>45565</v>
      </c>
      <c r="H1899" s="13">
        <v>45548</v>
      </c>
      <c r="I1899" s="12">
        <v>45548</v>
      </c>
      <c r="J1899" s="11" t="s">
        <v>4166</v>
      </c>
      <c r="K1899" s="11" t="s">
        <v>4155</v>
      </c>
      <c r="L1899" s="11" t="s">
        <v>31</v>
      </c>
      <c r="M1899" s="15" t="s">
        <v>4167</v>
      </c>
      <c r="N1899" s="11" t="s">
        <v>31</v>
      </c>
      <c r="O1899" s="11" t="s">
        <v>1978</v>
      </c>
      <c r="P1899" s="11" t="s">
        <v>4157</v>
      </c>
      <c r="Q1899" s="11" t="s">
        <v>36</v>
      </c>
      <c r="R1899" s="11" t="s">
        <v>36</v>
      </c>
      <c r="S1899" s="16">
        <v>1042.47</v>
      </c>
      <c r="T1899" s="16">
        <v>347.14</v>
      </c>
      <c r="U1899" s="16">
        <v>0</v>
      </c>
      <c r="V1899" s="16">
        <v>0</v>
      </c>
      <c r="W1899" s="16">
        <v>0</v>
      </c>
    </row>
    <row r="1900" spans="1:23" ht="14.8" customHeight="1" x14ac:dyDescent="0.4">
      <c r="A1900" s="5" t="s">
        <v>4152</v>
      </c>
      <c r="B1900" s="5" t="s">
        <v>4153</v>
      </c>
      <c r="C1900" s="18"/>
      <c r="D1900" s="5" t="s">
        <v>28</v>
      </c>
      <c r="E1900" s="5" t="s">
        <v>356</v>
      </c>
      <c r="F1900" s="7">
        <v>45534</v>
      </c>
      <c r="G1900" s="7">
        <v>45565</v>
      </c>
      <c r="H1900" s="8">
        <v>45548</v>
      </c>
      <c r="I1900" s="7">
        <v>45548</v>
      </c>
      <c r="J1900" s="5" t="s">
        <v>4166</v>
      </c>
      <c r="K1900" s="5" t="s">
        <v>4155</v>
      </c>
      <c r="L1900" s="5" t="s">
        <v>31</v>
      </c>
      <c r="M1900" s="9" t="s">
        <v>4167</v>
      </c>
      <c r="N1900" s="5" t="s">
        <v>31</v>
      </c>
      <c r="O1900" s="5" t="s">
        <v>1359</v>
      </c>
      <c r="P1900" s="5" t="s">
        <v>1360</v>
      </c>
      <c r="Q1900" s="5" t="s">
        <v>36</v>
      </c>
      <c r="R1900" s="5" t="s">
        <v>36</v>
      </c>
      <c r="S1900" s="10">
        <v>1042.47</v>
      </c>
      <c r="T1900" s="10">
        <v>695.33</v>
      </c>
      <c r="U1900" s="10">
        <v>0</v>
      </c>
      <c r="V1900" s="10">
        <v>0</v>
      </c>
      <c r="W1900" s="10">
        <v>0</v>
      </c>
    </row>
    <row r="1901" spans="1:23" ht="14.8" customHeight="1" x14ac:dyDescent="0.4">
      <c r="A1901" s="11" t="s">
        <v>4152</v>
      </c>
      <c r="B1901" s="11" t="s">
        <v>4153</v>
      </c>
      <c r="C1901" s="18"/>
      <c r="D1901" s="11" t="s">
        <v>28</v>
      </c>
      <c r="E1901" s="11" t="s">
        <v>356</v>
      </c>
      <c r="F1901" s="12">
        <v>45537</v>
      </c>
      <c r="G1901" s="12">
        <v>45565</v>
      </c>
      <c r="H1901" s="13">
        <v>45548</v>
      </c>
      <c r="I1901" s="12">
        <v>45548</v>
      </c>
      <c r="J1901" s="11" t="s">
        <v>4168</v>
      </c>
      <c r="K1901" s="11" t="s">
        <v>4155</v>
      </c>
      <c r="L1901" s="11" t="s">
        <v>31</v>
      </c>
      <c r="M1901" s="15" t="s">
        <v>4169</v>
      </c>
      <c r="N1901" s="11" t="s">
        <v>31</v>
      </c>
      <c r="O1901" s="11" t="s">
        <v>1978</v>
      </c>
      <c r="P1901" s="11" t="s">
        <v>4157</v>
      </c>
      <c r="Q1901" s="11" t="s">
        <v>36</v>
      </c>
      <c r="R1901" s="11" t="s">
        <v>36</v>
      </c>
      <c r="S1901" s="16">
        <v>152</v>
      </c>
      <c r="T1901" s="16">
        <v>50.62</v>
      </c>
      <c r="U1901" s="16">
        <v>0</v>
      </c>
      <c r="V1901" s="16">
        <v>0</v>
      </c>
      <c r="W1901" s="16">
        <v>0</v>
      </c>
    </row>
    <row r="1902" spans="1:23" ht="14.8" customHeight="1" x14ac:dyDescent="0.4">
      <c r="A1902" s="5" t="s">
        <v>4152</v>
      </c>
      <c r="B1902" s="5" t="s">
        <v>4153</v>
      </c>
      <c r="C1902" s="18"/>
      <c r="D1902" s="5" t="s">
        <v>28</v>
      </c>
      <c r="E1902" s="5" t="s">
        <v>356</v>
      </c>
      <c r="F1902" s="7">
        <v>45537</v>
      </c>
      <c r="G1902" s="7">
        <v>45565</v>
      </c>
      <c r="H1902" s="8">
        <v>45548</v>
      </c>
      <c r="I1902" s="7">
        <v>45548</v>
      </c>
      <c r="J1902" s="5" t="s">
        <v>4168</v>
      </c>
      <c r="K1902" s="5" t="s">
        <v>4155</v>
      </c>
      <c r="L1902" s="5" t="s">
        <v>31</v>
      </c>
      <c r="M1902" s="9" t="s">
        <v>4169</v>
      </c>
      <c r="N1902" s="5" t="s">
        <v>31</v>
      </c>
      <c r="O1902" s="5" t="s">
        <v>1359</v>
      </c>
      <c r="P1902" s="5" t="s">
        <v>1360</v>
      </c>
      <c r="Q1902" s="5" t="s">
        <v>36</v>
      </c>
      <c r="R1902" s="5" t="s">
        <v>36</v>
      </c>
      <c r="S1902" s="10">
        <v>152</v>
      </c>
      <c r="T1902" s="10">
        <v>101.38</v>
      </c>
      <c r="U1902" s="10">
        <v>0</v>
      </c>
      <c r="V1902" s="10">
        <v>0</v>
      </c>
      <c r="W1902" s="10">
        <v>0</v>
      </c>
    </row>
    <row r="1903" spans="1:23" ht="14.8" customHeight="1" x14ac:dyDescent="0.4">
      <c r="A1903" s="11" t="s">
        <v>4152</v>
      </c>
      <c r="B1903" s="11" t="s">
        <v>4153</v>
      </c>
      <c r="C1903" s="18"/>
      <c r="D1903" s="11" t="s">
        <v>28</v>
      </c>
      <c r="E1903" s="11" t="s">
        <v>356</v>
      </c>
      <c r="F1903" s="12">
        <v>45537</v>
      </c>
      <c r="G1903" s="12">
        <v>45565</v>
      </c>
      <c r="H1903" s="13">
        <v>45548</v>
      </c>
      <c r="I1903" s="12">
        <v>45548</v>
      </c>
      <c r="J1903" s="11" t="s">
        <v>4170</v>
      </c>
      <c r="K1903" s="11" t="s">
        <v>4155</v>
      </c>
      <c r="L1903" s="11" t="s">
        <v>31</v>
      </c>
      <c r="M1903" s="15" t="s">
        <v>4171</v>
      </c>
      <c r="N1903" s="11" t="s">
        <v>31</v>
      </c>
      <c r="O1903" s="11" t="s">
        <v>1978</v>
      </c>
      <c r="P1903" s="11" t="s">
        <v>4157</v>
      </c>
      <c r="Q1903" s="11" t="s">
        <v>36</v>
      </c>
      <c r="R1903" s="11" t="s">
        <v>36</v>
      </c>
      <c r="S1903" s="16">
        <v>597.07000000000005</v>
      </c>
      <c r="T1903" s="16">
        <v>198.82</v>
      </c>
      <c r="U1903" s="16">
        <v>0</v>
      </c>
      <c r="V1903" s="16">
        <v>0</v>
      </c>
      <c r="W1903" s="16">
        <v>0</v>
      </c>
    </row>
    <row r="1904" spans="1:23" ht="14.8" customHeight="1" x14ac:dyDescent="0.4">
      <c r="A1904" s="5" t="s">
        <v>4152</v>
      </c>
      <c r="B1904" s="5" t="s">
        <v>4153</v>
      </c>
      <c r="C1904" s="18"/>
      <c r="D1904" s="5" t="s">
        <v>28</v>
      </c>
      <c r="E1904" s="5" t="s">
        <v>356</v>
      </c>
      <c r="F1904" s="7">
        <v>45537</v>
      </c>
      <c r="G1904" s="7">
        <v>45565</v>
      </c>
      <c r="H1904" s="8">
        <v>45548</v>
      </c>
      <c r="I1904" s="7">
        <v>45548</v>
      </c>
      <c r="J1904" s="5" t="s">
        <v>4170</v>
      </c>
      <c r="K1904" s="5" t="s">
        <v>4155</v>
      </c>
      <c r="L1904" s="5" t="s">
        <v>31</v>
      </c>
      <c r="M1904" s="9" t="s">
        <v>4171</v>
      </c>
      <c r="N1904" s="5" t="s">
        <v>31</v>
      </c>
      <c r="O1904" s="5" t="s">
        <v>1359</v>
      </c>
      <c r="P1904" s="5" t="s">
        <v>1360</v>
      </c>
      <c r="Q1904" s="5" t="s">
        <v>36</v>
      </c>
      <c r="R1904" s="5" t="s">
        <v>36</v>
      </c>
      <c r="S1904" s="10">
        <v>597.07000000000005</v>
      </c>
      <c r="T1904" s="10">
        <v>398.25</v>
      </c>
      <c r="U1904" s="10">
        <v>0</v>
      </c>
      <c r="V1904" s="10">
        <v>0</v>
      </c>
      <c r="W1904" s="10">
        <v>0</v>
      </c>
    </row>
    <row r="1905" spans="1:23" ht="14.8" customHeight="1" x14ac:dyDescent="0.4">
      <c r="A1905" s="11" t="s">
        <v>4152</v>
      </c>
      <c r="B1905" s="11" t="s">
        <v>4153</v>
      </c>
      <c r="C1905" s="18"/>
      <c r="D1905" s="11" t="s">
        <v>28</v>
      </c>
      <c r="E1905" s="11" t="s">
        <v>356</v>
      </c>
      <c r="F1905" s="12">
        <v>45539</v>
      </c>
      <c r="G1905" s="12">
        <v>45565</v>
      </c>
      <c r="H1905" s="13">
        <v>45548</v>
      </c>
      <c r="I1905" s="12">
        <v>45548</v>
      </c>
      <c r="J1905" s="11" t="s">
        <v>4172</v>
      </c>
      <c r="K1905" s="11" t="s">
        <v>4155</v>
      </c>
      <c r="L1905" s="11" t="s">
        <v>31</v>
      </c>
      <c r="M1905" s="15" t="s">
        <v>4173</v>
      </c>
      <c r="N1905" s="11" t="s">
        <v>31</v>
      </c>
      <c r="O1905" s="11" t="s">
        <v>1978</v>
      </c>
      <c r="P1905" s="11" t="s">
        <v>4157</v>
      </c>
      <c r="Q1905" s="11" t="s">
        <v>36</v>
      </c>
      <c r="R1905" s="11" t="s">
        <v>36</v>
      </c>
      <c r="S1905" s="16">
        <v>6.44</v>
      </c>
      <c r="T1905" s="16">
        <v>2.14</v>
      </c>
      <c r="U1905" s="16">
        <v>0</v>
      </c>
      <c r="V1905" s="16">
        <v>0</v>
      </c>
      <c r="W1905" s="16">
        <v>0</v>
      </c>
    </row>
    <row r="1906" spans="1:23" ht="14.8" customHeight="1" x14ac:dyDescent="0.4">
      <c r="A1906" s="5" t="s">
        <v>4152</v>
      </c>
      <c r="B1906" s="5" t="s">
        <v>4153</v>
      </c>
      <c r="C1906" s="18"/>
      <c r="D1906" s="5" t="s">
        <v>28</v>
      </c>
      <c r="E1906" s="5" t="s">
        <v>356</v>
      </c>
      <c r="F1906" s="7">
        <v>45539</v>
      </c>
      <c r="G1906" s="7">
        <v>45565</v>
      </c>
      <c r="H1906" s="8">
        <v>45548</v>
      </c>
      <c r="I1906" s="7">
        <v>45548</v>
      </c>
      <c r="J1906" s="5" t="s">
        <v>4172</v>
      </c>
      <c r="K1906" s="5" t="s">
        <v>4155</v>
      </c>
      <c r="L1906" s="5" t="s">
        <v>31</v>
      </c>
      <c r="M1906" s="9" t="s">
        <v>4173</v>
      </c>
      <c r="N1906" s="5" t="s">
        <v>31</v>
      </c>
      <c r="O1906" s="5" t="s">
        <v>1359</v>
      </c>
      <c r="P1906" s="5" t="s">
        <v>1360</v>
      </c>
      <c r="Q1906" s="5" t="s">
        <v>36</v>
      </c>
      <c r="R1906" s="5" t="s">
        <v>36</v>
      </c>
      <c r="S1906" s="10">
        <v>6.44</v>
      </c>
      <c r="T1906" s="10">
        <v>4.3</v>
      </c>
      <c r="U1906" s="10">
        <v>0</v>
      </c>
      <c r="V1906" s="10">
        <v>0</v>
      </c>
      <c r="W1906" s="10">
        <v>0</v>
      </c>
    </row>
    <row r="1907" spans="1:23" ht="14.8" customHeight="1" x14ac:dyDescent="0.4">
      <c r="A1907" s="11" t="s">
        <v>4152</v>
      </c>
      <c r="B1907" s="11" t="s">
        <v>4153</v>
      </c>
      <c r="C1907" s="18"/>
      <c r="D1907" s="11" t="s">
        <v>28</v>
      </c>
      <c r="E1907" s="11" t="s">
        <v>356</v>
      </c>
      <c r="F1907" s="12">
        <v>45539</v>
      </c>
      <c r="G1907" s="12">
        <v>45565</v>
      </c>
      <c r="H1907" s="13">
        <v>45556</v>
      </c>
      <c r="I1907" s="12">
        <v>45548</v>
      </c>
      <c r="J1907" s="11" t="s">
        <v>4174</v>
      </c>
      <c r="K1907" s="11" t="s">
        <v>4175</v>
      </c>
      <c r="L1907" s="11" t="s">
        <v>31</v>
      </c>
      <c r="M1907" s="15" t="s">
        <v>4176</v>
      </c>
      <c r="N1907" s="11" t="s">
        <v>31</v>
      </c>
      <c r="O1907" s="11" t="s">
        <v>1978</v>
      </c>
      <c r="P1907" s="11" t="s">
        <v>1360</v>
      </c>
      <c r="Q1907" s="11" t="s">
        <v>36</v>
      </c>
      <c r="R1907" s="11" t="s">
        <v>36</v>
      </c>
      <c r="S1907" s="16">
        <v>463.04</v>
      </c>
      <c r="T1907" s="16">
        <v>154.66</v>
      </c>
      <c r="U1907" s="16">
        <v>0</v>
      </c>
      <c r="V1907" s="16">
        <v>0</v>
      </c>
      <c r="W1907" s="16">
        <v>0</v>
      </c>
    </row>
    <row r="1908" spans="1:23" ht="14.8" customHeight="1" x14ac:dyDescent="0.4">
      <c r="A1908" s="5" t="s">
        <v>4152</v>
      </c>
      <c r="B1908" s="5" t="s">
        <v>4153</v>
      </c>
      <c r="C1908" s="18"/>
      <c r="D1908" s="5" t="s">
        <v>28</v>
      </c>
      <c r="E1908" s="5" t="s">
        <v>356</v>
      </c>
      <c r="F1908" s="7">
        <v>45539</v>
      </c>
      <c r="G1908" s="7">
        <v>45565</v>
      </c>
      <c r="H1908" s="8">
        <v>45556</v>
      </c>
      <c r="I1908" s="7">
        <v>45548</v>
      </c>
      <c r="J1908" s="5" t="s">
        <v>4174</v>
      </c>
      <c r="K1908" s="5" t="s">
        <v>4175</v>
      </c>
      <c r="L1908" s="5" t="s">
        <v>31</v>
      </c>
      <c r="M1908" s="9" t="s">
        <v>4176</v>
      </c>
      <c r="N1908" s="5" t="s">
        <v>31</v>
      </c>
      <c r="O1908" s="5" t="s">
        <v>1359</v>
      </c>
      <c r="P1908" s="5" t="s">
        <v>1360</v>
      </c>
      <c r="Q1908" s="5" t="s">
        <v>36</v>
      </c>
      <c r="R1908" s="5" t="s">
        <v>36</v>
      </c>
      <c r="S1908" s="10">
        <v>463.04</v>
      </c>
      <c r="T1908" s="10">
        <v>308.38</v>
      </c>
      <c r="U1908" s="10">
        <v>0</v>
      </c>
      <c r="V1908" s="10">
        <v>0</v>
      </c>
      <c r="W1908" s="10">
        <v>0</v>
      </c>
    </row>
    <row r="1909" spans="1:23" ht="14.8" customHeight="1" x14ac:dyDescent="0.4">
      <c r="A1909" s="11" t="s">
        <v>4152</v>
      </c>
      <c r="B1909" s="11" t="s">
        <v>4153</v>
      </c>
      <c r="C1909" s="18"/>
      <c r="D1909" s="11" t="s">
        <v>28</v>
      </c>
      <c r="E1909" s="11" t="s">
        <v>356</v>
      </c>
      <c r="F1909" s="12">
        <v>45541</v>
      </c>
      <c r="G1909" s="12">
        <v>45565</v>
      </c>
      <c r="H1909" s="13">
        <v>45548</v>
      </c>
      <c r="I1909" s="12">
        <v>45548</v>
      </c>
      <c r="J1909" s="11" t="s">
        <v>4177</v>
      </c>
      <c r="K1909" s="11" t="s">
        <v>4155</v>
      </c>
      <c r="L1909" s="11" t="s">
        <v>31</v>
      </c>
      <c r="M1909" s="15" t="s">
        <v>4178</v>
      </c>
      <c r="N1909" s="11" t="s">
        <v>31</v>
      </c>
      <c r="O1909" s="11" t="s">
        <v>1978</v>
      </c>
      <c r="P1909" s="11" t="s">
        <v>4157</v>
      </c>
      <c r="Q1909" s="11" t="s">
        <v>36</v>
      </c>
      <c r="R1909" s="11" t="s">
        <v>36</v>
      </c>
      <c r="S1909" s="16">
        <v>900.88</v>
      </c>
      <c r="T1909" s="16">
        <v>299.99</v>
      </c>
      <c r="U1909" s="16">
        <v>0</v>
      </c>
      <c r="V1909" s="16">
        <v>0</v>
      </c>
      <c r="W1909" s="16">
        <v>0</v>
      </c>
    </row>
    <row r="1910" spans="1:23" ht="14.8" customHeight="1" x14ac:dyDescent="0.4">
      <c r="A1910" s="5" t="s">
        <v>4152</v>
      </c>
      <c r="B1910" s="5" t="s">
        <v>4153</v>
      </c>
      <c r="C1910" s="18"/>
      <c r="D1910" s="5" t="s">
        <v>28</v>
      </c>
      <c r="E1910" s="5" t="s">
        <v>356</v>
      </c>
      <c r="F1910" s="7">
        <v>45541</v>
      </c>
      <c r="G1910" s="7">
        <v>45565</v>
      </c>
      <c r="H1910" s="8">
        <v>45548</v>
      </c>
      <c r="I1910" s="7">
        <v>45548</v>
      </c>
      <c r="J1910" s="5" t="s">
        <v>4177</v>
      </c>
      <c r="K1910" s="5" t="s">
        <v>4155</v>
      </c>
      <c r="L1910" s="5" t="s">
        <v>31</v>
      </c>
      <c r="M1910" s="9" t="s">
        <v>4178</v>
      </c>
      <c r="N1910" s="5" t="s">
        <v>31</v>
      </c>
      <c r="O1910" s="5" t="s">
        <v>1359</v>
      </c>
      <c r="P1910" s="5" t="s">
        <v>1360</v>
      </c>
      <c r="Q1910" s="5" t="s">
        <v>36</v>
      </c>
      <c r="R1910" s="5" t="s">
        <v>36</v>
      </c>
      <c r="S1910" s="10">
        <v>900.88</v>
      </c>
      <c r="T1910" s="10">
        <v>600.89</v>
      </c>
      <c r="U1910" s="10">
        <v>0</v>
      </c>
      <c r="V1910" s="10">
        <v>0</v>
      </c>
      <c r="W1910" s="10">
        <v>0</v>
      </c>
    </row>
    <row r="1911" spans="1:23" ht="14.8" customHeight="1" x14ac:dyDescent="0.4">
      <c r="A1911" s="11" t="s">
        <v>4152</v>
      </c>
      <c r="B1911" s="11" t="s">
        <v>4153</v>
      </c>
      <c r="C1911" s="18"/>
      <c r="D1911" s="11" t="s">
        <v>28</v>
      </c>
      <c r="E1911" s="11" t="s">
        <v>356</v>
      </c>
      <c r="F1911" s="12">
        <v>45541</v>
      </c>
      <c r="G1911" s="12">
        <v>45565</v>
      </c>
      <c r="H1911" s="13">
        <v>45548</v>
      </c>
      <c r="I1911" s="12">
        <v>45548</v>
      </c>
      <c r="J1911" s="11" t="s">
        <v>4179</v>
      </c>
      <c r="K1911" s="11" t="s">
        <v>4155</v>
      </c>
      <c r="L1911" s="11" t="s">
        <v>31</v>
      </c>
      <c r="M1911" s="15" t="s">
        <v>4180</v>
      </c>
      <c r="N1911" s="11" t="s">
        <v>31</v>
      </c>
      <c r="O1911" s="11" t="s">
        <v>1978</v>
      </c>
      <c r="P1911" s="11" t="s">
        <v>4157</v>
      </c>
      <c r="Q1911" s="11" t="s">
        <v>36</v>
      </c>
      <c r="R1911" s="11" t="s">
        <v>36</v>
      </c>
      <c r="S1911" s="16">
        <v>6.44</v>
      </c>
      <c r="T1911" s="16">
        <v>2.14</v>
      </c>
      <c r="U1911" s="16">
        <v>0</v>
      </c>
      <c r="V1911" s="16">
        <v>0</v>
      </c>
      <c r="W1911" s="16">
        <v>0</v>
      </c>
    </row>
    <row r="1912" spans="1:23" ht="14.8" customHeight="1" x14ac:dyDescent="0.4">
      <c r="A1912" s="5" t="s">
        <v>4152</v>
      </c>
      <c r="B1912" s="5" t="s">
        <v>4153</v>
      </c>
      <c r="C1912" s="18"/>
      <c r="D1912" s="5" t="s">
        <v>28</v>
      </c>
      <c r="E1912" s="5" t="s">
        <v>356</v>
      </c>
      <c r="F1912" s="7">
        <v>45541</v>
      </c>
      <c r="G1912" s="7">
        <v>45565</v>
      </c>
      <c r="H1912" s="8">
        <v>45548</v>
      </c>
      <c r="I1912" s="7">
        <v>45548</v>
      </c>
      <c r="J1912" s="5" t="s">
        <v>4179</v>
      </c>
      <c r="K1912" s="5" t="s">
        <v>4155</v>
      </c>
      <c r="L1912" s="5" t="s">
        <v>31</v>
      </c>
      <c r="M1912" s="9" t="s">
        <v>4180</v>
      </c>
      <c r="N1912" s="5" t="s">
        <v>31</v>
      </c>
      <c r="O1912" s="5" t="s">
        <v>1359</v>
      </c>
      <c r="P1912" s="5" t="s">
        <v>1360</v>
      </c>
      <c r="Q1912" s="5" t="s">
        <v>36</v>
      </c>
      <c r="R1912" s="5" t="s">
        <v>36</v>
      </c>
      <c r="S1912" s="10">
        <v>6.44</v>
      </c>
      <c r="T1912" s="10">
        <v>4.3</v>
      </c>
      <c r="U1912" s="10">
        <v>0</v>
      </c>
      <c r="V1912" s="10">
        <v>0</v>
      </c>
      <c r="W1912" s="10">
        <v>0</v>
      </c>
    </row>
    <row r="1913" spans="1:23" ht="14.8" customHeight="1" x14ac:dyDescent="0.4">
      <c r="A1913" s="11" t="s">
        <v>4152</v>
      </c>
      <c r="B1913" s="11" t="s">
        <v>4153</v>
      </c>
      <c r="C1913" s="18"/>
      <c r="D1913" s="11" t="s">
        <v>28</v>
      </c>
      <c r="E1913" s="11" t="s">
        <v>356</v>
      </c>
      <c r="F1913" s="12">
        <v>45544</v>
      </c>
      <c r="G1913" s="12">
        <v>45565</v>
      </c>
      <c r="H1913" s="13">
        <v>45548</v>
      </c>
      <c r="I1913" s="12">
        <v>45548</v>
      </c>
      <c r="J1913" s="11" t="s">
        <v>4181</v>
      </c>
      <c r="K1913" s="11" t="s">
        <v>4155</v>
      </c>
      <c r="L1913" s="11" t="s">
        <v>31</v>
      </c>
      <c r="M1913" s="15" t="s">
        <v>4182</v>
      </c>
      <c r="N1913" s="11" t="s">
        <v>31</v>
      </c>
      <c r="O1913" s="11" t="s">
        <v>1978</v>
      </c>
      <c r="P1913" s="11" t="s">
        <v>4157</v>
      </c>
      <c r="Q1913" s="11" t="s">
        <v>36</v>
      </c>
      <c r="R1913" s="11" t="s">
        <v>36</v>
      </c>
      <c r="S1913" s="16">
        <v>827.7</v>
      </c>
      <c r="T1913" s="16">
        <v>275.62</v>
      </c>
      <c r="U1913" s="16">
        <v>0</v>
      </c>
      <c r="V1913" s="16">
        <v>0</v>
      </c>
      <c r="W1913" s="16">
        <v>0</v>
      </c>
    </row>
    <row r="1914" spans="1:23" ht="14.8" customHeight="1" x14ac:dyDescent="0.4">
      <c r="A1914" s="5" t="s">
        <v>4152</v>
      </c>
      <c r="B1914" s="5" t="s">
        <v>4153</v>
      </c>
      <c r="C1914" s="18"/>
      <c r="D1914" s="5" t="s">
        <v>28</v>
      </c>
      <c r="E1914" s="5" t="s">
        <v>356</v>
      </c>
      <c r="F1914" s="7">
        <v>45544</v>
      </c>
      <c r="G1914" s="7">
        <v>45565</v>
      </c>
      <c r="H1914" s="8">
        <v>45548</v>
      </c>
      <c r="I1914" s="7">
        <v>45548</v>
      </c>
      <c r="J1914" s="5" t="s">
        <v>4181</v>
      </c>
      <c r="K1914" s="5" t="s">
        <v>4155</v>
      </c>
      <c r="L1914" s="5" t="s">
        <v>31</v>
      </c>
      <c r="M1914" s="9" t="s">
        <v>4182</v>
      </c>
      <c r="N1914" s="5" t="s">
        <v>31</v>
      </c>
      <c r="O1914" s="5" t="s">
        <v>1359</v>
      </c>
      <c r="P1914" s="5" t="s">
        <v>1360</v>
      </c>
      <c r="Q1914" s="5" t="s">
        <v>36</v>
      </c>
      <c r="R1914" s="5" t="s">
        <v>36</v>
      </c>
      <c r="S1914" s="10">
        <v>827.7</v>
      </c>
      <c r="T1914" s="10">
        <v>552.08000000000004</v>
      </c>
      <c r="U1914" s="10">
        <v>0</v>
      </c>
      <c r="V1914" s="10">
        <v>0</v>
      </c>
      <c r="W1914" s="10">
        <v>0</v>
      </c>
    </row>
    <row r="1915" spans="1:23" ht="14.8" customHeight="1" x14ac:dyDescent="0.4">
      <c r="A1915" s="11" t="s">
        <v>4152</v>
      </c>
      <c r="B1915" s="11" t="s">
        <v>4153</v>
      </c>
      <c r="C1915" s="18"/>
      <c r="D1915" s="11" t="s">
        <v>28</v>
      </c>
      <c r="E1915" s="11" t="s">
        <v>356</v>
      </c>
      <c r="F1915" s="12">
        <v>45546</v>
      </c>
      <c r="G1915" s="12">
        <v>45565</v>
      </c>
      <c r="H1915" s="13">
        <v>45548</v>
      </c>
      <c r="I1915" s="12">
        <v>45548</v>
      </c>
      <c r="J1915" s="11" t="s">
        <v>4183</v>
      </c>
      <c r="K1915" s="11" t="s">
        <v>4184</v>
      </c>
      <c r="L1915" s="11" t="s">
        <v>31</v>
      </c>
      <c r="M1915" s="15" t="s">
        <v>4185</v>
      </c>
      <c r="N1915" s="11" t="s">
        <v>31</v>
      </c>
      <c r="O1915" s="11" t="s">
        <v>1978</v>
      </c>
      <c r="P1915" s="11" t="s">
        <v>1360</v>
      </c>
      <c r="Q1915" s="11" t="s">
        <v>36</v>
      </c>
      <c r="R1915" s="11" t="s">
        <v>36</v>
      </c>
      <c r="S1915" s="16">
        <v>772.52</v>
      </c>
      <c r="T1915" s="16">
        <v>257.48</v>
      </c>
      <c r="U1915" s="16">
        <v>0</v>
      </c>
      <c r="V1915" s="16">
        <v>0</v>
      </c>
      <c r="W1915" s="16">
        <v>0</v>
      </c>
    </row>
    <row r="1916" spans="1:23" ht="14.8" customHeight="1" x14ac:dyDescent="0.4">
      <c r="A1916" s="5" t="s">
        <v>4152</v>
      </c>
      <c r="B1916" s="5" t="s">
        <v>4153</v>
      </c>
      <c r="C1916" s="18"/>
      <c r="D1916" s="5" t="s">
        <v>28</v>
      </c>
      <c r="E1916" s="5" t="s">
        <v>356</v>
      </c>
      <c r="F1916" s="7">
        <v>45546</v>
      </c>
      <c r="G1916" s="7">
        <v>45565</v>
      </c>
      <c r="H1916" s="8">
        <v>45548</v>
      </c>
      <c r="I1916" s="7">
        <v>45548</v>
      </c>
      <c r="J1916" s="5" t="s">
        <v>4183</v>
      </c>
      <c r="K1916" s="5" t="s">
        <v>4184</v>
      </c>
      <c r="L1916" s="5" t="s">
        <v>31</v>
      </c>
      <c r="M1916" s="9" t="s">
        <v>4185</v>
      </c>
      <c r="N1916" s="5" t="s">
        <v>31</v>
      </c>
      <c r="O1916" s="5" t="s">
        <v>1359</v>
      </c>
      <c r="P1916" s="5" t="s">
        <v>1360</v>
      </c>
      <c r="Q1916" s="5" t="s">
        <v>36</v>
      </c>
      <c r="R1916" s="5" t="s">
        <v>36</v>
      </c>
      <c r="S1916" s="10">
        <v>772.52</v>
      </c>
      <c r="T1916" s="10">
        <v>515.04</v>
      </c>
      <c r="U1916" s="10">
        <v>0</v>
      </c>
      <c r="V1916" s="10">
        <v>0</v>
      </c>
      <c r="W1916" s="10">
        <v>0</v>
      </c>
    </row>
    <row r="1917" spans="1:23" ht="14.8" customHeight="1" x14ac:dyDescent="0.4">
      <c r="A1917" s="11" t="s">
        <v>4152</v>
      </c>
      <c r="B1917" s="11" t="s">
        <v>4153</v>
      </c>
      <c r="C1917" s="18"/>
      <c r="D1917" s="11" t="s">
        <v>28</v>
      </c>
      <c r="E1917" s="11" t="s">
        <v>356</v>
      </c>
      <c r="F1917" s="12">
        <v>45548</v>
      </c>
      <c r="G1917" s="12">
        <v>45565</v>
      </c>
      <c r="H1917" s="13">
        <v>45548</v>
      </c>
      <c r="I1917" s="12">
        <v>45548</v>
      </c>
      <c r="J1917" s="11" t="s">
        <v>4186</v>
      </c>
      <c r="K1917" s="11" t="s">
        <v>4184</v>
      </c>
      <c r="L1917" s="11" t="s">
        <v>31</v>
      </c>
      <c r="M1917" s="15" t="s">
        <v>4187</v>
      </c>
      <c r="N1917" s="11" t="s">
        <v>31</v>
      </c>
      <c r="O1917" s="11" t="s">
        <v>1978</v>
      </c>
      <c r="P1917" s="11" t="s">
        <v>1360</v>
      </c>
      <c r="Q1917" s="11" t="s">
        <v>36</v>
      </c>
      <c r="R1917" s="11" t="s">
        <v>36</v>
      </c>
      <c r="S1917" s="16">
        <v>1043.6600000000001</v>
      </c>
      <c r="T1917" s="16">
        <v>347.85</v>
      </c>
      <c r="U1917" s="16">
        <v>0</v>
      </c>
      <c r="V1917" s="16">
        <v>0</v>
      </c>
      <c r="W1917" s="16">
        <v>0</v>
      </c>
    </row>
    <row r="1918" spans="1:23" ht="14.8" customHeight="1" x14ac:dyDescent="0.4">
      <c r="A1918" s="5" t="s">
        <v>4152</v>
      </c>
      <c r="B1918" s="5" t="s">
        <v>4153</v>
      </c>
      <c r="C1918" s="18"/>
      <c r="D1918" s="5" t="s">
        <v>28</v>
      </c>
      <c r="E1918" s="5" t="s">
        <v>356</v>
      </c>
      <c r="F1918" s="7">
        <v>45548</v>
      </c>
      <c r="G1918" s="7">
        <v>45565</v>
      </c>
      <c r="H1918" s="8">
        <v>45548</v>
      </c>
      <c r="I1918" s="7">
        <v>45548</v>
      </c>
      <c r="J1918" s="5" t="s">
        <v>4186</v>
      </c>
      <c r="K1918" s="5" t="s">
        <v>4184</v>
      </c>
      <c r="L1918" s="5" t="s">
        <v>31</v>
      </c>
      <c r="M1918" s="9" t="s">
        <v>4187</v>
      </c>
      <c r="N1918" s="5" t="s">
        <v>31</v>
      </c>
      <c r="O1918" s="5" t="s">
        <v>1359</v>
      </c>
      <c r="P1918" s="5" t="s">
        <v>1360</v>
      </c>
      <c r="Q1918" s="5" t="s">
        <v>36</v>
      </c>
      <c r="R1918" s="5" t="s">
        <v>36</v>
      </c>
      <c r="S1918" s="10">
        <v>1043.6600000000001</v>
      </c>
      <c r="T1918" s="10">
        <v>695.81</v>
      </c>
      <c r="U1918" s="10">
        <v>0</v>
      </c>
      <c r="V1918" s="10">
        <v>0</v>
      </c>
      <c r="W1918" s="10">
        <v>0</v>
      </c>
    </row>
    <row r="1919" spans="1:23" ht="14.8" customHeight="1" x14ac:dyDescent="0.4">
      <c r="A1919" s="11" t="s">
        <v>4152</v>
      </c>
      <c r="B1919" s="11" t="s">
        <v>4153</v>
      </c>
      <c r="C1919" s="18"/>
      <c r="D1919" s="11" t="s">
        <v>28</v>
      </c>
      <c r="E1919" s="11" t="s">
        <v>356</v>
      </c>
      <c r="F1919" s="12">
        <v>45551</v>
      </c>
      <c r="G1919" s="12">
        <v>45565</v>
      </c>
      <c r="H1919" s="13">
        <v>45551</v>
      </c>
      <c r="I1919" s="12">
        <v>45551</v>
      </c>
      <c r="J1919" s="11" t="s">
        <v>4188</v>
      </c>
      <c r="K1919" s="11" t="s">
        <v>4184</v>
      </c>
      <c r="L1919" s="11" t="s">
        <v>31</v>
      </c>
      <c r="M1919" s="15" t="s">
        <v>4189</v>
      </c>
      <c r="N1919" s="11" t="s">
        <v>31</v>
      </c>
      <c r="O1919" s="11" t="s">
        <v>1978</v>
      </c>
      <c r="P1919" s="11" t="s">
        <v>1360</v>
      </c>
      <c r="Q1919" s="11" t="s">
        <v>36</v>
      </c>
      <c r="R1919" s="11" t="s">
        <v>36</v>
      </c>
      <c r="S1919" s="16">
        <v>826.06</v>
      </c>
      <c r="T1919" s="16">
        <v>275.33</v>
      </c>
      <c r="U1919" s="16">
        <v>0</v>
      </c>
      <c r="V1919" s="16">
        <v>0</v>
      </c>
      <c r="W1919" s="16">
        <v>0</v>
      </c>
    </row>
    <row r="1920" spans="1:23" ht="14.8" customHeight="1" x14ac:dyDescent="0.4">
      <c r="A1920" s="5" t="s">
        <v>4152</v>
      </c>
      <c r="B1920" s="5" t="s">
        <v>4153</v>
      </c>
      <c r="C1920" s="18"/>
      <c r="D1920" s="5" t="s">
        <v>28</v>
      </c>
      <c r="E1920" s="5" t="s">
        <v>356</v>
      </c>
      <c r="F1920" s="7">
        <v>45551</v>
      </c>
      <c r="G1920" s="7">
        <v>45565</v>
      </c>
      <c r="H1920" s="8">
        <v>45551</v>
      </c>
      <c r="I1920" s="7">
        <v>45551</v>
      </c>
      <c r="J1920" s="5" t="s">
        <v>4188</v>
      </c>
      <c r="K1920" s="5" t="s">
        <v>4184</v>
      </c>
      <c r="L1920" s="5" t="s">
        <v>31</v>
      </c>
      <c r="M1920" s="9" t="s">
        <v>4189</v>
      </c>
      <c r="N1920" s="5" t="s">
        <v>31</v>
      </c>
      <c r="O1920" s="5" t="s">
        <v>1359</v>
      </c>
      <c r="P1920" s="5" t="s">
        <v>1360</v>
      </c>
      <c r="Q1920" s="5" t="s">
        <v>36</v>
      </c>
      <c r="R1920" s="5" t="s">
        <v>36</v>
      </c>
      <c r="S1920" s="10">
        <v>826.06</v>
      </c>
      <c r="T1920" s="10">
        <v>550.73</v>
      </c>
      <c r="U1920" s="10">
        <v>0</v>
      </c>
      <c r="V1920" s="10">
        <v>0</v>
      </c>
      <c r="W1920" s="10">
        <v>0</v>
      </c>
    </row>
    <row r="1921" spans="1:23" ht="14.8" customHeight="1" x14ac:dyDescent="0.4">
      <c r="A1921" s="11" t="s">
        <v>4152</v>
      </c>
      <c r="B1921" s="11" t="s">
        <v>4153</v>
      </c>
      <c r="C1921" s="18"/>
      <c r="D1921" s="11" t="s">
        <v>28</v>
      </c>
      <c r="E1921" s="11" t="s">
        <v>356</v>
      </c>
      <c r="F1921" s="12">
        <v>45551</v>
      </c>
      <c r="G1921" s="12">
        <v>45565</v>
      </c>
      <c r="H1921" s="13">
        <v>45551</v>
      </c>
      <c r="I1921" s="12">
        <v>45551</v>
      </c>
      <c r="J1921" s="11" t="s">
        <v>4190</v>
      </c>
      <c r="K1921" s="11" t="s">
        <v>4184</v>
      </c>
      <c r="L1921" s="11" t="s">
        <v>31</v>
      </c>
      <c r="M1921" s="15" t="s">
        <v>4191</v>
      </c>
      <c r="N1921" s="11" t="s">
        <v>31</v>
      </c>
      <c r="O1921" s="11" t="s">
        <v>1978</v>
      </c>
      <c r="P1921" s="11" t="s">
        <v>1360</v>
      </c>
      <c r="Q1921" s="11" t="s">
        <v>36</v>
      </c>
      <c r="R1921" s="11" t="s">
        <v>36</v>
      </c>
      <c r="S1921" s="16">
        <v>116.5</v>
      </c>
      <c r="T1921" s="16">
        <v>38.83</v>
      </c>
      <c r="U1921" s="16">
        <v>0</v>
      </c>
      <c r="V1921" s="16">
        <v>0</v>
      </c>
      <c r="W1921" s="16">
        <v>0</v>
      </c>
    </row>
    <row r="1922" spans="1:23" ht="14.8" customHeight="1" x14ac:dyDescent="0.4">
      <c r="A1922" s="5" t="s">
        <v>4152</v>
      </c>
      <c r="B1922" s="5" t="s">
        <v>4153</v>
      </c>
      <c r="C1922" s="18"/>
      <c r="D1922" s="5" t="s">
        <v>28</v>
      </c>
      <c r="E1922" s="5" t="s">
        <v>356</v>
      </c>
      <c r="F1922" s="7">
        <v>45551</v>
      </c>
      <c r="G1922" s="7">
        <v>45565</v>
      </c>
      <c r="H1922" s="8">
        <v>45551</v>
      </c>
      <c r="I1922" s="7">
        <v>45551</v>
      </c>
      <c r="J1922" s="5" t="s">
        <v>4190</v>
      </c>
      <c r="K1922" s="5" t="s">
        <v>4184</v>
      </c>
      <c r="L1922" s="5" t="s">
        <v>31</v>
      </c>
      <c r="M1922" s="9" t="s">
        <v>4191</v>
      </c>
      <c r="N1922" s="5" t="s">
        <v>31</v>
      </c>
      <c r="O1922" s="5" t="s">
        <v>1359</v>
      </c>
      <c r="P1922" s="5" t="s">
        <v>1360</v>
      </c>
      <c r="Q1922" s="5" t="s">
        <v>36</v>
      </c>
      <c r="R1922" s="5" t="s">
        <v>36</v>
      </c>
      <c r="S1922" s="10">
        <v>116.5</v>
      </c>
      <c r="T1922" s="10">
        <v>77.67</v>
      </c>
      <c r="U1922" s="10">
        <v>0</v>
      </c>
      <c r="V1922" s="10">
        <v>0</v>
      </c>
      <c r="W1922" s="10">
        <v>0</v>
      </c>
    </row>
    <row r="1923" spans="1:23" ht="14.8" customHeight="1" x14ac:dyDescent="0.4">
      <c r="A1923" s="11" t="s">
        <v>4152</v>
      </c>
      <c r="B1923" s="11" t="s">
        <v>4153</v>
      </c>
      <c r="C1923" s="18"/>
      <c r="D1923" s="11" t="s">
        <v>28</v>
      </c>
      <c r="E1923" s="11" t="s">
        <v>356</v>
      </c>
      <c r="F1923" s="12">
        <v>45551</v>
      </c>
      <c r="G1923" s="12">
        <v>45565</v>
      </c>
      <c r="H1923" s="13">
        <v>45551</v>
      </c>
      <c r="I1923" s="12">
        <v>45551</v>
      </c>
      <c r="J1923" s="11" t="s">
        <v>4192</v>
      </c>
      <c r="K1923" s="11" t="s">
        <v>4184</v>
      </c>
      <c r="L1923" s="11" t="s">
        <v>31</v>
      </c>
      <c r="M1923" s="15" t="s">
        <v>4193</v>
      </c>
      <c r="N1923" s="11" t="s">
        <v>31</v>
      </c>
      <c r="O1923" s="11" t="s">
        <v>1978</v>
      </c>
      <c r="P1923" s="11" t="s">
        <v>1360</v>
      </c>
      <c r="Q1923" s="11" t="s">
        <v>36</v>
      </c>
      <c r="R1923" s="11" t="s">
        <v>36</v>
      </c>
      <c r="S1923" s="16">
        <v>3.86</v>
      </c>
      <c r="T1923" s="16">
        <v>1.29</v>
      </c>
      <c r="U1923" s="16">
        <v>0</v>
      </c>
      <c r="V1923" s="16">
        <v>0</v>
      </c>
      <c r="W1923" s="16">
        <v>0</v>
      </c>
    </row>
    <row r="1924" spans="1:23" ht="14.8" customHeight="1" x14ac:dyDescent="0.4">
      <c r="A1924" s="5" t="s">
        <v>4152</v>
      </c>
      <c r="B1924" s="5" t="s">
        <v>4153</v>
      </c>
      <c r="C1924" s="18"/>
      <c r="D1924" s="5" t="s">
        <v>28</v>
      </c>
      <c r="E1924" s="5" t="s">
        <v>356</v>
      </c>
      <c r="F1924" s="7">
        <v>45551</v>
      </c>
      <c r="G1924" s="7">
        <v>45565</v>
      </c>
      <c r="H1924" s="8">
        <v>45551</v>
      </c>
      <c r="I1924" s="7">
        <v>45551</v>
      </c>
      <c r="J1924" s="5" t="s">
        <v>4192</v>
      </c>
      <c r="K1924" s="5" t="s">
        <v>4184</v>
      </c>
      <c r="L1924" s="5" t="s">
        <v>31</v>
      </c>
      <c r="M1924" s="9" t="s">
        <v>4193</v>
      </c>
      <c r="N1924" s="5" t="s">
        <v>31</v>
      </c>
      <c r="O1924" s="5" t="s">
        <v>1359</v>
      </c>
      <c r="P1924" s="5" t="s">
        <v>1360</v>
      </c>
      <c r="Q1924" s="5" t="s">
        <v>36</v>
      </c>
      <c r="R1924" s="5" t="s">
        <v>36</v>
      </c>
      <c r="S1924" s="10">
        <v>3.86</v>
      </c>
      <c r="T1924" s="10">
        <v>2.57</v>
      </c>
      <c r="U1924" s="10">
        <v>0</v>
      </c>
      <c r="V1924" s="10">
        <v>0</v>
      </c>
      <c r="W1924" s="10">
        <v>0</v>
      </c>
    </row>
    <row r="1925" spans="1:23" ht="14.8" customHeight="1" x14ac:dyDescent="0.4">
      <c r="A1925" s="11" t="s">
        <v>4152</v>
      </c>
      <c r="B1925" s="11" t="s">
        <v>4153</v>
      </c>
      <c r="C1925" s="18"/>
      <c r="D1925" s="11" t="s">
        <v>28</v>
      </c>
      <c r="E1925" s="11" t="s">
        <v>356</v>
      </c>
      <c r="F1925" s="12">
        <v>45555</v>
      </c>
      <c r="G1925" s="12">
        <v>45565</v>
      </c>
      <c r="H1925" s="13">
        <v>45556</v>
      </c>
      <c r="I1925" s="12">
        <v>45555</v>
      </c>
      <c r="J1925" s="11" t="s">
        <v>4194</v>
      </c>
      <c r="K1925" s="11" t="s">
        <v>4184</v>
      </c>
      <c r="L1925" s="11" t="s">
        <v>31</v>
      </c>
      <c r="M1925" s="15" t="s">
        <v>4195</v>
      </c>
      <c r="N1925" s="11" t="s">
        <v>31</v>
      </c>
      <c r="O1925" s="11" t="s">
        <v>1978</v>
      </c>
      <c r="P1925" s="11" t="s">
        <v>1360</v>
      </c>
      <c r="Q1925" s="11" t="s">
        <v>36</v>
      </c>
      <c r="R1925" s="11" t="s">
        <v>36</v>
      </c>
      <c r="S1925" s="16">
        <v>1155.96</v>
      </c>
      <c r="T1925" s="16">
        <v>385.28</v>
      </c>
      <c r="U1925" s="16">
        <v>0</v>
      </c>
      <c r="V1925" s="16">
        <v>0</v>
      </c>
      <c r="W1925" s="16">
        <v>0</v>
      </c>
    </row>
    <row r="1926" spans="1:23" ht="14.8" customHeight="1" x14ac:dyDescent="0.4">
      <c r="A1926" s="5" t="s">
        <v>4152</v>
      </c>
      <c r="B1926" s="5" t="s">
        <v>4153</v>
      </c>
      <c r="C1926" s="18"/>
      <c r="D1926" s="5" t="s">
        <v>28</v>
      </c>
      <c r="E1926" s="5" t="s">
        <v>356</v>
      </c>
      <c r="F1926" s="7">
        <v>45555</v>
      </c>
      <c r="G1926" s="7">
        <v>45565</v>
      </c>
      <c r="H1926" s="8">
        <v>45556</v>
      </c>
      <c r="I1926" s="7">
        <v>45555</v>
      </c>
      <c r="J1926" s="5" t="s">
        <v>4194</v>
      </c>
      <c r="K1926" s="5" t="s">
        <v>4184</v>
      </c>
      <c r="L1926" s="5" t="s">
        <v>31</v>
      </c>
      <c r="M1926" s="9" t="s">
        <v>4195</v>
      </c>
      <c r="N1926" s="5" t="s">
        <v>31</v>
      </c>
      <c r="O1926" s="5" t="s">
        <v>1359</v>
      </c>
      <c r="P1926" s="5" t="s">
        <v>1360</v>
      </c>
      <c r="Q1926" s="5" t="s">
        <v>36</v>
      </c>
      <c r="R1926" s="5" t="s">
        <v>36</v>
      </c>
      <c r="S1926" s="10">
        <v>1155.96</v>
      </c>
      <c r="T1926" s="10">
        <v>770.68</v>
      </c>
      <c r="U1926" s="10">
        <v>0</v>
      </c>
      <c r="V1926" s="10">
        <v>0</v>
      </c>
      <c r="W1926" s="10">
        <v>0</v>
      </c>
    </row>
    <row r="1927" spans="1:23" ht="14.8" customHeight="1" x14ac:dyDescent="0.4">
      <c r="A1927" s="11" t="s">
        <v>4152</v>
      </c>
      <c r="B1927" s="11" t="s">
        <v>4153</v>
      </c>
      <c r="C1927" s="18"/>
      <c r="D1927" s="11" t="s">
        <v>28</v>
      </c>
      <c r="E1927" s="11" t="s">
        <v>356</v>
      </c>
      <c r="F1927" s="12">
        <v>45555</v>
      </c>
      <c r="G1927" s="12">
        <v>45565</v>
      </c>
      <c r="H1927" s="13">
        <v>45556</v>
      </c>
      <c r="I1927" s="12">
        <v>45555</v>
      </c>
      <c r="J1927" s="11" t="s">
        <v>4196</v>
      </c>
      <c r="K1927" s="11" t="s">
        <v>4184</v>
      </c>
      <c r="L1927" s="11" t="s">
        <v>31</v>
      </c>
      <c r="M1927" s="15" t="s">
        <v>4197</v>
      </c>
      <c r="N1927" s="11" t="s">
        <v>31</v>
      </c>
      <c r="O1927" s="11" t="s">
        <v>1978</v>
      </c>
      <c r="P1927" s="11" t="s">
        <v>1360</v>
      </c>
      <c r="Q1927" s="11" t="s">
        <v>36</v>
      </c>
      <c r="R1927" s="11" t="s">
        <v>36</v>
      </c>
      <c r="S1927" s="16">
        <v>23.16</v>
      </c>
      <c r="T1927" s="16">
        <v>7.72</v>
      </c>
      <c r="U1927" s="16">
        <v>0</v>
      </c>
      <c r="V1927" s="16">
        <v>0</v>
      </c>
      <c r="W1927" s="16">
        <v>0</v>
      </c>
    </row>
    <row r="1928" spans="1:23" ht="14.8" customHeight="1" x14ac:dyDescent="0.4">
      <c r="A1928" s="5" t="s">
        <v>4152</v>
      </c>
      <c r="B1928" s="5" t="s">
        <v>4153</v>
      </c>
      <c r="C1928" s="18"/>
      <c r="D1928" s="5" t="s">
        <v>28</v>
      </c>
      <c r="E1928" s="5" t="s">
        <v>356</v>
      </c>
      <c r="F1928" s="7">
        <v>45555</v>
      </c>
      <c r="G1928" s="7">
        <v>45565</v>
      </c>
      <c r="H1928" s="8">
        <v>45556</v>
      </c>
      <c r="I1928" s="7">
        <v>45555</v>
      </c>
      <c r="J1928" s="5" t="s">
        <v>4196</v>
      </c>
      <c r="K1928" s="5" t="s">
        <v>4184</v>
      </c>
      <c r="L1928" s="5" t="s">
        <v>31</v>
      </c>
      <c r="M1928" s="9" t="s">
        <v>4197</v>
      </c>
      <c r="N1928" s="5" t="s">
        <v>31</v>
      </c>
      <c r="O1928" s="5" t="s">
        <v>1359</v>
      </c>
      <c r="P1928" s="5" t="s">
        <v>1360</v>
      </c>
      <c r="Q1928" s="5" t="s">
        <v>36</v>
      </c>
      <c r="R1928" s="5" t="s">
        <v>36</v>
      </c>
      <c r="S1928" s="10">
        <v>23.16</v>
      </c>
      <c r="T1928" s="10">
        <v>15.44</v>
      </c>
      <c r="U1928" s="10">
        <v>0</v>
      </c>
      <c r="V1928" s="10">
        <v>0</v>
      </c>
      <c r="W1928" s="10">
        <v>0</v>
      </c>
    </row>
    <row r="1929" spans="1:23" ht="14.8" customHeight="1" x14ac:dyDescent="0.4">
      <c r="A1929" s="11" t="s">
        <v>4152</v>
      </c>
      <c r="B1929" s="11" t="s">
        <v>4153</v>
      </c>
      <c r="C1929" s="18"/>
      <c r="D1929" s="11" t="s">
        <v>28</v>
      </c>
      <c r="E1929" s="11" t="s">
        <v>356</v>
      </c>
      <c r="F1929" s="12">
        <v>45556</v>
      </c>
      <c r="G1929" s="12">
        <v>45565</v>
      </c>
      <c r="H1929" s="13">
        <v>45558</v>
      </c>
      <c r="I1929" s="12">
        <v>45558</v>
      </c>
      <c r="J1929" s="11" t="s">
        <v>4198</v>
      </c>
      <c r="K1929" s="11" t="s">
        <v>4175</v>
      </c>
      <c r="L1929" s="11" t="s">
        <v>31</v>
      </c>
      <c r="M1929" s="15" t="s">
        <v>4199</v>
      </c>
      <c r="N1929" s="11" t="s">
        <v>31</v>
      </c>
      <c r="O1929" s="11" t="s">
        <v>1978</v>
      </c>
      <c r="P1929" s="11" t="s">
        <v>1360</v>
      </c>
      <c r="Q1929" s="11" t="s">
        <v>36</v>
      </c>
      <c r="R1929" s="11" t="s">
        <v>36</v>
      </c>
      <c r="S1929" s="16">
        <v>791.25</v>
      </c>
      <c r="T1929" s="16">
        <v>264.27999999999997</v>
      </c>
      <c r="U1929" s="16">
        <v>0</v>
      </c>
      <c r="V1929" s="16">
        <v>0</v>
      </c>
      <c r="W1929" s="16">
        <v>0</v>
      </c>
    </row>
    <row r="1930" spans="1:23" ht="14.8" customHeight="1" x14ac:dyDescent="0.4">
      <c r="A1930" s="5" t="s">
        <v>4152</v>
      </c>
      <c r="B1930" s="5" t="s">
        <v>4153</v>
      </c>
      <c r="C1930" s="18"/>
      <c r="D1930" s="5" t="s">
        <v>28</v>
      </c>
      <c r="E1930" s="5" t="s">
        <v>356</v>
      </c>
      <c r="F1930" s="7">
        <v>45556</v>
      </c>
      <c r="G1930" s="7">
        <v>45565</v>
      </c>
      <c r="H1930" s="8">
        <v>45558</v>
      </c>
      <c r="I1930" s="7">
        <v>45558</v>
      </c>
      <c r="J1930" s="5" t="s">
        <v>4198</v>
      </c>
      <c r="K1930" s="5" t="s">
        <v>4175</v>
      </c>
      <c r="L1930" s="5" t="s">
        <v>31</v>
      </c>
      <c r="M1930" s="9" t="s">
        <v>4199</v>
      </c>
      <c r="N1930" s="5" t="s">
        <v>31</v>
      </c>
      <c r="O1930" s="5" t="s">
        <v>1359</v>
      </c>
      <c r="P1930" s="5" t="s">
        <v>1360</v>
      </c>
      <c r="Q1930" s="5" t="s">
        <v>36</v>
      </c>
      <c r="R1930" s="5" t="s">
        <v>36</v>
      </c>
      <c r="S1930" s="10">
        <v>791.25</v>
      </c>
      <c r="T1930" s="10">
        <v>526.97</v>
      </c>
      <c r="U1930" s="10">
        <v>0</v>
      </c>
      <c r="V1930" s="10">
        <v>0</v>
      </c>
      <c r="W1930" s="10">
        <v>0</v>
      </c>
    </row>
    <row r="1931" spans="1:23" ht="14.8" customHeight="1" x14ac:dyDescent="0.4">
      <c r="A1931" s="11" t="s">
        <v>4152</v>
      </c>
      <c r="B1931" s="11" t="s">
        <v>4153</v>
      </c>
      <c r="C1931" s="18"/>
      <c r="D1931" s="11" t="s">
        <v>28</v>
      </c>
      <c r="E1931" s="11" t="s">
        <v>356</v>
      </c>
      <c r="F1931" s="12">
        <v>45560</v>
      </c>
      <c r="G1931" s="12">
        <v>45565</v>
      </c>
      <c r="H1931" s="13">
        <v>45560</v>
      </c>
      <c r="I1931" s="12">
        <v>45560</v>
      </c>
      <c r="J1931" s="11" t="s">
        <v>4200</v>
      </c>
      <c r="K1931" s="11" t="s">
        <v>4175</v>
      </c>
      <c r="L1931" s="11" t="s">
        <v>31</v>
      </c>
      <c r="M1931" s="15" t="s">
        <v>4201</v>
      </c>
      <c r="N1931" s="11" t="s">
        <v>31</v>
      </c>
      <c r="O1931" s="11" t="s">
        <v>1978</v>
      </c>
      <c r="P1931" s="11" t="s">
        <v>1360</v>
      </c>
      <c r="Q1931" s="11" t="s">
        <v>36</v>
      </c>
      <c r="R1931" s="11" t="s">
        <v>36</v>
      </c>
      <c r="S1931" s="16">
        <v>578.57000000000005</v>
      </c>
      <c r="T1931" s="16">
        <v>193.24</v>
      </c>
      <c r="U1931" s="16">
        <v>0</v>
      </c>
      <c r="V1931" s="16">
        <v>0</v>
      </c>
      <c r="W1931" s="16">
        <v>0</v>
      </c>
    </row>
    <row r="1932" spans="1:23" ht="14.8" customHeight="1" x14ac:dyDescent="0.4">
      <c r="A1932" s="5" t="s">
        <v>4152</v>
      </c>
      <c r="B1932" s="5" t="s">
        <v>4153</v>
      </c>
      <c r="C1932" s="18"/>
      <c r="D1932" s="5" t="s">
        <v>28</v>
      </c>
      <c r="E1932" s="5" t="s">
        <v>356</v>
      </c>
      <c r="F1932" s="7">
        <v>45560</v>
      </c>
      <c r="G1932" s="7">
        <v>45565</v>
      </c>
      <c r="H1932" s="8">
        <v>45560</v>
      </c>
      <c r="I1932" s="7">
        <v>45560</v>
      </c>
      <c r="J1932" s="5" t="s">
        <v>4200</v>
      </c>
      <c r="K1932" s="5" t="s">
        <v>4175</v>
      </c>
      <c r="L1932" s="5" t="s">
        <v>31</v>
      </c>
      <c r="M1932" s="9" t="s">
        <v>4201</v>
      </c>
      <c r="N1932" s="5" t="s">
        <v>31</v>
      </c>
      <c r="O1932" s="5" t="s">
        <v>1359</v>
      </c>
      <c r="P1932" s="5" t="s">
        <v>1360</v>
      </c>
      <c r="Q1932" s="5" t="s">
        <v>36</v>
      </c>
      <c r="R1932" s="5" t="s">
        <v>36</v>
      </c>
      <c r="S1932" s="10">
        <v>578.57000000000005</v>
      </c>
      <c r="T1932" s="10">
        <v>385.33</v>
      </c>
      <c r="U1932" s="10">
        <v>0</v>
      </c>
      <c r="V1932" s="10">
        <v>0</v>
      </c>
      <c r="W1932" s="10">
        <v>0</v>
      </c>
    </row>
    <row r="1933" spans="1:23" ht="14.8" customHeight="1" x14ac:dyDescent="0.4">
      <c r="A1933" s="11" t="s">
        <v>4152</v>
      </c>
      <c r="B1933" s="11" t="s">
        <v>4153</v>
      </c>
      <c r="C1933" s="18"/>
      <c r="D1933" s="11" t="s">
        <v>28</v>
      </c>
      <c r="E1933" s="11" t="s">
        <v>356</v>
      </c>
      <c r="F1933" s="12">
        <v>45560</v>
      </c>
      <c r="G1933" s="12">
        <v>45565</v>
      </c>
      <c r="H1933" s="13">
        <v>45560</v>
      </c>
      <c r="I1933" s="12">
        <v>45560</v>
      </c>
      <c r="J1933" s="11" t="s">
        <v>4202</v>
      </c>
      <c r="K1933" s="11" t="s">
        <v>4175</v>
      </c>
      <c r="L1933" s="11" t="s">
        <v>31</v>
      </c>
      <c r="M1933" s="15" t="s">
        <v>4203</v>
      </c>
      <c r="N1933" s="11" t="s">
        <v>31</v>
      </c>
      <c r="O1933" s="11" t="s">
        <v>1978</v>
      </c>
      <c r="P1933" s="11" t="s">
        <v>1360</v>
      </c>
      <c r="Q1933" s="11" t="s">
        <v>36</v>
      </c>
      <c r="R1933" s="11" t="s">
        <v>36</v>
      </c>
      <c r="S1933" s="16">
        <v>90.09</v>
      </c>
      <c r="T1933" s="16">
        <v>30.09</v>
      </c>
      <c r="U1933" s="16">
        <v>0</v>
      </c>
      <c r="V1933" s="16">
        <v>0</v>
      </c>
      <c r="W1933" s="16">
        <v>0</v>
      </c>
    </row>
    <row r="1934" spans="1:23" ht="14.8" customHeight="1" x14ac:dyDescent="0.4">
      <c r="A1934" s="5" t="s">
        <v>4152</v>
      </c>
      <c r="B1934" s="5" t="s">
        <v>4153</v>
      </c>
      <c r="C1934" s="18"/>
      <c r="D1934" s="5" t="s">
        <v>28</v>
      </c>
      <c r="E1934" s="5" t="s">
        <v>356</v>
      </c>
      <c r="F1934" s="7">
        <v>45560</v>
      </c>
      <c r="G1934" s="7">
        <v>45565</v>
      </c>
      <c r="H1934" s="8">
        <v>45560</v>
      </c>
      <c r="I1934" s="7">
        <v>45560</v>
      </c>
      <c r="J1934" s="5" t="s">
        <v>4202</v>
      </c>
      <c r="K1934" s="5" t="s">
        <v>4175</v>
      </c>
      <c r="L1934" s="5" t="s">
        <v>31</v>
      </c>
      <c r="M1934" s="9" t="s">
        <v>4203</v>
      </c>
      <c r="N1934" s="5" t="s">
        <v>31</v>
      </c>
      <c r="O1934" s="5" t="s">
        <v>1359</v>
      </c>
      <c r="P1934" s="5" t="s">
        <v>1360</v>
      </c>
      <c r="Q1934" s="5" t="s">
        <v>36</v>
      </c>
      <c r="R1934" s="5" t="s">
        <v>36</v>
      </c>
      <c r="S1934" s="10">
        <v>90.09</v>
      </c>
      <c r="T1934" s="10">
        <v>60</v>
      </c>
      <c r="U1934" s="10">
        <v>0</v>
      </c>
      <c r="V1934" s="10">
        <v>0</v>
      </c>
      <c r="W1934" s="10">
        <v>0</v>
      </c>
    </row>
    <row r="1935" spans="1:23" ht="14.8" customHeight="1" x14ac:dyDescent="0.4">
      <c r="A1935" s="11" t="s">
        <v>4152</v>
      </c>
      <c r="B1935" s="11" t="s">
        <v>4153</v>
      </c>
      <c r="C1935" s="18"/>
      <c r="D1935" s="11" t="s">
        <v>28</v>
      </c>
      <c r="E1935" s="11" t="s">
        <v>356</v>
      </c>
      <c r="F1935" s="12">
        <v>45562</v>
      </c>
      <c r="G1935" s="12">
        <v>45565</v>
      </c>
      <c r="H1935" s="13">
        <v>45562</v>
      </c>
      <c r="I1935" s="12">
        <v>45562</v>
      </c>
      <c r="J1935" s="11" t="s">
        <v>4204</v>
      </c>
      <c r="K1935" s="11" t="s">
        <v>4175</v>
      </c>
      <c r="L1935" s="11" t="s">
        <v>31</v>
      </c>
      <c r="M1935" s="15" t="s">
        <v>4205</v>
      </c>
      <c r="N1935" s="11" t="s">
        <v>31</v>
      </c>
      <c r="O1935" s="11" t="s">
        <v>1978</v>
      </c>
      <c r="P1935" s="11" t="s">
        <v>1360</v>
      </c>
      <c r="Q1935" s="11" t="s">
        <v>36</v>
      </c>
      <c r="R1935" s="11" t="s">
        <v>36</v>
      </c>
      <c r="S1935" s="16">
        <v>999.64</v>
      </c>
      <c r="T1935" s="16">
        <v>333.88</v>
      </c>
      <c r="U1935" s="16">
        <v>0</v>
      </c>
      <c r="V1935" s="16">
        <v>0</v>
      </c>
      <c r="W1935" s="16">
        <v>0</v>
      </c>
    </row>
    <row r="1936" spans="1:23" ht="14.8" customHeight="1" x14ac:dyDescent="0.4">
      <c r="A1936" s="5" t="s">
        <v>4152</v>
      </c>
      <c r="B1936" s="5" t="s">
        <v>4153</v>
      </c>
      <c r="C1936" s="18"/>
      <c r="D1936" s="5" t="s">
        <v>28</v>
      </c>
      <c r="E1936" s="5" t="s">
        <v>356</v>
      </c>
      <c r="F1936" s="7">
        <v>45562</v>
      </c>
      <c r="G1936" s="7">
        <v>45565</v>
      </c>
      <c r="H1936" s="8">
        <v>45562</v>
      </c>
      <c r="I1936" s="7">
        <v>45562</v>
      </c>
      <c r="J1936" s="5" t="s">
        <v>4204</v>
      </c>
      <c r="K1936" s="5" t="s">
        <v>4175</v>
      </c>
      <c r="L1936" s="5" t="s">
        <v>31</v>
      </c>
      <c r="M1936" s="9" t="s">
        <v>4205</v>
      </c>
      <c r="N1936" s="5" t="s">
        <v>31</v>
      </c>
      <c r="O1936" s="5" t="s">
        <v>1359</v>
      </c>
      <c r="P1936" s="5" t="s">
        <v>1360</v>
      </c>
      <c r="Q1936" s="5" t="s">
        <v>36</v>
      </c>
      <c r="R1936" s="5" t="s">
        <v>36</v>
      </c>
      <c r="S1936" s="10">
        <v>999.64</v>
      </c>
      <c r="T1936" s="10">
        <v>665.76</v>
      </c>
      <c r="U1936" s="10">
        <v>0</v>
      </c>
      <c r="V1936" s="10">
        <v>0</v>
      </c>
      <c r="W1936" s="10">
        <v>0</v>
      </c>
    </row>
    <row r="1937" spans="1:23" ht="14.8" customHeight="1" x14ac:dyDescent="0.4">
      <c r="A1937" s="11" t="s">
        <v>4206</v>
      </c>
      <c r="B1937" s="11" t="s">
        <v>4207</v>
      </c>
      <c r="C1937" s="14"/>
      <c r="D1937" s="11" t="s">
        <v>28</v>
      </c>
      <c r="E1937" s="11" t="s">
        <v>4208</v>
      </c>
      <c r="F1937" s="12">
        <v>45544</v>
      </c>
      <c r="G1937" s="12">
        <v>45565</v>
      </c>
      <c r="H1937" s="13">
        <v>45561</v>
      </c>
      <c r="I1937" s="12">
        <v>45560</v>
      </c>
      <c r="J1937" s="11" t="s">
        <v>4209</v>
      </c>
      <c r="K1937" s="14"/>
      <c r="L1937" s="11" t="s">
        <v>31</v>
      </c>
      <c r="M1937" s="15" t="s">
        <v>4210</v>
      </c>
      <c r="N1937" s="11" t="s">
        <v>33</v>
      </c>
      <c r="O1937" s="11" t="s">
        <v>2409</v>
      </c>
      <c r="P1937" s="11" t="s">
        <v>2155</v>
      </c>
      <c r="Q1937" s="11" t="s">
        <v>36</v>
      </c>
      <c r="R1937" s="11" t="s">
        <v>36</v>
      </c>
      <c r="S1937" s="16">
        <v>2900</v>
      </c>
      <c r="T1937" s="16">
        <v>2900</v>
      </c>
      <c r="U1937" s="16">
        <v>0</v>
      </c>
      <c r="V1937" s="16">
        <v>0</v>
      </c>
      <c r="W1937" s="16">
        <v>0</v>
      </c>
    </row>
    <row r="1938" spans="1:23" ht="14.8" customHeight="1" x14ac:dyDescent="0.4">
      <c r="A1938" s="5" t="s">
        <v>4211</v>
      </c>
      <c r="B1938" s="5" t="s">
        <v>4212</v>
      </c>
      <c r="C1938" s="17" t="s">
        <v>1</v>
      </c>
      <c r="D1938" s="5" t="s">
        <v>28</v>
      </c>
      <c r="E1938" s="5" t="s">
        <v>1628</v>
      </c>
      <c r="F1938" s="7">
        <v>45483</v>
      </c>
      <c r="G1938" s="7">
        <v>45565</v>
      </c>
      <c r="H1938" s="8">
        <v>45536</v>
      </c>
      <c r="I1938" s="7">
        <v>45483</v>
      </c>
      <c r="J1938" s="5" t="s">
        <v>4213</v>
      </c>
      <c r="K1938" s="6"/>
      <c r="L1938" s="5" t="s">
        <v>31</v>
      </c>
      <c r="M1938" s="9" t="s">
        <v>4214</v>
      </c>
      <c r="N1938" s="5" t="s">
        <v>33</v>
      </c>
      <c r="O1938" s="5" t="s">
        <v>410</v>
      </c>
      <c r="P1938" s="5" t="s">
        <v>4215</v>
      </c>
      <c r="Q1938" s="5" t="s">
        <v>36</v>
      </c>
      <c r="R1938" s="5" t="s">
        <v>36</v>
      </c>
      <c r="S1938" s="10">
        <v>21381.5</v>
      </c>
      <c r="T1938" s="10">
        <v>17817.919999999998</v>
      </c>
      <c r="U1938" s="10">
        <v>0</v>
      </c>
      <c r="V1938" s="10">
        <v>0</v>
      </c>
      <c r="W1938" s="10">
        <v>0</v>
      </c>
    </row>
    <row r="1939" spans="1:23" ht="14.8" customHeight="1" x14ac:dyDescent="0.4">
      <c r="A1939" s="11" t="s">
        <v>4211</v>
      </c>
      <c r="B1939" s="11" t="s">
        <v>4212</v>
      </c>
      <c r="C1939" s="17"/>
      <c r="D1939" s="11" t="s">
        <v>28</v>
      </c>
      <c r="E1939" s="11" t="s">
        <v>1628</v>
      </c>
      <c r="F1939" s="12">
        <v>45525</v>
      </c>
      <c r="G1939" s="12">
        <v>45565</v>
      </c>
      <c r="H1939" s="13">
        <v>45536</v>
      </c>
      <c r="I1939" s="12">
        <v>45525</v>
      </c>
      <c r="J1939" s="11" t="s">
        <v>4216</v>
      </c>
      <c r="K1939" s="14"/>
      <c r="L1939" s="11" t="s">
        <v>31</v>
      </c>
      <c r="M1939" s="15" t="s">
        <v>4217</v>
      </c>
      <c r="N1939" s="11" t="s">
        <v>33</v>
      </c>
      <c r="O1939" s="11" t="s">
        <v>410</v>
      </c>
      <c r="P1939" s="11" t="s">
        <v>4215</v>
      </c>
      <c r="Q1939" s="11" t="s">
        <v>36</v>
      </c>
      <c r="R1939" s="11" t="s">
        <v>36</v>
      </c>
      <c r="S1939" s="16">
        <v>13202</v>
      </c>
      <c r="T1939" s="16">
        <v>11001.67</v>
      </c>
      <c r="U1939" s="16">
        <v>0</v>
      </c>
      <c r="V1939" s="16">
        <v>0</v>
      </c>
      <c r="W1939" s="16">
        <v>0</v>
      </c>
    </row>
    <row r="1940" spans="1:23" ht="14.8" customHeight="1" x14ac:dyDescent="0.4">
      <c r="A1940" s="5" t="s">
        <v>4211</v>
      </c>
      <c r="B1940" s="5" t="s">
        <v>4212</v>
      </c>
      <c r="C1940" s="17"/>
      <c r="D1940" s="5" t="s">
        <v>28</v>
      </c>
      <c r="E1940" s="5" t="s">
        <v>1628</v>
      </c>
      <c r="F1940" s="7">
        <v>45534</v>
      </c>
      <c r="G1940" s="7">
        <v>45565</v>
      </c>
      <c r="H1940" s="8">
        <v>45538</v>
      </c>
      <c r="I1940" s="7">
        <v>45534</v>
      </c>
      <c r="J1940" s="5" t="s">
        <v>4218</v>
      </c>
      <c r="K1940" s="5" t="s">
        <v>4219</v>
      </c>
      <c r="L1940" s="5" t="s">
        <v>31</v>
      </c>
      <c r="M1940" s="9" t="s">
        <v>4220</v>
      </c>
      <c r="N1940" s="5" t="s">
        <v>31</v>
      </c>
      <c r="O1940" s="5" t="s">
        <v>4221</v>
      </c>
      <c r="P1940" s="5" t="s">
        <v>4222</v>
      </c>
      <c r="Q1940" s="5" t="s">
        <v>36</v>
      </c>
      <c r="R1940" s="5" t="s">
        <v>36</v>
      </c>
      <c r="S1940" s="10">
        <v>850</v>
      </c>
      <c r="T1940" s="10">
        <v>850</v>
      </c>
      <c r="U1940" s="10">
        <v>0</v>
      </c>
      <c r="V1940" s="10">
        <v>0</v>
      </c>
      <c r="W1940" s="10">
        <v>0</v>
      </c>
    </row>
    <row r="1941" spans="1:23" ht="14.8" customHeight="1" x14ac:dyDescent="0.4">
      <c r="A1941" s="11" t="s">
        <v>4211</v>
      </c>
      <c r="B1941" s="11" t="s">
        <v>4212</v>
      </c>
      <c r="C1941" s="17"/>
      <c r="D1941" s="11" t="s">
        <v>28</v>
      </c>
      <c r="E1941" s="11" t="s">
        <v>1628</v>
      </c>
      <c r="F1941" s="12">
        <v>45546</v>
      </c>
      <c r="G1941" s="12">
        <v>45565</v>
      </c>
      <c r="H1941" s="13">
        <v>45551</v>
      </c>
      <c r="I1941" s="12">
        <v>45547</v>
      </c>
      <c r="J1941" s="11" t="s">
        <v>4223</v>
      </c>
      <c r="K1941" s="14"/>
      <c r="L1941" s="11" t="s">
        <v>31</v>
      </c>
      <c r="M1941" s="15" t="s">
        <v>4224</v>
      </c>
      <c r="N1941" s="11" t="s">
        <v>31</v>
      </c>
      <c r="O1941" s="11" t="s">
        <v>44</v>
      </c>
      <c r="P1941" s="11" t="s">
        <v>1438</v>
      </c>
      <c r="Q1941" s="11" t="s">
        <v>36</v>
      </c>
      <c r="R1941" s="11" t="s">
        <v>36</v>
      </c>
      <c r="S1941" s="16">
        <v>24108</v>
      </c>
      <c r="T1941" s="16">
        <v>20090</v>
      </c>
      <c r="U1941" s="16">
        <v>0</v>
      </c>
      <c r="V1941" s="16">
        <v>0</v>
      </c>
      <c r="W1941" s="16">
        <v>0</v>
      </c>
    </row>
    <row r="1942" spans="1:23" ht="14.8" customHeight="1" x14ac:dyDescent="0.4">
      <c r="A1942" s="5" t="s">
        <v>4225</v>
      </c>
      <c r="B1942" s="5" t="s">
        <v>4226</v>
      </c>
      <c r="C1942" s="6" t="s">
        <v>1</v>
      </c>
      <c r="D1942" s="5" t="s">
        <v>4227</v>
      </c>
      <c r="E1942" s="5" t="s">
        <v>4228</v>
      </c>
      <c r="F1942" s="7">
        <v>45541</v>
      </c>
      <c r="G1942" s="7">
        <v>45565</v>
      </c>
      <c r="H1942" s="8">
        <v>45541</v>
      </c>
      <c r="I1942" s="7">
        <v>367</v>
      </c>
      <c r="J1942" s="5" t="s">
        <v>4229</v>
      </c>
      <c r="K1942" s="6"/>
      <c r="L1942" s="5" t="s">
        <v>31</v>
      </c>
      <c r="M1942" s="6"/>
      <c r="N1942" s="5" t="s">
        <v>31</v>
      </c>
      <c r="O1942" s="5" t="s">
        <v>65</v>
      </c>
      <c r="P1942" s="5" t="s">
        <v>4230</v>
      </c>
      <c r="Q1942" s="5" t="s">
        <v>36</v>
      </c>
      <c r="R1942" s="5" t="s">
        <v>36</v>
      </c>
      <c r="S1942" s="10">
        <v>579.28</v>
      </c>
      <c r="T1942" s="10">
        <v>579.28</v>
      </c>
      <c r="U1942" s="10">
        <v>0</v>
      </c>
      <c r="V1942" s="10">
        <v>0</v>
      </c>
      <c r="W1942" s="10">
        <v>0</v>
      </c>
    </row>
    <row r="1943" spans="1:23" ht="14.8" customHeight="1" x14ac:dyDescent="0.4">
      <c r="A1943" s="11" t="s">
        <v>4225</v>
      </c>
      <c r="B1943" s="11" t="s">
        <v>4226</v>
      </c>
      <c r="C1943" s="6"/>
      <c r="D1943" s="11" t="s">
        <v>4227</v>
      </c>
      <c r="E1943" s="11" t="s">
        <v>4228</v>
      </c>
      <c r="F1943" s="12">
        <v>45541</v>
      </c>
      <c r="G1943" s="12">
        <v>45565</v>
      </c>
      <c r="H1943" s="13">
        <v>45541</v>
      </c>
      <c r="I1943" s="12">
        <v>367</v>
      </c>
      <c r="J1943" s="11" t="s">
        <v>4231</v>
      </c>
      <c r="K1943" s="14"/>
      <c r="L1943" s="11" t="s">
        <v>31</v>
      </c>
      <c r="M1943" s="14"/>
      <c r="N1943" s="11" t="s">
        <v>31</v>
      </c>
      <c r="O1943" s="11" t="s">
        <v>65</v>
      </c>
      <c r="P1943" s="11" t="s">
        <v>4230</v>
      </c>
      <c r="Q1943" s="11" t="s">
        <v>36</v>
      </c>
      <c r="R1943" s="11" t="s">
        <v>36</v>
      </c>
      <c r="S1943" s="16">
        <v>600</v>
      </c>
      <c r="T1943" s="16">
        <v>600</v>
      </c>
      <c r="U1943" s="16">
        <v>0</v>
      </c>
      <c r="V1943" s="16">
        <v>0</v>
      </c>
      <c r="W1943" s="16">
        <v>0</v>
      </c>
    </row>
    <row r="1944" spans="1:23" x14ac:dyDescent="0.4">
      <c r="A1944" s="5" t="s">
        <v>4225</v>
      </c>
      <c r="B1944" s="5" t="s">
        <v>4226</v>
      </c>
      <c r="C1944" s="17"/>
      <c r="D1944" s="5" t="s">
        <v>4227</v>
      </c>
      <c r="E1944" s="5" t="s">
        <v>4228</v>
      </c>
      <c r="F1944" s="7">
        <v>45547</v>
      </c>
      <c r="G1944" s="7">
        <v>45565</v>
      </c>
      <c r="H1944" s="8">
        <v>45547</v>
      </c>
      <c r="I1944" s="7">
        <v>367</v>
      </c>
      <c r="J1944" s="5" t="s">
        <v>4232</v>
      </c>
      <c r="K1944" s="6"/>
      <c r="L1944" s="5" t="s">
        <v>31</v>
      </c>
      <c r="M1944" s="6"/>
      <c r="N1944" s="5" t="s">
        <v>33</v>
      </c>
      <c r="O1944" s="5" t="s">
        <v>65</v>
      </c>
      <c r="P1944" s="5" t="s">
        <v>4233</v>
      </c>
      <c r="Q1944" s="5" t="s">
        <v>36</v>
      </c>
      <c r="R1944" s="5" t="s">
        <v>36</v>
      </c>
      <c r="S1944" s="10">
        <v>5489847.04</v>
      </c>
      <c r="T1944" s="10">
        <v>2832787.63</v>
      </c>
      <c r="U1944" s="10">
        <v>0</v>
      </c>
      <c r="V1944" s="10">
        <v>0</v>
      </c>
      <c r="W1944" s="10">
        <v>0</v>
      </c>
    </row>
    <row r="1945" spans="1:23" x14ac:dyDescent="0.4">
      <c r="A1945" s="11" t="s">
        <v>4225</v>
      </c>
      <c r="B1945" s="11" t="s">
        <v>4226</v>
      </c>
      <c r="C1945" s="17"/>
      <c r="D1945" s="11" t="s">
        <v>4227</v>
      </c>
      <c r="E1945" s="11" t="s">
        <v>4228</v>
      </c>
      <c r="F1945" s="12">
        <v>45547</v>
      </c>
      <c r="G1945" s="12">
        <v>45565</v>
      </c>
      <c r="H1945" s="13">
        <v>45547</v>
      </c>
      <c r="I1945" s="12">
        <v>367</v>
      </c>
      <c r="J1945" s="11" t="s">
        <v>4232</v>
      </c>
      <c r="K1945" s="14"/>
      <c r="L1945" s="11" t="s">
        <v>31</v>
      </c>
      <c r="M1945" s="14"/>
      <c r="N1945" s="11" t="s">
        <v>33</v>
      </c>
      <c r="O1945" s="11" t="s">
        <v>65</v>
      </c>
      <c r="P1945" s="11" t="s">
        <v>4233</v>
      </c>
      <c r="Q1945" s="11" t="s">
        <v>4234</v>
      </c>
      <c r="R1945" s="11" t="s">
        <v>36</v>
      </c>
      <c r="S1945" s="16">
        <v>5489847.04</v>
      </c>
      <c r="T1945" s="16">
        <v>82251</v>
      </c>
      <c r="U1945" s="16">
        <v>0</v>
      </c>
      <c r="V1945" s="16">
        <v>0</v>
      </c>
      <c r="W1945" s="16">
        <v>0</v>
      </c>
    </row>
    <row r="1946" spans="1:23" x14ac:dyDescent="0.4">
      <c r="A1946" s="5" t="s">
        <v>4225</v>
      </c>
      <c r="B1946" s="5" t="s">
        <v>4226</v>
      </c>
      <c r="C1946" s="17"/>
      <c r="D1946" s="5" t="s">
        <v>4227</v>
      </c>
      <c r="E1946" s="5" t="s">
        <v>4228</v>
      </c>
      <c r="F1946" s="7">
        <v>45547</v>
      </c>
      <c r="G1946" s="7">
        <v>45565</v>
      </c>
      <c r="H1946" s="8">
        <v>45547</v>
      </c>
      <c r="I1946" s="7">
        <v>367</v>
      </c>
      <c r="J1946" s="5" t="s">
        <v>4232</v>
      </c>
      <c r="K1946" s="6"/>
      <c r="L1946" s="5" t="s">
        <v>31</v>
      </c>
      <c r="M1946" s="6"/>
      <c r="N1946" s="5" t="s">
        <v>33</v>
      </c>
      <c r="O1946" s="5" t="s">
        <v>65</v>
      </c>
      <c r="P1946" s="5" t="s">
        <v>4233</v>
      </c>
      <c r="Q1946" s="5" t="s">
        <v>4235</v>
      </c>
      <c r="R1946" s="5" t="s">
        <v>36</v>
      </c>
      <c r="S1946" s="10">
        <v>5489847.04</v>
      </c>
      <c r="T1946" s="10">
        <v>60106</v>
      </c>
      <c r="U1946" s="10">
        <v>0</v>
      </c>
      <c r="V1946" s="10">
        <v>0</v>
      </c>
      <c r="W1946" s="10">
        <v>0</v>
      </c>
    </row>
    <row r="1947" spans="1:23" x14ac:dyDescent="0.4">
      <c r="A1947" s="11" t="s">
        <v>4225</v>
      </c>
      <c r="B1947" s="11" t="s">
        <v>4226</v>
      </c>
      <c r="C1947" s="17"/>
      <c r="D1947" s="11" t="s">
        <v>4227</v>
      </c>
      <c r="E1947" s="11" t="s">
        <v>4228</v>
      </c>
      <c r="F1947" s="12">
        <v>45547</v>
      </c>
      <c r="G1947" s="12">
        <v>45565</v>
      </c>
      <c r="H1947" s="13">
        <v>45547</v>
      </c>
      <c r="I1947" s="12">
        <v>367</v>
      </c>
      <c r="J1947" s="11" t="s">
        <v>4232</v>
      </c>
      <c r="K1947" s="14"/>
      <c r="L1947" s="11" t="s">
        <v>31</v>
      </c>
      <c r="M1947" s="14"/>
      <c r="N1947" s="11" t="s">
        <v>33</v>
      </c>
      <c r="O1947" s="11" t="s">
        <v>65</v>
      </c>
      <c r="P1947" s="11" t="s">
        <v>4233</v>
      </c>
      <c r="Q1947" s="11" t="s">
        <v>4236</v>
      </c>
      <c r="R1947" s="11" t="s">
        <v>36</v>
      </c>
      <c r="S1947" s="16">
        <v>5489847.04</v>
      </c>
      <c r="T1947" s="16">
        <v>3584</v>
      </c>
      <c r="U1947" s="16">
        <v>0</v>
      </c>
      <c r="V1947" s="16">
        <v>0</v>
      </c>
      <c r="W1947" s="16">
        <v>0</v>
      </c>
    </row>
    <row r="1948" spans="1:23" x14ac:dyDescent="0.4">
      <c r="A1948" s="5" t="s">
        <v>4225</v>
      </c>
      <c r="B1948" s="5" t="s">
        <v>4226</v>
      </c>
      <c r="C1948" s="17"/>
      <c r="D1948" s="5" t="s">
        <v>4227</v>
      </c>
      <c r="E1948" s="5" t="s">
        <v>4228</v>
      </c>
      <c r="F1948" s="7">
        <v>45547</v>
      </c>
      <c r="G1948" s="7">
        <v>45565</v>
      </c>
      <c r="H1948" s="8">
        <v>45547</v>
      </c>
      <c r="I1948" s="7">
        <v>367</v>
      </c>
      <c r="J1948" s="5" t="s">
        <v>4232</v>
      </c>
      <c r="K1948" s="6"/>
      <c r="L1948" s="5" t="s">
        <v>31</v>
      </c>
      <c r="M1948" s="6"/>
      <c r="N1948" s="5" t="s">
        <v>33</v>
      </c>
      <c r="O1948" s="5" t="s">
        <v>65</v>
      </c>
      <c r="P1948" s="5" t="s">
        <v>4237</v>
      </c>
      <c r="Q1948" s="5" t="s">
        <v>4238</v>
      </c>
      <c r="R1948" s="5" t="s">
        <v>36</v>
      </c>
      <c r="S1948" s="10">
        <v>5489847.04</v>
      </c>
      <c r="T1948" s="10">
        <v>744943.73</v>
      </c>
      <c r="U1948" s="10">
        <v>0</v>
      </c>
      <c r="V1948" s="10">
        <v>0</v>
      </c>
      <c r="W1948" s="10">
        <v>0</v>
      </c>
    </row>
    <row r="1949" spans="1:23" x14ac:dyDescent="0.4">
      <c r="A1949" s="11" t="s">
        <v>4225</v>
      </c>
      <c r="B1949" s="11" t="s">
        <v>4226</v>
      </c>
      <c r="C1949" s="17"/>
      <c r="D1949" s="11" t="s">
        <v>4227</v>
      </c>
      <c r="E1949" s="11" t="s">
        <v>4228</v>
      </c>
      <c r="F1949" s="12">
        <v>45547</v>
      </c>
      <c r="G1949" s="12">
        <v>45565</v>
      </c>
      <c r="H1949" s="13">
        <v>45547</v>
      </c>
      <c r="I1949" s="12">
        <v>367</v>
      </c>
      <c r="J1949" s="11" t="s">
        <v>4232</v>
      </c>
      <c r="K1949" s="14"/>
      <c r="L1949" s="11" t="s">
        <v>31</v>
      </c>
      <c r="M1949" s="14"/>
      <c r="N1949" s="11" t="s">
        <v>33</v>
      </c>
      <c r="O1949" s="11" t="s">
        <v>65</v>
      </c>
      <c r="P1949" s="11" t="s">
        <v>4237</v>
      </c>
      <c r="Q1949" s="11" t="s">
        <v>4239</v>
      </c>
      <c r="R1949" s="11" t="s">
        <v>36</v>
      </c>
      <c r="S1949" s="16">
        <v>5489847.04</v>
      </c>
      <c r="T1949" s="16">
        <v>1852624.32</v>
      </c>
      <c r="U1949" s="16">
        <v>0</v>
      </c>
      <c r="V1949" s="16">
        <v>0</v>
      </c>
      <c r="W1949" s="16">
        <v>0</v>
      </c>
    </row>
    <row r="1950" spans="1:23" x14ac:dyDescent="0.4">
      <c r="A1950" s="5" t="s">
        <v>4225</v>
      </c>
      <c r="B1950" s="5" t="s">
        <v>4226</v>
      </c>
      <c r="C1950" s="17"/>
      <c r="D1950" s="5" t="s">
        <v>4227</v>
      </c>
      <c r="E1950" s="5" t="s">
        <v>4228</v>
      </c>
      <c r="F1950" s="7">
        <v>45547</v>
      </c>
      <c r="G1950" s="7">
        <v>45565</v>
      </c>
      <c r="H1950" s="8">
        <v>45547</v>
      </c>
      <c r="I1950" s="7">
        <v>367</v>
      </c>
      <c r="J1950" s="5" t="s">
        <v>4232</v>
      </c>
      <c r="K1950" s="6"/>
      <c r="L1950" s="5" t="s">
        <v>31</v>
      </c>
      <c r="M1950" s="6"/>
      <c r="N1950" s="5" t="s">
        <v>33</v>
      </c>
      <c r="O1950" s="5" t="s">
        <v>65</v>
      </c>
      <c r="P1950" s="5" t="s">
        <v>4240</v>
      </c>
      <c r="Q1950" s="5" t="s">
        <v>36</v>
      </c>
      <c r="R1950" s="5" t="s">
        <v>36</v>
      </c>
      <c r="S1950" s="10">
        <v>5489847.04</v>
      </c>
      <c r="T1950" s="10">
        <v>-86449.64</v>
      </c>
      <c r="U1950" s="10">
        <v>0</v>
      </c>
      <c r="V1950" s="10">
        <v>0</v>
      </c>
      <c r="W1950" s="10">
        <v>0</v>
      </c>
    </row>
    <row r="1951" spans="1:23" ht="14.8" customHeight="1" x14ac:dyDescent="0.4">
      <c r="A1951" s="11" t="s">
        <v>4225</v>
      </c>
      <c r="B1951" s="11" t="s">
        <v>4226</v>
      </c>
      <c r="C1951" s="6"/>
      <c r="D1951" s="11" t="s">
        <v>4227</v>
      </c>
      <c r="E1951" s="11" t="s">
        <v>4228</v>
      </c>
      <c r="F1951" s="12">
        <v>45560</v>
      </c>
      <c r="G1951" s="12">
        <v>45565</v>
      </c>
      <c r="H1951" s="13">
        <v>45560</v>
      </c>
      <c r="I1951" s="12">
        <v>367</v>
      </c>
      <c r="J1951" s="11" t="s">
        <v>4241</v>
      </c>
      <c r="K1951" s="14"/>
      <c r="L1951" s="11" t="s">
        <v>31</v>
      </c>
      <c r="M1951" s="14"/>
      <c r="N1951" s="11" t="s">
        <v>31</v>
      </c>
      <c r="O1951" s="11" t="s">
        <v>65</v>
      </c>
      <c r="P1951" s="11" t="s">
        <v>4230</v>
      </c>
      <c r="Q1951" s="11" t="s">
        <v>36</v>
      </c>
      <c r="R1951" s="11" t="s">
        <v>36</v>
      </c>
      <c r="S1951" s="16">
        <v>1060</v>
      </c>
      <c r="T1951" s="16">
        <v>1060</v>
      </c>
      <c r="U1951" s="16">
        <v>0</v>
      </c>
      <c r="V1951" s="16">
        <v>0</v>
      </c>
      <c r="W1951" s="16">
        <v>0</v>
      </c>
    </row>
    <row r="1952" spans="1:23" ht="14.8" customHeight="1" x14ac:dyDescent="0.4">
      <c r="A1952" s="5" t="s">
        <v>4225</v>
      </c>
      <c r="B1952" s="5" t="s">
        <v>4226</v>
      </c>
      <c r="C1952" s="6"/>
      <c r="D1952" s="5" t="s">
        <v>4227</v>
      </c>
      <c r="E1952" s="5" t="s">
        <v>4228</v>
      </c>
      <c r="F1952" s="7">
        <v>45560</v>
      </c>
      <c r="G1952" s="7">
        <v>45565</v>
      </c>
      <c r="H1952" s="8">
        <v>45560</v>
      </c>
      <c r="I1952" s="7">
        <v>367</v>
      </c>
      <c r="J1952" s="5" t="s">
        <v>4242</v>
      </c>
      <c r="K1952" s="6"/>
      <c r="L1952" s="5" t="s">
        <v>31</v>
      </c>
      <c r="M1952" s="6"/>
      <c r="N1952" s="5" t="s">
        <v>31</v>
      </c>
      <c r="O1952" s="5" t="s">
        <v>65</v>
      </c>
      <c r="P1952" s="5" t="s">
        <v>4230</v>
      </c>
      <c r="Q1952" s="5" t="s">
        <v>36</v>
      </c>
      <c r="R1952" s="5" t="s">
        <v>36</v>
      </c>
      <c r="S1952" s="10">
        <v>920</v>
      </c>
      <c r="T1952" s="10">
        <v>920</v>
      </c>
      <c r="U1952" s="10">
        <v>0</v>
      </c>
      <c r="V1952" s="10">
        <v>0</v>
      </c>
      <c r="W1952" s="10">
        <v>0</v>
      </c>
    </row>
    <row r="1953" spans="1:23" ht="14.8" customHeight="1" x14ac:dyDescent="0.4">
      <c r="A1953" s="11" t="s">
        <v>4243</v>
      </c>
      <c r="B1953" s="11" t="s">
        <v>4244</v>
      </c>
      <c r="C1953" s="14"/>
      <c r="D1953" s="11" t="s">
        <v>28</v>
      </c>
      <c r="E1953" s="11" t="s">
        <v>4245</v>
      </c>
      <c r="F1953" s="12">
        <v>45519</v>
      </c>
      <c r="G1953" s="12">
        <v>45565</v>
      </c>
      <c r="H1953" s="13">
        <v>45554</v>
      </c>
      <c r="I1953" s="12">
        <v>45544</v>
      </c>
      <c r="J1953" s="11" t="s">
        <v>4246</v>
      </c>
      <c r="K1953" s="14"/>
      <c r="L1953" s="11" t="s">
        <v>31</v>
      </c>
      <c r="M1953" s="15" t="s">
        <v>158</v>
      </c>
      <c r="N1953" s="11" t="s">
        <v>33</v>
      </c>
      <c r="O1953" s="11" t="s">
        <v>65</v>
      </c>
      <c r="P1953" s="11" t="s">
        <v>66</v>
      </c>
      <c r="Q1953" s="11" t="s">
        <v>36</v>
      </c>
      <c r="R1953" s="11" t="s">
        <v>36</v>
      </c>
      <c r="S1953" s="16">
        <v>177.96</v>
      </c>
      <c r="T1953" s="16">
        <v>173.64</v>
      </c>
      <c r="U1953" s="16">
        <v>4.32</v>
      </c>
      <c r="V1953" s="16">
        <v>0</v>
      </c>
      <c r="W1953" s="16">
        <v>0</v>
      </c>
    </row>
    <row r="1954" spans="1:23" ht="14.8" customHeight="1" x14ac:dyDescent="0.4">
      <c r="A1954" s="5" t="s">
        <v>4247</v>
      </c>
      <c r="B1954" s="5" t="s">
        <v>4248</v>
      </c>
      <c r="C1954" s="17" t="s">
        <v>1</v>
      </c>
      <c r="D1954" s="5" t="s">
        <v>28</v>
      </c>
      <c r="E1954" s="5" t="s">
        <v>29</v>
      </c>
      <c r="F1954" s="7">
        <v>45525</v>
      </c>
      <c r="G1954" s="7">
        <v>45565</v>
      </c>
      <c r="H1954" s="8">
        <v>45536</v>
      </c>
      <c r="I1954" s="7">
        <v>45525</v>
      </c>
      <c r="J1954" s="5" t="s">
        <v>4249</v>
      </c>
      <c r="K1954" s="6"/>
      <c r="L1954" s="5" t="s">
        <v>31</v>
      </c>
      <c r="M1954" s="9" t="s">
        <v>4250</v>
      </c>
      <c r="N1954" s="5" t="s">
        <v>33</v>
      </c>
      <c r="O1954" s="5" t="s">
        <v>768</v>
      </c>
      <c r="P1954" s="5" t="s">
        <v>411</v>
      </c>
      <c r="Q1954" s="5" t="s">
        <v>36</v>
      </c>
      <c r="R1954" s="5" t="s">
        <v>36</v>
      </c>
      <c r="S1954" s="10">
        <v>900</v>
      </c>
      <c r="T1954" s="10">
        <v>750</v>
      </c>
      <c r="U1954" s="10">
        <v>150</v>
      </c>
      <c r="V1954" s="10">
        <v>0</v>
      </c>
      <c r="W1954" s="10">
        <v>0</v>
      </c>
    </row>
    <row r="1955" spans="1:23" ht="14.8" customHeight="1" x14ac:dyDescent="0.4">
      <c r="A1955" s="11" t="s">
        <v>4247</v>
      </c>
      <c r="B1955" s="11" t="s">
        <v>4248</v>
      </c>
      <c r="C1955" s="17"/>
      <c r="D1955" s="11" t="s">
        <v>28</v>
      </c>
      <c r="E1955" s="11" t="s">
        <v>29</v>
      </c>
      <c r="F1955" s="12">
        <v>45527</v>
      </c>
      <c r="G1955" s="12">
        <v>45565</v>
      </c>
      <c r="H1955" s="13">
        <v>45536</v>
      </c>
      <c r="I1955" s="12">
        <v>45527</v>
      </c>
      <c r="J1955" s="11" t="s">
        <v>4251</v>
      </c>
      <c r="K1955" s="14"/>
      <c r="L1955" s="11" t="s">
        <v>31</v>
      </c>
      <c r="M1955" s="15" t="s">
        <v>4252</v>
      </c>
      <c r="N1955" s="11" t="s">
        <v>33</v>
      </c>
      <c r="O1955" s="11" t="s">
        <v>768</v>
      </c>
      <c r="P1955" s="11" t="s">
        <v>411</v>
      </c>
      <c r="Q1955" s="11" t="s">
        <v>36</v>
      </c>
      <c r="R1955" s="11" t="s">
        <v>36</v>
      </c>
      <c r="S1955" s="16">
        <v>1200</v>
      </c>
      <c r="T1955" s="16">
        <v>1000</v>
      </c>
      <c r="U1955" s="16">
        <v>200</v>
      </c>
      <c r="V1955" s="16">
        <v>0</v>
      </c>
      <c r="W1955" s="16">
        <v>0</v>
      </c>
    </row>
    <row r="1956" spans="1:23" ht="14.8" customHeight="1" x14ac:dyDescent="0.4">
      <c r="A1956" s="5" t="s">
        <v>4247</v>
      </c>
      <c r="B1956" s="5" t="s">
        <v>4248</v>
      </c>
      <c r="C1956" s="17"/>
      <c r="D1956" s="5" t="s">
        <v>28</v>
      </c>
      <c r="E1956" s="5" t="s">
        <v>29</v>
      </c>
      <c r="F1956" s="7">
        <v>45532</v>
      </c>
      <c r="G1956" s="7">
        <v>45565</v>
      </c>
      <c r="H1956" s="8">
        <v>45536</v>
      </c>
      <c r="I1956" s="7">
        <v>45532</v>
      </c>
      <c r="J1956" s="5" t="s">
        <v>4253</v>
      </c>
      <c r="K1956" s="6"/>
      <c r="L1956" s="5" t="s">
        <v>31</v>
      </c>
      <c r="M1956" s="9" t="s">
        <v>4254</v>
      </c>
      <c r="N1956" s="5" t="s">
        <v>33</v>
      </c>
      <c r="O1956" s="5" t="s">
        <v>768</v>
      </c>
      <c r="P1956" s="5" t="s">
        <v>769</v>
      </c>
      <c r="Q1956" s="5" t="s">
        <v>36</v>
      </c>
      <c r="R1956" s="5" t="s">
        <v>36</v>
      </c>
      <c r="S1956" s="10">
        <v>900</v>
      </c>
      <c r="T1956" s="10">
        <v>750</v>
      </c>
      <c r="U1956" s="10">
        <v>150</v>
      </c>
      <c r="V1956" s="10">
        <v>0</v>
      </c>
      <c r="W1956" s="10">
        <v>0</v>
      </c>
    </row>
    <row r="1957" spans="1:23" ht="14.8" customHeight="1" x14ac:dyDescent="0.4">
      <c r="A1957" s="11" t="s">
        <v>4247</v>
      </c>
      <c r="B1957" s="11" t="s">
        <v>4248</v>
      </c>
      <c r="C1957" s="17"/>
      <c r="D1957" s="11" t="s">
        <v>28</v>
      </c>
      <c r="E1957" s="11" t="s">
        <v>29</v>
      </c>
      <c r="F1957" s="12">
        <v>45534</v>
      </c>
      <c r="G1957" s="12">
        <v>45565</v>
      </c>
      <c r="H1957" s="13">
        <v>45536</v>
      </c>
      <c r="I1957" s="12">
        <v>45534</v>
      </c>
      <c r="J1957" s="11" t="s">
        <v>4255</v>
      </c>
      <c r="K1957" s="11" t="s">
        <v>4256</v>
      </c>
      <c r="L1957" s="11" t="s">
        <v>31</v>
      </c>
      <c r="M1957" s="15" t="s">
        <v>4257</v>
      </c>
      <c r="N1957" s="11" t="s">
        <v>33</v>
      </c>
      <c r="O1957" s="11" t="s">
        <v>768</v>
      </c>
      <c r="P1957" s="11" t="s">
        <v>769</v>
      </c>
      <c r="Q1957" s="11" t="s">
        <v>36</v>
      </c>
      <c r="R1957" s="11" t="s">
        <v>36</v>
      </c>
      <c r="S1957" s="16">
        <v>300</v>
      </c>
      <c r="T1957" s="16">
        <v>250</v>
      </c>
      <c r="U1957" s="16">
        <v>50</v>
      </c>
      <c r="V1957" s="16">
        <v>0</v>
      </c>
      <c r="W1957" s="16">
        <v>0</v>
      </c>
    </row>
    <row r="1958" spans="1:23" ht="14.8" customHeight="1" x14ac:dyDescent="0.4">
      <c r="A1958" s="5" t="s">
        <v>4247</v>
      </c>
      <c r="B1958" s="5" t="s">
        <v>4248</v>
      </c>
      <c r="C1958" s="17"/>
      <c r="D1958" s="5" t="s">
        <v>28</v>
      </c>
      <c r="E1958" s="5" t="s">
        <v>29</v>
      </c>
      <c r="F1958" s="7">
        <v>45534</v>
      </c>
      <c r="G1958" s="7">
        <v>45565</v>
      </c>
      <c r="H1958" s="8">
        <v>45536</v>
      </c>
      <c r="I1958" s="7">
        <v>45534</v>
      </c>
      <c r="J1958" s="5" t="s">
        <v>4258</v>
      </c>
      <c r="K1958" s="5" t="s">
        <v>4259</v>
      </c>
      <c r="L1958" s="5" t="s">
        <v>31</v>
      </c>
      <c r="M1958" s="9" t="s">
        <v>4260</v>
      </c>
      <c r="N1958" s="5" t="s">
        <v>33</v>
      </c>
      <c r="O1958" s="5" t="s">
        <v>768</v>
      </c>
      <c r="P1958" s="5" t="s">
        <v>411</v>
      </c>
      <c r="Q1958" s="5" t="s">
        <v>36</v>
      </c>
      <c r="R1958" s="5" t="s">
        <v>36</v>
      </c>
      <c r="S1958" s="10">
        <v>900</v>
      </c>
      <c r="T1958" s="10">
        <v>750</v>
      </c>
      <c r="U1958" s="10">
        <v>150</v>
      </c>
      <c r="V1958" s="10">
        <v>0</v>
      </c>
      <c r="W1958" s="10">
        <v>0</v>
      </c>
    </row>
    <row r="1959" spans="1:23" ht="14.8" customHeight="1" x14ac:dyDescent="0.4">
      <c r="A1959" s="11" t="s">
        <v>4247</v>
      </c>
      <c r="B1959" s="11" t="s">
        <v>4248</v>
      </c>
      <c r="C1959" s="17"/>
      <c r="D1959" s="11" t="s">
        <v>28</v>
      </c>
      <c r="E1959" s="11" t="s">
        <v>29</v>
      </c>
      <c r="F1959" s="12">
        <v>45534</v>
      </c>
      <c r="G1959" s="12">
        <v>45565</v>
      </c>
      <c r="H1959" s="13">
        <v>45536</v>
      </c>
      <c r="I1959" s="12">
        <v>45534</v>
      </c>
      <c r="J1959" s="11" t="s">
        <v>4261</v>
      </c>
      <c r="K1959" s="11" t="s">
        <v>4262</v>
      </c>
      <c r="L1959" s="11" t="s">
        <v>31</v>
      </c>
      <c r="M1959" s="15" t="s">
        <v>4263</v>
      </c>
      <c r="N1959" s="11" t="s">
        <v>33</v>
      </c>
      <c r="O1959" s="11" t="s">
        <v>768</v>
      </c>
      <c r="P1959" s="11" t="s">
        <v>769</v>
      </c>
      <c r="Q1959" s="11" t="s">
        <v>36</v>
      </c>
      <c r="R1959" s="11" t="s">
        <v>36</v>
      </c>
      <c r="S1959" s="16">
        <v>300</v>
      </c>
      <c r="T1959" s="16">
        <v>250</v>
      </c>
      <c r="U1959" s="16">
        <v>50</v>
      </c>
      <c r="V1959" s="16">
        <v>0</v>
      </c>
      <c r="W1959" s="16">
        <v>0</v>
      </c>
    </row>
    <row r="1960" spans="1:23" ht="14.8" customHeight="1" x14ac:dyDescent="0.4">
      <c r="A1960" s="5" t="s">
        <v>4247</v>
      </c>
      <c r="B1960" s="5" t="s">
        <v>4248</v>
      </c>
      <c r="C1960" s="17"/>
      <c r="D1960" s="5" t="s">
        <v>28</v>
      </c>
      <c r="E1960" s="5" t="s">
        <v>29</v>
      </c>
      <c r="F1960" s="7">
        <v>45538</v>
      </c>
      <c r="G1960" s="7">
        <v>45565</v>
      </c>
      <c r="H1960" s="8">
        <v>45553</v>
      </c>
      <c r="I1960" s="7">
        <v>45538</v>
      </c>
      <c r="J1960" s="5" t="s">
        <v>4264</v>
      </c>
      <c r="K1960" s="6"/>
      <c r="L1960" s="5" t="s">
        <v>31</v>
      </c>
      <c r="M1960" s="9" t="s">
        <v>4265</v>
      </c>
      <c r="N1960" s="5" t="s">
        <v>33</v>
      </c>
      <c r="O1960" s="5" t="s">
        <v>768</v>
      </c>
      <c r="P1960" s="5" t="s">
        <v>411</v>
      </c>
      <c r="Q1960" s="5" t="s">
        <v>36</v>
      </c>
      <c r="R1960" s="5" t="s">
        <v>36</v>
      </c>
      <c r="S1960" s="10">
        <v>871.2</v>
      </c>
      <c r="T1960" s="10">
        <v>726</v>
      </c>
      <c r="U1960" s="10">
        <v>145.19999999999999</v>
      </c>
      <c r="V1960" s="10">
        <v>0</v>
      </c>
      <c r="W1960" s="10">
        <v>0</v>
      </c>
    </row>
    <row r="1961" spans="1:23" ht="14.8" customHeight="1" x14ac:dyDescent="0.4">
      <c r="A1961" s="11" t="s">
        <v>4247</v>
      </c>
      <c r="B1961" s="11" t="s">
        <v>4248</v>
      </c>
      <c r="C1961" s="17"/>
      <c r="D1961" s="11" t="s">
        <v>28</v>
      </c>
      <c r="E1961" s="11" t="s">
        <v>29</v>
      </c>
      <c r="F1961" s="12">
        <v>45539</v>
      </c>
      <c r="G1961" s="12">
        <v>45565</v>
      </c>
      <c r="H1961" s="13">
        <v>45540</v>
      </c>
      <c r="I1961" s="12">
        <v>45539</v>
      </c>
      <c r="J1961" s="11" t="s">
        <v>4266</v>
      </c>
      <c r="K1961" s="11" t="s">
        <v>4267</v>
      </c>
      <c r="L1961" s="11" t="s">
        <v>31</v>
      </c>
      <c r="M1961" s="15" t="s">
        <v>4268</v>
      </c>
      <c r="N1961" s="11" t="s">
        <v>33</v>
      </c>
      <c r="O1961" s="11" t="s">
        <v>768</v>
      </c>
      <c r="P1961" s="11" t="s">
        <v>769</v>
      </c>
      <c r="Q1961" s="11" t="s">
        <v>36</v>
      </c>
      <c r="R1961" s="11" t="s">
        <v>36</v>
      </c>
      <c r="S1961" s="16">
        <v>871.2</v>
      </c>
      <c r="T1961" s="16">
        <v>726</v>
      </c>
      <c r="U1961" s="16">
        <v>145.19999999999999</v>
      </c>
      <c r="V1961" s="16">
        <v>0</v>
      </c>
      <c r="W1961" s="16">
        <v>0</v>
      </c>
    </row>
    <row r="1962" spans="1:23" ht="14.8" customHeight="1" x14ac:dyDescent="0.4">
      <c r="A1962" s="5" t="s">
        <v>4247</v>
      </c>
      <c r="B1962" s="5" t="s">
        <v>4248</v>
      </c>
      <c r="C1962" s="17"/>
      <c r="D1962" s="5" t="s">
        <v>28</v>
      </c>
      <c r="E1962" s="5" t="s">
        <v>29</v>
      </c>
      <c r="F1962" s="7">
        <v>45544</v>
      </c>
      <c r="G1962" s="7">
        <v>45565</v>
      </c>
      <c r="H1962" s="8">
        <v>45553</v>
      </c>
      <c r="I1962" s="7">
        <v>45545</v>
      </c>
      <c r="J1962" s="5" t="s">
        <v>4269</v>
      </c>
      <c r="K1962" s="6"/>
      <c r="L1962" s="5" t="s">
        <v>31</v>
      </c>
      <c r="M1962" s="9" t="s">
        <v>4270</v>
      </c>
      <c r="N1962" s="5" t="s">
        <v>31</v>
      </c>
      <c r="O1962" s="5" t="s">
        <v>768</v>
      </c>
      <c r="P1962" s="5" t="s">
        <v>411</v>
      </c>
      <c r="Q1962" s="5" t="s">
        <v>36</v>
      </c>
      <c r="R1962" s="5" t="s">
        <v>36</v>
      </c>
      <c r="S1962" s="10">
        <v>290.39999999999998</v>
      </c>
      <c r="T1962" s="10">
        <v>242</v>
      </c>
      <c r="U1962" s="10">
        <v>48.4</v>
      </c>
      <c r="V1962" s="10">
        <v>0</v>
      </c>
      <c r="W1962" s="10">
        <v>0</v>
      </c>
    </row>
    <row r="1963" spans="1:23" ht="14.8" customHeight="1" x14ac:dyDescent="0.4">
      <c r="A1963" s="11" t="s">
        <v>4247</v>
      </c>
      <c r="B1963" s="11" t="s">
        <v>4248</v>
      </c>
      <c r="C1963" s="17"/>
      <c r="D1963" s="11" t="s">
        <v>28</v>
      </c>
      <c r="E1963" s="11" t="s">
        <v>29</v>
      </c>
      <c r="F1963" s="12">
        <v>45545</v>
      </c>
      <c r="G1963" s="12">
        <v>45565</v>
      </c>
      <c r="H1963" s="13">
        <v>45546</v>
      </c>
      <c r="I1963" s="12">
        <v>45546</v>
      </c>
      <c r="J1963" s="11" t="s">
        <v>4271</v>
      </c>
      <c r="K1963" s="11" t="s">
        <v>4272</v>
      </c>
      <c r="L1963" s="11" t="s">
        <v>31</v>
      </c>
      <c r="M1963" s="15" t="s">
        <v>4273</v>
      </c>
      <c r="N1963" s="11" t="s">
        <v>31</v>
      </c>
      <c r="O1963" s="11" t="s">
        <v>768</v>
      </c>
      <c r="P1963" s="11" t="s">
        <v>769</v>
      </c>
      <c r="Q1963" s="11" t="s">
        <v>36</v>
      </c>
      <c r="R1963" s="11" t="s">
        <v>36</v>
      </c>
      <c r="S1963" s="16">
        <v>871.2</v>
      </c>
      <c r="T1963" s="16">
        <v>726</v>
      </c>
      <c r="U1963" s="16">
        <v>145.19999999999999</v>
      </c>
      <c r="V1963" s="16">
        <v>0</v>
      </c>
      <c r="W1963" s="16">
        <v>0</v>
      </c>
    </row>
    <row r="1964" spans="1:23" ht="14.8" customHeight="1" x14ac:dyDescent="0.4">
      <c r="A1964" s="5" t="s">
        <v>4247</v>
      </c>
      <c r="B1964" s="5" t="s">
        <v>4248</v>
      </c>
      <c r="C1964" s="17"/>
      <c r="D1964" s="5" t="s">
        <v>28</v>
      </c>
      <c r="E1964" s="5" t="s">
        <v>29</v>
      </c>
      <c r="F1964" s="7">
        <v>45546</v>
      </c>
      <c r="G1964" s="7">
        <v>45565</v>
      </c>
      <c r="H1964" s="8">
        <v>45546</v>
      </c>
      <c r="I1964" s="7">
        <v>45546</v>
      </c>
      <c r="J1964" s="5" t="s">
        <v>4274</v>
      </c>
      <c r="K1964" s="5" t="s">
        <v>4275</v>
      </c>
      <c r="L1964" s="5" t="s">
        <v>31</v>
      </c>
      <c r="M1964" s="9" t="s">
        <v>4276</v>
      </c>
      <c r="N1964" s="5" t="s">
        <v>31</v>
      </c>
      <c r="O1964" s="5" t="s">
        <v>768</v>
      </c>
      <c r="P1964" s="5" t="s">
        <v>769</v>
      </c>
      <c r="Q1964" s="5" t="s">
        <v>36</v>
      </c>
      <c r="R1964" s="5" t="s">
        <v>36</v>
      </c>
      <c r="S1964" s="10">
        <v>871.2</v>
      </c>
      <c r="T1964" s="10">
        <v>726</v>
      </c>
      <c r="U1964" s="10">
        <v>145.19999999999999</v>
      </c>
      <c r="V1964" s="10">
        <v>0</v>
      </c>
      <c r="W1964" s="10">
        <v>0</v>
      </c>
    </row>
    <row r="1965" spans="1:23" ht="14.8" customHeight="1" x14ac:dyDescent="0.4">
      <c r="A1965" s="11" t="s">
        <v>4247</v>
      </c>
      <c r="B1965" s="11" t="s">
        <v>4248</v>
      </c>
      <c r="C1965" s="17"/>
      <c r="D1965" s="11" t="s">
        <v>28</v>
      </c>
      <c r="E1965" s="11" t="s">
        <v>29</v>
      </c>
      <c r="F1965" s="12">
        <v>45546</v>
      </c>
      <c r="G1965" s="12">
        <v>45565</v>
      </c>
      <c r="H1965" s="13">
        <v>45546</v>
      </c>
      <c r="I1965" s="12">
        <v>45546</v>
      </c>
      <c r="J1965" s="11" t="s">
        <v>4277</v>
      </c>
      <c r="K1965" s="11" t="s">
        <v>4278</v>
      </c>
      <c r="L1965" s="11" t="s">
        <v>31</v>
      </c>
      <c r="M1965" s="15" t="s">
        <v>4279</v>
      </c>
      <c r="N1965" s="11" t="s">
        <v>31</v>
      </c>
      <c r="O1965" s="11" t="s">
        <v>768</v>
      </c>
      <c r="P1965" s="11" t="s">
        <v>769</v>
      </c>
      <c r="Q1965" s="11" t="s">
        <v>36</v>
      </c>
      <c r="R1965" s="11" t="s">
        <v>36</v>
      </c>
      <c r="S1965" s="16">
        <v>871.2</v>
      </c>
      <c r="T1965" s="16">
        <v>726</v>
      </c>
      <c r="U1965" s="16">
        <v>145.19999999999999</v>
      </c>
      <c r="V1965" s="16">
        <v>0</v>
      </c>
      <c r="W1965" s="16">
        <v>0</v>
      </c>
    </row>
    <row r="1966" spans="1:23" ht="14.8" customHeight="1" x14ac:dyDescent="0.4">
      <c r="A1966" s="5" t="s">
        <v>4247</v>
      </c>
      <c r="B1966" s="5" t="s">
        <v>4248</v>
      </c>
      <c r="C1966" s="17"/>
      <c r="D1966" s="5" t="s">
        <v>28</v>
      </c>
      <c r="E1966" s="5" t="s">
        <v>29</v>
      </c>
      <c r="F1966" s="7">
        <v>45546</v>
      </c>
      <c r="G1966" s="7">
        <v>45565</v>
      </c>
      <c r="H1966" s="8">
        <v>45556</v>
      </c>
      <c r="I1966" s="7">
        <v>45546</v>
      </c>
      <c r="J1966" s="5" t="s">
        <v>4280</v>
      </c>
      <c r="K1966" s="6"/>
      <c r="L1966" s="5" t="s">
        <v>31</v>
      </c>
      <c r="M1966" s="9" t="s">
        <v>4281</v>
      </c>
      <c r="N1966" s="5" t="s">
        <v>31</v>
      </c>
      <c r="O1966" s="5" t="s">
        <v>768</v>
      </c>
      <c r="P1966" s="5" t="s">
        <v>411</v>
      </c>
      <c r="Q1966" s="5" t="s">
        <v>36</v>
      </c>
      <c r="R1966" s="5" t="s">
        <v>36</v>
      </c>
      <c r="S1966" s="10">
        <v>871.2</v>
      </c>
      <c r="T1966" s="10">
        <v>726</v>
      </c>
      <c r="U1966" s="10">
        <v>145.19999999999999</v>
      </c>
      <c r="V1966" s="10">
        <v>0</v>
      </c>
      <c r="W1966" s="10">
        <v>0</v>
      </c>
    </row>
    <row r="1967" spans="1:23" ht="14.8" customHeight="1" x14ac:dyDescent="0.4">
      <c r="A1967" s="11" t="s">
        <v>4247</v>
      </c>
      <c r="B1967" s="11" t="s">
        <v>4248</v>
      </c>
      <c r="C1967" s="17"/>
      <c r="D1967" s="11" t="s">
        <v>28</v>
      </c>
      <c r="E1967" s="11" t="s">
        <v>29</v>
      </c>
      <c r="F1967" s="12">
        <v>45553</v>
      </c>
      <c r="G1967" s="12">
        <v>45565</v>
      </c>
      <c r="H1967" s="13">
        <v>45554</v>
      </c>
      <c r="I1967" s="12">
        <v>45554</v>
      </c>
      <c r="J1967" s="11" t="s">
        <v>4282</v>
      </c>
      <c r="K1967" s="11" t="s">
        <v>4283</v>
      </c>
      <c r="L1967" s="11" t="s">
        <v>31</v>
      </c>
      <c r="M1967" s="15" t="s">
        <v>4284</v>
      </c>
      <c r="N1967" s="11" t="s">
        <v>31</v>
      </c>
      <c r="O1967" s="11" t="s">
        <v>768</v>
      </c>
      <c r="P1967" s="11" t="s">
        <v>769</v>
      </c>
      <c r="Q1967" s="11" t="s">
        <v>36</v>
      </c>
      <c r="R1967" s="11" t="s">
        <v>36</v>
      </c>
      <c r="S1967" s="16">
        <v>871.2</v>
      </c>
      <c r="T1967" s="16">
        <v>726</v>
      </c>
      <c r="U1967" s="16">
        <v>145.19999999999999</v>
      </c>
      <c r="V1967" s="16">
        <v>0</v>
      </c>
      <c r="W1967" s="16">
        <v>0</v>
      </c>
    </row>
    <row r="1968" spans="1:23" ht="14.8" customHeight="1" x14ac:dyDescent="0.4">
      <c r="A1968" s="5" t="s">
        <v>4247</v>
      </c>
      <c r="B1968" s="5" t="s">
        <v>4248</v>
      </c>
      <c r="C1968" s="17"/>
      <c r="D1968" s="5" t="s">
        <v>28</v>
      </c>
      <c r="E1968" s="5" t="s">
        <v>29</v>
      </c>
      <c r="F1968" s="7">
        <v>45554</v>
      </c>
      <c r="G1968" s="7">
        <v>45565</v>
      </c>
      <c r="H1968" s="8">
        <v>45554</v>
      </c>
      <c r="I1968" s="7">
        <v>45554</v>
      </c>
      <c r="J1968" s="5" t="s">
        <v>4285</v>
      </c>
      <c r="K1968" s="5" t="s">
        <v>4286</v>
      </c>
      <c r="L1968" s="5" t="s">
        <v>31</v>
      </c>
      <c r="M1968" s="9" t="s">
        <v>4287</v>
      </c>
      <c r="N1968" s="5" t="s">
        <v>31</v>
      </c>
      <c r="O1968" s="5" t="s">
        <v>768</v>
      </c>
      <c r="P1968" s="5" t="s">
        <v>769</v>
      </c>
      <c r="Q1968" s="5" t="s">
        <v>36</v>
      </c>
      <c r="R1968" s="5" t="s">
        <v>36</v>
      </c>
      <c r="S1968" s="10">
        <v>871.2</v>
      </c>
      <c r="T1968" s="10">
        <v>726</v>
      </c>
      <c r="U1968" s="10">
        <v>145.19999999999999</v>
      </c>
      <c r="V1968" s="10">
        <v>0</v>
      </c>
      <c r="W1968" s="10">
        <v>0</v>
      </c>
    </row>
    <row r="1969" spans="1:23" ht="14.8" customHeight="1" x14ac:dyDescent="0.4">
      <c r="A1969" s="11" t="s">
        <v>4247</v>
      </c>
      <c r="B1969" s="11" t="s">
        <v>4248</v>
      </c>
      <c r="C1969" s="17"/>
      <c r="D1969" s="11" t="s">
        <v>28</v>
      </c>
      <c r="E1969" s="11" t="s">
        <v>29</v>
      </c>
      <c r="F1969" s="12">
        <v>45554</v>
      </c>
      <c r="G1969" s="12">
        <v>45565</v>
      </c>
      <c r="H1969" s="13">
        <v>45556</v>
      </c>
      <c r="I1969" s="12">
        <v>45554</v>
      </c>
      <c r="J1969" s="11" t="s">
        <v>4288</v>
      </c>
      <c r="K1969" s="11" t="s">
        <v>4289</v>
      </c>
      <c r="L1969" s="11" t="s">
        <v>31</v>
      </c>
      <c r="M1969" s="15" t="s">
        <v>4290</v>
      </c>
      <c r="N1969" s="11" t="s">
        <v>31</v>
      </c>
      <c r="O1969" s="11" t="s">
        <v>768</v>
      </c>
      <c r="P1969" s="11" t="s">
        <v>769</v>
      </c>
      <c r="Q1969" s="11" t="s">
        <v>36</v>
      </c>
      <c r="R1969" s="11" t="s">
        <v>36</v>
      </c>
      <c r="S1969" s="16">
        <v>871.2</v>
      </c>
      <c r="T1969" s="16">
        <v>726</v>
      </c>
      <c r="U1969" s="16">
        <v>145.19999999999999</v>
      </c>
      <c r="V1969" s="16">
        <v>0</v>
      </c>
      <c r="W1969" s="16">
        <v>0</v>
      </c>
    </row>
    <row r="1970" spans="1:23" ht="14.8" customHeight="1" x14ac:dyDescent="0.4">
      <c r="A1970" s="5" t="s">
        <v>4247</v>
      </c>
      <c r="B1970" s="5" t="s">
        <v>4248</v>
      </c>
      <c r="C1970" s="17"/>
      <c r="D1970" s="5" t="s">
        <v>28</v>
      </c>
      <c r="E1970" s="5" t="s">
        <v>29</v>
      </c>
      <c r="F1970" s="7">
        <v>45555</v>
      </c>
      <c r="G1970" s="7">
        <v>45565</v>
      </c>
      <c r="H1970" s="8">
        <v>45556</v>
      </c>
      <c r="I1970" s="7">
        <v>45555</v>
      </c>
      <c r="J1970" s="5" t="s">
        <v>4291</v>
      </c>
      <c r="K1970" s="5" t="s">
        <v>4292</v>
      </c>
      <c r="L1970" s="5" t="s">
        <v>31</v>
      </c>
      <c r="M1970" s="9" t="s">
        <v>4293</v>
      </c>
      <c r="N1970" s="5" t="s">
        <v>31</v>
      </c>
      <c r="O1970" s="5" t="s">
        <v>768</v>
      </c>
      <c r="P1970" s="5" t="s">
        <v>769</v>
      </c>
      <c r="Q1970" s="5" t="s">
        <v>36</v>
      </c>
      <c r="R1970" s="5" t="s">
        <v>36</v>
      </c>
      <c r="S1970" s="10">
        <v>871.2</v>
      </c>
      <c r="T1970" s="10">
        <v>726</v>
      </c>
      <c r="U1970" s="10">
        <v>145.19999999999999</v>
      </c>
      <c r="V1970" s="10">
        <v>0</v>
      </c>
      <c r="W1970" s="10">
        <v>0</v>
      </c>
    </row>
    <row r="1971" spans="1:23" ht="14.8" customHeight="1" x14ac:dyDescent="0.4">
      <c r="A1971" s="11" t="s">
        <v>4247</v>
      </c>
      <c r="B1971" s="11" t="s">
        <v>4248</v>
      </c>
      <c r="C1971" s="17"/>
      <c r="D1971" s="11" t="s">
        <v>28</v>
      </c>
      <c r="E1971" s="11" t="s">
        <v>29</v>
      </c>
      <c r="F1971" s="12">
        <v>45558</v>
      </c>
      <c r="G1971" s="12">
        <v>45565</v>
      </c>
      <c r="H1971" s="13">
        <v>45558</v>
      </c>
      <c r="I1971" s="12">
        <v>45558</v>
      </c>
      <c r="J1971" s="11" t="s">
        <v>4294</v>
      </c>
      <c r="K1971" s="11" t="s">
        <v>4295</v>
      </c>
      <c r="L1971" s="11" t="s">
        <v>31</v>
      </c>
      <c r="M1971" s="15" t="s">
        <v>4296</v>
      </c>
      <c r="N1971" s="11" t="s">
        <v>31</v>
      </c>
      <c r="O1971" s="11" t="s">
        <v>768</v>
      </c>
      <c r="P1971" s="11" t="s">
        <v>769</v>
      </c>
      <c r="Q1971" s="11" t="s">
        <v>36</v>
      </c>
      <c r="R1971" s="11" t="s">
        <v>36</v>
      </c>
      <c r="S1971" s="16">
        <v>871.2</v>
      </c>
      <c r="T1971" s="16">
        <v>726</v>
      </c>
      <c r="U1971" s="16">
        <v>145.19999999999999</v>
      </c>
      <c r="V1971" s="16">
        <v>0</v>
      </c>
      <c r="W1971" s="16">
        <v>0</v>
      </c>
    </row>
    <row r="1972" spans="1:23" ht="21.55" customHeight="1" x14ac:dyDescent="0.4">
      <c r="A1972" s="5" t="s">
        <v>4297</v>
      </c>
      <c r="B1972" s="5" t="s">
        <v>4298</v>
      </c>
      <c r="C1972" s="17" t="s">
        <v>1</v>
      </c>
      <c r="D1972" s="5" t="s">
        <v>28</v>
      </c>
      <c r="E1972" s="5" t="s">
        <v>4299</v>
      </c>
      <c r="F1972" s="7">
        <v>45552</v>
      </c>
      <c r="G1972" s="7">
        <v>45565</v>
      </c>
      <c r="H1972" s="8">
        <v>45552</v>
      </c>
      <c r="I1972" s="7">
        <v>45552</v>
      </c>
      <c r="J1972" s="5" t="s">
        <v>4300</v>
      </c>
      <c r="K1972" s="5" t="s">
        <v>4301</v>
      </c>
      <c r="L1972" s="5" t="s">
        <v>31</v>
      </c>
      <c r="M1972" s="9" t="s">
        <v>4302</v>
      </c>
      <c r="N1972" s="5" t="s">
        <v>31</v>
      </c>
      <c r="O1972" s="5" t="s">
        <v>1406</v>
      </c>
      <c r="P1972" s="5" t="s">
        <v>411</v>
      </c>
      <c r="Q1972" s="5" t="s">
        <v>36</v>
      </c>
      <c r="R1972" s="5" t="s">
        <v>36</v>
      </c>
      <c r="S1972" s="10">
        <v>1134</v>
      </c>
      <c r="T1972" s="10">
        <v>920</v>
      </c>
      <c r="U1972" s="10">
        <v>184</v>
      </c>
      <c r="V1972" s="10">
        <v>0</v>
      </c>
      <c r="W1972" s="10">
        <v>0</v>
      </c>
    </row>
    <row r="1973" spans="1:23" ht="21.55" customHeight="1" x14ac:dyDescent="0.4">
      <c r="A1973" s="11" t="s">
        <v>4297</v>
      </c>
      <c r="B1973" s="11" t="s">
        <v>4298</v>
      </c>
      <c r="C1973" s="17"/>
      <c r="D1973" s="11" t="s">
        <v>28</v>
      </c>
      <c r="E1973" s="11" t="s">
        <v>4299</v>
      </c>
      <c r="F1973" s="12">
        <v>45552</v>
      </c>
      <c r="G1973" s="12">
        <v>45565</v>
      </c>
      <c r="H1973" s="13">
        <v>45552</v>
      </c>
      <c r="I1973" s="12">
        <v>45552</v>
      </c>
      <c r="J1973" s="11" t="s">
        <v>4300</v>
      </c>
      <c r="K1973" s="14"/>
      <c r="L1973" s="11" t="s">
        <v>31</v>
      </c>
      <c r="M1973" s="15" t="s">
        <v>4302</v>
      </c>
      <c r="N1973" s="11" t="s">
        <v>31</v>
      </c>
      <c r="O1973" s="11" t="s">
        <v>1406</v>
      </c>
      <c r="P1973" s="11" t="s">
        <v>411</v>
      </c>
      <c r="Q1973" s="11" t="s">
        <v>36</v>
      </c>
      <c r="R1973" s="11" t="s">
        <v>36</v>
      </c>
      <c r="S1973" s="16">
        <v>1134</v>
      </c>
      <c r="T1973" s="16">
        <v>0</v>
      </c>
      <c r="U1973" s="16">
        <v>5</v>
      </c>
      <c r="V1973" s="16">
        <v>25</v>
      </c>
      <c r="W1973" s="16">
        <v>0</v>
      </c>
    </row>
    <row r="1974" spans="1:23" ht="14.8" customHeight="1" x14ac:dyDescent="0.4">
      <c r="A1974" s="5" t="s">
        <v>4303</v>
      </c>
      <c r="B1974" s="5" t="s">
        <v>4304</v>
      </c>
      <c r="C1974" s="17" t="s">
        <v>1</v>
      </c>
      <c r="D1974" s="5" t="s">
        <v>28</v>
      </c>
      <c r="E1974" s="5" t="s">
        <v>1964</v>
      </c>
      <c r="F1974" s="7">
        <v>45420</v>
      </c>
      <c r="G1974" s="7">
        <v>45565</v>
      </c>
      <c r="H1974" s="8">
        <v>45478</v>
      </c>
      <c r="I1974" s="7">
        <v>45478</v>
      </c>
      <c r="J1974" s="5" t="s">
        <v>4305</v>
      </c>
      <c r="K1974" s="5" t="s">
        <v>4306</v>
      </c>
      <c r="L1974" s="5" t="s">
        <v>31</v>
      </c>
      <c r="M1974" s="9" t="s">
        <v>4307</v>
      </c>
      <c r="N1974" s="5" t="s">
        <v>33</v>
      </c>
      <c r="O1974" s="5" t="s">
        <v>65</v>
      </c>
      <c r="P1974" s="5" t="s">
        <v>1453</v>
      </c>
      <c r="Q1974" s="5" t="s">
        <v>2060</v>
      </c>
      <c r="R1974" s="5" t="s">
        <v>4308</v>
      </c>
      <c r="S1974" s="10">
        <v>5616</v>
      </c>
      <c r="T1974" s="10">
        <v>-4680</v>
      </c>
      <c r="U1974" s="10">
        <v>-936</v>
      </c>
      <c r="V1974" s="10">
        <v>0</v>
      </c>
      <c r="W1974" s="10">
        <v>0</v>
      </c>
    </row>
    <row r="1975" spans="1:23" ht="14.8" customHeight="1" x14ac:dyDescent="0.4">
      <c r="A1975" s="11" t="s">
        <v>4303</v>
      </c>
      <c r="B1975" s="11" t="s">
        <v>4304</v>
      </c>
      <c r="C1975" s="17"/>
      <c r="D1975" s="11" t="s">
        <v>28</v>
      </c>
      <c r="E1975" s="11" t="s">
        <v>1964</v>
      </c>
      <c r="F1975" s="12">
        <v>45420</v>
      </c>
      <c r="G1975" s="12">
        <v>45565</v>
      </c>
      <c r="H1975" s="13">
        <v>45478</v>
      </c>
      <c r="I1975" s="12">
        <v>45478</v>
      </c>
      <c r="J1975" s="11" t="s">
        <v>4305</v>
      </c>
      <c r="K1975" s="11" t="s">
        <v>4309</v>
      </c>
      <c r="L1975" s="11" t="s">
        <v>31</v>
      </c>
      <c r="M1975" s="15" t="s">
        <v>4307</v>
      </c>
      <c r="N1975" s="11" t="s">
        <v>33</v>
      </c>
      <c r="O1975" s="11" t="s">
        <v>1406</v>
      </c>
      <c r="P1975" s="11" t="s">
        <v>522</v>
      </c>
      <c r="Q1975" s="11" t="s">
        <v>36</v>
      </c>
      <c r="R1975" s="11" t="s">
        <v>36</v>
      </c>
      <c r="S1975" s="16">
        <v>5616</v>
      </c>
      <c r="T1975" s="16">
        <v>4680</v>
      </c>
      <c r="U1975" s="16">
        <v>936</v>
      </c>
      <c r="V1975" s="16">
        <v>0</v>
      </c>
      <c r="W1975" s="16">
        <v>0</v>
      </c>
    </row>
    <row r="1976" spans="1:23" ht="14.8" customHeight="1" x14ac:dyDescent="0.4">
      <c r="A1976" s="5" t="s">
        <v>4303</v>
      </c>
      <c r="B1976" s="5" t="s">
        <v>4304</v>
      </c>
      <c r="C1976" s="17"/>
      <c r="D1976" s="5" t="s">
        <v>28</v>
      </c>
      <c r="E1976" s="5" t="s">
        <v>1964</v>
      </c>
      <c r="F1976" s="7">
        <v>45537</v>
      </c>
      <c r="G1976" s="7">
        <v>45565</v>
      </c>
      <c r="H1976" s="8">
        <v>45538</v>
      </c>
      <c r="I1976" s="7">
        <v>45538</v>
      </c>
      <c r="J1976" s="5" t="s">
        <v>4310</v>
      </c>
      <c r="K1976" s="5" t="s">
        <v>4311</v>
      </c>
      <c r="L1976" s="5" t="s">
        <v>31</v>
      </c>
      <c r="M1976" s="9" t="s">
        <v>4312</v>
      </c>
      <c r="N1976" s="5" t="s">
        <v>33</v>
      </c>
      <c r="O1976" s="5" t="s">
        <v>3607</v>
      </c>
      <c r="P1976" s="5" t="s">
        <v>2615</v>
      </c>
      <c r="Q1976" s="5" t="s">
        <v>36</v>
      </c>
      <c r="R1976" s="5" t="s">
        <v>36</v>
      </c>
      <c r="S1976" s="10">
        <v>10334.4</v>
      </c>
      <c r="T1976" s="10">
        <v>8612</v>
      </c>
      <c r="U1976" s="10">
        <v>1722.4</v>
      </c>
      <c r="V1976" s="10">
        <v>0</v>
      </c>
      <c r="W1976" s="10">
        <v>0</v>
      </c>
    </row>
    <row r="1977" spans="1:23" ht="14.8" customHeight="1" x14ac:dyDescent="0.4">
      <c r="A1977" s="11" t="s">
        <v>4303</v>
      </c>
      <c r="B1977" s="11" t="s">
        <v>4304</v>
      </c>
      <c r="C1977" s="17"/>
      <c r="D1977" s="11" t="s">
        <v>28</v>
      </c>
      <c r="E1977" s="11" t="s">
        <v>1964</v>
      </c>
      <c r="F1977" s="12">
        <v>45538</v>
      </c>
      <c r="G1977" s="12">
        <v>45565</v>
      </c>
      <c r="H1977" s="13">
        <v>45539</v>
      </c>
      <c r="I1977" s="12">
        <v>45539</v>
      </c>
      <c r="J1977" s="11" t="s">
        <v>4313</v>
      </c>
      <c r="K1977" s="11" t="s">
        <v>4314</v>
      </c>
      <c r="L1977" s="11" t="s">
        <v>31</v>
      </c>
      <c r="M1977" s="15" t="s">
        <v>4315</v>
      </c>
      <c r="N1977" s="11" t="s">
        <v>33</v>
      </c>
      <c r="O1977" s="11" t="s">
        <v>1406</v>
      </c>
      <c r="P1977" s="11" t="s">
        <v>2615</v>
      </c>
      <c r="Q1977" s="11" t="s">
        <v>36</v>
      </c>
      <c r="R1977" s="11" t="s">
        <v>36</v>
      </c>
      <c r="S1977" s="16">
        <v>5844</v>
      </c>
      <c r="T1977" s="16">
        <v>4870</v>
      </c>
      <c r="U1977" s="16">
        <v>974</v>
      </c>
      <c r="V1977" s="16">
        <v>0</v>
      </c>
      <c r="W1977" s="16">
        <v>0</v>
      </c>
    </row>
    <row r="1978" spans="1:23" ht="14.8" customHeight="1" x14ac:dyDescent="0.4">
      <c r="A1978" s="5" t="s">
        <v>4303</v>
      </c>
      <c r="B1978" s="5" t="s">
        <v>4304</v>
      </c>
      <c r="C1978" s="17"/>
      <c r="D1978" s="5" t="s">
        <v>28</v>
      </c>
      <c r="E1978" s="5" t="s">
        <v>1964</v>
      </c>
      <c r="F1978" s="7">
        <v>45539</v>
      </c>
      <c r="G1978" s="7">
        <v>45565</v>
      </c>
      <c r="H1978" s="8">
        <v>45540</v>
      </c>
      <c r="I1978" s="7">
        <v>45540</v>
      </c>
      <c r="J1978" s="5" t="s">
        <v>4316</v>
      </c>
      <c r="K1978" s="5" t="s">
        <v>4317</v>
      </c>
      <c r="L1978" s="5" t="s">
        <v>31</v>
      </c>
      <c r="M1978" s="9" t="s">
        <v>4318</v>
      </c>
      <c r="N1978" s="5" t="s">
        <v>33</v>
      </c>
      <c r="O1978" s="5" t="s">
        <v>1406</v>
      </c>
      <c r="P1978" s="5" t="s">
        <v>2615</v>
      </c>
      <c r="Q1978" s="5" t="s">
        <v>36</v>
      </c>
      <c r="R1978" s="5" t="s">
        <v>36</v>
      </c>
      <c r="S1978" s="10">
        <v>3087.6</v>
      </c>
      <c r="T1978" s="10">
        <v>2573</v>
      </c>
      <c r="U1978" s="10">
        <v>514.6</v>
      </c>
      <c r="V1978" s="10">
        <v>0</v>
      </c>
      <c r="W1978" s="10">
        <v>0</v>
      </c>
    </row>
    <row r="1979" spans="1:23" ht="14.8" customHeight="1" x14ac:dyDescent="0.4">
      <c r="A1979" s="11" t="s">
        <v>4303</v>
      </c>
      <c r="B1979" s="11" t="s">
        <v>4304</v>
      </c>
      <c r="C1979" s="17"/>
      <c r="D1979" s="11" t="s">
        <v>28</v>
      </c>
      <c r="E1979" s="11" t="s">
        <v>1964</v>
      </c>
      <c r="F1979" s="12">
        <v>45541</v>
      </c>
      <c r="G1979" s="12">
        <v>45565</v>
      </c>
      <c r="H1979" s="13">
        <v>45544</v>
      </c>
      <c r="I1979" s="12">
        <v>45544</v>
      </c>
      <c r="J1979" s="11" t="s">
        <v>4319</v>
      </c>
      <c r="K1979" s="11" t="s">
        <v>4320</v>
      </c>
      <c r="L1979" s="11" t="s">
        <v>31</v>
      </c>
      <c r="M1979" s="15" t="s">
        <v>4321</v>
      </c>
      <c r="N1979" s="11" t="s">
        <v>33</v>
      </c>
      <c r="O1979" s="11" t="s">
        <v>1406</v>
      </c>
      <c r="P1979" s="11" t="s">
        <v>2615</v>
      </c>
      <c r="Q1979" s="11" t="s">
        <v>36</v>
      </c>
      <c r="R1979" s="11" t="s">
        <v>36</v>
      </c>
      <c r="S1979" s="16">
        <v>9439.2000000000007</v>
      </c>
      <c r="T1979" s="16">
        <v>7866</v>
      </c>
      <c r="U1979" s="16">
        <v>1573.2</v>
      </c>
      <c r="V1979" s="16">
        <v>0</v>
      </c>
      <c r="W1979" s="16">
        <v>0</v>
      </c>
    </row>
    <row r="1980" spans="1:23" ht="14.8" customHeight="1" x14ac:dyDescent="0.4">
      <c r="A1980" s="5" t="s">
        <v>4303</v>
      </c>
      <c r="B1980" s="5" t="s">
        <v>4304</v>
      </c>
      <c r="C1980" s="17"/>
      <c r="D1980" s="5" t="s">
        <v>28</v>
      </c>
      <c r="E1980" s="5" t="s">
        <v>1964</v>
      </c>
      <c r="F1980" s="7">
        <v>45541</v>
      </c>
      <c r="G1980" s="7">
        <v>45565</v>
      </c>
      <c r="H1980" s="8">
        <v>45544</v>
      </c>
      <c r="I1980" s="7">
        <v>45544</v>
      </c>
      <c r="J1980" s="5" t="s">
        <v>4322</v>
      </c>
      <c r="K1980" s="5" t="s">
        <v>4323</v>
      </c>
      <c r="L1980" s="5" t="s">
        <v>31</v>
      </c>
      <c r="M1980" s="9" t="s">
        <v>4324</v>
      </c>
      <c r="N1980" s="5" t="s">
        <v>33</v>
      </c>
      <c r="O1980" s="5" t="s">
        <v>1406</v>
      </c>
      <c r="P1980" s="5" t="s">
        <v>2615</v>
      </c>
      <c r="Q1980" s="5" t="s">
        <v>36</v>
      </c>
      <c r="R1980" s="5" t="s">
        <v>36</v>
      </c>
      <c r="S1980" s="10">
        <v>9453.6</v>
      </c>
      <c r="T1980" s="10">
        <v>7878</v>
      </c>
      <c r="U1980" s="10">
        <v>1575.6</v>
      </c>
      <c r="V1980" s="10">
        <v>0</v>
      </c>
      <c r="W1980" s="10">
        <v>0</v>
      </c>
    </row>
    <row r="1981" spans="1:23" ht="14.8" customHeight="1" x14ac:dyDescent="0.4">
      <c r="A1981" s="11" t="s">
        <v>4303</v>
      </c>
      <c r="B1981" s="11" t="s">
        <v>4304</v>
      </c>
      <c r="C1981" s="17"/>
      <c r="D1981" s="11" t="s">
        <v>28</v>
      </c>
      <c r="E1981" s="11" t="s">
        <v>1964</v>
      </c>
      <c r="F1981" s="12">
        <v>45544</v>
      </c>
      <c r="G1981" s="12">
        <v>45565</v>
      </c>
      <c r="H1981" s="13">
        <v>45545</v>
      </c>
      <c r="I1981" s="12">
        <v>45545</v>
      </c>
      <c r="J1981" s="11" t="s">
        <v>4325</v>
      </c>
      <c r="K1981" s="11" t="s">
        <v>4326</v>
      </c>
      <c r="L1981" s="11" t="s">
        <v>31</v>
      </c>
      <c r="M1981" s="15" t="s">
        <v>4327</v>
      </c>
      <c r="N1981" s="11" t="s">
        <v>31</v>
      </c>
      <c r="O1981" s="11" t="s">
        <v>1406</v>
      </c>
      <c r="P1981" s="11" t="s">
        <v>2615</v>
      </c>
      <c r="Q1981" s="11" t="s">
        <v>36</v>
      </c>
      <c r="R1981" s="11" t="s">
        <v>36</v>
      </c>
      <c r="S1981" s="16">
        <v>16665.599999999999</v>
      </c>
      <c r="T1981" s="16">
        <v>13888</v>
      </c>
      <c r="U1981" s="16">
        <v>2777.6</v>
      </c>
      <c r="V1981" s="16">
        <v>0</v>
      </c>
      <c r="W1981" s="16">
        <v>0</v>
      </c>
    </row>
    <row r="1982" spans="1:23" ht="14.8" customHeight="1" x14ac:dyDescent="0.4">
      <c r="A1982" s="5" t="s">
        <v>4303</v>
      </c>
      <c r="B1982" s="5" t="s">
        <v>4304</v>
      </c>
      <c r="C1982" s="17"/>
      <c r="D1982" s="5" t="s">
        <v>28</v>
      </c>
      <c r="E1982" s="5" t="s">
        <v>1964</v>
      </c>
      <c r="F1982" s="7">
        <v>45551</v>
      </c>
      <c r="G1982" s="7">
        <v>45565</v>
      </c>
      <c r="H1982" s="8">
        <v>45553</v>
      </c>
      <c r="I1982" s="7">
        <v>45552</v>
      </c>
      <c r="J1982" s="5" t="s">
        <v>4328</v>
      </c>
      <c r="K1982" s="5" t="s">
        <v>4329</v>
      </c>
      <c r="L1982" s="5" t="s">
        <v>31</v>
      </c>
      <c r="M1982" s="9" t="s">
        <v>4330</v>
      </c>
      <c r="N1982" s="5" t="s">
        <v>31</v>
      </c>
      <c r="O1982" s="5" t="s">
        <v>1406</v>
      </c>
      <c r="P1982" s="5" t="s">
        <v>2615</v>
      </c>
      <c r="Q1982" s="5" t="s">
        <v>36</v>
      </c>
      <c r="R1982" s="5" t="s">
        <v>36</v>
      </c>
      <c r="S1982" s="10">
        <v>7866</v>
      </c>
      <c r="T1982" s="10">
        <v>6555</v>
      </c>
      <c r="U1982" s="10">
        <v>1311</v>
      </c>
      <c r="V1982" s="10">
        <v>0</v>
      </c>
      <c r="W1982" s="10">
        <v>0</v>
      </c>
    </row>
    <row r="1983" spans="1:23" ht="14.8" customHeight="1" x14ac:dyDescent="0.4">
      <c r="A1983" s="11" t="s">
        <v>4303</v>
      </c>
      <c r="B1983" s="11" t="s">
        <v>4304</v>
      </c>
      <c r="C1983" s="17"/>
      <c r="D1983" s="11" t="s">
        <v>28</v>
      </c>
      <c r="E1983" s="11" t="s">
        <v>1964</v>
      </c>
      <c r="F1983" s="12">
        <v>45551</v>
      </c>
      <c r="G1983" s="12">
        <v>45565</v>
      </c>
      <c r="H1983" s="13">
        <v>45553</v>
      </c>
      <c r="I1983" s="12">
        <v>45552</v>
      </c>
      <c r="J1983" s="11" t="s">
        <v>4331</v>
      </c>
      <c r="K1983" s="11" t="s">
        <v>4332</v>
      </c>
      <c r="L1983" s="11" t="s">
        <v>31</v>
      </c>
      <c r="M1983" s="15" t="s">
        <v>4333</v>
      </c>
      <c r="N1983" s="11" t="s">
        <v>31</v>
      </c>
      <c r="O1983" s="11" t="s">
        <v>1406</v>
      </c>
      <c r="P1983" s="11" t="s">
        <v>2615</v>
      </c>
      <c r="Q1983" s="11" t="s">
        <v>36</v>
      </c>
      <c r="R1983" s="11" t="s">
        <v>36</v>
      </c>
      <c r="S1983" s="16">
        <v>9439.2000000000007</v>
      </c>
      <c r="T1983" s="16">
        <v>7866</v>
      </c>
      <c r="U1983" s="16">
        <v>1573.2</v>
      </c>
      <c r="V1983" s="16">
        <v>0</v>
      </c>
      <c r="W1983" s="16">
        <v>0</v>
      </c>
    </row>
    <row r="1984" spans="1:23" ht="14.8" customHeight="1" x14ac:dyDescent="0.4">
      <c r="A1984" s="5" t="s">
        <v>4303</v>
      </c>
      <c r="B1984" s="5" t="s">
        <v>4304</v>
      </c>
      <c r="C1984" s="17"/>
      <c r="D1984" s="5" t="s">
        <v>28</v>
      </c>
      <c r="E1984" s="5" t="s">
        <v>1964</v>
      </c>
      <c r="F1984" s="7">
        <v>45552</v>
      </c>
      <c r="G1984" s="7">
        <v>45565</v>
      </c>
      <c r="H1984" s="8">
        <v>45553</v>
      </c>
      <c r="I1984" s="7">
        <v>45553</v>
      </c>
      <c r="J1984" s="5" t="s">
        <v>4334</v>
      </c>
      <c r="K1984" s="5" t="s">
        <v>4335</v>
      </c>
      <c r="L1984" s="5" t="s">
        <v>31</v>
      </c>
      <c r="M1984" s="9" t="s">
        <v>4336</v>
      </c>
      <c r="N1984" s="5" t="s">
        <v>31</v>
      </c>
      <c r="O1984" s="5" t="s">
        <v>1406</v>
      </c>
      <c r="P1984" s="5" t="s">
        <v>2615</v>
      </c>
      <c r="Q1984" s="5" t="s">
        <v>36</v>
      </c>
      <c r="R1984" s="5" t="s">
        <v>36</v>
      </c>
      <c r="S1984" s="10">
        <v>709.2</v>
      </c>
      <c r="T1984" s="10">
        <v>591</v>
      </c>
      <c r="U1984" s="10">
        <v>118.2</v>
      </c>
      <c r="V1984" s="10">
        <v>0</v>
      </c>
      <c r="W1984" s="10">
        <v>0</v>
      </c>
    </row>
    <row r="1985" spans="1:23" ht="14.8" customHeight="1" x14ac:dyDescent="0.4">
      <c r="A1985" s="11" t="s">
        <v>4303</v>
      </c>
      <c r="B1985" s="11" t="s">
        <v>4304</v>
      </c>
      <c r="C1985" s="17"/>
      <c r="D1985" s="11" t="s">
        <v>28</v>
      </c>
      <c r="E1985" s="11" t="s">
        <v>1964</v>
      </c>
      <c r="F1985" s="12">
        <v>45553</v>
      </c>
      <c r="G1985" s="12">
        <v>45565</v>
      </c>
      <c r="H1985" s="13">
        <v>45554</v>
      </c>
      <c r="I1985" s="12">
        <v>45554</v>
      </c>
      <c r="J1985" s="11" t="s">
        <v>4337</v>
      </c>
      <c r="K1985" s="11" t="s">
        <v>4338</v>
      </c>
      <c r="L1985" s="11" t="s">
        <v>31</v>
      </c>
      <c r="M1985" s="15" t="s">
        <v>4339</v>
      </c>
      <c r="N1985" s="11" t="s">
        <v>31</v>
      </c>
      <c r="O1985" s="11" t="s">
        <v>1406</v>
      </c>
      <c r="P1985" s="11" t="s">
        <v>2615</v>
      </c>
      <c r="Q1985" s="11" t="s">
        <v>36</v>
      </c>
      <c r="R1985" s="11" t="s">
        <v>36</v>
      </c>
      <c r="S1985" s="16">
        <v>1339.2</v>
      </c>
      <c r="T1985" s="16">
        <v>1116</v>
      </c>
      <c r="U1985" s="16">
        <v>223.2</v>
      </c>
      <c r="V1985" s="16">
        <v>0</v>
      </c>
      <c r="W1985" s="16">
        <v>0</v>
      </c>
    </row>
    <row r="1986" spans="1:23" ht="14.8" customHeight="1" x14ac:dyDescent="0.4">
      <c r="A1986" s="5" t="s">
        <v>4340</v>
      </c>
      <c r="B1986" s="5" t="s">
        <v>4341</v>
      </c>
      <c r="C1986" s="19" t="s">
        <v>4342</v>
      </c>
      <c r="D1986" s="5" t="s">
        <v>28</v>
      </c>
      <c r="E1986" s="5" t="s">
        <v>4343</v>
      </c>
      <c r="F1986" s="7">
        <v>45545</v>
      </c>
      <c r="G1986" s="7">
        <v>45565</v>
      </c>
      <c r="H1986" s="8">
        <v>45545</v>
      </c>
      <c r="I1986" s="7">
        <v>45545</v>
      </c>
      <c r="J1986" s="5" t="s">
        <v>4344</v>
      </c>
      <c r="K1986" s="5" t="s">
        <v>4345</v>
      </c>
      <c r="L1986" s="5" t="s">
        <v>31</v>
      </c>
      <c r="M1986" s="9" t="s">
        <v>4346</v>
      </c>
      <c r="N1986" s="5" t="s">
        <v>31</v>
      </c>
      <c r="O1986" s="5" t="s">
        <v>360</v>
      </c>
      <c r="P1986" s="5" t="s">
        <v>1759</v>
      </c>
      <c r="Q1986" s="5" t="s">
        <v>36</v>
      </c>
      <c r="R1986" s="5" t="s">
        <v>36</v>
      </c>
      <c r="S1986" s="10">
        <v>159</v>
      </c>
      <c r="T1986" s="10">
        <v>113</v>
      </c>
      <c r="U1986" s="10">
        <v>0</v>
      </c>
      <c r="V1986" s="10">
        <v>0</v>
      </c>
      <c r="W1986" s="10">
        <v>0</v>
      </c>
    </row>
    <row r="1987" spans="1:23" ht="14.8" customHeight="1" x14ac:dyDescent="0.4">
      <c r="A1987" s="11" t="s">
        <v>4340</v>
      </c>
      <c r="B1987" s="11" t="s">
        <v>4341</v>
      </c>
      <c r="C1987" s="19"/>
      <c r="D1987" s="11" t="s">
        <v>28</v>
      </c>
      <c r="E1987" s="11" t="s">
        <v>4343</v>
      </c>
      <c r="F1987" s="12">
        <v>45545</v>
      </c>
      <c r="G1987" s="12">
        <v>45565</v>
      </c>
      <c r="H1987" s="13">
        <v>45545</v>
      </c>
      <c r="I1987" s="12">
        <v>45545</v>
      </c>
      <c r="J1987" s="11" t="s">
        <v>4344</v>
      </c>
      <c r="K1987" s="14"/>
      <c r="L1987" s="11" t="s">
        <v>31</v>
      </c>
      <c r="M1987" s="15" t="s">
        <v>4346</v>
      </c>
      <c r="N1987" s="11" t="s">
        <v>31</v>
      </c>
      <c r="O1987" s="11" t="s">
        <v>360</v>
      </c>
      <c r="P1987" s="11" t="s">
        <v>1759</v>
      </c>
      <c r="Q1987" s="11" t="s">
        <v>36</v>
      </c>
      <c r="R1987" s="11" t="s">
        <v>36</v>
      </c>
      <c r="S1987" s="16">
        <v>159</v>
      </c>
      <c r="T1987" s="16">
        <v>0</v>
      </c>
      <c r="U1987" s="16">
        <v>3.9</v>
      </c>
      <c r="V1987" s="16">
        <v>19.5</v>
      </c>
      <c r="W1987" s="16">
        <v>0</v>
      </c>
    </row>
    <row r="1988" spans="1:23" ht="14.8" customHeight="1" x14ac:dyDescent="0.4">
      <c r="A1988" s="5" t="s">
        <v>4347</v>
      </c>
      <c r="B1988" s="5" t="s">
        <v>4348</v>
      </c>
      <c r="C1988" s="17" t="s">
        <v>1</v>
      </c>
      <c r="D1988" s="5" t="s">
        <v>700</v>
      </c>
      <c r="E1988" s="5" t="s">
        <v>4349</v>
      </c>
      <c r="F1988" s="7">
        <v>45560</v>
      </c>
      <c r="G1988" s="7">
        <v>45565</v>
      </c>
      <c r="H1988" s="8">
        <v>45560</v>
      </c>
      <c r="I1988" s="7">
        <v>45560</v>
      </c>
      <c r="J1988" s="5" t="s">
        <v>4350</v>
      </c>
      <c r="K1988" s="5" t="s">
        <v>4351</v>
      </c>
      <c r="L1988" s="5" t="s">
        <v>31</v>
      </c>
      <c r="M1988" s="9" t="s">
        <v>4352</v>
      </c>
      <c r="N1988" s="5" t="s">
        <v>31</v>
      </c>
      <c r="O1988" s="5" t="s">
        <v>794</v>
      </c>
      <c r="P1988" s="5" t="s">
        <v>522</v>
      </c>
      <c r="Q1988" s="5" t="s">
        <v>36</v>
      </c>
      <c r="R1988" s="5" t="s">
        <v>36</v>
      </c>
      <c r="S1988" s="10">
        <v>2667</v>
      </c>
      <c r="T1988" s="10">
        <v>2667</v>
      </c>
      <c r="U1988" s="10">
        <v>0</v>
      </c>
      <c r="V1988" s="10">
        <v>0</v>
      </c>
      <c r="W1988" s="10">
        <v>0</v>
      </c>
    </row>
    <row r="1989" spans="1:23" ht="14.8" customHeight="1" x14ac:dyDescent="0.4">
      <c r="A1989" s="11" t="s">
        <v>4347</v>
      </c>
      <c r="B1989" s="11" t="s">
        <v>4348</v>
      </c>
      <c r="C1989" s="17"/>
      <c r="D1989" s="11" t="s">
        <v>700</v>
      </c>
      <c r="E1989" s="11" t="s">
        <v>4349</v>
      </c>
      <c r="F1989" s="12">
        <v>45560</v>
      </c>
      <c r="G1989" s="12">
        <v>45565</v>
      </c>
      <c r="H1989" s="13">
        <v>45560</v>
      </c>
      <c r="I1989" s="12">
        <v>45560</v>
      </c>
      <c r="J1989" s="11" t="s">
        <v>4353</v>
      </c>
      <c r="K1989" s="11" t="s">
        <v>4351</v>
      </c>
      <c r="L1989" s="11" t="s">
        <v>31</v>
      </c>
      <c r="M1989" s="15" t="s">
        <v>4354</v>
      </c>
      <c r="N1989" s="11" t="s">
        <v>31</v>
      </c>
      <c r="O1989" s="11" t="s">
        <v>794</v>
      </c>
      <c r="P1989" s="11" t="s">
        <v>522</v>
      </c>
      <c r="Q1989" s="11" t="s">
        <v>36</v>
      </c>
      <c r="R1989" s="11" t="s">
        <v>36</v>
      </c>
      <c r="S1989" s="16">
        <v>5334</v>
      </c>
      <c r="T1989" s="16">
        <v>5334</v>
      </c>
      <c r="U1989" s="16">
        <v>0</v>
      </c>
      <c r="V1989" s="16">
        <v>0</v>
      </c>
      <c r="W1989" s="16">
        <v>0</v>
      </c>
    </row>
    <row r="1990" spans="1:23" ht="14.8" customHeight="1" x14ac:dyDescent="0.4">
      <c r="A1990" s="5" t="s">
        <v>4355</v>
      </c>
      <c r="B1990" s="5" t="s">
        <v>4356</v>
      </c>
      <c r="C1990" s="17" t="s">
        <v>1</v>
      </c>
      <c r="D1990" s="5" t="s">
        <v>28</v>
      </c>
      <c r="E1990" s="5" t="s">
        <v>356</v>
      </c>
      <c r="F1990" s="7">
        <v>45490</v>
      </c>
      <c r="G1990" s="7">
        <v>45565</v>
      </c>
      <c r="H1990" s="8">
        <v>45537</v>
      </c>
      <c r="I1990" s="7">
        <v>45525</v>
      </c>
      <c r="J1990" s="5" t="s">
        <v>4357</v>
      </c>
      <c r="K1990" s="6"/>
      <c r="L1990" s="5" t="s">
        <v>31</v>
      </c>
      <c r="M1990" s="9" t="s">
        <v>64</v>
      </c>
      <c r="N1990" s="5" t="s">
        <v>33</v>
      </c>
      <c r="O1990" s="5" t="s">
        <v>65</v>
      </c>
      <c r="P1990" s="5" t="s">
        <v>66</v>
      </c>
      <c r="Q1990" s="5" t="s">
        <v>36</v>
      </c>
      <c r="R1990" s="5" t="s">
        <v>36</v>
      </c>
      <c r="S1990" s="10">
        <v>342.84</v>
      </c>
      <c r="T1990" s="10">
        <v>285.7</v>
      </c>
      <c r="U1990" s="10">
        <v>57.14</v>
      </c>
      <c r="V1990" s="10">
        <v>0</v>
      </c>
      <c r="W1990" s="10">
        <v>0</v>
      </c>
    </row>
    <row r="1991" spans="1:23" ht="14.8" customHeight="1" x14ac:dyDescent="0.4">
      <c r="A1991" s="11" t="s">
        <v>4355</v>
      </c>
      <c r="B1991" s="11" t="s">
        <v>4356</v>
      </c>
      <c r="C1991" s="17"/>
      <c r="D1991" s="11" t="s">
        <v>28</v>
      </c>
      <c r="E1991" s="11" t="s">
        <v>356</v>
      </c>
      <c r="F1991" s="12">
        <v>45496</v>
      </c>
      <c r="G1991" s="12">
        <v>45565</v>
      </c>
      <c r="H1991" s="13">
        <v>45545</v>
      </c>
      <c r="I1991" s="12">
        <v>45537</v>
      </c>
      <c r="J1991" s="11" t="s">
        <v>4358</v>
      </c>
      <c r="K1991" s="14"/>
      <c r="L1991" s="11" t="s">
        <v>31</v>
      </c>
      <c r="M1991" s="15" t="s">
        <v>69</v>
      </c>
      <c r="N1991" s="11" t="s">
        <v>33</v>
      </c>
      <c r="O1991" s="11" t="s">
        <v>65</v>
      </c>
      <c r="P1991" s="11" t="s">
        <v>66</v>
      </c>
      <c r="Q1991" s="11" t="s">
        <v>36</v>
      </c>
      <c r="R1991" s="11" t="s">
        <v>36</v>
      </c>
      <c r="S1991" s="16">
        <v>364.05</v>
      </c>
      <c r="T1991" s="16">
        <v>353.05</v>
      </c>
      <c r="U1991" s="16">
        <v>11</v>
      </c>
      <c r="V1991" s="16">
        <v>0</v>
      </c>
      <c r="W1991" s="16">
        <v>0</v>
      </c>
    </row>
    <row r="1992" spans="1:23" ht="14.8" customHeight="1" x14ac:dyDescent="0.4">
      <c r="A1992" s="5" t="s">
        <v>4355</v>
      </c>
      <c r="B1992" s="5" t="s">
        <v>4356</v>
      </c>
      <c r="C1992" s="17"/>
      <c r="D1992" s="5" t="s">
        <v>28</v>
      </c>
      <c r="E1992" s="5" t="s">
        <v>356</v>
      </c>
      <c r="F1992" s="7">
        <v>45496</v>
      </c>
      <c r="G1992" s="7">
        <v>45565</v>
      </c>
      <c r="H1992" s="8">
        <v>45545</v>
      </c>
      <c r="I1992" s="7">
        <v>45537</v>
      </c>
      <c r="J1992" s="5" t="s">
        <v>4359</v>
      </c>
      <c r="K1992" s="6"/>
      <c r="L1992" s="5" t="s">
        <v>31</v>
      </c>
      <c r="M1992" s="9" t="s">
        <v>69</v>
      </c>
      <c r="N1992" s="5" t="s">
        <v>33</v>
      </c>
      <c r="O1992" s="5" t="s">
        <v>65</v>
      </c>
      <c r="P1992" s="5" t="s">
        <v>66</v>
      </c>
      <c r="Q1992" s="5" t="s">
        <v>36</v>
      </c>
      <c r="R1992" s="5" t="s">
        <v>36</v>
      </c>
      <c r="S1992" s="10">
        <v>315.12</v>
      </c>
      <c r="T1992" s="10">
        <v>315.12</v>
      </c>
      <c r="U1992" s="10">
        <v>0</v>
      </c>
      <c r="V1992" s="10">
        <v>0</v>
      </c>
      <c r="W1992" s="10">
        <v>0</v>
      </c>
    </row>
    <row r="1993" spans="1:23" ht="14.8" customHeight="1" x14ac:dyDescent="0.4">
      <c r="A1993" s="11" t="s">
        <v>4355</v>
      </c>
      <c r="B1993" s="11" t="s">
        <v>4356</v>
      </c>
      <c r="C1993" s="17"/>
      <c r="D1993" s="11" t="s">
        <v>28</v>
      </c>
      <c r="E1993" s="11" t="s">
        <v>356</v>
      </c>
      <c r="F1993" s="12">
        <v>45497</v>
      </c>
      <c r="G1993" s="12">
        <v>45565</v>
      </c>
      <c r="H1993" s="13">
        <v>45537</v>
      </c>
      <c r="I1993" s="12">
        <v>45525</v>
      </c>
      <c r="J1993" s="11" t="s">
        <v>4360</v>
      </c>
      <c r="K1993" s="14"/>
      <c r="L1993" s="11" t="s">
        <v>31</v>
      </c>
      <c r="M1993" s="15" t="s">
        <v>64</v>
      </c>
      <c r="N1993" s="11" t="s">
        <v>33</v>
      </c>
      <c r="O1993" s="11" t="s">
        <v>65</v>
      </c>
      <c r="P1993" s="11" t="s">
        <v>66</v>
      </c>
      <c r="Q1993" s="11" t="s">
        <v>36</v>
      </c>
      <c r="R1993" s="11" t="s">
        <v>36</v>
      </c>
      <c r="S1993" s="16">
        <v>722.9</v>
      </c>
      <c r="T1993" s="16">
        <v>602.41999999999996</v>
      </c>
      <c r="U1993" s="16">
        <v>120.48</v>
      </c>
      <c r="V1993" s="16">
        <v>0</v>
      </c>
      <c r="W1993" s="16">
        <v>0</v>
      </c>
    </row>
    <row r="1994" spans="1:23" ht="14.8" customHeight="1" x14ac:dyDescent="0.4">
      <c r="A1994" s="5" t="s">
        <v>4355</v>
      </c>
      <c r="B1994" s="5" t="s">
        <v>4356</v>
      </c>
      <c r="C1994" s="17"/>
      <c r="D1994" s="5" t="s">
        <v>28</v>
      </c>
      <c r="E1994" s="5" t="s">
        <v>356</v>
      </c>
      <c r="F1994" s="7">
        <v>45498</v>
      </c>
      <c r="G1994" s="7">
        <v>45565</v>
      </c>
      <c r="H1994" s="8">
        <v>45537</v>
      </c>
      <c r="I1994" s="7">
        <v>45525</v>
      </c>
      <c r="J1994" s="5" t="s">
        <v>4361</v>
      </c>
      <c r="K1994" s="6"/>
      <c r="L1994" s="5" t="s">
        <v>31</v>
      </c>
      <c r="M1994" s="9" t="s">
        <v>64</v>
      </c>
      <c r="N1994" s="5" t="s">
        <v>33</v>
      </c>
      <c r="O1994" s="5" t="s">
        <v>65</v>
      </c>
      <c r="P1994" s="5" t="s">
        <v>66</v>
      </c>
      <c r="Q1994" s="5" t="s">
        <v>36</v>
      </c>
      <c r="R1994" s="5" t="s">
        <v>36</v>
      </c>
      <c r="S1994" s="10">
        <v>277.89999999999998</v>
      </c>
      <c r="T1994" s="10">
        <v>231.58</v>
      </c>
      <c r="U1994" s="10">
        <v>46.32</v>
      </c>
      <c r="V1994" s="10">
        <v>0</v>
      </c>
      <c r="W1994" s="10">
        <v>0</v>
      </c>
    </row>
    <row r="1995" spans="1:23" ht="14.8" customHeight="1" x14ac:dyDescent="0.4">
      <c r="A1995" s="11" t="s">
        <v>4355</v>
      </c>
      <c r="B1995" s="11" t="s">
        <v>4356</v>
      </c>
      <c r="C1995" s="17"/>
      <c r="D1995" s="11" t="s">
        <v>28</v>
      </c>
      <c r="E1995" s="11" t="s">
        <v>356</v>
      </c>
      <c r="F1995" s="12">
        <v>45499</v>
      </c>
      <c r="G1995" s="12">
        <v>45565</v>
      </c>
      <c r="H1995" s="13">
        <v>45537</v>
      </c>
      <c r="I1995" s="12">
        <v>45525</v>
      </c>
      <c r="J1995" s="11" t="s">
        <v>4362</v>
      </c>
      <c r="K1995" s="14"/>
      <c r="L1995" s="11" t="s">
        <v>31</v>
      </c>
      <c r="M1995" s="15" t="s">
        <v>64</v>
      </c>
      <c r="N1995" s="11" t="s">
        <v>33</v>
      </c>
      <c r="O1995" s="11" t="s">
        <v>65</v>
      </c>
      <c r="P1995" s="11" t="s">
        <v>66</v>
      </c>
      <c r="Q1995" s="11" t="s">
        <v>36</v>
      </c>
      <c r="R1995" s="11" t="s">
        <v>36</v>
      </c>
      <c r="S1995" s="16">
        <v>1495.4</v>
      </c>
      <c r="T1995" s="16">
        <v>1246.17</v>
      </c>
      <c r="U1995" s="16">
        <v>249.23</v>
      </c>
      <c r="V1995" s="16">
        <v>0</v>
      </c>
      <c r="W1995" s="16">
        <v>0</v>
      </c>
    </row>
    <row r="1996" spans="1:23" ht="14.8" customHeight="1" x14ac:dyDescent="0.4">
      <c r="A1996" s="5" t="s">
        <v>4355</v>
      </c>
      <c r="B1996" s="5" t="s">
        <v>4356</v>
      </c>
      <c r="C1996" s="17"/>
      <c r="D1996" s="5" t="s">
        <v>28</v>
      </c>
      <c r="E1996" s="5" t="s">
        <v>356</v>
      </c>
      <c r="F1996" s="7">
        <v>45505</v>
      </c>
      <c r="G1996" s="7">
        <v>45565</v>
      </c>
      <c r="H1996" s="8">
        <v>45545</v>
      </c>
      <c r="I1996" s="7">
        <v>45537</v>
      </c>
      <c r="J1996" s="5" t="s">
        <v>4363</v>
      </c>
      <c r="K1996" s="6"/>
      <c r="L1996" s="5" t="s">
        <v>31</v>
      </c>
      <c r="M1996" s="9" t="s">
        <v>69</v>
      </c>
      <c r="N1996" s="5" t="s">
        <v>33</v>
      </c>
      <c r="O1996" s="5" t="s">
        <v>65</v>
      </c>
      <c r="P1996" s="5" t="s">
        <v>66</v>
      </c>
      <c r="Q1996" s="5" t="s">
        <v>36</v>
      </c>
      <c r="R1996" s="5" t="s">
        <v>36</v>
      </c>
      <c r="S1996" s="10">
        <v>196.44</v>
      </c>
      <c r="T1996" s="10">
        <v>163.69999999999999</v>
      </c>
      <c r="U1996" s="10">
        <v>32.74</v>
      </c>
      <c r="V1996" s="10">
        <v>0</v>
      </c>
      <c r="W1996" s="10">
        <v>0</v>
      </c>
    </row>
    <row r="1997" spans="1:23" ht="14.8" customHeight="1" x14ac:dyDescent="0.4">
      <c r="A1997" s="11" t="s">
        <v>4355</v>
      </c>
      <c r="B1997" s="11" t="s">
        <v>4356</v>
      </c>
      <c r="C1997" s="17"/>
      <c r="D1997" s="11" t="s">
        <v>28</v>
      </c>
      <c r="E1997" s="11" t="s">
        <v>356</v>
      </c>
      <c r="F1997" s="12">
        <v>45505</v>
      </c>
      <c r="G1997" s="12">
        <v>45565</v>
      </c>
      <c r="H1997" s="13">
        <v>45545</v>
      </c>
      <c r="I1997" s="12">
        <v>45537</v>
      </c>
      <c r="J1997" s="11" t="s">
        <v>4364</v>
      </c>
      <c r="K1997" s="14"/>
      <c r="L1997" s="11" t="s">
        <v>31</v>
      </c>
      <c r="M1997" s="15" t="s">
        <v>69</v>
      </c>
      <c r="N1997" s="11" t="s">
        <v>33</v>
      </c>
      <c r="O1997" s="11" t="s">
        <v>65</v>
      </c>
      <c r="P1997" s="11" t="s">
        <v>66</v>
      </c>
      <c r="Q1997" s="11" t="s">
        <v>36</v>
      </c>
      <c r="R1997" s="11" t="s">
        <v>36</v>
      </c>
      <c r="S1997" s="16">
        <v>754.5</v>
      </c>
      <c r="T1997" s="16">
        <v>628.75</v>
      </c>
      <c r="U1997" s="16">
        <v>125.75</v>
      </c>
      <c r="V1997" s="16">
        <v>0</v>
      </c>
      <c r="W1997" s="16">
        <v>0</v>
      </c>
    </row>
    <row r="1998" spans="1:23" ht="14.8" customHeight="1" x14ac:dyDescent="0.4">
      <c r="A1998" s="5" t="s">
        <v>4355</v>
      </c>
      <c r="B1998" s="5" t="s">
        <v>4356</v>
      </c>
      <c r="C1998" s="17"/>
      <c r="D1998" s="5" t="s">
        <v>28</v>
      </c>
      <c r="E1998" s="5" t="s">
        <v>356</v>
      </c>
      <c r="F1998" s="7">
        <v>45506</v>
      </c>
      <c r="G1998" s="7">
        <v>45565</v>
      </c>
      <c r="H1998" s="8">
        <v>45545</v>
      </c>
      <c r="I1998" s="7">
        <v>45537</v>
      </c>
      <c r="J1998" s="5" t="s">
        <v>4365</v>
      </c>
      <c r="K1998" s="6"/>
      <c r="L1998" s="5" t="s">
        <v>31</v>
      </c>
      <c r="M1998" s="9" t="s">
        <v>69</v>
      </c>
      <c r="N1998" s="5" t="s">
        <v>33</v>
      </c>
      <c r="O1998" s="5" t="s">
        <v>65</v>
      </c>
      <c r="P1998" s="5" t="s">
        <v>66</v>
      </c>
      <c r="Q1998" s="5" t="s">
        <v>36</v>
      </c>
      <c r="R1998" s="5" t="s">
        <v>36</v>
      </c>
      <c r="S1998" s="10">
        <v>297.02</v>
      </c>
      <c r="T1998" s="10">
        <v>285.72000000000003</v>
      </c>
      <c r="U1998" s="10">
        <v>11.3</v>
      </c>
      <c r="V1998" s="10">
        <v>0</v>
      </c>
      <c r="W1998" s="10">
        <v>0</v>
      </c>
    </row>
    <row r="1999" spans="1:23" ht="14.8" customHeight="1" x14ac:dyDescent="0.4">
      <c r="A1999" s="11" t="s">
        <v>4355</v>
      </c>
      <c r="B1999" s="11" t="s">
        <v>4356</v>
      </c>
      <c r="C1999" s="17"/>
      <c r="D1999" s="11" t="s">
        <v>28</v>
      </c>
      <c r="E1999" s="11" t="s">
        <v>356</v>
      </c>
      <c r="F1999" s="12">
        <v>45509</v>
      </c>
      <c r="G1999" s="12">
        <v>45565</v>
      </c>
      <c r="H1999" s="13">
        <v>45545</v>
      </c>
      <c r="I1999" s="12">
        <v>45537</v>
      </c>
      <c r="J1999" s="11" t="s">
        <v>4366</v>
      </c>
      <c r="K1999" s="14"/>
      <c r="L1999" s="11" t="s">
        <v>31</v>
      </c>
      <c r="M1999" s="15" t="s">
        <v>69</v>
      </c>
      <c r="N1999" s="11" t="s">
        <v>33</v>
      </c>
      <c r="O1999" s="11" t="s">
        <v>65</v>
      </c>
      <c r="P1999" s="11" t="s">
        <v>66</v>
      </c>
      <c r="Q1999" s="11" t="s">
        <v>36</v>
      </c>
      <c r="R1999" s="11" t="s">
        <v>36</v>
      </c>
      <c r="S1999" s="16">
        <v>1423.56</v>
      </c>
      <c r="T1999" s="16">
        <v>1186.3</v>
      </c>
      <c r="U1999" s="16">
        <v>237.26</v>
      </c>
      <c r="V1999" s="16">
        <v>0</v>
      </c>
      <c r="W1999" s="16">
        <v>0</v>
      </c>
    </row>
    <row r="2000" spans="1:23" ht="14.8" customHeight="1" x14ac:dyDescent="0.4">
      <c r="A2000" s="5" t="s">
        <v>4355</v>
      </c>
      <c r="B2000" s="5" t="s">
        <v>4356</v>
      </c>
      <c r="C2000" s="17"/>
      <c r="D2000" s="5" t="s">
        <v>28</v>
      </c>
      <c r="E2000" s="5" t="s">
        <v>356</v>
      </c>
      <c r="F2000" s="7">
        <v>45511</v>
      </c>
      <c r="G2000" s="7">
        <v>45565</v>
      </c>
      <c r="H2000" s="8">
        <v>45545</v>
      </c>
      <c r="I2000" s="7">
        <v>45537</v>
      </c>
      <c r="J2000" s="5" t="s">
        <v>4367</v>
      </c>
      <c r="K2000" s="6"/>
      <c r="L2000" s="5" t="s">
        <v>31</v>
      </c>
      <c r="M2000" s="9" t="s">
        <v>69</v>
      </c>
      <c r="N2000" s="5" t="s">
        <v>33</v>
      </c>
      <c r="O2000" s="5" t="s">
        <v>65</v>
      </c>
      <c r="P2000" s="5" t="s">
        <v>66</v>
      </c>
      <c r="Q2000" s="5" t="s">
        <v>36</v>
      </c>
      <c r="R2000" s="5" t="s">
        <v>36</v>
      </c>
      <c r="S2000" s="10">
        <v>1326.48</v>
      </c>
      <c r="T2000" s="10">
        <v>1315.48</v>
      </c>
      <c r="U2000" s="10">
        <v>11</v>
      </c>
      <c r="V2000" s="10">
        <v>0</v>
      </c>
      <c r="W2000" s="10">
        <v>0</v>
      </c>
    </row>
    <row r="2001" spans="1:23" ht="14.8" customHeight="1" x14ac:dyDescent="0.4">
      <c r="A2001" s="11" t="s">
        <v>4355</v>
      </c>
      <c r="B2001" s="11" t="s">
        <v>4356</v>
      </c>
      <c r="C2001" s="17"/>
      <c r="D2001" s="11" t="s">
        <v>28</v>
      </c>
      <c r="E2001" s="11" t="s">
        <v>356</v>
      </c>
      <c r="F2001" s="12">
        <v>45512</v>
      </c>
      <c r="G2001" s="12">
        <v>45565</v>
      </c>
      <c r="H2001" s="13">
        <v>45545</v>
      </c>
      <c r="I2001" s="12">
        <v>45537</v>
      </c>
      <c r="J2001" s="11" t="s">
        <v>4368</v>
      </c>
      <c r="K2001" s="14"/>
      <c r="L2001" s="11" t="s">
        <v>31</v>
      </c>
      <c r="M2001" s="15" t="s">
        <v>69</v>
      </c>
      <c r="N2001" s="11" t="s">
        <v>33</v>
      </c>
      <c r="O2001" s="11" t="s">
        <v>65</v>
      </c>
      <c r="P2001" s="11" t="s">
        <v>66</v>
      </c>
      <c r="Q2001" s="11" t="s">
        <v>36</v>
      </c>
      <c r="R2001" s="11" t="s">
        <v>36</v>
      </c>
      <c r="S2001" s="16">
        <v>76.400000000000006</v>
      </c>
      <c r="T2001" s="16">
        <v>76.400000000000006</v>
      </c>
      <c r="U2001" s="16">
        <v>0</v>
      </c>
      <c r="V2001" s="16">
        <v>0</v>
      </c>
      <c r="W2001" s="16">
        <v>0</v>
      </c>
    </row>
    <row r="2002" spans="1:23" ht="14.8" customHeight="1" x14ac:dyDescent="0.4">
      <c r="A2002" s="5" t="s">
        <v>4355</v>
      </c>
      <c r="B2002" s="5" t="s">
        <v>4356</v>
      </c>
      <c r="C2002" s="17"/>
      <c r="D2002" s="5" t="s">
        <v>28</v>
      </c>
      <c r="E2002" s="5" t="s">
        <v>356</v>
      </c>
      <c r="F2002" s="7">
        <v>45513</v>
      </c>
      <c r="G2002" s="7">
        <v>45565</v>
      </c>
      <c r="H2002" s="8">
        <v>45545</v>
      </c>
      <c r="I2002" s="7">
        <v>45537</v>
      </c>
      <c r="J2002" s="5" t="s">
        <v>4369</v>
      </c>
      <c r="K2002" s="6"/>
      <c r="L2002" s="5" t="s">
        <v>31</v>
      </c>
      <c r="M2002" s="9" t="s">
        <v>69</v>
      </c>
      <c r="N2002" s="5" t="s">
        <v>33</v>
      </c>
      <c r="O2002" s="5" t="s">
        <v>65</v>
      </c>
      <c r="P2002" s="5" t="s">
        <v>66</v>
      </c>
      <c r="Q2002" s="5" t="s">
        <v>36</v>
      </c>
      <c r="R2002" s="5" t="s">
        <v>36</v>
      </c>
      <c r="S2002" s="10">
        <v>196.44</v>
      </c>
      <c r="T2002" s="10">
        <v>163.69999999999999</v>
      </c>
      <c r="U2002" s="10">
        <v>32.74</v>
      </c>
      <c r="V2002" s="10">
        <v>0</v>
      </c>
      <c r="W2002" s="10">
        <v>0</v>
      </c>
    </row>
    <row r="2003" spans="1:23" ht="14.8" customHeight="1" x14ac:dyDescent="0.4">
      <c r="A2003" s="11" t="s">
        <v>4355</v>
      </c>
      <c r="B2003" s="11" t="s">
        <v>4356</v>
      </c>
      <c r="C2003" s="17"/>
      <c r="D2003" s="11" t="s">
        <v>28</v>
      </c>
      <c r="E2003" s="11" t="s">
        <v>356</v>
      </c>
      <c r="F2003" s="12">
        <v>45513</v>
      </c>
      <c r="G2003" s="12">
        <v>45565</v>
      </c>
      <c r="H2003" s="13">
        <v>45545</v>
      </c>
      <c r="I2003" s="12">
        <v>45537</v>
      </c>
      <c r="J2003" s="11" t="s">
        <v>4370</v>
      </c>
      <c r="K2003" s="14"/>
      <c r="L2003" s="11" t="s">
        <v>31</v>
      </c>
      <c r="M2003" s="15" t="s">
        <v>69</v>
      </c>
      <c r="N2003" s="11" t="s">
        <v>33</v>
      </c>
      <c r="O2003" s="11" t="s">
        <v>65</v>
      </c>
      <c r="P2003" s="11" t="s">
        <v>66</v>
      </c>
      <c r="Q2003" s="11" t="s">
        <v>36</v>
      </c>
      <c r="R2003" s="11" t="s">
        <v>36</v>
      </c>
      <c r="S2003" s="16">
        <v>152.80000000000001</v>
      </c>
      <c r="T2003" s="16">
        <v>152.80000000000001</v>
      </c>
      <c r="U2003" s="16">
        <v>0</v>
      </c>
      <c r="V2003" s="16">
        <v>0</v>
      </c>
      <c r="W2003" s="16">
        <v>0</v>
      </c>
    </row>
    <row r="2004" spans="1:23" ht="14.8" customHeight="1" x14ac:dyDescent="0.4">
      <c r="A2004" s="5" t="s">
        <v>4355</v>
      </c>
      <c r="B2004" s="5" t="s">
        <v>4356</v>
      </c>
      <c r="C2004" s="17"/>
      <c r="D2004" s="5" t="s">
        <v>28</v>
      </c>
      <c r="E2004" s="5" t="s">
        <v>356</v>
      </c>
      <c r="F2004" s="7">
        <v>45516</v>
      </c>
      <c r="G2004" s="7">
        <v>45565</v>
      </c>
      <c r="H2004" s="8">
        <v>45545</v>
      </c>
      <c r="I2004" s="7">
        <v>45537</v>
      </c>
      <c r="J2004" s="5" t="s">
        <v>4371</v>
      </c>
      <c r="K2004" s="6"/>
      <c r="L2004" s="5" t="s">
        <v>31</v>
      </c>
      <c r="M2004" s="9" t="s">
        <v>69</v>
      </c>
      <c r="N2004" s="5" t="s">
        <v>33</v>
      </c>
      <c r="O2004" s="5" t="s">
        <v>65</v>
      </c>
      <c r="P2004" s="5" t="s">
        <v>66</v>
      </c>
      <c r="Q2004" s="5" t="s">
        <v>36</v>
      </c>
      <c r="R2004" s="5" t="s">
        <v>36</v>
      </c>
      <c r="S2004" s="10">
        <v>114.6</v>
      </c>
      <c r="T2004" s="10">
        <v>114.6</v>
      </c>
      <c r="U2004" s="10">
        <v>0</v>
      </c>
      <c r="V2004" s="10">
        <v>0</v>
      </c>
      <c r="W2004" s="10">
        <v>0</v>
      </c>
    </row>
    <row r="2005" spans="1:23" ht="14.8" customHeight="1" x14ac:dyDescent="0.4">
      <c r="A2005" s="11" t="s">
        <v>4355</v>
      </c>
      <c r="B2005" s="11" t="s">
        <v>4356</v>
      </c>
      <c r="C2005" s="17"/>
      <c r="D2005" s="11" t="s">
        <v>28</v>
      </c>
      <c r="E2005" s="11" t="s">
        <v>356</v>
      </c>
      <c r="F2005" s="12">
        <v>45517</v>
      </c>
      <c r="G2005" s="12">
        <v>45565</v>
      </c>
      <c r="H2005" s="13">
        <v>45545</v>
      </c>
      <c r="I2005" s="12">
        <v>45537</v>
      </c>
      <c r="J2005" s="11" t="s">
        <v>4372</v>
      </c>
      <c r="K2005" s="14"/>
      <c r="L2005" s="11" t="s">
        <v>31</v>
      </c>
      <c r="M2005" s="15" t="s">
        <v>69</v>
      </c>
      <c r="N2005" s="11" t="s">
        <v>33</v>
      </c>
      <c r="O2005" s="11" t="s">
        <v>65</v>
      </c>
      <c r="P2005" s="11" t="s">
        <v>66</v>
      </c>
      <c r="Q2005" s="11" t="s">
        <v>36</v>
      </c>
      <c r="R2005" s="11" t="s">
        <v>36</v>
      </c>
      <c r="S2005" s="16">
        <v>382</v>
      </c>
      <c r="T2005" s="16">
        <v>382</v>
      </c>
      <c r="U2005" s="16">
        <v>0</v>
      </c>
      <c r="V2005" s="16">
        <v>0</v>
      </c>
      <c r="W2005" s="16">
        <v>0</v>
      </c>
    </row>
    <row r="2006" spans="1:23" ht="14.8" customHeight="1" x14ac:dyDescent="0.4">
      <c r="A2006" s="5" t="s">
        <v>4355</v>
      </c>
      <c r="B2006" s="5" t="s">
        <v>4356</v>
      </c>
      <c r="C2006" s="17"/>
      <c r="D2006" s="5" t="s">
        <v>28</v>
      </c>
      <c r="E2006" s="5" t="s">
        <v>356</v>
      </c>
      <c r="F2006" s="7">
        <v>45523</v>
      </c>
      <c r="G2006" s="7">
        <v>45565</v>
      </c>
      <c r="H2006" s="8">
        <v>45558</v>
      </c>
      <c r="I2006" s="7">
        <v>45551</v>
      </c>
      <c r="J2006" s="5" t="s">
        <v>4373</v>
      </c>
      <c r="K2006" s="6"/>
      <c r="L2006" s="5" t="s">
        <v>31</v>
      </c>
      <c r="M2006" s="9" t="s">
        <v>289</v>
      </c>
      <c r="N2006" s="5" t="s">
        <v>33</v>
      </c>
      <c r="O2006" s="5" t="s">
        <v>65</v>
      </c>
      <c r="P2006" s="5" t="s">
        <v>66</v>
      </c>
      <c r="Q2006" s="5" t="s">
        <v>36</v>
      </c>
      <c r="R2006" s="5" t="s">
        <v>36</v>
      </c>
      <c r="S2006" s="10">
        <v>1822.39</v>
      </c>
      <c r="T2006" s="10">
        <v>1518.66</v>
      </c>
      <c r="U2006" s="10">
        <v>303.73</v>
      </c>
      <c r="V2006" s="10">
        <v>0</v>
      </c>
      <c r="W2006" s="10">
        <v>0</v>
      </c>
    </row>
    <row r="2007" spans="1:23" ht="14.8" customHeight="1" x14ac:dyDescent="0.4">
      <c r="A2007" s="11" t="s">
        <v>4355</v>
      </c>
      <c r="B2007" s="11" t="s">
        <v>4356</v>
      </c>
      <c r="C2007" s="17"/>
      <c r="D2007" s="11" t="s">
        <v>28</v>
      </c>
      <c r="E2007" s="11" t="s">
        <v>356</v>
      </c>
      <c r="F2007" s="12">
        <v>45525</v>
      </c>
      <c r="G2007" s="12">
        <v>45565</v>
      </c>
      <c r="H2007" s="13">
        <v>45545</v>
      </c>
      <c r="I2007" s="12">
        <v>45537</v>
      </c>
      <c r="J2007" s="11" t="s">
        <v>4374</v>
      </c>
      <c r="K2007" s="14"/>
      <c r="L2007" s="11" t="s">
        <v>31</v>
      </c>
      <c r="M2007" s="15" t="s">
        <v>69</v>
      </c>
      <c r="N2007" s="11" t="s">
        <v>33</v>
      </c>
      <c r="O2007" s="11" t="s">
        <v>65</v>
      </c>
      <c r="P2007" s="11" t="s">
        <v>66</v>
      </c>
      <c r="Q2007" s="11" t="s">
        <v>36</v>
      </c>
      <c r="R2007" s="11" t="s">
        <v>36</v>
      </c>
      <c r="S2007" s="16">
        <v>144.22</v>
      </c>
      <c r="T2007" s="16">
        <v>132.91999999999999</v>
      </c>
      <c r="U2007" s="16">
        <v>11.3</v>
      </c>
      <c r="V2007" s="16">
        <v>0</v>
      </c>
      <c r="W2007" s="16">
        <v>0</v>
      </c>
    </row>
    <row r="2008" spans="1:23" ht="14.8" customHeight="1" x14ac:dyDescent="0.4">
      <c r="A2008" s="5" t="s">
        <v>4355</v>
      </c>
      <c r="B2008" s="5" t="s">
        <v>4356</v>
      </c>
      <c r="C2008" s="17"/>
      <c r="D2008" s="5" t="s">
        <v>28</v>
      </c>
      <c r="E2008" s="5" t="s">
        <v>356</v>
      </c>
      <c r="F2008" s="7">
        <v>45526</v>
      </c>
      <c r="G2008" s="7">
        <v>45565</v>
      </c>
      <c r="H2008" s="8">
        <v>45558</v>
      </c>
      <c r="I2008" s="7">
        <v>45551</v>
      </c>
      <c r="J2008" s="5" t="s">
        <v>4375</v>
      </c>
      <c r="K2008" s="6"/>
      <c r="L2008" s="5" t="s">
        <v>31</v>
      </c>
      <c r="M2008" s="9" t="s">
        <v>289</v>
      </c>
      <c r="N2008" s="5" t="s">
        <v>33</v>
      </c>
      <c r="O2008" s="5" t="s">
        <v>65</v>
      </c>
      <c r="P2008" s="5" t="s">
        <v>66</v>
      </c>
      <c r="Q2008" s="5" t="s">
        <v>36</v>
      </c>
      <c r="R2008" s="5" t="s">
        <v>36</v>
      </c>
      <c r="S2008" s="10">
        <v>352.75</v>
      </c>
      <c r="T2008" s="10">
        <v>341.75</v>
      </c>
      <c r="U2008" s="10">
        <v>11</v>
      </c>
      <c r="V2008" s="10">
        <v>0</v>
      </c>
      <c r="W2008" s="10">
        <v>0</v>
      </c>
    </row>
    <row r="2009" spans="1:23" ht="14.8" customHeight="1" x14ac:dyDescent="0.4">
      <c r="A2009" s="11" t="s">
        <v>4355</v>
      </c>
      <c r="B2009" s="11" t="s">
        <v>4356</v>
      </c>
      <c r="C2009" s="17"/>
      <c r="D2009" s="11" t="s">
        <v>28</v>
      </c>
      <c r="E2009" s="11" t="s">
        <v>356</v>
      </c>
      <c r="F2009" s="12">
        <v>45526</v>
      </c>
      <c r="G2009" s="12">
        <v>45565</v>
      </c>
      <c r="H2009" s="13">
        <v>45558</v>
      </c>
      <c r="I2009" s="12">
        <v>45551</v>
      </c>
      <c r="J2009" s="11" t="s">
        <v>4376</v>
      </c>
      <c r="K2009" s="14"/>
      <c r="L2009" s="11" t="s">
        <v>31</v>
      </c>
      <c r="M2009" s="15" t="s">
        <v>289</v>
      </c>
      <c r="N2009" s="11" t="s">
        <v>33</v>
      </c>
      <c r="O2009" s="11" t="s">
        <v>65</v>
      </c>
      <c r="P2009" s="11" t="s">
        <v>66</v>
      </c>
      <c r="Q2009" s="11" t="s">
        <v>36</v>
      </c>
      <c r="R2009" s="11" t="s">
        <v>36</v>
      </c>
      <c r="S2009" s="16">
        <v>449.82</v>
      </c>
      <c r="T2009" s="16">
        <v>438.52</v>
      </c>
      <c r="U2009" s="16">
        <v>11.3</v>
      </c>
      <c r="V2009" s="16">
        <v>0</v>
      </c>
      <c r="W2009" s="16">
        <v>0</v>
      </c>
    </row>
    <row r="2010" spans="1:23" ht="14.8" customHeight="1" x14ac:dyDescent="0.4">
      <c r="A2010" s="5" t="s">
        <v>4355</v>
      </c>
      <c r="B2010" s="5" t="s">
        <v>4356</v>
      </c>
      <c r="C2010" s="17"/>
      <c r="D2010" s="5" t="s">
        <v>28</v>
      </c>
      <c r="E2010" s="5" t="s">
        <v>356</v>
      </c>
      <c r="F2010" s="7">
        <v>45526</v>
      </c>
      <c r="G2010" s="7">
        <v>45565</v>
      </c>
      <c r="H2010" s="8">
        <v>45558</v>
      </c>
      <c r="I2010" s="7">
        <v>45554</v>
      </c>
      <c r="J2010" s="5" t="s">
        <v>4377</v>
      </c>
      <c r="K2010" s="6"/>
      <c r="L2010" s="5" t="s">
        <v>31</v>
      </c>
      <c r="M2010" s="9" t="s">
        <v>299</v>
      </c>
      <c r="N2010" s="5" t="s">
        <v>33</v>
      </c>
      <c r="O2010" s="5" t="s">
        <v>65</v>
      </c>
      <c r="P2010" s="5" t="s">
        <v>66</v>
      </c>
      <c r="Q2010" s="5" t="s">
        <v>36</v>
      </c>
      <c r="R2010" s="5" t="s">
        <v>36</v>
      </c>
      <c r="S2010" s="10">
        <v>412.53</v>
      </c>
      <c r="T2010" s="10">
        <v>412.53</v>
      </c>
      <c r="U2010" s="10">
        <v>0</v>
      </c>
      <c r="V2010" s="10">
        <v>0</v>
      </c>
      <c r="W2010" s="10">
        <v>0</v>
      </c>
    </row>
    <row r="2011" spans="1:23" ht="14.8" customHeight="1" x14ac:dyDescent="0.4">
      <c r="A2011" s="11" t="s">
        <v>4355</v>
      </c>
      <c r="B2011" s="11" t="s">
        <v>4356</v>
      </c>
      <c r="C2011" s="17"/>
      <c r="D2011" s="11" t="s">
        <v>28</v>
      </c>
      <c r="E2011" s="11" t="s">
        <v>356</v>
      </c>
      <c r="F2011" s="12">
        <v>45531</v>
      </c>
      <c r="G2011" s="12">
        <v>45565</v>
      </c>
      <c r="H2011" s="13">
        <v>45558</v>
      </c>
      <c r="I2011" s="12">
        <v>45551</v>
      </c>
      <c r="J2011" s="11" t="s">
        <v>4378</v>
      </c>
      <c r="K2011" s="14"/>
      <c r="L2011" s="11" t="s">
        <v>31</v>
      </c>
      <c r="M2011" s="15" t="s">
        <v>289</v>
      </c>
      <c r="N2011" s="11" t="s">
        <v>33</v>
      </c>
      <c r="O2011" s="11" t="s">
        <v>65</v>
      </c>
      <c r="P2011" s="11" t="s">
        <v>66</v>
      </c>
      <c r="Q2011" s="11" t="s">
        <v>36</v>
      </c>
      <c r="R2011" s="11" t="s">
        <v>36</v>
      </c>
      <c r="S2011" s="16">
        <v>1329</v>
      </c>
      <c r="T2011" s="16">
        <v>1107.5</v>
      </c>
      <c r="U2011" s="16">
        <v>221.5</v>
      </c>
      <c r="V2011" s="16">
        <v>0</v>
      </c>
      <c r="W2011" s="16">
        <v>0</v>
      </c>
    </row>
    <row r="2012" spans="1:23" ht="14.8" customHeight="1" x14ac:dyDescent="0.4">
      <c r="A2012" s="5" t="s">
        <v>4355</v>
      </c>
      <c r="B2012" s="5" t="s">
        <v>4356</v>
      </c>
      <c r="C2012" s="17"/>
      <c r="D2012" s="5" t="s">
        <v>28</v>
      </c>
      <c r="E2012" s="5" t="s">
        <v>356</v>
      </c>
      <c r="F2012" s="7">
        <v>45541</v>
      </c>
      <c r="G2012" s="7">
        <v>45565</v>
      </c>
      <c r="H2012" s="8">
        <v>45558</v>
      </c>
      <c r="I2012" s="7">
        <v>45552</v>
      </c>
      <c r="J2012" s="5" t="s">
        <v>4379</v>
      </c>
      <c r="K2012" s="6"/>
      <c r="L2012" s="5" t="s">
        <v>31</v>
      </c>
      <c r="M2012" s="9" t="s">
        <v>299</v>
      </c>
      <c r="N2012" s="5" t="s">
        <v>33</v>
      </c>
      <c r="O2012" s="5" t="s">
        <v>65</v>
      </c>
      <c r="P2012" s="5" t="s">
        <v>66</v>
      </c>
      <c r="Q2012" s="5" t="s">
        <v>36</v>
      </c>
      <c r="R2012" s="5" t="s">
        <v>36</v>
      </c>
      <c r="S2012" s="10">
        <v>342.84</v>
      </c>
      <c r="T2012" s="10">
        <v>285.7</v>
      </c>
      <c r="U2012" s="10">
        <v>57.14</v>
      </c>
      <c r="V2012" s="10">
        <v>0</v>
      </c>
      <c r="W2012" s="10">
        <v>0</v>
      </c>
    </row>
    <row r="2013" spans="1:23" ht="14.8" customHeight="1" x14ac:dyDescent="0.4">
      <c r="A2013" s="11" t="s">
        <v>4355</v>
      </c>
      <c r="B2013" s="11" t="s">
        <v>4356</v>
      </c>
      <c r="C2013" s="17"/>
      <c r="D2013" s="11" t="s">
        <v>28</v>
      </c>
      <c r="E2013" s="11" t="s">
        <v>356</v>
      </c>
      <c r="F2013" s="12">
        <v>45541</v>
      </c>
      <c r="G2013" s="12">
        <v>45565</v>
      </c>
      <c r="H2013" s="13">
        <v>45558</v>
      </c>
      <c r="I2013" s="12">
        <v>45552</v>
      </c>
      <c r="J2013" s="11" t="s">
        <v>4380</v>
      </c>
      <c r="K2013" s="14"/>
      <c r="L2013" s="11" t="s">
        <v>31</v>
      </c>
      <c r="M2013" s="15" t="s">
        <v>299</v>
      </c>
      <c r="N2013" s="11" t="s">
        <v>33</v>
      </c>
      <c r="O2013" s="11" t="s">
        <v>65</v>
      </c>
      <c r="P2013" s="11" t="s">
        <v>66</v>
      </c>
      <c r="Q2013" s="11" t="s">
        <v>36</v>
      </c>
      <c r="R2013" s="11" t="s">
        <v>36</v>
      </c>
      <c r="S2013" s="16">
        <v>137.51</v>
      </c>
      <c r="T2013" s="16">
        <v>137.51</v>
      </c>
      <c r="U2013" s="16">
        <v>0</v>
      </c>
      <c r="V2013" s="16">
        <v>0</v>
      </c>
      <c r="W2013" s="16">
        <v>0</v>
      </c>
    </row>
    <row r="2014" spans="1:23" ht="14.8" customHeight="1" x14ac:dyDescent="0.4">
      <c r="A2014" s="5" t="s">
        <v>4355</v>
      </c>
      <c r="B2014" s="5" t="s">
        <v>4356</v>
      </c>
      <c r="C2014" s="17"/>
      <c r="D2014" s="5" t="s">
        <v>28</v>
      </c>
      <c r="E2014" s="5" t="s">
        <v>356</v>
      </c>
      <c r="F2014" s="7">
        <v>45541</v>
      </c>
      <c r="G2014" s="7">
        <v>45565</v>
      </c>
      <c r="H2014" s="8">
        <v>45558</v>
      </c>
      <c r="I2014" s="7">
        <v>45555</v>
      </c>
      <c r="J2014" s="5" t="s">
        <v>4381</v>
      </c>
      <c r="K2014" s="6"/>
      <c r="L2014" s="5" t="s">
        <v>31</v>
      </c>
      <c r="M2014" s="9" t="s">
        <v>299</v>
      </c>
      <c r="N2014" s="5" t="s">
        <v>33</v>
      </c>
      <c r="O2014" s="5" t="s">
        <v>65</v>
      </c>
      <c r="P2014" s="5" t="s">
        <v>66</v>
      </c>
      <c r="Q2014" s="5" t="s">
        <v>36</v>
      </c>
      <c r="R2014" s="5" t="s">
        <v>36</v>
      </c>
      <c r="S2014" s="10">
        <v>1855</v>
      </c>
      <c r="T2014" s="10">
        <v>1545.83</v>
      </c>
      <c r="U2014" s="10">
        <v>309.17</v>
      </c>
      <c r="V2014" s="10">
        <v>0</v>
      </c>
      <c r="W2014" s="10">
        <v>0</v>
      </c>
    </row>
    <row r="2015" spans="1:23" ht="14.8" customHeight="1" x14ac:dyDescent="0.4">
      <c r="A2015" s="11" t="s">
        <v>4355</v>
      </c>
      <c r="B2015" s="11" t="s">
        <v>4356</v>
      </c>
      <c r="C2015" s="17"/>
      <c r="D2015" s="11" t="s">
        <v>28</v>
      </c>
      <c r="E2015" s="11" t="s">
        <v>356</v>
      </c>
      <c r="F2015" s="12">
        <v>45544</v>
      </c>
      <c r="G2015" s="12">
        <v>45565</v>
      </c>
      <c r="H2015" s="13">
        <v>45558</v>
      </c>
      <c r="I2015" s="12">
        <v>45551</v>
      </c>
      <c r="J2015" s="11" t="s">
        <v>4382</v>
      </c>
      <c r="K2015" s="14"/>
      <c r="L2015" s="11" t="s">
        <v>31</v>
      </c>
      <c r="M2015" s="15" t="s">
        <v>289</v>
      </c>
      <c r="N2015" s="11" t="s">
        <v>31</v>
      </c>
      <c r="O2015" s="11" t="s">
        <v>65</v>
      </c>
      <c r="P2015" s="11" t="s">
        <v>66</v>
      </c>
      <c r="Q2015" s="11" t="s">
        <v>36</v>
      </c>
      <c r="R2015" s="11" t="s">
        <v>36</v>
      </c>
      <c r="S2015" s="16">
        <v>757.44</v>
      </c>
      <c r="T2015" s="16">
        <v>631.20000000000005</v>
      </c>
      <c r="U2015" s="16">
        <v>126.24</v>
      </c>
      <c r="V2015" s="16">
        <v>0</v>
      </c>
      <c r="W2015" s="16">
        <v>0</v>
      </c>
    </row>
    <row r="2016" spans="1:23" ht="14.8" customHeight="1" x14ac:dyDescent="0.4">
      <c r="A2016" s="5" t="s">
        <v>4355</v>
      </c>
      <c r="B2016" s="5" t="s">
        <v>4356</v>
      </c>
      <c r="C2016" s="17"/>
      <c r="D2016" s="5" t="s">
        <v>28</v>
      </c>
      <c r="E2016" s="5" t="s">
        <v>356</v>
      </c>
      <c r="F2016" s="7">
        <v>45545</v>
      </c>
      <c r="G2016" s="7">
        <v>45565</v>
      </c>
      <c r="H2016" s="8">
        <v>45558</v>
      </c>
      <c r="I2016" s="7">
        <v>45551</v>
      </c>
      <c r="J2016" s="5" t="s">
        <v>4383</v>
      </c>
      <c r="K2016" s="6"/>
      <c r="L2016" s="5" t="s">
        <v>31</v>
      </c>
      <c r="M2016" s="9" t="s">
        <v>289</v>
      </c>
      <c r="N2016" s="5" t="s">
        <v>31</v>
      </c>
      <c r="O2016" s="5" t="s">
        <v>65</v>
      </c>
      <c r="P2016" s="5" t="s">
        <v>66</v>
      </c>
      <c r="Q2016" s="5" t="s">
        <v>36</v>
      </c>
      <c r="R2016" s="5" t="s">
        <v>36</v>
      </c>
      <c r="S2016" s="10">
        <v>152.80000000000001</v>
      </c>
      <c r="T2016" s="10">
        <v>152.80000000000001</v>
      </c>
      <c r="U2016" s="10">
        <v>0</v>
      </c>
      <c r="V2016" s="10">
        <v>0</v>
      </c>
      <c r="W2016" s="10">
        <v>0</v>
      </c>
    </row>
    <row r="2017" spans="1:23" ht="14.8" customHeight="1" x14ac:dyDescent="0.4">
      <c r="A2017" s="11" t="s">
        <v>4355</v>
      </c>
      <c r="B2017" s="11" t="s">
        <v>4356</v>
      </c>
      <c r="C2017" s="17"/>
      <c r="D2017" s="11" t="s">
        <v>28</v>
      </c>
      <c r="E2017" s="11" t="s">
        <v>356</v>
      </c>
      <c r="F2017" s="12">
        <v>45545</v>
      </c>
      <c r="G2017" s="12">
        <v>45565</v>
      </c>
      <c r="H2017" s="13">
        <v>45558</v>
      </c>
      <c r="I2017" s="12">
        <v>45552</v>
      </c>
      <c r="J2017" s="11" t="s">
        <v>4384</v>
      </c>
      <c r="K2017" s="14"/>
      <c r="L2017" s="11" t="s">
        <v>31</v>
      </c>
      <c r="M2017" s="15" t="s">
        <v>299</v>
      </c>
      <c r="N2017" s="11" t="s">
        <v>33</v>
      </c>
      <c r="O2017" s="11" t="s">
        <v>65</v>
      </c>
      <c r="P2017" s="11" t="s">
        <v>66</v>
      </c>
      <c r="Q2017" s="11" t="s">
        <v>36</v>
      </c>
      <c r="R2017" s="11" t="s">
        <v>36</v>
      </c>
      <c r="S2017" s="16">
        <v>205.33</v>
      </c>
      <c r="T2017" s="16">
        <v>171.11</v>
      </c>
      <c r="U2017" s="16">
        <v>34.22</v>
      </c>
      <c r="V2017" s="16">
        <v>0</v>
      </c>
      <c r="W2017" s="16">
        <v>0</v>
      </c>
    </row>
    <row r="2018" spans="1:23" ht="14.8" customHeight="1" x14ac:dyDescent="0.4">
      <c r="A2018" s="5" t="s">
        <v>4355</v>
      </c>
      <c r="B2018" s="5" t="s">
        <v>4356</v>
      </c>
      <c r="C2018" s="17"/>
      <c r="D2018" s="5" t="s">
        <v>28</v>
      </c>
      <c r="E2018" s="5" t="s">
        <v>356</v>
      </c>
      <c r="F2018" s="7">
        <v>45546</v>
      </c>
      <c r="G2018" s="7">
        <v>45565</v>
      </c>
      <c r="H2018" s="8">
        <v>45558</v>
      </c>
      <c r="I2018" s="7">
        <v>45551</v>
      </c>
      <c r="J2018" s="5" t="s">
        <v>4385</v>
      </c>
      <c r="K2018" s="6"/>
      <c r="L2018" s="5" t="s">
        <v>31</v>
      </c>
      <c r="M2018" s="9" t="s">
        <v>289</v>
      </c>
      <c r="N2018" s="5" t="s">
        <v>31</v>
      </c>
      <c r="O2018" s="5" t="s">
        <v>65</v>
      </c>
      <c r="P2018" s="5" t="s">
        <v>66</v>
      </c>
      <c r="Q2018" s="5" t="s">
        <v>36</v>
      </c>
      <c r="R2018" s="5" t="s">
        <v>36</v>
      </c>
      <c r="S2018" s="10">
        <v>1212</v>
      </c>
      <c r="T2018" s="10">
        <v>1010</v>
      </c>
      <c r="U2018" s="10">
        <v>202</v>
      </c>
      <c r="V2018" s="10">
        <v>0</v>
      </c>
      <c r="W2018" s="10">
        <v>0</v>
      </c>
    </row>
    <row r="2019" spans="1:23" ht="14.8" customHeight="1" x14ac:dyDescent="0.4">
      <c r="A2019" s="11" t="s">
        <v>4355</v>
      </c>
      <c r="B2019" s="11" t="s">
        <v>4356</v>
      </c>
      <c r="C2019" s="17"/>
      <c r="D2019" s="11" t="s">
        <v>28</v>
      </c>
      <c r="E2019" s="11" t="s">
        <v>356</v>
      </c>
      <c r="F2019" s="12">
        <v>45546</v>
      </c>
      <c r="G2019" s="12">
        <v>45565</v>
      </c>
      <c r="H2019" s="13">
        <v>45558</v>
      </c>
      <c r="I2019" s="12">
        <v>45553</v>
      </c>
      <c r="J2019" s="11" t="s">
        <v>4386</v>
      </c>
      <c r="K2019" s="14"/>
      <c r="L2019" s="11" t="s">
        <v>31</v>
      </c>
      <c r="M2019" s="15" t="s">
        <v>299</v>
      </c>
      <c r="N2019" s="11" t="s">
        <v>33</v>
      </c>
      <c r="O2019" s="11" t="s">
        <v>65</v>
      </c>
      <c r="P2019" s="11" t="s">
        <v>66</v>
      </c>
      <c r="Q2019" s="11" t="s">
        <v>36</v>
      </c>
      <c r="R2019" s="11" t="s">
        <v>36</v>
      </c>
      <c r="S2019" s="16">
        <v>342.84</v>
      </c>
      <c r="T2019" s="16">
        <v>285.7</v>
      </c>
      <c r="U2019" s="16">
        <v>57.14</v>
      </c>
      <c r="V2019" s="16">
        <v>0</v>
      </c>
      <c r="W2019" s="16">
        <v>0</v>
      </c>
    </row>
    <row r="2020" spans="1:23" ht="14.8" customHeight="1" x14ac:dyDescent="0.4">
      <c r="A2020" s="5" t="s">
        <v>4355</v>
      </c>
      <c r="B2020" s="5" t="s">
        <v>4356</v>
      </c>
      <c r="C2020" s="17"/>
      <c r="D2020" s="5" t="s">
        <v>28</v>
      </c>
      <c r="E2020" s="5" t="s">
        <v>356</v>
      </c>
      <c r="F2020" s="7">
        <v>45548</v>
      </c>
      <c r="G2020" s="7">
        <v>45565</v>
      </c>
      <c r="H2020" s="8">
        <v>45558</v>
      </c>
      <c r="I2020" s="7">
        <v>45551</v>
      </c>
      <c r="J2020" s="5" t="s">
        <v>4387</v>
      </c>
      <c r="K2020" s="6"/>
      <c r="L2020" s="5" t="s">
        <v>31</v>
      </c>
      <c r="M2020" s="9" t="s">
        <v>289</v>
      </c>
      <c r="N2020" s="5" t="s">
        <v>31</v>
      </c>
      <c r="O2020" s="5" t="s">
        <v>65</v>
      </c>
      <c r="P2020" s="5" t="s">
        <v>66</v>
      </c>
      <c r="Q2020" s="5" t="s">
        <v>36</v>
      </c>
      <c r="R2020" s="5" t="s">
        <v>36</v>
      </c>
      <c r="S2020" s="10">
        <v>641.64</v>
      </c>
      <c r="T2020" s="10">
        <v>534.70000000000005</v>
      </c>
      <c r="U2020" s="10">
        <v>106.94</v>
      </c>
      <c r="V2020" s="10">
        <v>0</v>
      </c>
      <c r="W2020" s="10">
        <v>0</v>
      </c>
    </row>
    <row r="2021" spans="1:23" ht="14.8" customHeight="1" x14ac:dyDescent="0.4">
      <c r="A2021" s="11" t="s">
        <v>4388</v>
      </c>
      <c r="B2021" s="11" t="s">
        <v>4389</v>
      </c>
      <c r="C2021" s="18" t="s">
        <v>1</v>
      </c>
      <c r="D2021" s="11" t="s">
        <v>28</v>
      </c>
      <c r="E2021" s="11" t="s">
        <v>4390</v>
      </c>
      <c r="F2021" s="12">
        <v>45538</v>
      </c>
      <c r="G2021" s="12">
        <v>45565</v>
      </c>
      <c r="H2021" s="13">
        <v>45539</v>
      </c>
      <c r="I2021" s="12">
        <v>45538</v>
      </c>
      <c r="J2021" s="11" t="s">
        <v>4391</v>
      </c>
      <c r="K2021" s="11" t="s">
        <v>4392</v>
      </c>
      <c r="L2021" s="11" t="s">
        <v>31</v>
      </c>
      <c r="M2021" s="15" t="s">
        <v>4393</v>
      </c>
      <c r="N2021" s="11" t="s">
        <v>33</v>
      </c>
      <c r="O2021" s="11" t="s">
        <v>1406</v>
      </c>
      <c r="P2021" s="11" t="s">
        <v>4394</v>
      </c>
      <c r="Q2021" s="11" t="s">
        <v>36</v>
      </c>
      <c r="R2021" s="11" t="s">
        <v>36</v>
      </c>
      <c r="S2021" s="16">
        <v>206.94</v>
      </c>
      <c r="T2021" s="16">
        <v>163.5</v>
      </c>
      <c r="U2021" s="16">
        <v>32.700000000000003</v>
      </c>
      <c r="V2021" s="16">
        <v>0</v>
      </c>
      <c r="W2021" s="16">
        <v>0</v>
      </c>
    </row>
    <row r="2022" spans="1:23" ht="14.8" customHeight="1" x14ac:dyDescent="0.4">
      <c r="A2022" s="5" t="s">
        <v>4388</v>
      </c>
      <c r="B2022" s="5" t="s">
        <v>4389</v>
      </c>
      <c r="C2022" s="18"/>
      <c r="D2022" s="5" t="s">
        <v>28</v>
      </c>
      <c r="E2022" s="5" t="s">
        <v>4390</v>
      </c>
      <c r="F2022" s="7">
        <v>45538</v>
      </c>
      <c r="G2022" s="7">
        <v>45565</v>
      </c>
      <c r="H2022" s="8">
        <v>45539</v>
      </c>
      <c r="I2022" s="7">
        <v>45538</v>
      </c>
      <c r="J2022" s="5" t="s">
        <v>4391</v>
      </c>
      <c r="K2022" s="6"/>
      <c r="L2022" s="5" t="s">
        <v>31</v>
      </c>
      <c r="M2022" s="9" t="s">
        <v>4393</v>
      </c>
      <c r="N2022" s="5" t="s">
        <v>33</v>
      </c>
      <c r="O2022" s="5" t="s">
        <v>1406</v>
      </c>
      <c r="P2022" s="5" t="s">
        <v>4394</v>
      </c>
      <c r="Q2022" s="5" t="s">
        <v>36</v>
      </c>
      <c r="R2022" s="5" t="s">
        <v>36</v>
      </c>
      <c r="S2022" s="10">
        <v>206.94</v>
      </c>
      <c r="T2022" s="10">
        <v>0</v>
      </c>
      <c r="U2022" s="10">
        <v>1.79</v>
      </c>
      <c r="V2022" s="10">
        <v>8.9499999999999993</v>
      </c>
      <c r="W2022" s="10">
        <v>0</v>
      </c>
    </row>
    <row r="2023" spans="1:23" ht="14.8" customHeight="1" x14ac:dyDescent="0.4">
      <c r="A2023" s="11" t="s">
        <v>4395</v>
      </c>
      <c r="B2023" s="11" t="s">
        <v>4396</v>
      </c>
      <c r="C2023" s="14"/>
      <c r="D2023" s="11" t="s">
        <v>28</v>
      </c>
      <c r="E2023" s="11" t="s">
        <v>4397</v>
      </c>
      <c r="F2023" s="12">
        <v>45535</v>
      </c>
      <c r="G2023" s="12">
        <v>45565</v>
      </c>
      <c r="H2023" s="13">
        <v>45547</v>
      </c>
      <c r="I2023" s="12">
        <v>45546</v>
      </c>
      <c r="J2023" s="11" t="s">
        <v>4398</v>
      </c>
      <c r="K2023" s="11" t="s">
        <v>4399</v>
      </c>
      <c r="L2023" s="11" t="s">
        <v>31</v>
      </c>
      <c r="M2023" s="15" t="s">
        <v>4400</v>
      </c>
      <c r="N2023" s="11" t="s">
        <v>33</v>
      </c>
      <c r="O2023" s="11" t="s">
        <v>65</v>
      </c>
      <c r="P2023" s="11" t="s">
        <v>1453</v>
      </c>
      <c r="Q2023" s="11" t="s">
        <v>1552</v>
      </c>
      <c r="R2023" s="11" t="s">
        <v>4401</v>
      </c>
      <c r="S2023" s="16">
        <v>5537.4</v>
      </c>
      <c r="T2023" s="16">
        <v>4614.5</v>
      </c>
      <c r="U2023" s="16">
        <v>922.9</v>
      </c>
      <c r="V2023" s="16">
        <v>0</v>
      </c>
      <c r="W2023" s="16">
        <v>0</v>
      </c>
    </row>
    <row r="2024" spans="1:23" ht="14.8" customHeight="1" x14ac:dyDescent="0.4">
      <c r="A2024" s="5" t="s">
        <v>4402</v>
      </c>
      <c r="B2024" s="5" t="s">
        <v>4403</v>
      </c>
      <c r="C2024" s="6"/>
      <c r="D2024" s="5" t="s">
        <v>700</v>
      </c>
      <c r="E2024" s="5" t="s">
        <v>4404</v>
      </c>
      <c r="F2024" s="7">
        <v>45539</v>
      </c>
      <c r="G2024" s="7">
        <v>45565</v>
      </c>
      <c r="H2024" s="8">
        <v>45546</v>
      </c>
      <c r="I2024" s="7">
        <v>45539</v>
      </c>
      <c r="J2024" s="5" t="s">
        <v>4405</v>
      </c>
      <c r="K2024" s="6"/>
      <c r="L2024" s="5" t="s">
        <v>31</v>
      </c>
      <c r="M2024" s="6"/>
      <c r="N2024" s="5" t="s">
        <v>33</v>
      </c>
      <c r="O2024" s="5" t="s">
        <v>1593</v>
      </c>
      <c r="P2024" s="5" t="s">
        <v>807</v>
      </c>
      <c r="Q2024" s="5" t="s">
        <v>36</v>
      </c>
      <c r="R2024" s="5" t="s">
        <v>36</v>
      </c>
      <c r="S2024" s="10">
        <v>11.8</v>
      </c>
      <c r="T2024" s="10">
        <v>11.8</v>
      </c>
      <c r="U2024" s="10">
        <v>0</v>
      </c>
      <c r="V2024" s="10">
        <v>0</v>
      </c>
      <c r="W2024" s="10">
        <v>0</v>
      </c>
    </row>
    <row r="2025" spans="1:23" ht="14.8" customHeight="1" x14ac:dyDescent="0.4">
      <c r="A2025" s="11" t="s">
        <v>4406</v>
      </c>
      <c r="B2025" s="11" t="s">
        <v>4407</v>
      </c>
      <c r="C2025" s="14"/>
      <c r="D2025" s="11" t="s">
        <v>28</v>
      </c>
      <c r="E2025" s="11" t="s">
        <v>4408</v>
      </c>
      <c r="F2025" s="12">
        <v>45547</v>
      </c>
      <c r="G2025" s="12">
        <v>45565</v>
      </c>
      <c r="H2025" s="13">
        <v>45548</v>
      </c>
      <c r="I2025" s="12">
        <v>45547</v>
      </c>
      <c r="J2025" s="11" t="s">
        <v>4409</v>
      </c>
      <c r="K2025" s="14"/>
      <c r="L2025" s="11" t="s">
        <v>31</v>
      </c>
      <c r="M2025" s="14"/>
      <c r="N2025" s="11" t="s">
        <v>33</v>
      </c>
      <c r="O2025" s="11" t="s">
        <v>806</v>
      </c>
      <c r="P2025" s="11" t="s">
        <v>807</v>
      </c>
      <c r="Q2025" s="11" t="s">
        <v>36</v>
      </c>
      <c r="R2025" s="11" t="s">
        <v>36</v>
      </c>
      <c r="S2025" s="16">
        <v>61.2</v>
      </c>
      <c r="T2025" s="16">
        <v>61.2</v>
      </c>
      <c r="U2025" s="16">
        <v>0</v>
      </c>
      <c r="V2025" s="16">
        <v>0</v>
      </c>
      <c r="W2025" s="16">
        <v>0</v>
      </c>
    </row>
    <row r="2026" spans="1:23" ht="14.8" customHeight="1" x14ac:dyDescent="0.4">
      <c r="A2026" s="5" t="s">
        <v>4410</v>
      </c>
      <c r="B2026" s="5" t="s">
        <v>4411</v>
      </c>
      <c r="C2026" s="17" t="s">
        <v>1</v>
      </c>
      <c r="D2026" s="5" t="s">
        <v>28</v>
      </c>
      <c r="E2026" s="5" t="s">
        <v>1628</v>
      </c>
      <c r="F2026" s="7">
        <v>45509</v>
      </c>
      <c r="G2026" s="7">
        <v>45565</v>
      </c>
      <c r="H2026" s="8">
        <v>45545</v>
      </c>
      <c r="I2026" s="7">
        <v>45537</v>
      </c>
      <c r="J2026" s="5" t="s">
        <v>4412</v>
      </c>
      <c r="K2026" s="6"/>
      <c r="L2026" s="5" t="s">
        <v>31</v>
      </c>
      <c r="M2026" s="9" t="s">
        <v>69</v>
      </c>
      <c r="N2026" s="5" t="s">
        <v>33</v>
      </c>
      <c r="O2026" s="5" t="s">
        <v>65</v>
      </c>
      <c r="P2026" s="5" t="s">
        <v>66</v>
      </c>
      <c r="Q2026" s="5" t="s">
        <v>36</v>
      </c>
      <c r="R2026" s="5" t="s">
        <v>36</v>
      </c>
      <c r="S2026" s="10">
        <v>2461.5</v>
      </c>
      <c r="T2026" s="10">
        <v>2051.25</v>
      </c>
      <c r="U2026" s="10">
        <v>410.25</v>
      </c>
      <c r="V2026" s="10">
        <v>0</v>
      </c>
      <c r="W2026" s="10">
        <v>0</v>
      </c>
    </row>
    <row r="2027" spans="1:23" ht="14.8" customHeight="1" x14ac:dyDescent="0.4">
      <c r="A2027" s="11" t="s">
        <v>4410</v>
      </c>
      <c r="B2027" s="11" t="s">
        <v>4411</v>
      </c>
      <c r="C2027" s="17"/>
      <c r="D2027" s="11" t="s">
        <v>28</v>
      </c>
      <c r="E2027" s="11" t="s">
        <v>1628</v>
      </c>
      <c r="F2027" s="12">
        <v>45510</v>
      </c>
      <c r="G2027" s="12">
        <v>45565</v>
      </c>
      <c r="H2027" s="13">
        <v>45545</v>
      </c>
      <c r="I2027" s="12">
        <v>45537</v>
      </c>
      <c r="J2027" s="11" t="s">
        <v>4413</v>
      </c>
      <c r="K2027" s="14"/>
      <c r="L2027" s="11" t="s">
        <v>31</v>
      </c>
      <c r="M2027" s="15" t="s">
        <v>69</v>
      </c>
      <c r="N2027" s="11" t="s">
        <v>33</v>
      </c>
      <c r="O2027" s="11" t="s">
        <v>65</v>
      </c>
      <c r="P2027" s="11" t="s">
        <v>66</v>
      </c>
      <c r="Q2027" s="11" t="s">
        <v>36</v>
      </c>
      <c r="R2027" s="11" t="s">
        <v>36</v>
      </c>
      <c r="S2027" s="16">
        <v>17625.599999999999</v>
      </c>
      <c r="T2027" s="16">
        <v>14688</v>
      </c>
      <c r="U2027" s="16">
        <v>2937.6</v>
      </c>
      <c r="V2027" s="16">
        <v>0</v>
      </c>
      <c r="W2027" s="16">
        <v>0</v>
      </c>
    </row>
    <row r="2028" spans="1:23" ht="14.8" customHeight="1" x14ac:dyDescent="0.4">
      <c r="A2028" s="5" t="s">
        <v>4410</v>
      </c>
      <c r="B2028" s="5" t="s">
        <v>4411</v>
      </c>
      <c r="C2028" s="17"/>
      <c r="D2028" s="5" t="s">
        <v>28</v>
      </c>
      <c r="E2028" s="5" t="s">
        <v>1628</v>
      </c>
      <c r="F2028" s="7">
        <v>45512</v>
      </c>
      <c r="G2028" s="7">
        <v>45565</v>
      </c>
      <c r="H2028" s="8">
        <v>45545</v>
      </c>
      <c r="I2028" s="7">
        <v>45537</v>
      </c>
      <c r="J2028" s="5" t="s">
        <v>4414</v>
      </c>
      <c r="K2028" s="6"/>
      <c r="L2028" s="5" t="s">
        <v>31</v>
      </c>
      <c r="M2028" s="9" t="s">
        <v>69</v>
      </c>
      <c r="N2028" s="5" t="s">
        <v>33</v>
      </c>
      <c r="O2028" s="5" t="s">
        <v>65</v>
      </c>
      <c r="P2028" s="5" t="s">
        <v>66</v>
      </c>
      <c r="Q2028" s="5" t="s">
        <v>36</v>
      </c>
      <c r="R2028" s="5" t="s">
        <v>36</v>
      </c>
      <c r="S2028" s="10">
        <v>9.6</v>
      </c>
      <c r="T2028" s="10">
        <v>8</v>
      </c>
      <c r="U2028" s="10">
        <v>1.6</v>
      </c>
      <c r="V2028" s="10">
        <v>0</v>
      </c>
      <c r="W2028" s="10">
        <v>0</v>
      </c>
    </row>
    <row r="2029" spans="1:23" ht="14.8" customHeight="1" x14ac:dyDescent="0.4">
      <c r="A2029" s="11" t="s">
        <v>4410</v>
      </c>
      <c r="B2029" s="11" t="s">
        <v>4411</v>
      </c>
      <c r="C2029" s="17"/>
      <c r="D2029" s="11" t="s">
        <v>28</v>
      </c>
      <c r="E2029" s="11" t="s">
        <v>1628</v>
      </c>
      <c r="F2029" s="12">
        <v>45523</v>
      </c>
      <c r="G2029" s="12">
        <v>45565</v>
      </c>
      <c r="H2029" s="13">
        <v>45558</v>
      </c>
      <c r="I2029" s="12">
        <v>45551</v>
      </c>
      <c r="J2029" s="11" t="s">
        <v>4415</v>
      </c>
      <c r="K2029" s="14"/>
      <c r="L2029" s="11" t="s">
        <v>31</v>
      </c>
      <c r="M2029" s="15" t="s">
        <v>289</v>
      </c>
      <c r="N2029" s="11" t="s">
        <v>33</v>
      </c>
      <c r="O2029" s="11" t="s">
        <v>65</v>
      </c>
      <c r="P2029" s="11" t="s">
        <v>66</v>
      </c>
      <c r="Q2029" s="11" t="s">
        <v>36</v>
      </c>
      <c r="R2029" s="11" t="s">
        <v>36</v>
      </c>
      <c r="S2029" s="16">
        <v>12337.92</v>
      </c>
      <c r="T2029" s="16">
        <v>10281.6</v>
      </c>
      <c r="U2029" s="16">
        <v>2056.3200000000002</v>
      </c>
      <c r="V2029" s="16">
        <v>0</v>
      </c>
      <c r="W2029" s="16">
        <v>0</v>
      </c>
    </row>
    <row r="2030" spans="1:23" ht="14.8" customHeight="1" x14ac:dyDescent="0.4">
      <c r="A2030" s="5" t="s">
        <v>4410</v>
      </c>
      <c r="B2030" s="5" t="s">
        <v>4411</v>
      </c>
      <c r="C2030" s="17"/>
      <c r="D2030" s="5" t="s">
        <v>28</v>
      </c>
      <c r="E2030" s="5" t="s">
        <v>1628</v>
      </c>
      <c r="F2030" s="7">
        <v>45523</v>
      </c>
      <c r="G2030" s="7">
        <v>45565</v>
      </c>
      <c r="H2030" s="8">
        <v>45558</v>
      </c>
      <c r="I2030" s="7">
        <v>45551</v>
      </c>
      <c r="J2030" s="5" t="s">
        <v>4416</v>
      </c>
      <c r="K2030" s="6"/>
      <c r="L2030" s="5" t="s">
        <v>31</v>
      </c>
      <c r="M2030" s="9" t="s">
        <v>289</v>
      </c>
      <c r="N2030" s="5" t="s">
        <v>33</v>
      </c>
      <c r="O2030" s="5" t="s">
        <v>65</v>
      </c>
      <c r="P2030" s="5" t="s">
        <v>66</v>
      </c>
      <c r="Q2030" s="5" t="s">
        <v>36</v>
      </c>
      <c r="R2030" s="5" t="s">
        <v>36</v>
      </c>
      <c r="S2030" s="10">
        <v>9735.16</v>
      </c>
      <c r="T2030" s="10">
        <v>8112.63</v>
      </c>
      <c r="U2030" s="10">
        <v>1622.53</v>
      </c>
      <c r="V2030" s="10">
        <v>0</v>
      </c>
      <c r="W2030" s="10">
        <v>0</v>
      </c>
    </row>
    <row r="2031" spans="1:23" ht="14.8" customHeight="1" x14ac:dyDescent="0.4">
      <c r="A2031" s="11" t="s">
        <v>4410</v>
      </c>
      <c r="B2031" s="11" t="s">
        <v>4411</v>
      </c>
      <c r="C2031" s="17"/>
      <c r="D2031" s="11" t="s">
        <v>28</v>
      </c>
      <c r="E2031" s="11" t="s">
        <v>1628</v>
      </c>
      <c r="F2031" s="12">
        <v>45524</v>
      </c>
      <c r="G2031" s="12">
        <v>45565</v>
      </c>
      <c r="H2031" s="13">
        <v>45558</v>
      </c>
      <c r="I2031" s="12">
        <v>45551</v>
      </c>
      <c r="J2031" s="11" t="s">
        <v>4417</v>
      </c>
      <c r="K2031" s="14"/>
      <c r="L2031" s="11" t="s">
        <v>31</v>
      </c>
      <c r="M2031" s="15" t="s">
        <v>289</v>
      </c>
      <c r="N2031" s="11" t="s">
        <v>33</v>
      </c>
      <c r="O2031" s="11" t="s">
        <v>65</v>
      </c>
      <c r="P2031" s="11" t="s">
        <v>66</v>
      </c>
      <c r="Q2031" s="11" t="s">
        <v>36</v>
      </c>
      <c r="R2031" s="11" t="s">
        <v>36</v>
      </c>
      <c r="S2031" s="16">
        <v>8653.49</v>
      </c>
      <c r="T2031" s="16">
        <v>7211.24</v>
      </c>
      <c r="U2031" s="16">
        <v>1442.25</v>
      </c>
      <c r="V2031" s="16">
        <v>0</v>
      </c>
      <c r="W2031" s="16">
        <v>0</v>
      </c>
    </row>
    <row r="2032" spans="1:23" ht="14.8" customHeight="1" x14ac:dyDescent="0.4">
      <c r="A2032" s="5" t="s">
        <v>4418</v>
      </c>
      <c r="B2032" s="5" t="s">
        <v>4419</v>
      </c>
      <c r="C2032" s="17" t="s">
        <v>1</v>
      </c>
      <c r="D2032" s="5" t="s">
        <v>700</v>
      </c>
      <c r="E2032" s="5" t="s">
        <v>3654</v>
      </c>
      <c r="F2032" s="7">
        <v>45527</v>
      </c>
      <c r="G2032" s="7">
        <v>45565</v>
      </c>
      <c r="H2032" s="8">
        <v>45533</v>
      </c>
      <c r="I2032" s="7">
        <v>45533</v>
      </c>
      <c r="J2032" s="5" t="s">
        <v>4420</v>
      </c>
      <c r="K2032" s="5" t="s">
        <v>4421</v>
      </c>
      <c r="L2032" s="5" t="s">
        <v>31</v>
      </c>
      <c r="M2032" s="9" t="s">
        <v>4422</v>
      </c>
      <c r="N2032" s="5" t="s">
        <v>33</v>
      </c>
      <c r="O2032" s="5" t="s">
        <v>65</v>
      </c>
      <c r="P2032" s="5" t="s">
        <v>1453</v>
      </c>
      <c r="Q2032" s="5" t="s">
        <v>1454</v>
      </c>
      <c r="R2032" s="5" t="s">
        <v>1455</v>
      </c>
      <c r="S2032" s="10">
        <v>1140</v>
      </c>
      <c r="T2032" s="10">
        <v>950</v>
      </c>
      <c r="U2032" s="10">
        <v>190</v>
      </c>
      <c r="V2032" s="10">
        <v>0</v>
      </c>
      <c r="W2032" s="10">
        <v>0</v>
      </c>
    </row>
    <row r="2033" spans="1:23" ht="14.8" customHeight="1" x14ac:dyDescent="0.4">
      <c r="A2033" s="11" t="s">
        <v>4418</v>
      </c>
      <c r="B2033" s="11" t="s">
        <v>4419</v>
      </c>
      <c r="C2033" s="17"/>
      <c r="D2033" s="11" t="s">
        <v>700</v>
      </c>
      <c r="E2033" s="11" t="s">
        <v>3654</v>
      </c>
      <c r="F2033" s="12">
        <v>45533</v>
      </c>
      <c r="G2033" s="12">
        <v>45565</v>
      </c>
      <c r="H2033" s="13">
        <v>45533</v>
      </c>
      <c r="I2033" s="12">
        <v>45533</v>
      </c>
      <c r="J2033" s="11" t="s">
        <v>4423</v>
      </c>
      <c r="K2033" s="11" t="s">
        <v>4424</v>
      </c>
      <c r="L2033" s="11" t="s">
        <v>31</v>
      </c>
      <c r="M2033" s="15" t="s">
        <v>4425</v>
      </c>
      <c r="N2033" s="11" t="s">
        <v>33</v>
      </c>
      <c r="O2033" s="11" t="s">
        <v>65</v>
      </c>
      <c r="P2033" s="11" t="s">
        <v>1453</v>
      </c>
      <c r="Q2033" s="11" t="s">
        <v>1454</v>
      </c>
      <c r="R2033" s="11" t="s">
        <v>1455</v>
      </c>
      <c r="S2033" s="16">
        <v>23521.200000000001</v>
      </c>
      <c r="T2033" s="16">
        <v>19601</v>
      </c>
      <c r="U2033" s="16">
        <v>3920.2</v>
      </c>
      <c r="V2033" s="16">
        <v>0</v>
      </c>
      <c r="W2033" s="16">
        <v>0</v>
      </c>
    </row>
    <row r="2034" spans="1:23" ht="14.8" customHeight="1" x14ac:dyDescent="0.4">
      <c r="A2034" s="5" t="s">
        <v>4426</v>
      </c>
      <c r="B2034" s="5" t="s">
        <v>4427</v>
      </c>
      <c r="C2034" s="17" t="s">
        <v>1</v>
      </c>
      <c r="D2034" s="5" t="s">
        <v>28</v>
      </c>
      <c r="E2034" s="5" t="s">
        <v>2191</v>
      </c>
      <c r="F2034" s="7">
        <v>45513</v>
      </c>
      <c r="G2034" s="7">
        <v>45565</v>
      </c>
      <c r="H2034" s="8">
        <v>45516</v>
      </c>
      <c r="I2034" s="7">
        <v>45513</v>
      </c>
      <c r="J2034" s="5" t="s">
        <v>4428</v>
      </c>
      <c r="K2034" s="5" t="s">
        <v>4429</v>
      </c>
      <c r="L2034" s="5" t="s">
        <v>31</v>
      </c>
      <c r="M2034" s="9" t="s">
        <v>4430</v>
      </c>
      <c r="N2034" s="5" t="s">
        <v>33</v>
      </c>
      <c r="O2034" s="5" t="s">
        <v>2497</v>
      </c>
      <c r="P2034" s="5" t="s">
        <v>1979</v>
      </c>
      <c r="Q2034" s="5" t="s">
        <v>36</v>
      </c>
      <c r="R2034" s="5" t="s">
        <v>36</v>
      </c>
      <c r="S2034" s="10">
        <v>158.80000000000001</v>
      </c>
      <c r="T2034" s="10">
        <v>-20.83</v>
      </c>
      <c r="U2034" s="10">
        <v>-4.17</v>
      </c>
      <c r="V2034" s="10">
        <v>0</v>
      </c>
      <c r="W2034" s="10">
        <v>0</v>
      </c>
    </row>
    <row r="2035" spans="1:23" ht="14.8" customHeight="1" x14ac:dyDescent="0.4">
      <c r="A2035" s="11" t="s">
        <v>4426</v>
      </c>
      <c r="B2035" s="11" t="s">
        <v>4427</v>
      </c>
      <c r="C2035" s="17"/>
      <c r="D2035" s="11" t="s">
        <v>28</v>
      </c>
      <c r="E2035" s="11" t="s">
        <v>2191</v>
      </c>
      <c r="F2035" s="12">
        <v>45513</v>
      </c>
      <c r="G2035" s="12">
        <v>45565</v>
      </c>
      <c r="H2035" s="13">
        <v>45516</v>
      </c>
      <c r="I2035" s="12">
        <v>45513</v>
      </c>
      <c r="J2035" s="11" t="s">
        <v>4428</v>
      </c>
      <c r="K2035" s="14"/>
      <c r="L2035" s="11" t="s">
        <v>31</v>
      </c>
      <c r="M2035" s="15" t="s">
        <v>4430</v>
      </c>
      <c r="N2035" s="11" t="s">
        <v>33</v>
      </c>
      <c r="O2035" s="11" t="s">
        <v>2497</v>
      </c>
      <c r="P2035" s="11" t="s">
        <v>1979</v>
      </c>
      <c r="Q2035" s="11" t="s">
        <v>36</v>
      </c>
      <c r="R2035" s="11" t="s">
        <v>36</v>
      </c>
      <c r="S2035" s="16">
        <v>158.80000000000001</v>
      </c>
      <c r="T2035" s="16">
        <v>0</v>
      </c>
      <c r="U2035" s="16">
        <v>4.17</v>
      </c>
      <c r="V2035" s="16">
        <v>20.83</v>
      </c>
      <c r="W2035" s="16">
        <v>0</v>
      </c>
    </row>
    <row r="2036" spans="1:23" ht="14.8" customHeight="1" x14ac:dyDescent="0.4">
      <c r="A2036" s="5" t="s">
        <v>4426</v>
      </c>
      <c r="B2036" s="5" t="s">
        <v>4427</v>
      </c>
      <c r="C2036" s="17"/>
      <c r="D2036" s="5" t="s">
        <v>28</v>
      </c>
      <c r="E2036" s="5" t="s">
        <v>2191</v>
      </c>
      <c r="F2036" s="7">
        <v>45551</v>
      </c>
      <c r="G2036" s="7">
        <v>45565</v>
      </c>
      <c r="H2036" s="8">
        <v>45551</v>
      </c>
      <c r="I2036" s="7">
        <v>45551</v>
      </c>
      <c r="J2036" s="5" t="s">
        <v>4431</v>
      </c>
      <c r="K2036" s="5" t="s">
        <v>4432</v>
      </c>
      <c r="L2036" s="5" t="s">
        <v>31</v>
      </c>
      <c r="M2036" s="9" t="s">
        <v>4433</v>
      </c>
      <c r="N2036" s="5" t="s">
        <v>31</v>
      </c>
      <c r="O2036" s="5" t="s">
        <v>819</v>
      </c>
      <c r="P2036" s="5" t="s">
        <v>1979</v>
      </c>
      <c r="Q2036" s="5" t="s">
        <v>36</v>
      </c>
      <c r="R2036" s="5" t="s">
        <v>36</v>
      </c>
      <c r="S2036" s="10">
        <v>434.99</v>
      </c>
      <c r="T2036" s="10">
        <v>341.66</v>
      </c>
      <c r="U2036" s="10">
        <v>68.33</v>
      </c>
      <c r="V2036" s="10">
        <v>0</v>
      </c>
      <c r="W2036" s="10">
        <v>0</v>
      </c>
    </row>
    <row r="2037" spans="1:23" ht="14.8" customHeight="1" x14ac:dyDescent="0.4">
      <c r="A2037" s="11" t="s">
        <v>4426</v>
      </c>
      <c r="B2037" s="11" t="s">
        <v>4427</v>
      </c>
      <c r="C2037" s="17"/>
      <c r="D2037" s="11" t="s">
        <v>28</v>
      </c>
      <c r="E2037" s="11" t="s">
        <v>2191</v>
      </c>
      <c r="F2037" s="12">
        <v>45551</v>
      </c>
      <c r="G2037" s="12">
        <v>45565</v>
      </c>
      <c r="H2037" s="13">
        <v>45551</v>
      </c>
      <c r="I2037" s="12">
        <v>45551</v>
      </c>
      <c r="J2037" s="11" t="s">
        <v>4431</v>
      </c>
      <c r="K2037" s="14"/>
      <c r="L2037" s="11" t="s">
        <v>31</v>
      </c>
      <c r="M2037" s="15" t="s">
        <v>4433</v>
      </c>
      <c r="N2037" s="11" t="s">
        <v>31</v>
      </c>
      <c r="O2037" s="11" t="s">
        <v>819</v>
      </c>
      <c r="P2037" s="11" t="s">
        <v>1979</v>
      </c>
      <c r="Q2037" s="11" t="s">
        <v>36</v>
      </c>
      <c r="R2037" s="11" t="s">
        <v>36</v>
      </c>
      <c r="S2037" s="16">
        <v>434.99</v>
      </c>
      <c r="T2037" s="16">
        <v>0</v>
      </c>
      <c r="U2037" s="16">
        <v>4.17</v>
      </c>
      <c r="V2037" s="16">
        <v>20.83</v>
      </c>
      <c r="W2037" s="16">
        <v>0</v>
      </c>
    </row>
    <row r="2038" spans="1:23" ht="14.8" customHeight="1" x14ac:dyDescent="0.4">
      <c r="A2038" s="5" t="s">
        <v>4434</v>
      </c>
      <c r="B2038" s="5" t="s">
        <v>4435</v>
      </c>
      <c r="C2038" s="17" t="s">
        <v>1</v>
      </c>
      <c r="D2038" s="5" t="s">
        <v>28</v>
      </c>
      <c r="E2038" s="5" t="s">
        <v>2664</v>
      </c>
      <c r="F2038" s="7">
        <v>45528</v>
      </c>
      <c r="G2038" s="7">
        <v>45565</v>
      </c>
      <c r="H2038" s="8">
        <v>45536</v>
      </c>
      <c r="I2038" s="7">
        <v>45531</v>
      </c>
      <c r="J2038" s="5" t="s">
        <v>4436</v>
      </c>
      <c r="K2038" s="6"/>
      <c r="L2038" s="5" t="s">
        <v>31</v>
      </c>
      <c r="M2038" s="9" t="s">
        <v>4437</v>
      </c>
      <c r="N2038" s="5" t="s">
        <v>33</v>
      </c>
      <c r="O2038" s="5" t="s">
        <v>1359</v>
      </c>
      <c r="P2038" s="5" t="s">
        <v>1360</v>
      </c>
      <c r="Q2038" s="5" t="s">
        <v>36</v>
      </c>
      <c r="R2038" s="5" t="s">
        <v>36</v>
      </c>
      <c r="S2038" s="10">
        <v>1372.07</v>
      </c>
      <c r="T2038" s="10">
        <v>1372.07</v>
      </c>
      <c r="U2038" s="10">
        <v>0</v>
      </c>
      <c r="V2038" s="10">
        <v>0</v>
      </c>
      <c r="W2038" s="10">
        <v>0</v>
      </c>
    </row>
    <row r="2039" spans="1:23" ht="14.8" customHeight="1" x14ac:dyDescent="0.4">
      <c r="A2039" s="11" t="s">
        <v>4434</v>
      </c>
      <c r="B2039" s="11" t="s">
        <v>4435</v>
      </c>
      <c r="C2039" s="17"/>
      <c r="D2039" s="11" t="s">
        <v>28</v>
      </c>
      <c r="E2039" s="11" t="s">
        <v>2664</v>
      </c>
      <c r="F2039" s="12">
        <v>45528</v>
      </c>
      <c r="G2039" s="12">
        <v>45565</v>
      </c>
      <c r="H2039" s="13">
        <v>45536</v>
      </c>
      <c r="I2039" s="12">
        <v>45531</v>
      </c>
      <c r="J2039" s="11" t="s">
        <v>4438</v>
      </c>
      <c r="K2039" s="14"/>
      <c r="L2039" s="11" t="s">
        <v>31</v>
      </c>
      <c r="M2039" s="15" t="s">
        <v>4439</v>
      </c>
      <c r="N2039" s="11" t="s">
        <v>33</v>
      </c>
      <c r="O2039" s="11" t="s">
        <v>1978</v>
      </c>
      <c r="P2039" s="11" t="s">
        <v>1360</v>
      </c>
      <c r="Q2039" s="11" t="s">
        <v>36</v>
      </c>
      <c r="R2039" s="11" t="s">
        <v>36</v>
      </c>
      <c r="S2039" s="16">
        <v>114.36</v>
      </c>
      <c r="T2039" s="16">
        <v>114.36</v>
      </c>
      <c r="U2039" s="16">
        <v>0</v>
      </c>
      <c r="V2039" s="16">
        <v>0</v>
      </c>
      <c r="W2039" s="16">
        <v>0</v>
      </c>
    </row>
    <row r="2040" spans="1:23" ht="14.8" customHeight="1" x14ac:dyDescent="0.4">
      <c r="A2040" s="5" t="s">
        <v>4434</v>
      </c>
      <c r="B2040" s="5" t="s">
        <v>4435</v>
      </c>
      <c r="C2040" s="17"/>
      <c r="D2040" s="5" t="s">
        <v>28</v>
      </c>
      <c r="E2040" s="5" t="s">
        <v>2664</v>
      </c>
      <c r="F2040" s="7">
        <v>45535</v>
      </c>
      <c r="G2040" s="7">
        <v>45565</v>
      </c>
      <c r="H2040" s="8">
        <v>45543</v>
      </c>
      <c r="I2040" s="7">
        <v>45537</v>
      </c>
      <c r="J2040" s="5" t="s">
        <v>4440</v>
      </c>
      <c r="K2040" s="6"/>
      <c r="L2040" s="5" t="s">
        <v>31</v>
      </c>
      <c r="M2040" s="9" t="s">
        <v>4441</v>
      </c>
      <c r="N2040" s="5" t="s">
        <v>33</v>
      </c>
      <c r="O2040" s="5" t="s">
        <v>1359</v>
      </c>
      <c r="P2040" s="5" t="s">
        <v>1360</v>
      </c>
      <c r="Q2040" s="5" t="s">
        <v>36</v>
      </c>
      <c r="R2040" s="5" t="s">
        <v>36</v>
      </c>
      <c r="S2040" s="10">
        <v>1426.86</v>
      </c>
      <c r="T2040" s="10">
        <v>1426.86</v>
      </c>
      <c r="U2040" s="10">
        <v>0</v>
      </c>
      <c r="V2040" s="10">
        <v>0</v>
      </c>
      <c r="W2040" s="10">
        <v>0</v>
      </c>
    </row>
    <row r="2041" spans="1:23" ht="14.8" customHeight="1" x14ac:dyDescent="0.4">
      <c r="A2041" s="11" t="s">
        <v>4434</v>
      </c>
      <c r="B2041" s="11" t="s">
        <v>4435</v>
      </c>
      <c r="C2041" s="17"/>
      <c r="D2041" s="11" t="s">
        <v>28</v>
      </c>
      <c r="E2041" s="11" t="s">
        <v>2664</v>
      </c>
      <c r="F2041" s="12">
        <v>45535</v>
      </c>
      <c r="G2041" s="12">
        <v>45565</v>
      </c>
      <c r="H2041" s="13">
        <v>45543</v>
      </c>
      <c r="I2041" s="12">
        <v>45537</v>
      </c>
      <c r="J2041" s="11" t="s">
        <v>4442</v>
      </c>
      <c r="K2041" s="14"/>
      <c r="L2041" s="11" t="s">
        <v>31</v>
      </c>
      <c r="M2041" s="15" t="s">
        <v>4443</v>
      </c>
      <c r="N2041" s="11" t="s">
        <v>33</v>
      </c>
      <c r="O2041" s="11" t="s">
        <v>1978</v>
      </c>
      <c r="P2041" s="11" t="s">
        <v>1360</v>
      </c>
      <c r="Q2041" s="11" t="s">
        <v>36</v>
      </c>
      <c r="R2041" s="11" t="s">
        <v>36</v>
      </c>
      <c r="S2041" s="16">
        <v>118.92</v>
      </c>
      <c r="T2041" s="16">
        <v>118.92</v>
      </c>
      <c r="U2041" s="16">
        <v>0</v>
      </c>
      <c r="V2041" s="16">
        <v>0</v>
      </c>
      <c r="W2041" s="16">
        <v>0</v>
      </c>
    </row>
    <row r="2042" spans="1:23" ht="14.8" customHeight="1" x14ac:dyDescent="0.4">
      <c r="A2042" s="5" t="s">
        <v>4434</v>
      </c>
      <c r="B2042" s="5" t="s">
        <v>4435</v>
      </c>
      <c r="C2042" s="17"/>
      <c r="D2042" s="5" t="s">
        <v>28</v>
      </c>
      <c r="E2042" s="5" t="s">
        <v>2664</v>
      </c>
      <c r="F2042" s="7">
        <v>45542</v>
      </c>
      <c r="G2042" s="7">
        <v>45565</v>
      </c>
      <c r="H2042" s="8">
        <v>45546</v>
      </c>
      <c r="I2042" s="7">
        <v>45544</v>
      </c>
      <c r="J2042" s="5" t="s">
        <v>4444</v>
      </c>
      <c r="K2042" s="6"/>
      <c r="L2042" s="5" t="s">
        <v>31</v>
      </c>
      <c r="M2042" s="9" t="s">
        <v>4445</v>
      </c>
      <c r="N2042" s="5" t="s">
        <v>33</v>
      </c>
      <c r="O2042" s="5" t="s">
        <v>1359</v>
      </c>
      <c r="P2042" s="5" t="s">
        <v>1360</v>
      </c>
      <c r="Q2042" s="5" t="s">
        <v>36</v>
      </c>
      <c r="R2042" s="5" t="s">
        <v>36</v>
      </c>
      <c r="S2042" s="10">
        <v>1626.22</v>
      </c>
      <c r="T2042" s="10">
        <v>1626.22</v>
      </c>
      <c r="U2042" s="10">
        <v>0</v>
      </c>
      <c r="V2042" s="10">
        <v>0</v>
      </c>
      <c r="W2042" s="10">
        <v>0</v>
      </c>
    </row>
    <row r="2043" spans="1:23" ht="14.8" customHeight="1" x14ac:dyDescent="0.4">
      <c r="A2043" s="11" t="s">
        <v>4434</v>
      </c>
      <c r="B2043" s="11" t="s">
        <v>4435</v>
      </c>
      <c r="C2043" s="17"/>
      <c r="D2043" s="11" t="s">
        <v>28</v>
      </c>
      <c r="E2043" s="11" t="s">
        <v>2664</v>
      </c>
      <c r="F2043" s="12">
        <v>45542</v>
      </c>
      <c r="G2043" s="12">
        <v>45565</v>
      </c>
      <c r="H2043" s="13">
        <v>45546</v>
      </c>
      <c r="I2043" s="12">
        <v>45544</v>
      </c>
      <c r="J2043" s="11" t="s">
        <v>4446</v>
      </c>
      <c r="K2043" s="14"/>
      <c r="L2043" s="11" t="s">
        <v>31</v>
      </c>
      <c r="M2043" s="15" t="s">
        <v>4447</v>
      </c>
      <c r="N2043" s="11" t="s">
        <v>33</v>
      </c>
      <c r="O2043" s="11" t="s">
        <v>1978</v>
      </c>
      <c r="P2043" s="11" t="s">
        <v>1360</v>
      </c>
      <c r="Q2043" s="11" t="s">
        <v>36</v>
      </c>
      <c r="R2043" s="11" t="s">
        <v>36</v>
      </c>
      <c r="S2043" s="16">
        <v>121.14</v>
      </c>
      <c r="T2043" s="16">
        <v>121.14</v>
      </c>
      <c r="U2043" s="16">
        <v>0</v>
      </c>
      <c r="V2043" s="16">
        <v>0</v>
      </c>
      <c r="W2043" s="16">
        <v>0</v>
      </c>
    </row>
    <row r="2044" spans="1:23" ht="14.8" customHeight="1" x14ac:dyDescent="0.4">
      <c r="A2044" s="5" t="s">
        <v>4434</v>
      </c>
      <c r="B2044" s="5" t="s">
        <v>4435</v>
      </c>
      <c r="C2044" s="17"/>
      <c r="D2044" s="5" t="s">
        <v>28</v>
      </c>
      <c r="E2044" s="5" t="s">
        <v>2664</v>
      </c>
      <c r="F2044" s="7">
        <v>45549</v>
      </c>
      <c r="G2044" s="7">
        <v>45565</v>
      </c>
      <c r="H2044" s="8">
        <v>45553</v>
      </c>
      <c r="I2044" s="7">
        <v>45551</v>
      </c>
      <c r="J2044" s="5" t="s">
        <v>4448</v>
      </c>
      <c r="K2044" s="6"/>
      <c r="L2044" s="5" t="s">
        <v>31</v>
      </c>
      <c r="M2044" s="9" t="s">
        <v>4449</v>
      </c>
      <c r="N2044" s="5" t="s">
        <v>31</v>
      </c>
      <c r="O2044" s="5" t="s">
        <v>1359</v>
      </c>
      <c r="P2044" s="5" t="s">
        <v>1360</v>
      </c>
      <c r="Q2044" s="5" t="s">
        <v>36</v>
      </c>
      <c r="R2044" s="5" t="s">
        <v>36</v>
      </c>
      <c r="S2044" s="10">
        <v>1480.42</v>
      </c>
      <c r="T2044" s="10">
        <v>1480.42</v>
      </c>
      <c r="U2044" s="10">
        <v>0</v>
      </c>
      <c r="V2044" s="10">
        <v>0</v>
      </c>
      <c r="W2044" s="10">
        <v>0</v>
      </c>
    </row>
    <row r="2045" spans="1:23" ht="14.8" customHeight="1" x14ac:dyDescent="0.4">
      <c r="A2045" s="11" t="s">
        <v>4434</v>
      </c>
      <c r="B2045" s="11" t="s">
        <v>4435</v>
      </c>
      <c r="C2045" s="17"/>
      <c r="D2045" s="11" t="s">
        <v>28</v>
      </c>
      <c r="E2045" s="11" t="s">
        <v>2664</v>
      </c>
      <c r="F2045" s="12">
        <v>45549</v>
      </c>
      <c r="G2045" s="12">
        <v>45565</v>
      </c>
      <c r="H2045" s="13">
        <v>45553</v>
      </c>
      <c r="I2045" s="12">
        <v>45551</v>
      </c>
      <c r="J2045" s="11" t="s">
        <v>4450</v>
      </c>
      <c r="K2045" s="14"/>
      <c r="L2045" s="11" t="s">
        <v>31</v>
      </c>
      <c r="M2045" s="15" t="s">
        <v>4451</v>
      </c>
      <c r="N2045" s="11" t="s">
        <v>31</v>
      </c>
      <c r="O2045" s="11" t="s">
        <v>1978</v>
      </c>
      <c r="P2045" s="11" t="s">
        <v>1360</v>
      </c>
      <c r="Q2045" s="11" t="s">
        <v>36</v>
      </c>
      <c r="R2045" s="11" t="s">
        <v>36</v>
      </c>
      <c r="S2045" s="16">
        <v>121.14</v>
      </c>
      <c r="T2045" s="16">
        <v>121.14</v>
      </c>
      <c r="U2045" s="16">
        <v>0</v>
      </c>
      <c r="V2045" s="16">
        <v>0</v>
      </c>
      <c r="W2045" s="16">
        <v>0</v>
      </c>
    </row>
    <row r="2046" spans="1:23" ht="14.8" customHeight="1" x14ac:dyDescent="0.4">
      <c r="A2046" s="5" t="s">
        <v>4434</v>
      </c>
      <c r="B2046" s="5" t="s">
        <v>4435</v>
      </c>
      <c r="C2046" s="17"/>
      <c r="D2046" s="5" t="s">
        <v>28</v>
      </c>
      <c r="E2046" s="5" t="s">
        <v>2664</v>
      </c>
      <c r="F2046" s="7">
        <v>45556</v>
      </c>
      <c r="G2046" s="7">
        <v>45565</v>
      </c>
      <c r="H2046" s="8">
        <v>45565</v>
      </c>
      <c r="I2046" s="7">
        <v>45558</v>
      </c>
      <c r="J2046" s="5" t="s">
        <v>4452</v>
      </c>
      <c r="K2046" s="6"/>
      <c r="L2046" s="5" t="s">
        <v>31</v>
      </c>
      <c r="M2046" s="9" t="s">
        <v>4453</v>
      </c>
      <c r="N2046" s="5" t="s">
        <v>31</v>
      </c>
      <c r="O2046" s="5" t="s">
        <v>1359</v>
      </c>
      <c r="P2046" s="5" t="s">
        <v>1360</v>
      </c>
      <c r="Q2046" s="5" t="s">
        <v>36</v>
      </c>
      <c r="R2046" s="5" t="s">
        <v>36</v>
      </c>
      <c r="S2046" s="10">
        <v>1471.5</v>
      </c>
      <c r="T2046" s="10">
        <v>1471.5</v>
      </c>
      <c r="U2046" s="10">
        <v>0</v>
      </c>
      <c r="V2046" s="10">
        <v>0</v>
      </c>
      <c r="W2046" s="10">
        <v>0</v>
      </c>
    </row>
    <row r="2047" spans="1:23" ht="14.8" customHeight="1" x14ac:dyDescent="0.4">
      <c r="A2047" s="11" t="s">
        <v>4434</v>
      </c>
      <c r="B2047" s="11" t="s">
        <v>4435</v>
      </c>
      <c r="C2047" s="17"/>
      <c r="D2047" s="11" t="s">
        <v>28</v>
      </c>
      <c r="E2047" s="11" t="s">
        <v>2664</v>
      </c>
      <c r="F2047" s="12">
        <v>45556</v>
      </c>
      <c r="G2047" s="12">
        <v>45565</v>
      </c>
      <c r="H2047" s="13">
        <v>45565</v>
      </c>
      <c r="I2047" s="12">
        <v>45558</v>
      </c>
      <c r="J2047" s="11" t="s">
        <v>4454</v>
      </c>
      <c r="K2047" s="14"/>
      <c r="L2047" s="11" t="s">
        <v>31</v>
      </c>
      <c r="M2047" s="15" t="s">
        <v>4455</v>
      </c>
      <c r="N2047" s="11" t="s">
        <v>31</v>
      </c>
      <c r="O2047" s="11" t="s">
        <v>1359</v>
      </c>
      <c r="P2047" s="11" t="s">
        <v>1360</v>
      </c>
      <c r="Q2047" s="11" t="s">
        <v>36</v>
      </c>
      <c r="R2047" s="11" t="s">
        <v>36</v>
      </c>
      <c r="S2047" s="16">
        <v>118.92</v>
      </c>
      <c r="T2047" s="16">
        <v>118.92</v>
      </c>
      <c r="U2047" s="16">
        <v>0</v>
      </c>
      <c r="V2047" s="16">
        <v>0</v>
      </c>
      <c r="W2047" s="16">
        <v>0</v>
      </c>
    </row>
    <row r="2048" spans="1:23" ht="14.8" customHeight="1" x14ac:dyDescent="0.4">
      <c r="A2048" s="5" t="s">
        <v>4456</v>
      </c>
      <c r="B2048" s="5" t="s">
        <v>3288</v>
      </c>
      <c r="C2048" s="17" t="s">
        <v>1</v>
      </c>
      <c r="D2048" s="5" t="s">
        <v>28</v>
      </c>
      <c r="E2048" s="5" t="s">
        <v>3559</v>
      </c>
      <c r="F2048" s="7">
        <v>45534</v>
      </c>
      <c r="G2048" s="7">
        <v>45565</v>
      </c>
      <c r="H2048" s="8">
        <v>45544</v>
      </c>
      <c r="I2048" s="7">
        <v>45541</v>
      </c>
      <c r="J2048" s="5" t="s">
        <v>4457</v>
      </c>
      <c r="K2048" s="6"/>
      <c r="L2048" s="5" t="s">
        <v>31</v>
      </c>
      <c r="M2048" s="9" t="s">
        <v>4458</v>
      </c>
      <c r="N2048" s="5" t="s">
        <v>33</v>
      </c>
      <c r="O2048" s="5" t="s">
        <v>1978</v>
      </c>
      <c r="P2048" s="5" t="s">
        <v>1360</v>
      </c>
      <c r="Q2048" s="5" t="s">
        <v>36</v>
      </c>
      <c r="R2048" s="5" t="s">
        <v>36</v>
      </c>
      <c r="S2048" s="10">
        <v>9129.66</v>
      </c>
      <c r="T2048" s="10">
        <v>3043.22</v>
      </c>
      <c r="U2048" s="10">
        <v>0</v>
      </c>
      <c r="V2048" s="10">
        <v>0</v>
      </c>
      <c r="W2048" s="10">
        <v>0</v>
      </c>
    </row>
    <row r="2049" spans="1:23" ht="14.8" customHeight="1" x14ac:dyDescent="0.4">
      <c r="A2049" s="11" t="s">
        <v>4456</v>
      </c>
      <c r="B2049" s="11" t="s">
        <v>3288</v>
      </c>
      <c r="C2049" s="17"/>
      <c r="D2049" s="11" t="s">
        <v>28</v>
      </c>
      <c r="E2049" s="11" t="s">
        <v>3559</v>
      </c>
      <c r="F2049" s="12">
        <v>45534</v>
      </c>
      <c r="G2049" s="12">
        <v>45565</v>
      </c>
      <c r="H2049" s="13">
        <v>45544</v>
      </c>
      <c r="I2049" s="12">
        <v>45541</v>
      </c>
      <c r="J2049" s="11" t="s">
        <v>4457</v>
      </c>
      <c r="K2049" s="14"/>
      <c r="L2049" s="11" t="s">
        <v>31</v>
      </c>
      <c r="M2049" s="15" t="s">
        <v>4458</v>
      </c>
      <c r="N2049" s="11" t="s">
        <v>33</v>
      </c>
      <c r="O2049" s="11" t="s">
        <v>1359</v>
      </c>
      <c r="P2049" s="11" t="s">
        <v>1360</v>
      </c>
      <c r="Q2049" s="11" t="s">
        <v>36</v>
      </c>
      <c r="R2049" s="11" t="s">
        <v>36</v>
      </c>
      <c r="S2049" s="16">
        <v>9129.66</v>
      </c>
      <c r="T2049" s="16">
        <v>6086.44</v>
      </c>
      <c r="U2049" s="16">
        <v>0</v>
      </c>
      <c r="V2049" s="16">
        <v>0</v>
      </c>
      <c r="W2049" s="16">
        <v>0</v>
      </c>
    </row>
    <row r="2050" spans="1:23" ht="14.8" customHeight="1" x14ac:dyDescent="0.4">
      <c r="A2050" s="5" t="s">
        <v>4459</v>
      </c>
      <c r="B2050" s="5" t="s">
        <v>4460</v>
      </c>
      <c r="C2050" s="17" t="s">
        <v>1</v>
      </c>
      <c r="D2050" s="5" t="s">
        <v>28</v>
      </c>
      <c r="E2050" s="5" t="s">
        <v>1664</v>
      </c>
      <c r="F2050" s="7">
        <v>45436</v>
      </c>
      <c r="G2050" s="7">
        <v>45565</v>
      </c>
      <c r="H2050" s="8">
        <v>45554</v>
      </c>
      <c r="I2050" s="7">
        <v>45544</v>
      </c>
      <c r="J2050" s="5" t="s">
        <v>4461</v>
      </c>
      <c r="K2050" s="6"/>
      <c r="L2050" s="5" t="s">
        <v>31</v>
      </c>
      <c r="M2050" s="9" t="s">
        <v>158</v>
      </c>
      <c r="N2050" s="5" t="s">
        <v>33</v>
      </c>
      <c r="O2050" s="5" t="s">
        <v>65</v>
      </c>
      <c r="P2050" s="5" t="s">
        <v>66</v>
      </c>
      <c r="Q2050" s="5" t="s">
        <v>36</v>
      </c>
      <c r="R2050" s="5" t="s">
        <v>36</v>
      </c>
      <c r="S2050" s="10">
        <v>2520</v>
      </c>
      <c r="T2050" s="10">
        <v>2100</v>
      </c>
      <c r="U2050" s="10">
        <v>420</v>
      </c>
      <c r="V2050" s="10">
        <v>0</v>
      </c>
      <c r="W2050" s="10">
        <v>0</v>
      </c>
    </row>
    <row r="2051" spans="1:23" ht="14.8" customHeight="1" x14ac:dyDescent="0.4">
      <c r="A2051" s="11" t="s">
        <v>4459</v>
      </c>
      <c r="B2051" s="11" t="s">
        <v>4460</v>
      </c>
      <c r="C2051" s="17"/>
      <c r="D2051" s="11" t="s">
        <v>28</v>
      </c>
      <c r="E2051" s="11" t="s">
        <v>1664</v>
      </c>
      <c r="F2051" s="12">
        <v>45442</v>
      </c>
      <c r="G2051" s="12">
        <v>45565</v>
      </c>
      <c r="H2051" s="13">
        <v>45554</v>
      </c>
      <c r="I2051" s="12">
        <v>45544</v>
      </c>
      <c r="J2051" s="11" t="s">
        <v>4462</v>
      </c>
      <c r="K2051" s="14"/>
      <c r="L2051" s="11" t="s">
        <v>31</v>
      </c>
      <c r="M2051" s="15" t="s">
        <v>158</v>
      </c>
      <c r="N2051" s="11" t="s">
        <v>33</v>
      </c>
      <c r="O2051" s="11" t="s">
        <v>65</v>
      </c>
      <c r="P2051" s="11" t="s">
        <v>66</v>
      </c>
      <c r="Q2051" s="11" t="s">
        <v>36</v>
      </c>
      <c r="R2051" s="11" t="s">
        <v>36</v>
      </c>
      <c r="S2051" s="16">
        <v>3360</v>
      </c>
      <c r="T2051" s="16">
        <v>2800</v>
      </c>
      <c r="U2051" s="16">
        <v>560</v>
      </c>
      <c r="V2051" s="16">
        <v>0</v>
      </c>
      <c r="W2051" s="16">
        <v>0</v>
      </c>
    </row>
    <row r="2052" spans="1:23" ht="14.8" customHeight="1" x14ac:dyDescent="0.4">
      <c r="A2052" s="5" t="s">
        <v>4459</v>
      </c>
      <c r="B2052" s="5" t="s">
        <v>4460</v>
      </c>
      <c r="C2052" s="17"/>
      <c r="D2052" s="5" t="s">
        <v>28</v>
      </c>
      <c r="E2052" s="5" t="s">
        <v>1664</v>
      </c>
      <c r="F2052" s="7">
        <v>45534</v>
      </c>
      <c r="G2052" s="7">
        <v>45565</v>
      </c>
      <c r="H2052" s="8">
        <v>45536</v>
      </c>
      <c r="I2052" s="7">
        <v>45534</v>
      </c>
      <c r="J2052" s="5" t="s">
        <v>4463</v>
      </c>
      <c r="K2052" s="5" t="s">
        <v>4464</v>
      </c>
      <c r="L2052" s="5" t="s">
        <v>31</v>
      </c>
      <c r="M2052" s="9" t="s">
        <v>4465</v>
      </c>
      <c r="N2052" s="5" t="s">
        <v>31</v>
      </c>
      <c r="O2052" s="5" t="s">
        <v>441</v>
      </c>
      <c r="P2052" s="5" t="s">
        <v>695</v>
      </c>
      <c r="Q2052" s="5" t="s">
        <v>36</v>
      </c>
      <c r="R2052" s="5" t="s">
        <v>36</v>
      </c>
      <c r="S2052" s="10">
        <v>958.69</v>
      </c>
      <c r="T2052" s="10">
        <v>798.91</v>
      </c>
      <c r="U2052" s="10">
        <v>159.78</v>
      </c>
      <c r="V2052" s="10">
        <v>0</v>
      </c>
      <c r="W2052" s="10">
        <v>0</v>
      </c>
    </row>
    <row r="2053" spans="1:23" ht="14.8" customHeight="1" x14ac:dyDescent="0.4">
      <c r="A2053" s="11" t="s">
        <v>4459</v>
      </c>
      <c r="B2053" s="11" t="s">
        <v>4460</v>
      </c>
      <c r="C2053" s="17"/>
      <c r="D2053" s="11" t="s">
        <v>28</v>
      </c>
      <c r="E2053" s="11" t="s">
        <v>1664</v>
      </c>
      <c r="F2053" s="12">
        <v>45546</v>
      </c>
      <c r="G2053" s="12">
        <v>45565</v>
      </c>
      <c r="H2053" s="13">
        <v>45547</v>
      </c>
      <c r="I2053" s="12">
        <v>45546</v>
      </c>
      <c r="J2053" s="11" t="s">
        <v>4466</v>
      </c>
      <c r="K2053" s="11" t="s">
        <v>4467</v>
      </c>
      <c r="L2053" s="11" t="s">
        <v>31</v>
      </c>
      <c r="M2053" s="15" t="s">
        <v>4468</v>
      </c>
      <c r="N2053" s="11" t="s">
        <v>31</v>
      </c>
      <c r="O2053" s="11" t="s">
        <v>3607</v>
      </c>
      <c r="P2053" s="11" t="s">
        <v>1425</v>
      </c>
      <c r="Q2053" s="11" t="s">
        <v>36</v>
      </c>
      <c r="R2053" s="11" t="s">
        <v>36</v>
      </c>
      <c r="S2053" s="16">
        <v>279.45999999999998</v>
      </c>
      <c r="T2053" s="16">
        <v>232.88</v>
      </c>
      <c r="U2053" s="16">
        <v>46.58</v>
      </c>
      <c r="V2053" s="16">
        <v>0</v>
      </c>
      <c r="W2053" s="16">
        <v>0</v>
      </c>
    </row>
    <row r="2054" spans="1:23" ht="14.8" customHeight="1" x14ac:dyDescent="0.4">
      <c r="A2054" s="5" t="s">
        <v>4459</v>
      </c>
      <c r="B2054" s="5" t="s">
        <v>4460</v>
      </c>
      <c r="C2054" s="17"/>
      <c r="D2054" s="5" t="s">
        <v>28</v>
      </c>
      <c r="E2054" s="5" t="s">
        <v>1664</v>
      </c>
      <c r="F2054" s="7">
        <v>45547</v>
      </c>
      <c r="G2054" s="7">
        <v>45565</v>
      </c>
      <c r="H2054" s="8">
        <v>45548</v>
      </c>
      <c r="I2054" s="7">
        <v>45547</v>
      </c>
      <c r="J2054" s="5" t="s">
        <v>4469</v>
      </c>
      <c r="K2054" s="5" t="s">
        <v>4470</v>
      </c>
      <c r="L2054" s="5" t="s">
        <v>31</v>
      </c>
      <c r="M2054" s="9" t="s">
        <v>4471</v>
      </c>
      <c r="N2054" s="5" t="s">
        <v>31</v>
      </c>
      <c r="O2054" s="5" t="s">
        <v>441</v>
      </c>
      <c r="P2054" s="5" t="s">
        <v>695</v>
      </c>
      <c r="Q2054" s="5" t="s">
        <v>36</v>
      </c>
      <c r="R2054" s="5" t="s">
        <v>36</v>
      </c>
      <c r="S2054" s="10">
        <v>3525.55</v>
      </c>
      <c r="T2054" s="10">
        <v>2937.96</v>
      </c>
      <c r="U2054" s="10">
        <v>587.59</v>
      </c>
      <c r="V2054" s="10">
        <v>0</v>
      </c>
      <c r="W2054" s="10">
        <v>0</v>
      </c>
    </row>
    <row r="2055" spans="1:23" ht="14.8" customHeight="1" x14ac:dyDescent="0.4">
      <c r="A2055" s="11" t="s">
        <v>4459</v>
      </c>
      <c r="B2055" s="11" t="s">
        <v>4460</v>
      </c>
      <c r="C2055" s="17"/>
      <c r="D2055" s="11" t="s">
        <v>28</v>
      </c>
      <c r="E2055" s="11" t="s">
        <v>1664</v>
      </c>
      <c r="F2055" s="12">
        <v>45551</v>
      </c>
      <c r="G2055" s="12">
        <v>45565</v>
      </c>
      <c r="H2055" s="13">
        <v>45552</v>
      </c>
      <c r="I2055" s="12">
        <v>45551</v>
      </c>
      <c r="J2055" s="11" t="s">
        <v>4472</v>
      </c>
      <c r="K2055" s="11" t="s">
        <v>4473</v>
      </c>
      <c r="L2055" s="11" t="s">
        <v>31</v>
      </c>
      <c r="M2055" s="15" t="s">
        <v>4474</v>
      </c>
      <c r="N2055" s="11" t="s">
        <v>31</v>
      </c>
      <c r="O2055" s="11" t="s">
        <v>441</v>
      </c>
      <c r="P2055" s="11" t="s">
        <v>695</v>
      </c>
      <c r="Q2055" s="11" t="s">
        <v>36</v>
      </c>
      <c r="R2055" s="11" t="s">
        <v>36</v>
      </c>
      <c r="S2055" s="16">
        <v>10486.08</v>
      </c>
      <c r="T2055" s="16">
        <v>8738.4</v>
      </c>
      <c r="U2055" s="16">
        <v>1747.68</v>
      </c>
      <c r="V2055" s="16">
        <v>0</v>
      </c>
      <c r="W2055" s="16">
        <v>0</v>
      </c>
    </row>
    <row r="2056" spans="1:23" ht="14.8" customHeight="1" x14ac:dyDescent="0.4">
      <c r="A2056" s="5" t="s">
        <v>4459</v>
      </c>
      <c r="B2056" s="5" t="s">
        <v>4460</v>
      </c>
      <c r="C2056" s="17"/>
      <c r="D2056" s="5" t="s">
        <v>28</v>
      </c>
      <c r="E2056" s="5" t="s">
        <v>1664</v>
      </c>
      <c r="F2056" s="7">
        <v>45551</v>
      </c>
      <c r="G2056" s="7">
        <v>45565</v>
      </c>
      <c r="H2056" s="8">
        <v>45552</v>
      </c>
      <c r="I2056" s="7">
        <v>45551</v>
      </c>
      <c r="J2056" s="5" t="s">
        <v>4475</v>
      </c>
      <c r="K2056" s="5" t="s">
        <v>4476</v>
      </c>
      <c r="L2056" s="5" t="s">
        <v>31</v>
      </c>
      <c r="M2056" s="9" t="s">
        <v>4477</v>
      </c>
      <c r="N2056" s="5" t="s">
        <v>31</v>
      </c>
      <c r="O2056" s="5" t="s">
        <v>441</v>
      </c>
      <c r="P2056" s="5" t="s">
        <v>695</v>
      </c>
      <c r="Q2056" s="5" t="s">
        <v>36</v>
      </c>
      <c r="R2056" s="5" t="s">
        <v>36</v>
      </c>
      <c r="S2056" s="10">
        <v>826.74</v>
      </c>
      <c r="T2056" s="10">
        <v>688.95</v>
      </c>
      <c r="U2056" s="10">
        <v>137.79</v>
      </c>
      <c r="V2056" s="10">
        <v>0</v>
      </c>
      <c r="W2056" s="10">
        <v>0</v>
      </c>
    </row>
    <row r="2057" spans="1:23" ht="14.8" customHeight="1" x14ac:dyDescent="0.4">
      <c r="A2057" s="11" t="s">
        <v>4459</v>
      </c>
      <c r="B2057" s="11" t="s">
        <v>4460</v>
      </c>
      <c r="C2057" s="17"/>
      <c r="D2057" s="11" t="s">
        <v>28</v>
      </c>
      <c r="E2057" s="11" t="s">
        <v>1664</v>
      </c>
      <c r="F2057" s="12">
        <v>45554</v>
      </c>
      <c r="G2057" s="12">
        <v>45565</v>
      </c>
      <c r="H2057" s="13">
        <v>45556</v>
      </c>
      <c r="I2057" s="12">
        <v>45554</v>
      </c>
      <c r="J2057" s="11" t="s">
        <v>4478</v>
      </c>
      <c r="K2057" s="11" t="s">
        <v>4479</v>
      </c>
      <c r="L2057" s="11" t="s">
        <v>31</v>
      </c>
      <c r="M2057" s="15" t="s">
        <v>4480</v>
      </c>
      <c r="N2057" s="11" t="s">
        <v>31</v>
      </c>
      <c r="O2057" s="11" t="s">
        <v>441</v>
      </c>
      <c r="P2057" s="11" t="s">
        <v>695</v>
      </c>
      <c r="Q2057" s="11" t="s">
        <v>36</v>
      </c>
      <c r="R2057" s="11" t="s">
        <v>36</v>
      </c>
      <c r="S2057" s="16">
        <v>3273.86</v>
      </c>
      <c r="T2057" s="16">
        <v>2728.22</v>
      </c>
      <c r="U2057" s="16">
        <v>545.64</v>
      </c>
      <c r="V2057" s="16">
        <v>0</v>
      </c>
      <c r="W2057" s="16">
        <v>0</v>
      </c>
    </row>
    <row r="2058" spans="1:23" ht="14.8" customHeight="1" x14ac:dyDescent="0.4">
      <c r="A2058" s="5" t="s">
        <v>4459</v>
      </c>
      <c r="B2058" s="5" t="s">
        <v>4460</v>
      </c>
      <c r="C2058" s="17"/>
      <c r="D2058" s="5" t="s">
        <v>28</v>
      </c>
      <c r="E2058" s="5" t="s">
        <v>1664</v>
      </c>
      <c r="F2058" s="7">
        <v>45554</v>
      </c>
      <c r="G2058" s="7">
        <v>45565</v>
      </c>
      <c r="H2058" s="8">
        <v>45556</v>
      </c>
      <c r="I2058" s="7">
        <v>45554</v>
      </c>
      <c r="J2058" s="5" t="s">
        <v>4481</v>
      </c>
      <c r="K2058" s="5" t="s">
        <v>4482</v>
      </c>
      <c r="L2058" s="5" t="s">
        <v>31</v>
      </c>
      <c r="M2058" s="9" t="s">
        <v>4483</v>
      </c>
      <c r="N2058" s="5" t="s">
        <v>31</v>
      </c>
      <c r="O2058" s="5" t="s">
        <v>1406</v>
      </c>
      <c r="P2058" s="5" t="s">
        <v>695</v>
      </c>
      <c r="Q2058" s="5" t="s">
        <v>36</v>
      </c>
      <c r="R2058" s="5" t="s">
        <v>36</v>
      </c>
      <c r="S2058" s="10">
        <v>336.38</v>
      </c>
      <c r="T2058" s="10">
        <v>280.32</v>
      </c>
      <c r="U2058" s="10">
        <v>56.06</v>
      </c>
      <c r="V2058" s="10">
        <v>0</v>
      </c>
      <c r="W2058" s="10">
        <v>0</v>
      </c>
    </row>
    <row r="2059" spans="1:23" ht="14.8" customHeight="1" x14ac:dyDescent="0.4">
      <c r="A2059" s="11" t="s">
        <v>4459</v>
      </c>
      <c r="B2059" s="11" t="s">
        <v>4460</v>
      </c>
      <c r="C2059" s="17"/>
      <c r="D2059" s="11" t="s">
        <v>28</v>
      </c>
      <c r="E2059" s="11" t="s">
        <v>1664</v>
      </c>
      <c r="F2059" s="12">
        <v>45559</v>
      </c>
      <c r="G2059" s="12">
        <v>45565</v>
      </c>
      <c r="H2059" s="13">
        <v>45560</v>
      </c>
      <c r="I2059" s="12">
        <v>45559</v>
      </c>
      <c r="J2059" s="11" t="s">
        <v>4484</v>
      </c>
      <c r="K2059" s="11" t="s">
        <v>4485</v>
      </c>
      <c r="L2059" s="11" t="s">
        <v>31</v>
      </c>
      <c r="M2059" s="15" t="s">
        <v>4486</v>
      </c>
      <c r="N2059" s="11" t="s">
        <v>31</v>
      </c>
      <c r="O2059" s="11" t="s">
        <v>441</v>
      </c>
      <c r="P2059" s="11" t="s">
        <v>695</v>
      </c>
      <c r="Q2059" s="11" t="s">
        <v>36</v>
      </c>
      <c r="R2059" s="11" t="s">
        <v>36</v>
      </c>
      <c r="S2059" s="16">
        <v>12121.92</v>
      </c>
      <c r="T2059" s="16">
        <v>10101.6</v>
      </c>
      <c r="U2059" s="16">
        <v>2020.32</v>
      </c>
      <c r="V2059" s="16">
        <v>0</v>
      </c>
      <c r="W2059" s="16">
        <v>0</v>
      </c>
    </row>
    <row r="2060" spans="1:23" ht="14.8" customHeight="1" x14ac:dyDescent="0.4">
      <c r="A2060" s="5" t="s">
        <v>4459</v>
      </c>
      <c r="B2060" s="5" t="s">
        <v>4460</v>
      </c>
      <c r="C2060" s="17"/>
      <c r="D2060" s="5" t="s">
        <v>28</v>
      </c>
      <c r="E2060" s="5" t="s">
        <v>1664</v>
      </c>
      <c r="F2060" s="7">
        <v>45559</v>
      </c>
      <c r="G2060" s="7">
        <v>45565</v>
      </c>
      <c r="H2060" s="8">
        <v>45560</v>
      </c>
      <c r="I2060" s="7">
        <v>45559</v>
      </c>
      <c r="J2060" s="5" t="s">
        <v>4487</v>
      </c>
      <c r="K2060" s="5" t="s">
        <v>4479</v>
      </c>
      <c r="L2060" s="5" t="s">
        <v>31</v>
      </c>
      <c r="M2060" s="9" t="s">
        <v>4488</v>
      </c>
      <c r="N2060" s="5" t="s">
        <v>31</v>
      </c>
      <c r="O2060" s="5" t="s">
        <v>441</v>
      </c>
      <c r="P2060" s="5" t="s">
        <v>695</v>
      </c>
      <c r="Q2060" s="5" t="s">
        <v>36</v>
      </c>
      <c r="R2060" s="5" t="s">
        <v>36</v>
      </c>
      <c r="S2060" s="10">
        <v>442.44</v>
      </c>
      <c r="T2060" s="10">
        <v>368.7</v>
      </c>
      <c r="U2060" s="10">
        <v>73.739999999999995</v>
      </c>
      <c r="V2060" s="10">
        <v>0</v>
      </c>
      <c r="W2060" s="10">
        <v>0</v>
      </c>
    </row>
    <row r="2061" spans="1:23" ht="14.8" customHeight="1" x14ac:dyDescent="0.4">
      <c r="A2061" s="11" t="s">
        <v>4459</v>
      </c>
      <c r="B2061" s="11" t="s">
        <v>4460</v>
      </c>
      <c r="C2061" s="17"/>
      <c r="D2061" s="11" t="s">
        <v>28</v>
      </c>
      <c r="E2061" s="11" t="s">
        <v>1664</v>
      </c>
      <c r="F2061" s="12">
        <v>45560</v>
      </c>
      <c r="G2061" s="12">
        <v>45565</v>
      </c>
      <c r="H2061" s="13">
        <v>45561</v>
      </c>
      <c r="I2061" s="12">
        <v>45560</v>
      </c>
      <c r="J2061" s="11" t="s">
        <v>4489</v>
      </c>
      <c r="K2061" s="11" t="s">
        <v>4479</v>
      </c>
      <c r="L2061" s="11" t="s">
        <v>31</v>
      </c>
      <c r="M2061" s="15" t="s">
        <v>4490</v>
      </c>
      <c r="N2061" s="11" t="s">
        <v>31</v>
      </c>
      <c r="O2061" s="11" t="s">
        <v>441</v>
      </c>
      <c r="P2061" s="11" t="s">
        <v>695</v>
      </c>
      <c r="Q2061" s="11" t="s">
        <v>36</v>
      </c>
      <c r="R2061" s="11" t="s">
        <v>36</v>
      </c>
      <c r="S2061" s="16">
        <v>442.44</v>
      </c>
      <c r="T2061" s="16">
        <v>368.7</v>
      </c>
      <c r="U2061" s="16">
        <v>73.739999999999995</v>
      </c>
      <c r="V2061" s="16">
        <v>0</v>
      </c>
      <c r="W2061" s="16">
        <v>0</v>
      </c>
    </row>
    <row r="2062" spans="1:23" ht="14.8" customHeight="1" x14ac:dyDescent="0.4">
      <c r="A2062" s="5" t="s">
        <v>4459</v>
      </c>
      <c r="B2062" s="5" t="s">
        <v>4460</v>
      </c>
      <c r="C2062" s="17"/>
      <c r="D2062" s="5" t="s">
        <v>28</v>
      </c>
      <c r="E2062" s="5" t="s">
        <v>1664</v>
      </c>
      <c r="F2062" s="7">
        <v>45562</v>
      </c>
      <c r="G2062" s="7">
        <v>45565</v>
      </c>
      <c r="H2062" s="8">
        <v>45563</v>
      </c>
      <c r="I2062" s="7">
        <v>45562</v>
      </c>
      <c r="J2062" s="5" t="s">
        <v>4491</v>
      </c>
      <c r="K2062" s="5" t="s">
        <v>4492</v>
      </c>
      <c r="L2062" s="5" t="s">
        <v>31</v>
      </c>
      <c r="M2062" s="9" t="s">
        <v>4493</v>
      </c>
      <c r="N2062" s="5" t="s">
        <v>31</v>
      </c>
      <c r="O2062" s="5" t="s">
        <v>441</v>
      </c>
      <c r="P2062" s="5" t="s">
        <v>695</v>
      </c>
      <c r="Q2062" s="5" t="s">
        <v>36</v>
      </c>
      <c r="R2062" s="5" t="s">
        <v>36</v>
      </c>
      <c r="S2062" s="10">
        <v>768.31</v>
      </c>
      <c r="T2062" s="10">
        <v>640.26</v>
      </c>
      <c r="U2062" s="10">
        <v>128.05000000000001</v>
      </c>
      <c r="V2062" s="10">
        <v>0</v>
      </c>
      <c r="W2062" s="10">
        <v>0</v>
      </c>
    </row>
    <row r="2063" spans="1:23" ht="14.8" customHeight="1" x14ac:dyDescent="0.4">
      <c r="A2063" s="11" t="s">
        <v>4494</v>
      </c>
      <c r="B2063" s="11" t="s">
        <v>4495</v>
      </c>
      <c r="C2063" s="14"/>
      <c r="D2063" s="11" t="s">
        <v>28</v>
      </c>
      <c r="E2063" s="11" t="s">
        <v>4496</v>
      </c>
      <c r="F2063" s="12">
        <v>45525</v>
      </c>
      <c r="G2063" s="12">
        <v>45565</v>
      </c>
      <c r="H2063" s="13">
        <v>45558</v>
      </c>
      <c r="I2063" s="12">
        <v>45551</v>
      </c>
      <c r="J2063" s="11" t="s">
        <v>4497</v>
      </c>
      <c r="K2063" s="14"/>
      <c r="L2063" s="11" t="s">
        <v>31</v>
      </c>
      <c r="M2063" s="15" t="s">
        <v>289</v>
      </c>
      <c r="N2063" s="11" t="s">
        <v>33</v>
      </c>
      <c r="O2063" s="11" t="s">
        <v>65</v>
      </c>
      <c r="P2063" s="11" t="s">
        <v>66</v>
      </c>
      <c r="Q2063" s="11" t="s">
        <v>36</v>
      </c>
      <c r="R2063" s="11" t="s">
        <v>36</v>
      </c>
      <c r="S2063" s="16">
        <v>171</v>
      </c>
      <c r="T2063" s="16">
        <v>142.5</v>
      </c>
      <c r="U2063" s="16">
        <v>28.5</v>
      </c>
      <c r="V2063" s="16">
        <v>0</v>
      </c>
      <c r="W2063" s="16">
        <v>0</v>
      </c>
    </row>
    <row r="2064" spans="1:23" ht="14.8" customHeight="1" x14ac:dyDescent="0.4">
      <c r="A2064" s="5" t="s">
        <v>4498</v>
      </c>
      <c r="B2064" s="5" t="s">
        <v>4499</v>
      </c>
      <c r="C2064" s="6"/>
      <c r="D2064" s="5" t="s">
        <v>28</v>
      </c>
      <c r="E2064" s="5" t="s">
        <v>4500</v>
      </c>
      <c r="F2064" s="7">
        <v>45544</v>
      </c>
      <c r="G2064" s="7">
        <v>45565</v>
      </c>
      <c r="H2064" s="8">
        <v>45546</v>
      </c>
      <c r="I2064" s="7">
        <v>45544</v>
      </c>
      <c r="J2064" s="5" t="s">
        <v>4501</v>
      </c>
      <c r="K2064" s="6"/>
      <c r="L2064" s="5" t="s">
        <v>31</v>
      </c>
      <c r="M2064" s="6"/>
      <c r="N2064" s="5" t="s">
        <v>33</v>
      </c>
      <c r="O2064" s="5" t="s">
        <v>65</v>
      </c>
      <c r="P2064" s="5" t="s">
        <v>2277</v>
      </c>
      <c r="Q2064" s="5" t="s">
        <v>4502</v>
      </c>
      <c r="R2064" s="5" t="s">
        <v>36</v>
      </c>
      <c r="S2064" s="10">
        <v>110</v>
      </c>
      <c r="T2064" s="10">
        <v>110</v>
      </c>
      <c r="U2064" s="10">
        <v>0</v>
      </c>
      <c r="V2064" s="10">
        <v>0</v>
      </c>
      <c r="W2064" s="10">
        <v>0</v>
      </c>
    </row>
    <row r="2065" spans="1:23" ht="14.8" customHeight="1" x14ac:dyDescent="0.4">
      <c r="A2065" s="11" t="s">
        <v>4503</v>
      </c>
      <c r="B2065" s="11" t="s">
        <v>4504</v>
      </c>
      <c r="C2065" s="18" t="s">
        <v>1</v>
      </c>
      <c r="D2065" s="11" t="s">
        <v>28</v>
      </c>
      <c r="E2065" s="11" t="s">
        <v>629</v>
      </c>
      <c r="F2065" s="12">
        <v>45543</v>
      </c>
      <c r="G2065" s="12">
        <v>45565</v>
      </c>
      <c r="H2065" s="13">
        <v>45545</v>
      </c>
      <c r="I2065" s="12">
        <v>45543</v>
      </c>
      <c r="J2065" s="11" t="s">
        <v>4505</v>
      </c>
      <c r="K2065" s="11" t="s">
        <v>4506</v>
      </c>
      <c r="L2065" s="11" t="s">
        <v>31</v>
      </c>
      <c r="M2065" s="15" t="s">
        <v>4507</v>
      </c>
      <c r="N2065" s="11" t="s">
        <v>31</v>
      </c>
      <c r="O2065" s="11" t="s">
        <v>2912</v>
      </c>
      <c r="P2065" s="11" t="s">
        <v>4508</v>
      </c>
      <c r="Q2065" s="11" t="s">
        <v>36</v>
      </c>
      <c r="R2065" s="11" t="s">
        <v>36</v>
      </c>
      <c r="S2065" s="16">
        <v>1152</v>
      </c>
      <c r="T2065" s="16">
        <v>960</v>
      </c>
      <c r="U2065" s="16">
        <v>0</v>
      </c>
      <c r="V2065" s="16">
        <v>0</v>
      </c>
      <c r="W2065" s="16">
        <v>0</v>
      </c>
    </row>
    <row r="2066" spans="1:23" ht="14.8" customHeight="1" x14ac:dyDescent="0.4">
      <c r="A2066" s="5" t="s">
        <v>4503</v>
      </c>
      <c r="B2066" s="5" t="s">
        <v>4504</v>
      </c>
      <c r="C2066" s="18"/>
      <c r="D2066" s="5" t="s">
        <v>28</v>
      </c>
      <c r="E2066" s="5" t="s">
        <v>629</v>
      </c>
      <c r="F2066" s="7">
        <v>45543</v>
      </c>
      <c r="G2066" s="7">
        <v>45565</v>
      </c>
      <c r="H2066" s="8">
        <v>45546</v>
      </c>
      <c r="I2066" s="7">
        <v>45543</v>
      </c>
      <c r="J2066" s="5" t="s">
        <v>4509</v>
      </c>
      <c r="K2066" s="6"/>
      <c r="L2066" s="5" t="s">
        <v>31</v>
      </c>
      <c r="M2066" s="9" t="s">
        <v>4510</v>
      </c>
      <c r="N2066" s="5" t="s">
        <v>31</v>
      </c>
      <c r="O2066" s="5" t="s">
        <v>2912</v>
      </c>
      <c r="P2066" s="5" t="s">
        <v>4508</v>
      </c>
      <c r="Q2066" s="5" t="s">
        <v>36</v>
      </c>
      <c r="R2066" s="5" t="s">
        <v>36</v>
      </c>
      <c r="S2066" s="10">
        <v>228</v>
      </c>
      <c r="T2066" s="10">
        <v>190</v>
      </c>
      <c r="U2066" s="10">
        <v>38</v>
      </c>
      <c r="V2066" s="10">
        <v>0</v>
      </c>
      <c r="W2066" s="10">
        <v>0</v>
      </c>
    </row>
    <row r="2067" spans="1:23" ht="14.8" customHeight="1" x14ac:dyDescent="0.4">
      <c r="A2067" s="11" t="s">
        <v>4511</v>
      </c>
      <c r="B2067" s="11" t="s">
        <v>4512</v>
      </c>
      <c r="C2067" s="14"/>
      <c r="D2067" s="11" t="s">
        <v>28</v>
      </c>
      <c r="E2067" s="11" t="s">
        <v>4513</v>
      </c>
      <c r="F2067" s="12">
        <v>45532</v>
      </c>
      <c r="G2067" s="12">
        <v>45565</v>
      </c>
      <c r="H2067" s="13">
        <v>45556</v>
      </c>
      <c r="I2067" s="12">
        <v>45555</v>
      </c>
      <c r="J2067" s="11" t="s">
        <v>4514</v>
      </c>
      <c r="K2067" s="11" t="s">
        <v>4515</v>
      </c>
      <c r="L2067" s="11" t="s">
        <v>31</v>
      </c>
      <c r="M2067" s="15" t="s">
        <v>4516</v>
      </c>
      <c r="N2067" s="11" t="s">
        <v>33</v>
      </c>
      <c r="O2067" s="11" t="s">
        <v>4517</v>
      </c>
      <c r="P2067" s="11" t="s">
        <v>1604</v>
      </c>
      <c r="Q2067" s="11" t="s">
        <v>36</v>
      </c>
      <c r="R2067" s="11" t="s">
        <v>36</v>
      </c>
      <c r="S2067" s="16">
        <v>62.12</v>
      </c>
      <c r="T2067" s="16">
        <v>51.77</v>
      </c>
      <c r="U2067" s="16">
        <v>10.35</v>
      </c>
      <c r="V2067" s="16">
        <v>0</v>
      </c>
      <c r="W2067" s="16">
        <v>0</v>
      </c>
    </row>
    <row r="2068" spans="1:23" ht="14.8" customHeight="1" x14ac:dyDescent="0.4">
      <c r="A2068" s="5" t="s">
        <v>4518</v>
      </c>
      <c r="B2068" s="5" t="s">
        <v>4519</v>
      </c>
      <c r="C2068" s="17" t="s">
        <v>1</v>
      </c>
      <c r="D2068" s="5" t="s">
        <v>28</v>
      </c>
      <c r="E2068" s="5" t="s">
        <v>4520</v>
      </c>
      <c r="F2068" s="7">
        <v>45539</v>
      </c>
      <c r="G2068" s="7">
        <v>45565</v>
      </c>
      <c r="H2068" s="8">
        <v>45547</v>
      </c>
      <c r="I2068" s="7">
        <v>45547</v>
      </c>
      <c r="J2068" s="5" t="s">
        <v>4521</v>
      </c>
      <c r="K2068" s="5" t="s">
        <v>4522</v>
      </c>
      <c r="L2068" s="5" t="s">
        <v>31</v>
      </c>
      <c r="M2068" s="9" t="s">
        <v>4523</v>
      </c>
      <c r="N2068" s="5" t="s">
        <v>31</v>
      </c>
      <c r="O2068" s="5" t="s">
        <v>2126</v>
      </c>
      <c r="P2068" s="5" t="s">
        <v>392</v>
      </c>
      <c r="Q2068" s="5" t="s">
        <v>36</v>
      </c>
      <c r="R2068" s="5" t="s">
        <v>36</v>
      </c>
      <c r="S2068" s="10">
        <v>3.12</v>
      </c>
      <c r="T2068" s="10">
        <v>2.6</v>
      </c>
      <c r="U2068" s="10">
        <v>0.52</v>
      </c>
      <c r="V2068" s="10">
        <v>0</v>
      </c>
      <c r="W2068" s="10">
        <v>0</v>
      </c>
    </row>
    <row r="2069" spans="1:23" ht="14.8" customHeight="1" x14ac:dyDescent="0.4">
      <c r="A2069" s="11" t="s">
        <v>4518</v>
      </c>
      <c r="B2069" s="11" t="s">
        <v>4519</v>
      </c>
      <c r="C2069" s="17"/>
      <c r="D2069" s="11" t="s">
        <v>28</v>
      </c>
      <c r="E2069" s="11" t="s">
        <v>4520</v>
      </c>
      <c r="F2069" s="12">
        <v>45539</v>
      </c>
      <c r="G2069" s="12">
        <v>45565</v>
      </c>
      <c r="H2069" s="13">
        <v>45548</v>
      </c>
      <c r="I2069" s="12">
        <v>45547</v>
      </c>
      <c r="J2069" s="11" t="s">
        <v>4524</v>
      </c>
      <c r="K2069" s="11" t="s">
        <v>4525</v>
      </c>
      <c r="L2069" s="11" t="s">
        <v>31</v>
      </c>
      <c r="M2069" s="15" t="s">
        <v>4526</v>
      </c>
      <c r="N2069" s="11" t="s">
        <v>33</v>
      </c>
      <c r="O2069" s="11" t="s">
        <v>4527</v>
      </c>
      <c r="P2069" s="11" t="s">
        <v>571</v>
      </c>
      <c r="Q2069" s="11" t="s">
        <v>36</v>
      </c>
      <c r="R2069" s="11" t="s">
        <v>36</v>
      </c>
      <c r="S2069" s="16">
        <v>8.4</v>
      </c>
      <c r="T2069" s="16">
        <v>5.2</v>
      </c>
      <c r="U2069" s="16">
        <v>1.04</v>
      </c>
      <c r="V2069" s="16">
        <v>0</v>
      </c>
      <c r="W2069" s="16">
        <v>0</v>
      </c>
    </row>
    <row r="2070" spans="1:23" ht="14.8" customHeight="1" x14ac:dyDescent="0.4">
      <c r="A2070" s="5" t="s">
        <v>4518</v>
      </c>
      <c r="B2070" s="5" t="s">
        <v>4519</v>
      </c>
      <c r="C2070" s="17"/>
      <c r="D2070" s="5" t="s">
        <v>28</v>
      </c>
      <c r="E2070" s="5" t="s">
        <v>4520</v>
      </c>
      <c r="F2070" s="7">
        <v>45539</v>
      </c>
      <c r="G2070" s="7">
        <v>45565</v>
      </c>
      <c r="H2070" s="8">
        <v>45548</v>
      </c>
      <c r="I2070" s="7">
        <v>45547</v>
      </c>
      <c r="J2070" s="5" t="s">
        <v>4524</v>
      </c>
      <c r="K2070" s="6"/>
      <c r="L2070" s="5" t="s">
        <v>31</v>
      </c>
      <c r="M2070" s="9" t="s">
        <v>4526</v>
      </c>
      <c r="N2070" s="5" t="s">
        <v>33</v>
      </c>
      <c r="O2070" s="5" t="s">
        <v>4527</v>
      </c>
      <c r="P2070" s="5" t="s">
        <v>571</v>
      </c>
      <c r="Q2070" s="5" t="s">
        <v>36</v>
      </c>
      <c r="R2070" s="5" t="s">
        <v>36</v>
      </c>
      <c r="S2070" s="10">
        <v>8.4</v>
      </c>
      <c r="T2070" s="10">
        <v>0</v>
      </c>
      <c r="U2070" s="10">
        <v>0.36</v>
      </c>
      <c r="V2070" s="10">
        <v>1.8</v>
      </c>
      <c r="W2070" s="10">
        <v>0</v>
      </c>
    </row>
    <row r="2071" spans="1:23" ht="14.8" customHeight="1" x14ac:dyDescent="0.4">
      <c r="A2071" s="11" t="s">
        <v>4518</v>
      </c>
      <c r="B2071" s="11" t="s">
        <v>4519</v>
      </c>
      <c r="C2071" s="17"/>
      <c r="D2071" s="11" t="s">
        <v>28</v>
      </c>
      <c r="E2071" s="11" t="s">
        <v>4520</v>
      </c>
      <c r="F2071" s="12">
        <v>45546</v>
      </c>
      <c r="G2071" s="12">
        <v>45565</v>
      </c>
      <c r="H2071" s="13">
        <v>45554</v>
      </c>
      <c r="I2071" s="12">
        <v>45553</v>
      </c>
      <c r="J2071" s="11" t="s">
        <v>4528</v>
      </c>
      <c r="K2071" s="11" t="s">
        <v>4529</v>
      </c>
      <c r="L2071" s="11" t="s">
        <v>31</v>
      </c>
      <c r="M2071" s="15" t="s">
        <v>4530</v>
      </c>
      <c r="N2071" s="11" t="s">
        <v>31</v>
      </c>
      <c r="O2071" s="11" t="s">
        <v>4531</v>
      </c>
      <c r="P2071" s="11" t="s">
        <v>571</v>
      </c>
      <c r="Q2071" s="11" t="s">
        <v>36</v>
      </c>
      <c r="R2071" s="11" t="s">
        <v>36</v>
      </c>
      <c r="S2071" s="16">
        <v>27</v>
      </c>
      <c r="T2071" s="16">
        <v>18.2</v>
      </c>
      <c r="U2071" s="16">
        <v>3.64</v>
      </c>
      <c r="V2071" s="16">
        <v>0</v>
      </c>
      <c r="W2071" s="16">
        <v>0</v>
      </c>
    </row>
    <row r="2072" spans="1:23" ht="14.8" customHeight="1" x14ac:dyDescent="0.4">
      <c r="A2072" s="5" t="s">
        <v>4518</v>
      </c>
      <c r="B2072" s="5" t="s">
        <v>4519</v>
      </c>
      <c r="C2072" s="17"/>
      <c r="D2072" s="5" t="s">
        <v>28</v>
      </c>
      <c r="E2072" s="5" t="s">
        <v>4520</v>
      </c>
      <c r="F2072" s="7">
        <v>45546</v>
      </c>
      <c r="G2072" s="7">
        <v>45565</v>
      </c>
      <c r="H2072" s="8">
        <v>45554</v>
      </c>
      <c r="I2072" s="7">
        <v>45553</v>
      </c>
      <c r="J2072" s="5" t="s">
        <v>4528</v>
      </c>
      <c r="K2072" s="6"/>
      <c r="L2072" s="5" t="s">
        <v>31</v>
      </c>
      <c r="M2072" s="9" t="s">
        <v>4530</v>
      </c>
      <c r="N2072" s="5" t="s">
        <v>31</v>
      </c>
      <c r="O2072" s="5" t="s">
        <v>4531</v>
      </c>
      <c r="P2072" s="5" t="s">
        <v>571</v>
      </c>
      <c r="Q2072" s="5" t="s">
        <v>36</v>
      </c>
      <c r="R2072" s="5" t="s">
        <v>36</v>
      </c>
      <c r="S2072" s="10">
        <v>27</v>
      </c>
      <c r="T2072" s="10">
        <v>0</v>
      </c>
      <c r="U2072" s="10">
        <v>0.86</v>
      </c>
      <c r="V2072" s="10">
        <v>4.3</v>
      </c>
      <c r="W2072" s="10">
        <v>0</v>
      </c>
    </row>
    <row r="2073" spans="1:23" ht="14.8" customHeight="1" x14ac:dyDescent="0.4">
      <c r="A2073" s="11" t="s">
        <v>4518</v>
      </c>
      <c r="B2073" s="11" t="s">
        <v>4519</v>
      </c>
      <c r="C2073" s="17"/>
      <c r="D2073" s="11" t="s">
        <v>28</v>
      </c>
      <c r="E2073" s="11" t="s">
        <v>4520</v>
      </c>
      <c r="F2073" s="12">
        <v>45552</v>
      </c>
      <c r="G2073" s="12">
        <v>45565</v>
      </c>
      <c r="H2073" s="13">
        <v>45562</v>
      </c>
      <c r="I2073" s="12">
        <v>45561</v>
      </c>
      <c r="J2073" s="11" t="s">
        <v>4532</v>
      </c>
      <c r="K2073" s="11" t="s">
        <v>4533</v>
      </c>
      <c r="L2073" s="11" t="s">
        <v>31</v>
      </c>
      <c r="M2073" s="15" t="s">
        <v>4534</v>
      </c>
      <c r="N2073" s="11" t="s">
        <v>31</v>
      </c>
      <c r="O2073" s="11" t="s">
        <v>819</v>
      </c>
      <c r="P2073" s="11" t="s">
        <v>571</v>
      </c>
      <c r="Q2073" s="11" t="s">
        <v>36</v>
      </c>
      <c r="R2073" s="11" t="s">
        <v>36</v>
      </c>
      <c r="S2073" s="16">
        <v>109.08</v>
      </c>
      <c r="T2073" s="16">
        <v>85.8</v>
      </c>
      <c r="U2073" s="16">
        <v>17.16</v>
      </c>
      <c r="V2073" s="16">
        <v>0</v>
      </c>
      <c r="W2073" s="16">
        <v>0</v>
      </c>
    </row>
    <row r="2074" spans="1:23" ht="14.8" customHeight="1" x14ac:dyDescent="0.4">
      <c r="A2074" s="5" t="s">
        <v>4518</v>
      </c>
      <c r="B2074" s="5" t="s">
        <v>4519</v>
      </c>
      <c r="C2074" s="17"/>
      <c r="D2074" s="5" t="s">
        <v>28</v>
      </c>
      <c r="E2074" s="5" t="s">
        <v>4520</v>
      </c>
      <c r="F2074" s="7">
        <v>45552</v>
      </c>
      <c r="G2074" s="7">
        <v>45565</v>
      </c>
      <c r="H2074" s="8">
        <v>45562</v>
      </c>
      <c r="I2074" s="7">
        <v>45561</v>
      </c>
      <c r="J2074" s="5" t="s">
        <v>4532</v>
      </c>
      <c r="K2074" s="6"/>
      <c r="L2074" s="5" t="s">
        <v>31</v>
      </c>
      <c r="M2074" s="9" t="s">
        <v>4534</v>
      </c>
      <c r="N2074" s="5" t="s">
        <v>31</v>
      </c>
      <c r="O2074" s="5" t="s">
        <v>819</v>
      </c>
      <c r="P2074" s="5" t="s">
        <v>571</v>
      </c>
      <c r="Q2074" s="5" t="s">
        <v>36</v>
      </c>
      <c r="R2074" s="5" t="s">
        <v>36</v>
      </c>
      <c r="S2074" s="10">
        <v>109.08</v>
      </c>
      <c r="T2074" s="10">
        <v>0</v>
      </c>
      <c r="U2074" s="10">
        <v>1.02</v>
      </c>
      <c r="V2074" s="10">
        <v>5.0999999999999996</v>
      </c>
      <c r="W2074" s="10">
        <v>0</v>
      </c>
    </row>
    <row r="2075" spans="1:23" ht="14.8" customHeight="1" x14ac:dyDescent="0.4">
      <c r="A2075" s="11" t="s">
        <v>4518</v>
      </c>
      <c r="B2075" s="11" t="s">
        <v>4519</v>
      </c>
      <c r="C2075" s="17"/>
      <c r="D2075" s="11" t="s">
        <v>28</v>
      </c>
      <c r="E2075" s="11" t="s">
        <v>4520</v>
      </c>
      <c r="F2075" s="12">
        <v>45559</v>
      </c>
      <c r="G2075" s="12">
        <v>45565</v>
      </c>
      <c r="H2075" s="13">
        <v>45562</v>
      </c>
      <c r="I2075" s="12">
        <v>45561</v>
      </c>
      <c r="J2075" s="11" t="s">
        <v>4535</v>
      </c>
      <c r="K2075" s="11" t="s">
        <v>4536</v>
      </c>
      <c r="L2075" s="11" t="s">
        <v>31</v>
      </c>
      <c r="M2075" s="15" t="s">
        <v>4537</v>
      </c>
      <c r="N2075" s="11" t="s">
        <v>31</v>
      </c>
      <c r="O2075" s="11" t="s">
        <v>4538</v>
      </c>
      <c r="P2075" s="11" t="s">
        <v>571</v>
      </c>
      <c r="Q2075" s="11" t="s">
        <v>36</v>
      </c>
      <c r="R2075" s="11" t="s">
        <v>36</v>
      </c>
      <c r="S2075" s="16">
        <v>33.24</v>
      </c>
      <c r="T2075" s="16">
        <v>23.4</v>
      </c>
      <c r="U2075" s="16">
        <v>4.68</v>
      </c>
      <c r="V2075" s="16">
        <v>0</v>
      </c>
      <c r="W2075" s="16">
        <v>0</v>
      </c>
    </row>
    <row r="2076" spans="1:23" ht="14.8" customHeight="1" x14ac:dyDescent="0.4">
      <c r="A2076" s="5" t="s">
        <v>4518</v>
      </c>
      <c r="B2076" s="5" t="s">
        <v>4519</v>
      </c>
      <c r="C2076" s="17"/>
      <c r="D2076" s="5" t="s">
        <v>28</v>
      </c>
      <c r="E2076" s="5" t="s">
        <v>4520</v>
      </c>
      <c r="F2076" s="7">
        <v>45559</v>
      </c>
      <c r="G2076" s="7">
        <v>45565</v>
      </c>
      <c r="H2076" s="8">
        <v>45562</v>
      </c>
      <c r="I2076" s="7">
        <v>45561</v>
      </c>
      <c r="J2076" s="5" t="s">
        <v>4535</v>
      </c>
      <c r="K2076" s="6"/>
      <c r="L2076" s="5" t="s">
        <v>31</v>
      </c>
      <c r="M2076" s="9" t="s">
        <v>4537</v>
      </c>
      <c r="N2076" s="5" t="s">
        <v>31</v>
      </c>
      <c r="O2076" s="5" t="s">
        <v>4538</v>
      </c>
      <c r="P2076" s="5" t="s">
        <v>571</v>
      </c>
      <c r="Q2076" s="5" t="s">
        <v>36</v>
      </c>
      <c r="R2076" s="5" t="s">
        <v>36</v>
      </c>
      <c r="S2076" s="10">
        <v>33.24</v>
      </c>
      <c r="T2076" s="10">
        <v>0</v>
      </c>
      <c r="U2076" s="10">
        <v>0.86</v>
      </c>
      <c r="V2076" s="10">
        <v>4.3</v>
      </c>
      <c r="W2076" s="10">
        <v>0</v>
      </c>
    </row>
    <row r="2077" spans="1:23" ht="14.8" customHeight="1" x14ac:dyDescent="0.4">
      <c r="A2077" s="11" t="s">
        <v>4539</v>
      </c>
      <c r="B2077" s="11" t="s">
        <v>4540</v>
      </c>
      <c r="C2077" s="18" t="s">
        <v>1</v>
      </c>
      <c r="D2077" s="11" t="s">
        <v>28</v>
      </c>
      <c r="E2077" s="11" t="s">
        <v>4541</v>
      </c>
      <c r="F2077" s="12">
        <v>45535</v>
      </c>
      <c r="G2077" s="12">
        <v>45565</v>
      </c>
      <c r="H2077" s="13">
        <v>45538</v>
      </c>
      <c r="I2077" s="12">
        <v>45538</v>
      </c>
      <c r="J2077" s="11" t="s">
        <v>4542</v>
      </c>
      <c r="K2077" s="11" t="s">
        <v>4543</v>
      </c>
      <c r="L2077" s="11" t="s">
        <v>31</v>
      </c>
      <c r="M2077" s="15" t="s">
        <v>4544</v>
      </c>
      <c r="N2077" s="11" t="s">
        <v>33</v>
      </c>
      <c r="O2077" s="11" t="s">
        <v>65</v>
      </c>
      <c r="P2077" s="11" t="s">
        <v>1453</v>
      </c>
      <c r="Q2077" s="11" t="s">
        <v>1454</v>
      </c>
      <c r="R2077" s="11" t="s">
        <v>3670</v>
      </c>
      <c r="S2077" s="16">
        <v>19093.2</v>
      </c>
      <c r="T2077" s="16">
        <v>15911</v>
      </c>
      <c r="U2077" s="16">
        <v>3182.2</v>
      </c>
      <c r="V2077" s="16">
        <v>0</v>
      </c>
      <c r="W2077" s="16">
        <v>0</v>
      </c>
    </row>
    <row r="2078" spans="1:23" ht="14.8" customHeight="1" x14ac:dyDescent="0.4">
      <c r="A2078" s="5" t="s">
        <v>4539</v>
      </c>
      <c r="B2078" s="5" t="s">
        <v>4540</v>
      </c>
      <c r="C2078" s="18"/>
      <c r="D2078" s="5" t="s">
        <v>28</v>
      </c>
      <c r="E2078" s="5" t="s">
        <v>4541</v>
      </c>
      <c r="F2078" s="7">
        <v>45535</v>
      </c>
      <c r="G2078" s="7">
        <v>45565</v>
      </c>
      <c r="H2078" s="8">
        <v>45539</v>
      </c>
      <c r="I2078" s="7">
        <v>45538</v>
      </c>
      <c r="J2078" s="5" t="s">
        <v>4545</v>
      </c>
      <c r="K2078" s="5" t="s">
        <v>4546</v>
      </c>
      <c r="L2078" s="5" t="s">
        <v>31</v>
      </c>
      <c r="M2078" s="9" t="s">
        <v>4547</v>
      </c>
      <c r="N2078" s="5" t="s">
        <v>33</v>
      </c>
      <c r="O2078" s="5" t="s">
        <v>667</v>
      </c>
      <c r="P2078" s="5" t="s">
        <v>672</v>
      </c>
      <c r="Q2078" s="5" t="s">
        <v>36</v>
      </c>
      <c r="R2078" s="5" t="s">
        <v>36</v>
      </c>
      <c r="S2078" s="10">
        <v>1848</v>
      </c>
      <c r="T2078" s="10">
        <v>1540</v>
      </c>
      <c r="U2078" s="10">
        <v>308</v>
      </c>
      <c r="V2078" s="10">
        <v>0</v>
      </c>
      <c r="W2078" s="10">
        <v>0</v>
      </c>
    </row>
    <row r="2079" spans="1:23" ht="14.8" customHeight="1" x14ac:dyDescent="0.4">
      <c r="A2079" s="11" t="s">
        <v>4539</v>
      </c>
      <c r="B2079" s="11" t="s">
        <v>4540</v>
      </c>
      <c r="C2079" s="18"/>
      <c r="D2079" s="11" t="s">
        <v>28</v>
      </c>
      <c r="E2079" s="11" t="s">
        <v>4541</v>
      </c>
      <c r="F2079" s="12">
        <v>45535</v>
      </c>
      <c r="G2079" s="12">
        <v>45565</v>
      </c>
      <c r="H2079" s="13">
        <v>45539</v>
      </c>
      <c r="I2079" s="12">
        <v>45538</v>
      </c>
      <c r="J2079" s="11" t="s">
        <v>4548</v>
      </c>
      <c r="K2079" s="11" t="s">
        <v>4549</v>
      </c>
      <c r="L2079" s="11" t="s">
        <v>31</v>
      </c>
      <c r="M2079" s="15" t="s">
        <v>4550</v>
      </c>
      <c r="N2079" s="11" t="s">
        <v>33</v>
      </c>
      <c r="O2079" s="11" t="s">
        <v>667</v>
      </c>
      <c r="P2079" s="11" t="s">
        <v>672</v>
      </c>
      <c r="Q2079" s="11" t="s">
        <v>36</v>
      </c>
      <c r="R2079" s="11" t="s">
        <v>36</v>
      </c>
      <c r="S2079" s="16">
        <v>16749.599999999999</v>
      </c>
      <c r="T2079" s="16">
        <v>13958</v>
      </c>
      <c r="U2079" s="16">
        <v>2791.6</v>
      </c>
      <c r="V2079" s="16">
        <v>0</v>
      </c>
      <c r="W2079" s="16">
        <v>0</v>
      </c>
    </row>
    <row r="2080" spans="1:23" ht="14.8" customHeight="1" x14ac:dyDescent="0.4">
      <c r="A2080" s="5" t="s">
        <v>4539</v>
      </c>
      <c r="B2080" s="5" t="s">
        <v>4540</v>
      </c>
      <c r="C2080" s="18"/>
      <c r="D2080" s="5" t="s">
        <v>28</v>
      </c>
      <c r="E2080" s="5" t="s">
        <v>4541</v>
      </c>
      <c r="F2080" s="7">
        <v>45535</v>
      </c>
      <c r="G2080" s="7">
        <v>45565</v>
      </c>
      <c r="H2080" s="8">
        <v>45546</v>
      </c>
      <c r="I2080" s="7">
        <v>45546</v>
      </c>
      <c r="J2080" s="5" t="s">
        <v>4551</v>
      </c>
      <c r="K2080" s="5" t="s">
        <v>4552</v>
      </c>
      <c r="L2080" s="5" t="s">
        <v>31</v>
      </c>
      <c r="M2080" s="9" t="s">
        <v>4553</v>
      </c>
      <c r="N2080" s="5" t="s">
        <v>33</v>
      </c>
      <c r="O2080" s="5" t="s">
        <v>667</v>
      </c>
      <c r="P2080" s="5" t="s">
        <v>672</v>
      </c>
      <c r="Q2080" s="5" t="s">
        <v>36</v>
      </c>
      <c r="R2080" s="5" t="s">
        <v>36</v>
      </c>
      <c r="S2080" s="10">
        <v>405.6</v>
      </c>
      <c r="T2080" s="10">
        <v>338</v>
      </c>
      <c r="U2080" s="10">
        <v>67.599999999999994</v>
      </c>
      <c r="V2080" s="10">
        <v>0</v>
      </c>
      <c r="W2080" s="10">
        <v>0</v>
      </c>
    </row>
    <row r="2081" spans="1:23" ht="14.8" customHeight="1" x14ac:dyDescent="0.4">
      <c r="A2081" s="11" t="s">
        <v>4539</v>
      </c>
      <c r="B2081" s="11" t="s">
        <v>4540</v>
      </c>
      <c r="C2081" s="18"/>
      <c r="D2081" s="11" t="s">
        <v>28</v>
      </c>
      <c r="E2081" s="11" t="s">
        <v>4541</v>
      </c>
      <c r="F2081" s="12">
        <v>45535</v>
      </c>
      <c r="G2081" s="12">
        <v>45565</v>
      </c>
      <c r="H2081" s="13">
        <v>45546</v>
      </c>
      <c r="I2081" s="12">
        <v>45546</v>
      </c>
      <c r="J2081" s="11" t="s">
        <v>4554</v>
      </c>
      <c r="K2081" s="11" t="s">
        <v>4552</v>
      </c>
      <c r="L2081" s="11" t="s">
        <v>31</v>
      </c>
      <c r="M2081" s="15" t="s">
        <v>4555</v>
      </c>
      <c r="N2081" s="11" t="s">
        <v>33</v>
      </c>
      <c r="O2081" s="11" t="s">
        <v>667</v>
      </c>
      <c r="P2081" s="11" t="s">
        <v>672</v>
      </c>
      <c r="Q2081" s="11" t="s">
        <v>36</v>
      </c>
      <c r="R2081" s="11" t="s">
        <v>36</v>
      </c>
      <c r="S2081" s="16">
        <v>480</v>
      </c>
      <c r="T2081" s="16">
        <v>400</v>
      </c>
      <c r="U2081" s="16">
        <v>80</v>
      </c>
      <c r="V2081" s="16">
        <v>0</v>
      </c>
      <c r="W2081" s="16">
        <v>0</v>
      </c>
    </row>
    <row r="2082" spans="1:23" ht="14.8" customHeight="1" x14ac:dyDescent="0.4">
      <c r="A2082" s="5" t="s">
        <v>4539</v>
      </c>
      <c r="B2082" s="5" t="s">
        <v>4540</v>
      </c>
      <c r="C2082" s="18"/>
      <c r="D2082" s="5" t="s">
        <v>28</v>
      </c>
      <c r="E2082" s="5" t="s">
        <v>4541</v>
      </c>
      <c r="F2082" s="7">
        <v>45535</v>
      </c>
      <c r="G2082" s="7">
        <v>45565</v>
      </c>
      <c r="H2082" s="8">
        <v>45546</v>
      </c>
      <c r="I2082" s="7">
        <v>45546</v>
      </c>
      <c r="J2082" s="5" t="s">
        <v>4556</v>
      </c>
      <c r="K2082" s="5" t="s">
        <v>4552</v>
      </c>
      <c r="L2082" s="5" t="s">
        <v>31</v>
      </c>
      <c r="M2082" s="9" t="s">
        <v>4557</v>
      </c>
      <c r="N2082" s="5" t="s">
        <v>33</v>
      </c>
      <c r="O2082" s="5" t="s">
        <v>667</v>
      </c>
      <c r="P2082" s="5" t="s">
        <v>672</v>
      </c>
      <c r="Q2082" s="5" t="s">
        <v>36</v>
      </c>
      <c r="R2082" s="5" t="s">
        <v>36</v>
      </c>
      <c r="S2082" s="10">
        <v>216</v>
      </c>
      <c r="T2082" s="10">
        <v>180</v>
      </c>
      <c r="U2082" s="10">
        <v>36</v>
      </c>
      <c r="V2082" s="10">
        <v>0</v>
      </c>
      <c r="W2082" s="10">
        <v>0</v>
      </c>
    </row>
    <row r="2083" spans="1:23" ht="14.8" customHeight="1" x14ac:dyDescent="0.4">
      <c r="A2083" s="11" t="s">
        <v>4539</v>
      </c>
      <c r="B2083" s="11" t="s">
        <v>4540</v>
      </c>
      <c r="C2083" s="18"/>
      <c r="D2083" s="11" t="s">
        <v>28</v>
      </c>
      <c r="E2083" s="11" t="s">
        <v>4541</v>
      </c>
      <c r="F2083" s="12">
        <v>45535</v>
      </c>
      <c r="G2083" s="12">
        <v>45565</v>
      </c>
      <c r="H2083" s="13">
        <v>45546</v>
      </c>
      <c r="I2083" s="12">
        <v>45546</v>
      </c>
      <c r="J2083" s="11" t="s">
        <v>4558</v>
      </c>
      <c r="K2083" s="11" t="s">
        <v>4552</v>
      </c>
      <c r="L2083" s="11" t="s">
        <v>31</v>
      </c>
      <c r="M2083" s="15" t="s">
        <v>4559</v>
      </c>
      <c r="N2083" s="11" t="s">
        <v>31</v>
      </c>
      <c r="O2083" s="11" t="s">
        <v>667</v>
      </c>
      <c r="P2083" s="11" t="s">
        <v>672</v>
      </c>
      <c r="Q2083" s="11" t="s">
        <v>36</v>
      </c>
      <c r="R2083" s="11" t="s">
        <v>36</v>
      </c>
      <c r="S2083" s="16">
        <v>336</v>
      </c>
      <c r="T2083" s="16">
        <v>280</v>
      </c>
      <c r="U2083" s="16">
        <v>56</v>
      </c>
      <c r="V2083" s="16">
        <v>0</v>
      </c>
      <c r="W2083" s="16">
        <v>0</v>
      </c>
    </row>
    <row r="2084" spans="1:23" ht="14.8" customHeight="1" x14ac:dyDescent="0.4">
      <c r="A2084" s="5" t="s">
        <v>4539</v>
      </c>
      <c r="B2084" s="5" t="s">
        <v>4540</v>
      </c>
      <c r="C2084" s="18"/>
      <c r="D2084" s="5" t="s">
        <v>28</v>
      </c>
      <c r="E2084" s="5" t="s">
        <v>4541</v>
      </c>
      <c r="F2084" s="7">
        <v>45535</v>
      </c>
      <c r="G2084" s="7">
        <v>45565</v>
      </c>
      <c r="H2084" s="8">
        <v>45546</v>
      </c>
      <c r="I2084" s="7">
        <v>45546</v>
      </c>
      <c r="J2084" s="5" t="s">
        <v>4560</v>
      </c>
      <c r="K2084" s="5" t="s">
        <v>4552</v>
      </c>
      <c r="L2084" s="5" t="s">
        <v>31</v>
      </c>
      <c r="M2084" s="9" t="s">
        <v>4561</v>
      </c>
      <c r="N2084" s="5" t="s">
        <v>33</v>
      </c>
      <c r="O2084" s="5" t="s">
        <v>667</v>
      </c>
      <c r="P2084" s="5" t="s">
        <v>672</v>
      </c>
      <c r="Q2084" s="5" t="s">
        <v>36</v>
      </c>
      <c r="R2084" s="5" t="s">
        <v>36</v>
      </c>
      <c r="S2084" s="10">
        <v>216</v>
      </c>
      <c r="T2084" s="10">
        <v>180</v>
      </c>
      <c r="U2084" s="10">
        <v>36</v>
      </c>
      <c r="V2084" s="10">
        <v>0</v>
      </c>
      <c r="W2084" s="10">
        <v>0</v>
      </c>
    </row>
    <row r="2085" spans="1:23" ht="14.8" customHeight="1" x14ac:dyDescent="0.4">
      <c r="A2085" s="11" t="s">
        <v>4539</v>
      </c>
      <c r="B2085" s="11" t="s">
        <v>4540</v>
      </c>
      <c r="C2085" s="18"/>
      <c r="D2085" s="11" t="s">
        <v>28</v>
      </c>
      <c r="E2085" s="11" t="s">
        <v>4541</v>
      </c>
      <c r="F2085" s="12">
        <v>45535</v>
      </c>
      <c r="G2085" s="12">
        <v>45565</v>
      </c>
      <c r="H2085" s="13">
        <v>45546</v>
      </c>
      <c r="I2085" s="12">
        <v>45546</v>
      </c>
      <c r="J2085" s="11" t="s">
        <v>4562</v>
      </c>
      <c r="K2085" s="11" t="s">
        <v>4563</v>
      </c>
      <c r="L2085" s="11" t="s">
        <v>31</v>
      </c>
      <c r="M2085" s="15" t="s">
        <v>4564</v>
      </c>
      <c r="N2085" s="11" t="s">
        <v>33</v>
      </c>
      <c r="O2085" s="11" t="s">
        <v>667</v>
      </c>
      <c r="P2085" s="11" t="s">
        <v>668</v>
      </c>
      <c r="Q2085" s="11" t="s">
        <v>36</v>
      </c>
      <c r="R2085" s="11" t="s">
        <v>36</v>
      </c>
      <c r="S2085" s="16">
        <v>2412</v>
      </c>
      <c r="T2085" s="16">
        <v>2010</v>
      </c>
      <c r="U2085" s="16">
        <v>0</v>
      </c>
      <c r="V2085" s="16">
        <v>0</v>
      </c>
      <c r="W2085" s="16">
        <v>0</v>
      </c>
    </row>
    <row r="2086" spans="1:23" ht="14.8" customHeight="1" x14ac:dyDescent="0.4">
      <c r="A2086" s="5" t="s">
        <v>4539</v>
      </c>
      <c r="B2086" s="5" t="s">
        <v>4540</v>
      </c>
      <c r="C2086" s="18"/>
      <c r="D2086" s="5" t="s">
        <v>28</v>
      </c>
      <c r="E2086" s="5" t="s">
        <v>4541</v>
      </c>
      <c r="F2086" s="7">
        <v>45535</v>
      </c>
      <c r="G2086" s="7">
        <v>45565</v>
      </c>
      <c r="H2086" s="8">
        <v>45546</v>
      </c>
      <c r="I2086" s="7">
        <v>45546</v>
      </c>
      <c r="J2086" s="5" t="s">
        <v>4565</v>
      </c>
      <c r="K2086" s="5" t="s">
        <v>4566</v>
      </c>
      <c r="L2086" s="5" t="s">
        <v>31</v>
      </c>
      <c r="M2086" s="9" t="s">
        <v>4567</v>
      </c>
      <c r="N2086" s="5" t="s">
        <v>33</v>
      </c>
      <c r="O2086" s="5" t="s">
        <v>667</v>
      </c>
      <c r="P2086" s="5" t="s">
        <v>672</v>
      </c>
      <c r="Q2086" s="5" t="s">
        <v>36</v>
      </c>
      <c r="R2086" s="5" t="s">
        <v>36</v>
      </c>
      <c r="S2086" s="10">
        <v>2902.8</v>
      </c>
      <c r="T2086" s="10">
        <v>2419</v>
      </c>
      <c r="U2086" s="10">
        <v>483.8</v>
      </c>
      <c r="V2086" s="10">
        <v>0</v>
      </c>
      <c r="W2086" s="10">
        <v>0</v>
      </c>
    </row>
    <row r="2087" spans="1:23" ht="14.8" customHeight="1" x14ac:dyDescent="0.4">
      <c r="A2087" s="11" t="s">
        <v>4539</v>
      </c>
      <c r="B2087" s="11" t="s">
        <v>4540</v>
      </c>
      <c r="C2087" s="18"/>
      <c r="D2087" s="11" t="s">
        <v>28</v>
      </c>
      <c r="E2087" s="11" t="s">
        <v>4541</v>
      </c>
      <c r="F2087" s="12">
        <v>45535</v>
      </c>
      <c r="G2087" s="12">
        <v>45565</v>
      </c>
      <c r="H2087" s="13">
        <v>45546</v>
      </c>
      <c r="I2087" s="12">
        <v>45546</v>
      </c>
      <c r="J2087" s="11" t="s">
        <v>4568</v>
      </c>
      <c r="K2087" s="11" t="s">
        <v>4569</v>
      </c>
      <c r="L2087" s="11" t="s">
        <v>31</v>
      </c>
      <c r="M2087" s="15" t="s">
        <v>4570</v>
      </c>
      <c r="N2087" s="11" t="s">
        <v>33</v>
      </c>
      <c r="O2087" s="11" t="s">
        <v>667</v>
      </c>
      <c r="P2087" s="11" t="s">
        <v>1438</v>
      </c>
      <c r="Q2087" s="11" t="s">
        <v>36</v>
      </c>
      <c r="R2087" s="11" t="s">
        <v>36</v>
      </c>
      <c r="S2087" s="16">
        <v>11032.8</v>
      </c>
      <c r="T2087" s="16">
        <v>9194</v>
      </c>
      <c r="U2087" s="16">
        <v>1838.8</v>
      </c>
      <c r="V2087" s="16">
        <v>0</v>
      </c>
      <c r="W2087" s="16">
        <v>0</v>
      </c>
    </row>
    <row r="2088" spans="1:23" ht="14.8" customHeight="1" x14ac:dyDescent="0.4">
      <c r="A2088" s="5" t="s">
        <v>4539</v>
      </c>
      <c r="B2088" s="5" t="s">
        <v>4540</v>
      </c>
      <c r="C2088" s="18"/>
      <c r="D2088" s="5" t="s">
        <v>28</v>
      </c>
      <c r="E2088" s="5" t="s">
        <v>4541</v>
      </c>
      <c r="F2088" s="7">
        <v>45535</v>
      </c>
      <c r="G2088" s="7">
        <v>45565</v>
      </c>
      <c r="H2088" s="8">
        <v>45548</v>
      </c>
      <c r="I2088" s="7">
        <v>45546</v>
      </c>
      <c r="J2088" s="5" t="s">
        <v>4571</v>
      </c>
      <c r="K2088" s="6"/>
      <c r="L2088" s="5" t="s">
        <v>31</v>
      </c>
      <c r="M2088" s="9" t="s">
        <v>4572</v>
      </c>
      <c r="N2088" s="5" t="s">
        <v>33</v>
      </c>
      <c r="O2088" s="5" t="s">
        <v>667</v>
      </c>
      <c r="P2088" s="5" t="s">
        <v>1438</v>
      </c>
      <c r="Q2088" s="5" t="s">
        <v>36</v>
      </c>
      <c r="R2088" s="5" t="s">
        <v>36</v>
      </c>
      <c r="S2088" s="10">
        <v>3439.2</v>
      </c>
      <c r="T2088" s="10">
        <v>2866</v>
      </c>
      <c r="U2088" s="10">
        <v>573.20000000000005</v>
      </c>
      <c r="V2088" s="10">
        <v>0</v>
      </c>
      <c r="W2088" s="10">
        <v>0</v>
      </c>
    </row>
    <row r="2089" spans="1:23" ht="14.8" customHeight="1" x14ac:dyDescent="0.4">
      <c r="A2089" s="11" t="s">
        <v>4573</v>
      </c>
      <c r="B2089" s="11" t="s">
        <v>4574</v>
      </c>
      <c r="C2089" s="14"/>
      <c r="D2089" s="11" t="s">
        <v>28</v>
      </c>
      <c r="E2089" s="11" t="s">
        <v>629</v>
      </c>
      <c r="F2089" s="12">
        <v>45544</v>
      </c>
      <c r="G2089" s="12">
        <v>45565</v>
      </c>
      <c r="H2089" s="13">
        <v>45545</v>
      </c>
      <c r="I2089" s="12">
        <v>45544</v>
      </c>
      <c r="J2089" s="11" t="s">
        <v>4575</v>
      </c>
      <c r="K2089" s="14"/>
      <c r="L2089" s="11" t="s">
        <v>31</v>
      </c>
      <c r="M2089" s="14"/>
      <c r="N2089" s="11" t="s">
        <v>33</v>
      </c>
      <c r="O2089" s="11" t="s">
        <v>806</v>
      </c>
      <c r="P2089" s="11" t="s">
        <v>807</v>
      </c>
      <c r="Q2089" s="11" t="s">
        <v>36</v>
      </c>
      <c r="R2089" s="11" t="s">
        <v>36</v>
      </c>
      <c r="S2089" s="16">
        <v>136</v>
      </c>
      <c r="T2089" s="16">
        <v>136</v>
      </c>
      <c r="U2089" s="16">
        <v>0</v>
      </c>
      <c r="V2089" s="16">
        <v>0</v>
      </c>
      <c r="W2089" s="16">
        <v>0</v>
      </c>
    </row>
    <row r="2090" spans="1:23" ht="14.8" customHeight="1" x14ac:dyDescent="0.4">
      <c r="A2090" s="5" t="s">
        <v>4576</v>
      </c>
      <c r="B2090" s="5" t="s">
        <v>4577</v>
      </c>
      <c r="C2090" s="17" t="s">
        <v>1</v>
      </c>
      <c r="D2090" s="5" t="s">
        <v>700</v>
      </c>
      <c r="E2090" s="5" t="s">
        <v>4578</v>
      </c>
      <c r="F2090" s="7">
        <v>45539</v>
      </c>
      <c r="G2090" s="7">
        <v>45565</v>
      </c>
      <c r="H2090" s="8">
        <v>45539</v>
      </c>
      <c r="I2090" s="7">
        <v>45539</v>
      </c>
      <c r="J2090" s="5" t="s">
        <v>4579</v>
      </c>
      <c r="K2090" s="5" t="s">
        <v>4580</v>
      </c>
      <c r="L2090" s="5" t="s">
        <v>31</v>
      </c>
      <c r="M2090" s="9" t="s">
        <v>4581</v>
      </c>
      <c r="N2090" s="5" t="s">
        <v>33</v>
      </c>
      <c r="O2090" s="5" t="s">
        <v>3026</v>
      </c>
      <c r="P2090" s="5" t="s">
        <v>571</v>
      </c>
      <c r="Q2090" s="5" t="s">
        <v>36</v>
      </c>
      <c r="R2090" s="5" t="s">
        <v>36</v>
      </c>
      <c r="S2090" s="10">
        <v>9369</v>
      </c>
      <c r="T2090" s="10">
        <v>7807.5</v>
      </c>
      <c r="U2090" s="10">
        <v>1561.5</v>
      </c>
      <c r="V2090" s="10">
        <v>0</v>
      </c>
      <c r="W2090" s="10">
        <v>0</v>
      </c>
    </row>
    <row r="2091" spans="1:23" ht="14.8" customHeight="1" x14ac:dyDescent="0.4">
      <c r="A2091" s="11" t="s">
        <v>4576</v>
      </c>
      <c r="B2091" s="11" t="s">
        <v>4577</v>
      </c>
      <c r="C2091" s="17"/>
      <c r="D2091" s="11" t="s">
        <v>700</v>
      </c>
      <c r="E2091" s="11" t="s">
        <v>4578</v>
      </c>
      <c r="F2091" s="12">
        <v>45547</v>
      </c>
      <c r="G2091" s="12">
        <v>45565</v>
      </c>
      <c r="H2091" s="13">
        <v>45547</v>
      </c>
      <c r="I2091" s="12">
        <v>45547</v>
      </c>
      <c r="J2091" s="11" t="s">
        <v>4582</v>
      </c>
      <c r="K2091" s="11" t="s">
        <v>4583</v>
      </c>
      <c r="L2091" s="11" t="s">
        <v>31</v>
      </c>
      <c r="M2091" s="15" t="s">
        <v>4584</v>
      </c>
      <c r="N2091" s="11" t="s">
        <v>31</v>
      </c>
      <c r="O2091" s="11" t="s">
        <v>3607</v>
      </c>
      <c r="P2091" s="11" t="s">
        <v>1425</v>
      </c>
      <c r="Q2091" s="11" t="s">
        <v>36</v>
      </c>
      <c r="R2091" s="11" t="s">
        <v>36</v>
      </c>
      <c r="S2091" s="16">
        <v>253.2</v>
      </c>
      <c r="T2091" s="16">
        <v>211</v>
      </c>
      <c r="U2091" s="16">
        <v>42.2</v>
      </c>
      <c r="V2091" s="16">
        <v>0</v>
      </c>
      <c r="W2091" s="16">
        <v>0</v>
      </c>
    </row>
    <row r="2092" spans="1:23" ht="21.55" customHeight="1" x14ac:dyDescent="0.4">
      <c r="A2092" s="5" t="s">
        <v>4585</v>
      </c>
      <c r="B2092" s="5" t="s">
        <v>4586</v>
      </c>
      <c r="C2092" s="17" t="s">
        <v>1</v>
      </c>
      <c r="D2092" s="5" t="s">
        <v>28</v>
      </c>
      <c r="E2092" s="5" t="s">
        <v>2179</v>
      </c>
      <c r="F2092" s="7">
        <v>45488</v>
      </c>
      <c r="G2092" s="7">
        <v>45565</v>
      </c>
      <c r="H2092" s="8">
        <v>45490</v>
      </c>
      <c r="I2092" s="7">
        <v>45490</v>
      </c>
      <c r="J2092" s="5" t="s">
        <v>4587</v>
      </c>
      <c r="K2092" s="5" t="s">
        <v>4588</v>
      </c>
      <c r="L2092" s="5" t="s">
        <v>31</v>
      </c>
      <c r="M2092" s="9" t="s">
        <v>4589</v>
      </c>
      <c r="N2092" s="5" t="s">
        <v>33</v>
      </c>
      <c r="O2092" s="5" t="s">
        <v>667</v>
      </c>
      <c r="P2092" s="5" t="s">
        <v>672</v>
      </c>
      <c r="Q2092" s="5" t="s">
        <v>36</v>
      </c>
      <c r="R2092" s="5" t="s">
        <v>36</v>
      </c>
      <c r="S2092" s="10">
        <v>4056</v>
      </c>
      <c r="T2092" s="10">
        <v>-3380</v>
      </c>
      <c r="U2092" s="10">
        <v>-676</v>
      </c>
      <c r="V2092" s="10">
        <v>0</v>
      </c>
      <c r="W2092" s="10">
        <v>0</v>
      </c>
    </row>
    <row r="2093" spans="1:23" ht="21.55" customHeight="1" x14ac:dyDescent="0.4">
      <c r="A2093" s="11" t="s">
        <v>4585</v>
      </c>
      <c r="B2093" s="11" t="s">
        <v>4586</v>
      </c>
      <c r="C2093" s="17"/>
      <c r="D2093" s="11" t="s">
        <v>28</v>
      </c>
      <c r="E2093" s="11" t="s">
        <v>2179</v>
      </c>
      <c r="F2093" s="12">
        <v>45488</v>
      </c>
      <c r="G2093" s="12">
        <v>45565</v>
      </c>
      <c r="H2093" s="13">
        <v>45490</v>
      </c>
      <c r="I2093" s="12">
        <v>45490</v>
      </c>
      <c r="J2093" s="11" t="s">
        <v>4587</v>
      </c>
      <c r="K2093" s="11" t="s">
        <v>4590</v>
      </c>
      <c r="L2093" s="11" t="s">
        <v>31</v>
      </c>
      <c r="M2093" s="15" t="s">
        <v>4589</v>
      </c>
      <c r="N2093" s="11" t="s">
        <v>33</v>
      </c>
      <c r="O2093" s="11" t="s">
        <v>667</v>
      </c>
      <c r="P2093" s="11" t="s">
        <v>668</v>
      </c>
      <c r="Q2093" s="11" t="s">
        <v>36</v>
      </c>
      <c r="R2093" s="11" t="s">
        <v>36</v>
      </c>
      <c r="S2093" s="16">
        <v>4056</v>
      </c>
      <c r="T2093" s="16">
        <v>3380</v>
      </c>
      <c r="U2093" s="16">
        <v>0</v>
      </c>
      <c r="V2093" s="16">
        <v>0</v>
      </c>
      <c r="W2093" s="16">
        <v>0</v>
      </c>
    </row>
    <row r="2094" spans="1:23" ht="21.55" customHeight="1" x14ac:dyDescent="0.4">
      <c r="A2094" s="5" t="s">
        <v>4585</v>
      </c>
      <c r="B2094" s="5" t="s">
        <v>4586</v>
      </c>
      <c r="C2094" s="17"/>
      <c r="D2094" s="5" t="s">
        <v>28</v>
      </c>
      <c r="E2094" s="5" t="s">
        <v>2179</v>
      </c>
      <c r="F2094" s="7">
        <v>45554</v>
      </c>
      <c r="G2094" s="7">
        <v>45565</v>
      </c>
      <c r="H2094" s="8">
        <v>45556</v>
      </c>
      <c r="I2094" s="7">
        <v>45555</v>
      </c>
      <c r="J2094" s="5" t="s">
        <v>4591</v>
      </c>
      <c r="K2094" s="5" t="s">
        <v>4592</v>
      </c>
      <c r="L2094" s="5" t="s">
        <v>31</v>
      </c>
      <c r="M2094" s="9" t="s">
        <v>4593</v>
      </c>
      <c r="N2094" s="5" t="s">
        <v>31</v>
      </c>
      <c r="O2094" s="5" t="s">
        <v>667</v>
      </c>
      <c r="P2094" s="5" t="s">
        <v>672</v>
      </c>
      <c r="Q2094" s="5" t="s">
        <v>36</v>
      </c>
      <c r="R2094" s="5" t="s">
        <v>36</v>
      </c>
      <c r="S2094" s="10">
        <v>5710.8</v>
      </c>
      <c r="T2094" s="10">
        <v>4759</v>
      </c>
      <c r="U2094" s="10">
        <v>951.8</v>
      </c>
      <c r="V2094" s="10">
        <v>0</v>
      </c>
      <c r="W2094" s="10">
        <v>0</v>
      </c>
    </row>
    <row r="2095" spans="1:23" ht="21.55" customHeight="1" x14ac:dyDescent="0.4">
      <c r="A2095" s="11" t="s">
        <v>4585</v>
      </c>
      <c r="B2095" s="11" t="s">
        <v>4586</v>
      </c>
      <c r="C2095" s="17"/>
      <c r="D2095" s="11" t="s">
        <v>28</v>
      </c>
      <c r="E2095" s="11" t="s">
        <v>2179</v>
      </c>
      <c r="F2095" s="12">
        <v>45555</v>
      </c>
      <c r="G2095" s="12">
        <v>45565</v>
      </c>
      <c r="H2095" s="13">
        <v>45558</v>
      </c>
      <c r="I2095" s="12">
        <v>45558</v>
      </c>
      <c r="J2095" s="11" t="s">
        <v>4594</v>
      </c>
      <c r="K2095" s="11" t="s">
        <v>4595</v>
      </c>
      <c r="L2095" s="11" t="s">
        <v>31</v>
      </c>
      <c r="M2095" s="15" t="s">
        <v>4596</v>
      </c>
      <c r="N2095" s="11" t="s">
        <v>31</v>
      </c>
      <c r="O2095" s="11" t="s">
        <v>667</v>
      </c>
      <c r="P2095" s="11" t="s">
        <v>672</v>
      </c>
      <c r="Q2095" s="11" t="s">
        <v>36</v>
      </c>
      <c r="R2095" s="11" t="s">
        <v>36</v>
      </c>
      <c r="S2095" s="16">
        <v>8223.6</v>
      </c>
      <c r="T2095" s="16">
        <v>6853</v>
      </c>
      <c r="U2095" s="16">
        <v>1370.6</v>
      </c>
      <c r="V2095" s="16">
        <v>0</v>
      </c>
      <c r="W2095" s="16">
        <v>0</v>
      </c>
    </row>
    <row r="2096" spans="1:23" ht="14.8" customHeight="1" x14ac:dyDescent="0.4">
      <c r="A2096" s="5" t="s">
        <v>4597</v>
      </c>
      <c r="B2096" s="5" t="s">
        <v>739</v>
      </c>
      <c r="C2096" s="17" t="s">
        <v>1</v>
      </c>
      <c r="D2096" s="5" t="s">
        <v>28</v>
      </c>
      <c r="E2096" s="5" t="s">
        <v>356</v>
      </c>
      <c r="F2096" s="7">
        <v>45511</v>
      </c>
      <c r="G2096" s="7">
        <v>45565</v>
      </c>
      <c r="H2096" s="8">
        <v>45545</v>
      </c>
      <c r="I2096" s="7">
        <v>45537</v>
      </c>
      <c r="J2096" s="5" t="s">
        <v>4598</v>
      </c>
      <c r="K2096" s="6"/>
      <c r="L2096" s="5" t="s">
        <v>31</v>
      </c>
      <c r="M2096" s="9" t="s">
        <v>69</v>
      </c>
      <c r="N2096" s="5" t="s">
        <v>33</v>
      </c>
      <c r="O2096" s="5" t="s">
        <v>65</v>
      </c>
      <c r="P2096" s="5" t="s">
        <v>66</v>
      </c>
      <c r="Q2096" s="5" t="s">
        <v>36</v>
      </c>
      <c r="R2096" s="5" t="s">
        <v>36</v>
      </c>
      <c r="S2096" s="10">
        <v>7671</v>
      </c>
      <c r="T2096" s="10">
        <v>6392.5</v>
      </c>
      <c r="U2096" s="10">
        <v>1278.5</v>
      </c>
      <c r="V2096" s="10">
        <v>0</v>
      </c>
      <c r="W2096" s="10">
        <v>0</v>
      </c>
    </row>
    <row r="2097" spans="1:23" ht="14.8" customHeight="1" x14ac:dyDescent="0.4">
      <c r="A2097" s="11" t="s">
        <v>4597</v>
      </c>
      <c r="B2097" s="11" t="s">
        <v>739</v>
      </c>
      <c r="C2097" s="17"/>
      <c r="D2097" s="11" t="s">
        <v>28</v>
      </c>
      <c r="E2097" s="11" t="s">
        <v>356</v>
      </c>
      <c r="F2097" s="12">
        <v>45523</v>
      </c>
      <c r="G2097" s="12">
        <v>45565</v>
      </c>
      <c r="H2097" s="13">
        <v>45558</v>
      </c>
      <c r="I2097" s="12">
        <v>45551</v>
      </c>
      <c r="J2097" s="11" t="s">
        <v>4599</v>
      </c>
      <c r="K2097" s="14"/>
      <c r="L2097" s="11" t="s">
        <v>31</v>
      </c>
      <c r="M2097" s="15" t="s">
        <v>289</v>
      </c>
      <c r="N2097" s="11" t="s">
        <v>33</v>
      </c>
      <c r="O2097" s="11" t="s">
        <v>65</v>
      </c>
      <c r="P2097" s="11" t="s">
        <v>66</v>
      </c>
      <c r="Q2097" s="11" t="s">
        <v>36</v>
      </c>
      <c r="R2097" s="11" t="s">
        <v>36</v>
      </c>
      <c r="S2097" s="16">
        <v>10725</v>
      </c>
      <c r="T2097" s="16">
        <v>8937.5</v>
      </c>
      <c r="U2097" s="16">
        <v>1787.5</v>
      </c>
      <c r="V2097" s="16">
        <v>0</v>
      </c>
      <c r="W2097" s="16">
        <v>0</v>
      </c>
    </row>
    <row r="2098" spans="1:23" ht="14.8" customHeight="1" x14ac:dyDescent="0.4">
      <c r="A2098" s="5" t="s">
        <v>4600</v>
      </c>
      <c r="B2098" s="5" t="s">
        <v>4601</v>
      </c>
      <c r="C2098" s="6"/>
      <c r="D2098" s="5" t="s">
        <v>28</v>
      </c>
      <c r="E2098" s="5" t="s">
        <v>29</v>
      </c>
      <c r="F2098" s="7">
        <v>45504</v>
      </c>
      <c r="G2098" s="7">
        <v>45565</v>
      </c>
      <c r="H2098" s="8">
        <v>45545</v>
      </c>
      <c r="I2098" s="7">
        <v>45540</v>
      </c>
      <c r="J2098" s="5" t="s">
        <v>4602</v>
      </c>
      <c r="K2098" s="6"/>
      <c r="L2098" s="5" t="s">
        <v>31</v>
      </c>
      <c r="M2098" s="9" t="s">
        <v>4603</v>
      </c>
      <c r="N2098" s="5" t="s">
        <v>33</v>
      </c>
      <c r="O2098" s="5" t="s">
        <v>4604</v>
      </c>
      <c r="P2098" s="5" t="s">
        <v>705</v>
      </c>
      <c r="Q2098" s="5" t="s">
        <v>36</v>
      </c>
      <c r="R2098" s="5" t="s">
        <v>36</v>
      </c>
      <c r="S2098" s="10">
        <v>3143.4</v>
      </c>
      <c r="T2098" s="10">
        <v>2619.5</v>
      </c>
      <c r="U2098" s="10">
        <v>523.9</v>
      </c>
      <c r="V2098" s="10">
        <v>0</v>
      </c>
      <c r="W2098" s="10">
        <v>0</v>
      </c>
    </row>
    <row r="2099" spans="1:23" ht="14.8" customHeight="1" x14ac:dyDescent="0.4">
      <c r="A2099" s="11" t="s">
        <v>4605</v>
      </c>
      <c r="B2099" s="11" t="s">
        <v>4606</v>
      </c>
      <c r="C2099" s="14"/>
      <c r="D2099" s="11" t="s">
        <v>28</v>
      </c>
      <c r="E2099" s="11" t="s">
        <v>4607</v>
      </c>
      <c r="F2099" s="12">
        <v>45526</v>
      </c>
      <c r="G2099" s="12">
        <v>45565</v>
      </c>
      <c r="H2099" s="13">
        <v>45558</v>
      </c>
      <c r="I2099" s="12">
        <v>45554</v>
      </c>
      <c r="J2099" s="11" t="s">
        <v>4608</v>
      </c>
      <c r="K2099" s="14"/>
      <c r="L2099" s="11" t="s">
        <v>31</v>
      </c>
      <c r="M2099" s="15" t="s">
        <v>299</v>
      </c>
      <c r="N2099" s="11" t="s">
        <v>33</v>
      </c>
      <c r="O2099" s="11" t="s">
        <v>65</v>
      </c>
      <c r="P2099" s="11" t="s">
        <v>66</v>
      </c>
      <c r="Q2099" s="11" t="s">
        <v>36</v>
      </c>
      <c r="R2099" s="11" t="s">
        <v>36</v>
      </c>
      <c r="S2099" s="16">
        <v>114</v>
      </c>
      <c r="T2099" s="16">
        <v>95</v>
      </c>
      <c r="U2099" s="16">
        <v>19</v>
      </c>
      <c r="V2099" s="16">
        <v>0</v>
      </c>
      <c r="W2099" s="16">
        <v>0</v>
      </c>
    </row>
    <row r="2100" spans="1:23" ht="14.8" customHeight="1" x14ac:dyDescent="0.4">
      <c r="A2100" s="5" t="s">
        <v>4609</v>
      </c>
      <c r="B2100" s="5" t="s">
        <v>4610</v>
      </c>
      <c r="C2100" s="6"/>
      <c r="D2100" s="5" t="s">
        <v>700</v>
      </c>
      <c r="E2100" s="5" t="s">
        <v>4611</v>
      </c>
      <c r="F2100" s="7">
        <v>45538</v>
      </c>
      <c r="G2100" s="7">
        <v>45565</v>
      </c>
      <c r="H2100" s="8">
        <v>45540</v>
      </c>
      <c r="I2100" s="7">
        <v>45538</v>
      </c>
      <c r="J2100" s="5" t="s">
        <v>4612</v>
      </c>
      <c r="K2100" s="6"/>
      <c r="L2100" s="5" t="s">
        <v>31</v>
      </c>
      <c r="M2100" s="6"/>
      <c r="N2100" s="5" t="s">
        <v>33</v>
      </c>
      <c r="O2100" s="5" t="s">
        <v>4613</v>
      </c>
      <c r="P2100" s="5" t="s">
        <v>807</v>
      </c>
      <c r="Q2100" s="5" t="s">
        <v>36</v>
      </c>
      <c r="R2100" s="5" t="s">
        <v>36</v>
      </c>
      <c r="S2100" s="10">
        <v>130.24</v>
      </c>
      <c r="T2100" s="10">
        <v>130.24</v>
      </c>
      <c r="U2100" s="10">
        <v>0</v>
      </c>
      <c r="V2100" s="10">
        <v>0</v>
      </c>
      <c r="W2100" s="10">
        <v>0</v>
      </c>
    </row>
    <row r="2101" spans="1:23" ht="14.8" customHeight="1" x14ac:dyDescent="0.4">
      <c r="A2101" s="11" t="s">
        <v>4614</v>
      </c>
      <c r="B2101" s="11" t="s">
        <v>4615</v>
      </c>
      <c r="C2101" s="18" t="s">
        <v>1</v>
      </c>
      <c r="D2101" s="11" t="s">
        <v>28</v>
      </c>
      <c r="E2101" s="11" t="s">
        <v>4616</v>
      </c>
      <c r="F2101" s="12">
        <v>45554</v>
      </c>
      <c r="G2101" s="12">
        <v>45565</v>
      </c>
      <c r="H2101" s="13">
        <v>45556</v>
      </c>
      <c r="I2101" s="12">
        <v>45555</v>
      </c>
      <c r="J2101" s="11" t="s">
        <v>4617</v>
      </c>
      <c r="K2101" s="11" t="s">
        <v>4618</v>
      </c>
      <c r="L2101" s="11" t="s">
        <v>31</v>
      </c>
      <c r="M2101" s="15" t="s">
        <v>4619</v>
      </c>
      <c r="N2101" s="11" t="s">
        <v>31</v>
      </c>
      <c r="O2101" s="11" t="s">
        <v>794</v>
      </c>
      <c r="P2101" s="11" t="s">
        <v>522</v>
      </c>
      <c r="Q2101" s="11" t="s">
        <v>36</v>
      </c>
      <c r="R2101" s="11" t="s">
        <v>36</v>
      </c>
      <c r="S2101" s="16">
        <v>598.20000000000005</v>
      </c>
      <c r="T2101" s="16">
        <v>480</v>
      </c>
      <c r="U2101" s="16">
        <v>96</v>
      </c>
      <c r="V2101" s="16">
        <v>0</v>
      </c>
      <c r="W2101" s="16">
        <v>0</v>
      </c>
    </row>
    <row r="2102" spans="1:23" ht="14.8" customHeight="1" x14ac:dyDescent="0.4">
      <c r="A2102" s="5" t="s">
        <v>4614</v>
      </c>
      <c r="B2102" s="5" t="s">
        <v>4615</v>
      </c>
      <c r="C2102" s="18"/>
      <c r="D2102" s="5" t="s">
        <v>28</v>
      </c>
      <c r="E2102" s="5" t="s">
        <v>4616</v>
      </c>
      <c r="F2102" s="7">
        <v>45554</v>
      </c>
      <c r="G2102" s="7">
        <v>45565</v>
      </c>
      <c r="H2102" s="8">
        <v>45556</v>
      </c>
      <c r="I2102" s="7">
        <v>45555</v>
      </c>
      <c r="J2102" s="5" t="s">
        <v>4617</v>
      </c>
      <c r="K2102" s="6"/>
      <c r="L2102" s="5" t="s">
        <v>31</v>
      </c>
      <c r="M2102" s="9" t="s">
        <v>4619</v>
      </c>
      <c r="N2102" s="5" t="s">
        <v>31</v>
      </c>
      <c r="O2102" s="5" t="s">
        <v>794</v>
      </c>
      <c r="P2102" s="5" t="s">
        <v>522</v>
      </c>
      <c r="Q2102" s="5" t="s">
        <v>36</v>
      </c>
      <c r="R2102" s="5" t="s">
        <v>36</v>
      </c>
      <c r="S2102" s="10">
        <v>598.20000000000005</v>
      </c>
      <c r="T2102" s="10">
        <v>0</v>
      </c>
      <c r="U2102" s="10">
        <v>3.7</v>
      </c>
      <c r="V2102" s="10">
        <v>18.5</v>
      </c>
      <c r="W2102" s="10">
        <v>0</v>
      </c>
    </row>
    <row r="2103" spans="1:23" ht="14.8" customHeight="1" x14ac:dyDescent="0.4">
      <c r="A2103" s="11" t="s">
        <v>4620</v>
      </c>
      <c r="B2103" s="11" t="s">
        <v>4621</v>
      </c>
      <c r="C2103" s="18" t="s">
        <v>1</v>
      </c>
      <c r="D2103" s="11" t="s">
        <v>28</v>
      </c>
      <c r="E2103" s="11" t="s">
        <v>4622</v>
      </c>
      <c r="F2103" s="12">
        <v>45534</v>
      </c>
      <c r="G2103" s="12">
        <v>45565</v>
      </c>
      <c r="H2103" s="13">
        <v>45536</v>
      </c>
      <c r="I2103" s="12">
        <v>45534</v>
      </c>
      <c r="J2103" s="11" t="s">
        <v>4623</v>
      </c>
      <c r="K2103" s="11" t="s">
        <v>4624</v>
      </c>
      <c r="L2103" s="11" t="s">
        <v>31</v>
      </c>
      <c r="M2103" s="15" t="s">
        <v>4625</v>
      </c>
      <c r="N2103" s="11" t="s">
        <v>33</v>
      </c>
      <c r="O2103" s="11" t="s">
        <v>410</v>
      </c>
      <c r="P2103" s="11" t="s">
        <v>752</v>
      </c>
      <c r="Q2103" s="11" t="s">
        <v>36</v>
      </c>
      <c r="R2103" s="11" t="s">
        <v>36</v>
      </c>
      <c r="S2103" s="16">
        <v>69.540000000000006</v>
      </c>
      <c r="T2103" s="16">
        <v>48</v>
      </c>
      <c r="U2103" s="16">
        <v>9.6</v>
      </c>
      <c r="V2103" s="16">
        <v>0</v>
      </c>
      <c r="W2103" s="16">
        <v>0</v>
      </c>
    </row>
    <row r="2104" spans="1:23" ht="14.8" customHeight="1" x14ac:dyDescent="0.4">
      <c r="A2104" s="5" t="s">
        <v>4620</v>
      </c>
      <c r="B2104" s="5" t="s">
        <v>4621</v>
      </c>
      <c r="C2104" s="18"/>
      <c r="D2104" s="5" t="s">
        <v>28</v>
      </c>
      <c r="E2104" s="5" t="s">
        <v>4622</v>
      </c>
      <c r="F2104" s="7">
        <v>45534</v>
      </c>
      <c r="G2104" s="7">
        <v>45565</v>
      </c>
      <c r="H2104" s="8">
        <v>45536</v>
      </c>
      <c r="I2104" s="7">
        <v>45534</v>
      </c>
      <c r="J2104" s="5" t="s">
        <v>4623</v>
      </c>
      <c r="K2104" s="6"/>
      <c r="L2104" s="5" t="s">
        <v>31</v>
      </c>
      <c r="M2104" s="9" t="s">
        <v>4625</v>
      </c>
      <c r="N2104" s="5" t="s">
        <v>33</v>
      </c>
      <c r="O2104" s="5" t="s">
        <v>410</v>
      </c>
      <c r="P2104" s="5" t="s">
        <v>752</v>
      </c>
      <c r="Q2104" s="5" t="s">
        <v>36</v>
      </c>
      <c r="R2104" s="5" t="s">
        <v>36</v>
      </c>
      <c r="S2104" s="10">
        <v>69.540000000000006</v>
      </c>
      <c r="T2104" s="10">
        <v>0</v>
      </c>
      <c r="U2104" s="10">
        <v>1.99</v>
      </c>
      <c r="V2104" s="10">
        <v>9.9499999999999993</v>
      </c>
      <c r="W2104" s="10">
        <v>0</v>
      </c>
    </row>
    <row r="2105" spans="1:23" ht="14.8" customHeight="1" x14ac:dyDescent="0.4">
      <c r="A2105" s="11" t="s">
        <v>4626</v>
      </c>
      <c r="B2105" s="11" t="s">
        <v>4627</v>
      </c>
      <c r="C2105" s="14"/>
      <c r="D2105" s="11" t="s">
        <v>28</v>
      </c>
      <c r="E2105" s="11" t="s">
        <v>4628</v>
      </c>
      <c r="F2105" s="12">
        <v>45533</v>
      </c>
      <c r="G2105" s="12">
        <v>45565</v>
      </c>
      <c r="H2105" s="13">
        <v>45541</v>
      </c>
      <c r="I2105" s="12">
        <v>45541</v>
      </c>
      <c r="J2105" s="11" t="s">
        <v>4629</v>
      </c>
      <c r="K2105" s="11" t="s">
        <v>4630</v>
      </c>
      <c r="L2105" s="11" t="s">
        <v>31</v>
      </c>
      <c r="M2105" s="15" t="s">
        <v>4631</v>
      </c>
      <c r="N2105" s="11" t="s">
        <v>33</v>
      </c>
      <c r="O2105" s="11" t="s">
        <v>1684</v>
      </c>
      <c r="P2105" s="11" t="s">
        <v>3179</v>
      </c>
      <c r="Q2105" s="11" t="s">
        <v>36</v>
      </c>
      <c r="R2105" s="11" t="s">
        <v>36</v>
      </c>
      <c r="S2105" s="16">
        <v>3384</v>
      </c>
      <c r="T2105" s="16">
        <v>2820</v>
      </c>
      <c r="U2105" s="16">
        <v>0</v>
      </c>
      <c r="V2105" s="16">
        <v>0</v>
      </c>
      <c r="W2105" s="16">
        <v>0</v>
      </c>
    </row>
    <row r="2106" spans="1:23" ht="14.8" customHeight="1" x14ac:dyDescent="0.4">
      <c r="A2106" s="5" t="s">
        <v>4632</v>
      </c>
      <c r="B2106" s="5" t="s">
        <v>4633</v>
      </c>
      <c r="C2106" s="17" t="s">
        <v>1</v>
      </c>
      <c r="D2106" s="5" t="s">
        <v>28</v>
      </c>
      <c r="E2106" s="5" t="s">
        <v>356</v>
      </c>
      <c r="F2106" s="7">
        <v>45536</v>
      </c>
      <c r="G2106" s="7">
        <v>45565</v>
      </c>
      <c r="H2106" s="8">
        <v>45539</v>
      </c>
      <c r="I2106" s="7">
        <v>45539</v>
      </c>
      <c r="J2106" s="5" t="s">
        <v>4634</v>
      </c>
      <c r="K2106" s="5" t="s">
        <v>4635</v>
      </c>
      <c r="L2106" s="5" t="s">
        <v>31</v>
      </c>
      <c r="M2106" s="9" t="s">
        <v>4636</v>
      </c>
      <c r="N2106" s="5" t="s">
        <v>33</v>
      </c>
      <c r="O2106" s="5" t="s">
        <v>65</v>
      </c>
      <c r="P2106" s="5" t="s">
        <v>1453</v>
      </c>
      <c r="Q2106" s="5" t="s">
        <v>1552</v>
      </c>
      <c r="R2106" s="5" t="s">
        <v>4637</v>
      </c>
      <c r="S2106" s="10">
        <v>2310</v>
      </c>
      <c r="T2106" s="10">
        <v>1925</v>
      </c>
      <c r="U2106" s="10">
        <v>0</v>
      </c>
      <c r="V2106" s="10">
        <v>0</v>
      </c>
      <c r="W2106" s="10">
        <v>0</v>
      </c>
    </row>
    <row r="2107" spans="1:23" ht="14.8" customHeight="1" x14ac:dyDescent="0.4">
      <c r="A2107" s="11" t="s">
        <v>4632</v>
      </c>
      <c r="B2107" s="11" t="s">
        <v>4633</v>
      </c>
      <c r="C2107" s="17"/>
      <c r="D2107" s="11" t="s">
        <v>28</v>
      </c>
      <c r="E2107" s="11" t="s">
        <v>356</v>
      </c>
      <c r="F2107" s="12">
        <v>45543</v>
      </c>
      <c r="G2107" s="12">
        <v>45565</v>
      </c>
      <c r="H2107" s="13">
        <v>45547</v>
      </c>
      <c r="I2107" s="12">
        <v>45546</v>
      </c>
      <c r="J2107" s="11" t="s">
        <v>4638</v>
      </c>
      <c r="K2107" s="11" t="s">
        <v>4635</v>
      </c>
      <c r="L2107" s="11" t="s">
        <v>31</v>
      </c>
      <c r="M2107" s="15" t="s">
        <v>4639</v>
      </c>
      <c r="N2107" s="11" t="s">
        <v>31</v>
      </c>
      <c r="O2107" s="11" t="s">
        <v>65</v>
      </c>
      <c r="P2107" s="11" t="s">
        <v>1453</v>
      </c>
      <c r="Q2107" s="11" t="s">
        <v>1552</v>
      </c>
      <c r="R2107" s="11" t="s">
        <v>4637</v>
      </c>
      <c r="S2107" s="16">
        <v>4200</v>
      </c>
      <c r="T2107" s="16">
        <v>3500</v>
      </c>
      <c r="U2107" s="16">
        <v>0</v>
      </c>
      <c r="V2107" s="16">
        <v>0</v>
      </c>
      <c r="W2107" s="16">
        <v>0</v>
      </c>
    </row>
    <row r="2108" spans="1:23" ht="14.8" customHeight="1" x14ac:dyDescent="0.4">
      <c r="A2108" s="5" t="s">
        <v>4632</v>
      </c>
      <c r="B2108" s="5" t="s">
        <v>4633</v>
      </c>
      <c r="C2108" s="17" t="s">
        <v>1</v>
      </c>
      <c r="D2108" s="5" t="s">
        <v>28</v>
      </c>
      <c r="E2108" s="5" t="s">
        <v>356</v>
      </c>
      <c r="F2108" s="7">
        <v>45550</v>
      </c>
      <c r="G2108" s="7">
        <v>45565</v>
      </c>
      <c r="H2108" s="8">
        <v>45554</v>
      </c>
      <c r="I2108" s="7">
        <v>45554</v>
      </c>
      <c r="J2108" s="5" t="s">
        <v>4640</v>
      </c>
      <c r="K2108" s="5" t="s">
        <v>4635</v>
      </c>
      <c r="L2108" s="5" t="s">
        <v>31</v>
      </c>
      <c r="M2108" s="9" t="s">
        <v>4641</v>
      </c>
      <c r="N2108" s="5" t="s">
        <v>31</v>
      </c>
      <c r="O2108" s="5" t="s">
        <v>65</v>
      </c>
      <c r="P2108" s="5" t="s">
        <v>1453</v>
      </c>
      <c r="Q2108" s="5" t="s">
        <v>1552</v>
      </c>
      <c r="R2108" s="5" t="s">
        <v>4637</v>
      </c>
      <c r="S2108" s="10">
        <v>3780</v>
      </c>
      <c r="T2108" s="10">
        <v>3150</v>
      </c>
      <c r="U2108" s="10">
        <v>0</v>
      </c>
      <c r="V2108" s="10">
        <v>0</v>
      </c>
      <c r="W2108" s="10">
        <v>0</v>
      </c>
    </row>
    <row r="2109" spans="1:23" ht="14.8" customHeight="1" x14ac:dyDescent="0.4">
      <c r="A2109" s="11" t="s">
        <v>4632</v>
      </c>
      <c r="B2109" s="11" t="s">
        <v>4633</v>
      </c>
      <c r="C2109" s="17"/>
      <c r="D2109" s="11" t="s">
        <v>28</v>
      </c>
      <c r="E2109" s="11" t="s">
        <v>356</v>
      </c>
      <c r="F2109" s="12">
        <v>45557</v>
      </c>
      <c r="G2109" s="12">
        <v>45565</v>
      </c>
      <c r="H2109" s="13">
        <v>45561</v>
      </c>
      <c r="I2109" s="12">
        <v>45561</v>
      </c>
      <c r="J2109" s="11" t="s">
        <v>4642</v>
      </c>
      <c r="K2109" s="11" t="s">
        <v>4635</v>
      </c>
      <c r="L2109" s="11" t="s">
        <v>31</v>
      </c>
      <c r="M2109" s="15" t="s">
        <v>4643</v>
      </c>
      <c r="N2109" s="11" t="s">
        <v>31</v>
      </c>
      <c r="O2109" s="11" t="s">
        <v>65</v>
      </c>
      <c r="P2109" s="11" t="s">
        <v>1453</v>
      </c>
      <c r="Q2109" s="11" t="s">
        <v>1552</v>
      </c>
      <c r="R2109" s="11" t="s">
        <v>4637</v>
      </c>
      <c r="S2109" s="16">
        <v>3780</v>
      </c>
      <c r="T2109" s="16">
        <v>3150</v>
      </c>
      <c r="U2109" s="16">
        <v>0</v>
      </c>
      <c r="V2109" s="16">
        <v>0</v>
      </c>
      <c r="W2109" s="16">
        <v>0</v>
      </c>
    </row>
    <row r="2110" spans="1:23" ht="14.8" customHeight="1" x14ac:dyDescent="0.4">
      <c r="A2110" s="5" t="s">
        <v>4644</v>
      </c>
      <c r="B2110" s="5" t="s">
        <v>4645</v>
      </c>
      <c r="C2110" s="6"/>
      <c r="D2110" s="5" t="s">
        <v>28</v>
      </c>
      <c r="E2110" s="5" t="s">
        <v>764</v>
      </c>
      <c r="F2110" s="7">
        <v>45504</v>
      </c>
      <c r="G2110" s="7">
        <v>45565</v>
      </c>
      <c r="H2110" s="8">
        <v>45545</v>
      </c>
      <c r="I2110" s="7">
        <v>45537</v>
      </c>
      <c r="J2110" s="5" t="s">
        <v>4646</v>
      </c>
      <c r="K2110" s="6"/>
      <c r="L2110" s="5" t="s">
        <v>31</v>
      </c>
      <c r="M2110" s="9" t="s">
        <v>69</v>
      </c>
      <c r="N2110" s="5" t="s">
        <v>33</v>
      </c>
      <c r="O2110" s="5" t="s">
        <v>65</v>
      </c>
      <c r="P2110" s="5" t="s">
        <v>66</v>
      </c>
      <c r="Q2110" s="5" t="s">
        <v>36</v>
      </c>
      <c r="R2110" s="5" t="s">
        <v>36</v>
      </c>
      <c r="S2110" s="10">
        <v>649.14</v>
      </c>
      <c r="T2110" s="10">
        <v>540.95000000000005</v>
      </c>
      <c r="U2110" s="10">
        <v>108.19</v>
      </c>
      <c r="V2110" s="10">
        <v>0</v>
      </c>
      <c r="W2110" s="10">
        <v>0</v>
      </c>
    </row>
    <row r="2111" spans="1:23" ht="14.8" customHeight="1" x14ac:dyDescent="0.4">
      <c r="A2111" s="11" t="s">
        <v>4647</v>
      </c>
      <c r="B2111" s="11" t="s">
        <v>4648</v>
      </c>
      <c r="C2111" s="14"/>
      <c r="D2111" s="11" t="s">
        <v>28</v>
      </c>
      <c r="E2111" s="11" t="s">
        <v>4649</v>
      </c>
      <c r="F2111" s="12">
        <v>45538</v>
      </c>
      <c r="G2111" s="12">
        <v>45565</v>
      </c>
      <c r="H2111" s="13">
        <v>45539</v>
      </c>
      <c r="I2111" s="12">
        <v>45539</v>
      </c>
      <c r="J2111" s="11" t="s">
        <v>4650</v>
      </c>
      <c r="K2111" s="11" t="s">
        <v>4651</v>
      </c>
      <c r="L2111" s="11" t="s">
        <v>31</v>
      </c>
      <c r="M2111" s="15" t="s">
        <v>4652</v>
      </c>
      <c r="N2111" s="11" t="s">
        <v>33</v>
      </c>
      <c r="O2111" s="11" t="s">
        <v>660</v>
      </c>
      <c r="P2111" s="11" t="s">
        <v>353</v>
      </c>
      <c r="Q2111" s="11" t="s">
        <v>36</v>
      </c>
      <c r="R2111" s="11" t="s">
        <v>36</v>
      </c>
      <c r="S2111" s="16">
        <v>500</v>
      </c>
      <c r="T2111" s="16">
        <v>500</v>
      </c>
      <c r="U2111" s="16">
        <v>0</v>
      </c>
      <c r="V2111" s="16">
        <v>0</v>
      </c>
      <c r="W2111" s="16">
        <v>0</v>
      </c>
    </row>
    <row r="2112" spans="1:23" ht="14.8" customHeight="1" x14ac:dyDescent="0.4">
      <c r="A2112" s="5" t="s">
        <v>4653</v>
      </c>
      <c r="B2112" s="5" t="s">
        <v>4654</v>
      </c>
      <c r="C2112" s="17" t="s">
        <v>1</v>
      </c>
      <c r="D2112" s="5" t="s">
        <v>28</v>
      </c>
      <c r="E2112" s="5" t="s">
        <v>4655</v>
      </c>
      <c r="F2112" s="7">
        <v>45536</v>
      </c>
      <c r="G2112" s="7">
        <v>45565</v>
      </c>
      <c r="H2112" s="8">
        <v>45538</v>
      </c>
      <c r="I2112" s="7">
        <v>45537</v>
      </c>
      <c r="J2112" s="5" t="s">
        <v>4656</v>
      </c>
      <c r="K2112" s="5" t="s">
        <v>4657</v>
      </c>
      <c r="L2112" s="5" t="s">
        <v>31</v>
      </c>
      <c r="M2112" s="9" t="s">
        <v>4658</v>
      </c>
      <c r="N2112" s="5" t="s">
        <v>31</v>
      </c>
      <c r="O2112" s="5" t="s">
        <v>1593</v>
      </c>
      <c r="P2112" s="5" t="s">
        <v>1661</v>
      </c>
      <c r="Q2112" s="5" t="s">
        <v>36</v>
      </c>
      <c r="R2112" s="5" t="s">
        <v>36</v>
      </c>
      <c r="S2112" s="10">
        <v>480</v>
      </c>
      <c r="T2112" s="10">
        <v>400</v>
      </c>
      <c r="U2112" s="10">
        <v>0</v>
      </c>
      <c r="V2112" s="10">
        <v>0</v>
      </c>
      <c r="W2112" s="10">
        <v>0</v>
      </c>
    </row>
    <row r="2113" spans="1:23" ht="14.8" customHeight="1" x14ac:dyDescent="0.4">
      <c r="A2113" s="11" t="s">
        <v>4653</v>
      </c>
      <c r="B2113" s="11" t="s">
        <v>4654</v>
      </c>
      <c r="C2113" s="17"/>
      <c r="D2113" s="11" t="s">
        <v>28</v>
      </c>
      <c r="E2113" s="11" t="s">
        <v>4655</v>
      </c>
      <c r="F2113" s="12">
        <v>45543</v>
      </c>
      <c r="G2113" s="12">
        <v>45565</v>
      </c>
      <c r="H2113" s="13">
        <v>45545</v>
      </c>
      <c r="I2113" s="12">
        <v>45544</v>
      </c>
      <c r="J2113" s="11" t="s">
        <v>4659</v>
      </c>
      <c r="K2113" s="11" t="s">
        <v>4657</v>
      </c>
      <c r="L2113" s="11" t="s">
        <v>31</v>
      </c>
      <c r="M2113" s="15" t="s">
        <v>4660</v>
      </c>
      <c r="N2113" s="11" t="s">
        <v>31</v>
      </c>
      <c r="O2113" s="11" t="s">
        <v>1593</v>
      </c>
      <c r="P2113" s="11" t="s">
        <v>1661</v>
      </c>
      <c r="Q2113" s="11" t="s">
        <v>36</v>
      </c>
      <c r="R2113" s="11" t="s">
        <v>36</v>
      </c>
      <c r="S2113" s="16">
        <v>480</v>
      </c>
      <c r="T2113" s="16">
        <v>400</v>
      </c>
      <c r="U2113" s="16">
        <v>0</v>
      </c>
      <c r="V2113" s="16">
        <v>0</v>
      </c>
      <c r="W2113" s="16">
        <v>0</v>
      </c>
    </row>
    <row r="2114" spans="1:23" ht="14.8" customHeight="1" x14ac:dyDescent="0.4">
      <c r="A2114" s="5" t="s">
        <v>4653</v>
      </c>
      <c r="B2114" s="5" t="s">
        <v>4654</v>
      </c>
      <c r="C2114" s="17"/>
      <c r="D2114" s="5" t="s">
        <v>28</v>
      </c>
      <c r="E2114" s="5" t="s">
        <v>4655</v>
      </c>
      <c r="F2114" s="7">
        <v>45550</v>
      </c>
      <c r="G2114" s="7">
        <v>45565</v>
      </c>
      <c r="H2114" s="8">
        <v>45552</v>
      </c>
      <c r="I2114" s="7">
        <v>45552</v>
      </c>
      <c r="J2114" s="5" t="s">
        <v>4661</v>
      </c>
      <c r="K2114" s="5" t="s">
        <v>4657</v>
      </c>
      <c r="L2114" s="5" t="s">
        <v>31</v>
      </c>
      <c r="M2114" s="9" t="s">
        <v>4662</v>
      </c>
      <c r="N2114" s="5" t="s">
        <v>31</v>
      </c>
      <c r="O2114" s="5" t="s">
        <v>1593</v>
      </c>
      <c r="P2114" s="5" t="s">
        <v>1661</v>
      </c>
      <c r="Q2114" s="5" t="s">
        <v>36</v>
      </c>
      <c r="R2114" s="5" t="s">
        <v>36</v>
      </c>
      <c r="S2114" s="10">
        <v>480</v>
      </c>
      <c r="T2114" s="10">
        <v>400</v>
      </c>
      <c r="U2114" s="10">
        <v>0</v>
      </c>
      <c r="V2114" s="10">
        <v>0</v>
      </c>
      <c r="W2114" s="10">
        <v>0</v>
      </c>
    </row>
    <row r="2115" spans="1:23" ht="21.55" customHeight="1" x14ac:dyDescent="0.4">
      <c r="A2115" s="11" t="s">
        <v>4663</v>
      </c>
      <c r="B2115" s="11" t="s">
        <v>4664</v>
      </c>
      <c r="C2115" s="14" t="s">
        <v>1</v>
      </c>
      <c r="D2115" s="11" t="s">
        <v>28</v>
      </c>
      <c r="E2115" s="11" t="s">
        <v>4665</v>
      </c>
      <c r="F2115" s="12">
        <v>45429</v>
      </c>
      <c r="G2115" s="12">
        <v>45565</v>
      </c>
      <c r="H2115" s="13">
        <v>45429</v>
      </c>
      <c r="I2115" s="12">
        <v>45429</v>
      </c>
      <c r="J2115" s="11" t="s">
        <v>4666</v>
      </c>
      <c r="K2115" s="11" t="s">
        <v>4667</v>
      </c>
      <c r="L2115" s="11" t="s">
        <v>31</v>
      </c>
      <c r="M2115" s="15" t="s">
        <v>4668</v>
      </c>
      <c r="N2115" s="11" t="s">
        <v>33</v>
      </c>
      <c r="O2115" s="11" t="s">
        <v>1197</v>
      </c>
      <c r="P2115" s="11" t="s">
        <v>718</v>
      </c>
      <c r="Q2115" s="11" t="s">
        <v>36</v>
      </c>
      <c r="R2115" s="11" t="s">
        <v>36</v>
      </c>
      <c r="S2115" s="16">
        <v>706.8</v>
      </c>
      <c r="T2115" s="16">
        <v>589</v>
      </c>
      <c r="U2115" s="16">
        <v>0</v>
      </c>
      <c r="V2115" s="16">
        <v>0</v>
      </c>
      <c r="W2115" s="16">
        <v>0</v>
      </c>
    </row>
    <row r="2116" spans="1:23" ht="21.55" customHeight="1" x14ac:dyDescent="0.4">
      <c r="A2116" s="5" t="s">
        <v>4663</v>
      </c>
      <c r="B2116" s="5" t="s">
        <v>4664</v>
      </c>
      <c r="C2116" s="14"/>
      <c r="D2116" s="5" t="s">
        <v>28</v>
      </c>
      <c r="E2116" s="5" t="s">
        <v>4665</v>
      </c>
      <c r="F2116" s="7">
        <v>45495</v>
      </c>
      <c r="G2116" s="7">
        <v>45565</v>
      </c>
      <c r="H2116" s="8">
        <v>45495</v>
      </c>
      <c r="I2116" s="7">
        <v>45495</v>
      </c>
      <c r="J2116" s="5" t="s">
        <v>4669</v>
      </c>
      <c r="K2116" s="5" t="s">
        <v>4670</v>
      </c>
      <c r="L2116" s="5" t="s">
        <v>31</v>
      </c>
      <c r="M2116" s="9" t="s">
        <v>4671</v>
      </c>
      <c r="N2116" s="5" t="s">
        <v>33</v>
      </c>
      <c r="O2116" s="5" t="s">
        <v>2409</v>
      </c>
      <c r="P2116" s="5" t="s">
        <v>734</v>
      </c>
      <c r="Q2116" s="5" t="s">
        <v>36</v>
      </c>
      <c r="R2116" s="5" t="s">
        <v>36</v>
      </c>
      <c r="S2116" s="10">
        <v>12636</v>
      </c>
      <c r="T2116" s="10">
        <v>10530</v>
      </c>
      <c r="U2116" s="10">
        <v>2106</v>
      </c>
      <c r="V2116" s="10">
        <v>0</v>
      </c>
      <c r="W2116" s="10">
        <v>0</v>
      </c>
    </row>
    <row r="2117" spans="1:23" ht="21.45" x14ac:dyDescent="0.4">
      <c r="A2117" s="11" t="s">
        <v>4663</v>
      </c>
      <c r="B2117" s="11" t="s">
        <v>4664</v>
      </c>
      <c r="C2117" s="18"/>
      <c r="D2117" s="11" t="s">
        <v>28</v>
      </c>
      <c r="E2117" s="11" t="s">
        <v>4665</v>
      </c>
      <c r="F2117" s="12">
        <v>45496</v>
      </c>
      <c r="G2117" s="12">
        <v>45565</v>
      </c>
      <c r="H2117" s="13">
        <v>45496</v>
      </c>
      <c r="I2117" s="12">
        <v>45496</v>
      </c>
      <c r="J2117" s="11" t="s">
        <v>4672</v>
      </c>
      <c r="K2117" s="11" t="s">
        <v>4670</v>
      </c>
      <c r="L2117" s="11" t="s">
        <v>31</v>
      </c>
      <c r="M2117" s="15" t="s">
        <v>4673</v>
      </c>
      <c r="N2117" s="11" t="s">
        <v>33</v>
      </c>
      <c r="O2117" s="11" t="s">
        <v>2409</v>
      </c>
      <c r="P2117" s="11" t="s">
        <v>734</v>
      </c>
      <c r="Q2117" s="11" t="s">
        <v>36</v>
      </c>
      <c r="R2117" s="11" t="s">
        <v>36</v>
      </c>
      <c r="S2117" s="16">
        <v>112064.52</v>
      </c>
      <c r="T2117" s="16">
        <v>93387.1</v>
      </c>
      <c r="U2117" s="16">
        <v>18677.419999999998</v>
      </c>
      <c r="V2117" s="16">
        <v>0</v>
      </c>
      <c r="W2117" s="16">
        <v>0</v>
      </c>
    </row>
    <row r="2118" spans="1:23" ht="21.55" customHeight="1" x14ac:dyDescent="0.4">
      <c r="A2118" s="5" t="s">
        <v>4663</v>
      </c>
      <c r="B2118" s="5" t="s">
        <v>4664</v>
      </c>
      <c r="C2118" s="14"/>
      <c r="D2118" s="5" t="s">
        <v>28</v>
      </c>
      <c r="E2118" s="5" t="s">
        <v>4665</v>
      </c>
      <c r="F2118" s="7">
        <v>45532</v>
      </c>
      <c r="G2118" s="7">
        <v>45565</v>
      </c>
      <c r="H2118" s="8">
        <v>45533</v>
      </c>
      <c r="I2118" s="7">
        <v>45533</v>
      </c>
      <c r="J2118" s="5" t="s">
        <v>4674</v>
      </c>
      <c r="K2118" s="5" t="s">
        <v>4675</v>
      </c>
      <c r="L2118" s="5" t="s">
        <v>31</v>
      </c>
      <c r="M2118" s="9" t="s">
        <v>4676</v>
      </c>
      <c r="N2118" s="5" t="s">
        <v>33</v>
      </c>
      <c r="O2118" s="5" t="s">
        <v>1197</v>
      </c>
      <c r="P2118" s="5" t="s">
        <v>2311</v>
      </c>
      <c r="Q2118" s="5" t="s">
        <v>36</v>
      </c>
      <c r="R2118" s="5" t="s">
        <v>36</v>
      </c>
      <c r="S2118" s="10">
        <v>1250.4000000000001</v>
      </c>
      <c r="T2118" s="10">
        <v>412</v>
      </c>
      <c r="U2118" s="10">
        <v>82.4</v>
      </c>
      <c r="V2118" s="10">
        <v>0</v>
      </c>
      <c r="W2118" s="10">
        <v>0</v>
      </c>
    </row>
    <row r="2119" spans="1:23" ht="21.55" customHeight="1" x14ac:dyDescent="0.4">
      <c r="A2119" s="11" t="s">
        <v>4663</v>
      </c>
      <c r="B2119" s="11" t="s">
        <v>4664</v>
      </c>
      <c r="C2119" s="14"/>
      <c r="D2119" s="11" t="s">
        <v>28</v>
      </c>
      <c r="E2119" s="11" t="s">
        <v>4665</v>
      </c>
      <c r="F2119" s="12">
        <v>45532</v>
      </c>
      <c r="G2119" s="12">
        <v>45565</v>
      </c>
      <c r="H2119" s="13">
        <v>45533</v>
      </c>
      <c r="I2119" s="12">
        <v>45533</v>
      </c>
      <c r="J2119" s="11" t="s">
        <v>4674</v>
      </c>
      <c r="K2119" s="11" t="s">
        <v>4675</v>
      </c>
      <c r="L2119" s="11" t="s">
        <v>31</v>
      </c>
      <c r="M2119" s="15" t="s">
        <v>4676</v>
      </c>
      <c r="N2119" s="11" t="s">
        <v>33</v>
      </c>
      <c r="O2119" s="11" t="s">
        <v>1197</v>
      </c>
      <c r="P2119" s="11" t="s">
        <v>734</v>
      </c>
      <c r="Q2119" s="11" t="s">
        <v>36</v>
      </c>
      <c r="R2119" s="11" t="s">
        <v>36</v>
      </c>
      <c r="S2119" s="16">
        <v>1250.4000000000001</v>
      </c>
      <c r="T2119" s="16">
        <v>630</v>
      </c>
      <c r="U2119" s="16">
        <v>126</v>
      </c>
      <c r="V2119" s="16">
        <v>0</v>
      </c>
      <c r="W2119" s="16">
        <v>0</v>
      </c>
    </row>
    <row r="2120" spans="1:23" ht="21.55" customHeight="1" x14ac:dyDescent="0.4">
      <c r="A2120" s="5" t="s">
        <v>4663</v>
      </c>
      <c r="B2120" s="5" t="s">
        <v>4664</v>
      </c>
      <c r="C2120" s="14"/>
      <c r="D2120" s="5" t="s">
        <v>28</v>
      </c>
      <c r="E2120" s="5" t="s">
        <v>4665</v>
      </c>
      <c r="F2120" s="7">
        <v>45540</v>
      </c>
      <c r="G2120" s="7">
        <v>45565</v>
      </c>
      <c r="H2120" s="8">
        <v>45540</v>
      </c>
      <c r="I2120" s="7">
        <v>45540</v>
      </c>
      <c r="J2120" s="5" t="s">
        <v>4677</v>
      </c>
      <c r="K2120" s="5" t="s">
        <v>4670</v>
      </c>
      <c r="L2120" s="5" t="s">
        <v>31</v>
      </c>
      <c r="M2120" s="9" t="s">
        <v>4678</v>
      </c>
      <c r="N2120" s="5" t="s">
        <v>33</v>
      </c>
      <c r="O2120" s="5" t="s">
        <v>2409</v>
      </c>
      <c r="P2120" s="5" t="s">
        <v>734</v>
      </c>
      <c r="Q2120" s="5" t="s">
        <v>36</v>
      </c>
      <c r="R2120" s="5" t="s">
        <v>36</v>
      </c>
      <c r="S2120" s="10">
        <v>5433.48</v>
      </c>
      <c r="T2120" s="10">
        <v>4527.8999999999996</v>
      </c>
      <c r="U2120" s="10">
        <v>905.58</v>
      </c>
      <c r="V2120" s="10">
        <v>0</v>
      </c>
      <c r="W2120" s="10">
        <v>0</v>
      </c>
    </row>
    <row r="2121" spans="1:23" ht="21.55" customHeight="1" x14ac:dyDescent="0.4">
      <c r="A2121" s="11" t="s">
        <v>4663</v>
      </c>
      <c r="B2121" s="11" t="s">
        <v>4664</v>
      </c>
      <c r="C2121" s="14"/>
      <c r="D2121" s="11" t="s">
        <v>28</v>
      </c>
      <c r="E2121" s="11" t="s">
        <v>4665</v>
      </c>
      <c r="F2121" s="12">
        <v>45541</v>
      </c>
      <c r="G2121" s="12">
        <v>45565</v>
      </c>
      <c r="H2121" s="13">
        <v>45541</v>
      </c>
      <c r="I2121" s="12">
        <v>45541</v>
      </c>
      <c r="J2121" s="11" t="s">
        <v>4679</v>
      </c>
      <c r="K2121" s="11" t="s">
        <v>4667</v>
      </c>
      <c r="L2121" s="11" t="s">
        <v>31</v>
      </c>
      <c r="M2121" s="14"/>
      <c r="N2121" s="11" t="s">
        <v>33</v>
      </c>
      <c r="O2121" s="11" t="s">
        <v>1197</v>
      </c>
      <c r="P2121" s="11" t="s">
        <v>718</v>
      </c>
      <c r="Q2121" s="11" t="s">
        <v>36</v>
      </c>
      <c r="R2121" s="11" t="s">
        <v>36</v>
      </c>
      <c r="S2121" s="16">
        <v>-37.200000000000003</v>
      </c>
      <c r="T2121" s="16">
        <v>-31</v>
      </c>
      <c r="U2121" s="16">
        <v>0</v>
      </c>
      <c r="V2121" s="16">
        <v>0</v>
      </c>
      <c r="W2121" s="16">
        <v>0</v>
      </c>
    </row>
    <row r="2122" spans="1:23" ht="21.55" customHeight="1" x14ac:dyDescent="0.4">
      <c r="A2122" s="5" t="s">
        <v>4663</v>
      </c>
      <c r="B2122" s="5" t="s">
        <v>4664</v>
      </c>
      <c r="C2122" s="14"/>
      <c r="D2122" s="5" t="s">
        <v>28</v>
      </c>
      <c r="E2122" s="5" t="s">
        <v>4665</v>
      </c>
      <c r="F2122" s="7">
        <v>45541</v>
      </c>
      <c r="G2122" s="7">
        <v>45565</v>
      </c>
      <c r="H2122" s="8">
        <v>45541</v>
      </c>
      <c r="I2122" s="7">
        <v>45541</v>
      </c>
      <c r="J2122" s="5" t="s">
        <v>4680</v>
      </c>
      <c r="K2122" s="5" t="s">
        <v>4667</v>
      </c>
      <c r="L2122" s="5" t="s">
        <v>31</v>
      </c>
      <c r="M2122" s="6"/>
      <c r="N2122" s="5" t="s">
        <v>33</v>
      </c>
      <c r="O2122" s="5" t="s">
        <v>1197</v>
      </c>
      <c r="P2122" s="5" t="s">
        <v>718</v>
      </c>
      <c r="Q2122" s="5" t="s">
        <v>36</v>
      </c>
      <c r="R2122" s="5" t="s">
        <v>36</v>
      </c>
      <c r="S2122" s="10">
        <v>37.200000000000003</v>
      </c>
      <c r="T2122" s="10">
        <v>31</v>
      </c>
      <c r="U2122" s="10">
        <v>0</v>
      </c>
      <c r="V2122" s="10">
        <v>0</v>
      </c>
      <c r="W2122" s="10">
        <v>0</v>
      </c>
    </row>
    <row r="2123" spans="1:23" ht="21.55" customHeight="1" x14ac:dyDescent="0.4">
      <c r="A2123" s="11" t="s">
        <v>4663</v>
      </c>
      <c r="B2123" s="11" t="s">
        <v>4664</v>
      </c>
      <c r="C2123" s="14"/>
      <c r="D2123" s="11" t="s">
        <v>28</v>
      </c>
      <c r="E2123" s="11" t="s">
        <v>4665</v>
      </c>
      <c r="F2123" s="12">
        <v>45543</v>
      </c>
      <c r="G2123" s="12">
        <v>45565</v>
      </c>
      <c r="H2123" s="13">
        <v>45544</v>
      </c>
      <c r="I2123" s="12">
        <v>45543</v>
      </c>
      <c r="J2123" s="11" t="s">
        <v>4681</v>
      </c>
      <c r="K2123" s="11" t="s">
        <v>4682</v>
      </c>
      <c r="L2123" s="11" t="s">
        <v>31</v>
      </c>
      <c r="M2123" s="15" t="s">
        <v>4683</v>
      </c>
      <c r="N2123" s="11" t="s">
        <v>31</v>
      </c>
      <c r="O2123" s="11" t="s">
        <v>65</v>
      </c>
      <c r="P2123" s="11" t="s">
        <v>1551</v>
      </c>
      <c r="Q2123" s="11" t="s">
        <v>2060</v>
      </c>
      <c r="R2123" s="11" t="s">
        <v>1553</v>
      </c>
      <c r="S2123" s="16">
        <v>4012.8</v>
      </c>
      <c r="T2123" s="16">
        <v>3344</v>
      </c>
      <c r="U2123" s="16">
        <v>0</v>
      </c>
      <c r="V2123" s="16">
        <v>0</v>
      </c>
      <c r="W2123" s="16">
        <v>0</v>
      </c>
    </row>
    <row r="2124" spans="1:23" ht="21.55" customHeight="1" x14ac:dyDescent="0.4">
      <c r="A2124" s="5" t="s">
        <v>4663</v>
      </c>
      <c r="B2124" s="5" t="s">
        <v>4664</v>
      </c>
      <c r="C2124" s="14"/>
      <c r="D2124" s="5" t="s">
        <v>28</v>
      </c>
      <c r="E2124" s="5" t="s">
        <v>4665</v>
      </c>
      <c r="F2124" s="7">
        <v>45547</v>
      </c>
      <c r="G2124" s="7">
        <v>45565</v>
      </c>
      <c r="H2124" s="8">
        <v>45548</v>
      </c>
      <c r="I2124" s="7">
        <v>45548</v>
      </c>
      <c r="J2124" s="5" t="s">
        <v>4684</v>
      </c>
      <c r="K2124" s="5" t="s">
        <v>4682</v>
      </c>
      <c r="L2124" s="5" t="s">
        <v>31</v>
      </c>
      <c r="M2124" s="9" t="s">
        <v>4685</v>
      </c>
      <c r="N2124" s="5" t="s">
        <v>31</v>
      </c>
      <c r="O2124" s="5" t="s">
        <v>65</v>
      </c>
      <c r="P2124" s="5" t="s">
        <v>1551</v>
      </c>
      <c r="Q2124" s="5" t="s">
        <v>2060</v>
      </c>
      <c r="R2124" s="5" t="s">
        <v>1553</v>
      </c>
      <c r="S2124" s="10">
        <v>7722</v>
      </c>
      <c r="T2124" s="10">
        <v>6435</v>
      </c>
      <c r="U2124" s="10">
        <v>0</v>
      </c>
      <c r="V2124" s="10">
        <v>0</v>
      </c>
      <c r="W2124" s="10">
        <v>0</v>
      </c>
    </row>
    <row r="2125" spans="1:23" ht="21.55" customHeight="1" x14ac:dyDescent="0.4">
      <c r="A2125" s="11" t="s">
        <v>4663</v>
      </c>
      <c r="B2125" s="11" t="s">
        <v>4664</v>
      </c>
      <c r="C2125" s="14"/>
      <c r="D2125" s="11" t="s">
        <v>28</v>
      </c>
      <c r="E2125" s="11" t="s">
        <v>4665</v>
      </c>
      <c r="F2125" s="12">
        <v>45553</v>
      </c>
      <c r="G2125" s="12">
        <v>45565</v>
      </c>
      <c r="H2125" s="13">
        <v>45553</v>
      </c>
      <c r="I2125" s="12">
        <v>45553</v>
      </c>
      <c r="J2125" s="11" t="s">
        <v>4686</v>
      </c>
      <c r="K2125" s="11" t="s">
        <v>4687</v>
      </c>
      <c r="L2125" s="11" t="s">
        <v>31</v>
      </c>
      <c r="M2125" s="15" t="s">
        <v>4688</v>
      </c>
      <c r="N2125" s="11" t="s">
        <v>31</v>
      </c>
      <c r="O2125" s="11" t="s">
        <v>2462</v>
      </c>
      <c r="P2125" s="11" t="s">
        <v>2226</v>
      </c>
      <c r="Q2125" s="11" t="s">
        <v>36</v>
      </c>
      <c r="R2125" s="11" t="s">
        <v>36</v>
      </c>
      <c r="S2125" s="16">
        <v>221.99</v>
      </c>
      <c r="T2125" s="16">
        <v>184.99</v>
      </c>
      <c r="U2125" s="16">
        <v>0</v>
      </c>
      <c r="V2125" s="16">
        <v>0</v>
      </c>
      <c r="W2125" s="16">
        <v>0</v>
      </c>
    </row>
    <row r="2126" spans="1:23" ht="21.55" customHeight="1" x14ac:dyDescent="0.4">
      <c r="A2126" s="5" t="s">
        <v>4663</v>
      </c>
      <c r="B2126" s="5" t="s">
        <v>4664</v>
      </c>
      <c r="C2126" s="14"/>
      <c r="D2126" s="5" t="s">
        <v>28</v>
      </c>
      <c r="E2126" s="5" t="s">
        <v>4665</v>
      </c>
      <c r="F2126" s="7">
        <v>45553</v>
      </c>
      <c r="G2126" s="7">
        <v>45565</v>
      </c>
      <c r="H2126" s="8">
        <v>45554</v>
      </c>
      <c r="I2126" s="7">
        <v>45553</v>
      </c>
      <c r="J2126" s="5" t="s">
        <v>4689</v>
      </c>
      <c r="K2126" s="5" t="s">
        <v>4670</v>
      </c>
      <c r="L2126" s="5" t="s">
        <v>31</v>
      </c>
      <c r="M2126" s="9" t="s">
        <v>4690</v>
      </c>
      <c r="N2126" s="5" t="s">
        <v>31</v>
      </c>
      <c r="O2126" s="5" t="s">
        <v>2409</v>
      </c>
      <c r="P2126" s="5" t="s">
        <v>734</v>
      </c>
      <c r="Q2126" s="5" t="s">
        <v>36</v>
      </c>
      <c r="R2126" s="5" t="s">
        <v>36</v>
      </c>
      <c r="S2126" s="10">
        <v>5767.2</v>
      </c>
      <c r="T2126" s="10">
        <v>4806</v>
      </c>
      <c r="U2126" s="10">
        <v>961.2</v>
      </c>
      <c r="V2126" s="10">
        <v>0</v>
      </c>
      <c r="W2126" s="10">
        <v>0</v>
      </c>
    </row>
    <row r="2127" spans="1:23" ht="21.55" customHeight="1" x14ac:dyDescent="0.4">
      <c r="A2127" s="11" t="s">
        <v>4663</v>
      </c>
      <c r="B2127" s="11" t="s">
        <v>4664</v>
      </c>
      <c r="C2127" s="14"/>
      <c r="D2127" s="11" t="s">
        <v>28</v>
      </c>
      <c r="E2127" s="11" t="s">
        <v>4665</v>
      </c>
      <c r="F2127" s="12">
        <v>45554</v>
      </c>
      <c r="G2127" s="12">
        <v>45565</v>
      </c>
      <c r="H2127" s="13">
        <v>45554</v>
      </c>
      <c r="I2127" s="12">
        <v>45554</v>
      </c>
      <c r="J2127" s="11" t="s">
        <v>4691</v>
      </c>
      <c r="K2127" s="11" t="s">
        <v>4682</v>
      </c>
      <c r="L2127" s="11" t="s">
        <v>31</v>
      </c>
      <c r="M2127" s="15" t="s">
        <v>4692</v>
      </c>
      <c r="N2127" s="11" t="s">
        <v>31</v>
      </c>
      <c r="O2127" s="11" t="s">
        <v>65</v>
      </c>
      <c r="P2127" s="11" t="s">
        <v>1551</v>
      </c>
      <c r="Q2127" s="11" t="s">
        <v>2060</v>
      </c>
      <c r="R2127" s="11" t="s">
        <v>1553</v>
      </c>
      <c r="S2127" s="16">
        <v>5742</v>
      </c>
      <c r="T2127" s="16">
        <v>4785</v>
      </c>
      <c r="U2127" s="16">
        <v>0</v>
      </c>
      <c r="V2127" s="16">
        <v>0</v>
      </c>
      <c r="W2127" s="16">
        <v>0</v>
      </c>
    </row>
    <row r="2128" spans="1:23" ht="21.55" customHeight="1" x14ac:dyDescent="0.4">
      <c r="A2128" s="5" t="s">
        <v>4663</v>
      </c>
      <c r="B2128" s="5" t="s">
        <v>4664</v>
      </c>
      <c r="C2128" s="14"/>
      <c r="D2128" s="5" t="s">
        <v>28</v>
      </c>
      <c r="E2128" s="5" t="s">
        <v>4665</v>
      </c>
      <c r="F2128" s="7">
        <v>45555</v>
      </c>
      <c r="G2128" s="7">
        <v>45565</v>
      </c>
      <c r="H2128" s="8">
        <v>45556</v>
      </c>
      <c r="I2128" s="7">
        <v>45555</v>
      </c>
      <c r="J2128" s="5" t="s">
        <v>4693</v>
      </c>
      <c r="K2128" s="5" t="s">
        <v>4694</v>
      </c>
      <c r="L2128" s="5" t="s">
        <v>31</v>
      </c>
      <c r="M2128" s="9" t="s">
        <v>4695</v>
      </c>
      <c r="N2128" s="5" t="s">
        <v>31</v>
      </c>
      <c r="O2128" s="5" t="s">
        <v>65</v>
      </c>
      <c r="P2128" s="5" t="s">
        <v>1551</v>
      </c>
      <c r="Q2128" s="5" t="s">
        <v>2060</v>
      </c>
      <c r="R2128" s="5" t="s">
        <v>1553</v>
      </c>
      <c r="S2128" s="10">
        <v>360</v>
      </c>
      <c r="T2128" s="10">
        <v>300</v>
      </c>
      <c r="U2128" s="10">
        <v>60</v>
      </c>
      <c r="V2128" s="10">
        <v>0</v>
      </c>
      <c r="W2128" s="10">
        <v>0</v>
      </c>
    </row>
    <row r="2129" spans="1:23" ht="21.55" customHeight="1" x14ac:dyDescent="0.4">
      <c r="A2129" s="11" t="s">
        <v>4663</v>
      </c>
      <c r="B2129" s="11" t="s">
        <v>4664</v>
      </c>
      <c r="C2129" s="14"/>
      <c r="D2129" s="11" t="s">
        <v>28</v>
      </c>
      <c r="E2129" s="11" t="s">
        <v>4665</v>
      </c>
      <c r="F2129" s="12">
        <v>45555</v>
      </c>
      <c r="G2129" s="12">
        <v>45565</v>
      </c>
      <c r="H2129" s="13">
        <v>45556</v>
      </c>
      <c r="I2129" s="12">
        <v>45555</v>
      </c>
      <c r="J2129" s="11" t="s">
        <v>4696</v>
      </c>
      <c r="K2129" s="11" t="s">
        <v>4694</v>
      </c>
      <c r="L2129" s="11" t="s">
        <v>31</v>
      </c>
      <c r="M2129" s="15" t="s">
        <v>4697</v>
      </c>
      <c r="N2129" s="11" t="s">
        <v>31</v>
      </c>
      <c r="O2129" s="11" t="s">
        <v>65</v>
      </c>
      <c r="P2129" s="11" t="s">
        <v>1551</v>
      </c>
      <c r="Q2129" s="11" t="s">
        <v>2060</v>
      </c>
      <c r="R2129" s="11" t="s">
        <v>1553</v>
      </c>
      <c r="S2129" s="16">
        <v>660</v>
      </c>
      <c r="T2129" s="16">
        <v>550</v>
      </c>
      <c r="U2129" s="16">
        <v>110</v>
      </c>
      <c r="V2129" s="16">
        <v>0</v>
      </c>
      <c r="W2129" s="16">
        <v>0</v>
      </c>
    </row>
    <row r="2130" spans="1:23" ht="21.55" customHeight="1" x14ac:dyDescent="0.4">
      <c r="A2130" s="5" t="s">
        <v>4663</v>
      </c>
      <c r="B2130" s="5" t="s">
        <v>4664</v>
      </c>
      <c r="C2130" s="14"/>
      <c r="D2130" s="5" t="s">
        <v>28</v>
      </c>
      <c r="E2130" s="5" t="s">
        <v>4665</v>
      </c>
      <c r="F2130" s="7">
        <v>45558</v>
      </c>
      <c r="G2130" s="7">
        <v>45565</v>
      </c>
      <c r="H2130" s="8">
        <v>45559</v>
      </c>
      <c r="I2130" s="7">
        <v>45558</v>
      </c>
      <c r="J2130" s="5" t="s">
        <v>4698</v>
      </c>
      <c r="K2130" s="5" t="s">
        <v>4699</v>
      </c>
      <c r="L2130" s="5" t="s">
        <v>31</v>
      </c>
      <c r="M2130" s="9" t="s">
        <v>4700</v>
      </c>
      <c r="N2130" s="5" t="s">
        <v>31</v>
      </c>
      <c r="O2130" s="5" t="s">
        <v>65</v>
      </c>
      <c r="P2130" s="5" t="s">
        <v>1551</v>
      </c>
      <c r="Q2130" s="5" t="s">
        <v>1552</v>
      </c>
      <c r="R2130" s="5" t="s">
        <v>1553</v>
      </c>
      <c r="S2130" s="10">
        <v>2739.97</v>
      </c>
      <c r="T2130" s="10">
        <v>2283.31</v>
      </c>
      <c r="U2130" s="10">
        <v>456.66</v>
      </c>
      <c r="V2130" s="10">
        <v>0</v>
      </c>
      <c r="W2130" s="10">
        <v>0</v>
      </c>
    </row>
    <row r="2131" spans="1:23" ht="21.55" customHeight="1" x14ac:dyDescent="0.4">
      <c r="A2131" s="11" t="s">
        <v>4663</v>
      </c>
      <c r="B2131" s="11" t="s">
        <v>4664</v>
      </c>
      <c r="C2131" s="14"/>
      <c r="D2131" s="11" t="s">
        <v>28</v>
      </c>
      <c r="E2131" s="11" t="s">
        <v>4665</v>
      </c>
      <c r="F2131" s="12">
        <v>45560</v>
      </c>
      <c r="G2131" s="12">
        <v>45565</v>
      </c>
      <c r="H2131" s="13">
        <v>45560</v>
      </c>
      <c r="I2131" s="12">
        <v>45560</v>
      </c>
      <c r="J2131" s="11" t="s">
        <v>4701</v>
      </c>
      <c r="K2131" s="11" t="s">
        <v>4699</v>
      </c>
      <c r="L2131" s="11" t="s">
        <v>31</v>
      </c>
      <c r="M2131" s="15" t="s">
        <v>4702</v>
      </c>
      <c r="N2131" s="11" t="s">
        <v>31</v>
      </c>
      <c r="O2131" s="11" t="s">
        <v>65</v>
      </c>
      <c r="P2131" s="11" t="s">
        <v>1551</v>
      </c>
      <c r="Q2131" s="11" t="s">
        <v>1552</v>
      </c>
      <c r="R2131" s="11" t="s">
        <v>1553</v>
      </c>
      <c r="S2131" s="16">
        <v>938.34</v>
      </c>
      <c r="T2131" s="16">
        <v>781.95</v>
      </c>
      <c r="U2131" s="16">
        <v>156.38999999999999</v>
      </c>
      <c r="V2131" s="16">
        <v>0</v>
      </c>
      <c r="W2131" s="16">
        <v>0</v>
      </c>
    </row>
    <row r="2132" spans="1:23" ht="21.55" customHeight="1" x14ac:dyDescent="0.4">
      <c r="A2132" s="5" t="s">
        <v>4663</v>
      </c>
      <c r="B2132" s="5" t="s">
        <v>4664</v>
      </c>
      <c r="C2132" s="14"/>
      <c r="D2132" s="5" t="s">
        <v>28</v>
      </c>
      <c r="E2132" s="5" t="s">
        <v>4665</v>
      </c>
      <c r="F2132" s="7">
        <v>45563</v>
      </c>
      <c r="G2132" s="7">
        <v>45565</v>
      </c>
      <c r="H2132" s="8">
        <v>45564</v>
      </c>
      <c r="I2132" s="7">
        <v>45563</v>
      </c>
      <c r="J2132" s="5" t="s">
        <v>4703</v>
      </c>
      <c r="K2132" s="5" t="s">
        <v>4704</v>
      </c>
      <c r="L2132" s="5" t="s">
        <v>31</v>
      </c>
      <c r="M2132" s="9" t="s">
        <v>4705</v>
      </c>
      <c r="N2132" s="5" t="s">
        <v>31</v>
      </c>
      <c r="O2132" s="5" t="s">
        <v>58</v>
      </c>
      <c r="P2132" s="5" t="s">
        <v>2311</v>
      </c>
      <c r="Q2132" s="5" t="s">
        <v>36</v>
      </c>
      <c r="R2132" s="5" t="s">
        <v>36</v>
      </c>
      <c r="S2132" s="10">
        <v>1161</v>
      </c>
      <c r="T2132" s="10">
        <v>967.5</v>
      </c>
      <c r="U2132" s="10">
        <v>193.5</v>
      </c>
      <c r="V2132" s="10">
        <v>0</v>
      </c>
      <c r="W2132" s="10">
        <v>0</v>
      </c>
    </row>
    <row r="2133" spans="1:23" ht="21.55" customHeight="1" x14ac:dyDescent="0.4">
      <c r="A2133" s="11" t="s">
        <v>4663</v>
      </c>
      <c r="B2133" s="11" t="s">
        <v>4664</v>
      </c>
      <c r="C2133" s="14"/>
      <c r="D2133" s="11" t="s">
        <v>28</v>
      </c>
      <c r="E2133" s="11" t="s">
        <v>4665</v>
      </c>
      <c r="F2133" s="12">
        <v>45565</v>
      </c>
      <c r="G2133" s="12">
        <v>45565</v>
      </c>
      <c r="H2133" s="13">
        <v>45564</v>
      </c>
      <c r="I2133" s="12">
        <v>45563</v>
      </c>
      <c r="J2133" s="11" t="s">
        <v>4706</v>
      </c>
      <c r="K2133" s="11" t="s">
        <v>4704</v>
      </c>
      <c r="L2133" s="11" t="s">
        <v>31</v>
      </c>
      <c r="M2133" s="15" t="s">
        <v>4707</v>
      </c>
      <c r="N2133" s="11" t="s">
        <v>31</v>
      </c>
      <c r="O2133" s="11" t="s">
        <v>58</v>
      </c>
      <c r="P2133" s="11" t="s">
        <v>2311</v>
      </c>
      <c r="Q2133" s="11" t="s">
        <v>36</v>
      </c>
      <c r="R2133" s="11" t="s">
        <v>36</v>
      </c>
      <c r="S2133" s="16">
        <v>1161</v>
      </c>
      <c r="T2133" s="16">
        <v>967.5</v>
      </c>
      <c r="U2133" s="16">
        <v>193.5</v>
      </c>
      <c r="V2133" s="16">
        <v>0</v>
      </c>
      <c r="W2133" s="16">
        <v>0</v>
      </c>
    </row>
    <row r="2134" spans="1:23" ht="14.8" customHeight="1" x14ac:dyDescent="0.4">
      <c r="A2134" s="5" t="s">
        <v>4708</v>
      </c>
      <c r="B2134" s="5" t="s">
        <v>4709</v>
      </c>
      <c r="C2134" s="6"/>
      <c r="D2134" s="5" t="s">
        <v>28</v>
      </c>
      <c r="E2134" s="5" t="s">
        <v>4710</v>
      </c>
      <c r="F2134" s="7">
        <v>45357</v>
      </c>
      <c r="G2134" s="7">
        <v>45565</v>
      </c>
      <c r="H2134" s="8">
        <v>45536</v>
      </c>
      <c r="I2134" s="7">
        <v>45492</v>
      </c>
      <c r="J2134" s="5" t="s">
        <v>4711</v>
      </c>
      <c r="K2134" s="6"/>
      <c r="L2134" s="5" t="s">
        <v>31</v>
      </c>
      <c r="M2134" s="9" t="s">
        <v>4712</v>
      </c>
      <c r="N2134" s="5" t="s">
        <v>33</v>
      </c>
      <c r="O2134" s="5" t="s">
        <v>65</v>
      </c>
      <c r="P2134" s="5" t="s">
        <v>1453</v>
      </c>
      <c r="Q2134" s="5" t="s">
        <v>1552</v>
      </c>
      <c r="R2134" s="5" t="s">
        <v>4713</v>
      </c>
      <c r="S2134" s="10">
        <v>20</v>
      </c>
      <c r="T2134" s="10">
        <v>20</v>
      </c>
      <c r="U2134" s="10">
        <v>0</v>
      </c>
      <c r="V2134" s="10">
        <v>0</v>
      </c>
      <c r="W2134" s="10">
        <v>0</v>
      </c>
    </row>
    <row r="2135" spans="1:23" ht="21.45" x14ac:dyDescent="0.4">
      <c r="A2135" s="11" t="s">
        <v>4714</v>
      </c>
      <c r="B2135" s="11" t="s">
        <v>4715</v>
      </c>
      <c r="C2135" s="14"/>
      <c r="D2135" s="11" t="s">
        <v>700</v>
      </c>
      <c r="E2135" s="11" t="s">
        <v>4716</v>
      </c>
      <c r="F2135" s="12">
        <v>45525</v>
      </c>
      <c r="G2135" s="12">
        <v>45565</v>
      </c>
      <c r="H2135" s="13">
        <v>45536</v>
      </c>
      <c r="I2135" s="12">
        <v>45534</v>
      </c>
      <c r="J2135" s="11" t="s">
        <v>4717</v>
      </c>
      <c r="K2135" s="14"/>
      <c r="L2135" s="11" t="s">
        <v>31</v>
      </c>
      <c r="M2135" s="15" t="s">
        <v>4718</v>
      </c>
      <c r="N2135" s="11" t="s">
        <v>33</v>
      </c>
      <c r="O2135" s="11" t="s">
        <v>2308</v>
      </c>
      <c r="P2135" s="11" t="s">
        <v>2390</v>
      </c>
      <c r="Q2135" s="11" t="s">
        <v>36</v>
      </c>
      <c r="R2135" s="11" t="s">
        <v>36</v>
      </c>
      <c r="S2135" s="16">
        <v>36236.71</v>
      </c>
      <c r="T2135" s="16">
        <v>30197.26</v>
      </c>
      <c r="U2135" s="16">
        <v>6039.45</v>
      </c>
      <c r="V2135" s="16">
        <v>0</v>
      </c>
      <c r="W2135" s="16">
        <v>0</v>
      </c>
    </row>
    <row r="2136" spans="1:23" ht="14.8" customHeight="1" x14ac:dyDescent="0.4">
      <c r="A2136" s="5" t="s">
        <v>4719</v>
      </c>
      <c r="B2136" s="5" t="s">
        <v>4720</v>
      </c>
      <c r="C2136" s="6"/>
      <c r="D2136" s="5" t="s">
        <v>28</v>
      </c>
      <c r="E2136" s="5" t="s">
        <v>4721</v>
      </c>
      <c r="F2136" s="7">
        <v>45535</v>
      </c>
      <c r="G2136" s="7">
        <v>45565</v>
      </c>
      <c r="H2136" s="8">
        <v>45546</v>
      </c>
      <c r="I2136" s="7">
        <v>45545</v>
      </c>
      <c r="J2136" s="5" t="s">
        <v>4722</v>
      </c>
      <c r="K2136" s="5" t="s">
        <v>4723</v>
      </c>
      <c r="L2136" s="5" t="s">
        <v>31</v>
      </c>
      <c r="M2136" s="9" t="s">
        <v>4724</v>
      </c>
      <c r="N2136" s="5" t="s">
        <v>33</v>
      </c>
      <c r="O2136" s="5" t="s">
        <v>360</v>
      </c>
      <c r="P2136" s="5" t="s">
        <v>1759</v>
      </c>
      <c r="Q2136" s="5" t="s">
        <v>36</v>
      </c>
      <c r="R2136" s="5" t="s">
        <v>36</v>
      </c>
      <c r="S2136" s="10">
        <v>5950.8</v>
      </c>
      <c r="T2136" s="10">
        <v>5023.3821019200004</v>
      </c>
      <c r="U2136" s="10">
        <v>0</v>
      </c>
      <c r="V2136" s="10">
        <v>0</v>
      </c>
      <c r="W2136" s="10">
        <v>0</v>
      </c>
    </row>
    <row r="2137" spans="1:23" ht="14.8" customHeight="1" x14ac:dyDescent="0.4">
      <c r="A2137" s="11" t="s">
        <v>4725</v>
      </c>
      <c r="B2137" s="11" t="s">
        <v>4726</v>
      </c>
      <c r="C2137" s="14"/>
      <c r="D2137" s="11" t="s">
        <v>28</v>
      </c>
      <c r="E2137" s="11" t="s">
        <v>4727</v>
      </c>
      <c r="F2137" s="12">
        <v>45552</v>
      </c>
      <c r="G2137" s="12">
        <v>45565</v>
      </c>
      <c r="H2137" s="13">
        <v>45553</v>
      </c>
      <c r="I2137" s="12">
        <v>45553</v>
      </c>
      <c r="J2137" s="11" t="s">
        <v>4728</v>
      </c>
      <c r="K2137" s="11" t="s">
        <v>4729</v>
      </c>
      <c r="L2137" s="11" t="s">
        <v>31</v>
      </c>
      <c r="M2137" s="15" t="s">
        <v>4730</v>
      </c>
      <c r="N2137" s="11" t="s">
        <v>31</v>
      </c>
      <c r="O2137" s="11" t="s">
        <v>4731</v>
      </c>
      <c r="P2137" s="11" t="s">
        <v>4732</v>
      </c>
      <c r="Q2137" s="11" t="s">
        <v>36</v>
      </c>
      <c r="R2137" s="11" t="s">
        <v>36</v>
      </c>
      <c r="S2137" s="16">
        <v>108.18</v>
      </c>
      <c r="T2137" s="16">
        <v>90.15</v>
      </c>
      <c r="U2137" s="16">
        <v>1.6</v>
      </c>
      <c r="V2137" s="16">
        <v>0</v>
      </c>
      <c r="W2137" s="16">
        <v>0</v>
      </c>
    </row>
    <row r="2138" spans="1:23" ht="14.8" customHeight="1" x14ac:dyDescent="0.4">
      <c r="A2138" s="5" t="s">
        <v>4733</v>
      </c>
      <c r="B2138" s="5" t="s">
        <v>4734</v>
      </c>
      <c r="C2138" s="17" t="s">
        <v>1</v>
      </c>
      <c r="D2138" s="5" t="s">
        <v>28</v>
      </c>
      <c r="E2138" s="5" t="s">
        <v>356</v>
      </c>
      <c r="F2138" s="7">
        <v>45473</v>
      </c>
      <c r="G2138" s="7">
        <v>45565</v>
      </c>
      <c r="H2138" s="8">
        <v>45536</v>
      </c>
      <c r="I2138" s="7">
        <v>45512</v>
      </c>
      <c r="J2138" s="5" t="s">
        <v>4735</v>
      </c>
      <c r="K2138" s="6"/>
      <c r="L2138" s="5" t="s">
        <v>31</v>
      </c>
      <c r="M2138" s="9" t="s">
        <v>4736</v>
      </c>
      <c r="N2138" s="5" t="s">
        <v>33</v>
      </c>
      <c r="O2138" s="5" t="s">
        <v>4737</v>
      </c>
      <c r="P2138" s="5" t="s">
        <v>718</v>
      </c>
      <c r="Q2138" s="5" t="s">
        <v>36</v>
      </c>
      <c r="R2138" s="5" t="s">
        <v>36</v>
      </c>
      <c r="S2138" s="10">
        <v>1362.11</v>
      </c>
      <c r="T2138" s="10">
        <v>1135.0899999999999</v>
      </c>
      <c r="U2138" s="10">
        <v>227.02</v>
      </c>
      <c r="V2138" s="10">
        <v>0</v>
      </c>
      <c r="W2138" s="10">
        <v>0</v>
      </c>
    </row>
    <row r="2139" spans="1:23" ht="14.8" customHeight="1" x14ac:dyDescent="0.4">
      <c r="A2139" s="11" t="s">
        <v>4733</v>
      </c>
      <c r="B2139" s="11" t="s">
        <v>4734</v>
      </c>
      <c r="C2139" s="17"/>
      <c r="D2139" s="11" t="s">
        <v>28</v>
      </c>
      <c r="E2139" s="11" t="s">
        <v>356</v>
      </c>
      <c r="F2139" s="12">
        <v>45473</v>
      </c>
      <c r="G2139" s="12">
        <v>45565</v>
      </c>
      <c r="H2139" s="13">
        <v>45536</v>
      </c>
      <c r="I2139" s="12">
        <v>45512</v>
      </c>
      <c r="J2139" s="11" t="s">
        <v>4738</v>
      </c>
      <c r="K2139" s="14"/>
      <c r="L2139" s="11" t="s">
        <v>31</v>
      </c>
      <c r="M2139" s="15" t="s">
        <v>4739</v>
      </c>
      <c r="N2139" s="11" t="s">
        <v>33</v>
      </c>
      <c r="O2139" s="11" t="s">
        <v>34</v>
      </c>
      <c r="P2139" s="11" t="s">
        <v>718</v>
      </c>
      <c r="Q2139" s="11" t="s">
        <v>36</v>
      </c>
      <c r="R2139" s="11" t="s">
        <v>36</v>
      </c>
      <c r="S2139" s="16">
        <v>187.51</v>
      </c>
      <c r="T2139" s="16">
        <v>156.26</v>
      </c>
      <c r="U2139" s="16">
        <v>31.25</v>
      </c>
      <c r="V2139" s="16">
        <v>0</v>
      </c>
      <c r="W2139" s="16">
        <v>0</v>
      </c>
    </row>
    <row r="2140" spans="1:23" ht="14.8" customHeight="1" x14ac:dyDescent="0.4">
      <c r="A2140" s="5" t="s">
        <v>4733</v>
      </c>
      <c r="B2140" s="5" t="s">
        <v>4734</v>
      </c>
      <c r="C2140" s="17"/>
      <c r="D2140" s="5" t="s">
        <v>28</v>
      </c>
      <c r="E2140" s="5" t="s">
        <v>356</v>
      </c>
      <c r="F2140" s="7">
        <v>45504</v>
      </c>
      <c r="G2140" s="7">
        <v>45565</v>
      </c>
      <c r="H2140" s="8">
        <v>45536</v>
      </c>
      <c r="I2140" s="7">
        <v>45512</v>
      </c>
      <c r="J2140" s="5" t="s">
        <v>4740</v>
      </c>
      <c r="K2140" s="6"/>
      <c r="L2140" s="5" t="s">
        <v>31</v>
      </c>
      <c r="M2140" s="9" t="s">
        <v>4741</v>
      </c>
      <c r="N2140" s="5" t="s">
        <v>33</v>
      </c>
      <c r="O2140" s="5" t="s">
        <v>4737</v>
      </c>
      <c r="P2140" s="5" t="s">
        <v>718</v>
      </c>
      <c r="Q2140" s="5" t="s">
        <v>36</v>
      </c>
      <c r="R2140" s="5" t="s">
        <v>36</v>
      </c>
      <c r="S2140" s="10">
        <v>717.13</v>
      </c>
      <c r="T2140" s="10">
        <v>597.61</v>
      </c>
      <c r="U2140" s="10">
        <v>119.52</v>
      </c>
      <c r="V2140" s="10">
        <v>0</v>
      </c>
      <c r="W2140" s="10">
        <v>0</v>
      </c>
    </row>
    <row r="2141" spans="1:23" ht="14.8" customHeight="1" x14ac:dyDescent="0.4">
      <c r="A2141" s="11" t="s">
        <v>4733</v>
      </c>
      <c r="B2141" s="11" t="s">
        <v>4734</v>
      </c>
      <c r="C2141" s="17"/>
      <c r="D2141" s="11" t="s">
        <v>28</v>
      </c>
      <c r="E2141" s="11" t="s">
        <v>356</v>
      </c>
      <c r="F2141" s="12">
        <v>45504</v>
      </c>
      <c r="G2141" s="12">
        <v>45565</v>
      </c>
      <c r="H2141" s="13">
        <v>45536</v>
      </c>
      <c r="I2141" s="12">
        <v>45512</v>
      </c>
      <c r="J2141" s="11" t="s">
        <v>4742</v>
      </c>
      <c r="K2141" s="14"/>
      <c r="L2141" s="11" t="s">
        <v>31</v>
      </c>
      <c r="M2141" s="15" t="s">
        <v>4743</v>
      </c>
      <c r="N2141" s="11" t="s">
        <v>33</v>
      </c>
      <c r="O2141" s="11" t="s">
        <v>4737</v>
      </c>
      <c r="P2141" s="11" t="s">
        <v>718</v>
      </c>
      <c r="Q2141" s="11" t="s">
        <v>36</v>
      </c>
      <c r="R2141" s="11" t="s">
        <v>36</v>
      </c>
      <c r="S2141" s="16">
        <v>1735.04</v>
      </c>
      <c r="T2141" s="16">
        <v>1445.87</v>
      </c>
      <c r="U2141" s="16">
        <v>289.17</v>
      </c>
      <c r="V2141" s="16">
        <v>0</v>
      </c>
      <c r="W2141" s="16">
        <v>0</v>
      </c>
    </row>
    <row r="2142" spans="1:23" ht="14.8" customHeight="1" x14ac:dyDescent="0.4">
      <c r="A2142" s="5" t="s">
        <v>4733</v>
      </c>
      <c r="B2142" s="5" t="s">
        <v>4734</v>
      </c>
      <c r="C2142" s="17"/>
      <c r="D2142" s="5" t="s">
        <v>28</v>
      </c>
      <c r="E2142" s="5" t="s">
        <v>356</v>
      </c>
      <c r="F2142" s="7">
        <v>45504</v>
      </c>
      <c r="G2142" s="7">
        <v>45565</v>
      </c>
      <c r="H2142" s="8">
        <v>45536</v>
      </c>
      <c r="I2142" s="7">
        <v>45512</v>
      </c>
      <c r="J2142" s="5" t="s">
        <v>4744</v>
      </c>
      <c r="K2142" s="6"/>
      <c r="L2142" s="5" t="s">
        <v>31</v>
      </c>
      <c r="M2142" s="9" t="s">
        <v>4745</v>
      </c>
      <c r="N2142" s="5" t="s">
        <v>33</v>
      </c>
      <c r="O2142" s="5" t="s">
        <v>34</v>
      </c>
      <c r="P2142" s="5" t="s">
        <v>718</v>
      </c>
      <c r="Q2142" s="5" t="s">
        <v>36</v>
      </c>
      <c r="R2142" s="5" t="s">
        <v>36</v>
      </c>
      <c r="S2142" s="10">
        <v>107.76</v>
      </c>
      <c r="T2142" s="10">
        <v>89.8</v>
      </c>
      <c r="U2142" s="10">
        <v>17.96</v>
      </c>
      <c r="V2142" s="10">
        <v>0</v>
      </c>
      <c r="W2142" s="10">
        <v>0</v>
      </c>
    </row>
    <row r="2143" spans="1:23" ht="14.8" customHeight="1" x14ac:dyDescent="0.4">
      <c r="A2143" s="11" t="s">
        <v>4733</v>
      </c>
      <c r="B2143" s="11" t="s">
        <v>4734</v>
      </c>
      <c r="C2143" s="17"/>
      <c r="D2143" s="11" t="s">
        <v>28</v>
      </c>
      <c r="E2143" s="11" t="s">
        <v>356</v>
      </c>
      <c r="F2143" s="12">
        <v>45535</v>
      </c>
      <c r="G2143" s="12">
        <v>45565</v>
      </c>
      <c r="H2143" s="13">
        <v>45545</v>
      </c>
      <c r="I2143" s="12">
        <v>45544</v>
      </c>
      <c r="J2143" s="11" t="s">
        <v>4746</v>
      </c>
      <c r="K2143" s="14"/>
      <c r="L2143" s="11" t="s">
        <v>31</v>
      </c>
      <c r="M2143" s="15" t="s">
        <v>4747</v>
      </c>
      <c r="N2143" s="11" t="s">
        <v>33</v>
      </c>
      <c r="O2143" s="11" t="s">
        <v>4737</v>
      </c>
      <c r="P2143" s="11" t="s">
        <v>718</v>
      </c>
      <c r="Q2143" s="11" t="s">
        <v>36</v>
      </c>
      <c r="R2143" s="11" t="s">
        <v>36</v>
      </c>
      <c r="S2143" s="16">
        <v>407.89</v>
      </c>
      <c r="T2143" s="16">
        <v>339.91</v>
      </c>
      <c r="U2143" s="16">
        <v>67.98</v>
      </c>
      <c r="V2143" s="16">
        <v>0</v>
      </c>
      <c r="W2143" s="16">
        <v>0</v>
      </c>
    </row>
    <row r="2144" spans="1:23" ht="14.8" customHeight="1" x14ac:dyDescent="0.4">
      <c r="A2144" s="5" t="s">
        <v>4733</v>
      </c>
      <c r="B2144" s="5" t="s">
        <v>4734</v>
      </c>
      <c r="C2144" s="17"/>
      <c r="D2144" s="5" t="s">
        <v>28</v>
      </c>
      <c r="E2144" s="5" t="s">
        <v>356</v>
      </c>
      <c r="F2144" s="7">
        <v>45535</v>
      </c>
      <c r="G2144" s="7">
        <v>45565</v>
      </c>
      <c r="H2144" s="8">
        <v>45545</v>
      </c>
      <c r="I2144" s="7">
        <v>45544</v>
      </c>
      <c r="J2144" s="5" t="s">
        <v>4748</v>
      </c>
      <c r="K2144" s="6"/>
      <c r="L2144" s="5" t="s">
        <v>31</v>
      </c>
      <c r="M2144" s="9" t="s">
        <v>4749</v>
      </c>
      <c r="N2144" s="5" t="s">
        <v>33</v>
      </c>
      <c r="O2144" s="5" t="s">
        <v>4737</v>
      </c>
      <c r="P2144" s="5" t="s">
        <v>718</v>
      </c>
      <c r="Q2144" s="5" t="s">
        <v>36</v>
      </c>
      <c r="R2144" s="5" t="s">
        <v>36</v>
      </c>
      <c r="S2144" s="10">
        <v>1719.19</v>
      </c>
      <c r="T2144" s="10">
        <v>1432.66</v>
      </c>
      <c r="U2144" s="10">
        <v>286.52999999999997</v>
      </c>
      <c r="V2144" s="10">
        <v>0</v>
      </c>
      <c r="W2144" s="10">
        <v>0</v>
      </c>
    </row>
    <row r="2145" spans="1:23" ht="14.8" customHeight="1" x14ac:dyDescent="0.4">
      <c r="A2145" s="11" t="s">
        <v>4750</v>
      </c>
      <c r="B2145" s="11" t="s">
        <v>4751</v>
      </c>
      <c r="C2145" s="18" t="s">
        <v>1</v>
      </c>
      <c r="D2145" s="11" t="s">
        <v>28</v>
      </c>
      <c r="E2145" s="11" t="s">
        <v>4752</v>
      </c>
      <c r="F2145" s="12">
        <v>45545</v>
      </c>
      <c r="G2145" s="12">
        <v>45565</v>
      </c>
      <c r="H2145" s="13">
        <v>45546</v>
      </c>
      <c r="I2145" s="12">
        <v>45546</v>
      </c>
      <c r="J2145" s="11" t="s">
        <v>4753</v>
      </c>
      <c r="K2145" s="11" t="s">
        <v>4754</v>
      </c>
      <c r="L2145" s="11" t="s">
        <v>31</v>
      </c>
      <c r="M2145" s="15" t="s">
        <v>4755</v>
      </c>
      <c r="N2145" s="11" t="s">
        <v>31</v>
      </c>
      <c r="O2145" s="11" t="s">
        <v>391</v>
      </c>
      <c r="P2145" s="11" t="s">
        <v>365</v>
      </c>
      <c r="Q2145" s="11" t="s">
        <v>36</v>
      </c>
      <c r="R2145" s="11" t="s">
        <v>36</v>
      </c>
      <c r="S2145" s="16">
        <v>9074.07</v>
      </c>
      <c r="T2145" s="16">
        <v>6985.32</v>
      </c>
      <c r="U2145" s="16">
        <v>1397.07</v>
      </c>
      <c r="V2145" s="16">
        <v>0</v>
      </c>
      <c r="W2145" s="16">
        <v>0</v>
      </c>
    </row>
    <row r="2146" spans="1:23" ht="14.8" customHeight="1" x14ac:dyDescent="0.4">
      <c r="A2146" s="5" t="s">
        <v>4750</v>
      </c>
      <c r="B2146" s="5" t="s">
        <v>4751</v>
      </c>
      <c r="C2146" s="18"/>
      <c r="D2146" s="5" t="s">
        <v>28</v>
      </c>
      <c r="E2146" s="5" t="s">
        <v>4752</v>
      </c>
      <c r="F2146" s="7">
        <v>45545</v>
      </c>
      <c r="G2146" s="7">
        <v>45565</v>
      </c>
      <c r="H2146" s="8">
        <v>45546</v>
      </c>
      <c r="I2146" s="7">
        <v>45546</v>
      </c>
      <c r="J2146" s="5" t="s">
        <v>4753</v>
      </c>
      <c r="K2146" s="6"/>
      <c r="L2146" s="5" t="s">
        <v>31</v>
      </c>
      <c r="M2146" s="9" t="s">
        <v>4755</v>
      </c>
      <c r="N2146" s="5" t="s">
        <v>31</v>
      </c>
      <c r="O2146" s="5" t="s">
        <v>391</v>
      </c>
      <c r="P2146" s="5" t="s">
        <v>365</v>
      </c>
      <c r="Q2146" s="5" t="s">
        <v>36</v>
      </c>
      <c r="R2146" s="5" t="s">
        <v>36</v>
      </c>
      <c r="S2146" s="10">
        <v>9074.07</v>
      </c>
      <c r="T2146" s="10">
        <v>0</v>
      </c>
      <c r="U2146" s="10">
        <v>115.28</v>
      </c>
      <c r="V2146" s="10">
        <v>576.4</v>
      </c>
      <c r="W2146" s="10">
        <v>0</v>
      </c>
    </row>
    <row r="2147" spans="1:23" ht="14.8" customHeight="1" x14ac:dyDescent="0.4">
      <c r="A2147" s="11" t="s">
        <v>4750</v>
      </c>
      <c r="B2147" s="11" t="s">
        <v>4751</v>
      </c>
      <c r="C2147" s="18"/>
      <c r="D2147" s="11" t="s">
        <v>28</v>
      </c>
      <c r="E2147" s="11" t="s">
        <v>4752</v>
      </c>
      <c r="F2147" s="12">
        <v>45551</v>
      </c>
      <c r="G2147" s="12">
        <v>45565</v>
      </c>
      <c r="H2147" s="13">
        <v>45552</v>
      </c>
      <c r="I2147" s="12">
        <v>45552</v>
      </c>
      <c r="J2147" s="11" t="s">
        <v>4756</v>
      </c>
      <c r="K2147" s="11" t="s">
        <v>4757</v>
      </c>
      <c r="L2147" s="11" t="s">
        <v>31</v>
      </c>
      <c r="M2147" s="15" t="s">
        <v>4758</v>
      </c>
      <c r="N2147" s="11" t="s">
        <v>31</v>
      </c>
      <c r="O2147" s="11" t="s">
        <v>360</v>
      </c>
      <c r="P2147" s="11" t="s">
        <v>1775</v>
      </c>
      <c r="Q2147" s="11" t="s">
        <v>36</v>
      </c>
      <c r="R2147" s="11" t="s">
        <v>36</v>
      </c>
      <c r="S2147" s="16">
        <v>912.74</v>
      </c>
      <c r="T2147" s="16">
        <v>722.12</v>
      </c>
      <c r="U2147" s="16">
        <v>144.41999999999999</v>
      </c>
      <c r="V2147" s="16">
        <v>0</v>
      </c>
      <c r="W2147" s="16">
        <v>0</v>
      </c>
    </row>
    <row r="2148" spans="1:23" ht="14.8" customHeight="1" x14ac:dyDescent="0.4">
      <c r="A2148" s="5" t="s">
        <v>4750</v>
      </c>
      <c r="B2148" s="5" t="s">
        <v>4751</v>
      </c>
      <c r="C2148" s="18"/>
      <c r="D2148" s="5" t="s">
        <v>28</v>
      </c>
      <c r="E2148" s="5" t="s">
        <v>4752</v>
      </c>
      <c r="F2148" s="7">
        <v>45551</v>
      </c>
      <c r="G2148" s="7">
        <v>45565</v>
      </c>
      <c r="H2148" s="8">
        <v>45552</v>
      </c>
      <c r="I2148" s="7">
        <v>45552</v>
      </c>
      <c r="J2148" s="5" t="s">
        <v>4756</v>
      </c>
      <c r="K2148" s="6"/>
      <c r="L2148" s="5" t="s">
        <v>31</v>
      </c>
      <c r="M2148" s="9" t="s">
        <v>4758</v>
      </c>
      <c r="N2148" s="5" t="s">
        <v>31</v>
      </c>
      <c r="O2148" s="5" t="s">
        <v>360</v>
      </c>
      <c r="P2148" s="5" t="s">
        <v>1775</v>
      </c>
      <c r="Q2148" s="5" t="s">
        <v>36</v>
      </c>
      <c r="R2148" s="5" t="s">
        <v>36</v>
      </c>
      <c r="S2148" s="10">
        <v>912.74</v>
      </c>
      <c r="T2148" s="10">
        <v>0</v>
      </c>
      <c r="U2148" s="10">
        <v>7.7</v>
      </c>
      <c r="V2148" s="10">
        <v>38.5</v>
      </c>
      <c r="W2148" s="10">
        <v>0</v>
      </c>
    </row>
    <row r="2149" spans="1:23" ht="14.8" customHeight="1" x14ac:dyDescent="0.4">
      <c r="A2149" s="11" t="s">
        <v>4759</v>
      </c>
      <c r="B2149" s="11" t="s">
        <v>4760</v>
      </c>
      <c r="C2149" s="14"/>
      <c r="D2149" s="11" t="s">
        <v>28</v>
      </c>
      <c r="E2149" s="11" t="s">
        <v>4761</v>
      </c>
      <c r="F2149" s="12">
        <v>45534</v>
      </c>
      <c r="G2149" s="12">
        <v>45565</v>
      </c>
      <c r="H2149" s="13">
        <v>45544</v>
      </c>
      <c r="I2149" s="12">
        <v>45538</v>
      </c>
      <c r="J2149" s="11" t="s">
        <v>4762</v>
      </c>
      <c r="K2149" s="14"/>
      <c r="L2149" s="11" t="s">
        <v>31</v>
      </c>
      <c r="M2149" s="15" t="s">
        <v>4763</v>
      </c>
      <c r="N2149" s="11" t="s">
        <v>33</v>
      </c>
      <c r="O2149" s="11" t="s">
        <v>3456</v>
      </c>
      <c r="P2149" s="11" t="s">
        <v>705</v>
      </c>
      <c r="Q2149" s="11" t="s">
        <v>36</v>
      </c>
      <c r="R2149" s="11" t="s">
        <v>36</v>
      </c>
      <c r="S2149" s="16">
        <v>1875</v>
      </c>
      <c r="T2149" s="16">
        <v>1562.5</v>
      </c>
      <c r="U2149" s="16">
        <v>312.5</v>
      </c>
      <c r="V2149" s="16">
        <v>0</v>
      </c>
      <c r="W2149" s="16">
        <v>0</v>
      </c>
    </row>
    <row r="2150" spans="1:23" ht="14.8" customHeight="1" x14ac:dyDescent="0.4">
      <c r="A2150" s="5" t="s">
        <v>4764</v>
      </c>
      <c r="B2150" s="5" t="s">
        <v>4765</v>
      </c>
      <c r="C2150" s="17" t="s">
        <v>1</v>
      </c>
      <c r="D2150" s="5" t="s">
        <v>28</v>
      </c>
      <c r="E2150" s="5" t="s">
        <v>4766</v>
      </c>
      <c r="F2150" s="7">
        <v>45506</v>
      </c>
      <c r="G2150" s="7">
        <v>45565</v>
      </c>
      <c r="H2150" s="8">
        <v>45506</v>
      </c>
      <c r="I2150" s="7">
        <v>45506</v>
      </c>
      <c r="J2150" s="5" t="s">
        <v>4767</v>
      </c>
      <c r="K2150" s="5" t="s">
        <v>4768</v>
      </c>
      <c r="L2150" s="5" t="s">
        <v>31</v>
      </c>
      <c r="M2150" s="9" t="s">
        <v>4769</v>
      </c>
      <c r="N2150" s="5" t="s">
        <v>33</v>
      </c>
      <c r="O2150" s="5" t="s">
        <v>1406</v>
      </c>
      <c r="P2150" s="5" t="s">
        <v>695</v>
      </c>
      <c r="Q2150" s="5" t="s">
        <v>36</v>
      </c>
      <c r="R2150" s="5" t="s">
        <v>36</v>
      </c>
      <c r="S2150" s="10">
        <v>5698.8</v>
      </c>
      <c r="T2150" s="10">
        <v>49</v>
      </c>
      <c r="U2150" s="10">
        <v>9.8000000000000007</v>
      </c>
      <c r="V2150" s="10">
        <v>0</v>
      </c>
      <c r="W2150" s="10">
        <v>0</v>
      </c>
    </row>
    <row r="2151" spans="1:23" ht="14.8" customHeight="1" x14ac:dyDescent="0.4">
      <c r="A2151" s="11" t="s">
        <v>4764</v>
      </c>
      <c r="B2151" s="11" t="s">
        <v>4765</v>
      </c>
      <c r="C2151" s="17"/>
      <c r="D2151" s="11" t="s">
        <v>28</v>
      </c>
      <c r="E2151" s="11" t="s">
        <v>4766</v>
      </c>
      <c r="F2151" s="12">
        <v>45506</v>
      </c>
      <c r="G2151" s="12">
        <v>45565</v>
      </c>
      <c r="H2151" s="13">
        <v>45506</v>
      </c>
      <c r="I2151" s="12">
        <v>45506</v>
      </c>
      <c r="J2151" s="11" t="s">
        <v>4767</v>
      </c>
      <c r="K2151" s="11" t="s">
        <v>4768</v>
      </c>
      <c r="L2151" s="11" t="s">
        <v>31</v>
      </c>
      <c r="M2151" s="15" t="s">
        <v>4769</v>
      </c>
      <c r="N2151" s="11" t="s">
        <v>33</v>
      </c>
      <c r="O2151" s="11" t="s">
        <v>441</v>
      </c>
      <c r="P2151" s="11" t="s">
        <v>695</v>
      </c>
      <c r="Q2151" s="11" t="s">
        <v>36</v>
      </c>
      <c r="R2151" s="11" t="s">
        <v>36</v>
      </c>
      <c r="S2151" s="16">
        <v>5698.8</v>
      </c>
      <c r="T2151" s="16">
        <v>-49</v>
      </c>
      <c r="U2151" s="16">
        <v>-9.8000000000000007</v>
      </c>
      <c r="V2151" s="16">
        <v>0</v>
      </c>
      <c r="W2151" s="16">
        <v>0</v>
      </c>
    </row>
    <row r="2152" spans="1:23" ht="14.8" customHeight="1" x14ac:dyDescent="0.4">
      <c r="A2152" s="5" t="s">
        <v>4764</v>
      </c>
      <c r="B2152" s="5" t="s">
        <v>4765</v>
      </c>
      <c r="C2152" s="17"/>
      <c r="D2152" s="5" t="s">
        <v>28</v>
      </c>
      <c r="E2152" s="5" t="s">
        <v>4766</v>
      </c>
      <c r="F2152" s="7">
        <v>45541</v>
      </c>
      <c r="G2152" s="7">
        <v>45565</v>
      </c>
      <c r="H2152" s="8">
        <v>45541</v>
      </c>
      <c r="I2152" s="7">
        <v>45541</v>
      </c>
      <c r="J2152" s="5" t="s">
        <v>4770</v>
      </c>
      <c r="K2152" s="5" t="s">
        <v>4771</v>
      </c>
      <c r="L2152" s="5" t="s">
        <v>31</v>
      </c>
      <c r="M2152" s="9" t="s">
        <v>4772</v>
      </c>
      <c r="N2152" s="5" t="s">
        <v>31</v>
      </c>
      <c r="O2152" s="5" t="s">
        <v>441</v>
      </c>
      <c r="P2152" s="5" t="s">
        <v>695</v>
      </c>
      <c r="Q2152" s="5" t="s">
        <v>36</v>
      </c>
      <c r="R2152" s="5" t="s">
        <v>36</v>
      </c>
      <c r="S2152" s="10">
        <v>906</v>
      </c>
      <c r="T2152" s="10">
        <v>755</v>
      </c>
      <c r="U2152" s="10">
        <v>151</v>
      </c>
      <c r="V2152" s="10">
        <v>0</v>
      </c>
      <c r="W2152" s="10">
        <v>0</v>
      </c>
    </row>
    <row r="2153" spans="1:23" ht="14.8" customHeight="1" x14ac:dyDescent="0.4">
      <c r="A2153" s="11" t="s">
        <v>4764</v>
      </c>
      <c r="B2153" s="11" t="s">
        <v>4765</v>
      </c>
      <c r="C2153" s="17"/>
      <c r="D2153" s="11" t="s">
        <v>28</v>
      </c>
      <c r="E2153" s="11" t="s">
        <v>4766</v>
      </c>
      <c r="F2153" s="12">
        <v>45544</v>
      </c>
      <c r="G2153" s="12">
        <v>45565</v>
      </c>
      <c r="H2153" s="13">
        <v>45548</v>
      </c>
      <c r="I2153" s="12">
        <v>45548</v>
      </c>
      <c r="J2153" s="11" t="s">
        <v>4773</v>
      </c>
      <c r="K2153" s="11" t="s">
        <v>4774</v>
      </c>
      <c r="L2153" s="11" t="s">
        <v>31</v>
      </c>
      <c r="M2153" s="15" t="s">
        <v>4775</v>
      </c>
      <c r="N2153" s="11" t="s">
        <v>31</v>
      </c>
      <c r="O2153" s="11" t="s">
        <v>441</v>
      </c>
      <c r="P2153" s="11" t="s">
        <v>695</v>
      </c>
      <c r="Q2153" s="11" t="s">
        <v>36</v>
      </c>
      <c r="R2153" s="11" t="s">
        <v>36</v>
      </c>
      <c r="S2153" s="16">
        <v>4986</v>
      </c>
      <c r="T2153" s="16">
        <v>4155</v>
      </c>
      <c r="U2153" s="16">
        <v>831</v>
      </c>
      <c r="V2153" s="16">
        <v>0</v>
      </c>
      <c r="W2153" s="16">
        <v>0</v>
      </c>
    </row>
    <row r="2154" spans="1:23" ht="14.8" customHeight="1" x14ac:dyDescent="0.4">
      <c r="A2154" s="5" t="s">
        <v>4764</v>
      </c>
      <c r="B2154" s="5" t="s">
        <v>4765</v>
      </c>
      <c r="C2154" s="17"/>
      <c r="D2154" s="5" t="s">
        <v>28</v>
      </c>
      <c r="E2154" s="5" t="s">
        <v>4766</v>
      </c>
      <c r="F2154" s="7">
        <v>45547</v>
      </c>
      <c r="G2154" s="7">
        <v>45565</v>
      </c>
      <c r="H2154" s="8">
        <v>45548</v>
      </c>
      <c r="I2154" s="7">
        <v>45548</v>
      </c>
      <c r="J2154" s="5" t="s">
        <v>4776</v>
      </c>
      <c r="K2154" s="5" t="s">
        <v>4777</v>
      </c>
      <c r="L2154" s="5" t="s">
        <v>31</v>
      </c>
      <c r="M2154" s="9" t="s">
        <v>4778</v>
      </c>
      <c r="N2154" s="5" t="s">
        <v>31</v>
      </c>
      <c r="O2154" s="5" t="s">
        <v>441</v>
      </c>
      <c r="P2154" s="5" t="s">
        <v>695</v>
      </c>
      <c r="Q2154" s="5" t="s">
        <v>36</v>
      </c>
      <c r="R2154" s="5" t="s">
        <v>36</v>
      </c>
      <c r="S2154" s="10">
        <v>11205.84</v>
      </c>
      <c r="T2154" s="10">
        <v>9338.2000000000007</v>
      </c>
      <c r="U2154" s="10">
        <v>1867.64</v>
      </c>
      <c r="V2154" s="10">
        <v>0</v>
      </c>
      <c r="W2154" s="10">
        <v>0</v>
      </c>
    </row>
    <row r="2155" spans="1:23" ht="14.8" customHeight="1" x14ac:dyDescent="0.4">
      <c r="A2155" s="11" t="s">
        <v>4764</v>
      </c>
      <c r="B2155" s="11" t="s">
        <v>4765</v>
      </c>
      <c r="C2155" s="17"/>
      <c r="D2155" s="11" t="s">
        <v>28</v>
      </c>
      <c r="E2155" s="11" t="s">
        <v>4766</v>
      </c>
      <c r="F2155" s="12">
        <v>45555</v>
      </c>
      <c r="G2155" s="12">
        <v>45565</v>
      </c>
      <c r="H2155" s="13">
        <v>45556</v>
      </c>
      <c r="I2155" s="12">
        <v>45555</v>
      </c>
      <c r="J2155" s="11" t="s">
        <v>4779</v>
      </c>
      <c r="K2155" s="11" t="s">
        <v>4780</v>
      </c>
      <c r="L2155" s="11" t="s">
        <v>31</v>
      </c>
      <c r="M2155" s="15" t="s">
        <v>4781</v>
      </c>
      <c r="N2155" s="11" t="s">
        <v>31</v>
      </c>
      <c r="O2155" s="11" t="s">
        <v>441</v>
      </c>
      <c r="P2155" s="11" t="s">
        <v>695</v>
      </c>
      <c r="Q2155" s="11" t="s">
        <v>36</v>
      </c>
      <c r="R2155" s="11" t="s">
        <v>36</v>
      </c>
      <c r="S2155" s="16">
        <v>2890.8</v>
      </c>
      <c r="T2155" s="16">
        <v>2409</v>
      </c>
      <c r="U2155" s="16">
        <v>481.8</v>
      </c>
      <c r="V2155" s="16">
        <v>0</v>
      </c>
      <c r="W2155" s="16">
        <v>0</v>
      </c>
    </row>
    <row r="2156" spans="1:23" ht="14.8" customHeight="1" x14ac:dyDescent="0.4">
      <c r="A2156" s="5" t="s">
        <v>4764</v>
      </c>
      <c r="B2156" s="5" t="s">
        <v>4765</v>
      </c>
      <c r="C2156" s="17"/>
      <c r="D2156" s="5" t="s">
        <v>28</v>
      </c>
      <c r="E2156" s="5" t="s">
        <v>4766</v>
      </c>
      <c r="F2156" s="7">
        <v>45555</v>
      </c>
      <c r="G2156" s="7">
        <v>45565</v>
      </c>
      <c r="H2156" s="8">
        <v>45558</v>
      </c>
      <c r="I2156" s="7">
        <v>45555</v>
      </c>
      <c r="J2156" s="5" t="s">
        <v>4782</v>
      </c>
      <c r="K2156" s="5" t="s">
        <v>4783</v>
      </c>
      <c r="L2156" s="5" t="s">
        <v>31</v>
      </c>
      <c r="M2156" s="9" t="s">
        <v>4784</v>
      </c>
      <c r="N2156" s="5" t="s">
        <v>31</v>
      </c>
      <c r="O2156" s="5" t="s">
        <v>1406</v>
      </c>
      <c r="P2156" s="5" t="s">
        <v>695</v>
      </c>
      <c r="Q2156" s="5" t="s">
        <v>36</v>
      </c>
      <c r="R2156" s="5" t="s">
        <v>36</v>
      </c>
      <c r="S2156" s="10">
        <v>480</v>
      </c>
      <c r="T2156" s="10">
        <v>400</v>
      </c>
      <c r="U2156" s="10">
        <v>80</v>
      </c>
      <c r="V2156" s="10">
        <v>0</v>
      </c>
      <c r="W2156" s="10">
        <v>0</v>
      </c>
    </row>
    <row r="2157" spans="1:23" ht="14.8" customHeight="1" x14ac:dyDescent="0.4">
      <c r="A2157" s="11" t="s">
        <v>4785</v>
      </c>
      <c r="B2157" s="11" t="s">
        <v>4786</v>
      </c>
      <c r="C2157" s="18" t="s">
        <v>1</v>
      </c>
      <c r="D2157" s="11" t="s">
        <v>28</v>
      </c>
      <c r="E2157" s="11" t="s">
        <v>3809</v>
      </c>
      <c r="F2157" s="12">
        <v>45232</v>
      </c>
      <c r="G2157" s="12">
        <v>45565</v>
      </c>
      <c r="H2157" s="13">
        <v>45545</v>
      </c>
      <c r="I2157" s="12">
        <v>45541</v>
      </c>
      <c r="J2157" s="11" t="s">
        <v>4787</v>
      </c>
      <c r="K2157" s="14"/>
      <c r="L2157" s="11" t="s">
        <v>31</v>
      </c>
      <c r="M2157" s="15" t="s">
        <v>4788</v>
      </c>
      <c r="N2157" s="11" t="s">
        <v>33</v>
      </c>
      <c r="O2157" s="11" t="s">
        <v>667</v>
      </c>
      <c r="P2157" s="11" t="s">
        <v>1438</v>
      </c>
      <c r="Q2157" s="11" t="s">
        <v>36</v>
      </c>
      <c r="R2157" s="11" t="s">
        <v>36</v>
      </c>
      <c r="S2157" s="16">
        <v>331.2</v>
      </c>
      <c r="T2157" s="16">
        <v>276</v>
      </c>
      <c r="U2157" s="16">
        <v>55.2</v>
      </c>
      <c r="V2157" s="16">
        <v>0</v>
      </c>
      <c r="W2157" s="16">
        <v>0</v>
      </c>
    </row>
    <row r="2158" spans="1:23" ht="14.8" customHeight="1" x14ac:dyDescent="0.4">
      <c r="A2158" s="5" t="s">
        <v>4785</v>
      </c>
      <c r="B2158" s="5" t="s">
        <v>4786</v>
      </c>
      <c r="C2158" s="18"/>
      <c r="D2158" s="5" t="s">
        <v>28</v>
      </c>
      <c r="E2158" s="5" t="s">
        <v>3809</v>
      </c>
      <c r="F2158" s="7">
        <v>45546</v>
      </c>
      <c r="G2158" s="7">
        <v>45565</v>
      </c>
      <c r="H2158" s="8">
        <v>45547</v>
      </c>
      <c r="I2158" s="7">
        <v>45547</v>
      </c>
      <c r="J2158" s="5" t="s">
        <v>4789</v>
      </c>
      <c r="K2158" s="5" t="s">
        <v>4790</v>
      </c>
      <c r="L2158" s="5" t="s">
        <v>31</v>
      </c>
      <c r="M2158" s="9" t="s">
        <v>4791</v>
      </c>
      <c r="N2158" s="5" t="s">
        <v>31</v>
      </c>
      <c r="O2158" s="5" t="s">
        <v>667</v>
      </c>
      <c r="P2158" s="5" t="s">
        <v>1386</v>
      </c>
      <c r="Q2158" s="5" t="s">
        <v>36</v>
      </c>
      <c r="R2158" s="5" t="s">
        <v>36</v>
      </c>
      <c r="S2158" s="10">
        <v>1731.62</v>
      </c>
      <c r="T2158" s="10">
        <v>1423.68</v>
      </c>
      <c r="U2158" s="10">
        <v>284.73</v>
      </c>
      <c r="V2158" s="10">
        <v>0</v>
      </c>
      <c r="W2158" s="10">
        <v>0</v>
      </c>
    </row>
    <row r="2159" spans="1:23" ht="14.8" customHeight="1" x14ac:dyDescent="0.4">
      <c r="A2159" s="11" t="s">
        <v>4785</v>
      </c>
      <c r="B2159" s="11" t="s">
        <v>4786</v>
      </c>
      <c r="C2159" s="18"/>
      <c r="D2159" s="11" t="s">
        <v>28</v>
      </c>
      <c r="E2159" s="11" t="s">
        <v>3809</v>
      </c>
      <c r="F2159" s="12">
        <v>45546</v>
      </c>
      <c r="G2159" s="12">
        <v>45565</v>
      </c>
      <c r="H2159" s="13">
        <v>45547</v>
      </c>
      <c r="I2159" s="12">
        <v>45547</v>
      </c>
      <c r="J2159" s="11" t="s">
        <v>4789</v>
      </c>
      <c r="K2159" s="14"/>
      <c r="L2159" s="11" t="s">
        <v>31</v>
      </c>
      <c r="M2159" s="15" t="s">
        <v>4791</v>
      </c>
      <c r="N2159" s="11" t="s">
        <v>31</v>
      </c>
      <c r="O2159" s="11" t="s">
        <v>667</v>
      </c>
      <c r="P2159" s="11" t="s">
        <v>1386</v>
      </c>
      <c r="Q2159" s="11" t="s">
        <v>36</v>
      </c>
      <c r="R2159" s="11" t="s">
        <v>36</v>
      </c>
      <c r="S2159" s="16">
        <v>1731.62</v>
      </c>
      <c r="T2159" s="16">
        <v>0</v>
      </c>
      <c r="U2159" s="16">
        <v>3.87</v>
      </c>
      <c r="V2159" s="16">
        <v>19.34</v>
      </c>
      <c r="W2159" s="16">
        <v>0</v>
      </c>
    </row>
    <row r="2160" spans="1:23" ht="14.8" customHeight="1" x14ac:dyDescent="0.4">
      <c r="A2160" s="5" t="s">
        <v>4785</v>
      </c>
      <c r="B2160" s="5" t="s">
        <v>4786</v>
      </c>
      <c r="C2160" s="18"/>
      <c r="D2160" s="5" t="s">
        <v>28</v>
      </c>
      <c r="E2160" s="5" t="s">
        <v>3809</v>
      </c>
      <c r="F2160" s="7">
        <v>45551</v>
      </c>
      <c r="G2160" s="7">
        <v>45565</v>
      </c>
      <c r="H2160" s="8">
        <v>45552</v>
      </c>
      <c r="I2160" s="7">
        <v>45552</v>
      </c>
      <c r="J2160" s="5" t="s">
        <v>4792</v>
      </c>
      <c r="K2160" s="5" t="s">
        <v>4793</v>
      </c>
      <c r="L2160" s="5" t="s">
        <v>31</v>
      </c>
      <c r="M2160" s="9" t="s">
        <v>4794</v>
      </c>
      <c r="N2160" s="5" t="s">
        <v>31</v>
      </c>
      <c r="O2160" s="5" t="s">
        <v>667</v>
      </c>
      <c r="P2160" s="5" t="s">
        <v>672</v>
      </c>
      <c r="Q2160" s="5" t="s">
        <v>36</v>
      </c>
      <c r="R2160" s="5" t="s">
        <v>36</v>
      </c>
      <c r="S2160" s="10">
        <v>2441.6799999999998</v>
      </c>
      <c r="T2160" s="10">
        <v>2034.73</v>
      </c>
      <c r="U2160" s="10">
        <v>406.95</v>
      </c>
      <c r="V2160" s="10">
        <v>0</v>
      </c>
      <c r="W2160" s="10">
        <v>0</v>
      </c>
    </row>
    <row r="2161" spans="1:23" ht="14.8" customHeight="1" x14ac:dyDescent="0.4">
      <c r="A2161" s="11" t="s">
        <v>4795</v>
      </c>
      <c r="B2161" s="11" t="s">
        <v>4796</v>
      </c>
      <c r="C2161" s="18" t="s">
        <v>1</v>
      </c>
      <c r="D2161" s="11" t="s">
        <v>28</v>
      </c>
      <c r="E2161" s="11" t="s">
        <v>4797</v>
      </c>
      <c r="F2161" s="12">
        <v>45527</v>
      </c>
      <c r="G2161" s="12">
        <v>45565</v>
      </c>
      <c r="H2161" s="13">
        <v>45551</v>
      </c>
      <c r="I2161" s="12">
        <v>45534</v>
      </c>
      <c r="J2161" s="11" t="s">
        <v>4798</v>
      </c>
      <c r="K2161" s="14"/>
      <c r="L2161" s="11" t="s">
        <v>31</v>
      </c>
      <c r="M2161" s="15" t="s">
        <v>4799</v>
      </c>
      <c r="N2161" s="11" t="s">
        <v>33</v>
      </c>
      <c r="O2161" s="11" t="s">
        <v>387</v>
      </c>
      <c r="P2161" s="11" t="s">
        <v>388</v>
      </c>
      <c r="Q2161" s="11" t="s">
        <v>36</v>
      </c>
      <c r="R2161" s="11" t="s">
        <v>36</v>
      </c>
      <c r="S2161" s="16">
        <v>5253.28</v>
      </c>
      <c r="T2161" s="16">
        <v>4377.7299999999996</v>
      </c>
      <c r="U2161" s="16">
        <v>875.55</v>
      </c>
      <c r="V2161" s="16">
        <v>0</v>
      </c>
      <c r="W2161" s="16">
        <v>0</v>
      </c>
    </row>
    <row r="2162" spans="1:23" ht="14.8" customHeight="1" x14ac:dyDescent="0.4">
      <c r="A2162" s="5" t="s">
        <v>4795</v>
      </c>
      <c r="B2162" s="5" t="s">
        <v>4796</v>
      </c>
      <c r="C2162" s="18"/>
      <c r="D2162" s="5" t="s">
        <v>28</v>
      </c>
      <c r="E2162" s="5" t="s">
        <v>4797</v>
      </c>
      <c r="F2162" s="7">
        <v>45538</v>
      </c>
      <c r="G2162" s="7">
        <v>45565</v>
      </c>
      <c r="H2162" s="8">
        <v>45539</v>
      </c>
      <c r="I2162" s="7">
        <v>45538</v>
      </c>
      <c r="J2162" s="5" t="s">
        <v>4800</v>
      </c>
      <c r="K2162" s="5" t="s">
        <v>4801</v>
      </c>
      <c r="L2162" s="5" t="s">
        <v>31</v>
      </c>
      <c r="M2162" s="9" t="s">
        <v>4802</v>
      </c>
      <c r="N2162" s="5" t="s">
        <v>33</v>
      </c>
      <c r="O2162" s="5" t="s">
        <v>387</v>
      </c>
      <c r="P2162" s="5" t="s">
        <v>392</v>
      </c>
      <c r="Q2162" s="5" t="s">
        <v>36</v>
      </c>
      <c r="R2162" s="5" t="s">
        <v>36</v>
      </c>
      <c r="S2162" s="10">
        <v>515.48</v>
      </c>
      <c r="T2162" s="10">
        <v>404.9</v>
      </c>
      <c r="U2162" s="10">
        <v>80.98</v>
      </c>
      <c r="V2162" s="10">
        <v>0</v>
      </c>
      <c r="W2162" s="10">
        <v>0</v>
      </c>
    </row>
    <row r="2163" spans="1:23" ht="14.8" customHeight="1" x14ac:dyDescent="0.4">
      <c r="A2163" s="11" t="s">
        <v>4795</v>
      </c>
      <c r="B2163" s="11" t="s">
        <v>4796</v>
      </c>
      <c r="C2163" s="18"/>
      <c r="D2163" s="11" t="s">
        <v>28</v>
      </c>
      <c r="E2163" s="11" t="s">
        <v>4797</v>
      </c>
      <c r="F2163" s="12">
        <v>45538</v>
      </c>
      <c r="G2163" s="12">
        <v>45565</v>
      </c>
      <c r="H2163" s="13">
        <v>45539</v>
      </c>
      <c r="I2163" s="12">
        <v>45538</v>
      </c>
      <c r="J2163" s="11" t="s">
        <v>4800</v>
      </c>
      <c r="K2163" s="14"/>
      <c r="L2163" s="11" t="s">
        <v>31</v>
      </c>
      <c r="M2163" s="15" t="s">
        <v>4802</v>
      </c>
      <c r="N2163" s="11" t="s">
        <v>33</v>
      </c>
      <c r="O2163" s="11" t="s">
        <v>387</v>
      </c>
      <c r="P2163" s="11" t="s">
        <v>392</v>
      </c>
      <c r="Q2163" s="11" t="s">
        <v>36</v>
      </c>
      <c r="R2163" s="11" t="s">
        <v>36</v>
      </c>
      <c r="S2163" s="16">
        <v>515.48</v>
      </c>
      <c r="T2163" s="16">
        <v>0</v>
      </c>
      <c r="U2163" s="16">
        <v>4.93</v>
      </c>
      <c r="V2163" s="16">
        <v>24.67</v>
      </c>
      <c r="W2163" s="16">
        <v>0</v>
      </c>
    </row>
    <row r="2164" spans="1:23" ht="14.8" customHeight="1" x14ac:dyDescent="0.4">
      <c r="A2164" s="5" t="s">
        <v>4795</v>
      </c>
      <c r="B2164" s="5" t="s">
        <v>4796</v>
      </c>
      <c r="C2164" s="18"/>
      <c r="D2164" s="5" t="s">
        <v>28</v>
      </c>
      <c r="E2164" s="5" t="s">
        <v>4797</v>
      </c>
      <c r="F2164" s="7">
        <v>45539</v>
      </c>
      <c r="G2164" s="7">
        <v>45565</v>
      </c>
      <c r="H2164" s="8">
        <v>45540</v>
      </c>
      <c r="I2164" s="7">
        <v>45539</v>
      </c>
      <c r="J2164" s="5" t="s">
        <v>4803</v>
      </c>
      <c r="K2164" s="5" t="s">
        <v>4801</v>
      </c>
      <c r="L2164" s="5" t="s">
        <v>31</v>
      </c>
      <c r="M2164" s="9" t="s">
        <v>4804</v>
      </c>
      <c r="N2164" s="5" t="s">
        <v>33</v>
      </c>
      <c r="O2164" s="5" t="s">
        <v>387</v>
      </c>
      <c r="P2164" s="5" t="s">
        <v>361</v>
      </c>
      <c r="Q2164" s="5" t="s">
        <v>36</v>
      </c>
      <c r="R2164" s="5" t="s">
        <v>36</v>
      </c>
      <c r="S2164" s="10">
        <v>1239.58</v>
      </c>
      <c r="T2164" s="10">
        <v>280.86</v>
      </c>
      <c r="U2164" s="10">
        <v>56.17</v>
      </c>
      <c r="V2164" s="10">
        <v>0</v>
      </c>
      <c r="W2164" s="10">
        <v>0</v>
      </c>
    </row>
    <row r="2165" spans="1:23" ht="14.8" customHeight="1" x14ac:dyDescent="0.4">
      <c r="A2165" s="11" t="s">
        <v>4795</v>
      </c>
      <c r="B2165" s="11" t="s">
        <v>4796</v>
      </c>
      <c r="C2165" s="18"/>
      <c r="D2165" s="11" t="s">
        <v>28</v>
      </c>
      <c r="E2165" s="11" t="s">
        <v>4797</v>
      </c>
      <c r="F2165" s="12">
        <v>45539</v>
      </c>
      <c r="G2165" s="12">
        <v>45565</v>
      </c>
      <c r="H2165" s="13">
        <v>45540</v>
      </c>
      <c r="I2165" s="12">
        <v>45539</v>
      </c>
      <c r="J2165" s="11" t="s">
        <v>4803</v>
      </c>
      <c r="K2165" s="11" t="s">
        <v>4801</v>
      </c>
      <c r="L2165" s="11" t="s">
        <v>31</v>
      </c>
      <c r="M2165" s="15" t="s">
        <v>4804</v>
      </c>
      <c r="N2165" s="11" t="s">
        <v>33</v>
      </c>
      <c r="O2165" s="11" t="s">
        <v>387</v>
      </c>
      <c r="P2165" s="11" t="s">
        <v>396</v>
      </c>
      <c r="Q2165" s="11" t="s">
        <v>36</v>
      </c>
      <c r="R2165" s="11" t="s">
        <v>36</v>
      </c>
      <c r="S2165" s="16">
        <v>1239.58</v>
      </c>
      <c r="T2165" s="16">
        <v>692.79</v>
      </c>
      <c r="U2165" s="16">
        <v>138.56</v>
      </c>
      <c r="V2165" s="16">
        <v>0</v>
      </c>
      <c r="W2165" s="16">
        <v>0</v>
      </c>
    </row>
    <row r="2166" spans="1:23" ht="14.8" customHeight="1" x14ac:dyDescent="0.4">
      <c r="A2166" s="5" t="s">
        <v>4795</v>
      </c>
      <c r="B2166" s="5" t="s">
        <v>4796</v>
      </c>
      <c r="C2166" s="18"/>
      <c r="D2166" s="5" t="s">
        <v>28</v>
      </c>
      <c r="E2166" s="5" t="s">
        <v>4797</v>
      </c>
      <c r="F2166" s="7">
        <v>45539</v>
      </c>
      <c r="G2166" s="7">
        <v>45565</v>
      </c>
      <c r="H2166" s="8">
        <v>45540</v>
      </c>
      <c r="I2166" s="7">
        <v>45539</v>
      </c>
      <c r="J2166" s="5" t="s">
        <v>4803</v>
      </c>
      <c r="K2166" s="6"/>
      <c r="L2166" s="5" t="s">
        <v>31</v>
      </c>
      <c r="M2166" s="9" t="s">
        <v>4804</v>
      </c>
      <c r="N2166" s="5" t="s">
        <v>33</v>
      </c>
      <c r="O2166" s="5" t="s">
        <v>387</v>
      </c>
      <c r="P2166" s="5" t="s">
        <v>361</v>
      </c>
      <c r="Q2166" s="5" t="s">
        <v>36</v>
      </c>
      <c r="R2166" s="5" t="s">
        <v>36</v>
      </c>
      <c r="S2166" s="10">
        <v>1239.58</v>
      </c>
      <c r="T2166" s="10">
        <v>0</v>
      </c>
      <c r="U2166" s="10">
        <v>11.87</v>
      </c>
      <c r="V2166" s="10">
        <v>59.33</v>
      </c>
      <c r="W2166" s="10">
        <v>0</v>
      </c>
    </row>
    <row r="2167" spans="1:23" ht="14.8" customHeight="1" x14ac:dyDescent="0.4">
      <c r="A2167" s="11" t="s">
        <v>4795</v>
      </c>
      <c r="B2167" s="11" t="s">
        <v>4796</v>
      </c>
      <c r="C2167" s="18"/>
      <c r="D2167" s="11" t="s">
        <v>28</v>
      </c>
      <c r="E2167" s="11" t="s">
        <v>4797</v>
      </c>
      <c r="F2167" s="12">
        <v>45540</v>
      </c>
      <c r="G2167" s="12">
        <v>45565</v>
      </c>
      <c r="H2167" s="13">
        <v>45540</v>
      </c>
      <c r="I2167" s="12">
        <v>45540</v>
      </c>
      <c r="J2167" s="11" t="s">
        <v>4805</v>
      </c>
      <c r="K2167" s="11" t="s">
        <v>4806</v>
      </c>
      <c r="L2167" s="11" t="s">
        <v>31</v>
      </c>
      <c r="M2167" s="15" t="s">
        <v>4807</v>
      </c>
      <c r="N2167" s="11" t="s">
        <v>33</v>
      </c>
      <c r="O2167" s="11" t="s">
        <v>387</v>
      </c>
      <c r="P2167" s="11" t="s">
        <v>392</v>
      </c>
      <c r="Q2167" s="11" t="s">
        <v>36</v>
      </c>
      <c r="R2167" s="11" t="s">
        <v>36</v>
      </c>
      <c r="S2167" s="16">
        <v>1329.6</v>
      </c>
      <c r="T2167" s="16">
        <v>242.94</v>
      </c>
      <c r="U2167" s="16">
        <v>48.59</v>
      </c>
      <c r="V2167" s="16">
        <v>0</v>
      </c>
      <c r="W2167" s="16">
        <v>0</v>
      </c>
    </row>
    <row r="2168" spans="1:23" ht="14.8" customHeight="1" x14ac:dyDescent="0.4">
      <c r="A2168" s="5" t="s">
        <v>4795</v>
      </c>
      <c r="B2168" s="5" t="s">
        <v>4796</v>
      </c>
      <c r="C2168" s="18"/>
      <c r="D2168" s="5" t="s">
        <v>28</v>
      </c>
      <c r="E2168" s="5" t="s">
        <v>4797</v>
      </c>
      <c r="F2168" s="7">
        <v>45540</v>
      </c>
      <c r="G2168" s="7">
        <v>45565</v>
      </c>
      <c r="H2168" s="8">
        <v>45540</v>
      </c>
      <c r="I2168" s="7">
        <v>45540</v>
      </c>
      <c r="J2168" s="5" t="s">
        <v>4805</v>
      </c>
      <c r="K2168" s="5" t="s">
        <v>4806</v>
      </c>
      <c r="L2168" s="5" t="s">
        <v>31</v>
      </c>
      <c r="M2168" s="9" t="s">
        <v>4807</v>
      </c>
      <c r="N2168" s="5" t="s">
        <v>33</v>
      </c>
      <c r="O2168" s="5" t="s">
        <v>387</v>
      </c>
      <c r="P2168" s="5" t="s">
        <v>361</v>
      </c>
      <c r="Q2168" s="5" t="s">
        <v>36</v>
      </c>
      <c r="R2168" s="5" t="s">
        <v>36</v>
      </c>
      <c r="S2168" s="10">
        <v>1329.6</v>
      </c>
      <c r="T2168" s="10">
        <v>187.24</v>
      </c>
      <c r="U2168" s="10">
        <v>37.450000000000003</v>
      </c>
      <c r="V2168" s="10">
        <v>0</v>
      </c>
      <c r="W2168" s="10">
        <v>0</v>
      </c>
    </row>
    <row r="2169" spans="1:23" ht="14.8" customHeight="1" x14ac:dyDescent="0.4">
      <c r="A2169" s="11" t="s">
        <v>4795</v>
      </c>
      <c r="B2169" s="11" t="s">
        <v>4796</v>
      </c>
      <c r="C2169" s="18"/>
      <c r="D2169" s="11" t="s">
        <v>28</v>
      </c>
      <c r="E2169" s="11" t="s">
        <v>4797</v>
      </c>
      <c r="F2169" s="12">
        <v>45540</v>
      </c>
      <c r="G2169" s="12">
        <v>45565</v>
      </c>
      <c r="H2169" s="13">
        <v>45540</v>
      </c>
      <c r="I2169" s="12">
        <v>45540</v>
      </c>
      <c r="J2169" s="11" t="s">
        <v>4805</v>
      </c>
      <c r="K2169" s="11" t="s">
        <v>4806</v>
      </c>
      <c r="L2169" s="11" t="s">
        <v>31</v>
      </c>
      <c r="M2169" s="15" t="s">
        <v>4807</v>
      </c>
      <c r="N2169" s="11" t="s">
        <v>33</v>
      </c>
      <c r="O2169" s="11" t="s">
        <v>387</v>
      </c>
      <c r="P2169" s="11" t="s">
        <v>396</v>
      </c>
      <c r="Q2169" s="11" t="s">
        <v>36</v>
      </c>
      <c r="R2169" s="11" t="s">
        <v>36</v>
      </c>
      <c r="S2169" s="16">
        <v>1329.6</v>
      </c>
      <c r="T2169" s="16">
        <v>593.82000000000005</v>
      </c>
      <c r="U2169" s="16">
        <v>118.76</v>
      </c>
      <c r="V2169" s="16">
        <v>0</v>
      </c>
      <c r="W2169" s="16">
        <v>0</v>
      </c>
    </row>
    <row r="2170" spans="1:23" ht="14.8" customHeight="1" x14ac:dyDescent="0.4">
      <c r="A2170" s="5" t="s">
        <v>4795</v>
      </c>
      <c r="B2170" s="5" t="s">
        <v>4796</v>
      </c>
      <c r="C2170" s="18"/>
      <c r="D2170" s="5" t="s">
        <v>28</v>
      </c>
      <c r="E2170" s="5" t="s">
        <v>4797</v>
      </c>
      <c r="F2170" s="7">
        <v>45540</v>
      </c>
      <c r="G2170" s="7">
        <v>45565</v>
      </c>
      <c r="H2170" s="8">
        <v>45540</v>
      </c>
      <c r="I2170" s="7">
        <v>45540</v>
      </c>
      <c r="J2170" s="5" t="s">
        <v>4805</v>
      </c>
      <c r="K2170" s="6"/>
      <c r="L2170" s="5" t="s">
        <v>31</v>
      </c>
      <c r="M2170" s="9" t="s">
        <v>4807</v>
      </c>
      <c r="N2170" s="5" t="s">
        <v>33</v>
      </c>
      <c r="O2170" s="5" t="s">
        <v>387</v>
      </c>
      <c r="P2170" s="5" t="s">
        <v>392</v>
      </c>
      <c r="Q2170" s="5" t="s">
        <v>36</v>
      </c>
      <c r="R2170" s="5" t="s">
        <v>36</v>
      </c>
      <c r="S2170" s="10">
        <v>1329.6</v>
      </c>
      <c r="T2170" s="10">
        <v>0</v>
      </c>
      <c r="U2170" s="10">
        <v>16.8</v>
      </c>
      <c r="V2170" s="10">
        <v>84</v>
      </c>
      <c r="W2170" s="10">
        <v>0</v>
      </c>
    </row>
    <row r="2171" spans="1:23" ht="14.8" customHeight="1" x14ac:dyDescent="0.4">
      <c r="A2171" s="11" t="s">
        <v>4795</v>
      </c>
      <c r="B2171" s="11" t="s">
        <v>4796</v>
      </c>
      <c r="C2171" s="18"/>
      <c r="D2171" s="11" t="s">
        <v>28</v>
      </c>
      <c r="E2171" s="11" t="s">
        <v>4797</v>
      </c>
      <c r="F2171" s="12">
        <v>45549</v>
      </c>
      <c r="G2171" s="12">
        <v>45565</v>
      </c>
      <c r="H2171" s="13">
        <v>45551</v>
      </c>
      <c r="I2171" s="12">
        <v>45551</v>
      </c>
      <c r="J2171" s="11" t="s">
        <v>4808</v>
      </c>
      <c r="K2171" s="11" t="s">
        <v>4809</v>
      </c>
      <c r="L2171" s="11" t="s">
        <v>31</v>
      </c>
      <c r="M2171" s="15" t="s">
        <v>4810</v>
      </c>
      <c r="N2171" s="11" t="s">
        <v>31</v>
      </c>
      <c r="O2171" s="11" t="s">
        <v>387</v>
      </c>
      <c r="P2171" s="11" t="s">
        <v>361</v>
      </c>
      <c r="Q2171" s="11" t="s">
        <v>36</v>
      </c>
      <c r="R2171" s="11" t="s">
        <v>36</v>
      </c>
      <c r="S2171" s="16">
        <v>759.08</v>
      </c>
      <c r="T2171" s="16">
        <v>280.86</v>
      </c>
      <c r="U2171" s="16">
        <v>56.17</v>
      </c>
      <c r="V2171" s="16">
        <v>0</v>
      </c>
      <c r="W2171" s="16">
        <v>0</v>
      </c>
    </row>
    <row r="2172" spans="1:23" ht="14.8" customHeight="1" x14ac:dyDescent="0.4">
      <c r="A2172" s="5" t="s">
        <v>4795</v>
      </c>
      <c r="B2172" s="5" t="s">
        <v>4796</v>
      </c>
      <c r="C2172" s="18"/>
      <c r="D2172" s="5" t="s">
        <v>28</v>
      </c>
      <c r="E2172" s="5" t="s">
        <v>4797</v>
      </c>
      <c r="F2172" s="7">
        <v>45549</v>
      </c>
      <c r="G2172" s="7">
        <v>45565</v>
      </c>
      <c r="H2172" s="8">
        <v>45551</v>
      </c>
      <c r="I2172" s="7">
        <v>45551</v>
      </c>
      <c r="J2172" s="5" t="s">
        <v>4808</v>
      </c>
      <c r="K2172" s="5" t="s">
        <v>4809</v>
      </c>
      <c r="L2172" s="5" t="s">
        <v>31</v>
      </c>
      <c r="M2172" s="9" t="s">
        <v>4810</v>
      </c>
      <c r="N2172" s="5" t="s">
        <v>31</v>
      </c>
      <c r="O2172" s="5" t="s">
        <v>387</v>
      </c>
      <c r="P2172" s="5" t="s">
        <v>396</v>
      </c>
      <c r="Q2172" s="5" t="s">
        <v>36</v>
      </c>
      <c r="R2172" s="5" t="s">
        <v>36</v>
      </c>
      <c r="S2172" s="10">
        <v>759.08</v>
      </c>
      <c r="T2172" s="10">
        <v>267.70999999999998</v>
      </c>
      <c r="U2172" s="10">
        <v>53.54</v>
      </c>
      <c r="V2172" s="10">
        <v>0</v>
      </c>
      <c r="W2172" s="10">
        <v>0</v>
      </c>
    </row>
    <row r="2173" spans="1:23" ht="14.8" customHeight="1" x14ac:dyDescent="0.4">
      <c r="A2173" s="11" t="s">
        <v>4795</v>
      </c>
      <c r="B2173" s="11" t="s">
        <v>4796</v>
      </c>
      <c r="C2173" s="18"/>
      <c r="D2173" s="11" t="s">
        <v>28</v>
      </c>
      <c r="E2173" s="11" t="s">
        <v>4797</v>
      </c>
      <c r="F2173" s="12">
        <v>45549</v>
      </c>
      <c r="G2173" s="12">
        <v>45565</v>
      </c>
      <c r="H2173" s="13">
        <v>45551</v>
      </c>
      <c r="I2173" s="12">
        <v>45551</v>
      </c>
      <c r="J2173" s="11" t="s">
        <v>4808</v>
      </c>
      <c r="K2173" s="14"/>
      <c r="L2173" s="11" t="s">
        <v>31</v>
      </c>
      <c r="M2173" s="15" t="s">
        <v>4810</v>
      </c>
      <c r="N2173" s="11" t="s">
        <v>31</v>
      </c>
      <c r="O2173" s="11" t="s">
        <v>387</v>
      </c>
      <c r="P2173" s="11" t="s">
        <v>396</v>
      </c>
      <c r="Q2173" s="11" t="s">
        <v>36</v>
      </c>
      <c r="R2173" s="11" t="s">
        <v>36</v>
      </c>
      <c r="S2173" s="16">
        <v>759.08</v>
      </c>
      <c r="T2173" s="16">
        <v>0</v>
      </c>
      <c r="U2173" s="16">
        <v>16.8</v>
      </c>
      <c r="V2173" s="16">
        <v>84</v>
      </c>
      <c r="W2173" s="16">
        <v>0</v>
      </c>
    </row>
    <row r="2174" spans="1:23" ht="14.8" customHeight="1" x14ac:dyDescent="0.4">
      <c r="A2174" s="5" t="s">
        <v>4811</v>
      </c>
      <c r="B2174" s="5" t="s">
        <v>4812</v>
      </c>
      <c r="C2174" s="6"/>
      <c r="D2174" s="5" t="s">
        <v>28</v>
      </c>
      <c r="E2174" s="5" t="s">
        <v>616</v>
      </c>
      <c r="F2174" s="7">
        <v>45537</v>
      </c>
      <c r="G2174" s="7">
        <v>45565</v>
      </c>
      <c r="H2174" s="8">
        <v>45547</v>
      </c>
      <c r="I2174" s="7">
        <v>45544</v>
      </c>
      <c r="J2174" s="5" t="s">
        <v>4813</v>
      </c>
      <c r="K2174" s="6"/>
      <c r="L2174" s="5" t="s">
        <v>31</v>
      </c>
      <c r="M2174" s="9" t="s">
        <v>4814</v>
      </c>
      <c r="N2174" s="5" t="s">
        <v>33</v>
      </c>
      <c r="O2174" s="5" t="s">
        <v>4815</v>
      </c>
      <c r="P2174" s="5" t="s">
        <v>4066</v>
      </c>
      <c r="Q2174" s="5" t="s">
        <v>36</v>
      </c>
      <c r="R2174" s="5" t="s">
        <v>36</v>
      </c>
      <c r="S2174" s="10">
        <v>440.67</v>
      </c>
      <c r="T2174" s="10">
        <v>367.23</v>
      </c>
      <c r="U2174" s="10">
        <v>73.44</v>
      </c>
      <c r="V2174" s="10">
        <v>0</v>
      </c>
      <c r="W2174" s="10">
        <v>0</v>
      </c>
    </row>
    <row r="2175" spans="1:23" x14ac:dyDescent="0.4">
      <c r="A2175" s="11" t="s">
        <v>4816</v>
      </c>
      <c r="B2175" s="11" t="s">
        <v>4817</v>
      </c>
      <c r="C2175" s="14"/>
      <c r="D2175" s="11" t="s">
        <v>28</v>
      </c>
      <c r="E2175" s="11" t="s">
        <v>4818</v>
      </c>
      <c r="F2175" s="12">
        <v>45545</v>
      </c>
      <c r="G2175" s="12">
        <v>45565</v>
      </c>
      <c r="H2175" s="13">
        <v>45546</v>
      </c>
      <c r="I2175" s="12">
        <v>45545</v>
      </c>
      <c r="J2175" s="11" t="s">
        <v>4819</v>
      </c>
      <c r="K2175" s="14"/>
      <c r="L2175" s="11" t="s">
        <v>31</v>
      </c>
      <c r="M2175" s="14"/>
      <c r="N2175" s="11" t="s">
        <v>33</v>
      </c>
      <c r="O2175" s="11" t="s">
        <v>65</v>
      </c>
      <c r="P2175" s="11" t="s">
        <v>4820</v>
      </c>
      <c r="Q2175" s="11" t="s">
        <v>4821</v>
      </c>
      <c r="R2175" s="11" t="s">
        <v>36</v>
      </c>
      <c r="S2175" s="16">
        <v>60195.02</v>
      </c>
      <c r="T2175" s="16">
        <v>60195.02</v>
      </c>
      <c r="U2175" s="16">
        <v>0</v>
      </c>
      <c r="V2175" s="16">
        <v>0</v>
      </c>
      <c r="W2175" s="16">
        <v>0</v>
      </c>
    </row>
    <row r="2176" spans="1:23" ht="14.8" customHeight="1" x14ac:dyDescent="0.4">
      <c r="A2176" s="5" t="s">
        <v>4822</v>
      </c>
      <c r="B2176" s="5" t="s">
        <v>4823</v>
      </c>
      <c r="C2176" s="17" t="s">
        <v>1</v>
      </c>
      <c r="D2176" s="5" t="s">
        <v>28</v>
      </c>
      <c r="E2176" s="5" t="s">
        <v>4824</v>
      </c>
      <c r="F2176" s="7">
        <v>45545</v>
      </c>
      <c r="G2176" s="7">
        <v>45565</v>
      </c>
      <c r="H2176" s="8">
        <v>45545</v>
      </c>
      <c r="I2176" s="7">
        <v>45545</v>
      </c>
      <c r="J2176" s="5" t="s">
        <v>4825</v>
      </c>
      <c r="K2176" s="5" t="s">
        <v>4826</v>
      </c>
      <c r="L2176" s="5" t="s">
        <v>31</v>
      </c>
      <c r="M2176" s="9" t="s">
        <v>4827</v>
      </c>
      <c r="N2176" s="5" t="s">
        <v>31</v>
      </c>
      <c r="O2176" s="5" t="s">
        <v>1390</v>
      </c>
      <c r="P2176" s="5" t="s">
        <v>1412</v>
      </c>
      <c r="Q2176" s="5" t="s">
        <v>36</v>
      </c>
      <c r="R2176" s="5" t="s">
        <v>36</v>
      </c>
      <c r="S2176" s="10">
        <v>1082.3399999999999</v>
      </c>
      <c r="T2176" s="10">
        <v>895</v>
      </c>
      <c r="U2176" s="10">
        <v>0</v>
      </c>
      <c r="V2176" s="10">
        <v>0</v>
      </c>
      <c r="W2176" s="10">
        <v>0</v>
      </c>
    </row>
    <row r="2177" spans="1:23" ht="14.8" customHeight="1" x14ac:dyDescent="0.4">
      <c r="A2177" s="11" t="s">
        <v>4822</v>
      </c>
      <c r="B2177" s="11" t="s">
        <v>4823</v>
      </c>
      <c r="C2177" s="17"/>
      <c r="D2177" s="11" t="s">
        <v>28</v>
      </c>
      <c r="E2177" s="11" t="s">
        <v>4824</v>
      </c>
      <c r="F2177" s="12">
        <v>45545</v>
      </c>
      <c r="G2177" s="12">
        <v>45565</v>
      </c>
      <c r="H2177" s="13">
        <v>45545</v>
      </c>
      <c r="I2177" s="12">
        <v>45545</v>
      </c>
      <c r="J2177" s="11" t="s">
        <v>4825</v>
      </c>
      <c r="K2177" s="14"/>
      <c r="L2177" s="11" t="s">
        <v>31</v>
      </c>
      <c r="M2177" s="15" t="s">
        <v>4827</v>
      </c>
      <c r="N2177" s="11" t="s">
        <v>31</v>
      </c>
      <c r="O2177" s="11" t="s">
        <v>1390</v>
      </c>
      <c r="P2177" s="11" t="s">
        <v>1412</v>
      </c>
      <c r="Q2177" s="11" t="s">
        <v>36</v>
      </c>
      <c r="R2177" s="11" t="s">
        <v>36</v>
      </c>
      <c r="S2177" s="16">
        <v>1082.3399999999999</v>
      </c>
      <c r="T2177" s="16">
        <v>0</v>
      </c>
      <c r="U2177" s="16">
        <v>1.39</v>
      </c>
      <c r="V2177" s="16">
        <v>6.95</v>
      </c>
      <c r="W2177" s="16">
        <v>0</v>
      </c>
    </row>
    <row r="2178" spans="1:23" ht="14.8" customHeight="1" x14ac:dyDescent="0.4">
      <c r="A2178" s="5" t="s">
        <v>4828</v>
      </c>
      <c r="B2178" s="5" t="s">
        <v>4829</v>
      </c>
      <c r="C2178" s="6"/>
      <c r="D2178" s="5" t="s">
        <v>28</v>
      </c>
      <c r="E2178" s="5" t="s">
        <v>4830</v>
      </c>
      <c r="F2178" s="7">
        <v>45525</v>
      </c>
      <c r="G2178" s="7">
        <v>45565</v>
      </c>
      <c r="H2178" s="8">
        <v>45525</v>
      </c>
      <c r="I2178" s="7">
        <v>45525</v>
      </c>
      <c r="J2178" s="5" t="s">
        <v>4831</v>
      </c>
      <c r="K2178" s="5" t="s">
        <v>4832</v>
      </c>
      <c r="L2178" s="5" t="s">
        <v>31</v>
      </c>
      <c r="M2178" s="9" t="s">
        <v>4833</v>
      </c>
      <c r="N2178" s="5" t="s">
        <v>33</v>
      </c>
      <c r="O2178" s="5" t="s">
        <v>1406</v>
      </c>
      <c r="P2178" s="5" t="s">
        <v>411</v>
      </c>
      <c r="Q2178" s="5" t="s">
        <v>36</v>
      </c>
      <c r="R2178" s="5" t="s">
        <v>36</v>
      </c>
      <c r="S2178" s="10">
        <v>170.88</v>
      </c>
      <c r="T2178" s="10">
        <v>0</v>
      </c>
      <c r="U2178" s="10">
        <v>0</v>
      </c>
      <c r="V2178" s="10">
        <v>0</v>
      </c>
      <c r="W2178" s="10">
        <v>0</v>
      </c>
    </row>
    <row r="2179" spans="1:23" ht="21.55" customHeight="1" x14ac:dyDescent="0.4">
      <c r="A2179" s="11" t="s">
        <v>4834</v>
      </c>
      <c r="B2179" s="11" t="s">
        <v>4835</v>
      </c>
      <c r="C2179" s="14"/>
      <c r="D2179" s="11" t="s">
        <v>1533</v>
      </c>
      <c r="E2179" s="11" t="s">
        <v>4836</v>
      </c>
      <c r="F2179" s="12">
        <v>45491</v>
      </c>
      <c r="G2179" s="12">
        <v>45565</v>
      </c>
      <c r="H2179" s="13">
        <v>45545</v>
      </c>
      <c r="I2179" s="12">
        <v>45540</v>
      </c>
      <c r="J2179" s="11" t="s">
        <v>4837</v>
      </c>
      <c r="K2179" s="14"/>
      <c r="L2179" s="11" t="s">
        <v>31</v>
      </c>
      <c r="M2179" s="15" t="s">
        <v>4838</v>
      </c>
      <c r="N2179" s="11" t="s">
        <v>33</v>
      </c>
      <c r="O2179" s="11" t="s">
        <v>360</v>
      </c>
      <c r="P2179" s="11" t="s">
        <v>4839</v>
      </c>
      <c r="Q2179" s="11" t="s">
        <v>36</v>
      </c>
      <c r="R2179" s="11" t="s">
        <v>36</v>
      </c>
      <c r="S2179" s="16">
        <v>58.18</v>
      </c>
      <c r="T2179" s="16">
        <v>58.18</v>
      </c>
      <c r="U2179" s="16">
        <v>0</v>
      </c>
      <c r="V2179" s="16">
        <v>0</v>
      </c>
      <c r="W2179" s="16">
        <v>0</v>
      </c>
    </row>
    <row r="2180" spans="1:23" ht="21.55" customHeight="1" x14ac:dyDescent="0.4">
      <c r="A2180" s="5" t="s">
        <v>4840</v>
      </c>
      <c r="B2180" s="5" t="s">
        <v>4841</v>
      </c>
      <c r="C2180" s="17" t="s">
        <v>1</v>
      </c>
      <c r="D2180" s="5" t="s">
        <v>28</v>
      </c>
      <c r="E2180" s="5" t="s">
        <v>629</v>
      </c>
      <c r="F2180" s="7">
        <v>45512</v>
      </c>
      <c r="G2180" s="7">
        <v>45565</v>
      </c>
      <c r="H2180" s="8">
        <v>45537</v>
      </c>
      <c r="I2180" s="7">
        <v>45530</v>
      </c>
      <c r="J2180" s="5" t="s">
        <v>4842</v>
      </c>
      <c r="K2180" s="6"/>
      <c r="L2180" s="5" t="s">
        <v>31</v>
      </c>
      <c r="M2180" s="9" t="s">
        <v>799</v>
      </c>
      <c r="N2180" s="5" t="s">
        <v>33</v>
      </c>
      <c r="O2180" s="5" t="s">
        <v>65</v>
      </c>
      <c r="P2180" s="5" t="s">
        <v>66</v>
      </c>
      <c r="Q2180" s="5" t="s">
        <v>36</v>
      </c>
      <c r="R2180" s="5" t="s">
        <v>36</v>
      </c>
      <c r="S2180" s="10">
        <v>45.09</v>
      </c>
      <c r="T2180" s="10">
        <v>45.09</v>
      </c>
      <c r="U2180" s="10">
        <v>0</v>
      </c>
      <c r="V2180" s="10">
        <v>0</v>
      </c>
      <c r="W2180" s="10">
        <v>0</v>
      </c>
    </row>
    <row r="2181" spans="1:23" ht="21.55" customHeight="1" x14ac:dyDescent="0.4">
      <c r="A2181" s="11" t="s">
        <v>4840</v>
      </c>
      <c r="B2181" s="11" t="s">
        <v>4841</v>
      </c>
      <c r="C2181" s="17"/>
      <c r="D2181" s="11" t="s">
        <v>28</v>
      </c>
      <c r="E2181" s="11" t="s">
        <v>629</v>
      </c>
      <c r="F2181" s="12">
        <v>45520</v>
      </c>
      <c r="G2181" s="12">
        <v>45565</v>
      </c>
      <c r="H2181" s="13">
        <v>45537</v>
      </c>
      <c r="I2181" s="12">
        <v>45530</v>
      </c>
      <c r="J2181" s="11" t="s">
        <v>4843</v>
      </c>
      <c r="K2181" s="14"/>
      <c r="L2181" s="11" t="s">
        <v>31</v>
      </c>
      <c r="M2181" s="15" t="s">
        <v>799</v>
      </c>
      <c r="N2181" s="11" t="s">
        <v>33</v>
      </c>
      <c r="O2181" s="11" t="s">
        <v>65</v>
      </c>
      <c r="P2181" s="11" t="s">
        <v>66</v>
      </c>
      <c r="Q2181" s="11" t="s">
        <v>36</v>
      </c>
      <c r="R2181" s="11" t="s">
        <v>36</v>
      </c>
      <c r="S2181" s="16">
        <v>97.9</v>
      </c>
      <c r="T2181" s="16">
        <v>97.9</v>
      </c>
      <c r="U2181" s="16">
        <v>0</v>
      </c>
      <c r="V2181" s="16">
        <v>0</v>
      </c>
      <c r="W2181" s="16">
        <v>0</v>
      </c>
    </row>
    <row r="2182" spans="1:23" ht="21.55" customHeight="1" x14ac:dyDescent="0.4">
      <c r="A2182" s="5" t="s">
        <v>4840</v>
      </c>
      <c r="B2182" s="5" t="s">
        <v>4841</v>
      </c>
      <c r="C2182" s="17"/>
      <c r="D2182" s="5" t="s">
        <v>28</v>
      </c>
      <c r="E2182" s="5" t="s">
        <v>629</v>
      </c>
      <c r="F2182" s="7">
        <v>45520</v>
      </c>
      <c r="G2182" s="7">
        <v>45565</v>
      </c>
      <c r="H2182" s="8">
        <v>45537</v>
      </c>
      <c r="I2182" s="7">
        <v>45530</v>
      </c>
      <c r="J2182" s="5" t="s">
        <v>4844</v>
      </c>
      <c r="K2182" s="6"/>
      <c r="L2182" s="5" t="s">
        <v>31</v>
      </c>
      <c r="M2182" s="9" t="s">
        <v>799</v>
      </c>
      <c r="N2182" s="5" t="s">
        <v>33</v>
      </c>
      <c r="O2182" s="5" t="s">
        <v>65</v>
      </c>
      <c r="P2182" s="5" t="s">
        <v>66</v>
      </c>
      <c r="Q2182" s="5" t="s">
        <v>36</v>
      </c>
      <c r="R2182" s="5" t="s">
        <v>36</v>
      </c>
      <c r="S2182" s="10">
        <v>316.93</v>
      </c>
      <c r="T2182" s="10">
        <v>316.93</v>
      </c>
      <c r="U2182" s="10">
        <v>0</v>
      </c>
      <c r="V2182" s="10">
        <v>0</v>
      </c>
      <c r="W2182" s="10">
        <v>0</v>
      </c>
    </row>
    <row r="2183" spans="1:23" ht="21.55" customHeight="1" x14ac:dyDescent="0.4">
      <c r="A2183" s="11" t="s">
        <v>4840</v>
      </c>
      <c r="B2183" s="11" t="s">
        <v>4841</v>
      </c>
      <c r="C2183" s="17"/>
      <c r="D2183" s="11" t="s">
        <v>28</v>
      </c>
      <c r="E2183" s="11" t="s">
        <v>629</v>
      </c>
      <c r="F2183" s="12">
        <v>45520</v>
      </c>
      <c r="G2183" s="12">
        <v>45565</v>
      </c>
      <c r="H2183" s="13">
        <v>45537</v>
      </c>
      <c r="I2183" s="12">
        <v>45530</v>
      </c>
      <c r="J2183" s="11" t="s">
        <v>4845</v>
      </c>
      <c r="K2183" s="14"/>
      <c r="L2183" s="11" t="s">
        <v>31</v>
      </c>
      <c r="M2183" s="15" t="s">
        <v>799</v>
      </c>
      <c r="N2183" s="11" t="s">
        <v>33</v>
      </c>
      <c r="O2183" s="11" t="s">
        <v>65</v>
      </c>
      <c r="P2183" s="11" t="s">
        <v>66</v>
      </c>
      <c r="Q2183" s="11" t="s">
        <v>36</v>
      </c>
      <c r="R2183" s="11" t="s">
        <v>36</v>
      </c>
      <c r="S2183" s="16">
        <v>1012.5</v>
      </c>
      <c r="T2183" s="16">
        <v>1012.5</v>
      </c>
      <c r="U2183" s="16">
        <v>0</v>
      </c>
      <c r="V2183" s="16">
        <v>0</v>
      </c>
      <c r="W2183" s="16">
        <v>0</v>
      </c>
    </row>
    <row r="2184" spans="1:23" ht="21.55" customHeight="1" x14ac:dyDescent="0.4">
      <c r="A2184" s="5" t="s">
        <v>4840</v>
      </c>
      <c r="B2184" s="5" t="s">
        <v>4841</v>
      </c>
      <c r="C2184" s="17"/>
      <c r="D2184" s="5" t="s">
        <v>28</v>
      </c>
      <c r="E2184" s="5" t="s">
        <v>629</v>
      </c>
      <c r="F2184" s="7">
        <v>45523</v>
      </c>
      <c r="G2184" s="7">
        <v>45565</v>
      </c>
      <c r="H2184" s="8">
        <v>45537</v>
      </c>
      <c r="I2184" s="7">
        <v>45530</v>
      </c>
      <c r="J2184" s="5" t="s">
        <v>4846</v>
      </c>
      <c r="K2184" s="6"/>
      <c r="L2184" s="5" t="s">
        <v>31</v>
      </c>
      <c r="M2184" s="9" t="s">
        <v>799</v>
      </c>
      <c r="N2184" s="5" t="s">
        <v>33</v>
      </c>
      <c r="O2184" s="5" t="s">
        <v>65</v>
      </c>
      <c r="P2184" s="5" t="s">
        <v>66</v>
      </c>
      <c r="Q2184" s="5" t="s">
        <v>36</v>
      </c>
      <c r="R2184" s="5" t="s">
        <v>36</v>
      </c>
      <c r="S2184" s="10">
        <v>1150.68</v>
      </c>
      <c r="T2184" s="10">
        <v>1150.68</v>
      </c>
      <c r="U2184" s="10">
        <v>0</v>
      </c>
      <c r="V2184" s="10">
        <v>0</v>
      </c>
      <c r="W2184" s="10">
        <v>0</v>
      </c>
    </row>
    <row r="2185" spans="1:23" ht="21.55" customHeight="1" x14ac:dyDescent="0.4">
      <c r="A2185" s="11" t="s">
        <v>4840</v>
      </c>
      <c r="B2185" s="11" t="s">
        <v>4841</v>
      </c>
      <c r="C2185" s="17"/>
      <c r="D2185" s="11" t="s">
        <v>28</v>
      </c>
      <c r="E2185" s="11" t="s">
        <v>629</v>
      </c>
      <c r="F2185" s="12">
        <v>45523</v>
      </c>
      <c r="G2185" s="12">
        <v>45565</v>
      </c>
      <c r="H2185" s="13">
        <v>45537</v>
      </c>
      <c r="I2185" s="12">
        <v>45530</v>
      </c>
      <c r="J2185" s="11" t="s">
        <v>4847</v>
      </c>
      <c r="K2185" s="14"/>
      <c r="L2185" s="11" t="s">
        <v>31</v>
      </c>
      <c r="M2185" s="15" t="s">
        <v>799</v>
      </c>
      <c r="N2185" s="11" t="s">
        <v>33</v>
      </c>
      <c r="O2185" s="11" t="s">
        <v>65</v>
      </c>
      <c r="P2185" s="11" t="s">
        <v>66</v>
      </c>
      <c r="Q2185" s="11" t="s">
        <v>36</v>
      </c>
      <c r="R2185" s="11" t="s">
        <v>36</v>
      </c>
      <c r="S2185" s="16">
        <v>1012.5</v>
      </c>
      <c r="T2185" s="16">
        <v>1012.5</v>
      </c>
      <c r="U2185" s="16">
        <v>0</v>
      </c>
      <c r="V2185" s="16">
        <v>0</v>
      </c>
      <c r="W2185" s="16">
        <v>0</v>
      </c>
    </row>
    <row r="2186" spans="1:23" ht="21.55" customHeight="1" x14ac:dyDescent="0.4">
      <c r="A2186" s="5" t="s">
        <v>4840</v>
      </c>
      <c r="B2186" s="5" t="s">
        <v>4841</v>
      </c>
      <c r="C2186" s="17"/>
      <c r="D2186" s="5" t="s">
        <v>28</v>
      </c>
      <c r="E2186" s="5" t="s">
        <v>629</v>
      </c>
      <c r="F2186" s="7">
        <v>45523</v>
      </c>
      <c r="G2186" s="7">
        <v>45565</v>
      </c>
      <c r="H2186" s="8">
        <v>45537</v>
      </c>
      <c r="I2186" s="7">
        <v>45530</v>
      </c>
      <c r="J2186" s="5" t="s">
        <v>4848</v>
      </c>
      <c r="K2186" s="6"/>
      <c r="L2186" s="5" t="s">
        <v>31</v>
      </c>
      <c r="M2186" s="9" t="s">
        <v>799</v>
      </c>
      <c r="N2186" s="5" t="s">
        <v>33</v>
      </c>
      <c r="O2186" s="5" t="s">
        <v>65</v>
      </c>
      <c r="P2186" s="5" t="s">
        <v>66</v>
      </c>
      <c r="Q2186" s="5" t="s">
        <v>36</v>
      </c>
      <c r="R2186" s="5" t="s">
        <v>36</v>
      </c>
      <c r="S2186" s="10">
        <v>1012.5</v>
      </c>
      <c r="T2186" s="10">
        <v>1012.5</v>
      </c>
      <c r="U2186" s="10">
        <v>0</v>
      </c>
      <c r="V2186" s="10">
        <v>0</v>
      </c>
      <c r="W2186" s="10">
        <v>0</v>
      </c>
    </row>
    <row r="2187" spans="1:23" ht="21.55" customHeight="1" x14ac:dyDescent="0.4">
      <c r="A2187" s="11" t="s">
        <v>4840</v>
      </c>
      <c r="B2187" s="11" t="s">
        <v>4841</v>
      </c>
      <c r="C2187" s="17"/>
      <c r="D2187" s="11" t="s">
        <v>28</v>
      </c>
      <c r="E2187" s="11" t="s">
        <v>629</v>
      </c>
      <c r="F2187" s="12">
        <v>45523</v>
      </c>
      <c r="G2187" s="12">
        <v>45565</v>
      </c>
      <c r="H2187" s="13">
        <v>45537</v>
      </c>
      <c r="I2187" s="12">
        <v>45530</v>
      </c>
      <c r="J2187" s="11" t="s">
        <v>4849</v>
      </c>
      <c r="K2187" s="14"/>
      <c r="L2187" s="11" t="s">
        <v>31</v>
      </c>
      <c r="M2187" s="15" t="s">
        <v>799</v>
      </c>
      <c r="N2187" s="11" t="s">
        <v>33</v>
      </c>
      <c r="O2187" s="11" t="s">
        <v>65</v>
      </c>
      <c r="P2187" s="11" t="s">
        <v>66</v>
      </c>
      <c r="Q2187" s="11" t="s">
        <v>36</v>
      </c>
      <c r="R2187" s="11" t="s">
        <v>36</v>
      </c>
      <c r="S2187" s="16">
        <v>1012.5</v>
      </c>
      <c r="T2187" s="16">
        <v>1012.5</v>
      </c>
      <c r="U2187" s="16">
        <v>0</v>
      </c>
      <c r="V2187" s="16">
        <v>0</v>
      </c>
      <c r="W2187" s="16">
        <v>0</v>
      </c>
    </row>
    <row r="2188" spans="1:23" ht="21.55" customHeight="1" x14ac:dyDescent="0.4">
      <c r="A2188" s="5" t="s">
        <v>4840</v>
      </c>
      <c r="B2188" s="5" t="s">
        <v>4841</v>
      </c>
      <c r="C2188" s="17"/>
      <c r="D2188" s="5" t="s">
        <v>28</v>
      </c>
      <c r="E2188" s="5" t="s">
        <v>629</v>
      </c>
      <c r="F2188" s="7">
        <v>45524</v>
      </c>
      <c r="G2188" s="7">
        <v>45565</v>
      </c>
      <c r="H2188" s="8">
        <v>45537</v>
      </c>
      <c r="I2188" s="7">
        <v>45530</v>
      </c>
      <c r="J2188" s="5" t="s">
        <v>4850</v>
      </c>
      <c r="K2188" s="6"/>
      <c r="L2188" s="5" t="s">
        <v>31</v>
      </c>
      <c r="M2188" s="9" t="s">
        <v>799</v>
      </c>
      <c r="N2188" s="5" t="s">
        <v>33</v>
      </c>
      <c r="O2188" s="5" t="s">
        <v>65</v>
      </c>
      <c r="P2188" s="5" t="s">
        <v>66</v>
      </c>
      <c r="Q2188" s="5" t="s">
        <v>36</v>
      </c>
      <c r="R2188" s="5" t="s">
        <v>36</v>
      </c>
      <c r="S2188" s="10">
        <v>2147</v>
      </c>
      <c r="T2188" s="10">
        <v>2147</v>
      </c>
      <c r="U2188" s="10">
        <v>0</v>
      </c>
      <c r="V2188" s="10">
        <v>0</v>
      </c>
      <c r="W2188" s="10">
        <v>0</v>
      </c>
    </row>
    <row r="2189" spans="1:23" ht="21.55" customHeight="1" x14ac:dyDescent="0.4">
      <c r="A2189" s="11" t="s">
        <v>4840</v>
      </c>
      <c r="B2189" s="11" t="s">
        <v>4841</v>
      </c>
      <c r="C2189" s="17"/>
      <c r="D2189" s="11" t="s">
        <v>28</v>
      </c>
      <c r="E2189" s="11" t="s">
        <v>629</v>
      </c>
      <c r="F2189" s="12">
        <v>45524</v>
      </c>
      <c r="G2189" s="12">
        <v>45565</v>
      </c>
      <c r="H2189" s="13">
        <v>45537</v>
      </c>
      <c r="I2189" s="12">
        <v>45530</v>
      </c>
      <c r="J2189" s="11" t="s">
        <v>4851</v>
      </c>
      <c r="K2189" s="14"/>
      <c r="L2189" s="11" t="s">
        <v>31</v>
      </c>
      <c r="M2189" s="15" t="s">
        <v>799</v>
      </c>
      <c r="N2189" s="11" t="s">
        <v>33</v>
      </c>
      <c r="O2189" s="11" t="s">
        <v>65</v>
      </c>
      <c r="P2189" s="11" t="s">
        <v>66</v>
      </c>
      <c r="Q2189" s="11" t="s">
        <v>36</v>
      </c>
      <c r="R2189" s="11" t="s">
        <v>36</v>
      </c>
      <c r="S2189" s="16">
        <v>751.02</v>
      </c>
      <c r="T2189" s="16">
        <v>751.02</v>
      </c>
      <c r="U2189" s="16">
        <v>0</v>
      </c>
      <c r="V2189" s="16">
        <v>0</v>
      </c>
      <c r="W2189" s="16">
        <v>0</v>
      </c>
    </row>
    <row r="2190" spans="1:23" ht="21.55" customHeight="1" x14ac:dyDescent="0.4">
      <c r="A2190" s="5" t="s">
        <v>4840</v>
      </c>
      <c r="B2190" s="5" t="s">
        <v>4841</v>
      </c>
      <c r="C2190" s="17"/>
      <c r="D2190" s="5" t="s">
        <v>28</v>
      </c>
      <c r="E2190" s="5" t="s">
        <v>629</v>
      </c>
      <c r="F2190" s="7">
        <v>45524</v>
      </c>
      <c r="G2190" s="7">
        <v>45565</v>
      </c>
      <c r="H2190" s="8">
        <v>45537</v>
      </c>
      <c r="I2190" s="7">
        <v>45530</v>
      </c>
      <c r="J2190" s="5" t="s">
        <v>4852</v>
      </c>
      <c r="K2190" s="6"/>
      <c r="L2190" s="5" t="s">
        <v>31</v>
      </c>
      <c r="M2190" s="9" t="s">
        <v>799</v>
      </c>
      <c r="N2190" s="5" t="s">
        <v>33</v>
      </c>
      <c r="O2190" s="5" t="s">
        <v>65</v>
      </c>
      <c r="P2190" s="5" t="s">
        <v>66</v>
      </c>
      <c r="Q2190" s="5" t="s">
        <v>36</v>
      </c>
      <c r="R2190" s="5" t="s">
        <v>36</v>
      </c>
      <c r="S2190" s="10">
        <v>500.68</v>
      </c>
      <c r="T2190" s="10">
        <v>500.68</v>
      </c>
      <c r="U2190" s="10">
        <v>0</v>
      </c>
      <c r="V2190" s="10">
        <v>0</v>
      </c>
      <c r="W2190" s="10">
        <v>0</v>
      </c>
    </row>
    <row r="2191" spans="1:23" ht="21.55" customHeight="1" x14ac:dyDescent="0.4">
      <c r="A2191" s="11" t="s">
        <v>4840</v>
      </c>
      <c r="B2191" s="11" t="s">
        <v>4841</v>
      </c>
      <c r="C2191" s="17"/>
      <c r="D2191" s="11" t="s">
        <v>28</v>
      </c>
      <c r="E2191" s="11" t="s">
        <v>629</v>
      </c>
      <c r="F2191" s="12">
        <v>45524</v>
      </c>
      <c r="G2191" s="12">
        <v>45565</v>
      </c>
      <c r="H2191" s="13">
        <v>45537</v>
      </c>
      <c r="I2191" s="12">
        <v>45530</v>
      </c>
      <c r="J2191" s="11" t="s">
        <v>4853</v>
      </c>
      <c r="K2191" s="14"/>
      <c r="L2191" s="11" t="s">
        <v>31</v>
      </c>
      <c r="M2191" s="15" t="s">
        <v>799</v>
      </c>
      <c r="N2191" s="11" t="s">
        <v>33</v>
      </c>
      <c r="O2191" s="11" t="s">
        <v>65</v>
      </c>
      <c r="P2191" s="11" t="s">
        <v>66</v>
      </c>
      <c r="Q2191" s="11" t="s">
        <v>36</v>
      </c>
      <c r="R2191" s="11" t="s">
        <v>36</v>
      </c>
      <c r="S2191" s="16">
        <v>686.83</v>
      </c>
      <c r="T2191" s="16">
        <v>686.83</v>
      </c>
      <c r="U2191" s="16">
        <v>0</v>
      </c>
      <c r="V2191" s="16">
        <v>0</v>
      </c>
      <c r="W2191" s="16">
        <v>0</v>
      </c>
    </row>
    <row r="2192" spans="1:23" ht="21.55" customHeight="1" x14ac:dyDescent="0.4">
      <c r="A2192" s="5" t="s">
        <v>4840</v>
      </c>
      <c r="B2192" s="5" t="s">
        <v>4841</v>
      </c>
      <c r="C2192" s="17"/>
      <c r="D2192" s="5" t="s">
        <v>28</v>
      </c>
      <c r="E2192" s="5" t="s">
        <v>629</v>
      </c>
      <c r="F2192" s="7">
        <v>45524</v>
      </c>
      <c r="G2192" s="7">
        <v>45565</v>
      </c>
      <c r="H2192" s="8">
        <v>45537</v>
      </c>
      <c r="I2192" s="7">
        <v>45530</v>
      </c>
      <c r="J2192" s="5" t="s">
        <v>4854</v>
      </c>
      <c r="K2192" s="6"/>
      <c r="L2192" s="5" t="s">
        <v>31</v>
      </c>
      <c r="M2192" s="9" t="s">
        <v>799</v>
      </c>
      <c r="N2192" s="5" t="s">
        <v>33</v>
      </c>
      <c r="O2192" s="5" t="s">
        <v>65</v>
      </c>
      <c r="P2192" s="5" t="s">
        <v>66</v>
      </c>
      <c r="Q2192" s="5" t="s">
        <v>36</v>
      </c>
      <c r="R2192" s="5" t="s">
        <v>36</v>
      </c>
      <c r="S2192" s="10">
        <v>2147</v>
      </c>
      <c r="T2192" s="10">
        <v>2147</v>
      </c>
      <c r="U2192" s="10">
        <v>0</v>
      </c>
      <c r="V2192" s="10">
        <v>0</v>
      </c>
      <c r="W2192" s="10">
        <v>0</v>
      </c>
    </row>
    <row r="2193" spans="1:23" ht="21.55" customHeight="1" x14ac:dyDescent="0.4">
      <c r="A2193" s="11" t="s">
        <v>4840</v>
      </c>
      <c r="B2193" s="11" t="s">
        <v>4841</v>
      </c>
      <c r="C2193" s="17"/>
      <c r="D2193" s="11" t="s">
        <v>28</v>
      </c>
      <c r="E2193" s="11" t="s">
        <v>629</v>
      </c>
      <c r="F2193" s="12">
        <v>45524</v>
      </c>
      <c r="G2193" s="12">
        <v>45565</v>
      </c>
      <c r="H2193" s="13">
        <v>45537</v>
      </c>
      <c r="I2193" s="12">
        <v>45530</v>
      </c>
      <c r="J2193" s="11" t="s">
        <v>4855</v>
      </c>
      <c r="K2193" s="14"/>
      <c r="L2193" s="11" t="s">
        <v>31</v>
      </c>
      <c r="M2193" s="15" t="s">
        <v>799</v>
      </c>
      <c r="N2193" s="11" t="s">
        <v>33</v>
      </c>
      <c r="O2193" s="11" t="s">
        <v>65</v>
      </c>
      <c r="P2193" s="11" t="s">
        <v>66</v>
      </c>
      <c r="Q2193" s="11" t="s">
        <v>36</v>
      </c>
      <c r="R2193" s="11" t="s">
        <v>36</v>
      </c>
      <c r="S2193" s="16">
        <v>1012.5</v>
      </c>
      <c r="T2193" s="16">
        <v>1012.5</v>
      </c>
      <c r="U2193" s="16">
        <v>0</v>
      </c>
      <c r="V2193" s="16">
        <v>0</v>
      </c>
      <c r="W2193" s="16">
        <v>0</v>
      </c>
    </row>
    <row r="2194" spans="1:23" ht="21.55" customHeight="1" x14ac:dyDescent="0.4">
      <c r="A2194" s="5" t="s">
        <v>4840</v>
      </c>
      <c r="B2194" s="5" t="s">
        <v>4841</v>
      </c>
      <c r="C2194" s="17"/>
      <c r="D2194" s="5" t="s">
        <v>28</v>
      </c>
      <c r="E2194" s="5" t="s">
        <v>629</v>
      </c>
      <c r="F2194" s="7">
        <v>45524</v>
      </c>
      <c r="G2194" s="7">
        <v>45565</v>
      </c>
      <c r="H2194" s="8">
        <v>45537</v>
      </c>
      <c r="I2194" s="7">
        <v>45530</v>
      </c>
      <c r="J2194" s="5" t="s">
        <v>4856</v>
      </c>
      <c r="K2194" s="6"/>
      <c r="L2194" s="5" t="s">
        <v>31</v>
      </c>
      <c r="M2194" s="9" t="s">
        <v>799</v>
      </c>
      <c r="N2194" s="5" t="s">
        <v>33</v>
      </c>
      <c r="O2194" s="5" t="s">
        <v>65</v>
      </c>
      <c r="P2194" s="5" t="s">
        <v>66</v>
      </c>
      <c r="Q2194" s="5" t="s">
        <v>36</v>
      </c>
      <c r="R2194" s="5" t="s">
        <v>36</v>
      </c>
      <c r="S2194" s="10">
        <v>1012.5</v>
      </c>
      <c r="T2194" s="10">
        <v>1012.5</v>
      </c>
      <c r="U2194" s="10">
        <v>0</v>
      </c>
      <c r="V2194" s="10">
        <v>0</v>
      </c>
      <c r="W2194" s="10">
        <v>0</v>
      </c>
    </row>
    <row r="2195" spans="1:23" ht="21.55" customHeight="1" x14ac:dyDescent="0.4">
      <c r="A2195" s="11" t="s">
        <v>4840</v>
      </c>
      <c r="B2195" s="11" t="s">
        <v>4841</v>
      </c>
      <c r="C2195" s="17"/>
      <c r="D2195" s="11" t="s">
        <v>28</v>
      </c>
      <c r="E2195" s="11" t="s">
        <v>629</v>
      </c>
      <c r="F2195" s="12">
        <v>45525</v>
      </c>
      <c r="G2195" s="12">
        <v>45565</v>
      </c>
      <c r="H2195" s="13">
        <v>45537</v>
      </c>
      <c r="I2195" s="12">
        <v>45530</v>
      </c>
      <c r="J2195" s="11" t="s">
        <v>4857</v>
      </c>
      <c r="K2195" s="14"/>
      <c r="L2195" s="11" t="s">
        <v>31</v>
      </c>
      <c r="M2195" s="15" t="s">
        <v>799</v>
      </c>
      <c r="N2195" s="11" t="s">
        <v>33</v>
      </c>
      <c r="O2195" s="11" t="s">
        <v>65</v>
      </c>
      <c r="P2195" s="11" t="s">
        <v>66</v>
      </c>
      <c r="Q2195" s="11" t="s">
        <v>36</v>
      </c>
      <c r="R2195" s="11" t="s">
        <v>36</v>
      </c>
      <c r="S2195" s="16">
        <v>1373.66</v>
      </c>
      <c r="T2195" s="16">
        <v>1373.66</v>
      </c>
      <c r="U2195" s="16">
        <v>0</v>
      </c>
      <c r="V2195" s="16">
        <v>0</v>
      </c>
      <c r="W2195" s="16">
        <v>0</v>
      </c>
    </row>
    <row r="2196" spans="1:23" ht="21.55" customHeight="1" x14ac:dyDescent="0.4">
      <c r="A2196" s="5" t="s">
        <v>4840</v>
      </c>
      <c r="B2196" s="5" t="s">
        <v>4841</v>
      </c>
      <c r="C2196" s="17"/>
      <c r="D2196" s="5" t="s">
        <v>28</v>
      </c>
      <c r="E2196" s="5" t="s">
        <v>629</v>
      </c>
      <c r="F2196" s="7">
        <v>45525</v>
      </c>
      <c r="G2196" s="7">
        <v>45565</v>
      </c>
      <c r="H2196" s="8">
        <v>45545</v>
      </c>
      <c r="I2196" s="7">
        <v>45537</v>
      </c>
      <c r="J2196" s="5" t="s">
        <v>4858</v>
      </c>
      <c r="K2196" s="6"/>
      <c r="L2196" s="5" t="s">
        <v>31</v>
      </c>
      <c r="M2196" s="9" t="s">
        <v>69</v>
      </c>
      <c r="N2196" s="5" t="s">
        <v>33</v>
      </c>
      <c r="O2196" s="5" t="s">
        <v>65</v>
      </c>
      <c r="P2196" s="5" t="s">
        <v>66</v>
      </c>
      <c r="Q2196" s="5" t="s">
        <v>36</v>
      </c>
      <c r="R2196" s="5" t="s">
        <v>36</v>
      </c>
      <c r="S2196" s="10">
        <v>316.93</v>
      </c>
      <c r="T2196" s="10">
        <v>316.93</v>
      </c>
      <c r="U2196" s="10">
        <v>0</v>
      </c>
      <c r="V2196" s="10">
        <v>0</v>
      </c>
      <c r="W2196" s="10">
        <v>0</v>
      </c>
    </row>
    <row r="2197" spans="1:23" ht="21.55" customHeight="1" x14ac:dyDescent="0.4">
      <c r="A2197" s="11" t="s">
        <v>4840</v>
      </c>
      <c r="B2197" s="11" t="s">
        <v>4841</v>
      </c>
      <c r="C2197" s="17"/>
      <c r="D2197" s="11" t="s">
        <v>28</v>
      </c>
      <c r="E2197" s="11" t="s">
        <v>629</v>
      </c>
      <c r="F2197" s="12">
        <v>45525</v>
      </c>
      <c r="G2197" s="12">
        <v>45565</v>
      </c>
      <c r="H2197" s="13">
        <v>45545</v>
      </c>
      <c r="I2197" s="12">
        <v>45537</v>
      </c>
      <c r="J2197" s="11" t="s">
        <v>4859</v>
      </c>
      <c r="K2197" s="14"/>
      <c r="L2197" s="11" t="s">
        <v>31</v>
      </c>
      <c r="M2197" s="15" t="s">
        <v>69</v>
      </c>
      <c r="N2197" s="11" t="s">
        <v>33</v>
      </c>
      <c r="O2197" s="11" t="s">
        <v>65</v>
      </c>
      <c r="P2197" s="11" t="s">
        <v>66</v>
      </c>
      <c r="Q2197" s="11" t="s">
        <v>36</v>
      </c>
      <c r="R2197" s="11" t="s">
        <v>36</v>
      </c>
      <c r="S2197" s="16">
        <v>1012.5</v>
      </c>
      <c r="T2197" s="16">
        <v>1012.5</v>
      </c>
      <c r="U2197" s="16">
        <v>0</v>
      </c>
      <c r="V2197" s="16">
        <v>0</v>
      </c>
      <c r="W2197" s="16">
        <v>0</v>
      </c>
    </row>
    <row r="2198" spans="1:23" ht="21.55" customHeight="1" x14ac:dyDescent="0.4">
      <c r="A2198" s="5" t="s">
        <v>4840</v>
      </c>
      <c r="B2198" s="5" t="s">
        <v>4841</v>
      </c>
      <c r="C2198" s="17"/>
      <c r="D2198" s="5" t="s">
        <v>28</v>
      </c>
      <c r="E2198" s="5" t="s">
        <v>629</v>
      </c>
      <c r="F2198" s="7">
        <v>45525</v>
      </c>
      <c r="G2198" s="7">
        <v>45565</v>
      </c>
      <c r="H2198" s="8">
        <v>45545</v>
      </c>
      <c r="I2198" s="7">
        <v>45537</v>
      </c>
      <c r="J2198" s="5" t="s">
        <v>4860</v>
      </c>
      <c r="K2198" s="6"/>
      <c r="L2198" s="5" t="s">
        <v>31</v>
      </c>
      <c r="M2198" s="9" t="s">
        <v>69</v>
      </c>
      <c r="N2198" s="5" t="s">
        <v>33</v>
      </c>
      <c r="O2198" s="5" t="s">
        <v>65</v>
      </c>
      <c r="P2198" s="5" t="s">
        <v>66</v>
      </c>
      <c r="Q2198" s="5" t="s">
        <v>36</v>
      </c>
      <c r="R2198" s="5" t="s">
        <v>36</v>
      </c>
      <c r="S2198" s="10">
        <v>686.83</v>
      </c>
      <c r="T2198" s="10">
        <v>686.83</v>
      </c>
      <c r="U2198" s="10">
        <v>0</v>
      </c>
      <c r="V2198" s="10">
        <v>0</v>
      </c>
      <c r="W2198" s="10">
        <v>0</v>
      </c>
    </row>
    <row r="2199" spans="1:23" ht="21.55" customHeight="1" x14ac:dyDescent="0.4">
      <c r="A2199" s="11" t="s">
        <v>4840</v>
      </c>
      <c r="B2199" s="11" t="s">
        <v>4841</v>
      </c>
      <c r="C2199" s="17"/>
      <c r="D2199" s="11" t="s">
        <v>28</v>
      </c>
      <c r="E2199" s="11" t="s">
        <v>629</v>
      </c>
      <c r="F2199" s="12">
        <v>45525</v>
      </c>
      <c r="G2199" s="12">
        <v>45565</v>
      </c>
      <c r="H2199" s="13">
        <v>45545</v>
      </c>
      <c r="I2199" s="12">
        <v>45537</v>
      </c>
      <c r="J2199" s="11" t="s">
        <v>4861</v>
      </c>
      <c r="K2199" s="14"/>
      <c r="L2199" s="11" t="s">
        <v>31</v>
      </c>
      <c r="M2199" s="15" t="s">
        <v>69</v>
      </c>
      <c r="N2199" s="11" t="s">
        <v>33</v>
      </c>
      <c r="O2199" s="11" t="s">
        <v>65</v>
      </c>
      <c r="P2199" s="11" t="s">
        <v>66</v>
      </c>
      <c r="Q2199" s="11" t="s">
        <v>36</v>
      </c>
      <c r="R2199" s="11" t="s">
        <v>36</v>
      </c>
      <c r="S2199" s="16">
        <v>1012.5</v>
      </c>
      <c r="T2199" s="16">
        <v>1012.5</v>
      </c>
      <c r="U2199" s="16">
        <v>0</v>
      </c>
      <c r="V2199" s="16">
        <v>0</v>
      </c>
      <c r="W2199" s="16">
        <v>0</v>
      </c>
    </row>
    <row r="2200" spans="1:23" ht="21.55" customHeight="1" x14ac:dyDescent="0.4">
      <c r="A2200" s="5" t="s">
        <v>4840</v>
      </c>
      <c r="B2200" s="5" t="s">
        <v>4841</v>
      </c>
      <c r="C2200" s="17"/>
      <c r="D2200" s="5" t="s">
        <v>28</v>
      </c>
      <c r="E2200" s="5" t="s">
        <v>629</v>
      </c>
      <c r="F2200" s="7">
        <v>45526</v>
      </c>
      <c r="G2200" s="7">
        <v>45565</v>
      </c>
      <c r="H2200" s="8">
        <v>45537</v>
      </c>
      <c r="I2200" s="7">
        <v>45530</v>
      </c>
      <c r="J2200" s="5" t="s">
        <v>4862</v>
      </c>
      <c r="K2200" s="6"/>
      <c r="L2200" s="5" t="s">
        <v>31</v>
      </c>
      <c r="M2200" s="9" t="s">
        <v>799</v>
      </c>
      <c r="N2200" s="5" t="s">
        <v>33</v>
      </c>
      <c r="O2200" s="5" t="s">
        <v>65</v>
      </c>
      <c r="P2200" s="5" t="s">
        <v>66</v>
      </c>
      <c r="Q2200" s="5" t="s">
        <v>36</v>
      </c>
      <c r="R2200" s="5" t="s">
        <v>36</v>
      </c>
      <c r="S2200" s="10">
        <v>767.12</v>
      </c>
      <c r="T2200" s="10">
        <v>767.12</v>
      </c>
      <c r="U2200" s="10">
        <v>0</v>
      </c>
      <c r="V2200" s="10">
        <v>0</v>
      </c>
      <c r="W2200" s="10">
        <v>0</v>
      </c>
    </row>
    <row r="2201" spans="1:23" ht="21.55" customHeight="1" x14ac:dyDescent="0.4">
      <c r="A2201" s="11" t="s">
        <v>4840</v>
      </c>
      <c r="B2201" s="11" t="s">
        <v>4841</v>
      </c>
      <c r="C2201" s="17"/>
      <c r="D2201" s="11" t="s">
        <v>28</v>
      </c>
      <c r="E2201" s="11" t="s">
        <v>629</v>
      </c>
      <c r="F2201" s="12">
        <v>45527</v>
      </c>
      <c r="G2201" s="12">
        <v>45565</v>
      </c>
      <c r="H2201" s="13">
        <v>45537</v>
      </c>
      <c r="I2201" s="12">
        <v>45530</v>
      </c>
      <c r="J2201" s="11" t="s">
        <v>4863</v>
      </c>
      <c r="K2201" s="14"/>
      <c r="L2201" s="11" t="s">
        <v>31</v>
      </c>
      <c r="M2201" s="15" t="s">
        <v>799</v>
      </c>
      <c r="N2201" s="11" t="s">
        <v>33</v>
      </c>
      <c r="O2201" s="11" t="s">
        <v>65</v>
      </c>
      <c r="P2201" s="11" t="s">
        <v>66</v>
      </c>
      <c r="Q2201" s="11" t="s">
        <v>36</v>
      </c>
      <c r="R2201" s="11" t="s">
        <v>36</v>
      </c>
      <c r="S2201" s="16">
        <v>383.56</v>
      </c>
      <c r="T2201" s="16">
        <v>383.56</v>
      </c>
      <c r="U2201" s="16">
        <v>0</v>
      </c>
      <c r="V2201" s="16">
        <v>0</v>
      </c>
      <c r="W2201" s="16">
        <v>0</v>
      </c>
    </row>
    <row r="2202" spans="1:23" ht="21.55" customHeight="1" x14ac:dyDescent="0.4">
      <c r="A2202" s="5" t="s">
        <v>4840</v>
      </c>
      <c r="B2202" s="5" t="s">
        <v>4841</v>
      </c>
      <c r="C2202" s="17"/>
      <c r="D2202" s="5" t="s">
        <v>28</v>
      </c>
      <c r="E2202" s="5" t="s">
        <v>629</v>
      </c>
      <c r="F2202" s="7">
        <v>45527</v>
      </c>
      <c r="G2202" s="7">
        <v>45565</v>
      </c>
      <c r="H2202" s="8">
        <v>45545</v>
      </c>
      <c r="I2202" s="7">
        <v>45537</v>
      </c>
      <c r="J2202" s="5" t="s">
        <v>4864</v>
      </c>
      <c r="K2202" s="6"/>
      <c r="L2202" s="5" t="s">
        <v>31</v>
      </c>
      <c r="M2202" s="9" t="s">
        <v>69</v>
      </c>
      <c r="N2202" s="5" t="s">
        <v>33</v>
      </c>
      <c r="O2202" s="5" t="s">
        <v>65</v>
      </c>
      <c r="P2202" s="5" t="s">
        <v>66</v>
      </c>
      <c r="Q2202" s="5" t="s">
        <v>36</v>
      </c>
      <c r="R2202" s="5" t="s">
        <v>36</v>
      </c>
      <c r="S2202" s="10">
        <v>1012.5</v>
      </c>
      <c r="T2202" s="10">
        <v>1012.5</v>
      </c>
      <c r="U2202" s="10">
        <v>0</v>
      </c>
      <c r="V2202" s="10">
        <v>0</v>
      </c>
      <c r="W2202" s="10">
        <v>0</v>
      </c>
    </row>
    <row r="2203" spans="1:23" ht="21.55" customHeight="1" x14ac:dyDescent="0.4">
      <c r="A2203" s="11" t="s">
        <v>4840</v>
      </c>
      <c r="B2203" s="11" t="s">
        <v>4841</v>
      </c>
      <c r="C2203" s="17"/>
      <c r="D2203" s="11" t="s">
        <v>28</v>
      </c>
      <c r="E2203" s="11" t="s">
        <v>629</v>
      </c>
      <c r="F2203" s="12">
        <v>45527</v>
      </c>
      <c r="G2203" s="12">
        <v>45565</v>
      </c>
      <c r="H2203" s="13">
        <v>45545</v>
      </c>
      <c r="I2203" s="12">
        <v>45537</v>
      </c>
      <c r="J2203" s="11" t="s">
        <v>4865</v>
      </c>
      <c r="K2203" s="14"/>
      <c r="L2203" s="11" t="s">
        <v>31</v>
      </c>
      <c r="M2203" s="15" t="s">
        <v>69</v>
      </c>
      <c r="N2203" s="11" t="s">
        <v>33</v>
      </c>
      <c r="O2203" s="11" t="s">
        <v>65</v>
      </c>
      <c r="P2203" s="11" t="s">
        <v>66</v>
      </c>
      <c r="Q2203" s="11" t="s">
        <v>36</v>
      </c>
      <c r="R2203" s="11" t="s">
        <v>36</v>
      </c>
      <c r="S2203" s="16">
        <v>686.83</v>
      </c>
      <c r="T2203" s="16">
        <v>686.83</v>
      </c>
      <c r="U2203" s="16">
        <v>0</v>
      </c>
      <c r="V2203" s="16">
        <v>0</v>
      </c>
      <c r="W2203" s="16">
        <v>0</v>
      </c>
    </row>
    <row r="2204" spans="1:23" ht="21.55" customHeight="1" x14ac:dyDescent="0.4">
      <c r="A2204" s="5" t="s">
        <v>4840</v>
      </c>
      <c r="B2204" s="5" t="s">
        <v>4841</v>
      </c>
      <c r="C2204" s="17"/>
      <c r="D2204" s="5" t="s">
        <v>28</v>
      </c>
      <c r="E2204" s="5" t="s">
        <v>629</v>
      </c>
      <c r="F2204" s="7">
        <v>45527</v>
      </c>
      <c r="G2204" s="7">
        <v>45565</v>
      </c>
      <c r="H2204" s="8">
        <v>45545</v>
      </c>
      <c r="I2204" s="7">
        <v>45537</v>
      </c>
      <c r="J2204" s="5" t="s">
        <v>4866</v>
      </c>
      <c r="K2204" s="6"/>
      <c r="L2204" s="5" t="s">
        <v>31</v>
      </c>
      <c r="M2204" s="9" t="s">
        <v>69</v>
      </c>
      <c r="N2204" s="5" t="s">
        <v>33</v>
      </c>
      <c r="O2204" s="5" t="s">
        <v>65</v>
      </c>
      <c r="P2204" s="5" t="s">
        <v>66</v>
      </c>
      <c r="Q2204" s="5" t="s">
        <v>36</v>
      </c>
      <c r="R2204" s="5" t="s">
        <v>36</v>
      </c>
      <c r="S2204" s="10">
        <v>686.83</v>
      </c>
      <c r="T2204" s="10">
        <v>686.83</v>
      </c>
      <c r="U2204" s="10">
        <v>0</v>
      </c>
      <c r="V2204" s="10">
        <v>0</v>
      </c>
      <c r="W2204" s="10">
        <v>0</v>
      </c>
    </row>
    <row r="2205" spans="1:23" ht="21.55" customHeight="1" x14ac:dyDescent="0.4">
      <c r="A2205" s="11" t="s">
        <v>4840</v>
      </c>
      <c r="B2205" s="11" t="s">
        <v>4841</v>
      </c>
      <c r="C2205" s="17"/>
      <c r="D2205" s="11" t="s">
        <v>28</v>
      </c>
      <c r="E2205" s="11" t="s">
        <v>629</v>
      </c>
      <c r="F2205" s="12">
        <v>45530</v>
      </c>
      <c r="G2205" s="12">
        <v>45565</v>
      </c>
      <c r="H2205" s="13">
        <v>45545</v>
      </c>
      <c r="I2205" s="12">
        <v>45537</v>
      </c>
      <c r="J2205" s="11" t="s">
        <v>4867</v>
      </c>
      <c r="K2205" s="14"/>
      <c r="L2205" s="11" t="s">
        <v>31</v>
      </c>
      <c r="M2205" s="15" t="s">
        <v>69</v>
      </c>
      <c r="N2205" s="11" t="s">
        <v>33</v>
      </c>
      <c r="O2205" s="11" t="s">
        <v>65</v>
      </c>
      <c r="P2205" s="11" t="s">
        <v>66</v>
      </c>
      <c r="Q2205" s="11" t="s">
        <v>36</v>
      </c>
      <c r="R2205" s="11" t="s">
        <v>36</v>
      </c>
      <c r="S2205" s="16">
        <v>97.9</v>
      </c>
      <c r="T2205" s="16">
        <v>97.9</v>
      </c>
      <c r="U2205" s="16">
        <v>0</v>
      </c>
      <c r="V2205" s="16">
        <v>0</v>
      </c>
      <c r="W2205" s="16">
        <v>0</v>
      </c>
    </row>
    <row r="2206" spans="1:23" ht="21.55" customHeight="1" x14ac:dyDescent="0.4">
      <c r="A2206" s="5" t="s">
        <v>4840</v>
      </c>
      <c r="B2206" s="5" t="s">
        <v>4841</v>
      </c>
      <c r="C2206" s="17"/>
      <c r="D2206" s="5" t="s">
        <v>28</v>
      </c>
      <c r="E2206" s="5" t="s">
        <v>629</v>
      </c>
      <c r="F2206" s="7">
        <v>45530</v>
      </c>
      <c r="G2206" s="7">
        <v>45565</v>
      </c>
      <c r="H2206" s="8">
        <v>45545</v>
      </c>
      <c r="I2206" s="7">
        <v>45537</v>
      </c>
      <c r="J2206" s="5" t="s">
        <v>4868</v>
      </c>
      <c r="K2206" s="6"/>
      <c r="L2206" s="5" t="s">
        <v>31</v>
      </c>
      <c r="M2206" s="9" t="s">
        <v>69</v>
      </c>
      <c r="N2206" s="5" t="s">
        <v>33</v>
      </c>
      <c r="O2206" s="5" t="s">
        <v>65</v>
      </c>
      <c r="P2206" s="5" t="s">
        <v>66</v>
      </c>
      <c r="Q2206" s="5" t="s">
        <v>36</v>
      </c>
      <c r="R2206" s="5" t="s">
        <v>36</v>
      </c>
      <c r="S2206" s="10">
        <v>316.93</v>
      </c>
      <c r="T2206" s="10">
        <v>316.93</v>
      </c>
      <c r="U2206" s="10">
        <v>0</v>
      </c>
      <c r="V2206" s="10">
        <v>0</v>
      </c>
      <c r="W2206" s="10">
        <v>0</v>
      </c>
    </row>
    <row r="2207" spans="1:23" ht="21.55" customHeight="1" x14ac:dyDescent="0.4">
      <c r="A2207" s="11" t="s">
        <v>4840</v>
      </c>
      <c r="B2207" s="11" t="s">
        <v>4841</v>
      </c>
      <c r="C2207" s="17"/>
      <c r="D2207" s="11" t="s">
        <v>28</v>
      </c>
      <c r="E2207" s="11" t="s">
        <v>629</v>
      </c>
      <c r="F2207" s="12">
        <v>45530</v>
      </c>
      <c r="G2207" s="12">
        <v>45565</v>
      </c>
      <c r="H2207" s="13">
        <v>45545</v>
      </c>
      <c r="I2207" s="12">
        <v>45537</v>
      </c>
      <c r="J2207" s="11" t="s">
        <v>4869</v>
      </c>
      <c r="K2207" s="14"/>
      <c r="L2207" s="11" t="s">
        <v>31</v>
      </c>
      <c r="M2207" s="15" t="s">
        <v>69</v>
      </c>
      <c r="N2207" s="11" t="s">
        <v>33</v>
      </c>
      <c r="O2207" s="11" t="s">
        <v>65</v>
      </c>
      <c r="P2207" s="11" t="s">
        <v>66</v>
      </c>
      <c r="Q2207" s="11" t="s">
        <v>36</v>
      </c>
      <c r="R2207" s="11" t="s">
        <v>36</v>
      </c>
      <c r="S2207" s="16">
        <v>677.36</v>
      </c>
      <c r="T2207" s="16">
        <v>677.36</v>
      </c>
      <c r="U2207" s="16">
        <v>0</v>
      </c>
      <c r="V2207" s="16">
        <v>0</v>
      </c>
      <c r="W2207" s="16">
        <v>0</v>
      </c>
    </row>
    <row r="2208" spans="1:23" ht="21.55" customHeight="1" x14ac:dyDescent="0.4">
      <c r="A2208" s="5" t="s">
        <v>4840</v>
      </c>
      <c r="B2208" s="5" t="s">
        <v>4841</v>
      </c>
      <c r="C2208" s="17"/>
      <c r="D2208" s="5" t="s">
        <v>28</v>
      </c>
      <c r="E2208" s="5" t="s">
        <v>629</v>
      </c>
      <c r="F2208" s="7">
        <v>45530</v>
      </c>
      <c r="G2208" s="7">
        <v>45565</v>
      </c>
      <c r="H2208" s="8">
        <v>45545</v>
      </c>
      <c r="I2208" s="7">
        <v>45537</v>
      </c>
      <c r="J2208" s="5" t="s">
        <v>4870</v>
      </c>
      <c r="K2208" s="6"/>
      <c r="L2208" s="5" t="s">
        <v>31</v>
      </c>
      <c r="M2208" s="9" t="s">
        <v>69</v>
      </c>
      <c r="N2208" s="5" t="s">
        <v>33</v>
      </c>
      <c r="O2208" s="5" t="s">
        <v>65</v>
      </c>
      <c r="P2208" s="5" t="s">
        <v>66</v>
      </c>
      <c r="Q2208" s="5" t="s">
        <v>36</v>
      </c>
      <c r="R2208" s="5" t="s">
        <v>36</v>
      </c>
      <c r="S2208" s="10">
        <v>316.93</v>
      </c>
      <c r="T2208" s="10">
        <v>316.93</v>
      </c>
      <c r="U2208" s="10">
        <v>0</v>
      </c>
      <c r="V2208" s="10">
        <v>0</v>
      </c>
      <c r="W2208" s="10">
        <v>0</v>
      </c>
    </row>
    <row r="2209" spans="1:23" ht="21.55" customHeight="1" x14ac:dyDescent="0.4">
      <c r="A2209" s="11" t="s">
        <v>4840</v>
      </c>
      <c r="B2209" s="11" t="s">
        <v>4841</v>
      </c>
      <c r="C2209" s="17"/>
      <c r="D2209" s="11" t="s">
        <v>28</v>
      </c>
      <c r="E2209" s="11" t="s">
        <v>629</v>
      </c>
      <c r="F2209" s="12">
        <v>45530</v>
      </c>
      <c r="G2209" s="12">
        <v>45565</v>
      </c>
      <c r="H2209" s="13">
        <v>45545</v>
      </c>
      <c r="I2209" s="12">
        <v>45537</v>
      </c>
      <c r="J2209" s="11" t="s">
        <v>4871</v>
      </c>
      <c r="K2209" s="14"/>
      <c r="L2209" s="11" t="s">
        <v>31</v>
      </c>
      <c r="M2209" s="15" t="s">
        <v>69</v>
      </c>
      <c r="N2209" s="11" t="s">
        <v>33</v>
      </c>
      <c r="O2209" s="11" t="s">
        <v>65</v>
      </c>
      <c r="P2209" s="11" t="s">
        <v>66</v>
      </c>
      <c r="Q2209" s="11" t="s">
        <v>36</v>
      </c>
      <c r="R2209" s="11" t="s">
        <v>36</v>
      </c>
      <c r="S2209" s="16">
        <v>1373.66</v>
      </c>
      <c r="T2209" s="16">
        <v>1373.66</v>
      </c>
      <c r="U2209" s="16">
        <v>0</v>
      </c>
      <c r="V2209" s="16">
        <v>0</v>
      </c>
      <c r="W2209" s="16">
        <v>0</v>
      </c>
    </row>
    <row r="2210" spans="1:23" ht="21.55" customHeight="1" x14ac:dyDescent="0.4">
      <c r="A2210" s="5" t="s">
        <v>4840</v>
      </c>
      <c r="B2210" s="5" t="s">
        <v>4841</v>
      </c>
      <c r="C2210" s="17"/>
      <c r="D2210" s="5" t="s">
        <v>28</v>
      </c>
      <c r="E2210" s="5" t="s">
        <v>629</v>
      </c>
      <c r="F2210" s="7">
        <v>45530</v>
      </c>
      <c r="G2210" s="7">
        <v>45565</v>
      </c>
      <c r="H2210" s="8">
        <v>45545</v>
      </c>
      <c r="I2210" s="7">
        <v>45537</v>
      </c>
      <c r="J2210" s="5" t="s">
        <v>4872</v>
      </c>
      <c r="K2210" s="6"/>
      <c r="L2210" s="5" t="s">
        <v>31</v>
      </c>
      <c r="M2210" s="9" t="s">
        <v>69</v>
      </c>
      <c r="N2210" s="5" t="s">
        <v>33</v>
      </c>
      <c r="O2210" s="5" t="s">
        <v>65</v>
      </c>
      <c r="P2210" s="5" t="s">
        <v>66</v>
      </c>
      <c r="Q2210" s="5" t="s">
        <v>36</v>
      </c>
      <c r="R2210" s="5" t="s">
        <v>36</v>
      </c>
      <c r="S2210" s="10">
        <v>1012.5</v>
      </c>
      <c r="T2210" s="10">
        <v>1012.5</v>
      </c>
      <c r="U2210" s="10">
        <v>0</v>
      </c>
      <c r="V2210" s="10">
        <v>0</v>
      </c>
      <c r="W2210" s="10">
        <v>0</v>
      </c>
    </row>
    <row r="2211" spans="1:23" ht="21.55" customHeight="1" x14ac:dyDescent="0.4">
      <c r="A2211" s="11" t="s">
        <v>4840</v>
      </c>
      <c r="B2211" s="11" t="s">
        <v>4841</v>
      </c>
      <c r="C2211" s="17"/>
      <c r="D2211" s="11" t="s">
        <v>28</v>
      </c>
      <c r="E2211" s="11" t="s">
        <v>629</v>
      </c>
      <c r="F2211" s="12">
        <v>45531</v>
      </c>
      <c r="G2211" s="12">
        <v>45565</v>
      </c>
      <c r="H2211" s="13">
        <v>45545</v>
      </c>
      <c r="I2211" s="12">
        <v>45537</v>
      </c>
      <c r="J2211" s="11" t="s">
        <v>4873</v>
      </c>
      <c r="K2211" s="14"/>
      <c r="L2211" s="11" t="s">
        <v>31</v>
      </c>
      <c r="M2211" s="15" t="s">
        <v>69</v>
      </c>
      <c r="N2211" s="11" t="s">
        <v>33</v>
      </c>
      <c r="O2211" s="11" t="s">
        <v>65</v>
      </c>
      <c r="P2211" s="11" t="s">
        <v>66</v>
      </c>
      <c r="Q2211" s="11" t="s">
        <v>36</v>
      </c>
      <c r="R2211" s="11" t="s">
        <v>36</v>
      </c>
      <c r="S2211" s="16">
        <v>2147</v>
      </c>
      <c r="T2211" s="16">
        <v>2147</v>
      </c>
      <c r="U2211" s="16">
        <v>0</v>
      </c>
      <c r="V2211" s="16">
        <v>0</v>
      </c>
      <c r="W2211" s="16">
        <v>0</v>
      </c>
    </row>
    <row r="2212" spans="1:23" ht="21.55" customHeight="1" x14ac:dyDescent="0.4">
      <c r="A2212" s="5" t="s">
        <v>4840</v>
      </c>
      <c r="B2212" s="5" t="s">
        <v>4841</v>
      </c>
      <c r="C2212" s="17"/>
      <c r="D2212" s="5" t="s">
        <v>28</v>
      </c>
      <c r="E2212" s="5" t="s">
        <v>629</v>
      </c>
      <c r="F2212" s="7">
        <v>45531</v>
      </c>
      <c r="G2212" s="7">
        <v>45565</v>
      </c>
      <c r="H2212" s="8">
        <v>45545</v>
      </c>
      <c r="I2212" s="7">
        <v>45537</v>
      </c>
      <c r="J2212" s="5" t="s">
        <v>4874</v>
      </c>
      <c r="K2212" s="6"/>
      <c r="L2212" s="5" t="s">
        <v>31</v>
      </c>
      <c r="M2212" s="9" t="s">
        <v>69</v>
      </c>
      <c r="N2212" s="5" t="s">
        <v>33</v>
      </c>
      <c r="O2212" s="5" t="s">
        <v>65</v>
      </c>
      <c r="P2212" s="5" t="s">
        <v>66</v>
      </c>
      <c r="Q2212" s="5" t="s">
        <v>36</v>
      </c>
      <c r="R2212" s="5" t="s">
        <v>36</v>
      </c>
      <c r="S2212" s="10">
        <v>1012.5</v>
      </c>
      <c r="T2212" s="10">
        <v>1012.5</v>
      </c>
      <c r="U2212" s="10">
        <v>0</v>
      </c>
      <c r="V2212" s="10">
        <v>0</v>
      </c>
      <c r="W2212" s="10">
        <v>0</v>
      </c>
    </row>
    <row r="2213" spans="1:23" ht="21.55" customHeight="1" x14ac:dyDescent="0.4">
      <c r="A2213" s="11" t="s">
        <v>4840</v>
      </c>
      <c r="B2213" s="11" t="s">
        <v>4841</v>
      </c>
      <c r="C2213" s="17"/>
      <c r="D2213" s="11" t="s">
        <v>28</v>
      </c>
      <c r="E2213" s="11" t="s">
        <v>629</v>
      </c>
      <c r="F2213" s="12">
        <v>45531</v>
      </c>
      <c r="G2213" s="12">
        <v>45565</v>
      </c>
      <c r="H2213" s="13">
        <v>45545</v>
      </c>
      <c r="I2213" s="12">
        <v>45537</v>
      </c>
      <c r="J2213" s="11" t="s">
        <v>4875</v>
      </c>
      <c r="K2213" s="14"/>
      <c r="L2213" s="11" t="s">
        <v>31</v>
      </c>
      <c r="M2213" s="15" t="s">
        <v>69</v>
      </c>
      <c r="N2213" s="11" t="s">
        <v>33</v>
      </c>
      <c r="O2213" s="11" t="s">
        <v>65</v>
      </c>
      <c r="P2213" s="11" t="s">
        <v>66</v>
      </c>
      <c r="Q2213" s="11" t="s">
        <v>36</v>
      </c>
      <c r="R2213" s="11" t="s">
        <v>36</v>
      </c>
      <c r="S2213" s="16">
        <v>2147</v>
      </c>
      <c r="T2213" s="16">
        <v>2147</v>
      </c>
      <c r="U2213" s="16">
        <v>0</v>
      </c>
      <c r="V2213" s="16">
        <v>0</v>
      </c>
      <c r="W2213" s="16">
        <v>0</v>
      </c>
    </row>
    <row r="2214" spans="1:23" ht="21.55" customHeight="1" x14ac:dyDescent="0.4">
      <c r="A2214" s="5" t="s">
        <v>4840</v>
      </c>
      <c r="B2214" s="5" t="s">
        <v>4841</v>
      </c>
      <c r="C2214" s="17"/>
      <c r="D2214" s="5" t="s">
        <v>28</v>
      </c>
      <c r="E2214" s="5" t="s">
        <v>629</v>
      </c>
      <c r="F2214" s="7">
        <v>45531</v>
      </c>
      <c r="G2214" s="7">
        <v>45565</v>
      </c>
      <c r="H2214" s="8">
        <v>45545</v>
      </c>
      <c r="I2214" s="7">
        <v>45537</v>
      </c>
      <c r="J2214" s="5" t="s">
        <v>4876</v>
      </c>
      <c r="K2214" s="6"/>
      <c r="L2214" s="5" t="s">
        <v>31</v>
      </c>
      <c r="M2214" s="9" t="s">
        <v>69</v>
      </c>
      <c r="N2214" s="5" t="s">
        <v>33</v>
      </c>
      <c r="O2214" s="5" t="s">
        <v>65</v>
      </c>
      <c r="P2214" s="5" t="s">
        <v>66</v>
      </c>
      <c r="Q2214" s="5" t="s">
        <v>36</v>
      </c>
      <c r="R2214" s="5" t="s">
        <v>36</v>
      </c>
      <c r="S2214" s="10">
        <v>1012.5</v>
      </c>
      <c r="T2214" s="10">
        <v>1012.5</v>
      </c>
      <c r="U2214" s="10">
        <v>0</v>
      </c>
      <c r="V2214" s="10">
        <v>0</v>
      </c>
      <c r="W2214" s="10">
        <v>0</v>
      </c>
    </row>
    <row r="2215" spans="1:23" ht="21.55" customHeight="1" x14ac:dyDescent="0.4">
      <c r="A2215" s="11" t="s">
        <v>4840</v>
      </c>
      <c r="B2215" s="11" t="s">
        <v>4841</v>
      </c>
      <c r="C2215" s="17"/>
      <c r="D2215" s="11" t="s">
        <v>28</v>
      </c>
      <c r="E2215" s="11" t="s">
        <v>629</v>
      </c>
      <c r="F2215" s="12">
        <v>45532</v>
      </c>
      <c r="G2215" s="12">
        <v>45565</v>
      </c>
      <c r="H2215" s="13">
        <v>45545</v>
      </c>
      <c r="I2215" s="12">
        <v>45537</v>
      </c>
      <c r="J2215" s="11" t="s">
        <v>4877</v>
      </c>
      <c r="K2215" s="14"/>
      <c r="L2215" s="11" t="s">
        <v>31</v>
      </c>
      <c r="M2215" s="15" t="s">
        <v>69</v>
      </c>
      <c r="N2215" s="11" t="s">
        <v>33</v>
      </c>
      <c r="O2215" s="11" t="s">
        <v>65</v>
      </c>
      <c r="P2215" s="11" t="s">
        <v>66</v>
      </c>
      <c r="Q2215" s="11" t="s">
        <v>36</v>
      </c>
      <c r="R2215" s="11" t="s">
        <v>36</v>
      </c>
      <c r="S2215" s="16">
        <v>97.9</v>
      </c>
      <c r="T2215" s="16">
        <v>97.9</v>
      </c>
      <c r="U2215" s="16">
        <v>0</v>
      </c>
      <c r="V2215" s="16">
        <v>0</v>
      </c>
      <c r="W2215" s="16">
        <v>0</v>
      </c>
    </row>
    <row r="2216" spans="1:23" ht="21.55" customHeight="1" x14ac:dyDescent="0.4">
      <c r="A2216" s="5" t="s">
        <v>4840</v>
      </c>
      <c r="B2216" s="5" t="s">
        <v>4841</v>
      </c>
      <c r="C2216" s="17"/>
      <c r="D2216" s="5" t="s">
        <v>28</v>
      </c>
      <c r="E2216" s="5" t="s">
        <v>629</v>
      </c>
      <c r="F2216" s="7">
        <v>45532</v>
      </c>
      <c r="G2216" s="7">
        <v>45565</v>
      </c>
      <c r="H2216" s="8">
        <v>45545</v>
      </c>
      <c r="I2216" s="7">
        <v>45537</v>
      </c>
      <c r="J2216" s="5" t="s">
        <v>4878</v>
      </c>
      <c r="K2216" s="6"/>
      <c r="L2216" s="5" t="s">
        <v>31</v>
      </c>
      <c r="M2216" s="9" t="s">
        <v>69</v>
      </c>
      <c r="N2216" s="5" t="s">
        <v>33</v>
      </c>
      <c r="O2216" s="5" t="s">
        <v>65</v>
      </c>
      <c r="P2216" s="5" t="s">
        <v>66</v>
      </c>
      <c r="Q2216" s="5" t="s">
        <v>36</v>
      </c>
      <c r="R2216" s="5" t="s">
        <v>36</v>
      </c>
      <c r="S2216" s="10">
        <v>1012.5</v>
      </c>
      <c r="T2216" s="10">
        <v>1012.5</v>
      </c>
      <c r="U2216" s="10">
        <v>0</v>
      </c>
      <c r="V2216" s="10">
        <v>0</v>
      </c>
      <c r="W2216" s="10">
        <v>0</v>
      </c>
    </row>
    <row r="2217" spans="1:23" ht="21.55" customHeight="1" x14ac:dyDescent="0.4">
      <c r="A2217" s="11" t="s">
        <v>4840</v>
      </c>
      <c r="B2217" s="11" t="s">
        <v>4841</v>
      </c>
      <c r="C2217" s="17"/>
      <c r="D2217" s="11" t="s">
        <v>28</v>
      </c>
      <c r="E2217" s="11" t="s">
        <v>629</v>
      </c>
      <c r="F2217" s="12">
        <v>45532</v>
      </c>
      <c r="G2217" s="12">
        <v>45565</v>
      </c>
      <c r="H2217" s="13">
        <v>45545</v>
      </c>
      <c r="I2217" s="12">
        <v>45537</v>
      </c>
      <c r="J2217" s="11" t="s">
        <v>4879</v>
      </c>
      <c r="K2217" s="14"/>
      <c r="L2217" s="11" t="s">
        <v>31</v>
      </c>
      <c r="M2217" s="15" t="s">
        <v>69</v>
      </c>
      <c r="N2217" s="11" t="s">
        <v>33</v>
      </c>
      <c r="O2217" s="11" t="s">
        <v>65</v>
      </c>
      <c r="P2217" s="11" t="s">
        <v>66</v>
      </c>
      <c r="Q2217" s="11" t="s">
        <v>36</v>
      </c>
      <c r="R2217" s="11" t="s">
        <v>36</v>
      </c>
      <c r="S2217" s="16">
        <v>1012.5</v>
      </c>
      <c r="T2217" s="16">
        <v>1012.5</v>
      </c>
      <c r="U2217" s="16">
        <v>0</v>
      </c>
      <c r="V2217" s="16">
        <v>0</v>
      </c>
      <c r="W2217" s="16">
        <v>0</v>
      </c>
    </row>
    <row r="2218" spans="1:23" ht="21.55" customHeight="1" x14ac:dyDescent="0.4">
      <c r="A2218" s="5" t="s">
        <v>4840</v>
      </c>
      <c r="B2218" s="5" t="s">
        <v>4841</v>
      </c>
      <c r="C2218" s="17"/>
      <c r="D2218" s="5" t="s">
        <v>28</v>
      </c>
      <c r="E2218" s="5" t="s">
        <v>629</v>
      </c>
      <c r="F2218" s="7">
        <v>45532</v>
      </c>
      <c r="G2218" s="7">
        <v>45565</v>
      </c>
      <c r="H2218" s="8">
        <v>45545</v>
      </c>
      <c r="I2218" s="7">
        <v>45537</v>
      </c>
      <c r="J2218" s="5" t="s">
        <v>4880</v>
      </c>
      <c r="K2218" s="6"/>
      <c r="L2218" s="5" t="s">
        <v>31</v>
      </c>
      <c r="M2218" s="9" t="s">
        <v>69</v>
      </c>
      <c r="N2218" s="5" t="s">
        <v>33</v>
      </c>
      <c r="O2218" s="5" t="s">
        <v>65</v>
      </c>
      <c r="P2218" s="5" t="s">
        <v>66</v>
      </c>
      <c r="Q2218" s="5" t="s">
        <v>36</v>
      </c>
      <c r="R2218" s="5" t="s">
        <v>36</v>
      </c>
      <c r="S2218" s="10">
        <v>1012.5</v>
      </c>
      <c r="T2218" s="10">
        <v>1012.5</v>
      </c>
      <c r="U2218" s="10">
        <v>0</v>
      </c>
      <c r="V2218" s="10">
        <v>0</v>
      </c>
      <c r="W2218" s="10">
        <v>0</v>
      </c>
    </row>
    <row r="2219" spans="1:23" ht="21.55" customHeight="1" x14ac:dyDescent="0.4">
      <c r="A2219" s="11" t="s">
        <v>4840</v>
      </c>
      <c r="B2219" s="11" t="s">
        <v>4841</v>
      </c>
      <c r="C2219" s="17"/>
      <c r="D2219" s="11" t="s">
        <v>28</v>
      </c>
      <c r="E2219" s="11" t="s">
        <v>629</v>
      </c>
      <c r="F2219" s="12">
        <v>45532</v>
      </c>
      <c r="G2219" s="12">
        <v>45565</v>
      </c>
      <c r="H2219" s="13">
        <v>45545</v>
      </c>
      <c r="I2219" s="12">
        <v>45537</v>
      </c>
      <c r="J2219" s="11" t="s">
        <v>4881</v>
      </c>
      <c r="K2219" s="14"/>
      <c r="L2219" s="11" t="s">
        <v>31</v>
      </c>
      <c r="M2219" s="15" t="s">
        <v>69</v>
      </c>
      <c r="N2219" s="11" t="s">
        <v>33</v>
      </c>
      <c r="O2219" s="11" t="s">
        <v>65</v>
      </c>
      <c r="P2219" s="11" t="s">
        <v>66</v>
      </c>
      <c r="Q2219" s="11" t="s">
        <v>36</v>
      </c>
      <c r="R2219" s="11" t="s">
        <v>36</v>
      </c>
      <c r="S2219" s="16">
        <v>1012.5</v>
      </c>
      <c r="T2219" s="16">
        <v>1012.5</v>
      </c>
      <c r="U2219" s="16">
        <v>0</v>
      </c>
      <c r="V2219" s="16">
        <v>0</v>
      </c>
      <c r="W2219" s="16">
        <v>0</v>
      </c>
    </row>
    <row r="2220" spans="1:23" ht="21.55" customHeight="1" x14ac:dyDescent="0.4">
      <c r="A2220" s="5" t="s">
        <v>4840</v>
      </c>
      <c r="B2220" s="5" t="s">
        <v>4841</v>
      </c>
      <c r="C2220" s="17"/>
      <c r="D2220" s="5" t="s">
        <v>28</v>
      </c>
      <c r="E2220" s="5" t="s">
        <v>629</v>
      </c>
      <c r="F2220" s="7">
        <v>45532</v>
      </c>
      <c r="G2220" s="7">
        <v>45565</v>
      </c>
      <c r="H2220" s="8">
        <v>45545</v>
      </c>
      <c r="I2220" s="7">
        <v>45537</v>
      </c>
      <c r="J2220" s="5" t="s">
        <v>4882</v>
      </c>
      <c r="K2220" s="6"/>
      <c r="L2220" s="5" t="s">
        <v>31</v>
      </c>
      <c r="M2220" s="9" t="s">
        <v>69</v>
      </c>
      <c r="N2220" s="5" t="s">
        <v>33</v>
      </c>
      <c r="O2220" s="5" t="s">
        <v>65</v>
      </c>
      <c r="P2220" s="5" t="s">
        <v>66</v>
      </c>
      <c r="Q2220" s="5" t="s">
        <v>36</v>
      </c>
      <c r="R2220" s="5" t="s">
        <v>36</v>
      </c>
      <c r="S2220" s="10">
        <v>1012.5</v>
      </c>
      <c r="T2220" s="10">
        <v>1012.5</v>
      </c>
      <c r="U2220" s="10">
        <v>0</v>
      </c>
      <c r="V2220" s="10">
        <v>0</v>
      </c>
      <c r="W2220" s="10">
        <v>0</v>
      </c>
    </row>
    <row r="2221" spans="1:23" ht="21.55" customHeight="1" x14ac:dyDescent="0.4">
      <c r="A2221" s="11" t="s">
        <v>4840</v>
      </c>
      <c r="B2221" s="11" t="s">
        <v>4841</v>
      </c>
      <c r="C2221" s="17"/>
      <c r="D2221" s="11" t="s">
        <v>28</v>
      </c>
      <c r="E2221" s="11" t="s">
        <v>629</v>
      </c>
      <c r="F2221" s="12">
        <v>45532</v>
      </c>
      <c r="G2221" s="12">
        <v>45565</v>
      </c>
      <c r="H2221" s="13">
        <v>45545</v>
      </c>
      <c r="I2221" s="12">
        <v>45537</v>
      </c>
      <c r="J2221" s="11" t="s">
        <v>4883</v>
      </c>
      <c r="K2221" s="14"/>
      <c r="L2221" s="11" t="s">
        <v>31</v>
      </c>
      <c r="M2221" s="15" t="s">
        <v>69</v>
      </c>
      <c r="N2221" s="11" t="s">
        <v>33</v>
      </c>
      <c r="O2221" s="11" t="s">
        <v>65</v>
      </c>
      <c r="P2221" s="11" t="s">
        <v>66</v>
      </c>
      <c r="Q2221" s="11" t="s">
        <v>36</v>
      </c>
      <c r="R2221" s="11" t="s">
        <v>36</v>
      </c>
      <c r="S2221" s="16">
        <v>1012.5</v>
      </c>
      <c r="T2221" s="16">
        <v>1012.5</v>
      </c>
      <c r="U2221" s="16">
        <v>0</v>
      </c>
      <c r="V2221" s="16">
        <v>0</v>
      </c>
      <c r="W2221" s="16">
        <v>0</v>
      </c>
    </row>
    <row r="2222" spans="1:23" ht="21.55" customHeight="1" x14ac:dyDescent="0.4">
      <c r="A2222" s="5" t="s">
        <v>4840</v>
      </c>
      <c r="B2222" s="5" t="s">
        <v>4841</v>
      </c>
      <c r="C2222" s="17"/>
      <c r="D2222" s="5" t="s">
        <v>28</v>
      </c>
      <c r="E2222" s="5" t="s">
        <v>629</v>
      </c>
      <c r="F2222" s="7">
        <v>45533</v>
      </c>
      <c r="G2222" s="7">
        <v>45565</v>
      </c>
      <c r="H2222" s="8">
        <v>45545</v>
      </c>
      <c r="I2222" s="7">
        <v>45537</v>
      </c>
      <c r="J2222" s="5" t="s">
        <v>4884</v>
      </c>
      <c r="K2222" s="6"/>
      <c r="L2222" s="5" t="s">
        <v>31</v>
      </c>
      <c r="M2222" s="9" t="s">
        <v>69</v>
      </c>
      <c r="N2222" s="5" t="s">
        <v>33</v>
      </c>
      <c r="O2222" s="5" t="s">
        <v>65</v>
      </c>
      <c r="P2222" s="5" t="s">
        <v>66</v>
      </c>
      <c r="Q2222" s="5" t="s">
        <v>36</v>
      </c>
      <c r="R2222" s="5" t="s">
        <v>36</v>
      </c>
      <c r="S2222" s="10">
        <v>2147</v>
      </c>
      <c r="T2222" s="10">
        <v>2147</v>
      </c>
      <c r="U2222" s="10">
        <v>0</v>
      </c>
      <c r="V2222" s="10">
        <v>0</v>
      </c>
      <c r="W2222" s="10">
        <v>0</v>
      </c>
    </row>
    <row r="2223" spans="1:23" ht="21.55" customHeight="1" x14ac:dyDescent="0.4">
      <c r="A2223" s="11" t="s">
        <v>4840</v>
      </c>
      <c r="B2223" s="11" t="s">
        <v>4841</v>
      </c>
      <c r="C2223" s="17"/>
      <c r="D2223" s="11" t="s">
        <v>28</v>
      </c>
      <c r="E2223" s="11" t="s">
        <v>629</v>
      </c>
      <c r="F2223" s="12">
        <v>45533</v>
      </c>
      <c r="G2223" s="12">
        <v>45565</v>
      </c>
      <c r="H2223" s="13">
        <v>45545</v>
      </c>
      <c r="I2223" s="12">
        <v>45537</v>
      </c>
      <c r="J2223" s="11" t="s">
        <v>4885</v>
      </c>
      <c r="K2223" s="14"/>
      <c r="L2223" s="11" t="s">
        <v>31</v>
      </c>
      <c r="M2223" s="15" t="s">
        <v>69</v>
      </c>
      <c r="N2223" s="11" t="s">
        <v>33</v>
      </c>
      <c r="O2223" s="11" t="s">
        <v>65</v>
      </c>
      <c r="P2223" s="11" t="s">
        <v>66</v>
      </c>
      <c r="Q2223" s="11" t="s">
        <v>36</v>
      </c>
      <c r="R2223" s="11" t="s">
        <v>36</v>
      </c>
      <c r="S2223" s="16">
        <v>686.83</v>
      </c>
      <c r="T2223" s="16">
        <v>686.83</v>
      </c>
      <c r="U2223" s="16">
        <v>0</v>
      </c>
      <c r="V2223" s="16">
        <v>0</v>
      </c>
      <c r="W2223" s="16">
        <v>0</v>
      </c>
    </row>
    <row r="2224" spans="1:23" ht="21.55" customHeight="1" x14ac:dyDescent="0.4">
      <c r="A2224" s="5" t="s">
        <v>4840</v>
      </c>
      <c r="B2224" s="5" t="s">
        <v>4841</v>
      </c>
      <c r="C2224" s="17"/>
      <c r="D2224" s="5" t="s">
        <v>28</v>
      </c>
      <c r="E2224" s="5" t="s">
        <v>629</v>
      </c>
      <c r="F2224" s="7">
        <v>45533</v>
      </c>
      <c r="G2224" s="7">
        <v>45565</v>
      </c>
      <c r="H2224" s="8">
        <v>45545</v>
      </c>
      <c r="I2224" s="7">
        <v>45537</v>
      </c>
      <c r="J2224" s="5" t="s">
        <v>4886</v>
      </c>
      <c r="K2224" s="6"/>
      <c r="L2224" s="5" t="s">
        <v>31</v>
      </c>
      <c r="M2224" s="9" t="s">
        <v>69</v>
      </c>
      <c r="N2224" s="5" t="s">
        <v>33</v>
      </c>
      <c r="O2224" s="5" t="s">
        <v>65</v>
      </c>
      <c r="P2224" s="5" t="s">
        <v>66</v>
      </c>
      <c r="Q2224" s="5" t="s">
        <v>36</v>
      </c>
      <c r="R2224" s="5" t="s">
        <v>36</v>
      </c>
      <c r="S2224" s="10">
        <v>1012.5</v>
      </c>
      <c r="T2224" s="10">
        <v>1012.5</v>
      </c>
      <c r="U2224" s="10">
        <v>0</v>
      </c>
      <c r="V2224" s="10">
        <v>0</v>
      </c>
      <c r="W2224" s="10">
        <v>0</v>
      </c>
    </row>
    <row r="2225" spans="1:23" ht="14.8" customHeight="1" x14ac:dyDescent="0.4">
      <c r="A2225" s="11" t="s">
        <v>4887</v>
      </c>
      <c r="B2225" s="11" t="s">
        <v>4888</v>
      </c>
      <c r="C2225" s="18" t="s">
        <v>1</v>
      </c>
      <c r="D2225" s="11" t="s">
        <v>28</v>
      </c>
      <c r="E2225" s="11" t="s">
        <v>4889</v>
      </c>
      <c r="F2225" s="12">
        <v>45440</v>
      </c>
      <c r="G2225" s="12">
        <v>45565</v>
      </c>
      <c r="H2225" s="13">
        <v>45539</v>
      </c>
      <c r="I2225" s="12">
        <v>45539</v>
      </c>
      <c r="J2225" s="11" t="s">
        <v>4890</v>
      </c>
      <c r="K2225" s="11" t="s">
        <v>4891</v>
      </c>
      <c r="L2225" s="11" t="s">
        <v>31</v>
      </c>
      <c r="M2225" s="15" t="s">
        <v>4892</v>
      </c>
      <c r="N2225" s="11" t="s">
        <v>33</v>
      </c>
      <c r="O2225" s="11" t="s">
        <v>4893</v>
      </c>
      <c r="P2225" s="11" t="s">
        <v>705</v>
      </c>
      <c r="Q2225" s="11" t="s">
        <v>36</v>
      </c>
      <c r="R2225" s="11" t="s">
        <v>36</v>
      </c>
      <c r="S2225" s="16">
        <v>6000.01</v>
      </c>
      <c r="T2225" s="16">
        <v>5000.01</v>
      </c>
      <c r="U2225" s="16">
        <v>0</v>
      </c>
      <c r="V2225" s="16">
        <v>0</v>
      </c>
      <c r="W2225" s="16">
        <v>0</v>
      </c>
    </row>
    <row r="2226" spans="1:23" ht="14.8" customHeight="1" x14ac:dyDescent="0.4">
      <c r="A2226" s="5" t="s">
        <v>4887</v>
      </c>
      <c r="B2226" s="5" t="s">
        <v>4888</v>
      </c>
      <c r="C2226" s="18"/>
      <c r="D2226" s="5" t="s">
        <v>28</v>
      </c>
      <c r="E2226" s="5" t="s">
        <v>4889</v>
      </c>
      <c r="F2226" s="7">
        <v>45440</v>
      </c>
      <c r="G2226" s="7">
        <v>45565</v>
      </c>
      <c r="H2226" s="8">
        <v>45539</v>
      </c>
      <c r="I2226" s="7">
        <v>45539</v>
      </c>
      <c r="J2226" s="5" t="s">
        <v>4894</v>
      </c>
      <c r="K2226" s="5" t="s">
        <v>4891</v>
      </c>
      <c r="L2226" s="5" t="s">
        <v>31</v>
      </c>
      <c r="M2226" s="9" t="s">
        <v>4895</v>
      </c>
      <c r="N2226" s="5" t="s">
        <v>33</v>
      </c>
      <c r="O2226" s="5" t="s">
        <v>4893</v>
      </c>
      <c r="P2226" s="5" t="s">
        <v>705</v>
      </c>
      <c r="Q2226" s="5" t="s">
        <v>36</v>
      </c>
      <c r="R2226" s="5" t="s">
        <v>36</v>
      </c>
      <c r="S2226" s="10">
        <v>9749.3799999999992</v>
      </c>
      <c r="T2226" s="10">
        <v>8124.48</v>
      </c>
      <c r="U2226" s="10">
        <v>0</v>
      </c>
      <c r="V2226" s="10">
        <v>0</v>
      </c>
      <c r="W2226" s="10">
        <v>0</v>
      </c>
    </row>
    <row r="2227" spans="1:23" ht="14.8" customHeight="1" x14ac:dyDescent="0.4">
      <c r="A2227" s="11" t="s">
        <v>4896</v>
      </c>
      <c r="B2227" s="11" t="s">
        <v>4897</v>
      </c>
      <c r="C2227" s="18" t="s">
        <v>1</v>
      </c>
      <c r="D2227" s="11" t="s">
        <v>28</v>
      </c>
      <c r="E2227" s="11" t="s">
        <v>356</v>
      </c>
      <c r="F2227" s="12">
        <v>45547</v>
      </c>
      <c r="G2227" s="12">
        <v>45565</v>
      </c>
      <c r="H2227" s="13">
        <v>45559</v>
      </c>
      <c r="I2227" s="12">
        <v>45548</v>
      </c>
      <c r="J2227" s="11" t="s">
        <v>4898</v>
      </c>
      <c r="K2227" s="14"/>
      <c r="L2227" s="11" t="s">
        <v>31</v>
      </c>
      <c r="M2227" s="15" t="s">
        <v>4899</v>
      </c>
      <c r="N2227" s="11" t="s">
        <v>31</v>
      </c>
      <c r="O2227" s="11" t="s">
        <v>660</v>
      </c>
      <c r="P2227" s="11" t="s">
        <v>1795</v>
      </c>
      <c r="Q2227" s="11" t="s">
        <v>36</v>
      </c>
      <c r="R2227" s="11" t="s">
        <v>36</v>
      </c>
      <c r="S2227" s="16">
        <v>-1285</v>
      </c>
      <c r="T2227" s="16">
        <v>-1285</v>
      </c>
      <c r="U2227" s="16">
        <v>0</v>
      </c>
      <c r="V2227" s="16">
        <v>0</v>
      </c>
      <c r="W2227" s="16">
        <v>0</v>
      </c>
    </row>
    <row r="2228" spans="1:23" ht="14.8" customHeight="1" x14ac:dyDescent="0.4">
      <c r="A2228" s="5" t="s">
        <v>4896</v>
      </c>
      <c r="B2228" s="5" t="s">
        <v>4897</v>
      </c>
      <c r="C2228" s="18"/>
      <c r="D2228" s="5" t="s">
        <v>28</v>
      </c>
      <c r="E2228" s="5" t="s">
        <v>356</v>
      </c>
      <c r="F2228" s="7">
        <v>45547</v>
      </c>
      <c r="G2228" s="7">
        <v>45565</v>
      </c>
      <c r="H2228" s="8">
        <v>45559</v>
      </c>
      <c r="I2228" s="7">
        <v>45548</v>
      </c>
      <c r="J2228" s="5" t="s">
        <v>4900</v>
      </c>
      <c r="K2228" s="6"/>
      <c r="L2228" s="5" t="s">
        <v>31</v>
      </c>
      <c r="M2228" s="9" t="s">
        <v>4901</v>
      </c>
      <c r="N2228" s="5" t="s">
        <v>31</v>
      </c>
      <c r="O2228" s="5" t="s">
        <v>660</v>
      </c>
      <c r="P2228" s="5" t="s">
        <v>1795</v>
      </c>
      <c r="Q2228" s="5" t="s">
        <v>36</v>
      </c>
      <c r="R2228" s="5" t="s">
        <v>36</v>
      </c>
      <c r="S2228" s="10">
        <v>-1285</v>
      </c>
      <c r="T2228" s="10">
        <v>-1285</v>
      </c>
      <c r="U2228" s="10">
        <v>0</v>
      </c>
      <c r="V2228" s="10">
        <v>0</v>
      </c>
      <c r="W2228" s="10">
        <v>0</v>
      </c>
    </row>
    <row r="2229" spans="1:23" ht="14.8" customHeight="1" x14ac:dyDescent="0.4">
      <c r="A2229" s="11" t="s">
        <v>4896</v>
      </c>
      <c r="B2229" s="11" t="s">
        <v>4897</v>
      </c>
      <c r="C2229" s="18"/>
      <c r="D2229" s="11" t="s">
        <v>28</v>
      </c>
      <c r="E2229" s="11" t="s">
        <v>356</v>
      </c>
      <c r="F2229" s="12">
        <v>45553</v>
      </c>
      <c r="G2229" s="12">
        <v>45565</v>
      </c>
      <c r="H2229" s="13">
        <v>45554</v>
      </c>
      <c r="I2229" s="12">
        <v>45554</v>
      </c>
      <c r="J2229" s="11" t="s">
        <v>4902</v>
      </c>
      <c r="K2229" s="11" t="s">
        <v>4903</v>
      </c>
      <c r="L2229" s="11" t="s">
        <v>31</v>
      </c>
      <c r="M2229" s="15" t="s">
        <v>4904</v>
      </c>
      <c r="N2229" s="11" t="s">
        <v>31</v>
      </c>
      <c r="O2229" s="11" t="s">
        <v>660</v>
      </c>
      <c r="P2229" s="11" t="s">
        <v>353</v>
      </c>
      <c r="Q2229" s="11" t="s">
        <v>36</v>
      </c>
      <c r="R2229" s="11" t="s">
        <v>36</v>
      </c>
      <c r="S2229" s="16">
        <v>1285</v>
      </c>
      <c r="T2229" s="16">
        <v>1285</v>
      </c>
      <c r="U2229" s="16">
        <v>0</v>
      </c>
      <c r="V2229" s="16">
        <v>0</v>
      </c>
      <c r="W2229" s="16">
        <v>0</v>
      </c>
    </row>
    <row r="2230" spans="1:23" ht="14.8" customHeight="1" x14ac:dyDescent="0.4">
      <c r="A2230" s="5" t="s">
        <v>4905</v>
      </c>
      <c r="B2230" s="5" t="s">
        <v>4906</v>
      </c>
      <c r="C2230" s="17" t="s">
        <v>1</v>
      </c>
      <c r="D2230" s="5" t="s">
        <v>28</v>
      </c>
      <c r="E2230" s="5" t="s">
        <v>4907</v>
      </c>
      <c r="F2230" s="7">
        <v>45533</v>
      </c>
      <c r="G2230" s="7">
        <v>45565</v>
      </c>
      <c r="H2230" s="8">
        <v>45533</v>
      </c>
      <c r="I2230" s="7">
        <v>45533</v>
      </c>
      <c r="J2230" s="5" t="s">
        <v>4908</v>
      </c>
      <c r="K2230" s="5" t="s">
        <v>4909</v>
      </c>
      <c r="L2230" s="5" t="s">
        <v>31</v>
      </c>
      <c r="M2230" s="9" t="s">
        <v>4910</v>
      </c>
      <c r="N2230" s="5" t="s">
        <v>33</v>
      </c>
      <c r="O2230" s="5" t="s">
        <v>667</v>
      </c>
      <c r="P2230" s="5" t="s">
        <v>718</v>
      </c>
      <c r="Q2230" s="5" t="s">
        <v>36</v>
      </c>
      <c r="R2230" s="5" t="s">
        <v>36</v>
      </c>
      <c r="S2230" s="10">
        <v>5040</v>
      </c>
      <c r="T2230" s="10">
        <v>4200</v>
      </c>
      <c r="U2230" s="10">
        <v>840</v>
      </c>
      <c r="V2230" s="10">
        <v>0</v>
      </c>
      <c r="W2230" s="10">
        <v>0</v>
      </c>
    </row>
    <row r="2231" spans="1:23" ht="14.8" customHeight="1" x14ac:dyDescent="0.4">
      <c r="A2231" s="11" t="s">
        <v>4905</v>
      </c>
      <c r="B2231" s="11" t="s">
        <v>4906</v>
      </c>
      <c r="C2231" s="17"/>
      <c r="D2231" s="11" t="s">
        <v>28</v>
      </c>
      <c r="E2231" s="11" t="s">
        <v>4907</v>
      </c>
      <c r="F2231" s="12">
        <v>45533</v>
      </c>
      <c r="G2231" s="12">
        <v>45565</v>
      </c>
      <c r="H2231" s="13">
        <v>45533</v>
      </c>
      <c r="I2231" s="12">
        <v>45533</v>
      </c>
      <c r="J2231" s="11" t="s">
        <v>4911</v>
      </c>
      <c r="K2231" s="11" t="s">
        <v>4912</v>
      </c>
      <c r="L2231" s="11" t="s">
        <v>31</v>
      </c>
      <c r="M2231" s="15" t="s">
        <v>4913</v>
      </c>
      <c r="N2231" s="11" t="s">
        <v>33</v>
      </c>
      <c r="O2231" s="11" t="s">
        <v>667</v>
      </c>
      <c r="P2231" s="11" t="s">
        <v>718</v>
      </c>
      <c r="Q2231" s="11" t="s">
        <v>36</v>
      </c>
      <c r="R2231" s="11" t="s">
        <v>36</v>
      </c>
      <c r="S2231" s="16">
        <v>1320</v>
      </c>
      <c r="T2231" s="16">
        <v>1100</v>
      </c>
      <c r="U2231" s="16">
        <v>220</v>
      </c>
      <c r="V2231" s="16">
        <v>0</v>
      </c>
      <c r="W2231" s="16">
        <v>0</v>
      </c>
    </row>
    <row r="2232" spans="1:23" ht="14.8" customHeight="1" x14ac:dyDescent="0.4">
      <c r="A2232" s="5" t="s">
        <v>4914</v>
      </c>
      <c r="B2232" s="5" t="s">
        <v>4915</v>
      </c>
      <c r="C2232" s="17" t="s">
        <v>1</v>
      </c>
      <c r="D2232" s="5" t="s">
        <v>28</v>
      </c>
      <c r="E2232" s="5" t="s">
        <v>4916</v>
      </c>
      <c r="F2232" s="7">
        <v>45534</v>
      </c>
      <c r="G2232" s="7">
        <v>45565</v>
      </c>
      <c r="H2232" s="8">
        <v>45538</v>
      </c>
      <c r="I2232" s="7">
        <v>45534</v>
      </c>
      <c r="J2232" s="5" t="s">
        <v>4917</v>
      </c>
      <c r="K2232" s="5" t="s">
        <v>4918</v>
      </c>
      <c r="L2232" s="5" t="s">
        <v>31</v>
      </c>
      <c r="M2232" s="9" t="s">
        <v>4919</v>
      </c>
      <c r="N2232" s="5" t="s">
        <v>33</v>
      </c>
      <c r="O2232" s="5" t="s">
        <v>4920</v>
      </c>
      <c r="P2232" s="5" t="s">
        <v>820</v>
      </c>
      <c r="Q2232" s="5" t="s">
        <v>36</v>
      </c>
      <c r="R2232" s="5" t="s">
        <v>36</v>
      </c>
      <c r="S2232" s="10">
        <v>386.4</v>
      </c>
      <c r="T2232" s="10">
        <v>300</v>
      </c>
      <c r="U2232" s="10">
        <v>60</v>
      </c>
      <c r="V2232" s="10">
        <v>0</v>
      </c>
      <c r="W2232" s="10">
        <v>0</v>
      </c>
    </row>
    <row r="2233" spans="1:23" ht="14.8" customHeight="1" x14ac:dyDescent="0.4">
      <c r="A2233" s="11" t="s">
        <v>4914</v>
      </c>
      <c r="B2233" s="11" t="s">
        <v>4915</v>
      </c>
      <c r="C2233" s="17"/>
      <c r="D2233" s="11" t="s">
        <v>28</v>
      </c>
      <c r="E2233" s="11" t="s">
        <v>4916</v>
      </c>
      <c r="F2233" s="12">
        <v>45534</v>
      </c>
      <c r="G2233" s="12">
        <v>45565</v>
      </c>
      <c r="H2233" s="13">
        <v>45538</v>
      </c>
      <c r="I2233" s="12">
        <v>45534</v>
      </c>
      <c r="J2233" s="11" t="s">
        <v>4917</v>
      </c>
      <c r="K2233" s="14"/>
      <c r="L2233" s="11" t="s">
        <v>31</v>
      </c>
      <c r="M2233" s="15" t="s">
        <v>4919</v>
      </c>
      <c r="N2233" s="11" t="s">
        <v>33</v>
      </c>
      <c r="O2233" s="11" t="s">
        <v>4920</v>
      </c>
      <c r="P2233" s="11" t="s">
        <v>820</v>
      </c>
      <c r="Q2233" s="11" t="s">
        <v>36</v>
      </c>
      <c r="R2233" s="11" t="s">
        <v>36</v>
      </c>
      <c r="S2233" s="16">
        <v>386.4</v>
      </c>
      <c r="T2233" s="16">
        <v>0</v>
      </c>
      <c r="U2233" s="16">
        <v>4.4000000000000004</v>
      </c>
      <c r="V2233" s="16">
        <v>22</v>
      </c>
      <c r="W2233" s="16">
        <v>0</v>
      </c>
    </row>
    <row r="2234" spans="1:23" ht="14.8" customHeight="1" x14ac:dyDescent="0.4">
      <c r="A2234" s="5" t="s">
        <v>4914</v>
      </c>
      <c r="B2234" s="5" t="s">
        <v>4915</v>
      </c>
      <c r="C2234" s="17"/>
      <c r="D2234" s="5" t="s">
        <v>28</v>
      </c>
      <c r="E2234" s="5" t="s">
        <v>4916</v>
      </c>
      <c r="F2234" s="7">
        <v>45546</v>
      </c>
      <c r="G2234" s="7">
        <v>45565</v>
      </c>
      <c r="H2234" s="8">
        <v>45548</v>
      </c>
      <c r="I2234" s="7">
        <v>45546</v>
      </c>
      <c r="J2234" s="5" t="s">
        <v>4921</v>
      </c>
      <c r="K2234" s="5" t="s">
        <v>4918</v>
      </c>
      <c r="L2234" s="5" t="s">
        <v>31</v>
      </c>
      <c r="M2234" s="9" t="s">
        <v>4922</v>
      </c>
      <c r="N2234" s="5" t="s">
        <v>31</v>
      </c>
      <c r="O2234" s="5" t="s">
        <v>4920</v>
      </c>
      <c r="P2234" s="5" t="s">
        <v>2017</v>
      </c>
      <c r="Q2234" s="5" t="s">
        <v>36</v>
      </c>
      <c r="R2234" s="5" t="s">
        <v>36</v>
      </c>
      <c r="S2234" s="10">
        <v>1783.5</v>
      </c>
      <c r="T2234" s="10">
        <v>1486.25</v>
      </c>
      <c r="U2234" s="10">
        <v>297.25</v>
      </c>
      <c r="V2234" s="10">
        <v>0</v>
      </c>
      <c r="W2234" s="10">
        <v>0</v>
      </c>
    </row>
    <row r="2235" spans="1:23" ht="14.8" customHeight="1" x14ac:dyDescent="0.4">
      <c r="A2235" s="11" t="s">
        <v>4923</v>
      </c>
      <c r="B2235" s="11" t="s">
        <v>4924</v>
      </c>
      <c r="C2235" s="14"/>
      <c r="D2235" s="11" t="s">
        <v>700</v>
      </c>
      <c r="E2235" s="11" t="s">
        <v>4727</v>
      </c>
      <c r="F2235" s="12">
        <v>45539</v>
      </c>
      <c r="G2235" s="12">
        <v>45565</v>
      </c>
      <c r="H2235" s="13">
        <v>45540</v>
      </c>
      <c r="I2235" s="12">
        <v>45539</v>
      </c>
      <c r="J2235" s="11" t="s">
        <v>4925</v>
      </c>
      <c r="K2235" s="14"/>
      <c r="L2235" s="11" t="s">
        <v>31</v>
      </c>
      <c r="M2235" s="14"/>
      <c r="N2235" s="11" t="s">
        <v>33</v>
      </c>
      <c r="O2235" s="11" t="s">
        <v>2388</v>
      </c>
      <c r="P2235" s="11" t="s">
        <v>807</v>
      </c>
      <c r="Q2235" s="11" t="s">
        <v>36</v>
      </c>
      <c r="R2235" s="11" t="s">
        <v>36</v>
      </c>
      <c r="S2235" s="16">
        <v>60</v>
      </c>
      <c r="T2235" s="16">
        <v>60</v>
      </c>
      <c r="U2235" s="16">
        <v>0</v>
      </c>
      <c r="V2235" s="16">
        <v>0</v>
      </c>
      <c r="W2235" s="16">
        <v>0</v>
      </c>
    </row>
    <row r="2236" spans="1:23" ht="14.8" customHeight="1" x14ac:dyDescent="0.4">
      <c r="A2236" s="5" t="s">
        <v>4926</v>
      </c>
      <c r="B2236" s="5" t="s">
        <v>4927</v>
      </c>
      <c r="C2236" s="17" t="s">
        <v>1</v>
      </c>
      <c r="D2236" s="5" t="s">
        <v>28</v>
      </c>
      <c r="E2236" s="5" t="s">
        <v>4928</v>
      </c>
      <c r="F2236" s="7">
        <v>45532</v>
      </c>
      <c r="G2236" s="7">
        <v>45565</v>
      </c>
      <c r="H2236" s="8">
        <v>45547</v>
      </c>
      <c r="I2236" s="7">
        <v>45547</v>
      </c>
      <c r="J2236" s="5" t="s">
        <v>4929</v>
      </c>
      <c r="K2236" s="5" t="s">
        <v>4930</v>
      </c>
      <c r="L2236" s="5" t="s">
        <v>31</v>
      </c>
      <c r="M2236" s="9" t="s">
        <v>4931</v>
      </c>
      <c r="N2236" s="5" t="s">
        <v>33</v>
      </c>
      <c r="O2236" s="5" t="s">
        <v>660</v>
      </c>
      <c r="P2236" s="5" t="s">
        <v>353</v>
      </c>
      <c r="Q2236" s="5" t="s">
        <v>36</v>
      </c>
      <c r="R2236" s="5" t="s">
        <v>36</v>
      </c>
      <c r="S2236" s="10">
        <v>170</v>
      </c>
      <c r="T2236" s="10">
        <v>141.66999999999999</v>
      </c>
      <c r="U2236" s="10">
        <v>0</v>
      </c>
      <c r="V2236" s="10">
        <v>0</v>
      </c>
      <c r="W2236" s="10">
        <v>0</v>
      </c>
    </row>
    <row r="2237" spans="1:23" ht="14.8" customHeight="1" x14ac:dyDescent="0.4">
      <c r="A2237" s="11" t="s">
        <v>4926</v>
      </c>
      <c r="B2237" s="11" t="s">
        <v>4927</v>
      </c>
      <c r="C2237" s="17"/>
      <c r="D2237" s="11" t="s">
        <v>28</v>
      </c>
      <c r="E2237" s="11" t="s">
        <v>4928</v>
      </c>
      <c r="F2237" s="12">
        <v>45532</v>
      </c>
      <c r="G2237" s="12">
        <v>45565</v>
      </c>
      <c r="H2237" s="13">
        <v>45553</v>
      </c>
      <c r="I2237" s="12">
        <v>45552</v>
      </c>
      <c r="J2237" s="11" t="s">
        <v>4932</v>
      </c>
      <c r="K2237" s="11" t="s">
        <v>4933</v>
      </c>
      <c r="L2237" s="11" t="s">
        <v>31</v>
      </c>
      <c r="M2237" s="15" t="s">
        <v>4934</v>
      </c>
      <c r="N2237" s="11" t="s">
        <v>33</v>
      </c>
      <c r="O2237" s="11" t="s">
        <v>660</v>
      </c>
      <c r="P2237" s="11" t="s">
        <v>353</v>
      </c>
      <c r="Q2237" s="11" t="s">
        <v>36</v>
      </c>
      <c r="R2237" s="11" t="s">
        <v>36</v>
      </c>
      <c r="S2237" s="16">
        <v>170</v>
      </c>
      <c r="T2237" s="16">
        <v>170</v>
      </c>
      <c r="U2237" s="16">
        <v>0</v>
      </c>
      <c r="V2237" s="16">
        <v>0</v>
      </c>
      <c r="W2237" s="16">
        <v>0</v>
      </c>
    </row>
    <row r="2238" spans="1:23" ht="14.8" customHeight="1" x14ac:dyDescent="0.4">
      <c r="A2238" s="5" t="s">
        <v>4926</v>
      </c>
      <c r="B2238" s="5" t="s">
        <v>4927</v>
      </c>
      <c r="C2238" s="17"/>
      <c r="D2238" s="5" t="s">
        <v>28</v>
      </c>
      <c r="E2238" s="5" t="s">
        <v>4928</v>
      </c>
      <c r="F2238" s="7">
        <v>45553</v>
      </c>
      <c r="G2238" s="7">
        <v>45565</v>
      </c>
      <c r="H2238" s="8">
        <v>45553</v>
      </c>
      <c r="I2238" s="7">
        <v>45553</v>
      </c>
      <c r="J2238" s="5" t="s">
        <v>4935</v>
      </c>
      <c r="K2238" s="5" t="s">
        <v>4936</v>
      </c>
      <c r="L2238" s="5" t="s">
        <v>31</v>
      </c>
      <c r="M2238" s="9" t="s">
        <v>4937</v>
      </c>
      <c r="N2238" s="5" t="s">
        <v>31</v>
      </c>
      <c r="O2238" s="5" t="s">
        <v>660</v>
      </c>
      <c r="P2238" s="5" t="s">
        <v>353</v>
      </c>
      <c r="Q2238" s="5" t="s">
        <v>36</v>
      </c>
      <c r="R2238" s="5" t="s">
        <v>36</v>
      </c>
      <c r="S2238" s="10">
        <v>299</v>
      </c>
      <c r="T2238" s="10">
        <v>249.17</v>
      </c>
      <c r="U2238" s="10">
        <v>0</v>
      </c>
      <c r="V2238" s="10">
        <v>0</v>
      </c>
      <c r="W2238" s="10">
        <v>0</v>
      </c>
    </row>
    <row r="2239" spans="1:23" ht="14.8" customHeight="1" x14ac:dyDescent="0.4">
      <c r="A2239" s="11" t="s">
        <v>4938</v>
      </c>
      <c r="B2239" s="11" t="s">
        <v>4939</v>
      </c>
      <c r="C2239" s="18" t="s">
        <v>1</v>
      </c>
      <c r="D2239" s="11" t="s">
        <v>28</v>
      </c>
      <c r="E2239" s="11" t="s">
        <v>4940</v>
      </c>
      <c r="F2239" s="12">
        <v>45552</v>
      </c>
      <c r="G2239" s="12">
        <v>45565</v>
      </c>
      <c r="H2239" s="13">
        <v>45553</v>
      </c>
      <c r="I2239" s="12">
        <v>45553</v>
      </c>
      <c r="J2239" s="11" t="s">
        <v>4941</v>
      </c>
      <c r="K2239" s="11" t="s">
        <v>4942</v>
      </c>
      <c r="L2239" s="11" t="s">
        <v>31</v>
      </c>
      <c r="M2239" s="15" t="s">
        <v>4943</v>
      </c>
      <c r="N2239" s="11" t="s">
        <v>31</v>
      </c>
      <c r="O2239" s="11" t="s">
        <v>2550</v>
      </c>
      <c r="P2239" s="11" t="s">
        <v>2616</v>
      </c>
      <c r="Q2239" s="11" t="s">
        <v>36</v>
      </c>
      <c r="R2239" s="11" t="s">
        <v>36</v>
      </c>
      <c r="S2239" s="16">
        <v>494.4</v>
      </c>
      <c r="T2239" s="16">
        <v>382</v>
      </c>
      <c r="U2239" s="16">
        <v>76.400000000000006</v>
      </c>
      <c r="V2239" s="16">
        <v>0</v>
      </c>
      <c r="W2239" s="16">
        <v>0</v>
      </c>
    </row>
    <row r="2240" spans="1:23" ht="14.8" customHeight="1" x14ac:dyDescent="0.4">
      <c r="A2240" s="5" t="s">
        <v>4938</v>
      </c>
      <c r="B2240" s="5" t="s">
        <v>4939</v>
      </c>
      <c r="C2240" s="18"/>
      <c r="D2240" s="5" t="s">
        <v>28</v>
      </c>
      <c r="E2240" s="5" t="s">
        <v>4940</v>
      </c>
      <c r="F2240" s="7">
        <v>45552</v>
      </c>
      <c r="G2240" s="7">
        <v>45565</v>
      </c>
      <c r="H2240" s="8">
        <v>45553</v>
      </c>
      <c r="I2240" s="7">
        <v>45553</v>
      </c>
      <c r="J2240" s="5" t="s">
        <v>4941</v>
      </c>
      <c r="K2240" s="6"/>
      <c r="L2240" s="5" t="s">
        <v>31</v>
      </c>
      <c r="M2240" s="9" t="s">
        <v>4943</v>
      </c>
      <c r="N2240" s="5" t="s">
        <v>31</v>
      </c>
      <c r="O2240" s="5" t="s">
        <v>2550</v>
      </c>
      <c r="P2240" s="5" t="s">
        <v>2616</v>
      </c>
      <c r="Q2240" s="5" t="s">
        <v>36</v>
      </c>
      <c r="R2240" s="5" t="s">
        <v>36</v>
      </c>
      <c r="S2240" s="10">
        <v>494.4</v>
      </c>
      <c r="T2240" s="10">
        <v>0</v>
      </c>
      <c r="U2240" s="10">
        <v>6</v>
      </c>
      <c r="V2240" s="10">
        <v>30</v>
      </c>
      <c r="W2240" s="10">
        <v>0</v>
      </c>
    </row>
    <row r="2241" spans="1:23" x14ac:dyDescent="0.4">
      <c r="A2241" s="11" t="s">
        <v>4944</v>
      </c>
      <c r="B2241" s="11" t="s">
        <v>4945</v>
      </c>
      <c r="C2241" s="14"/>
      <c r="D2241" s="11" t="s">
        <v>28</v>
      </c>
      <c r="E2241" s="11" t="s">
        <v>1946</v>
      </c>
      <c r="F2241" s="12">
        <v>45553</v>
      </c>
      <c r="G2241" s="12">
        <v>45565</v>
      </c>
      <c r="H2241" s="13">
        <v>45560</v>
      </c>
      <c r="I2241" s="12">
        <v>45560</v>
      </c>
      <c r="J2241" s="11" t="s">
        <v>4946</v>
      </c>
      <c r="K2241" s="11" t="s">
        <v>4947</v>
      </c>
      <c r="L2241" s="11" t="s">
        <v>31</v>
      </c>
      <c r="M2241" s="15" t="s">
        <v>4948</v>
      </c>
      <c r="N2241" s="11" t="s">
        <v>31</v>
      </c>
      <c r="O2241" s="11" t="s">
        <v>410</v>
      </c>
      <c r="P2241" s="11" t="s">
        <v>739</v>
      </c>
      <c r="Q2241" s="11" t="s">
        <v>36</v>
      </c>
      <c r="R2241" s="11" t="s">
        <v>36</v>
      </c>
      <c r="S2241" s="16">
        <v>62895.48</v>
      </c>
      <c r="T2241" s="16">
        <v>52412.9</v>
      </c>
      <c r="U2241" s="16">
        <v>10482.58</v>
      </c>
      <c r="V2241" s="16">
        <v>0</v>
      </c>
      <c r="W2241" s="16">
        <v>0</v>
      </c>
    </row>
    <row r="2242" spans="1:23" ht="21.55" customHeight="1" x14ac:dyDescent="0.4">
      <c r="A2242" s="5" t="s">
        <v>4949</v>
      </c>
      <c r="B2242" s="5" t="s">
        <v>4950</v>
      </c>
      <c r="C2242" s="6"/>
      <c r="D2242" s="5" t="s">
        <v>28</v>
      </c>
      <c r="E2242" s="5" t="s">
        <v>4951</v>
      </c>
      <c r="F2242" s="7">
        <v>45546</v>
      </c>
      <c r="G2242" s="7">
        <v>45565</v>
      </c>
      <c r="H2242" s="8">
        <v>45546</v>
      </c>
      <c r="I2242" s="7">
        <v>45546</v>
      </c>
      <c r="J2242" s="5" t="s">
        <v>4952</v>
      </c>
      <c r="K2242" s="5" t="s">
        <v>4953</v>
      </c>
      <c r="L2242" s="5" t="s">
        <v>31</v>
      </c>
      <c r="M2242" s="9" t="s">
        <v>4954</v>
      </c>
      <c r="N2242" s="5" t="s">
        <v>31</v>
      </c>
      <c r="O2242" s="5" t="s">
        <v>794</v>
      </c>
      <c r="P2242" s="5" t="s">
        <v>522</v>
      </c>
      <c r="Q2242" s="5" t="s">
        <v>36</v>
      </c>
      <c r="R2242" s="5" t="s">
        <v>36</v>
      </c>
      <c r="S2242" s="10">
        <v>595.20000000000005</v>
      </c>
      <c r="T2242" s="10">
        <v>496</v>
      </c>
      <c r="U2242" s="10">
        <v>99.2</v>
      </c>
      <c r="V2242" s="10">
        <v>0</v>
      </c>
      <c r="W2242" s="10">
        <v>0</v>
      </c>
    </row>
    <row r="2243" spans="1:23" ht="14.8" customHeight="1" x14ac:dyDescent="0.4">
      <c r="A2243" s="11" t="s">
        <v>4955</v>
      </c>
      <c r="B2243" s="11" t="s">
        <v>4956</v>
      </c>
      <c r="C2243" s="14"/>
      <c r="D2243" s="11" t="s">
        <v>28</v>
      </c>
      <c r="E2243" s="11" t="s">
        <v>4957</v>
      </c>
      <c r="F2243" s="12">
        <v>45540</v>
      </c>
      <c r="G2243" s="12">
        <v>45565</v>
      </c>
      <c r="H2243" s="13">
        <v>45545</v>
      </c>
      <c r="I2243" s="12">
        <v>45545</v>
      </c>
      <c r="J2243" s="11" t="s">
        <v>4958</v>
      </c>
      <c r="K2243" s="11" t="s">
        <v>4959</v>
      </c>
      <c r="L2243" s="11" t="s">
        <v>31</v>
      </c>
      <c r="M2243" s="15" t="s">
        <v>4960</v>
      </c>
      <c r="N2243" s="11" t="s">
        <v>33</v>
      </c>
      <c r="O2243" s="11" t="s">
        <v>1406</v>
      </c>
      <c r="P2243" s="11" t="s">
        <v>522</v>
      </c>
      <c r="Q2243" s="11" t="s">
        <v>36</v>
      </c>
      <c r="R2243" s="11" t="s">
        <v>36</v>
      </c>
      <c r="S2243" s="16">
        <v>10296</v>
      </c>
      <c r="T2243" s="16">
        <v>8580</v>
      </c>
      <c r="U2243" s="16">
        <v>1716</v>
      </c>
      <c r="V2243" s="16">
        <v>0</v>
      </c>
      <c r="W2243" s="16">
        <v>0</v>
      </c>
    </row>
    <row r="2244" spans="1:23" ht="14.8" customHeight="1" x14ac:dyDescent="0.4">
      <c r="A2244" s="5" t="s">
        <v>4961</v>
      </c>
      <c r="B2244" s="5" t="s">
        <v>4962</v>
      </c>
      <c r="C2244" s="17" t="s">
        <v>1</v>
      </c>
      <c r="D2244" s="5" t="s">
        <v>28</v>
      </c>
      <c r="E2244" s="5" t="s">
        <v>4496</v>
      </c>
      <c r="F2244" s="7">
        <v>45342</v>
      </c>
      <c r="G2244" s="7">
        <v>45565</v>
      </c>
      <c r="H2244" s="8">
        <v>45345</v>
      </c>
      <c r="I2244" s="7">
        <v>45344</v>
      </c>
      <c r="J2244" s="5" t="s">
        <v>4963</v>
      </c>
      <c r="K2244" s="5" t="s">
        <v>4964</v>
      </c>
      <c r="L2244" s="5" t="s">
        <v>31</v>
      </c>
      <c r="M2244" s="9" t="s">
        <v>4965</v>
      </c>
      <c r="N2244" s="5" t="s">
        <v>33</v>
      </c>
      <c r="O2244" s="5" t="s">
        <v>360</v>
      </c>
      <c r="P2244" s="5" t="s">
        <v>361</v>
      </c>
      <c r="Q2244" s="5" t="s">
        <v>36</v>
      </c>
      <c r="R2244" s="5" t="s">
        <v>36</v>
      </c>
      <c r="S2244" s="10">
        <v>140.54</v>
      </c>
      <c r="T2244" s="10">
        <v>-1514.52</v>
      </c>
      <c r="U2244" s="10">
        <v>-302.91000000000003</v>
      </c>
      <c r="V2244" s="10">
        <v>0</v>
      </c>
      <c r="W2244" s="10">
        <v>0</v>
      </c>
    </row>
    <row r="2245" spans="1:23" ht="14.8" customHeight="1" x14ac:dyDescent="0.4">
      <c r="A2245" s="11" t="s">
        <v>4961</v>
      </c>
      <c r="B2245" s="11" t="s">
        <v>4962</v>
      </c>
      <c r="C2245" s="17"/>
      <c r="D2245" s="11" t="s">
        <v>28</v>
      </c>
      <c r="E2245" s="11" t="s">
        <v>4496</v>
      </c>
      <c r="F2245" s="12">
        <v>45342</v>
      </c>
      <c r="G2245" s="12">
        <v>45565</v>
      </c>
      <c r="H2245" s="13">
        <v>45345</v>
      </c>
      <c r="I2245" s="12">
        <v>45344</v>
      </c>
      <c r="J2245" s="11" t="s">
        <v>4963</v>
      </c>
      <c r="K2245" s="14"/>
      <c r="L2245" s="11" t="s">
        <v>31</v>
      </c>
      <c r="M2245" s="15" t="s">
        <v>4965</v>
      </c>
      <c r="N2245" s="11" t="s">
        <v>33</v>
      </c>
      <c r="O2245" s="11" t="s">
        <v>360</v>
      </c>
      <c r="P2245" s="11" t="s">
        <v>361</v>
      </c>
      <c r="Q2245" s="11" t="s">
        <v>36</v>
      </c>
      <c r="R2245" s="11" t="s">
        <v>36</v>
      </c>
      <c r="S2245" s="16">
        <v>140.54</v>
      </c>
      <c r="T2245" s="16">
        <v>0</v>
      </c>
      <c r="U2245" s="16">
        <v>-5.73</v>
      </c>
      <c r="V2245" s="16">
        <v>-28.67</v>
      </c>
      <c r="W2245" s="16">
        <v>0</v>
      </c>
    </row>
    <row r="2246" spans="1:23" ht="14.8" customHeight="1" x14ac:dyDescent="0.4">
      <c r="A2246" s="5" t="s">
        <v>4961</v>
      </c>
      <c r="B2246" s="5" t="s">
        <v>4962</v>
      </c>
      <c r="C2246" s="17"/>
      <c r="D2246" s="5" t="s">
        <v>28</v>
      </c>
      <c r="E2246" s="5" t="s">
        <v>4496</v>
      </c>
      <c r="F2246" s="7">
        <v>45364</v>
      </c>
      <c r="G2246" s="7">
        <v>45565</v>
      </c>
      <c r="H2246" s="8">
        <v>45371</v>
      </c>
      <c r="I2246" s="7">
        <v>45370</v>
      </c>
      <c r="J2246" s="5" t="s">
        <v>4966</v>
      </c>
      <c r="K2246" s="5" t="s">
        <v>4964</v>
      </c>
      <c r="L2246" s="5" t="s">
        <v>31</v>
      </c>
      <c r="M2246" s="9" t="s">
        <v>4967</v>
      </c>
      <c r="N2246" s="5" t="s">
        <v>33</v>
      </c>
      <c r="O2246" s="5" t="s">
        <v>360</v>
      </c>
      <c r="P2246" s="5" t="s">
        <v>361</v>
      </c>
      <c r="Q2246" s="5" t="s">
        <v>36</v>
      </c>
      <c r="R2246" s="5" t="s">
        <v>36</v>
      </c>
      <c r="S2246" s="10">
        <v>-127.44</v>
      </c>
      <c r="T2246" s="10">
        <v>0</v>
      </c>
      <c r="U2246" s="10">
        <v>0</v>
      </c>
      <c r="V2246" s="10">
        <v>0</v>
      </c>
      <c r="W2246" s="10">
        <v>0</v>
      </c>
    </row>
    <row r="2247" spans="1:23" ht="14.8" customHeight="1" x14ac:dyDescent="0.4">
      <c r="A2247" s="11" t="s">
        <v>4961</v>
      </c>
      <c r="B2247" s="11" t="s">
        <v>4962</v>
      </c>
      <c r="C2247" s="17"/>
      <c r="D2247" s="11" t="s">
        <v>28</v>
      </c>
      <c r="E2247" s="11" t="s">
        <v>4496</v>
      </c>
      <c r="F2247" s="12">
        <v>45532</v>
      </c>
      <c r="G2247" s="12">
        <v>45565</v>
      </c>
      <c r="H2247" s="13">
        <v>45532</v>
      </c>
      <c r="I2247" s="12">
        <v>45532</v>
      </c>
      <c r="J2247" s="11" t="s">
        <v>4968</v>
      </c>
      <c r="K2247" s="11" t="s">
        <v>4969</v>
      </c>
      <c r="L2247" s="11" t="s">
        <v>31</v>
      </c>
      <c r="M2247" s="15" t="s">
        <v>4970</v>
      </c>
      <c r="N2247" s="11" t="s">
        <v>33</v>
      </c>
      <c r="O2247" s="11" t="s">
        <v>360</v>
      </c>
      <c r="P2247" s="11" t="s">
        <v>361</v>
      </c>
      <c r="Q2247" s="11" t="s">
        <v>36</v>
      </c>
      <c r="R2247" s="11" t="s">
        <v>36</v>
      </c>
      <c r="S2247" s="16">
        <v>1921.39</v>
      </c>
      <c r="T2247" s="16">
        <v>1458.96</v>
      </c>
      <c r="U2247" s="16">
        <v>291.79000000000002</v>
      </c>
      <c r="V2247" s="16">
        <v>0</v>
      </c>
      <c r="W2247" s="16">
        <v>0</v>
      </c>
    </row>
    <row r="2248" spans="1:23" ht="14.8" customHeight="1" x14ac:dyDescent="0.4">
      <c r="A2248" s="5" t="s">
        <v>4961</v>
      </c>
      <c r="B2248" s="5" t="s">
        <v>4962</v>
      </c>
      <c r="C2248" s="17"/>
      <c r="D2248" s="5" t="s">
        <v>28</v>
      </c>
      <c r="E2248" s="5" t="s">
        <v>4496</v>
      </c>
      <c r="F2248" s="7">
        <v>45532</v>
      </c>
      <c r="G2248" s="7">
        <v>45565</v>
      </c>
      <c r="H2248" s="8">
        <v>45532</v>
      </c>
      <c r="I2248" s="7">
        <v>45532</v>
      </c>
      <c r="J2248" s="5" t="s">
        <v>4968</v>
      </c>
      <c r="K2248" s="5" t="s">
        <v>4969</v>
      </c>
      <c r="L2248" s="5" t="s">
        <v>31</v>
      </c>
      <c r="M2248" s="9" t="s">
        <v>4970</v>
      </c>
      <c r="N2248" s="5" t="s">
        <v>33</v>
      </c>
      <c r="O2248" s="5" t="s">
        <v>360</v>
      </c>
      <c r="P2248" s="5" t="s">
        <v>1775</v>
      </c>
      <c r="Q2248" s="5" t="s">
        <v>36</v>
      </c>
      <c r="R2248" s="5" t="s">
        <v>36</v>
      </c>
      <c r="S2248" s="10">
        <v>1921.39</v>
      </c>
      <c r="T2248" s="10">
        <v>112.2</v>
      </c>
      <c r="U2248" s="10">
        <v>22.44</v>
      </c>
      <c r="V2248" s="10">
        <v>0</v>
      </c>
      <c r="W2248" s="10">
        <v>0</v>
      </c>
    </row>
    <row r="2249" spans="1:23" ht="14.8" customHeight="1" x14ac:dyDescent="0.4">
      <c r="A2249" s="11" t="s">
        <v>4961</v>
      </c>
      <c r="B2249" s="11" t="s">
        <v>4962</v>
      </c>
      <c r="C2249" s="17"/>
      <c r="D2249" s="11" t="s">
        <v>28</v>
      </c>
      <c r="E2249" s="11" t="s">
        <v>4496</v>
      </c>
      <c r="F2249" s="12">
        <v>45532</v>
      </c>
      <c r="G2249" s="12">
        <v>45565</v>
      </c>
      <c r="H2249" s="13">
        <v>45532</v>
      </c>
      <c r="I2249" s="12">
        <v>45532</v>
      </c>
      <c r="J2249" s="11" t="s">
        <v>4968</v>
      </c>
      <c r="K2249" s="14"/>
      <c r="L2249" s="11" t="s">
        <v>31</v>
      </c>
      <c r="M2249" s="15" t="s">
        <v>4970</v>
      </c>
      <c r="N2249" s="11" t="s">
        <v>33</v>
      </c>
      <c r="O2249" s="11" t="s">
        <v>360</v>
      </c>
      <c r="P2249" s="11" t="s">
        <v>361</v>
      </c>
      <c r="Q2249" s="11" t="s">
        <v>36</v>
      </c>
      <c r="R2249" s="11" t="s">
        <v>36</v>
      </c>
      <c r="S2249" s="16">
        <v>1921.39</v>
      </c>
      <c r="T2249" s="16">
        <v>0</v>
      </c>
      <c r="U2249" s="16">
        <v>6</v>
      </c>
      <c r="V2249" s="16">
        <v>30</v>
      </c>
      <c r="W2249" s="16">
        <v>0</v>
      </c>
    </row>
    <row r="2250" spans="1:23" ht="14.8" customHeight="1" x14ac:dyDescent="0.4">
      <c r="A2250" s="5" t="s">
        <v>4961</v>
      </c>
      <c r="B2250" s="5" t="s">
        <v>4962</v>
      </c>
      <c r="C2250" s="17"/>
      <c r="D2250" s="5" t="s">
        <v>28</v>
      </c>
      <c r="E2250" s="5" t="s">
        <v>4496</v>
      </c>
      <c r="F2250" s="7">
        <v>45532</v>
      </c>
      <c r="G2250" s="7">
        <v>45565</v>
      </c>
      <c r="H2250" s="8">
        <v>45532</v>
      </c>
      <c r="I2250" s="7">
        <v>45532</v>
      </c>
      <c r="J2250" s="5" t="s">
        <v>4971</v>
      </c>
      <c r="K2250" s="5" t="s">
        <v>4969</v>
      </c>
      <c r="L2250" s="5" t="s">
        <v>31</v>
      </c>
      <c r="M2250" s="9" t="s">
        <v>4972</v>
      </c>
      <c r="N2250" s="5" t="s">
        <v>33</v>
      </c>
      <c r="O2250" s="5" t="s">
        <v>360</v>
      </c>
      <c r="P2250" s="5" t="s">
        <v>361</v>
      </c>
      <c r="Q2250" s="5" t="s">
        <v>36</v>
      </c>
      <c r="R2250" s="5" t="s">
        <v>36</v>
      </c>
      <c r="S2250" s="10">
        <v>134.63999999999999</v>
      </c>
      <c r="T2250" s="10">
        <v>112.2</v>
      </c>
      <c r="U2250" s="10">
        <v>22.44</v>
      </c>
      <c r="V2250" s="10">
        <v>0</v>
      </c>
      <c r="W2250" s="10">
        <v>0</v>
      </c>
    </row>
    <row r="2251" spans="1:23" ht="14.8" customHeight="1" x14ac:dyDescent="0.4">
      <c r="A2251" s="11" t="s">
        <v>4961</v>
      </c>
      <c r="B2251" s="11" t="s">
        <v>4962</v>
      </c>
      <c r="C2251" s="17"/>
      <c r="D2251" s="11" t="s">
        <v>28</v>
      </c>
      <c r="E2251" s="11" t="s">
        <v>4496</v>
      </c>
      <c r="F2251" s="12">
        <v>45534</v>
      </c>
      <c r="G2251" s="12">
        <v>45565</v>
      </c>
      <c r="H2251" s="13">
        <v>45536</v>
      </c>
      <c r="I2251" s="12">
        <v>45534</v>
      </c>
      <c r="J2251" s="11" t="s">
        <v>4973</v>
      </c>
      <c r="K2251" s="11" t="s">
        <v>4974</v>
      </c>
      <c r="L2251" s="11" t="s">
        <v>31</v>
      </c>
      <c r="M2251" s="15" t="s">
        <v>4975</v>
      </c>
      <c r="N2251" s="11" t="s">
        <v>33</v>
      </c>
      <c r="O2251" s="11" t="s">
        <v>360</v>
      </c>
      <c r="P2251" s="11" t="s">
        <v>365</v>
      </c>
      <c r="Q2251" s="11" t="s">
        <v>36</v>
      </c>
      <c r="R2251" s="11" t="s">
        <v>36</v>
      </c>
      <c r="S2251" s="16">
        <v>19.68</v>
      </c>
      <c r="T2251" s="16">
        <v>16.399999999999999</v>
      </c>
      <c r="U2251" s="16">
        <v>3.28</v>
      </c>
      <c r="V2251" s="16">
        <v>0</v>
      </c>
      <c r="W2251" s="16">
        <v>0</v>
      </c>
    </row>
    <row r="2252" spans="1:23" ht="14.8" customHeight="1" x14ac:dyDescent="0.4">
      <c r="A2252" s="5" t="s">
        <v>4961</v>
      </c>
      <c r="B2252" s="5" t="s">
        <v>4962</v>
      </c>
      <c r="C2252" s="17"/>
      <c r="D2252" s="5" t="s">
        <v>28</v>
      </c>
      <c r="E2252" s="5" t="s">
        <v>4496</v>
      </c>
      <c r="F2252" s="7">
        <v>45538</v>
      </c>
      <c r="G2252" s="7">
        <v>45565</v>
      </c>
      <c r="H2252" s="8">
        <v>45538</v>
      </c>
      <c r="I2252" s="7">
        <v>45538</v>
      </c>
      <c r="J2252" s="5" t="s">
        <v>4976</v>
      </c>
      <c r="K2252" s="5" t="s">
        <v>4977</v>
      </c>
      <c r="L2252" s="5" t="s">
        <v>31</v>
      </c>
      <c r="M2252" s="9" t="s">
        <v>4978</v>
      </c>
      <c r="N2252" s="5" t="s">
        <v>33</v>
      </c>
      <c r="O2252" s="5" t="s">
        <v>360</v>
      </c>
      <c r="P2252" s="5" t="s">
        <v>522</v>
      </c>
      <c r="Q2252" s="5" t="s">
        <v>36</v>
      </c>
      <c r="R2252" s="5" t="s">
        <v>36</v>
      </c>
      <c r="S2252" s="10">
        <v>356.64</v>
      </c>
      <c r="T2252" s="10">
        <v>24.6</v>
      </c>
      <c r="U2252" s="10">
        <v>4.92</v>
      </c>
      <c r="V2252" s="10">
        <v>0</v>
      </c>
      <c r="W2252" s="10">
        <v>0</v>
      </c>
    </row>
    <row r="2253" spans="1:23" ht="14.8" customHeight="1" x14ac:dyDescent="0.4">
      <c r="A2253" s="11" t="s">
        <v>4961</v>
      </c>
      <c r="B2253" s="11" t="s">
        <v>4962</v>
      </c>
      <c r="C2253" s="17"/>
      <c r="D2253" s="11" t="s">
        <v>28</v>
      </c>
      <c r="E2253" s="11" t="s">
        <v>4496</v>
      </c>
      <c r="F2253" s="12">
        <v>45538</v>
      </c>
      <c r="G2253" s="12">
        <v>45565</v>
      </c>
      <c r="H2253" s="13">
        <v>45538</v>
      </c>
      <c r="I2253" s="12">
        <v>45538</v>
      </c>
      <c r="J2253" s="11" t="s">
        <v>4976</v>
      </c>
      <c r="K2253" s="11" t="s">
        <v>4977</v>
      </c>
      <c r="L2253" s="11" t="s">
        <v>31</v>
      </c>
      <c r="M2253" s="15" t="s">
        <v>4978</v>
      </c>
      <c r="N2253" s="11" t="s">
        <v>33</v>
      </c>
      <c r="O2253" s="11" t="s">
        <v>360</v>
      </c>
      <c r="P2253" s="11" t="s">
        <v>365</v>
      </c>
      <c r="Q2253" s="11" t="s">
        <v>36</v>
      </c>
      <c r="R2253" s="11" t="s">
        <v>36</v>
      </c>
      <c r="S2253" s="16">
        <v>356.64</v>
      </c>
      <c r="T2253" s="16">
        <v>207</v>
      </c>
      <c r="U2253" s="16">
        <v>41.4</v>
      </c>
      <c r="V2253" s="16">
        <v>0</v>
      </c>
      <c r="W2253" s="16">
        <v>0</v>
      </c>
    </row>
    <row r="2254" spans="1:23" ht="14.8" customHeight="1" x14ac:dyDescent="0.4">
      <c r="A2254" s="5" t="s">
        <v>4961</v>
      </c>
      <c r="B2254" s="5" t="s">
        <v>4962</v>
      </c>
      <c r="C2254" s="17"/>
      <c r="D2254" s="5" t="s">
        <v>28</v>
      </c>
      <c r="E2254" s="5" t="s">
        <v>4496</v>
      </c>
      <c r="F2254" s="7">
        <v>45538</v>
      </c>
      <c r="G2254" s="7">
        <v>45565</v>
      </c>
      <c r="H2254" s="8">
        <v>45538</v>
      </c>
      <c r="I2254" s="7">
        <v>45538</v>
      </c>
      <c r="J2254" s="5" t="s">
        <v>4976</v>
      </c>
      <c r="K2254" s="5" t="s">
        <v>4977</v>
      </c>
      <c r="L2254" s="5" t="s">
        <v>31</v>
      </c>
      <c r="M2254" s="9" t="s">
        <v>4978</v>
      </c>
      <c r="N2254" s="5" t="s">
        <v>33</v>
      </c>
      <c r="O2254" s="5" t="s">
        <v>360</v>
      </c>
      <c r="P2254" s="5" t="s">
        <v>396</v>
      </c>
      <c r="Q2254" s="5" t="s">
        <v>36</v>
      </c>
      <c r="R2254" s="5" t="s">
        <v>36</v>
      </c>
      <c r="S2254" s="10">
        <v>356.64</v>
      </c>
      <c r="T2254" s="10">
        <v>8.1999999999999993</v>
      </c>
      <c r="U2254" s="10">
        <v>1.64</v>
      </c>
      <c r="V2254" s="10">
        <v>0</v>
      </c>
      <c r="W2254" s="10">
        <v>0</v>
      </c>
    </row>
    <row r="2255" spans="1:23" ht="14.8" customHeight="1" x14ac:dyDescent="0.4">
      <c r="A2255" s="11" t="s">
        <v>4961</v>
      </c>
      <c r="B2255" s="11" t="s">
        <v>4962</v>
      </c>
      <c r="C2255" s="17"/>
      <c r="D2255" s="11" t="s">
        <v>28</v>
      </c>
      <c r="E2255" s="11" t="s">
        <v>4496</v>
      </c>
      <c r="F2255" s="12">
        <v>45538</v>
      </c>
      <c r="G2255" s="12">
        <v>45565</v>
      </c>
      <c r="H2255" s="13">
        <v>45538</v>
      </c>
      <c r="I2255" s="12">
        <v>45538</v>
      </c>
      <c r="J2255" s="11" t="s">
        <v>4976</v>
      </c>
      <c r="K2255" s="11" t="s">
        <v>4977</v>
      </c>
      <c r="L2255" s="11" t="s">
        <v>31</v>
      </c>
      <c r="M2255" s="15" t="s">
        <v>4978</v>
      </c>
      <c r="N2255" s="11" t="s">
        <v>33</v>
      </c>
      <c r="O2255" s="11" t="s">
        <v>360</v>
      </c>
      <c r="P2255" s="11" t="s">
        <v>1775</v>
      </c>
      <c r="Q2255" s="11" t="s">
        <v>36</v>
      </c>
      <c r="R2255" s="11" t="s">
        <v>36</v>
      </c>
      <c r="S2255" s="16">
        <v>356.64</v>
      </c>
      <c r="T2255" s="16">
        <v>8.1999999999999993</v>
      </c>
      <c r="U2255" s="16">
        <v>1.64</v>
      </c>
      <c r="V2255" s="16">
        <v>0</v>
      </c>
      <c r="W2255" s="16">
        <v>0</v>
      </c>
    </row>
    <row r="2256" spans="1:23" ht="14.8" customHeight="1" x14ac:dyDescent="0.4">
      <c r="A2256" s="5" t="s">
        <v>4961</v>
      </c>
      <c r="B2256" s="5" t="s">
        <v>4962</v>
      </c>
      <c r="C2256" s="17"/>
      <c r="D2256" s="5" t="s">
        <v>28</v>
      </c>
      <c r="E2256" s="5" t="s">
        <v>4496</v>
      </c>
      <c r="F2256" s="7">
        <v>45538</v>
      </c>
      <c r="G2256" s="7">
        <v>45565</v>
      </c>
      <c r="H2256" s="8">
        <v>45538</v>
      </c>
      <c r="I2256" s="7">
        <v>45538</v>
      </c>
      <c r="J2256" s="5" t="s">
        <v>4976</v>
      </c>
      <c r="K2256" s="5" t="s">
        <v>4977</v>
      </c>
      <c r="L2256" s="5" t="s">
        <v>31</v>
      </c>
      <c r="M2256" s="9" t="s">
        <v>4978</v>
      </c>
      <c r="N2256" s="5" t="s">
        <v>33</v>
      </c>
      <c r="O2256" s="5" t="s">
        <v>360</v>
      </c>
      <c r="P2256" s="5" t="s">
        <v>620</v>
      </c>
      <c r="Q2256" s="5" t="s">
        <v>36</v>
      </c>
      <c r="R2256" s="5" t="s">
        <v>36</v>
      </c>
      <c r="S2256" s="10">
        <v>356.64</v>
      </c>
      <c r="T2256" s="10">
        <v>49.2</v>
      </c>
      <c r="U2256" s="10">
        <v>9.84</v>
      </c>
      <c r="V2256" s="10">
        <v>0</v>
      </c>
      <c r="W2256" s="10">
        <v>0</v>
      </c>
    </row>
    <row r="2257" spans="1:23" ht="14.8" customHeight="1" x14ac:dyDescent="0.4">
      <c r="A2257" s="11" t="s">
        <v>4961</v>
      </c>
      <c r="B2257" s="11" t="s">
        <v>4962</v>
      </c>
      <c r="C2257" s="17"/>
      <c r="D2257" s="11" t="s">
        <v>28</v>
      </c>
      <c r="E2257" s="11" t="s">
        <v>4496</v>
      </c>
      <c r="F2257" s="12">
        <v>45538</v>
      </c>
      <c r="G2257" s="12">
        <v>45565</v>
      </c>
      <c r="H2257" s="13">
        <v>45538</v>
      </c>
      <c r="I2257" s="12">
        <v>45538</v>
      </c>
      <c r="J2257" s="11" t="s">
        <v>4979</v>
      </c>
      <c r="K2257" s="11" t="s">
        <v>4980</v>
      </c>
      <c r="L2257" s="11" t="s">
        <v>31</v>
      </c>
      <c r="M2257" s="15" t="s">
        <v>4981</v>
      </c>
      <c r="N2257" s="11" t="s">
        <v>33</v>
      </c>
      <c r="O2257" s="11" t="s">
        <v>391</v>
      </c>
      <c r="P2257" s="11" t="s">
        <v>365</v>
      </c>
      <c r="Q2257" s="11" t="s">
        <v>36</v>
      </c>
      <c r="R2257" s="11" t="s">
        <v>36</v>
      </c>
      <c r="S2257" s="16">
        <v>107.04</v>
      </c>
      <c r="T2257" s="16">
        <v>89.2</v>
      </c>
      <c r="U2257" s="16">
        <v>17.84</v>
      </c>
      <c r="V2257" s="16">
        <v>0</v>
      </c>
      <c r="W2257" s="16">
        <v>0</v>
      </c>
    </row>
    <row r="2258" spans="1:23" ht="14.8" customHeight="1" x14ac:dyDescent="0.4">
      <c r="A2258" s="5" t="s">
        <v>4961</v>
      </c>
      <c r="B2258" s="5" t="s">
        <v>4962</v>
      </c>
      <c r="C2258" s="17"/>
      <c r="D2258" s="5" t="s">
        <v>28</v>
      </c>
      <c r="E2258" s="5" t="s">
        <v>4496</v>
      </c>
      <c r="F2258" s="7">
        <v>45538</v>
      </c>
      <c r="G2258" s="7">
        <v>45565</v>
      </c>
      <c r="H2258" s="8">
        <v>45545</v>
      </c>
      <c r="I2258" s="7">
        <v>45538</v>
      </c>
      <c r="J2258" s="5" t="s">
        <v>4982</v>
      </c>
      <c r="K2258" s="6"/>
      <c r="L2258" s="5" t="s">
        <v>31</v>
      </c>
      <c r="M2258" s="9" t="s">
        <v>4983</v>
      </c>
      <c r="N2258" s="5" t="s">
        <v>33</v>
      </c>
      <c r="O2258" s="5" t="s">
        <v>360</v>
      </c>
      <c r="P2258" s="5" t="s">
        <v>361</v>
      </c>
      <c r="Q2258" s="5" t="s">
        <v>36</v>
      </c>
      <c r="R2258" s="5" t="s">
        <v>36</v>
      </c>
      <c r="S2258" s="10">
        <v>1921.39</v>
      </c>
      <c r="T2258" s="10">
        <v>1571.16</v>
      </c>
      <c r="U2258" s="10">
        <v>320.23</v>
      </c>
      <c r="V2258" s="10">
        <v>30</v>
      </c>
      <c r="W2258" s="10">
        <v>0</v>
      </c>
    </row>
    <row r="2259" spans="1:23" ht="14.8" customHeight="1" x14ac:dyDescent="0.4">
      <c r="A2259" s="11" t="s">
        <v>4961</v>
      </c>
      <c r="B2259" s="11" t="s">
        <v>4962</v>
      </c>
      <c r="C2259" s="17"/>
      <c r="D2259" s="11" t="s">
        <v>28</v>
      </c>
      <c r="E2259" s="11" t="s">
        <v>4496</v>
      </c>
      <c r="F2259" s="12">
        <v>45538</v>
      </c>
      <c r="G2259" s="12">
        <v>45565</v>
      </c>
      <c r="H2259" s="13">
        <v>45545</v>
      </c>
      <c r="I2259" s="12">
        <v>45538</v>
      </c>
      <c r="J2259" s="11" t="s">
        <v>4984</v>
      </c>
      <c r="K2259" s="14"/>
      <c r="L2259" s="11" t="s">
        <v>31</v>
      </c>
      <c r="M2259" s="15" t="s">
        <v>4985</v>
      </c>
      <c r="N2259" s="11" t="s">
        <v>33</v>
      </c>
      <c r="O2259" s="11" t="s">
        <v>360</v>
      </c>
      <c r="P2259" s="11" t="s">
        <v>361</v>
      </c>
      <c r="Q2259" s="11" t="s">
        <v>36</v>
      </c>
      <c r="R2259" s="11" t="s">
        <v>36</v>
      </c>
      <c r="S2259" s="16">
        <v>134.63999999999999</v>
      </c>
      <c r="T2259" s="16">
        <v>112.2</v>
      </c>
      <c r="U2259" s="16">
        <v>22.44</v>
      </c>
      <c r="V2259" s="16">
        <v>0</v>
      </c>
      <c r="W2259" s="16">
        <v>0</v>
      </c>
    </row>
    <row r="2260" spans="1:23" ht="14.8" customHeight="1" x14ac:dyDescent="0.4">
      <c r="A2260" s="5" t="s">
        <v>4961</v>
      </c>
      <c r="B2260" s="5" t="s">
        <v>4962</v>
      </c>
      <c r="C2260" s="17"/>
      <c r="D2260" s="5" t="s">
        <v>28</v>
      </c>
      <c r="E2260" s="5" t="s">
        <v>4496</v>
      </c>
      <c r="F2260" s="7">
        <v>45540</v>
      </c>
      <c r="G2260" s="7">
        <v>45565</v>
      </c>
      <c r="H2260" s="8">
        <v>45540</v>
      </c>
      <c r="I2260" s="7">
        <v>367</v>
      </c>
      <c r="J2260" s="5" t="s">
        <v>4986</v>
      </c>
      <c r="K2260" s="5" t="s">
        <v>4964</v>
      </c>
      <c r="L2260" s="5" t="s">
        <v>31</v>
      </c>
      <c r="M2260" s="6"/>
      <c r="N2260" s="5" t="s">
        <v>33</v>
      </c>
      <c r="O2260" s="5" t="s">
        <v>360</v>
      </c>
      <c r="P2260" s="5" t="s">
        <v>361</v>
      </c>
      <c r="Q2260" s="5" t="s">
        <v>36</v>
      </c>
      <c r="R2260" s="5" t="s">
        <v>36</v>
      </c>
      <c r="S2260" s="10">
        <v>-127.44</v>
      </c>
      <c r="T2260" s="10">
        <v>-106.2</v>
      </c>
      <c r="U2260" s="10">
        <v>-21.24</v>
      </c>
      <c r="V2260" s="10">
        <v>0</v>
      </c>
      <c r="W2260" s="10">
        <v>0</v>
      </c>
    </row>
    <row r="2261" spans="1:23" ht="14.8" customHeight="1" x14ac:dyDescent="0.4">
      <c r="A2261" s="11" t="s">
        <v>4961</v>
      </c>
      <c r="B2261" s="11" t="s">
        <v>4962</v>
      </c>
      <c r="C2261" s="17"/>
      <c r="D2261" s="11" t="s">
        <v>28</v>
      </c>
      <c r="E2261" s="11" t="s">
        <v>4496</v>
      </c>
      <c r="F2261" s="12">
        <v>45540</v>
      </c>
      <c r="G2261" s="12">
        <v>45565</v>
      </c>
      <c r="H2261" s="13">
        <v>45540</v>
      </c>
      <c r="I2261" s="12">
        <v>367</v>
      </c>
      <c r="J2261" s="11" t="s">
        <v>4987</v>
      </c>
      <c r="K2261" s="11" t="s">
        <v>4964</v>
      </c>
      <c r="L2261" s="11" t="s">
        <v>31</v>
      </c>
      <c r="M2261" s="14"/>
      <c r="N2261" s="11" t="s">
        <v>33</v>
      </c>
      <c r="O2261" s="11" t="s">
        <v>360</v>
      </c>
      <c r="P2261" s="11" t="s">
        <v>361</v>
      </c>
      <c r="Q2261" s="11" t="s">
        <v>36</v>
      </c>
      <c r="R2261" s="11" t="s">
        <v>36</v>
      </c>
      <c r="S2261" s="16">
        <v>127.44</v>
      </c>
      <c r="T2261" s="16">
        <v>106.2</v>
      </c>
      <c r="U2261" s="16">
        <v>21.24</v>
      </c>
      <c r="V2261" s="16">
        <v>0</v>
      </c>
      <c r="W2261" s="16">
        <v>0</v>
      </c>
    </row>
    <row r="2262" spans="1:23" ht="14.8" customHeight="1" x14ac:dyDescent="0.4">
      <c r="A2262" s="5" t="s">
        <v>4961</v>
      </c>
      <c r="B2262" s="5" t="s">
        <v>4962</v>
      </c>
      <c r="C2262" s="17"/>
      <c r="D2262" s="5" t="s">
        <v>28</v>
      </c>
      <c r="E2262" s="5" t="s">
        <v>4496</v>
      </c>
      <c r="F2262" s="7">
        <v>45540</v>
      </c>
      <c r="G2262" s="7">
        <v>45565</v>
      </c>
      <c r="H2262" s="8">
        <v>45540</v>
      </c>
      <c r="I2262" s="7">
        <v>367</v>
      </c>
      <c r="J2262" s="5" t="s">
        <v>4988</v>
      </c>
      <c r="K2262" s="5" t="s">
        <v>4964</v>
      </c>
      <c r="L2262" s="5" t="s">
        <v>31</v>
      </c>
      <c r="M2262" s="6"/>
      <c r="N2262" s="5" t="s">
        <v>33</v>
      </c>
      <c r="O2262" s="5" t="s">
        <v>360</v>
      </c>
      <c r="P2262" s="5" t="s">
        <v>361</v>
      </c>
      <c r="Q2262" s="5" t="s">
        <v>36</v>
      </c>
      <c r="R2262" s="5" t="s">
        <v>36</v>
      </c>
      <c r="S2262" s="10">
        <v>-9.7899999999999991</v>
      </c>
      <c r="T2262" s="10">
        <v>-8.16</v>
      </c>
      <c r="U2262" s="10">
        <v>-1.63</v>
      </c>
      <c r="V2262" s="10">
        <v>0</v>
      </c>
      <c r="W2262" s="10">
        <v>0</v>
      </c>
    </row>
    <row r="2263" spans="1:23" ht="14.8" customHeight="1" x14ac:dyDescent="0.4">
      <c r="A2263" s="11" t="s">
        <v>4961</v>
      </c>
      <c r="B2263" s="11" t="s">
        <v>4962</v>
      </c>
      <c r="C2263" s="17"/>
      <c r="D2263" s="11" t="s">
        <v>28</v>
      </c>
      <c r="E2263" s="11" t="s">
        <v>4496</v>
      </c>
      <c r="F2263" s="12">
        <v>45540</v>
      </c>
      <c r="G2263" s="12">
        <v>45565</v>
      </c>
      <c r="H2263" s="13">
        <v>45540</v>
      </c>
      <c r="I2263" s="12">
        <v>367</v>
      </c>
      <c r="J2263" s="11" t="s">
        <v>4989</v>
      </c>
      <c r="K2263" s="11" t="s">
        <v>4964</v>
      </c>
      <c r="L2263" s="11" t="s">
        <v>31</v>
      </c>
      <c r="M2263" s="14"/>
      <c r="N2263" s="11" t="s">
        <v>33</v>
      </c>
      <c r="O2263" s="11" t="s">
        <v>360</v>
      </c>
      <c r="P2263" s="11" t="s">
        <v>361</v>
      </c>
      <c r="Q2263" s="11" t="s">
        <v>36</v>
      </c>
      <c r="R2263" s="11" t="s">
        <v>36</v>
      </c>
      <c r="S2263" s="16">
        <v>9.7899999999999991</v>
      </c>
      <c r="T2263" s="16">
        <v>8.16</v>
      </c>
      <c r="U2263" s="16">
        <v>1.63</v>
      </c>
      <c r="V2263" s="16">
        <v>0</v>
      </c>
      <c r="W2263" s="16">
        <v>0</v>
      </c>
    </row>
    <row r="2264" spans="1:23" ht="14.8" customHeight="1" x14ac:dyDescent="0.4">
      <c r="A2264" s="5" t="s">
        <v>4961</v>
      </c>
      <c r="B2264" s="5" t="s">
        <v>4962</v>
      </c>
      <c r="C2264" s="17"/>
      <c r="D2264" s="5" t="s">
        <v>28</v>
      </c>
      <c r="E2264" s="5" t="s">
        <v>4496</v>
      </c>
      <c r="F2264" s="7">
        <v>45540</v>
      </c>
      <c r="G2264" s="7">
        <v>45565</v>
      </c>
      <c r="H2264" s="8">
        <v>45540</v>
      </c>
      <c r="I2264" s="7">
        <v>367</v>
      </c>
      <c r="J2264" s="5" t="s">
        <v>4990</v>
      </c>
      <c r="K2264" s="5" t="s">
        <v>4964</v>
      </c>
      <c r="L2264" s="5" t="s">
        <v>31</v>
      </c>
      <c r="M2264" s="6"/>
      <c r="N2264" s="5" t="s">
        <v>33</v>
      </c>
      <c r="O2264" s="5" t="s">
        <v>360</v>
      </c>
      <c r="P2264" s="5" t="s">
        <v>361</v>
      </c>
      <c r="Q2264" s="5" t="s">
        <v>36</v>
      </c>
      <c r="R2264" s="5" t="s">
        <v>36</v>
      </c>
      <c r="S2264" s="10">
        <v>-9.7899999999999991</v>
      </c>
      <c r="T2264" s="10">
        <v>-8.16</v>
      </c>
      <c r="U2264" s="10">
        <v>-1.63</v>
      </c>
      <c r="V2264" s="10">
        <v>0</v>
      </c>
      <c r="W2264" s="10">
        <v>0</v>
      </c>
    </row>
    <row r="2265" spans="1:23" ht="14.8" customHeight="1" x14ac:dyDescent="0.4">
      <c r="A2265" s="11" t="s">
        <v>4961</v>
      </c>
      <c r="B2265" s="11" t="s">
        <v>4962</v>
      </c>
      <c r="C2265" s="17"/>
      <c r="D2265" s="11" t="s">
        <v>28</v>
      </c>
      <c r="E2265" s="11" t="s">
        <v>4496</v>
      </c>
      <c r="F2265" s="12">
        <v>45540</v>
      </c>
      <c r="G2265" s="12">
        <v>45565</v>
      </c>
      <c r="H2265" s="13">
        <v>45540</v>
      </c>
      <c r="I2265" s="12">
        <v>367</v>
      </c>
      <c r="J2265" s="11" t="s">
        <v>4991</v>
      </c>
      <c r="K2265" s="11" t="s">
        <v>4964</v>
      </c>
      <c r="L2265" s="11" t="s">
        <v>31</v>
      </c>
      <c r="M2265" s="14"/>
      <c r="N2265" s="11" t="s">
        <v>33</v>
      </c>
      <c r="O2265" s="11" t="s">
        <v>360</v>
      </c>
      <c r="P2265" s="11" t="s">
        <v>361</v>
      </c>
      <c r="Q2265" s="11" t="s">
        <v>36</v>
      </c>
      <c r="R2265" s="11" t="s">
        <v>36</v>
      </c>
      <c r="S2265" s="16">
        <v>9.7899999999999991</v>
      </c>
      <c r="T2265" s="16">
        <v>8.16</v>
      </c>
      <c r="U2265" s="16">
        <v>1.63</v>
      </c>
      <c r="V2265" s="16">
        <v>0</v>
      </c>
      <c r="W2265" s="16">
        <v>0</v>
      </c>
    </row>
    <row r="2266" spans="1:23" ht="14.8" customHeight="1" x14ac:dyDescent="0.4">
      <c r="A2266" s="5" t="s">
        <v>4961</v>
      </c>
      <c r="B2266" s="5" t="s">
        <v>4962</v>
      </c>
      <c r="C2266" s="17"/>
      <c r="D2266" s="5" t="s">
        <v>28</v>
      </c>
      <c r="E2266" s="5" t="s">
        <v>4496</v>
      </c>
      <c r="F2266" s="7">
        <v>45540</v>
      </c>
      <c r="G2266" s="7">
        <v>45565</v>
      </c>
      <c r="H2266" s="8">
        <v>45540</v>
      </c>
      <c r="I2266" s="7">
        <v>367</v>
      </c>
      <c r="J2266" s="5" t="s">
        <v>4992</v>
      </c>
      <c r="K2266" s="5" t="s">
        <v>4964</v>
      </c>
      <c r="L2266" s="5" t="s">
        <v>31</v>
      </c>
      <c r="M2266" s="6"/>
      <c r="N2266" s="5" t="s">
        <v>33</v>
      </c>
      <c r="O2266" s="5" t="s">
        <v>360</v>
      </c>
      <c r="P2266" s="5" t="s">
        <v>361</v>
      </c>
      <c r="Q2266" s="5" t="s">
        <v>36</v>
      </c>
      <c r="R2266" s="5" t="s">
        <v>36</v>
      </c>
      <c r="S2266" s="10">
        <v>-1992.37</v>
      </c>
      <c r="T2266" s="10">
        <v>-1660.31</v>
      </c>
      <c r="U2266" s="10">
        <v>-332.06</v>
      </c>
      <c r="V2266" s="10">
        <v>0</v>
      </c>
      <c r="W2266" s="10">
        <v>0</v>
      </c>
    </row>
    <row r="2267" spans="1:23" ht="14.8" customHeight="1" x14ac:dyDescent="0.4">
      <c r="A2267" s="11" t="s">
        <v>4961</v>
      </c>
      <c r="B2267" s="11" t="s">
        <v>4962</v>
      </c>
      <c r="C2267" s="17"/>
      <c r="D2267" s="11" t="s">
        <v>28</v>
      </c>
      <c r="E2267" s="11" t="s">
        <v>4496</v>
      </c>
      <c r="F2267" s="12">
        <v>45540</v>
      </c>
      <c r="G2267" s="12">
        <v>45565</v>
      </c>
      <c r="H2267" s="13">
        <v>45540</v>
      </c>
      <c r="I2267" s="12">
        <v>367</v>
      </c>
      <c r="J2267" s="11" t="s">
        <v>4993</v>
      </c>
      <c r="K2267" s="11" t="s">
        <v>4964</v>
      </c>
      <c r="L2267" s="11" t="s">
        <v>31</v>
      </c>
      <c r="M2267" s="14"/>
      <c r="N2267" s="11" t="s">
        <v>33</v>
      </c>
      <c r="O2267" s="11" t="s">
        <v>360</v>
      </c>
      <c r="P2267" s="11" t="s">
        <v>361</v>
      </c>
      <c r="Q2267" s="11" t="s">
        <v>36</v>
      </c>
      <c r="R2267" s="11" t="s">
        <v>36</v>
      </c>
      <c r="S2267" s="16">
        <v>1992.37</v>
      </c>
      <c r="T2267" s="16">
        <v>1522.68</v>
      </c>
      <c r="U2267" s="16">
        <v>304.54000000000002</v>
      </c>
      <c r="V2267" s="16">
        <v>0</v>
      </c>
      <c r="W2267" s="16">
        <v>0</v>
      </c>
    </row>
    <row r="2268" spans="1:23" ht="14.8" customHeight="1" x14ac:dyDescent="0.4">
      <c r="A2268" s="5" t="s">
        <v>4961</v>
      </c>
      <c r="B2268" s="5" t="s">
        <v>4962</v>
      </c>
      <c r="C2268" s="17"/>
      <c r="D2268" s="5" t="s">
        <v>28</v>
      </c>
      <c r="E2268" s="5" t="s">
        <v>4496</v>
      </c>
      <c r="F2268" s="7">
        <v>45540</v>
      </c>
      <c r="G2268" s="7">
        <v>45565</v>
      </c>
      <c r="H2268" s="8">
        <v>45540</v>
      </c>
      <c r="I2268" s="7">
        <v>367</v>
      </c>
      <c r="J2268" s="5" t="s">
        <v>4993</v>
      </c>
      <c r="K2268" s="5" t="s">
        <v>4964</v>
      </c>
      <c r="L2268" s="5" t="s">
        <v>31</v>
      </c>
      <c r="M2268" s="6"/>
      <c r="N2268" s="5" t="s">
        <v>33</v>
      </c>
      <c r="O2268" s="5" t="s">
        <v>360</v>
      </c>
      <c r="P2268" s="5" t="s">
        <v>1775</v>
      </c>
      <c r="Q2268" s="5" t="s">
        <v>36</v>
      </c>
      <c r="R2268" s="5" t="s">
        <v>36</v>
      </c>
      <c r="S2268" s="10">
        <v>1992.37</v>
      </c>
      <c r="T2268" s="10">
        <v>108.96</v>
      </c>
      <c r="U2268" s="10">
        <v>21.79</v>
      </c>
      <c r="V2268" s="10">
        <v>0</v>
      </c>
      <c r="W2268" s="10">
        <v>0</v>
      </c>
    </row>
    <row r="2269" spans="1:23" ht="14.8" customHeight="1" x14ac:dyDescent="0.4">
      <c r="A2269" s="11" t="s">
        <v>4961</v>
      </c>
      <c r="B2269" s="11" t="s">
        <v>4962</v>
      </c>
      <c r="C2269" s="17"/>
      <c r="D2269" s="11" t="s">
        <v>28</v>
      </c>
      <c r="E2269" s="11" t="s">
        <v>4496</v>
      </c>
      <c r="F2269" s="12">
        <v>45540</v>
      </c>
      <c r="G2269" s="12">
        <v>45565</v>
      </c>
      <c r="H2269" s="13">
        <v>45540</v>
      </c>
      <c r="I2269" s="12">
        <v>367</v>
      </c>
      <c r="J2269" s="11" t="s">
        <v>4993</v>
      </c>
      <c r="K2269" s="14"/>
      <c r="L2269" s="11" t="s">
        <v>31</v>
      </c>
      <c r="M2269" s="14"/>
      <c r="N2269" s="11" t="s">
        <v>33</v>
      </c>
      <c r="O2269" s="11" t="s">
        <v>360</v>
      </c>
      <c r="P2269" s="11" t="s">
        <v>1775</v>
      </c>
      <c r="Q2269" s="11" t="s">
        <v>36</v>
      </c>
      <c r="R2269" s="11" t="s">
        <v>36</v>
      </c>
      <c r="S2269" s="16">
        <v>1992.37</v>
      </c>
      <c r="T2269" s="16">
        <v>0</v>
      </c>
      <c r="U2269" s="16">
        <v>5.73</v>
      </c>
      <c r="V2269" s="16">
        <v>28.67</v>
      </c>
      <c r="W2269" s="16">
        <v>0</v>
      </c>
    </row>
    <row r="2270" spans="1:23" ht="14.8" customHeight="1" x14ac:dyDescent="0.4">
      <c r="A2270" s="5" t="s">
        <v>4961</v>
      </c>
      <c r="B2270" s="5" t="s">
        <v>4962</v>
      </c>
      <c r="C2270" s="17"/>
      <c r="D2270" s="5" t="s">
        <v>28</v>
      </c>
      <c r="E2270" s="5" t="s">
        <v>4496</v>
      </c>
      <c r="F2270" s="7">
        <v>45540</v>
      </c>
      <c r="G2270" s="7">
        <v>45565</v>
      </c>
      <c r="H2270" s="8">
        <v>45540</v>
      </c>
      <c r="I2270" s="7">
        <v>367</v>
      </c>
      <c r="J2270" s="5" t="s">
        <v>4994</v>
      </c>
      <c r="K2270" s="5" t="s">
        <v>4964</v>
      </c>
      <c r="L2270" s="5" t="s">
        <v>31</v>
      </c>
      <c r="M2270" s="6"/>
      <c r="N2270" s="5" t="s">
        <v>33</v>
      </c>
      <c r="O2270" s="5" t="s">
        <v>360</v>
      </c>
      <c r="P2270" s="5" t="s">
        <v>361</v>
      </c>
      <c r="Q2270" s="5" t="s">
        <v>36</v>
      </c>
      <c r="R2270" s="5" t="s">
        <v>36</v>
      </c>
      <c r="S2270" s="10">
        <v>-1864.93</v>
      </c>
      <c r="T2270" s="10">
        <v>-1416.48</v>
      </c>
      <c r="U2270" s="10">
        <v>-283.3</v>
      </c>
      <c r="V2270" s="10">
        <v>0</v>
      </c>
      <c r="W2270" s="10">
        <v>0</v>
      </c>
    </row>
    <row r="2271" spans="1:23" ht="14.8" customHeight="1" x14ac:dyDescent="0.4">
      <c r="A2271" s="11" t="s">
        <v>4961</v>
      </c>
      <c r="B2271" s="11" t="s">
        <v>4962</v>
      </c>
      <c r="C2271" s="17"/>
      <c r="D2271" s="11" t="s">
        <v>28</v>
      </c>
      <c r="E2271" s="11" t="s">
        <v>4496</v>
      </c>
      <c r="F2271" s="12">
        <v>45540</v>
      </c>
      <c r="G2271" s="12">
        <v>45565</v>
      </c>
      <c r="H2271" s="13">
        <v>45540</v>
      </c>
      <c r="I2271" s="12">
        <v>367</v>
      </c>
      <c r="J2271" s="11" t="s">
        <v>4994</v>
      </c>
      <c r="K2271" s="11" t="s">
        <v>4964</v>
      </c>
      <c r="L2271" s="11" t="s">
        <v>31</v>
      </c>
      <c r="M2271" s="14"/>
      <c r="N2271" s="11" t="s">
        <v>33</v>
      </c>
      <c r="O2271" s="11" t="s">
        <v>360</v>
      </c>
      <c r="P2271" s="11" t="s">
        <v>1775</v>
      </c>
      <c r="Q2271" s="11" t="s">
        <v>36</v>
      </c>
      <c r="R2271" s="11" t="s">
        <v>36</v>
      </c>
      <c r="S2271" s="16">
        <v>-1864.93</v>
      </c>
      <c r="T2271" s="16">
        <v>-108.96</v>
      </c>
      <c r="U2271" s="16">
        <v>-21.79</v>
      </c>
      <c r="V2271" s="16">
        <v>0</v>
      </c>
      <c r="W2271" s="16">
        <v>0</v>
      </c>
    </row>
    <row r="2272" spans="1:23" ht="14.8" customHeight="1" x14ac:dyDescent="0.4">
      <c r="A2272" s="5" t="s">
        <v>4961</v>
      </c>
      <c r="B2272" s="5" t="s">
        <v>4962</v>
      </c>
      <c r="C2272" s="17"/>
      <c r="D2272" s="5" t="s">
        <v>28</v>
      </c>
      <c r="E2272" s="5" t="s">
        <v>4496</v>
      </c>
      <c r="F2272" s="7">
        <v>45540</v>
      </c>
      <c r="G2272" s="7">
        <v>45565</v>
      </c>
      <c r="H2272" s="8">
        <v>45540</v>
      </c>
      <c r="I2272" s="7">
        <v>367</v>
      </c>
      <c r="J2272" s="5" t="s">
        <v>4994</v>
      </c>
      <c r="K2272" s="6"/>
      <c r="L2272" s="5" t="s">
        <v>31</v>
      </c>
      <c r="M2272" s="6"/>
      <c r="N2272" s="5" t="s">
        <v>33</v>
      </c>
      <c r="O2272" s="5" t="s">
        <v>360</v>
      </c>
      <c r="P2272" s="5" t="s">
        <v>361</v>
      </c>
      <c r="Q2272" s="5" t="s">
        <v>36</v>
      </c>
      <c r="R2272" s="5" t="s">
        <v>36</v>
      </c>
      <c r="S2272" s="10">
        <v>-1864.93</v>
      </c>
      <c r="T2272" s="10">
        <v>0</v>
      </c>
      <c r="U2272" s="10">
        <v>-5.73</v>
      </c>
      <c r="V2272" s="10">
        <v>-28.67</v>
      </c>
      <c r="W2272" s="10">
        <v>0</v>
      </c>
    </row>
    <row r="2273" spans="1:23" ht="14.8" customHeight="1" x14ac:dyDescent="0.4">
      <c r="A2273" s="11" t="s">
        <v>4961</v>
      </c>
      <c r="B2273" s="11" t="s">
        <v>4962</v>
      </c>
      <c r="C2273" s="17"/>
      <c r="D2273" s="11" t="s">
        <v>28</v>
      </c>
      <c r="E2273" s="11" t="s">
        <v>4496</v>
      </c>
      <c r="F2273" s="12">
        <v>45540</v>
      </c>
      <c r="G2273" s="12">
        <v>45565</v>
      </c>
      <c r="H2273" s="13">
        <v>45540</v>
      </c>
      <c r="I2273" s="12">
        <v>367</v>
      </c>
      <c r="J2273" s="11" t="s">
        <v>4995</v>
      </c>
      <c r="K2273" s="11" t="s">
        <v>4964</v>
      </c>
      <c r="L2273" s="11" t="s">
        <v>31</v>
      </c>
      <c r="M2273" s="14"/>
      <c r="N2273" s="11" t="s">
        <v>33</v>
      </c>
      <c r="O2273" s="11" t="s">
        <v>360</v>
      </c>
      <c r="P2273" s="11" t="s">
        <v>361</v>
      </c>
      <c r="Q2273" s="11" t="s">
        <v>36</v>
      </c>
      <c r="R2273" s="11" t="s">
        <v>36</v>
      </c>
      <c r="S2273" s="16">
        <v>1864.93</v>
      </c>
      <c r="T2273" s="16">
        <v>1416.48</v>
      </c>
      <c r="U2273" s="16">
        <v>283.3</v>
      </c>
      <c r="V2273" s="16">
        <v>0</v>
      </c>
      <c r="W2273" s="16">
        <v>0</v>
      </c>
    </row>
    <row r="2274" spans="1:23" ht="14.8" customHeight="1" x14ac:dyDescent="0.4">
      <c r="A2274" s="5" t="s">
        <v>4961</v>
      </c>
      <c r="B2274" s="5" t="s">
        <v>4962</v>
      </c>
      <c r="C2274" s="17"/>
      <c r="D2274" s="5" t="s">
        <v>28</v>
      </c>
      <c r="E2274" s="5" t="s">
        <v>4496</v>
      </c>
      <c r="F2274" s="7">
        <v>45540</v>
      </c>
      <c r="G2274" s="7">
        <v>45565</v>
      </c>
      <c r="H2274" s="8">
        <v>45540</v>
      </c>
      <c r="I2274" s="7">
        <v>367</v>
      </c>
      <c r="J2274" s="5" t="s">
        <v>4995</v>
      </c>
      <c r="K2274" s="5" t="s">
        <v>4964</v>
      </c>
      <c r="L2274" s="5" t="s">
        <v>31</v>
      </c>
      <c r="M2274" s="6"/>
      <c r="N2274" s="5" t="s">
        <v>33</v>
      </c>
      <c r="O2274" s="5" t="s">
        <v>360</v>
      </c>
      <c r="P2274" s="5" t="s">
        <v>1775</v>
      </c>
      <c r="Q2274" s="5" t="s">
        <v>36</v>
      </c>
      <c r="R2274" s="5" t="s">
        <v>36</v>
      </c>
      <c r="S2274" s="10">
        <v>1864.93</v>
      </c>
      <c r="T2274" s="10">
        <v>108.96</v>
      </c>
      <c r="U2274" s="10">
        <v>21.79</v>
      </c>
      <c r="V2274" s="10">
        <v>0</v>
      </c>
      <c r="W2274" s="10">
        <v>0</v>
      </c>
    </row>
    <row r="2275" spans="1:23" ht="14.8" customHeight="1" x14ac:dyDescent="0.4">
      <c r="A2275" s="11" t="s">
        <v>4961</v>
      </c>
      <c r="B2275" s="11" t="s">
        <v>4962</v>
      </c>
      <c r="C2275" s="17"/>
      <c r="D2275" s="11" t="s">
        <v>28</v>
      </c>
      <c r="E2275" s="11" t="s">
        <v>4496</v>
      </c>
      <c r="F2275" s="12">
        <v>45540</v>
      </c>
      <c r="G2275" s="12">
        <v>45565</v>
      </c>
      <c r="H2275" s="13">
        <v>45540</v>
      </c>
      <c r="I2275" s="12">
        <v>367</v>
      </c>
      <c r="J2275" s="11" t="s">
        <v>4995</v>
      </c>
      <c r="K2275" s="14"/>
      <c r="L2275" s="11" t="s">
        <v>31</v>
      </c>
      <c r="M2275" s="14"/>
      <c r="N2275" s="11" t="s">
        <v>33</v>
      </c>
      <c r="O2275" s="11" t="s">
        <v>360</v>
      </c>
      <c r="P2275" s="11" t="s">
        <v>1775</v>
      </c>
      <c r="Q2275" s="11" t="s">
        <v>36</v>
      </c>
      <c r="R2275" s="11" t="s">
        <v>36</v>
      </c>
      <c r="S2275" s="16">
        <v>1864.93</v>
      </c>
      <c r="T2275" s="16">
        <v>0</v>
      </c>
      <c r="U2275" s="16">
        <v>5.73</v>
      </c>
      <c r="V2275" s="16">
        <v>28.67</v>
      </c>
      <c r="W2275" s="16">
        <v>0</v>
      </c>
    </row>
    <row r="2276" spans="1:23" ht="14.8" customHeight="1" x14ac:dyDescent="0.4">
      <c r="A2276" s="5" t="s">
        <v>4961</v>
      </c>
      <c r="B2276" s="5" t="s">
        <v>4962</v>
      </c>
      <c r="C2276" s="17"/>
      <c r="D2276" s="5" t="s">
        <v>28</v>
      </c>
      <c r="E2276" s="5" t="s">
        <v>4496</v>
      </c>
      <c r="F2276" s="7">
        <v>45545</v>
      </c>
      <c r="G2276" s="7">
        <v>45565</v>
      </c>
      <c r="H2276" s="8">
        <v>45545</v>
      </c>
      <c r="I2276" s="7">
        <v>45545</v>
      </c>
      <c r="J2276" s="5" t="s">
        <v>4996</v>
      </c>
      <c r="K2276" s="5" t="s">
        <v>4969</v>
      </c>
      <c r="L2276" s="5" t="s">
        <v>31</v>
      </c>
      <c r="M2276" s="9" t="s">
        <v>4997</v>
      </c>
      <c r="N2276" s="5" t="s">
        <v>31</v>
      </c>
      <c r="O2276" s="5" t="s">
        <v>360</v>
      </c>
      <c r="P2276" s="5" t="s">
        <v>361</v>
      </c>
      <c r="Q2276" s="5" t="s">
        <v>36</v>
      </c>
      <c r="R2276" s="5" t="s">
        <v>36</v>
      </c>
      <c r="S2276" s="10">
        <v>1921.39</v>
      </c>
      <c r="T2276" s="10">
        <v>1571.16</v>
      </c>
      <c r="U2276" s="10">
        <v>314.23</v>
      </c>
      <c r="V2276" s="10">
        <v>0</v>
      </c>
      <c r="W2276" s="10">
        <v>0</v>
      </c>
    </row>
    <row r="2277" spans="1:23" ht="14.8" customHeight="1" x14ac:dyDescent="0.4">
      <c r="A2277" s="11" t="s">
        <v>4961</v>
      </c>
      <c r="B2277" s="11" t="s">
        <v>4962</v>
      </c>
      <c r="C2277" s="17"/>
      <c r="D2277" s="11" t="s">
        <v>28</v>
      </c>
      <c r="E2277" s="11" t="s">
        <v>4496</v>
      </c>
      <c r="F2277" s="12">
        <v>45545</v>
      </c>
      <c r="G2277" s="12">
        <v>45565</v>
      </c>
      <c r="H2277" s="13">
        <v>45545</v>
      </c>
      <c r="I2277" s="12">
        <v>45545</v>
      </c>
      <c r="J2277" s="11" t="s">
        <v>4996</v>
      </c>
      <c r="K2277" s="14"/>
      <c r="L2277" s="11" t="s">
        <v>31</v>
      </c>
      <c r="M2277" s="15" t="s">
        <v>4997</v>
      </c>
      <c r="N2277" s="11" t="s">
        <v>31</v>
      </c>
      <c r="O2277" s="11" t="s">
        <v>360</v>
      </c>
      <c r="P2277" s="11" t="s">
        <v>361</v>
      </c>
      <c r="Q2277" s="11" t="s">
        <v>36</v>
      </c>
      <c r="R2277" s="11" t="s">
        <v>36</v>
      </c>
      <c r="S2277" s="16">
        <v>1921.39</v>
      </c>
      <c r="T2277" s="16">
        <v>0</v>
      </c>
      <c r="U2277" s="16">
        <v>6</v>
      </c>
      <c r="V2277" s="16">
        <v>30</v>
      </c>
      <c r="W2277" s="16">
        <v>0</v>
      </c>
    </row>
    <row r="2278" spans="1:23" ht="14.8" customHeight="1" x14ac:dyDescent="0.4">
      <c r="A2278" s="5" t="s">
        <v>4961</v>
      </c>
      <c r="B2278" s="5" t="s">
        <v>4962</v>
      </c>
      <c r="C2278" s="17"/>
      <c r="D2278" s="5" t="s">
        <v>28</v>
      </c>
      <c r="E2278" s="5" t="s">
        <v>4496</v>
      </c>
      <c r="F2278" s="7">
        <v>45545</v>
      </c>
      <c r="G2278" s="7">
        <v>45565</v>
      </c>
      <c r="H2278" s="8">
        <v>45545</v>
      </c>
      <c r="I2278" s="7">
        <v>45545</v>
      </c>
      <c r="J2278" s="5" t="s">
        <v>4998</v>
      </c>
      <c r="K2278" s="5" t="s">
        <v>4969</v>
      </c>
      <c r="L2278" s="5" t="s">
        <v>31</v>
      </c>
      <c r="M2278" s="9" t="s">
        <v>4999</v>
      </c>
      <c r="N2278" s="5" t="s">
        <v>31</v>
      </c>
      <c r="O2278" s="5" t="s">
        <v>360</v>
      </c>
      <c r="P2278" s="5" t="s">
        <v>361</v>
      </c>
      <c r="Q2278" s="5" t="s">
        <v>36</v>
      </c>
      <c r="R2278" s="5" t="s">
        <v>36</v>
      </c>
      <c r="S2278" s="10">
        <v>134.63999999999999</v>
      </c>
      <c r="T2278" s="10">
        <v>112.2</v>
      </c>
      <c r="U2278" s="10">
        <v>22.44</v>
      </c>
      <c r="V2278" s="10">
        <v>0</v>
      </c>
      <c r="W2278" s="10">
        <v>0</v>
      </c>
    </row>
    <row r="2279" spans="1:23" ht="14.8" customHeight="1" x14ac:dyDescent="0.4">
      <c r="A2279" s="11" t="s">
        <v>4961</v>
      </c>
      <c r="B2279" s="11" t="s">
        <v>4962</v>
      </c>
      <c r="C2279" s="17"/>
      <c r="D2279" s="11" t="s">
        <v>28</v>
      </c>
      <c r="E2279" s="11" t="s">
        <v>4496</v>
      </c>
      <c r="F2279" s="12">
        <v>45547</v>
      </c>
      <c r="G2279" s="12">
        <v>45565</v>
      </c>
      <c r="H2279" s="13">
        <v>45547</v>
      </c>
      <c r="I2279" s="12">
        <v>45547</v>
      </c>
      <c r="J2279" s="11" t="s">
        <v>5000</v>
      </c>
      <c r="K2279" s="11" t="s">
        <v>4977</v>
      </c>
      <c r="L2279" s="11" t="s">
        <v>31</v>
      </c>
      <c r="M2279" s="15" t="s">
        <v>5001</v>
      </c>
      <c r="N2279" s="11" t="s">
        <v>31</v>
      </c>
      <c r="O2279" s="11" t="s">
        <v>360</v>
      </c>
      <c r="P2279" s="11" t="s">
        <v>365</v>
      </c>
      <c r="Q2279" s="11" t="s">
        <v>36</v>
      </c>
      <c r="R2279" s="11" t="s">
        <v>36</v>
      </c>
      <c r="S2279" s="16">
        <v>19.68</v>
      </c>
      <c r="T2279" s="16">
        <v>16.399999999999999</v>
      </c>
      <c r="U2279" s="16">
        <v>3.28</v>
      </c>
      <c r="V2279" s="16">
        <v>0</v>
      </c>
      <c r="W2279" s="16">
        <v>0</v>
      </c>
    </row>
    <row r="2280" spans="1:23" ht="14.8" customHeight="1" x14ac:dyDescent="0.4">
      <c r="A2280" s="5" t="s">
        <v>4961</v>
      </c>
      <c r="B2280" s="5" t="s">
        <v>4962</v>
      </c>
      <c r="C2280" s="17"/>
      <c r="D2280" s="5" t="s">
        <v>28</v>
      </c>
      <c r="E2280" s="5" t="s">
        <v>4496</v>
      </c>
      <c r="F2280" s="7">
        <v>45551</v>
      </c>
      <c r="G2280" s="7">
        <v>45565</v>
      </c>
      <c r="H2280" s="8">
        <v>45551</v>
      </c>
      <c r="I2280" s="7">
        <v>45551</v>
      </c>
      <c r="J2280" s="5" t="s">
        <v>5002</v>
      </c>
      <c r="K2280" s="5" t="s">
        <v>5003</v>
      </c>
      <c r="L2280" s="5" t="s">
        <v>31</v>
      </c>
      <c r="M2280" s="9" t="s">
        <v>5004</v>
      </c>
      <c r="N2280" s="5" t="s">
        <v>31</v>
      </c>
      <c r="O2280" s="5" t="s">
        <v>391</v>
      </c>
      <c r="P2280" s="5" t="s">
        <v>365</v>
      </c>
      <c r="Q2280" s="5" t="s">
        <v>36</v>
      </c>
      <c r="R2280" s="5" t="s">
        <v>36</v>
      </c>
      <c r="S2280" s="10">
        <v>1026.96</v>
      </c>
      <c r="T2280" s="10">
        <v>855.8</v>
      </c>
      <c r="U2280" s="10">
        <v>171.16</v>
      </c>
      <c r="V2280" s="10">
        <v>0</v>
      </c>
      <c r="W2280" s="10">
        <v>0</v>
      </c>
    </row>
    <row r="2281" spans="1:23" ht="14.8" customHeight="1" x14ac:dyDescent="0.4">
      <c r="A2281" s="11" t="s">
        <v>4961</v>
      </c>
      <c r="B2281" s="11" t="s">
        <v>4962</v>
      </c>
      <c r="C2281" s="17"/>
      <c r="D2281" s="11" t="s">
        <v>28</v>
      </c>
      <c r="E2281" s="11" t="s">
        <v>4496</v>
      </c>
      <c r="F2281" s="12">
        <v>45552</v>
      </c>
      <c r="G2281" s="12">
        <v>45565</v>
      </c>
      <c r="H2281" s="13">
        <v>45552</v>
      </c>
      <c r="I2281" s="12">
        <v>45552</v>
      </c>
      <c r="J2281" s="11" t="s">
        <v>5005</v>
      </c>
      <c r="K2281" s="11" t="s">
        <v>4969</v>
      </c>
      <c r="L2281" s="11" t="s">
        <v>31</v>
      </c>
      <c r="M2281" s="15" t="s">
        <v>5006</v>
      </c>
      <c r="N2281" s="11" t="s">
        <v>31</v>
      </c>
      <c r="O2281" s="11" t="s">
        <v>360</v>
      </c>
      <c r="P2281" s="11" t="s">
        <v>361</v>
      </c>
      <c r="Q2281" s="11" t="s">
        <v>36</v>
      </c>
      <c r="R2281" s="11" t="s">
        <v>36</v>
      </c>
      <c r="S2281" s="16">
        <v>1921.39</v>
      </c>
      <c r="T2281" s="16">
        <v>1458.96</v>
      </c>
      <c r="U2281" s="16">
        <v>291.79000000000002</v>
      </c>
      <c r="V2281" s="16">
        <v>0</v>
      </c>
      <c r="W2281" s="16">
        <v>0</v>
      </c>
    </row>
    <row r="2282" spans="1:23" ht="14.8" customHeight="1" x14ac:dyDescent="0.4">
      <c r="A2282" s="5" t="s">
        <v>4961</v>
      </c>
      <c r="B2282" s="5" t="s">
        <v>4962</v>
      </c>
      <c r="C2282" s="17"/>
      <c r="D2282" s="5" t="s">
        <v>28</v>
      </c>
      <c r="E2282" s="5" t="s">
        <v>4496</v>
      </c>
      <c r="F2282" s="7">
        <v>45552</v>
      </c>
      <c r="G2282" s="7">
        <v>45565</v>
      </c>
      <c r="H2282" s="8">
        <v>45552</v>
      </c>
      <c r="I2282" s="7">
        <v>45552</v>
      </c>
      <c r="J2282" s="5" t="s">
        <v>5005</v>
      </c>
      <c r="K2282" s="5" t="s">
        <v>4969</v>
      </c>
      <c r="L2282" s="5" t="s">
        <v>31</v>
      </c>
      <c r="M2282" s="9" t="s">
        <v>5006</v>
      </c>
      <c r="N2282" s="5" t="s">
        <v>31</v>
      </c>
      <c r="O2282" s="5" t="s">
        <v>360</v>
      </c>
      <c r="P2282" s="5" t="s">
        <v>1775</v>
      </c>
      <c r="Q2282" s="5" t="s">
        <v>36</v>
      </c>
      <c r="R2282" s="5" t="s">
        <v>36</v>
      </c>
      <c r="S2282" s="10">
        <v>1921.39</v>
      </c>
      <c r="T2282" s="10">
        <v>112.2</v>
      </c>
      <c r="U2282" s="10">
        <v>22.44</v>
      </c>
      <c r="V2282" s="10">
        <v>0</v>
      </c>
      <c r="W2282" s="10">
        <v>0</v>
      </c>
    </row>
    <row r="2283" spans="1:23" ht="14.8" customHeight="1" x14ac:dyDescent="0.4">
      <c r="A2283" s="11" t="s">
        <v>4961</v>
      </c>
      <c r="B2283" s="11" t="s">
        <v>4962</v>
      </c>
      <c r="C2283" s="17"/>
      <c r="D2283" s="11" t="s">
        <v>28</v>
      </c>
      <c r="E2283" s="11" t="s">
        <v>4496</v>
      </c>
      <c r="F2283" s="12">
        <v>45552</v>
      </c>
      <c r="G2283" s="12">
        <v>45565</v>
      </c>
      <c r="H2283" s="13">
        <v>45552</v>
      </c>
      <c r="I2283" s="12">
        <v>45552</v>
      </c>
      <c r="J2283" s="11" t="s">
        <v>5005</v>
      </c>
      <c r="K2283" s="14"/>
      <c r="L2283" s="11" t="s">
        <v>31</v>
      </c>
      <c r="M2283" s="15" t="s">
        <v>5006</v>
      </c>
      <c r="N2283" s="11" t="s">
        <v>31</v>
      </c>
      <c r="O2283" s="11" t="s">
        <v>360</v>
      </c>
      <c r="P2283" s="11" t="s">
        <v>1775</v>
      </c>
      <c r="Q2283" s="11" t="s">
        <v>36</v>
      </c>
      <c r="R2283" s="11" t="s">
        <v>36</v>
      </c>
      <c r="S2283" s="16">
        <v>1921.39</v>
      </c>
      <c r="T2283" s="16">
        <v>0</v>
      </c>
      <c r="U2283" s="16">
        <v>6</v>
      </c>
      <c r="V2283" s="16">
        <v>30</v>
      </c>
      <c r="W2283" s="16">
        <v>0</v>
      </c>
    </row>
    <row r="2284" spans="1:23" ht="14.8" customHeight="1" x14ac:dyDescent="0.4">
      <c r="A2284" s="5" t="s">
        <v>4961</v>
      </c>
      <c r="B2284" s="5" t="s">
        <v>4962</v>
      </c>
      <c r="C2284" s="17"/>
      <c r="D2284" s="5" t="s">
        <v>28</v>
      </c>
      <c r="E2284" s="5" t="s">
        <v>4496</v>
      </c>
      <c r="F2284" s="7">
        <v>45552</v>
      </c>
      <c r="G2284" s="7">
        <v>45565</v>
      </c>
      <c r="H2284" s="8">
        <v>45552</v>
      </c>
      <c r="I2284" s="7">
        <v>45552</v>
      </c>
      <c r="J2284" s="5" t="s">
        <v>5007</v>
      </c>
      <c r="K2284" s="5" t="s">
        <v>4969</v>
      </c>
      <c r="L2284" s="5" t="s">
        <v>31</v>
      </c>
      <c r="M2284" s="9" t="s">
        <v>5008</v>
      </c>
      <c r="N2284" s="5" t="s">
        <v>31</v>
      </c>
      <c r="O2284" s="5" t="s">
        <v>360</v>
      </c>
      <c r="P2284" s="5" t="s">
        <v>361</v>
      </c>
      <c r="Q2284" s="5" t="s">
        <v>36</v>
      </c>
      <c r="R2284" s="5" t="s">
        <v>36</v>
      </c>
      <c r="S2284" s="10">
        <v>134.63999999999999</v>
      </c>
      <c r="T2284" s="10">
        <v>112.2</v>
      </c>
      <c r="U2284" s="10">
        <v>22.44</v>
      </c>
      <c r="V2284" s="10">
        <v>0</v>
      </c>
      <c r="W2284" s="10">
        <v>0</v>
      </c>
    </row>
    <row r="2285" spans="1:23" ht="14.8" customHeight="1" x14ac:dyDescent="0.4">
      <c r="A2285" s="11" t="s">
        <v>4961</v>
      </c>
      <c r="B2285" s="11" t="s">
        <v>4962</v>
      </c>
      <c r="C2285" s="17"/>
      <c r="D2285" s="11" t="s">
        <v>28</v>
      </c>
      <c r="E2285" s="11" t="s">
        <v>4496</v>
      </c>
      <c r="F2285" s="12">
        <v>45552</v>
      </c>
      <c r="G2285" s="12">
        <v>45565</v>
      </c>
      <c r="H2285" s="13">
        <v>45552</v>
      </c>
      <c r="I2285" s="12">
        <v>45552</v>
      </c>
      <c r="J2285" s="11" t="s">
        <v>5009</v>
      </c>
      <c r="K2285" s="11" t="s">
        <v>5010</v>
      </c>
      <c r="L2285" s="11" t="s">
        <v>31</v>
      </c>
      <c r="M2285" s="15" t="s">
        <v>5011</v>
      </c>
      <c r="N2285" s="11" t="s">
        <v>31</v>
      </c>
      <c r="O2285" s="11" t="s">
        <v>360</v>
      </c>
      <c r="P2285" s="11" t="s">
        <v>522</v>
      </c>
      <c r="Q2285" s="11" t="s">
        <v>36</v>
      </c>
      <c r="R2285" s="11" t="s">
        <v>36</v>
      </c>
      <c r="S2285" s="16">
        <v>386.16</v>
      </c>
      <c r="T2285" s="16">
        <v>8.1999999999999993</v>
      </c>
      <c r="U2285" s="16">
        <v>1.64</v>
      </c>
      <c r="V2285" s="16">
        <v>0</v>
      </c>
      <c r="W2285" s="16">
        <v>0</v>
      </c>
    </row>
    <row r="2286" spans="1:23" ht="14.8" customHeight="1" x14ac:dyDescent="0.4">
      <c r="A2286" s="5" t="s">
        <v>4961</v>
      </c>
      <c r="B2286" s="5" t="s">
        <v>4962</v>
      </c>
      <c r="C2286" s="17"/>
      <c r="D2286" s="5" t="s">
        <v>28</v>
      </c>
      <c r="E2286" s="5" t="s">
        <v>4496</v>
      </c>
      <c r="F2286" s="7">
        <v>45552</v>
      </c>
      <c r="G2286" s="7">
        <v>45565</v>
      </c>
      <c r="H2286" s="8">
        <v>45552</v>
      </c>
      <c r="I2286" s="7">
        <v>45552</v>
      </c>
      <c r="J2286" s="5" t="s">
        <v>5009</v>
      </c>
      <c r="K2286" s="5" t="s">
        <v>5010</v>
      </c>
      <c r="L2286" s="5" t="s">
        <v>31</v>
      </c>
      <c r="M2286" s="9" t="s">
        <v>5011</v>
      </c>
      <c r="N2286" s="5" t="s">
        <v>31</v>
      </c>
      <c r="O2286" s="5" t="s">
        <v>360</v>
      </c>
      <c r="P2286" s="5" t="s">
        <v>365</v>
      </c>
      <c r="Q2286" s="5" t="s">
        <v>36</v>
      </c>
      <c r="R2286" s="5" t="s">
        <v>36</v>
      </c>
      <c r="S2286" s="10">
        <v>386.16</v>
      </c>
      <c r="T2286" s="10">
        <v>272.60000000000002</v>
      </c>
      <c r="U2286" s="10">
        <v>54.52</v>
      </c>
      <c r="V2286" s="10">
        <v>0</v>
      </c>
      <c r="W2286" s="10">
        <v>0</v>
      </c>
    </row>
    <row r="2287" spans="1:23" ht="14.8" customHeight="1" x14ac:dyDescent="0.4">
      <c r="A2287" s="11" t="s">
        <v>4961</v>
      </c>
      <c r="B2287" s="11" t="s">
        <v>4962</v>
      </c>
      <c r="C2287" s="17"/>
      <c r="D2287" s="11" t="s">
        <v>28</v>
      </c>
      <c r="E2287" s="11" t="s">
        <v>4496</v>
      </c>
      <c r="F2287" s="12">
        <v>45552</v>
      </c>
      <c r="G2287" s="12">
        <v>45565</v>
      </c>
      <c r="H2287" s="13">
        <v>45552</v>
      </c>
      <c r="I2287" s="12">
        <v>45552</v>
      </c>
      <c r="J2287" s="11" t="s">
        <v>5009</v>
      </c>
      <c r="K2287" s="11" t="s">
        <v>5010</v>
      </c>
      <c r="L2287" s="11" t="s">
        <v>31</v>
      </c>
      <c r="M2287" s="15" t="s">
        <v>5011</v>
      </c>
      <c r="N2287" s="11" t="s">
        <v>31</v>
      </c>
      <c r="O2287" s="11" t="s">
        <v>360</v>
      </c>
      <c r="P2287" s="11" t="s">
        <v>1775</v>
      </c>
      <c r="Q2287" s="11" t="s">
        <v>36</v>
      </c>
      <c r="R2287" s="11" t="s">
        <v>36</v>
      </c>
      <c r="S2287" s="16">
        <v>386.16</v>
      </c>
      <c r="T2287" s="16">
        <v>24.6</v>
      </c>
      <c r="U2287" s="16">
        <v>4.92</v>
      </c>
      <c r="V2287" s="16">
        <v>0</v>
      </c>
      <c r="W2287" s="16">
        <v>0</v>
      </c>
    </row>
    <row r="2288" spans="1:23" ht="14.8" customHeight="1" x14ac:dyDescent="0.4">
      <c r="A2288" s="5" t="s">
        <v>4961</v>
      </c>
      <c r="B2288" s="5" t="s">
        <v>4962</v>
      </c>
      <c r="C2288" s="17"/>
      <c r="D2288" s="5" t="s">
        <v>28</v>
      </c>
      <c r="E2288" s="5" t="s">
        <v>4496</v>
      </c>
      <c r="F2288" s="7">
        <v>45552</v>
      </c>
      <c r="G2288" s="7">
        <v>45565</v>
      </c>
      <c r="H2288" s="8">
        <v>45552</v>
      </c>
      <c r="I2288" s="7">
        <v>45552</v>
      </c>
      <c r="J2288" s="5" t="s">
        <v>5009</v>
      </c>
      <c r="K2288" s="5" t="s">
        <v>5010</v>
      </c>
      <c r="L2288" s="5" t="s">
        <v>31</v>
      </c>
      <c r="M2288" s="9" t="s">
        <v>5011</v>
      </c>
      <c r="N2288" s="5" t="s">
        <v>31</v>
      </c>
      <c r="O2288" s="5" t="s">
        <v>360</v>
      </c>
      <c r="P2288" s="5" t="s">
        <v>620</v>
      </c>
      <c r="Q2288" s="5" t="s">
        <v>36</v>
      </c>
      <c r="R2288" s="5" t="s">
        <v>36</v>
      </c>
      <c r="S2288" s="10">
        <v>386.16</v>
      </c>
      <c r="T2288" s="10">
        <v>16.399999999999999</v>
      </c>
      <c r="U2288" s="10">
        <v>3.28</v>
      </c>
      <c r="V2288" s="10">
        <v>0</v>
      </c>
      <c r="W2288" s="10">
        <v>0</v>
      </c>
    </row>
    <row r="2289" spans="1:23" ht="14.8" customHeight="1" x14ac:dyDescent="0.4">
      <c r="A2289" s="11" t="s">
        <v>4961</v>
      </c>
      <c r="B2289" s="11" t="s">
        <v>4962</v>
      </c>
      <c r="C2289" s="17"/>
      <c r="D2289" s="11" t="s">
        <v>28</v>
      </c>
      <c r="E2289" s="11" t="s">
        <v>4496</v>
      </c>
      <c r="F2289" s="12">
        <v>45559</v>
      </c>
      <c r="G2289" s="12">
        <v>45565</v>
      </c>
      <c r="H2289" s="13">
        <v>45559</v>
      </c>
      <c r="I2289" s="12">
        <v>45559</v>
      </c>
      <c r="J2289" s="11" t="s">
        <v>5012</v>
      </c>
      <c r="K2289" s="11" t="s">
        <v>5013</v>
      </c>
      <c r="L2289" s="11" t="s">
        <v>31</v>
      </c>
      <c r="M2289" s="15" t="s">
        <v>5014</v>
      </c>
      <c r="N2289" s="11" t="s">
        <v>31</v>
      </c>
      <c r="O2289" s="11" t="s">
        <v>360</v>
      </c>
      <c r="P2289" s="11" t="s">
        <v>365</v>
      </c>
      <c r="Q2289" s="11" t="s">
        <v>36</v>
      </c>
      <c r="R2289" s="11" t="s">
        <v>36</v>
      </c>
      <c r="S2289" s="16">
        <v>411.42</v>
      </c>
      <c r="T2289" s="16">
        <v>342.85</v>
      </c>
      <c r="U2289" s="16">
        <v>68.569999999999993</v>
      </c>
      <c r="V2289" s="16">
        <v>0</v>
      </c>
      <c r="W2289" s="16">
        <v>0</v>
      </c>
    </row>
    <row r="2290" spans="1:23" ht="14.8" customHeight="1" x14ac:dyDescent="0.4">
      <c r="A2290" s="5" t="s">
        <v>4961</v>
      </c>
      <c r="B2290" s="5" t="s">
        <v>4962</v>
      </c>
      <c r="C2290" s="17"/>
      <c r="D2290" s="5" t="s">
        <v>28</v>
      </c>
      <c r="E2290" s="5" t="s">
        <v>4496</v>
      </c>
      <c r="F2290" s="7">
        <v>45559</v>
      </c>
      <c r="G2290" s="7">
        <v>45565</v>
      </c>
      <c r="H2290" s="8">
        <v>45559</v>
      </c>
      <c r="I2290" s="7">
        <v>45559</v>
      </c>
      <c r="J2290" s="5" t="s">
        <v>5015</v>
      </c>
      <c r="K2290" s="5" t="s">
        <v>5016</v>
      </c>
      <c r="L2290" s="5" t="s">
        <v>31</v>
      </c>
      <c r="M2290" s="9" t="s">
        <v>5017</v>
      </c>
      <c r="N2290" s="5" t="s">
        <v>31</v>
      </c>
      <c r="O2290" s="5" t="s">
        <v>360</v>
      </c>
      <c r="P2290" s="5" t="s">
        <v>365</v>
      </c>
      <c r="Q2290" s="5" t="s">
        <v>36</v>
      </c>
      <c r="R2290" s="5" t="s">
        <v>36</v>
      </c>
      <c r="S2290" s="10">
        <v>202.68</v>
      </c>
      <c r="T2290" s="10">
        <v>168.9</v>
      </c>
      <c r="U2290" s="10">
        <v>33.78</v>
      </c>
      <c r="V2290" s="10">
        <v>0</v>
      </c>
      <c r="W2290" s="10">
        <v>0</v>
      </c>
    </row>
    <row r="2291" spans="1:23" ht="14.8" customHeight="1" x14ac:dyDescent="0.4">
      <c r="A2291" s="11" t="s">
        <v>4961</v>
      </c>
      <c r="B2291" s="11" t="s">
        <v>4962</v>
      </c>
      <c r="C2291" s="17"/>
      <c r="D2291" s="11" t="s">
        <v>28</v>
      </c>
      <c r="E2291" s="11" t="s">
        <v>4496</v>
      </c>
      <c r="F2291" s="12">
        <v>45559</v>
      </c>
      <c r="G2291" s="12">
        <v>45565</v>
      </c>
      <c r="H2291" s="13">
        <v>45560</v>
      </c>
      <c r="I2291" s="12">
        <v>45559</v>
      </c>
      <c r="J2291" s="11" t="s">
        <v>5018</v>
      </c>
      <c r="K2291" s="11" t="s">
        <v>4977</v>
      </c>
      <c r="L2291" s="11" t="s">
        <v>31</v>
      </c>
      <c r="M2291" s="15" t="s">
        <v>5019</v>
      </c>
      <c r="N2291" s="11" t="s">
        <v>31</v>
      </c>
      <c r="O2291" s="11" t="s">
        <v>360</v>
      </c>
      <c r="P2291" s="11" t="s">
        <v>365</v>
      </c>
      <c r="Q2291" s="11" t="s">
        <v>36</v>
      </c>
      <c r="R2291" s="11" t="s">
        <v>36</v>
      </c>
      <c r="S2291" s="16">
        <v>305.89</v>
      </c>
      <c r="T2291" s="16">
        <v>254.91</v>
      </c>
      <c r="U2291" s="16">
        <v>50.98</v>
      </c>
      <c r="V2291" s="16">
        <v>0</v>
      </c>
      <c r="W2291" s="16">
        <v>0</v>
      </c>
    </row>
    <row r="2292" spans="1:23" ht="14.8" customHeight="1" x14ac:dyDescent="0.4">
      <c r="A2292" s="5" t="s">
        <v>5020</v>
      </c>
      <c r="B2292" s="5" t="s">
        <v>5021</v>
      </c>
      <c r="C2292" s="6"/>
      <c r="D2292" s="5" t="s">
        <v>28</v>
      </c>
      <c r="E2292" s="5" t="s">
        <v>5022</v>
      </c>
      <c r="F2292" s="7">
        <v>45533</v>
      </c>
      <c r="G2292" s="7">
        <v>45565</v>
      </c>
      <c r="H2292" s="8">
        <v>45534</v>
      </c>
      <c r="I2292" s="7">
        <v>45533</v>
      </c>
      <c r="J2292" s="5" t="s">
        <v>5023</v>
      </c>
      <c r="K2292" s="5" t="s">
        <v>5024</v>
      </c>
      <c r="L2292" s="5" t="s">
        <v>31</v>
      </c>
      <c r="M2292" s="9" t="s">
        <v>5025</v>
      </c>
      <c r="N2292" s="5" t="s">
        <v>33</v>
      </c>
      <c r="O2292" s="5" t="s">
        <v>65</v>
      </c>
      <c r="P2292" s="5" t="s">
        <v>1551</v>
      </c>
      <c r="Q2292" s="5" t="s">
        <v>2060</v>
      </c>
      <c r="R2292" s="5" t="s">
        <v>1553</v>
      </c>
      <c r="S2292" s="10">
        <v>17512.8</v>
      </c>
      <c r="T2292" s="10">
        <v>14594</v>
      </c>
      <c r="U2292" s="10">
        <v>0</v>
      </c>
      <c r="V2292" s="10">
        <v>0</v>
      </c>
      <c r="W2292" s="10">
        <v>0</v>
      </c>
    </row>
    <row r="2293" spans="1:23" ht="14.8" customHeight="1" x14ac:dyDescent="0.4">
      <c r="A2293" s="11" t="s">
        <v>5026</v>
      </c>
      <c r="B2293" s="11" t="s">
        <v>5027</v>
      </c>
      <c r="C2293" s="18" t="s">
        <v>1</v>
      </c>
      <c r="D2293" s="11" t="s">
        <v>28</v>
      </c>
      <c r="E2293" s="11" t="s">
        <v>5028</v>
      </c>
      <c r="F2293" s="12">
        <v>45482</v>
      </c>
      <c r="G2293" s="12">
        <v>45565</v>
      </c>
      <c r="H2293" s="13">
        <v>45536</v>
      </c>
      <c r="I2293" s="12">
        <v>45509</v>
      </c>
      <c r="J2293" s="11" t="s">
        <v>5029</v>
      </c>
      <c r="K2293" s="14"/>
      <c r="L2293" s="11" t="s">
        <v>31</v>
      </c>
      <c r="M2293" s="15" t="s">
        <v>5030</v>
      </c>
      <c r="N2293" s="11" t="s">
        <v>33</v>
      </c>
      <c r="O2293" s="11" t="s">
        <v>65</v>
      </c>
      <c r="P2293" s="11" t="s">
        <v>66</v>
      </c>
      <c r="Q2293" s="11" t="s">
        <v>36</v>
      </c>
      <c r="R2293" s="11" t="s">
        <v>36</v>
      </c>
      <c r="S2293" s="16">
        <v>235.44</v>
      </c>
      <c r="T2293" s="16">
        <v>196.2</v>
      </c>
      <c r="U2293" s="16">
        <v>39.24</v>
      </c>
      <c r="V2293" s="16">
        <v>0</v>
      </c>
      <c r="W2293" s="16">
        <v>0</v>
      </c>
    </row>
    <row r="2294" spans="1:23" ht="14.8" customHeight="1" x14ac:dyDescent="0.4">
      <c r="A2294" s="5" t="s">
        <v>5026</v>
      </c>
      <c r="B2294" s="5" t="s">
        <v>5027</v>
      </c>
      <c r="C2294" s="18"/>
      <c r="D2294" s="5" t="s">
        <v>28</v>
      </c>
      <c r="E2294" s="5" t="s">
        <v>5028</v>
      </c>
      <c r="F2294" s="7">
        <v>45482</v>
      </c>
      <c r="G2294" s="7">
        <v>45565</v>
      </c>
      <c r="H2294" s="8">
        <v>45536</v>
      </c>
      <c r="I2294" s="7">
        <v>45509</v>
      </c>
      <c r="J2294" s="5" t="s">
        <v>5031</v>
      </c>
      <c r="K2294" s="6"/>
      <c r="L2294" s="5" t="s">
        <v>31</v>
      </c>
      <c r="M2294" s="9" t="s">
        <v>5030</v>
      </c>
      <c r="N2294" s="5" t="s">
        <v>33</v>
      </c>
      <c r="O2294" s="5" t="s">
        <v>65</v>
      </c>
      <c r="P2294" s="5" t="s">
        <v>66</v>
      </c>
      <c r="Q2294" s="5" t="s">
        <v>36</v>
      </c>
      <c r="R2294" s="5" t="s">
        <v>36</v>
      </c>
      <c r="S2294" s="10">
        <v>118.44</v>
      </c>
      <c r="T2294" s="10">
        <v>98.7</v>
      </c>
      <c r="U2294" s="10">
        <v>19.739999999999998</v>
      </c>
      <c r="V2294" s="10">
        <v>0</v>
      </c>
      <c r="W2294" s="10">
        <v>0</v>
      </c>
    </row>
    <row r="2295" spans="1:23" ht="14.8" customHeight="1" x14ac:dyDescent="0.4">
      <c r="A2295" s="11" t="s">
        <v>5026</v>
      </c>
      <c r="B2295" s="11" t="s">
        <v>5027</v>
      </c>
      <c r="C2295" s="18"/>
      <c r="D2295" s="11" t="s">
        <v>28</v>
      </c>
      <c r="E2295" s="11" t="s">
        <v>5028</v>
      </c>
      <c r="F2295" s="12">
        <v>45495</v>
      </c>
      <c r="G2295" s="12">
        <v>45565</v>
      </c>
      <c r="H2295" s="13">
        <v>45545</v>
      </c>
      <c r="I2295" s="12">
        <v>45537</v>
      </c>
      <c r="J2295" s="11" t="s">
        <v>5032</v>
      </c>
      <c r="K2295" s="14"/>
      <c r="L2295" s="11" t="s">
        <v>31</v>
      </c>
      <c r="M2295" s="15" t="s">
        <v>69</v>
      </c>
      <c r="N2295" s="11" t="s">
        <v>33</v>
      </c>
      <c r="O2295" s="11" t="s">
        <v>65</v>
      </c>
      <c r="P2295" s="11" t="s">
        <v>66</v>
      </c>
      <c r="Q2295" s="11" t="s">
        <v>36</v>
      </c>
      <c r="R2295" s="11" t="s">
        <v>36</v>
      </c>
      <c r="S2295" s="16">
        <v>123.06</v>
      </c>
      <c r="T2295" s="16">
        <v>102.55</v>
      </c>
      <c r="U2295" s="16">
        <v>20.51</v>
      </c>
      <c r="V2295" s="16">
        <v>0</v>
      </c>
      <c r="W2295" s="16">
        <v>0</v>
      </c>
    </row>
    <row r="2296" spans="1:23" ht="14.8" customHeight="1" x14ac:dyDescent="0.4">
      <c r="A2296" s="5" t="s">
        <v>5026</v>
      </c>
      <c r="B2296" s="5" t="s">
        <v>5027</v>
      </c>
      <c r="C2296" s="18"/>
      <c r="D2296" s="5" t="s">
        <v>28</v>
      </c>
      <c r="E2296" s="5" t="s">
        <v>5028</v>
      </c>
      <c r="F2296" s="7">
        <v>45497</v>
      </c>
      <c r="G2296" s="7">
        <v>45565</v>
      </c>
      <c r="H2296" s="8">
        <v>45545</v>
      </c>
      <c r="I2296" s="7">
        <v>45537</v>
      </c>
      <c r="J2296" s="5" t="s">
        <v>5033</v>
      </c>
      <c r="K2296" s="6"/>
      <c r="L2296" s="5" t="s">
        <v>31</v>
      </c>
      <c r="M2296" s="9" t="s">
        <v>69</v>
      </c>
      <c r="N2296" s="5" t="s">
        <v>33</v>
      </c>
      <c r="O2296" s="5" t="s">
        <v>65</v>
      </c>
      <c r="P2296" s="5" t="s">
        <v>66</v>
      </c>
      <c r="Q2296" s="5" t="s">
        <v>36</v>
      </c>
      <c r="R2296" s="5" t="s">
        <v>36</v>
      </c>
      <c r="S2296" s="10">
        <v>2415.67</v>
      </c>
      <c r="T2296" s="10">
        <v>2013.06</v>
      </c>
      <c r="U2296" s="10">
        <v>402.61</v>
      </c>
      <c r="V2296" s="10">
        <v>0</v>
      </c>
      <c r="W2296" s="10">
        <v>0</v>
      </c>
    </row>
    <row r="2297" spans="1:23" ht="14.8" customHeight="1" x14ac:dyDescent="0.4">
      <c r="A2297" s="11" t="s">
        <v>5026</v>
      </c>
      <c r="B2297" s="11" t="s">
        <v>5027</v>
      </c>
      <c r="C2297" s="18"/>
      <c r="D2297" s="11" t="s">
        <v>28</v>
      </c>
      <c r="E2297" s="11" t="s">
        <v>5028</v>
      </c>
      <c r="F2297" s="12">
        <v>45497</v>
      </c>
      <c r="G2297" s="12">
        <v>45565</v>
      </c>
      <c r="H2297" s="13">
        <v>45545</v>
      </c>
      <c r="I2297" s="12">
        <v>45537</v>
      </c>
      <c r="J2297" s="11" t="s">
        <v>5034</v>
      </c>
      <c r="K2297" s="14"/>
      <c r="L2297" s="11" t="s">
        <v>31</v>
      </c>
      <c r="M2297" s="15" t="s">
        <v>69</v>
      </c>
      <c r="N2297" s="11" t="s">
        <v>33</v>
      </c>
      <c r="O2297" s="11" t="s">
        <v>65</v>
      </c>
      <c r="P2297" s="11" t="s">
        <v>66</v>
      </c>
      <c r="Q2297" s="11" t="s">
        <v>36</v>
      </c>
      <c r="R2297" s="11" t="s">
        <v>36</v>
      </c>
      <c r="S2297" s="16">
        <v>319.64999999999998</v>
      </c>
      <c r="T2297" s="16">
        <v>266.37</v>
      </c>
      <c r="U2297" s="16">
        <v>53.28</v>
      </c>
      <c r="V2297" s="16">
        <v>0</v>
      </c>
      <c r="W2297" s="16">
        <v>0</v>
      </c>
    </row>
    <row r="2298" spans="1:23" ht="14.8" customHeight="1" x14ac:dyDescent="0.4">
      <c r="A2298" s="5" t="s">
        <v>5026</v>
      </c>
      <c r="B2298" s="5" t="s">
        <v>5027</v>
      </c>
      <c r="C2298" s="18"/>
      <c r="D2298" s="5" t="s">
        <v>28</v>
      </c>
      <c r="E2298" s="5" t="s">
        <v>5028</v>
      </c>
      <c r="F2298" s="7">
        <v>45498</v>
      </c>
      <c r="G2298" s="7">
        <v>45565</v>
      </c>
      <c r="H2298" s="8">
        <v>45545</v>
      </c>
      <c r="I2298" s="7">
        <v>45537</v>
      </c>
      <c r="J2298" s="5" t="s">
        <v>5035</v>
      </c>
      <c r="K2298" s="6"/>
      <c r="L2298" s="5" t="s">
        <v>31</v>
      </c>
      <c r="M2298" s="9" t="s">
        <v>69</v>
      </c>
      <c r="N2298" s="5" t="s">
        <v>33</v>
      </c>
      <c r="O2298" s="5" t="s">
        <v>65</v>
      </c>
      <c r="P2298" s="5" t="s">
        <v>66</v>
      </c>
      <c r="Q2298" s="5" t="s">
        <v>36</v>
      </c>
      <c r="R2298" s="5" t="s">
        <v>36</v>
      </c>
      <c r="S2298" s="10">
        <v>21.9</v>
      </c>
      <c r="T2298" s="10">
        <v>18.25</v>
      </c>
      <c r="U2298" s="10">
        <v>3.65</v>
      </c>
      <c r="V2298" s="10">
        <v>0</v>
      </c>
      <c r="W2298" s="10">
        <v>0</v>
      </c>
    </row>
    <row r="2299" spans="1:23" ht="14.8" customHeight="1" x14ac:dyDescent="0.4">
      <c r="A2299" s="11" t="s">
        <v>5026</v>
      </c>
      <c r="B2299" s="11" t="s">
        <v>5027</v>
      </c>
      <c r="C2299" s="18"/>
      <c r="D2299" s="11" t="s">
        <v>28</v>
      </c>
      <c r="E2299" s="11" t="s">
        <v>5028</v>
      </c>
      <c r="F2299" s="12">
        <v>45499</v>
      </c>
      <c r="G2299" s="12">
        <v>45565</v>
      </c>
      <c r="H2299" s="13">
        <v>45545</v>
      </c>
      <c r="I2299" s="12">
        <v>45537</v>
      </c>
      <c r="J2299" s="11" t="s">
        <v>5036</v>
      </c>
      <c r="K2299" s="14"/>
      <c r="L2299" s="11" t="s">
        <v>31</v>
      </c>
      <c r="M2299" s="15" t="s">
        <v>69</v>
      </c>
      <c r="N2299" s="11" t="s">
        <v>33</v>
      </c>
      <c r="O2299" s="11" t="s">
        <v>65</v>
      </c>
      <c r="P2299" s="11" t="s">
        <v>66</v>
      </c>
      <c r="Q2299" s="11" t="s">
        <v>36</v>
      </c>
      <c r="R2299" s="11" t="s">
        <v>36</v>
      </c>
      <c r="S2299" s="16">
        <v>13.2</v>
      </c>
      <c r="T2299" s="16">
        <v>11</v>
      </c>
      <c r="U2299" s="16">
        <v>2.2000000000000002</v>
      </c>
      <c r="V2299" s="16">
        <v>0</v>
      </c>
      <c r="W2299" s="16">
        <v>0</v>
      </c>
    </row>
    <row r="2300" spans="1:23" ht="14.8" customHeight="1" x14ac:dyDescent="0.4">
      <c r="A2300" s="5" t="s">
        <v>5026</v>
      </c>
      <c r="B2300" s="5" t="s">
        <v>5027</v>
      </c>
      <c r="C2300" s="18"/>
      <c r="D2300" s="5" t="s">
        <v>28</v>
      </c>
      <c r="E2300" s="5" t="s">
        <v>5028</v>
      </c>
      <c r="F2300" s="7">
        <v>45499</v>
      </c>
      <c r="G2300" s="7">
        <v>45565</v>
      </c>
      <c r="H2300" s="8">
        <v>45545</v>
      </c>
      <c r="I2300" s="7">
        <v>45537</v>
      </c>
      <c r="J2300" s="5" t="s">
        <v>5037</v>
      </c>
      <c r="K2300" s="6"/>
      <c r="L2300" s="5" t="s">
        <v>31</v>
      </c>
      <c r="M2300" s="9" t="s">
        <v>69</v>
      </c>
      <c r="N2300" s="5" t="s">
        <v>33</v>
      </c>
      <c r="O2300" s="5" t="s">
        <v>65</v>
      </c>
      <c r="P2300" s="5" t="s">
        <v>66</v>
      </c>
      <c r="Q2300" s="5" t="s">
        <v>36</v>
      </c>
      <c r="R2300" s="5" t="s">
        <v>36</v>
      </c>
      <c r="S2300" s="10">
        <v>718.27</v>
      </c>
      <c r="T2300" s="10">
        <v>598.55999999999995</v>
      </c>
      <c r="U2300" s="10">
        <v>119.71</v>
      </c>
      <c r="V2300" s="10">
        <v>0</v>
      </c>
      <c r="W2300" s="10">
        <v>0</v>
      </c>
    </row>
    <row r="2301" spans="1:23" ht="14.8" customHeight="1" x14ac:dyDescent="0.4">
      <c r="A2301" s="11" t="s">
        <v>5026</v>
      </c>
      <c r="B2301" s="11" t="s">
        <v>5027</v>
      </c>
      <c r="C2301" s="18"/>
      <c r="D2301" s="11" t="s">
        <v>28</v>
      </c>
      <c r="E2301" s="11" t="s">
        <v>5028</v>
      </c>
      <c r="F2301" s="12">
        <v>45499</v>
      </c>
      <c r="G2301" s="12">
        <v>45565</v>
      </c>
      <c r="H2301" s="13">
        <v>45545</v>
      </c>
      <c r="I2301" s="12">
        <v>45537</v>
      </c>
      <c r="J2301" s="11" t="s">
        <v>5038</v>
      </c>
      <c r="K2301" s="14"/>
      <c r="L2301" s="11" t="s">
        <v>31</v>
      </c>
      <c r="M2301" s="15" t="s">
        <v>69</v>
      </c>
      <c r="N2301" s="11" t="s">
        <v>33</v>
      </c>
      <c r="O2301" s="11" t="s">
        <v>65</v>
      </c>
      <c r="P2301" s="11" t="s">
        <v>66</v>
      </c>
      <c r="Q2301" s="11" t="s">
        <v>36</v>
      </c>
      <c r="R2301" s="11" t="s">
        <v>36</v>
      </c>
      <c r="S2301" s="16">
        <v>235.08</v>
      </c>
      <c r="T2301" s="16">
        <v>195.9</v>
      </c>
      <c r="U2301" s="16">
        <v>39.18</v>
      </c>
      <c r="V2301" s="16">
        <v>0</v>
      </c>
      <c r="W2301" s="16">
        <v>0</v>
      </c>
    </row>
    <row r="2302" spans="1:23" ht="14.8" customHeight="1" x14ac:dyDescent="0.4">
      <c r="A2302" s="5" t="s">
        <v>5026</v>
      </c>
      <c r="B2302" s="5" t="s">
        <v>5027</v>
      </c>
      <c r="C2302" s="18"/>
      <c r="D2302" s="5" t="s">
        <v>28</v>
      </c>
      <c r="E2302" s="5" t="s">
        <v>5028</v>
      </c>
      <c r="F2302" s="7">
        <v>45502</v>
      </c>
      <c r="G2302" s="7">
        <v>45565</v>
      </c>
      <c r="H2302" s="8">
        <v>45537</v>
      </c>
      <c r="I2302" s="7">
        <v>45530</v>
      </c>
      <c r="J2302" s="5" t="s">
        <v>5039</v>
      </c>
      <c r="K2302" s="6"/>
      <c r="L2302" s="5" t="s">
        <v>31</v>
      </c>
      <c r="M2302" s="9" t="s">
        <v>799</v>
      </c>
      <c r="N2302" s="5" t="s">
        <v>33</v>
      </c>
      <c r="O2302" s="5" t="s">
        <v>65</v>
      </c>
      <c r="P2302" s="5" t="s">
        <v>66</v>
      </c>
      <c r="Q2302" s="5" t="s">
        <v>36</v>
      </c>
      <c r="R2302" s="5" t="s">
        <v>36</v>
      </c>
      <c r="S2302" s="10">
        <v>2982.76</v>
      </c>
      <c r="T2302" s="10">
        <v>2628.13</v>
      </c>
      <c r="U2302" s="10">
        <v>354.63</v>
      </c>
      <c r="V2302" s="10">
        <v>0</v>
      </c>
      <c r="W2302" s="10">
        <v>0</v>
      </c>
    </row>
    <row r="2303" spans="1:23" ht="14.8" customHeight="1" x14ac:dyDescent="0.4">
      <c r="A2303" s="11" t="s">
        <v>5026</v>
      </c>
      <c r="B2303" s="11" t="s">
        <v>5027</v>
      </c>
      <c r="C2303" s="18"/>
      <c r="D2303" s="11" t="s">
        <v>28</v>
      </c>
      <c r="E2303" s="11" t="s">
        <v>5028</v>
      </c>
      <c r="F2303" s="12">
        <v>45502</v>
      </c>
      <c r="G2303" s="12">
        <v>45565</v>
      </c>
      <c r="H2303" s="13">
        <v>45545</v>
      </c>
      <c r="I2303" s="12">
        <v>45537</v>
      </c>
      <c r="J2303" s="11" t="s">
        <v>5040</v>
      </c>
      <c r="K2303" s="14"/>
      <c r="L2303" s="11" t="s">
        <v>31</v>
      </c>
      <c r="M2303" s="15" t="s">
        <v>69</v>
      </c>
      <c r="N2303" s="11" t="s">
        <v>33</v>
      </c>
      <c r="O2303" s="11" t="s">
        <v>65</v>
      </c>
      <c r="P2303" s="11" t="s">
        <v>66</v>
      </c>
      <c r="Q2303" s="11" t="s">
        <v>36</v>
      </c>
      <c r="R2303" s="11" t="s">
        <v>36</v>
      </c>
      <c r="S2303" s="16">
        <v>600</v>
      </c>
      <c r="T2303" s="16">
        <v>500</v>
      </c>
      <c r="U2303" s="16">
        <v>100</v>
      </c>
      <c r="V2303" s="16">
        <v>0</v>
      </c>
      <c r="W2303" s="16">
        <v>0</v>
      </c>
    </row>
    <row r="2304" spans="1:23" ht="14.8" customHeight="1" x14ac:dyDescent="0.4">
      <c r="A2304" s="5" t="s">
        <v>5026</v>
      </c>
      <c r="B2304" s="5" t="s">
        <v>5027</v>
      </c>
      <c r="C2304" s="18"/>
      <c r="D2304" s="5" t="s">
        <v>28</v>
      </c>
      <c r="E2304" s="5" t="s">
        <v>5028</v>
      </c>
      <c r="F2304" s="7">
        <v>45502</v>
      </c>
      <c r="G2304" s="7">
        <v>45565</v>
      </c>
      <c r="H2304" s="8">
        <v>45545</v>
      </c>
      <c r="I2304" s="7">
        <v>45537</v>
      </c>
      <c r="J2304" s="5" t="s">
        <v>5041</v>
      </c>
      <c r="K2304" s="6"/>
      <c r="L2304" s="5" t="s">
        <v>31</v>
      </c>
      <c r="M2304" s="9" t="s">
        <v>69</v>
      </c>
      <c r="N2304" s="5" t="s">
        <v>33</v>
      </c>
      <c r="O2304" s="5" t="s">
        <v>65</v>
      </c>
      <c r="P2304" s="5" t="s">
        <v>66</v>
      </c>
      <c r="Q2304" s="5" t="s">
        <v>36</v>
      </c>
      <c r="R2304" s="5" t="s">
        <v>36</v>
      </c>
      <c r="S2304" s="10">
        <v>14.4</v>
      </c>
      <c r="T2304" s="10">
        <v>12</v>
      </c>
      <c r="U2304" s="10">
        <v>2.4</v>
      </c>
      <c r="V2304" s="10">
        <v>0</v>
      </c>
      <c r="W2304" s="10">
        <v>0</v>
      </c>
    </row>
    <row r="2305" spans="1:23" ht="14.8" customHeight="1" x14ac:dyDescent="0.4">
      <c r="A2305" s="11" t="s">
        <v>5026</v>
      </c>
      <c r="B2305" s="11" t="s">
        <v>5027</v>
      </c>
      <c r="C2305" s="18"/>
      <c r="D2305" s="11" t="s">
        <v>28</v>
      </c>
      <c r="E2305" s="11" t="s">
        <v>5028</v>
      </c>
      <c r="F2305" s="12">
        <v>45502</v>
      </c>
      <c r="G2305" s="12">
        <v>45565</v>
      </c>
      <c r="H2305" s="13">
        <v>45545</v>
      </c>
      <c r="I2305" s="12">
        <v>45537</v>
      </c>
      <c r="J2305" s="11" t="s">
        <v>5042</v>
      </c>
      <c r="K2305" s="14"/>
      <c r="L2305" s="11" t="s">
        <v>31</v>
      </c>
      <c r="M2305" s="15" t="s">
        <v>69</v>
      </c>
      <c r="N2305" s="11" t="s">
        <v>33</v>
      </c>
      <c r="O2305" s="11" t="s">
        <v>65</v>
      </c>
      <c r="P2305" s="11" t="s">
        <v>66</v>
      </c>
      <c r="Q2305" s="11" t="s">
        <v>36</v>
      </c>
      <c r="R2305" s="11" t="s">
        <v>36</v>
      </c>
      <c r="S2305" s="16">
        <v>136.56</v>
      </c>
      <c r="T2305" s="16">
        <v>113.8</v>
      </c>
      <c r="U2305" s="16">
        <v>22.76</v>
      </c>
      <c r="V2305" s="16">
        <v>0</v>
      </c>
      <c r="W2305" s="16">
        <v>0</v>
      </c>
    </row>
    <row r="2306" spans="1:23" ht="14.8" customHeight="1" x14ac:dyDescent="0.4">
      <c r="A2306" s="5" t="s">
        <v>5026</v>
      </c>
      <c r="B2306" s="5" t="s">
        <v>5027</v>
      </c>
      <c r="C2306" s="18"/>
      <c r="D2306" s="5" t="s">
        <v>28</v>
      </c>
      <c r="E2306" s="5" t="s">
        <v>5028</v>
      </c>
      <c r="F2306" s="7">
        <v>45502</v>
      </c>
      <c r="G2306" s="7">
        <v>45565</v>
      </c>
      <c r="H2306" s="8">
        <v>45545</v>
      </c>
      <c r="I2306" s="7">
        <v>45537</v>
      </c>
      <c r="J2306" s="5" t="s">
        <v>5043</v>
      </c>
      <c r="K2306" s="6"/>
      <c r="L2306" s="5" t="s">
        <v>31</v>
      </c>
      <c r="M2306" s="9" t="s">
        <v>69</v>
      </c>
      <c r="N2306" s="5" t="s">
        <v>33</v>
      </c>
      <c r="O2306" s="5" t="s">
        <v>65</v>
      </c>
      <c r="P2306" s="5" t="s">
        <v>66</v>
      </c>
      <c r="Q2306" s="5" t="s">
        <v>36</v>
      </c>
      <c r="R2306" s="5" t="s">
        <v>36</v>
      </c>
      <c r="S2306" s="10">
        <v>4.25</v>
      </c>
      <c r="T2306" s="10">
        <v>3.54</v>
      </c>
      <c r="U2306" s="10">
        <v>0.71</v>
      </c>
      <c r="V2306" s="10">
        <v>0</v>
      </c>
      <c r="W2306" s="10">
        <v>0</v>
      </c>
    </row>
    <row r="2307" spans="1:23" ht="14.8" customHeight="1" x14ac:dyDescent="0.4">
      <c r="A2307" s="11" t="s">
        <v>5026</v>
      </c>
      <c r="B2307" s="11" t="s">
        <v>5027</v>
      </c>
      <c r="C2307" s="18"/>
      <c r="D2307" s="11" t="s">
        <v>28</v>
      </c>
      <c r="E2307" s="11" t="s">
        <v>5028</v>
      </c>
      <c r="F2307" s="12">
        <v>45502</v>
      </c>
      <c r="G2307" s="12">
        <v>45565</v>
      </c>
      <c r="H2307" s="13">
        <v>45545</v>
      </c>
      <c r="I2307" s="12">
        <v>45537</v>
      </c>
      <c r="J2307" s="11" t="s">
        <v>5044</v>
      </c>
      <c r="K2307" s="14"/>
      <c r="L2307" s="11" t="s">
        <v>31</v>
      </c>
      <c r="M2307" s="15" t="s">
        <v>69</v>
      </c>
      <c r="N2307" s="11" t="s">
        <v>33</v>
      </c>
      <c r="O2307" s="11" t="s">
        <v>65</v>
      </c>
      <c r="P2307" s="11" t="s">
        <v>66</v>
      </c>
      <c r="Q2307" s="11" t="s">
        <v>36</v>
      </c>
      <c r="R2307" s="11" t="s">
        <v>36</v>
      </c>
      <c r="S2307" s="16">
        <v>57.6</v>
      </c>
      <c r="T2307" s="16">
        <v>48</v>
      </c>
      <c r="U2307" s="16">
        <v>9.6</v>
      </c>
      <c r="V2307" s="16">
        <v>0</v>
      </c>
      <c r="W2307" s="16">
        <v>0</v>
      </c>
    </row>
    <row r="2308" spans="1:23" ht="14.8" customHeight="1" x14ac:dyDescent="0.4">
      <c r="A2308" s="5" t="s">
        <v>5026</v>
      </c>
      <c r="B2308" s="5" t="s">
        <v>5027</v>
      </c>
      <c r="C2308" s="18"/>
      <c r="D2308" s="5" t="s">
        <v>28</v>
      </c>
      <c r="E2308" s="5" t="s">
        <v>5028</v>
      </c>
      <c r="F2308" s="7">
        <v>45503</v>
      </c>
      <c r="G2308" s="7">
        <v>45565</v>
      </c>
      <c r="H2308" s="8">
        <v>45545</v>
      </c>
      <c r="I2308" s="7">
        <v>45537</v>
      </c>
      <c r="J2308" s="5" t="s">
        <v>5045</v>
      </c>
      <c r="K2308" s="6"/>
      <c r="L2308" s="5" t="s">
        <v>31</v>
      </c>
      <c r="M2308" s="9" t="s">
        <v>69</v>
      </c>
      <c r="N2308" s="5" t="s">
        <v>33</v>
      </c>
      <c r="O2308" s="5" t="s">
        <v>65</v>
      </c>
      <c r="P2308" s="5" t="s">
        <v>66</v>
      </c>
      <c r="Q2308" s="5" t="s">
        <v>36</v>
      </c>
      <c r="R2308" s="5" t="s">
        <v>36</v>
      </c>
      <c r="S2308" s="10">
        <v>343.14</v>
      </c>
      <c r="T2308" s="10">
        <v>285.95</v>
      </c>
      <c r="U2308" s="10">
        <v>57.19</v>
      </c>
      <c r="V2308" s="10">
        <v>0</v>
      </c>
      <c r="W2308" s="10">
        <v>0</v>
      </c>
    </row>
    <row r="2309" spans="1:23" ht="14.8" customHeight="1" x14ac:dyDescent="0.4">
      <c r="A2309" s="11" t="s">
        <v>5026</v>
      </c>
      <c r="B2309" s="11" t="s">
        <v>5027</v>
      </c>
      <c r="C2309" s="18"/>
      <c r="D2309" s="11" t="s">
        <v>28</v>
      </c>
      <c r="E2309" s="11" t="s">
        <v>5028</v>
      </c>
      <c r="F2309" s="12">
        <v>45503</v>
      </c>
      <c r="G2309" s="12">
        <v>45565</v>
      </c>
      <c r="H2309" s="13">
        <v>45545</v>
      </c>
      <c r="I2309" s="12">
        <v>45537</v>
      </c>
      <c r="J2309" s="11" t="s">
        <v>5046</v>
      </c>
      <c r="K2309" s="14"/>
      <c r="L2309" s="11" t="s">
        <v>31</v>
      </c>
      <c r="M2309" s="15" t="s">
        <v>69</v>
      </c>
      <c r="N2309" s="11" t="s">
        <v>33</v>
      </c>
      <c r="O2309" s="11" t="s">
        <v>65</v>
      </c>
      <c r="P2309" s="11" t="s">
        <v>66</v>
      </c>
      <c r="Q2309" s="11" t="s">
        <v>36</v>
      </c>
      <c r="R2309" s="11" t="s">
        <v>36</v>
      </c>
      <c r="S2309" s="16">
        <v>310.07</v>
      </c>
      <c r="T2309" s="16">
        <v>258.39</v>
      </c>
      <c r="U2309" s="16">
        <v>51.68</v>
      </c>
      <c r="V2309" s="16">
        <v>0</v>
      </c>
      <c r="W2309" s="16">
        <v>0</v>
      </c>
    </row>
    <row r="2310" spans="1:23" ht="14.8" customHeight="1" x14ac:dyDescent="0.4">
      <c r="A2310" s="5" t="s">
        <v>5026</v>
      </c>
      <c r="B2310" s="5" t="s">
        <v>5027</v>
      </c>
      <c r="C2310" s="18"/>
      <c r="D2310" s="5" t="s">
        <v>28</v>
      </c>
      <c r="E2310" s="5" t="s">
        <v>5028</v>
      </c>
      <c r="F2310" s="7">
        <v>45503</v>
      </c>
      <c r="G2310" s="7">
        <v>45565</v>
      </c>
      <c r="H2310" s="8">
        <v>45545</v>
      </c>
      <c r="I2310" s="7">
        <v>45537</v>
      </c>
      <c r="J2310" s="5" t="s">
        <v>5047</v>
      </c>
      <c r="K2310" s="6"/>
      <c r="L2310" s="5" t="s">
        <v>31</v>
      </c>
      <c r="M2310" s="9" t="s">
        <v>69</v>
      </c>
      <c r="N2310" s="5" t="s">
        <v>33</v>
      </c>
      <c r="O2310" s="5" t="s">
        <v>65</v>
      </c>
      <c r="P2310" s="5" t="s">
        <v>66</v>
      </c>
      <c r="Q2310" s="5" t="s">
        <v>36</v>
      </c>
      <c r="R2310" s="5" t="s">
        <v>36</v>
      </c>
      <c r="S2310" s="10">
        <v>174.79</v>
      </c>
      <c r="T2310" s="10">
        <v>145.66</v>
      </c>
      <c r="U2310" s="10">
        <v>29.13</v>
      </c>
      <c r="V2310" s="10">
        <v>0</v>
      </c>
      <c r="W2310" s="10">
        <v>0</v>
      </c>
    </row>
    <row r="2311" spans="1:23" ht="14.8" customHeight="1" x14ac:dyDescent="0.4">
      <c r="A2311" s="11" t="s">
        <v>5026</v>
      </c>
      <c r="B2311" s="11" t="s">
        <v>5027</v>
      </c>
      <c r="C2311" s="18"/>
      <c r="D2311" s="11" t="s">
        <v>28</v>
      </c>
      <c r="E2311" s="11" t="s">
        <v>5028</v>
      </c>
      <c r="F2311" s="12">
        <v>45504</v>
      </c>
      <c r="G2311" s="12">
        <v>45565</v>
      </c>
      <c r="H2311" s="13">
        <v>45545</v>
      </c>
      <c r="I2311" s="12">
        <v>45537</v>
      </c>
      <c r="J2311" s="11" t="s">
        <v>5048</v>
      </c>
      <c r="K2311" s="14"/>
      <c r="L2311" s="11" t="s">
        <v>31</v>
      </c>
      <c r="M2311" s="15" t="s">
        <v>69</v>
      </c>
      <c r="N2311" s="11" t="s">
        <v>33</v>
      </c>
      <c r="O2311" s="11" t="s">
        <v>65</v>
      </c>
      <c r="P2311" s="11" t="s">
        <v>66</v>
      </c>
      <c r="Q2311" s="11" t="s">
        <v>36</v>
      </c>
      <c r="R2311" s="11" t="s">
        <v>36</v>
      </c>
      <c r="S2311" s="16">
        <v>25.92</v>
      </c>
      <c r="T2311" s="16">
        <v>21.6</v>
      </c>
      <c r="U2311" s="16">
        <v>4.32</v>
      </c>
      <c r="V2311" s="16">
        <v>0</v>
      </c>
      <c r="W2311" s="16">
        <v>0</v>
      </c>
    </row>
    <row r="2312" spans="1:23" ht="14.8" customHeight="1" x14ac:dyDescent="0.4">
      <c r="A2312" s="5" t="s">
        <v>5026</v>
      </c>
      <c r="B2312" s="5" t="s">
        <v>5027</v>
      </c>
      <c r="C2312" s="18"/>
      <c r="D2312" s="5" t="s">
        <v>28</v>
      </c>
      <c r="E2312" s="5" t="s">
        <v>5028</v>
      </c>
      <c r="F2312" s="7">
        <v>45504</v>
      </c>
      <c r="G2312" s="7">
        <v>45565</v>
      </c>
      <c r="H2312" s="8">
        <v>45545</v>
      </c>
      <c r="I2312" s="7">
        <v>45537</v>
      </c>
      <c r="J2312" s="5" t="s">
        <v>5049</v>
      </c>
      <c r="K2312" s="6"/>
      <c r="L2312" s="5" t="s">
        <v>31</v>
      </c>
      <c r="M2312" s="9" t="s">
        <v>69</v>
      </c>
      <c r="N2312" s="5" t="s">
        <v>33</v>
      </c>
      <c r="O2312" s="5" t="s">
        <v>65</v>
      </c>
      <c r="P2312" s="5" t="s">
        <v>66</v>
      </c>
      <c r="Q2312" s="5" t="s">
        <v>36</v>
      </c>
      <c r="R2312" s="5" t="s">
        <v>36</v>
      </c>
      <c r="S2312" s="10">
        <v>186.9</v>
      </c>
      <c r="T2312" s="10">
        <v>155.75</v>
      </c>
      <c r="U2312" s="10">
        <v>31.15</v>
      </c>
      <c r="V2312" s="10">
        <v>0</v>
      </c>
      <c r="W2312" s="10">
        <v>0</v>
      </c>
    </row>
    <row r="2313" spans="1:23" ht="14.8" customHeight="1" x14ac:dyDescent="0.4">
      <c r="A2313" s="11" t="s">
        <v>5026</v>
      </c>
      <c r="B2313" s="11" t="s">
        <v>5027</v>
      </c>
      <c r="C2313" s="18"/>
      <c r="D2313" s="11" t="s">
        <v>28</v>
      </c>
      <c r="E2313" s="11" t="s">
        <v>5028</v>
      </c>
      <c r="F2313" s="12">
        <v>45504</v>
      </c>
      <c r="G2313" s="12">
        <v>45565</v>
      </c>
      <c r="H2313" s="13">
        <v>45545</v>
      </c>
      <c r="I2313" s="12">
        <v>45537</v>
      </c>
      <c r="J2313" s="11" t="s">
        <v>5050</v>
      </c>
      <c r="K2313" s="14"/>
      <c r="L2313" s="11" t="s">
        <v>31</v>
      </c>
      <c r="M2313" s="15" t="s">
        <v>69</v>
      </c>
      <c r="N2313" s="11" t="s">
        <v>33</v>
      </c>
      <c r="O2313" s="11" t="s">
        <v>65</v>
      </c>
      <c r="P2313" s="11" t="s">
        <v>66</v>
      </c>
      <c r="Q2313" s="11" t="s">
        <v>36</v>
      </c>
      <c r="R2313" s="11" t="s">
        <v>36</v>
      </c>
      <c r="S2313" s="16">
        <v>43.8</v>
      </c>
      <c r="T2313" s="16">
        <v>36.5</v>
      </c>
      <c r="U2313" s="16">
        <v>7.3</v>
      </c>
      <c r="V2313" s="16">
        <v>0</v>
      </c>
      <c r="W2313" s="16">
        <v>0</v>
      </c>
    </row>
    <row r="2314" spans="1:23" ht="14.8" customHeight="1" x14ac:dyDescent="0.4">
      <c r="A2314" s="5" t="s">
        <v>5026</v>
      </c>
      <c r="B2314" s="5" t="s">
        <v>5027</v>
      </c>
      <c r="C2314" s="18"/>
      <c r="D2314" s="5" t="s">
        <v>28</v>
      </c>
      <c r="E2314" s="5" t="s">
        <v>5028</v>
      </c>
      <c r="F2314" s="7">
        <v>45505</v>
      </c>
      <c r="G2314" s="7">
        <v>45565</v>
      </c>
      <c r="H2314" s="8">
        <v>45537</v>
      </c>
      <c r="I2314" s="7">
        <v>45530</v>
      </c>
      <c r="J2314" s="5" t="s">
        <v>5051</v>
      </c>
      <c r="K2314" s="6"/>
      <c r="L2314" s="5" t="s">
        <v>31</v>
      </c>
      <c r="M2314" s="9" t="s">
        <v>799</v>
      </c>
      <c r="N2314" s="5" t="s">
        <v>33</v>
      </c>
      <c r="O2314" s="5" t="s">
        <v>65</v>
      </c>
      <c r="P2314" s="5" t="s">
        <v>66</v>
      </c>
      <c r="Q2314" s="5" t="s">
        <v>36</v>
      </c>
      <c r="R2314" s="5" t="s">
        <v>36</v>
      </c>
      <c r="S2314" s="10">
        <v>39.89</v>
      </c>
      <c r="T2314" s="10">
        <v>33.24</v>
      </c>
      <c r="U2314" s="10">
        <v>6.65</v>
      </c>
      <c r="V2314" s="10">
        <v>0</v>
      </c>
      <c r="W2314" s="10">
        <v>0</v>
      </c>
    </row>
    <row r="2315" spans="1:23" ht="14.8" customHeight="1" x14ac:dyDescent="0.4">
      <c r="A2315" s="11" t="s">
        <v>5026</v>
      </c>
      <c r="B2315" s="11" t="s">
        <v>5027</v>
      </c>
      <c r="C2315" s="18"/>
      <c r="D2315" s="11" t="s">
        <v>28</v>
      </c>
      <c r="E2315" s="11" t="s">
        <v>5028</v>
      </c>
      <c r="F2315" s="12">
        <v>45505</v>
      </c>
      <c r="G2315" s="12">
        <v>45565</v>
      </c>
      <c r="H2315" s="13">
        <v>45537</v>
      </c>
      <c r="I2315" s="12">
        <v>45530</v>
      </c>
      <c r="J2315" s="11" t="s">
        <v>5052</v>
      </c>
      <c r="K2315" s="14"/>
      <c r="L2315" s="11" t="s">
        <v>31</v>
      </c>
      <c r="M2315" s="15" t="s">
        <v>799</v>
      </c>
      <c r="N2315" s="11" t="s">
        <v>33</v>
      </c>
      <c r="O2315" s="11" t="s">
        <v>65</v>
      </c>
      <c r="P2315" s="11" t="s">
        <v>66</v>
      </c>
      <c r="Q2315" s="11" t="s">
        <v>36</v>
      </c>
      <c r="R2315" s="11" t="s">
        <v>36</v>
      </c>
      <c r="S2315" s="16">
        <v>8.76</v>
      </c>
      <c r="T2315" s="16">
        <v>7.3</v>
      </c>
      <c r="U2315" s="16">
        <v>1.46</v>
      </c>
      <c r="V2315" s="16">
        <v>0</v>
      </c>
      <c r="W2315" s="16">
        <v>0</v>
      </c>
    </row>
    <row r="2316" spans="1:23" ht="14.8" customHeight="1" x14ac:dyDescent="0.4">
      <c r="A2316" s="5" t="s">
        <v>5026</v>
      </c>
      <c r="B2316" s="5" t="s">
        <v>5027</v>
      </c>
      <c r="C2316" s="18"/>
      <c r="D2316" s="5" t="s">
        <v>28</v>
      </c>
      <c r="E2316" s="5" t="s">
        <v>5028</v>
      </c>
      <c r="F2316" s="7">
        <v>45505</v>
      </c>
      <c r="G2316" s="7">
        <v>45565</v>
      </c>
      <c r="H2316" s="8">
        <v>45537</v>
      </c>
      <c r="I2316" s="7">
        <v>45530</v>
      </c>
      <c r="J2316" s="5" t="s">
        <v>5053</v>
      </c>
      <c r="K2316" s="6"/>
      <c r="L2316" s="5" t="s">
        <v>31</v>
      </c>
      <c r="M2316" s="9" t="s">
        <v>799</v>
      </c>
      <c r="N2316" s="5" t="s">
        <v>33</v>
      </c>
      <c r="O2316" s="5" t="s">
        <v>65</v>
      </c>
      <c r="P2316" s="5" t="s">
        <v>66</v>
      </c>
      <c r="Q2316" s="5" t="s">
        <v>36</v>
      </c>
      <c r="R2316" s="5" t="s">
        <v>36</v>
      </c>
      <c r="S2316" s="10">
        <v>761.74</v>
      </c>
      <c r="T2316" s="10">
        <v>634.78</v>
      </c>
      <c r="U2316" s="10">
        <v>126.96</v>
      </c>
      <c r="V2316" s="10">
        <v>0</v>
      </c>
      <c r="W2316" s="10">
        <v>0</v>
      </c>
    </row>
    <row r="2317" spans="1:23" ht="14.8" customHeight="1" x14ac:dyDescent="0.4">
      <c r="A2317" s="11" t="s">
        <v>5026</v>
      </c>
      <c r="B2317" s="11" t="s">
        <v>5027</v>
      </c>
      <c r="C2317" s="18"/>
      <c r="D2317" s="11" t="s">
        <v>28</v>
      </c>
      <c r="E2317" s="11" t="s">
        <v>5028</v>
      </c>
      <c r="F2317" s="12">
        <v>45505</v>
      </c>
      <c r="G2317" s="12">
        <v>45565</v>
      </c>
      <c r="H2317" s="13">
        <v>45537</v>
      </c>
      <c r="I2317" s="12">
        <v>45530</v>
      </c>
      <c r="J2317" s="11" t="s">
        <v>5054</v>
      </c>
      <c r="K2317" s="14"/>
      <c r="L2317" s="11" t="s">
        <v>31</v>
      </c>
      <c r="M2317" s="15" t="s">
        <v>799</v>
      </c>
      <c r="N2317" s="11" t="s">
        <v>33</v>
      </c>
      <c r="O2317" s="11" t="s">
        <v>65</v>
      </c>
      <c r="P2317" s="11" t="s">
        <v>66</v>
      </c>
      <c r="Q2317" s="11" t="s">
        <v>36</v>
      </c>
      <c r="R2317" s="11" t="s">
        <v>36</v>
      </c>
      <c r="S2317" s="16">
        <v>319.20999999999998</v>
      </c>
      <c r="T2317" s="16">
        <v>266.01</v>
      </c>
      <c r="U2317" s="16">
        <v>53.2</v>
      </c>
      <c r="V2317" s="16">
        <v>0</v>
      </c>
      <c r="W2317" s="16">
        <v>0</v>
      </c>
    </row>
    <row r="2318" spans="1:23" ht="14.8" customHeight="1" x14ac:dyDescent="0.4">
      <c r="A2318" s="5" t="s">
        <v>5026</v>
      </c>
      <c r="B2318" s="5" t="s">
        <v>5027</v>
      </c>
      <c r="C2318" s="18"/>
      <c r="D2318" s="5" t="s">
        <v>28</v>
      </c>
      <c r="E2318" s="5" t="s">
        <v>5028</v>
      </c>
      <c r="F2318" s="7">
        <v>45505</v>
      </c>
      <c r="G2318" s="7">
        <v>45565</v>
      </c>
      <c r="H2318" s="8">
        <v>45537</v>
      </c>
      <c r="I2318" s="7">
        <v>45530</v>
      </c>
      <c r="J2318" s="5" t="s">
        <v>5055</v>
      </c>
      <c r="K2318" s="6"/>
      <c r="L2318" s="5" t="s">
        <v>31</v>
      </c>
      <c r="M2318" s="9" t="s">
        <v>799</v>
      </c>
      <c r="N2318" s="5" t="s">
        <v>33</v>
      </c>
      <c r="O2318" s="5" t="s">
        <v>65</v>
      </c>
      <c r="P2318" s="5" t="s">
        <v>66</v>
      </c>
      <c r="Q2318" s="5" t="s">
        <v>36</v>
      </c>
      <c r="R2318" s="5" t="s">
        <v>36</v>
      </c>
      <c r="S2318" s="10">
        <v>187.8</v>
      </c>
      <c r="T2318" s="10">
        <v>156.5</v>
      </c>
      <c r="U2318" s="10">
        <v>31.3</v>
      </c>
      <c r="V2318" s="10">
        <v>0</v>
      </c>
      <c r="W2318" s="10">
        <v>0</v>
      </c>
    </row>
    <row r="2319" spans="1:23" ht="14.8" customHeight="1" x14ac:dyDescent="0.4">
      <c r="A2319" s="11" t="s">
        <v>5026</v>
      </c>
      <c r="B2319" s="11" t="s">
        <v>5027</v>
      </c>
      <c r="C2319" s="18"/>
      <c r="D2319" s="11" t="s">
        <v>28</v>
      </c>
      <c r="E2319" s="11" t="s">
        <v>5028</v>
      </c>
      <c r="F2319" s="12">
        <v>45505</v>
      </c>
      <c r="G2319" s="12">
        <v>45565</v>
      </c>
      <c r="H2319" s="13">
        <v>45537</v>
      </c>
      <c r="I2319" s="12">
        <v>45530</v>
      </c>
      <c r="J2319" s="11" t="s">
        <v>5056</v>
      </c>
      <c r="K2319" s="14"/>
      <c r="L2319" s="11" t="s">
        <v>31</v>
      </c>
      <c r="M2319" s="15" t="s">
        <v>799</v>
      </c>
      <c r="N2319" s="11" t="s">
        <v>33</v>
      </c>
      <c r="O2319" s="11" t="s">
        <v>65</v>
      </c>
      <c r="P2319" s="11" t="s">
        <v>66</v>
      </c>
      <c r="Q2319" s="11" t="s">
        <v>36</v>
      </c>
      <c r="R2319" s="11" t="s">
        <v>36</v>
      </c>
      <c r="S2319" s="16">
        <v>3.6</v>
      </c>
      <c r="T2319" s="16">
        <v>3</v>
      </c>
      <c r="U2319" s="16">
        <v>0.6</v>
      </c>
      <c r="V2319" s="16">
        <v>0</v>
      </c>
      <c r="W2319" s="16">
        <v>0</v>
      </c>
    </row>
    <row r="2320" spans="1:23" ht="14.8" customHeight="1" x14ac:dyDescent="0.4">
      <c r="A2320" s="5" t="s">
        <v>5026</v>
      </c>
      <c r="B2320" s="5" t="s">
        <v>5027</v>
      </c>
      <c r="C2320" s="18"/>
      <c r="D2320" s="5" t="s">
        <v>28</v>
      </c>
      <c r="E2320" s="5" t="s">
        <v>5028</v>
      </c>
      <c r="F2320" s="7">
        <v>45505</v>
      </c>
      <c r="G2320" s="7">
        <v>45565</v>
      </c>
      <c r="H2320" s="8">
        <v>45537</v>
      </c>
      <c r="I2320" s="7">
        <v>45530</v>
      </c>
      <c r="J2320" s="5" t="s">
        <v>5057</v>
      </c>
      <c r="K2320" s="6"/>
      <c r="L2320" s="5" t="s">
        <v>31</v>
      </c>
      <c r="M2320" s="9" t="s">
        <v>799</v>
      </c>
      <c r="N2320" s="5" t="s">
        <v>33</v>
      </c>
      <c r="O2320" s="5" t="s">
        <v>65</v>
      </c>
      <c r="P2320" s="5" t="s">
        <v>66</v>
      </c>
      <c r="Q2320" s="5" t="s">
        <v>36</v>
      </c>
      <c r="R2320" s="5" t="s">
        <v>36</v>
      </c>
      <c r="S2320" s="10">
        <v>53.99</v>
      </c>
      <c r="T2320" s="10">
        <v>44.99</v>
      </c>
      <c r="U2320" s="10">
        <v>9</v>
      </c>
      <c r="V2320" s="10">
        <v>0</v>
      </c>
      <c r="W2320" s="10">
        <v>0</v>
      </c>
    </row>
    <row r="2321" spans="1:23" ht="14.8" customHeight="1" x14ac:dyDescent="0.4">
      <c r="A2321" s="11" t="s">
        <v>5026</v>
      </c>
      <c r="B2321" s="11" t="s">
        <v>5027</v>
      </c>
      <c r="C2321" s="18"/>
      <c r="D2321" s="11" t="s">
        <v>28</v>
      </c>
      <c r="E2321" s="11" t="s">
        <v>5028</v>
      </c>
      <c r="F2321" s="12">
        <v>45505</v>
      </c>
      <c r="G2321" s="12">
        <v>45565</v>
      </c>
      <c r="H2321" s="13">
        <v>45537</v>
      </c>
      <c r="I2321" s="12">
        <v>45530</v>
      </c>
      <c r="J2321" s="11" t="s">
        <v>5058</v>
      </c>
      <c r="K2321" s="14"/>
      <c r="L2321" s="11" t="s">
        <v>31</v>
      </c>
      <c r="M2321" s="15" t="s">
        <v>799</v>
      </c>
      <c r="N2321" s="11" t="s">
        <v>33</v>
      </c>
      <c r="O2321" s="11" t="s">
        <v>65</v>
      </c>
      <c r="P2321" s="11" t="s">
        <v>66</v>
      </c>
      <c r="Q2321" s="11" t="s">
        <v>36</v>
      </c>
      <c r="R2321" s="11" t="s">
        <v>36</v>
      </c>
      <c r="S2321" s="16">
        <v>57.36</v>
      </c>
      <c r="T2321" s="16">
        <v>47.8</v>
      </c>
      <c r="U2321" s="16">
        <v>9.56</v>
      </c>
      <c r="V2321" s="16">
        <v>0</v>
      </c>
      <c r="W2321" s="16">
        <v>0</v>
      </c>
    </row>
    <row r="2322" spans="1:23" ht="14.8" customHeight="1" x14ac:dyDescent="0.4">
      <c r="A2322" s="5" t="s">
        <v>5026</v>
      </c>
      <c r="B2322" s="5" t="s">
        <v>5027</v>
      </c>
      <c r="C2322" s="18"/>
      <c r="D2322" s="5" t="s">
        <v>28</v>
      </c>
      <c r="E2322" s="5" t="s">
        <v>5028</v>
      </c>
      <c r="F2322" s="7">
        <v>45505</v>
      </c>
      <c r="G2322" s="7">
        <v>45565</v>
      </c>
      <c r="H2322" s="8">
        <v>45537</v>
      </c>
      <c r="I2322" s="7">
        <v>45530</v>
      </c>
      <c r="J2322" s="5" t="s">
        <v>5059</v>
      </c>
      <c r="K2322" s="6"/>
      <c r="L2322" s="5" t="s">
        <v>31</v>
      </c>
      <c r="M2322" s="9" t="s">
        <v>799</v>
      </c>
      <c r="N2322" s="5" t="s">
        <v>33</v>
      </c>
      <c r="O2322" s="5" t="s">
        <v>65</v>
      </c>
      <c r="P2322" s="5" t="s">
        <v>66</v>
      </c>
      <c r="Q2322" s="5" t="s">
        <v>36</v>
      </c>
      <c r="R2322" s="5" t="s">
        <v>36</v>
      </c>
      <c r="S2322" s="10">
        <v>17.82</v>
      </c>
      <c r="T2322" s="10">
        <v>14.85</v>
      </c>
      <c r="U2322" s="10">
        <v>2.97</v>
      </c>
      <c r="V2322" s="10">
        <v>0</v>
      </c>
      <c r="W2322" s="10">
        <v>0</v>
      </c>
    </row>
    <row r="2323" spans="1:23" ht="14.8" customHeight="1" x14ac:dyDescent="0.4">
      <c r="A2323" s="11" t="s">
        <v>5026</v>
      </c>
      <c r="B2323" s="11" t="s">
        <v>5027</v>
      </c>
      <c r="C2323" s="18"/>
      <c r="D2323" s="11" t="s">
        <v>28</v>
      </c>
      <c r="E2323" s="11" t="s">
        <v>5028</v>
      </c>
      <c r="F2323" s="12">
        <v>45505</v>
      </c>
      <c r="G2323" s="12">
        <v>45565</v>
      </c>
      <c r="H2323" s="13">
        <v>45537</v>
      </c>
      <c r="I2323" s="12">
        <v>45530</v>
      </c>
      <c r="J2323" s="11" t="s">
        <v>5060</v>
      </c>
      <c r="K2323" s="14"/>
      <c r="L2323" s="11" t="s">
        <v>31</v>
      </c>
      <c r="M2323" s="15" t="s">
        <v>799</v>
      </c>
      <c r="N2323" s="11" t="s">
        <v>33</v>
      </c>
      <c r="O2323" s="11" t="s">
        <v>65</v>
      </c>
      <c r="P2323" s="11" t="s">
        <v>66</v>
      </c>
      <c r="Q2323" s="11" t="s">
        <v>36</v>
      </c>
      <c r="R2323" s="11" t="s">
        <v>36</v>
      </c>
      <c r="S2323" s="16">
        <v>54.72</v>
      </c>
      <c r="T2323" s="16">
        <v>45.6</v>
      </c>
      <c r="U2323" s="16">
        <v>9.1199999999999992</v>
      </c>
      <c r="V2323" s="16">
        <v>0</v>
      </c>
      <c r="W2323" s="16">
        <v>0</v>
      </c>
    </row>
    <row r="2324" spans="1:23" ht="14.8" customHeight="1" x14ac:dyDescent="0.4">
      <c r="A2324" s="5" t="s">
        <v>5026</v>
      </c>
      <c r="B2324" s="5" t="s">
        <v>5027</v>
      </c>
      <c r="C2324" s="18"/>
      <c r="D2324" s="5" t="s">
        <v>28</v>
      </c>
      <c r="E2324" s="5" t="s">
        <v>5028</v>
      </c>
      <c r="F2324" s="7">
        <v>45505</v>
      </c>
      <c r="G2324" s="7">
        <v>45565</v>
      </c>
      <c r="H2324" s="8">
        <v>45537</v>
      </c>
      <c r="I2324" s="7">
        <v>45530</v>
      </c>
      <c r="J2324" s="5" t="s">
        <v>5061</v>
      </c>
      <c r="K2324" s="6"/>
      <c r="L2324" s="5" t="s">
        <v>31</v>
      </c>
      <c r="M2324" s="9" t="s">
        <v>799</v>
      </c>
      <c r="N2324" s="5" t="s">
        <v>33</v>
      </c>
      <c r="O2324" s="5" t="s">
        <v>65</v>
      </c>
      <c r="P2324" s="5" t="s">
        <v>66</v>
      </c>
      <c r="Q2324" s="5" t="s">
        <v>36</v>
      </c>
      <c r="R2324" s="5" t="s">
        <v>36</v>
      </c>
      <c r="S2324" s="10">
        <v>1166.02</v>
      </c>
      <c r="T2324" s="10">
        <v>971.68</v>
      </c>
      <c r="U2324" s="10">
        <v>194.34</v>
      </c>
      <c r="V2324" s="10">
        <v>0</v>
      </c>
      <c r="W2324" s="10">
        <v>0</v>
      </c>
    </row>
    <row r="2325" spans="1:23" ht="14.8" customHeight="1" x14ac:dyDescent="0.4">
      <c r="A2325" s="11" t="s">
        <v>5026</v>
      </c>
      <c r="B2325" s="11" t="s">
        <v>5027</v>
      </c>
      <c r="C2325" s="18"/>
      <c r="D2325" s="11" t="s">
        <v>28</v>
      </c>
      <c r="E2325" s="11" t="s">
        <v>5028</v>
      </c>
      <c r="F2325" s="12">
        <v>45505</v>
      </c>
      <c r="G2325" s="12">
        <v>45565</v>
      </c>
      <c r="H2325" s="13">
        <v>45537</v>
      </c>
      <c r="I2325" s="12">
        <v>45530</v>
      </c>
      <c r="J2325" s="11" t="s">
        <v>5062</v>
      </c>
      <c r="K2325" s="14"/>
      <c r="L2325" s="11" t="s">
        <v>31</v>
      </c>
      <c r="M2325" s="15" t="s">
        <v>799</v>
      </c>
      <c r="N2325" s="11" t="s">
        <v>33</v>
      </c>
      <c r="O2325" s="11" t="s">
        <v>65</v>
      </c>
      <c r="P2325" s="11" t="s">
        <v>66</v>
      </c>
      <c r="Q2325" s="11" t="s">
        <v>36</v>
      </c>
      <c r="R2325" s="11" t="s">
        <v>36</v>
      </c>
      <c r="S2325" s="16">
        <v>37.979999999999997</v>
      </c>
      <c r="T2325" s="16">
        <v>31.65</v>
      </c>
      <c r="U2325" s="16">
        <v>6.33</v>
      </c>
      <c r="V2325" s="16">
        <v>0</v>
      </c>
      <c r="W2325" s="16">
        <v>0</v>
      </c>
    </row>
    <row r="2326" spans="1:23" ht="14.8" customHeight="1" x14ac:dyDescent="0.4">
      <c r="A2326" s="5" t="s">
        <v>5026</v>
      </c>
      <c r="B2326" s="5" t="s">
        <v>5027</v>
      </c>
      <c r="C2326" s="18"/>
      <c r="D2326" s="5" t="s">
        <v>28</v>
      </c>
      <c r="E2326" s="5" t="s">
        <v>5028</v>
      </c>
      <c r="F2326" s="7">
        <v>45505</v>
      </c>
      <c r="G2326" s="7">
        <v>45565</v>
      </c>
      <c r="H2326" s="8">
        <v>45537</v>
      </c>
      <c r="I2326" s="7">
        <v>45530</v>
      </c>
      <c r="J2326" s="5" t="s">
        <v>5063</v>
      </c>
      <c r="K2326" s="6"/>
      <c r="L2326" s="5" t="s">
        <v>31</v>
      </c>
      <c r="M2326" s="9" t="s">
        <v>799</v>
      </c>
      <c r="N2326" s="5" t="s">
        <v>33</v>
      </c>
      <c r="O2326" s="5" t="s">
        <v>65</v>
      </c>
      <c r="P2326" s="5" t="s">
        <v>66</v>
      </c>
      <c r="Q2326" s="5" t="s">
        <v>36</v>
      </c>
      <c r="R2326" s="5" t="s">
        <v>36</v>
      </c>
      <c r="S2326" s="10">
        <v>9.86</v>
      </c>
      <c r="T2326" s="10">
        <v>8.2200000000000006</v>
      </c>
      <c r="U2326" s="10">
        <v>1.64</v>
      </c>
      <c r="V2326" s="10">
        <v>0</v>
      </c>
      <c r="W2326" s="10">
        <v>0</v>
      </c>
    </row>
    <row r="2327" spans="1:23" ht="14.8" customHeight="1" x14ac:dyDescent="0.4">
      <c r="A2327" s="11" t="s">
        <v>5026</v>
      </c>
      <c r="B2327" s="11" t="s">
        <v>5027</v>
      </c>
      <c r="C2327" s="18"/>
      <c r="D2327" s="11" t="s">
        <v>28</v>
      </c>
      <c r="E2327" s="11" t="s">
        <v>5028</v>
      </c>
      <c r="F2327" s="12">
        <v>45505</v>
      </c>
      <c r="G2327" s="12">
        <v>45565</v>
      </c>
      <c r="H2327" s="13">
        <v>45537</v>
      </c>
      <c r="I2327" s="12">
        <v>45530</v>
      </c>
      <c r="J2327" s="11" t="s">
        <v>5064</v>
      </c>
      <c r="K2327" s="14"/>
      <c r="L2327" s="11" t="s">
        <v>31</v>
      </c>
      <c r="M2327" s="15" t="s">
        <v>799</v>
      </c>
      <c r="N2327" s="11" t="s">
        <v>33</v>
      </c>
      <c r="O2327" s="11" t="s">
        <v>65</v>
      </c>
      <c r="P2327" s="11" t="s">
        <v>66</v>
      </c>
      <c r="Q2327" s="11" t="s">
        <v>36</v>
      </c>
      <c r="R2327" s="11" t="s">
        <v>36</v>
      </c>
      <c r="S2327" s="16">
        <v>370.2</v>
      </c>
      <c r="T2327" s="16">
        <v>308.5</v>
      </c>
      <c r="U2327" s="16">
        <v>61.7</v>
      </c>
      <c r="V2327" s="16">
        <v>0</v>
      </c>
      <c r="W2327" s="16">
        <v>0</v>
      </c>
    </row>
    <row r="2328" spans="1:23" ht="14.8" customHeight="1" x14ac:dyDescent="0.4">
      <c r="A2328" s="5" t="s">
        <v>5026</v>
      </c>
      <c r="B2328" s="5" t="s">
        <v>5027</v>
      </c>
      <c r="C2328" s="18"/>
      <c r="D2328" s="5" t="s">
        <v>28</v>
      </c>
      <c r="E2328" s="5" t="s">
        <v>5028</v>
      </c>
      <c r="F2328" s="7">
        <v>45505</v>
      </c>
      <c r="G2328" s="7">
        <v>45565</v>
      </c>
      <c r="H2328" s="8">
        <v>45537</v>
      </c>
      <c r="I2328" s="7">
        <v>45530</v>
      </c>
      <c r="J2328" s="5" t="s">
        <v>5065</v>
      </c>
      <c r="K2328" s="6"/>
      <c r="L2328" s="5" t="s">
        <v>31</v>
      </c>
      <c r="M2328" s="9" t="s">
        <v>799</v>
      </c>
      <c r="N2328" s="5" t="s">
        <v>33</v>
      </c>
      <c r="O2328" s="5" t="s">
        <v>65</v>
      </c>
      <c r="P2328" s="5" t="s">
        <v>66</v>
      </c>
      <c r="Q2328" s="5" t="s">
        <v>36</v>
      </c>
      <c r="R2328" s="5" t="s">
        <v>36</v>
      </c>
      <c r="S2328" s="10">
        <v>6.95</v>
      </c>
      <c r="T2328" s="10">
        <v>5.79</v>
      </c>
      <c r="U2328" s="10">
        <v>1.1599999999999999</v>
      </c>
      <c r="V2328" s="10">
        <v>0</v>
      </c>
      <c r="W2328" s="10">
        <v>0</v>
      </c>
    </row>
    <row r="2329" spans="1:23" ht="14.8" customHeight="1" x14ac:dyDescent="0.4">
      <c r="A2329" s="11" t="s">
        <v>5026</v>
      </c>
      <c r="B2329" s="11" t="s">
        <v>5027</v>
      </c>
      <c r="C2329" s="18"/>
      <c r="D2329" s="11" t="s">
        <v>28</v>
      </c>
      <c r="E2329" s="11" t="s">
        <v>5028</v>
      </c>
      <c r="F2329" s="12">
        <v>45505</v>
      </c>
      <c r="G2329" s="12">
        <v>45565</v>
      </c>
      <c r="H2329" s="13">
        <v>45537</v>
      </c>
      <c r="I2329" s="12">
        <v>45530</v>
      </c>
      <c r="J2329" s="11" t="s">
        <v>5066</v>
      </c>
      <c r="K2329" s="14"/>
      <c r="L2329" s="11" t="s">
        <v>31</v>
      </c>
      <c r="M2329" s="15" t="s">
        <v>799</v>
      </c>
      <c r="N2329" s="11" t="s">
        <v>33</v>
      </c>
      <c r="O2329" s="11" t="s">
        <v>65</v>
      </c>
      <c r="P2329" s="11" t="s">
        <v>66</v>
      </c>
      <c r="Q2329" s="11" t="s">
        <v>36</v>
      </c>
      <c r="R2329" s="11" t="s">
        <v>36</v>
      </c>
      <c r="S2329" s="16">
        <v>4.4400000000000004</v>
      </c>
      <c r="T2329" s="16">
        <v>3.7</v>
      </c>
      <c r="U2329" s="16">
        <v>0.74</v>
      </c>
      <c r="V2329" s="16">
        <v>0</v>
      </c>
      <c r="W2329" s="16">
        <v>0</v>
      </c>
    </row>
    <row r="2330" spans="1:23" ht="14.8" customHeight="1" x14ac:dyDescent="0.4">
      <c r="A2330" s="5" t="s">
        <v>5026</v>
      </c>
      <c r="B2330" s="5" t="s">
        <v>5027</v>
      </c>
      <c r="C2330" s="18"/>
      <c r="D2330" s="5" t="s">
        <v>28</v>
      </c>
      <c r="E2330" s="5" t="s">
        <v>5028</v>
      </c>
      <c r="F2330" s="7">
        <v>45505</v>
      </c>
      <c r="G2330" s="7">
        <v>45565</v>
      </c>
      <c r="H2330" s="8">
        <v>45537</v>
      </c>
      <c r="I2330" s="7">
        <v>45530</v>
      </c>
      <c r="J2330" s="5" t="s">
        <v>5067</v>
      </c>
      <c r="K2330" s="6"/>
      <c r="L2330" s="5" t="s">
        <v>31</v>
      </c>
      <c r="M2330" s="9" t="s">
        <v>799</v>
      </c>
      <c r="N2330" s="5" t="s">
        <v>33</v>
      </c>
      <c r="O2330" s="5" t="s">
        <v>65</v>
      </c>
      <c r="P2330" s="5" t="s">
        <v>66</v>
      </c>
      <c r="Q2330" s="5" t="s">
        <v>36</v>
      </c>
      <c r="R2330" s="5" t="s">
        <v>36</v>
      </c>
      <c r="S2330" s="10">
        <v>121.8</v>
      </c>
      <c r="T2330" s="10">
        <v>101.5</v>
      </c>
      <c r="U2330" s="10">
        <v>20.3</v>
      </c>
      <c r="V2330" s="10">
        <v>0</v>
      </c>
      <c r="W2330" s="10">
        <v>0</v>
      </c>
    </row>
    <row r="2331" spans="1:23" ht="14.8" customHeight="1" x14ac:dyDescent="0.4">
      <c r="A2331" s="11" t="s">
        <v>5026</v>
      </c>
      <c r="B2331" s="11" t="s">
        <v>5027</v>
      </c>
      <c r="C2331" s="18"/>
      <c r="D2331" s="11" t="s">
        <v>28</v>
      </c>
      <c r="E2331" s="11" t="s">
        <v>5028</v>
      </c>
      <c r="F2331" s="12">
        <v>45505</v>
      </c>
      <c r="G2331" s="12">
        <v>45565</v>
      </c>
      <c r="H2331" s="13">
        <v>45537</v>
      </c>
      <c r="I2331" s="12">
        <v>45530</v>
      </c>
      <c r="J2331" s="11" t="s">
        <v>5068</v>
      </c>
      <c r="K2331" s="14"/>
      <c r="L2331" s="11" t="s">
        <v>31</v>
      </c>
      <c r="M2331" s="15" t="s">
        <v>799</v>
      </c>
      <c r="N2331" s="11" t="s">
        <v>33</v>
      </c>
      <c r="O2331" s="11" t="s">
        <v>65</v>
      </c>
      <c r="P2331" s="11" t="s">
        <v>66</v>
      </c>
      <c r="Q2331" s="11" t="s">
        <v>36</v>
      </c>
      <c r="R2331" s="11" t="s">
        <v>36</v>
      </c>
      <c r="S2331" s="16">
        <v>3.6</v>
      </c>
      <c r="T2331" s="16">
        <v>3</v>
      </c>
      <c r="U2331" s="16">
        <v>0.6</v>
      </c>
      <c r="V2331" s="16">
        <v>0</v>
      </c>
      <c r="W2331" s="16">
        <v>0</v>
      </c>
    </row>
    <row r="2332" spans="1:23" ht="14.8" customHeight="1" x14ac:dyDescent="0.4">
      <c r="A2332" s="5" t="s">
        <v>5026</v>
      </c>
      <c r="B2332" s="5" t="s">
        <v>5027</v>
      </c>
      <c r="C2332" s="18"/>
      <c r="D2332" s="5" t="s">
        <v>28</v>
      </c>
      <c r="E2332" s="5" t="s">
        <v>5028</v>
      </c>
      <c r="F2332" s="7">
        <v>45505</v>
      </c>
      <c r="G2332" s="7">
        <v>45565</v>
      </c>
      <c r="H2332" s="8">
        <v>45537</v>
      </c>
      <c r="I2332" s="7">
        <v>45530</v>
      </c>
      <c r="J2332" s="5" t="s">
        <v>5069</v>
      </c>
      <c r="K2332" s="6"/>
      <c r="L2332" s="5" t="s">
        <v>31</v>
      </c>
      <c r="M2332" s="9" t="s">
        <v>799</v>
      </c>
      <c r="N2332" s="5" t="s">
        <v>33</v>
      </c>
      <c r="O2332" s="5" t="s">
        <v>65</v>
      </c>
      <c r="P2332" s="5" t="s">
        <v>66</v>
      </c>
      <c r="Q2332" s="5" t="s">
        <v>36</v>
      </c>
      <c r="R2332" s="5" t="s">
        <v>36</v>
      </c>
      <c r="S2332" s="10">
        <v>64.8</v>
      </c>
      <c r="T2332" s="10">
        <v>54</v>
      </c>
      <c r="U2332" s="10">
        <v>10.8</v>
      </c>
      <c r="V2332" s="10">
        <v>0</v>
      </c>
      <c r="W2332" s="10">
        <v>0</v>
      </c>
    </row>
    <row r="2333" spans="1:23" ht="14.8" customHeight="1" x14ac:dyDescent="0.4">
      <c r="A2333" s="11" t="s">
        <v>5026</v>
      </c>
      <c r="B2333" s="11" t="s">
        <v>5027</v>
      </c>
      <c r="C2333" s="18"/>
      <c r="D2333" s="11" t="s">
        <v>28</v>
      </c>
      <c r="E2333" s="11" t="s">
        <v>5028</v>
      </c>
      <c r="F2333" s="12">
        <v>45505</v>
      </c>
      <c r="G2333" s="12">
        <v>45565</v>
      </c>
      <c r="H2333" s="13">
        <v>45537</v>
      </c>
      <c r="I2333" s="12">
        <v>45530</v>
      </c>
      <c r="J2333" s="11" t="s">
        <v>5070</v>
      </c>
      <c r="K2333" s="14"/>
      <c r="L2333" s="11" t="s">
        <v>31</v>
      </c>
      <c r="M2333" s="15" t="s">
        <v>799</v>
      </c>
      <c r="N2333" s="11" t="s">
        <v>33</v>
      </c>
      <c r="O2333" s="11" t="s">
        <v>65</v>
      </c>
      <c r="P2333" s="11" t="s">
        <v>66</v>
      </c>
      <c r="Q2333" s="11" t="s">
        <v>36</v>
      </c>
      <c r="R2333" s="11" t="s">
        <v>36</v>
      </c>
      <c r="S2333" s="16">
        <v>0.6</v>
      </c>
      <c r="T2333" s="16">
        <v>0.5</v>
      </c>
      <c r="U2333" s="16">
        <v>0.1</v>
      </c>
      <c r="V2333" s="16">
        <v>0</v>
      </c>
      <c r="W2333" s="16">
        <v>0</v>
      </c>
    </row>
    <row r="2334" spans="1:23" ht="14.8" customHeight="1" x14ac:dyDescent="0.4">
      <c r="A2334" s="5" t="s">
        <v>5026</v>
      </c>
      <c r="B2334" s="5" t="s">
        <v>5027</v>
      </c>
      <c r="C2334" s="18"/>
      <c r="D2334" s="5" t="s">
        <v>28</v>
      </c>
      <c r="E2334" s="5" t="s">
        <v>5028</v>
      </c>
      <c r="F2334" s="7">
        <v>45506</v>
      </c>
      <c r="G2334" s="7">
        <v>45565</v>
      </c>
      <c r="H2334" s="8">
        <v>45537</v>
      </c>
      <c r="I2334" s="7">
        <v>45530</v>
      </c>
      <c r="J2334" s="5" t="s">
        <v>5071</v>
      </c>
      <c r="K2334" s="6"/>
      <c r="L2334" s="5" t="s">
        <v>31</v>
      </c>
      <c r="M2334" s="9" t="s">
        <v>799</v>
      </c>
      <c r="N2334" s="5" t="s">
        <v>33</v>
      </c>
      <c r="O2334" s="5" t="s">
        <v>65</v>
      </c>
      <c r="P2334" s="5" t="s">
        <v>66</v>
      </c>
      <c r="Q2334" s="5" t="s">
        <v>36</v>
      </c>
      <c r="R2334" s="5" t="s">
        <v>36</v>
      </c>
      <c r="S2334" s="10">
        <v>7.8</v>
      </c>
      <c r="T2334" s="10">
        <v>6.5</v>
      </c>
      <c r="U2334" s="10">
        <v>1.3</v>
      </c>
      <c r="V2334" s="10">
        <v>0</v>
      </c>
      <c r="W2334" s="10">
        <v>0</v>
      </c>
    </row>
    <row r="2335" spans="1:23" ht="14.8" customHeight="1" x14ac:dyDescent="0.4">
      <c r="A2335" s="11" t="s">
        <v>5026</v>
      </c>
      <c r="B2335" s="11" t="s">
        <v>5027</v>
      </c>
      <c r="C2335" s="18"/>
      <c r="D2335" s="11" t="s">
        <v>28</v>
      </c>
      <c r="E2335" s="11" t="s">
        <v>5028</v>
      </c>
      <c r="F2335" s="12">
        <v>45506</v>
      </c>
      <c r="G2335" s="12">
        <v>45565</v>
      </c>
      <c r="H2335" s="13">
        <v>45537</v>
      </c>
      <c r="I2335" s="12">
        <v>45530</v>
      </c>
      <c r="J2335" s="11" t="s">
        <v>5072</v>
      </c>
      <c r="K2335" s="14"/>
      <c r="L2335" s="11" t="s">
        <v>31</v>
      </c>
      <c r="M2335" s="15" t="s">
        <v>799</v>
      </c>
      <c r="N2335" s="11" t="s">
        <v>33</v>
      </c>
      <c r="O2335" s="11" t="s">
        <v>65</v>
      </c>
      <c r="P2335" s="11" t="s">
        <v>66</v>
      </c>
      <c r="Q2335" s="11" t="s">
        <v>36</v>
      </c>
      <c r="R2335" s="11" t="s">
        <v>36</v>
      </c>
      <c r="S2335" s="16">
        <v>221.59</v>
      </c>
      <c r="T2335" s="16">
        <v>184.66</v>
      </c>
      <c r="U2335" s="16">
        <v>36.93</v>
      </c>
      <c r="V2335" s="16">
        <v>0</v>
      </c>
      <c r="W2335" s="16">
        <v>0</v>
      </c>
    </row>
    <row r="2336" spans="1:23" ht="14.8" customHeight="1" x14ac:dyDescent="0.4">
      <c r="A2336" s="5" t="s">
        <v>5026</v>
      </c>
      <c r="B2336" s="5" t="s">
        <v>5027</v>
      </c>
      <c r="C2336" s="18"/>
      <c r="D2336" s="5" t="s">
        <v>28</v>
      </c>
      <c r="E2336" s="5" t="s">
        <v>5028</v>
      </c>
      <c r="F2336" s="7">
        <v>45506</v>
      </c>
      <c r="G2336" s="7">
        <v>45565</v>
      </c>
      <c r="H2336" s="8">
        <v>45537</v>
      </c>
      <c r="I2336" s="7">
        <v>45530</v>
      </c>
      <c r="J2336" s="5" t="s">
        <v>5073</v>
      </c>
      <c r="K2336" s="6"/>
      <c r="L2336" s="5" t="s">
        <v>31</v>
      </c>
      <c r="M2336" s="9" t="s">
        <v>799</v>
      </c>
      <c r="N2336" s="5" t="s">
        <v>33</v>
      </c>
      <c r="O2336" s="5" t="s">
        <v>65</v>
      </c>
      <c r="P2336" s="5" t="s">
        <v>66</v>
      </c>
      <c r="Q2336" s="5" t="s">
        <v>36</v>
      </c>
      <c r="R2336" s="5" t="s">
        <v>36</v>
      </c>
      <c r="S2336" s="10">
        <v>2.52</v>
      </c>
      <c r="T2336" s="10">
        <v>2.1</v>
      </c>
      <c r="U2336" s="10">
        <v>0.42</v>
      </c>
      <c r="V2336" s="10">
        <v>0</v>
      </c>
      <c r="W2336" s="10">
        <v>0</v>
      </c>
    </row>
    <row r="2337" spans="1:23" ht="14.8" customHeight="1" x14ac:dyDescent="0.4">
      <c r="A2337" s="11" t="s">
        <v>5026</v>
      </c>
      <c r="B2337" s="11" t="s">
        <v>5027</v>
      </c>
      <c r="C2337" s="18"/>
      <c r="D2337" s="11" t="s">
        <v>28</v>
      </c>
      <c r="E2337" s="11" t="s">
        <v>5028</v>
      </c>
      <c r="F2337" s="12">
        <v>45506</v>
      </c>
      <c r="G2337" s="12">
        <v>45565</v>
      </c>
      <c r="H2337" s="13">
        <v>45537</v>
      </c>
      <c r="I2337" s="12">
        <v>45530</v>
      </c>
      <c r="J2337" s="11" t="s">
        <v>5074</v>
      </c>
      <c r="K2337" s="14"/>
      <c r="L2337" s="11" t="s">
        <v>31</v>
      </c>
      <c r="M2337" s="15" t="s">
        <v>799</v>
      </c>
      <c r="N2337" s="11" t="s">
        <v>33</v>
      </c>
      <c r="O2337" s="11" t="s">
        <v>65</v>
      </c>
      <c r="P2337" s="11" t="s">
        <v>66</v>
      </c>
      <c r="Q2337" s="11" t="s">
        <v>36</v>
      </c>
      <c r="R2337" s="11" t="s">
        <v>36</v>
      </c>
      <c r="S2337" s="16">
        <v>122.4</v>
      </c>
      <c r="T2337" s="16">
        <v>102</v>
      </c>
      <c r="U2337" s="16">
        <v>20.399999999999999</v>
      </c>
      <c r="V2337" s="16">
        <v>0</v>
      </c>
      <c r="W2337" s="16">
        <v>0</v>
      </c>
    </row>
    <row r="2338" spans="1:23" ht="14.8" customHeight="1" x14ac:dyDescent="0.4">
      <c r="A2338" s="5" t="s">
        <v>5026</v>
      </c>
      <c r="B2338" s="5" t="s">
        <v>5027</v>
      </c>
      <c r="C2338" s="18"/>
      <c r="D2338" s="5" t="s">
        <v>28</v>
      </c>
      <c r="E2338" s="5" t="s">
        <v>5028</v>
      </c>
      <c r="F2338" s="7">
        <v>45506</v>
      </c>
      <c r="G2338" s="7">
        <v>45565</v>
      </c>
      <c r="H2338" s="8">
        <v>45537</v>
      </c>
      <c r="I2338" s="7">
        <v>45530</v>
      </c>
      <c r="J2338" s="5" t="s">
        <v>5075</v>
      </c>
      <c r="K2338" s="6"/>
      <c r="L2338" s="5" t="s">
        <v>31</v>
      </c>
      <c r="M2338" s="9" t="s">
        <v>799</v>
      </c>
      <c r="N2338" s="5" t="s">
        <v>33</v>
      </c>
      <c r="O2338" s="5" t="s">
        <v>65</v>
      </c>
      <c r="P2338" s="5" t="s">
        <v>66</v>
      </c>
      <c r="Q2338" s="5" t="s">
        <v>36</v>
      </c>
      <c r="R2338" s="5" t="s">
        <v>36</v>
      </c>
      <c r="S2338" s="10">
        <v>145.25</v>
      </c>
      <c r="T2338" s="10">
        <v>121.04</v>
      </c>
      <c r="U2338" s="10">
        <v>24.21</v>
      </c>
      <c r="V2338" s="10">
        <v>0</v>
      </c>
      <c r="W2338" s="10">
        <v>0</v>
      </c>
    </row>
    <row r="2339" spans="1:23" ht="14.8" customHeight="1" x14ac:dyDescent="0.4">
      <c r="A2339" s="11" t="s">
        <v>5026</v>
      </c>
      <c r="B2339" s="11" t="s">
        <v>5027</v>
      </c>
      <c r="C2339" s="18"/>
      <c r="D2339" s="11" t="s">
        <v>28</v>
      </c>
      <c r="E2339" s="11" t="s">
        <v>5028</v>
      </c>
      <c r="F2339" s="12">
        <v>45506</v>
      </c>
      <c r="G2339" s="12">
        <v>45565</v>
      </c>
      <c r="H2339" s="13">
        <v>45537</v>
      </c>
      <c r="I2339" s="12">
        <v>45530</v>
      </c>
      <c r="J2339" s="11" t="s">
        <v>5076</v>
      </c>
      <c r="K2339" s="14"/>
      <c r="L2339" s="11" t="s">
        <v>31</v>
      </c>
      <c r="M2339" s="15" t="s">
        <v>799</v>
      </c>
      <c r="N2339" s="11" t="s">
        <v>33</v>
      </c>
      <c r="O2339" s="11" t="s">
        <v>65</v>
      </c>
      <c r="P2339" s="11" t="s">
        <v>66</v>
      </c>
      <c r="Q2339" s="11" t="s">
        <v>36</v>
      </c>
      <c r="R2339" s="11" t="s">
        <v>36</v>
      </c>
      <c r="S2339" s="16">
        <v>454.98</v>
      </c>
      <c r="T2339" s="16">
        <v>379.15</v>
      </c>
      <c r="U2339" s="16">
        <v>75.83</v>
      </c>
      <c r="V2339" s="16">
        <v>0</v>
      </c>
      <c r="W2339" s="16">
        <v>0</v>
      </c>
    </row>
    <row r="2340" spans="1:23" ht="14.8" customHeight="1" x14ac:dyDescent="0.4">
      <c r="A2340" s="5" t="s">
        <v>5026</v>
      </c>
      <c r="B2340" s="5" t="s">
        <v>5027</v>
      </c>
      <c r="C2340" s="18"/>
      <c r="D2340" s="5" t="s">
        <v>28</v>
      </c>
      <c r="E2340" s="5" t="s">
        <v>5028</v>
      </c>
      <c r="F2340" s="7">
        <v>45506</v>
      </c>
      <c r="G2340" s="7">
        <v>45565</v>
      </c>
      <c r="H2340" s="8">
        <v>45537</v>
      </c>
      <c r="I2340" s="7">
        <v>45530</v>
      </c>
      <c r="J2340" s="5" t="s">
        <v>5077</v>
      </c>
      <c r="K2340" s="6"/>
      <c r="L2340" s="5" t="s">
        <v>31</v>
      </c>
      <c r="M2340" s="9" t="s">
        <v>799</v>
      </c>
      <c r="N2340" s="5" t="s">
        <v>33</v>
      </c>
      <c r="O2340" s="5" t="s">
        <v>65</v>
      </c>
      <c r="P2340" s="5" t="s">
        <v>66</v>
      </c>
      <c r="Q2340" s="5" t="s">
        <v>36</v>
      </c>
      <c r="R2340" s="5" t="s">
        <v>36</v>
      </c>
      <c r="S2340" s="10">
        <v>169.8</v>
      </c>
      <c r="T2340" s="10">
        <v>141.5</v>
      </c>
      <c r="U2340" s="10">
        <v>28.3</v>
      </c>
      <c r="V2340" s="10">
        <v>0</v>
      </c>
      <c r="W2340" s="10">
        <v>0</v>
      </c>
    </row>
    <row r="2341" spans="1:23" ht="14.8" customHeight="1" x14ac:dyDescent="0.4">
      <c r="A2341" s="11" t="s">
        <v>5026</v>
      </c>
      <c r="B2341" s="11" t="s">
        <v>5027</v>
      </c>
      <c r="C2341" s="18"/>
      <c r="D2341" s="11" t="s">
        <v>28</v>
      </c>
      <c r="E2341" s="11" t="s">
        <v>5028</v>
      </c>
      <c r="F2341" s="12">
        <v>45506</v>
      </c>
      <c r="G2341" s="12">
        <v>45565</v>
      </c>
      <c r="H2341" s="13">
        <v>45537</v>
      </c>
      <c r="I2341" s="12">
        <v>45530</v>
      </c>
      <c r="J2341" s="11" t="s">
        <v>5078</v>
      </c>
      <c r="K2341" s="14"/>
      <c r="L2341" s="11" t="s">
        <v>31</v>
      </c>
      <c r="M2341" s="15" t="s">
        <v>799</v>
      </c>
      <c r="N2341" s="11" t="s">
        <v>33</v>
      </c>
      <c r="O2341" s="11" t="s">
        <v>65</v>
      </c>
      <c r="P2341" s="11" t="s">
        <v>66</v>
      </c>
      <c r="Q2341" s="11" t="s">
        <v>36</v>
      </c>
      <c r="R2341" s="11" t="s">
        <v>36</v>
      </c>
      <c r="S2341" s="16">
        <v>47.88</v>
      </c>
      <c r="T2341" s="16">
        <v>39.9</v>
      </c>
      <c r="U2341" s="16">
        <v>7.98</v>
      </c>
      <c r="V2341" s="16">
        <v>0</v>
      </c>
      <c r="W2341" s="16">
        <v>0</v>
      </c>
    </row>
    <row r="2342" spans="1:23" ht="14.8" customHeight="1" x14ac:dyDescent="0.4">
      <c r="A2342" s="5" t="s">
        <v>5026</v>
      </c>
      <c r="B2342" s="5" t="s">
        <v>5027</v>
      </c>
      <c r="C2342" s="18"/>
      <c r="D2342" s="5" t="s">
        <v>28</v>
      </c>
      <c r="E2342" s="5" t="s">
        <v>5028</v>
      </c>
      <c r="F2342" s="7">
        <v>45506</v>
      </c>
      <c r="G2342" s="7">
        <v>45565</v>
      </c>
      <c r="H2342" s="8">
        <v>45537</v>
      </c>
      <c r="I2342" s="7">
        <v>45530</v>
      </c>
      <c r="J2342" s="5" t="s">
        <v>5079</v>
      </c>
      <c r="K2342" s="6"/>
      <c r="L2342" s="5" t="s">
        <v>31</v>
      </c>
      <c r="M2342" s="9" t="s">
        <v>799</v>
      </c>
      <c r="N2342" s="5" t="s">
        <v>33</v>
      </c>
      <c r="O2342" s="5" t="s">
        <v>65</v>
      </c>
      <c r="P2342" s="5" t="s">
        <v>66</v>
      </c>
      <c r="Q2342" s="5" t="s">
        <v>36</v>
      </c>
      <c r="R2342" s="5" t="s">
        <v>36</v>
      </c>
      <c r="S2342" s="10">
        <v>846.24</v>
      </c>
      <c r="T2342" s="10">
        <v>705.2</v>
      </c>
      <c r="U2342" s="10">
        <v>141.04</v>
      </c>
      <c r="V2342" s="10">
        <v>0</v>
      </c>
      <c r="W2342" s="10">
        <v>0</v>
      </c>
    </row>
    <row r="2343" spans="1:23" ht="14.8" customHeight="1" x14ac:dyDescent="0.4">
      <c r="A2343" s="11" t="s">
        <v>5026</v>
      </c>
      <c r="B2343" s="11" t="s">
        <v>5027</v>
      </c>
      <c r="C2343" s="18"/>
      <c r="D2343" s="11" t="s">
        <v>28</v>
      </c>
      <c r="E2343" s="11" t="s">
        <v>5028</v>
      </c>
      <c r="F2343" s="12">
        <v>45506</v>
      </c>
      <c r="G2343" s="12">
        <v>45565</v>
      </c>
      <c r="H2343" s="13">
        <v>45537</v>
      </c>
      <c r="I2343" s="12">
        <v>45530</v>
      </c>
      <c r="J2343" s="11" t="s">
        <v>5080</v>
      </c>
      <c r="K2343" s="14"/>
      <c r="L2343" s="11" t="s">
        <v>31</v>
      </c>
      <c r="M2343" s="15" t="s">
        <v>799</v>
      </c>
      <c r="N2343" s="11" t="s">
        <v>33</v>
      </c>
      <c r="O2343" s="11" t="s">
        <v>65</v>
      </c>
      <c r="P2343" s="11" t="s">
        <v>66</v>
      </c>
      <c r="Q2343" s="11" t="s">
        <v>36</v>
      </c>
      <c r="R2343" s="11" t="s">
        <v>36</v>
      </c>
      <c r="S2343" s="16">
        <v>14.4</v>
      </c>
      <c r="T2343" s="16">
        <v>12</v>
      </c>
      <c r="U2343" s="16">
        <v>2.4</v>
      </c>
      <c r="V2343" s="16">
        <v>0</v>
      </c>
      <c r="W2343" s="16">
        <v>0</v>
      </c>
    </row>
    <row r="2344" spans="1:23" ht="14.8" customHeight="1" x14ac:dyDescent="0.4">
      <c r="A2344" s="5" t="s">
        <v>5026</v>
      </c>
      <c r="B2344" s="5" t="s">
        <v>5027</v>
      </c>
      <c r="C2344" s="18"/>
      <c r="D2344" s="5" t="s">
        <v>28</v>
      </c>
      <c r="E2344" s="5" t="s">
        <v>5028</v>
      </c>
      <c r="F2344" s="7">
        <v>45506</v>
      </c>
      <c r="G2344" s="7">
        <v>45565</v>
      </c>
      <c r="H2344" s="8">
        <v>45537</v>
      </c>
      <c r="I2344" s="7">
        <v>45530</v>
      </c>
      <c r="J2344" s="5" t="s">
        <v>5081</v>
      </c>
      <c r="K2344" s="6"/>
      <c r="L2344" s="5" t="s">
        <v>31</v>
      </c>
      <c r="M2344" s="9" t="s">
        <v>799</v>
      </c>
      <c r="N2344" s="5" t="s">
        <v>33</v>
      </c>
      <c r="O2344" s="5" t="s">
        <v>65</v>
      </c>
      <c r="P2344" s="5" t="s">
        <v>66</v>
      </c>
      <c r="Q2344" s="5" t="s">
        <v>36</v>
      </c>
      <c r="R2344" s="5" t="s">
        <v>36</v>
      </c>
      <c r="S2344" s="10">
        <v>13.2</v>
      </c>
      <c r="T2344" s="10">
        <v>11</v>
      </c>
      <c r="U2344" s="10">
        <v>2.2000000000000002</v>
      </c>
      <c r="V2344" s="10">
        <v>0</v>
      </c>
      <c r="W2344" s="10">
        <v>0</v>
      </c>
    </row>
    <row r="2345" spans="1:23" ht="14.8" customHeight="1" x14ac:dyDescent="0.4">
      <c r="A2345" s="11" t="s">
        <v>5026</v>
      </c>
      <c r="B2345" s="11" t="s">
        <v>5027</v>
      </c>
      <c r="C2345" s="18"/>
      <c r="D2345" s="11" t="s">
        <v>28</v>
      </c>
      <c r="E2345" s="11" t="s">
        <v>5028</v>
      </c>
      <c r="F2345" s="12">
        <v>45506</v>
      </c>
      <c r="G2345" s="12">
        <v>45565</v>
      </c>
      <c r="H2345" s="13">
        <v>45537</v>
      </c>
      <c r="I2345" s="12">
        <v>45530</v>
      </c>
      <c r="J2345" s="11" t="s">
        <v>5082</v>
      </c>
      <c r="K2345" s="14"/>
      <c r="L2345" s="11" t="s">
        <v>31</v>
      </c>
      <c r="M2345" s="15" t="s">
        <v>799</v>
      </c>
      <c r="N2345" s="11" t="s">
        <v>33</v>
      </c>
      <c r="O2345" s="11" t="s">
        <v>65</v>
      </c>
      <c r="P2345" s="11" t="s">
        <v>66</v>
      </c>
      <c r="Q2345" s="11" t="s">
        <v>36</v>
      </c>
      <c r="R2345" s="11" t="s">
        <v>36</v>
      </c>
      <c r="S2345" s="16">
        <v>120.96</v>
      </c>
      <c r="T2345" s="16">
        <v>100.8</v>
      </c>
      <c r="U2345" s="16">
        <v>20.16</v>
      </c>
      <c r="V2345" s="16">
        <v>0</v>
      </c>
      <c r="W2345" s="16">
        <v>0</v>
      </c>
    </row>
    <row r="2346" spans="1:23" ht="14.8" customHeight="1" x14ac:dyDescent="0.4">
      <c r="A2346" s="5" t="s">
        <v>5026</v>
      </c>
      <c r="B2346" s="5" t="s">
        <v>5027</v>
      </c>
      <c r="C2346" s="18"/>
      <c r="D2346" s="5" t="s">
        <v>28</v>
      </c>
      <c r="E2346" s="5" t="s">
        <v>5028</v>
      </c>
      <c r="F2346" s="7">
        <v>45506</v>
      </c>
      <c r="G2346" s="7">
        <v>45565</v>
      </c>
      <c r="H2346" s="8">
        <v>45537</v>
      </c>
      <c r="I2346" s="7">
        <v>45530</v>
      </c>
      <c r="J2346" s="5" t="s">
        <v>5083</v>
      </c>
      <c r="K2346" s="6"/>
      <c r="L2346" s="5" t="s">
        <v>31</v>
      </c>
      <c r="M2346" s="9" t="s">
        <v>799</v>
      </c>
      <c r="N2346" s="5" t="s">
        <v>33</v>
      </c>
      <c r="O2346" s="5" t="s">
        <v>65</v>
      </c>
      <c r="P2346" s="5" t="s">
        <v>66</v>
      </c>
      <c r="Q2346" s="5" t="s">
        <v>36</v>
      </c>
      <c r="R2346" s="5" t="s">
        <v>36</v>
      </c>
      <c r="S2346" s="10">
        <v>2.88</v>
      </c>
      <c r="T2346" s="10">
        <v>2.4</v>
      </c>
      <c r="U2346" s="10">
        <v>0.48</v>
      </c>
      <c r="V2346" s="10">
        <v>0</v>
      </c>
      <c r="W2346" s="10">
        <v>0</v>
      </c>
    </row>
    <row r="2347" spans="1:23" ht="14.8" customHeight="1" x14ac:dyDescent="0.4">
      <c r="A2347" s="11" t="s">
        <v>5026</v>
      </c>
      <c r="B2347" s="11" t="s">
        <v>5027</v>
      </c>
      <c r="C2347" s="18"/>
      <c r="D2347" s="11" t="s">
        <v>28</v>
      </c>
      <c r="E2347" s="11" t="s">
        <v>5028</v>
      </c>
      <c r="F2347" s="12">
        <v>45506</v>
      </c>
      <c r="G2347" s="12">
        <v>45565</v>
      </c>
      <c r="H2347" s="13">
        <v>45537</v>
      </c>
      <c r="I2347" s="12">
        <v>45530</v>
      </c>
      <c r="J2347" s="11" t="s">
        <v>5084</v>
      </c>
      <c r="K2347" s="14"/>
      <c r="L2347" s="11" t="s">
        <v>31</v>
      </c>
      <c r="M2347" s="15" t="s">
        <v>799</v>
      </c>
      <c r="N2347" s="11" t="s">
        <v>33</v>
      </c>
      <c r="O2347" s="11" t="s">
        <v>65</v>
      </c>
      <c r="P2347" s="11" t="s">
        <v>66</v>
      </c>
      <c r="Q2347" s="11" t="s">
        <v>36</v>
      </c>
      <c r="R2347" s="11" t="s">
        <v>36</v>
      </c>
      <c r="S2347" s="16">
        <v>33</v>
      </c>
      <c r="T2347" s="16">
        <v>27.5</v>
      </c>
      <c r="U2347" s="16">
        <v>5.5</v>
      </c>
      <c r="V2347" s="16">
        <v>0</v>
      </c>
      <c r="W2347" s="16">
        <v>0</v>
      </c>
    </row>
    <row r="2348" spans="1:23" ht="14.8" customHeight="1" x14ac:dyDescent="0.4">
      <c r="A2348" s="5" t="s">
        <v>5026</v>
      </c>
      <c r="B2348" s="5" t="s">
        <v>5027</v>
      </c>
      <c r="C2348" s="18"/>
      <c r="D2348" s="5" t="s">
        <v>28</v>
      </c>
      <c r="E2348" s="5" t="s">
        <v>5028</v>
      </c>
      <c r="F2348" s="7">
        <v>45506</v>
      </c>
      <c r="G2348" s="7">
        <v>45565</v>
      </c>
      <c r="H2348" s="8">
        <v>45545</v>
      </c>
      <c r="I2348" s="7">
        <v>45537</v>
      </c>
      <c r="J2348" s="5" t="s">
        <v>5085</v>
      </c>
      <c r="K2348" s="6"/>
      <c r="L2348" s="5" t="s">
        <v>31</v>
      </c>
      <c r="M2348" s="9" t="s">
        <v>69</v>
      </c>
      <c r="N2348" s="5" t="s">
        <v>33</v>
      </c>
      <c r="O2348" s="5" t="s">
        <v>65</v>
      </c>
      <c r="P2348" s="5" t="s">
        <v>66</v>
      </c>
      <c r="Q2348" s="5" t="s">
        <v>36</v>
      </c>
      <c r="R2348" s="5" t="s">
        <v>36</v>
      </c>
      <c r="S2348" s="10">
        <v>26.78</v>
      </c>
      <c r="T2348" s="10">
        <v>22.32</v>
      </c>
      <c r="U2348" s="10">
        <v>4.46</v>
      </c>
      <c r="V2348" s="10">
        <v>0</v>
      </c>
      <c r="W2348" s="10">
        <v>0</v>
      </c>
    </row>
    <row r="2349" spans="1:23" ht="14.8" customHeight="1" x14ac:dyDescent="0.4">
      <c r="A2349" s="11" t="s">
        <v>5026</v>
      </c>
      <c r="B2349" s="11" t="s">
        <v>5027</v>
      </c>
      <c r="C2349" s="18"/>
      <c r="D2349" s="11" t="s">
        <v>28</v>
      </c>
      <c r="E2349" s="11" t="s">
        <v>5028</v>
      </c>
      <c r="F2349" s="12">
        <v>45506</v>
      </c>
      <c r="G2349" s="12">
        <v>45565</v>
      </c>
      <c r="H2349" s="13">
        <v>45545</v>
      </c>
      <c r="I2349" s="12">
        <v>45537</v>
      </c>
      <c r="J2349" s="11" t="s">
        <v>5086</v>
      </c>
      <c r="K2349" s="14"/>
      <c r="L2349" s="11" t="s">
        <v>31</v>
      </c>
      <c r="M2349" s="15" t="s">
        <v>69</v>
      </c>
      <c r="N2349" s="11" t="s">
        <v>33</v>
      </c>
      <c r="O2349" s="11" t="s">
        <v>65</v>
      </c>
      <c r="P2349" s="11" t="s">
        <v>66</v>
      </c>
      <c r="Q2349" s="11" t="s">
        <v>36</v>
      </c>
      <c r="R2349" s="11" t="s">
        <v>36</v>
      </c>
      <c r="S2349" s="16">
        <v>197.22</v>
      </c>
      <c r="T2349" s="16">
        <v>164.35</v>
      </c>
      <c r="U2349" s="16">
        <v>32.869999999999997</v>
      </c>
      <c r="V2349" s="16">
        <v>0</v>
      </c>
      <c r="W2349" s="16">
        <v>0</v>
      </c>
    </row>
    <row r="2350" spans="1:23" ht="14.8" customHeight="1" x14ac:dyDescent="0.4">
      <c r="A2350" s="5" t="s">
        <v>5026</v>
      </c>
      <c r="B2350" s="5" t="s">
        <v>5027</v>
      </c>
      <c r="C2350" s="18"/>
      <c r="D2350" s="5" t="s">
        <v>28</v>
      </c>
      <c r="E2350" s="5" t="s">
        <v>5028</v>
      </c>
      <c r="F2350" s="7">
        <v>45509</v>
      </c>
      <c r="G2350" s="7">
        <v>45565</v>
      </c>
      <c r="H2350" s="8">
        <v>45537</v>
      </c>
      <c r="I2350" s="7">
        <v>45530</v>
      </c>
      <c r="J2350" s="5" t="s">
        <v>5087</v>
      </c>
      <c r="K2350" s="6"/>
      <c r="L2350" s="5" t="s">
        <v>31</v>
      </c>
      <c r="M2350" s="9" t="s">
        <v>799</v>
      </c>
      <c r="N2350" s="5" t="s">
        <v>33</v>
      </c>
      <c r="O2350" s="5" t="s">
        <v>65</v>
      </c>
      <c r="P2350" s="5" t="s">
        <v>66</v>
      </c>
      <c r="Q2350" s="5" t="s">
        <v>36</v>
      </c>
      <c r="R2350" s="5" t="s">
        <v>36</v>
      </c>
      <c r="S2350" s="10">
        <v>1.68</v>
      </c>
      <c r="T2350" s="10">
        <v>1.4</v>
      </c>
      <c r="U2350" s="10">
        <v>0.28000000000000003</v>
      </c>
      <c r="V2350" s="10">
        <v>0</v>
      </c>
      <c r="W2350" s="10">
        <v>0</v>
      </c>
    </row>
    <row r="2351" spans="1:23" ht="14.8" customHeight="1" x14ac:dyDescent="0.4">
      <c r="A2351" s="11" t="s">
        <v>5026</v>
      </c>
      <c r="B2351" s="11" t="s">
        <v>5027</v>
      </c>
      <c r="C2351" s="18"/>
      <c r="D2351" s="11" t="s">
        <v>28</v>
      </c>
      <c r="E2351" s="11" t="s">
        <v>5028</v>
      </c>
      <c r="F2351" s="12">
        <v>45509</v>
      </c>
      <c r="G2351" s="12">
        <v>45565</v>
      </c>
      <c r="H2351" s="13">
        <v>45545</v>
      </c>
      <c r="I2351" s="12">
        <v>45537</v>
      </c>
      <c r="J2351" s="11" t="s">
        <v>5088</v>
      </c>
      <c r="K2351" s="14"/>
      <c r="L2351" s="11" t="s">
        <v>31</v>
      </c>
      <c r="M2351" s="15" t="s">
        <v>69</v>
      </c>
      <c r="N2351" s="11" t="s">
        <v>33</v>
      </c>
      <c r="O2351" s="11" t="s">
        <v>65</v>
      </c>
      <c r="P2351" s="11" t="s">
        <v>66</v>
      </c>
      <c r="Q2351" s="11" t="s">
        <v>36</v>
      </c>
      <c r="R2351" s="11" t="s">
        <v>36</v>
      </c>
      <c r="S2351" s="16">
        <v>8.8800000000000008</v>
      </c>
      <c r="T2351" s="16">
        <v>7.4</v>
      </c>
      <c r="U2351" s="16">
        <v>1.48</v>
      </c>
      <c r="V2351" s="16">
        <v>0</v>
      </c>
      <c r="W2351" s="16">
        <v>0</v>
      </c>
    </row>
    <row r="2352" spans="1:23" ht="14.8" customHeight="1" x14ac:dyDescent="0.4">
      <c r="A2352" s="5" t="s">
        <v>5026</v>
      </c>
      <c r="B2352" s="5" t="s">
        <v>5027</v>
      </c>
      <c r="C2352" s="18"/>
      <c r="D2352" s="5" t="s">
        <v>28</v>
      </c>
      <c r="E2352" s="5" t="s">
        <v>5028</v>
      </c>
      <c r="F2352" s="7">
        <v>45509</v>
      </c>
      <c r="G2352" s="7">
        <v>45565</v>
      </c>
      <c r="H2352" s="8">
        <v>45545</v>
      </c>
      <c r="I2352" s="7">
        <v>45537</v>
      </c>
      <c r="J2352" s="5" t="s">
        <v>5089</v>
      </c>
      <c r="K2352" s="6"/>
      <c r="L2352" s="5" t="s">
        <v>31</v>
      </c>
      <c r="M2352" s="9" t="s">
        <v>69</v>
      </c>
      <c r="N2352" s="5" t="s">
        <v>33</v>
      </c>
      <c r="O2352" s="5" t="s">
        <v>65</v>
      </c>
      <c r="P2352" s="5" t="s">
        <v>66</v>
      </c>
      <c r="Q2352" s="5" t="s">
        <v>36</v>
      </c>
      <c r="R2352" s="5" t="s">
        <v>36</v>
      </c>
      <c r="S2352" s="10">
        <v>86.52</v>
      </c>
      <c r="T2352" s="10">
        <v>72.099999999999994</v>
      </c>
      <c r="U2352" s="10">
        <v>14.42</v>
      </c>
      <c r="V2352" s="10">
        <v>0</v>
      </c>
      <c r="W2352" s="10">
        <v>0</v>
      </c>
    </row>
    <row r="2353" spans="1:23" ht="14.8" customHeight="1" x14ac:dyDescent="0.4">
      <c r="A2353" s="11" t="s">
        <v>5026</v>
      </c>
      <c r="B2353" s="11" t="s">
        <v>5027</v>
      </c>
      <c r="C2353" s="18"/>
      <c r="D2353" s="11" t="s">
        <v>28</v>
      </c>
      <c r="E2353" s="11" t="s">
        <v>5028</v>
      </c>
      <c r="F2353" s="12">
        <v>45509</v>
      </c>
      <c r="G2353" s="12">
        <v>45565</v>
      </c>
      <c r="H2353" s="13">
        <v>45545</v>
      </c>
      <c r="I2353" s="12">
        <v>45537</v>
      </c>
      <c r="J2353" s="11" t="s">
        <v>5090</v>
      </c>
      <c r="K2353" s="14"/>
      <c r="L2353" s="11" t="s">
        <v>31</v>
      </c>
      <c r="M2353" s="15" t="s">
        <v>69</v>
      </c>
      <c r="N2353" s="11" t="s">
        <v>33</v>
      </c>
      <c r="O2353" s="11" t="s">
        <v>65</v>
      </c>
      <c r="P2353" s="11" t="s">
        <v>66</v>
      </c>
      <c r="Q2353" s="11" t="s">
        <v>36</v>
      </c>
      <c r="R2353" s="11" t="s">
        <v>36</v>
      </c>
      <c r="S2353" s="16">
        <v>38.4</v>
      </c>
      <c r="T2353" s="16">
        <v>32</v>
      </c>
      <c r="U2353" s="16">
        <v>6.4</v>
      </c>
      <c r="V2353" s="16">
        <v>0</v>
      </c>
      <c r="W2353" s="16">
        <v>0</v>
      </c>
    </row>
    <row r="2354" spans="1:23" ht="14.8" customHeight="1" x14ac:dyDescent="0.4">
      <c r="A2354" s="5" t="s">
        <v>5026</v>
      </c>
      <c r="B2354" s="5" t="s">
        <v>5027</v>
      </c>
      <c r="C2354" s="18"/>
      <c r="D2354" s="5" t="s">
        <v>28</v>
      </c>
      <c r="E2354" s="5" t="s">
        <v>5028</v>
      </c>
      <c r="F2354" s="7">
        <v>45510</v>
      </c>
      <c r="G2354" s="7">
        <v>45565</v>
      </c>
      <c r="H2354" s="8">
        <v>45537</v>
      </c>
      <c r="I2354" s="7">
        <v>45530</v>
      </c>
      <c r="J2354" s="5" t="s">
        <v>5091</v>
      </c>
      <c r="K2354" s="6"/>
      <c r="L2354" s="5" t="s">
        <v>31</v>
      </c>
      <c r="M2354" s="9" t="s">
        <v>799</v>
      </c>
      <c r="N2354" s="5" t="s">
        <v>33</v>
      </c>
      <c r="O2354" s="5" t="s">
        <v>65</v>
      </c>
      <c r="P2354" s="5" t="s">
        <v>66</v>
      </c>
      <c r="Q2354" s="5" t="s">
        <v>36</v>
      </c>
      <c r="R2354" s="5" t="s">
        <v>36</v>
      </c>
      <c r="S2354" s="10">
        <v>34.68</v>
      </c>
      <c r="T2354" s="10">
        <v>28.9</v>
      </c>
      <c r="U2354" s="10">
        <v>5.78</v>
      </c>
      <c r="V2354" s="10">
        <v>0</v>
      </c>
      <c r="W2354" s="10">
        <v>0</v>
      </c>
    </row>
    <row r="2355" spans="1:23" ht="14.8" customHeight="1" x14ac:dyDescent="0.4">
      <c r="A2355" s="11" t="s">
        <v>5026</v>
      </c>
      <c r="B2355" s="11" t="s">
        <v>5027</v>
      </c>
      <c r="C2355" s="18"/>
      <c r="D2355" s="11" t="s">
        <v>28</v>
      </c>
      <c r="E2355" s="11" t="s">
        <v>5028</v>
      </c>
      <c r="F2355" s="12">
        <v>45510</v>
      </c>
      <c r="G2355" s="12">
        <v>45565</v>
      </c>
      <c r="H2355" s="13">
        <v>45537</v>
      </c>
      <c r="I2355" s="12">
        <v>45530</v>
      </c>
      <c r="J2355" s="11" t="s">
        <v>5092</v>
      </c>
      <c r="K2355" s="14"/>
      <c r="L2355" s="11" t="s">
        <v>31</v>
      </c>
      <c r="M2355" s="15" t="s">
        <v>799</v>
      </c>
      <c r="N2355" s="11" t="s">
        <v>33</v>
      </c>
      <c r="O2355" s="11" t="s">
        <v>65</v>
      </c>
      <c r="P2355" s="11" t="s">
        <v>66</v>
      </c>
      <c r="Q2355" s="11" t="s">
        <v>36</v>
      </c>
      <c r="R2355" s="11" t="s">
        <v>36</v>
      </c>
      <c r="S2355" s="16">
        <v>137.52000000000001</v>
      </c>
      <c r="T2355" s="16">
        <v>114.6</v>
      </c>
      <c r="U2355" s="16">
        <v>22.92</v>
      </c>
      <c r="V2355" s="16">
        <v>0</v>
      </c>
      <c r="W2355" s="16">
        <v>0</v>
      </c>
    </row>
    <row r="2356" spans="1:23" ht="14.8" customHeight="1" x14ac:dyDescent="0.4">
      <c r="A2356" s="5" t="s">
        <v>5026</v>
      </c>
      <c r="B2356" s="5" t="s">
        <v>5027</v>
      </c>
      <c r="C2356" s="18"/>
      <c r="D2356" s="5" t="s">
        <v>28</v>
      </c>
      <c r="E2356" s="5" t="s">
        <v>5028</v>
      </c>
      <c r="F2356" s="7">
        <v>45510</v>
      </c>
      <c r="G2356" s="7">
        <v>45565</v>
      </c>
      <c r="H2356" s="8">
        <v>45537</v>
      </c>
      <c r="I2356" s="7">
        <v>45530</v>
      </c>
      <c r="J2356" s="5" t="s">
        <v>5093</v>
      </c>
      <c r="K2356" s="6"/>
      <c r="L2356" s="5" t="s">
        <v>31</v>
      </c>
      <c r="M2356" s="9" t="s">
        <v>799</v>
      </c>
      <c r="N2356" s="5" t="s">
        <v>33</v>
      </c>
      <c r="O2356" s="5" t="s">
        <v>65</v>
      </c>
      <c r="P2356" s="5" t="s">
        <v>66</v>
      </c>
      <c r="Q2356" s="5" t="s">
        <v>36</v>
      </c>
      <c r="R2356" s="5" t="s">
        <v>36</v>
      </c>
      <c r="S2356" s="10">
        <v>603.54</v>
      </c>
      <c r="T2356" s="10">
        <v>502.95</v>
      </c>
      <c r="U2356" s="10">
        <v>100.59</v>
      </c>
      <c r="V2356" s="10">
        <v>0</v>
      </c>
      <c r="W2356" s="10">
        <v>0</v>
      </c>
    </row>
    <row r="2357" spans="1:23" ht="14.8" customHeight="1" x14ac:dyDescent="0.4">
      <c r="A2357" s="11" t="s">
        <v>5026</v>
      </c>
      <c r="B2357" s="11" t="s">
        <v>5027</v>
      </c>
      <c r="C2357" s="18"/>
      <c r="D2357" s="11" t="s">
        <v>28</v>
      </c>
      <c r="E2357" s="11" t="s">
        <v>5028</v>
      </c>
      <c r="F2357" s="12">
        <v>45510</v>
      </c>
      <c r="G2357" s="12">
        <v>45565</v>
      </c>
      <c r="H2357" s="13">
        <v>45537</v>
      </c>
      <c r="I2357" s="12">
        <v>45530</v>
      </c>
      <c r="J2357" s="11" t="s">
        <v>5094</v>
      </c>
      <c r="K2357" s="14"/>
      <c r="L2357" s="11" t="s">
        <v>31</v>
      </c>
      <c r="M2357" s="15" t="s">
        <v>799</v>
      </c>
      <c r="N2357" s="11" t="s">
        <v>33</v>
      </c>
      <c r="O2357" s="11" t="s">
        <v>65</v>
      </c>
      <c r="P2357" s="11" t="s">
        <v>66</v>
      </c>
      <c r="Q2357" s="11" t="s">
        <v>36</v>
      </c>
      <c r="R2357" s="11" t="s">
        <v>36</v>
      </c>
      <c r="S2357" s="16">
        <v>19.64</v>
      </c>
      <c r="T2357" s="16">
        <v>16.37</v>
      </c>
      <c r="U2357" s="16">
        <v>3.27</v>
      </c>
      <c r="V2357" s="16">
        <v>0</v>
      </c>
      <c r="W2357" s="16">
        <v>0</v>
      </c>
    </row>
    <row r="2358" spans="1:23" ht="14.8" customHeight="1" x14ac:dyDescent="0.4">
      <c r="A2358" s="5" t="s">
        <v>5026</v>
      </c>
      <c r="B2358" s="5" t="s">
        <v>5027</v>
      </c>
      <c r="C2358" s="18"/>
      <c r="D2358" s="5" t="s">
        <v>28</v>
      </c>
      <c r="E2358" s="5" t="s">
        <v>5028</v>
      </c>
      <c r="F2358" s="7">
        <v>45510</v>
      </c>
      <c r="G2358" s="7">
        <v>45565</v>
      </c>
      <c r="H2358" s="8">
        <v>45537</v>
      </c>
      <c r="I2358" s="7">
        <v>45530</v>
      </c>
      <c r="J2358" s="5" t="s">
        <v>5095</v>
      </c>
      <c r="K2358" s="6"/>
      <c r="L2358" s="5" t="s">
        <v>31</v>
      </c>
      <c r="M2358" s="9" t="s">
        <v>799</v>
      </c>
      <c r="N2358" s="5" t="s">
        <v>33</v>
      </c>
      <c r="O2358" s="5" t="s">
        <v>65</v>
      </c>
      <c r="P2358" s="5" t="s">
        <v>66</v>
      </c>
      <c r="Q2358" s="5" t="s">
        <v>36</v>
      </c>
      <c r="R2358" s="5" t="s">
        <v>36</v>
      </c>
      <c r="S2358" s="10">
        <v>537.6</v>
      </c>
      <c r="T2358" s="10">
        <v>448</v>
      </c>
      <c r="U2358" s="10">
        <v>89.6</v>
      </c>
      <c r="V2358" s="10">
        <v>0</v>
      </c>
      <c r="W2358" s="10">
        <v>0</v>
      </c>
    </row>
    <row r="2359" spans="1:23" ht="14.8" customHeight="1" x14ac:dyDescent="0.4">
      <c r="A2359" s="11" t="s">
        <v>5026</v>
      </c>
      <c r="B2359" s="11" t="s">
        <v>5027</v>
      </c>
      <c r="C2359" s="18"/>
      <c r="D2359" s="11" t="s">
        <v>28</v>
      </c>
      <c r="E2359" s="11" t="s">
        <v>5028</v>
      </c>
      <c r="F2359" s="12">
        <v>45510</v>
      </c>
      <c r="G2359" s="12">
        <v>45565</v>
      </c>
      <c r="H2359" s="13">
        <v>45537</v>
      </c>
      <c r="I2359" s="12">
        <v>45530</v>
      </c>
      <c r="J2359" s="11" t="s">
        <v>5096</v>
      </c>
      <c r="K2359" s="14"/>
      <c r="L2359" s="11" t="s">
        <v>31</v>
      </c>
      <c r="M2359" s="15" t="s">
        <v>799</v>
      </c>
      <c r="N2359" s="11" t="s">
        <v>33</v>
      </c>
      <c r="O2359" s="11" t="s">
        <v>65</v>
      </c>
      <c r="P2359" s="11" t="s">
        <v>66</v>
      </c>
      <c r="Q2359" s="11" t="s">
        <v>36</v>
      </c>
      <c r="R2359" s="11" t="s">
        <v>36</v>
      </c>
      <c r="S2359" s="16">
        <v>1242.1600000000001</v>
      </c>
      <c r="T2359" s="16">
        <v>1035.1300000000001</v>
      </c>
      <c r="U2359" s="16">
        <v>207.03</v>
      </c>
      <c r="V2359" s="16">
        <v>0</v>
      </c>
      <c r="W2359" s="16">
        <v>0</v>
      </c>
    </row>
    <row r="2360" spans="1:23" ht="14.8" customHeight="1" x14ac:dyDescent="0.4">
      <c r="A2360" s="5" t="s">
        <v>5026</v>
      </c>
      <c r="B2360" s="5" t="s">
        <v>5027</v>
      </c>
      <c r="C2360" s="18"/>
      <c r="D2360" s="5" t="s">
        <v>28</v>
      </c>
      <c r="E2360" s="5" t="s">
        <v>5028</v>
      </c>
      <c r="F2360" s="7">
        <v>45510</v>
      </c>
      <c r="G2360" s="7">
        <v>45565</v>
      </c>
      <c r="H2360" s="8">
        <v>45537</v>
      </c>
      <c r="I2360" s="7">
        <v>45530</v>
      </c>
      <c r="J2360" s="5" t="s">
        <v>5097</v>
      </c>
      <c r="K2360" s="6"/>
      <c r="L2360" s="5" t="s">
        <v>31</v>
      </c>
      <c r="M2360" s="9" t="s">
        <v>799</v>
      </c>
      <c r="N2360" s="5" t="s">
        <v>33</v>
      </c>
      <c r="O2360" s="5" t="s">
        <v>65</v>
      </c>
      <c r="P2360" s="5" t="s">
        <v>66</v>
      </c>
      <c r="Q2360" s="5" t="s">
        <v>36</v>
      </c>
      <c r="R2360" s="5" t="s">
        <v>36</v>
      </c>
      <c r="S2360" s="10">
        <v>3.25</v>
      </c>
      <c r="T2360" s="10">
        <v>2.71</v>
      </c>
      <c r="U2360" s="10">
        <v>0.54</v>
      </c>
      <c r="V2360" s="10">
        <v>0</v>
      </c>
      <c r="W2360" s="10">
        <v>0</v>
      </c>
    </row>
    <row r="2361" spans="1:23" ht="14.8" customHeight="1" x14ac:dyDescent="0.4">
      <c r="A2361" s="11" t="s">
        <v>5026</v>
      </c>
      <c r="B2361" s="11" t="s">
        <v>5027</v>
      </c>
      <c r="C2361" s="18"/>
      <c r="D2361" s="11" t="s">
        <v>28</v>
      </c>
      <c r="E2361" s="11" t="s">
        <v>5028</v>
      </c>
      <c r="F2361" s="12">
        <v>45510</v>
      </c>
      <c r="G2361" s="12">
        <v>45565</v>
      </c>
      <c r="H2361" s="13">
        <v>45537</v>
      </c>
      <c r="I2361" s="12">
        <v>45530</v>
      </c>
      <c r="J2361" s="11" t="s">
        <v>5098</v>
      </c>
      <c r="K2361" s="14"/>
      <c r="L2361" s="11" t="s">
        <v>31</v>
      </c>
      <c r="M2361" s="15" t="s">
        <v>799</v>
      </c>
      <c r="N2361" s="11" t="s">
        <v>33</v>
      </c>
      <c r="O2361" s="11" t="s">
        <v>65</v>
      </c>
      <c r="P2361" s="11" t="s">
        <v>66</v>
      </c>
      <c r="Q2361" s="11" t="s">
        <v>36</v>
      </c>
      <c r="R2361" s="11" t="s">
        <v>36</v>
      </c>
      <c r="S2361" s="16">
        <v>63</v>
      </c>
      <c r="T2361" s="16">
        <v>52.5</v>
      </c>
      <c r="U2361" s="16">
        <v>10.5</v>
      </c>
      <c r="V2361" s="16">
        <v>0</v>
      </c>
      <c r="W2361" s="16">
        <v>0</v>
      </c>
    </row>
    <row r="2362" spans="1:23" ht="14.8" customHeight="1" x14ac:dyDescent="0.4">
      <c r="A2362" s="5" t="s">
        <v>5026</v>
      </c>
      <c r="B2362" s="5" t="s">
        <v>5027</v>
      </c>
      <c r="C2362" s="18"/>
      <c r="D2362" s="5" t="s">
        <v>28</v>
      </c>
      <c r="E2362" s="5" t="s">
        <v>5028</v>
      </c>
      <c r="F2362" s="7">
        <v>45510</v>
      </c>
      <c r="G2362" s="7">
        <v>45565</v>
      </c>
      <c r="H2362" s="8">
        <v>45537</v>
      </c>
      <c r="I2362" s="7">
        <v>45530</v>
      </c>
      <c r="J2362" s="5" t="s">
        <v>5099</v>
      </c>
      <c r="K2362" s="6"/>
      <c r="L2362" s="5" t="s">
        <v>31</v>
      </c>
      <c r="M2362" s="9" t="s">
        <v>799</v>
      </c>
      <c r="N2362" s="5" t="s">
        <v>33</v>
      </c>
      <c r="O2362" s="5" t="s">
        <v>65</v>
      </c>
      <c r="P2362" s="5" t="s">
        <v>66</v>
      </c>
      <c r="Q2362" s="5" t="s">
        <v>36</v>
      </c>
      <c r="R2362" s="5" t="s">
        <v>36</v>
      </c>
      <c r="S2362" s="10">
        <v>3.72</v>
      </c>
      <c r="T2362" s="10">
        <v>3.1</v>
      </c>
      <c r="U2362" s="10">
        <v>0.62</v>
      </c>
      <c r="V2362" s="10">
        <v>0</v>
      </c>
      <c r="W2362" s="10">
        <v>0</v>
      </c>
    </row>
    <row r="2363" spans="1:23" ht="14.8" customHeight="1" x14ac:dyDescent="0.4">
      <c r="A2363" s="11" t="s">
        <v>5026</v>
      </c>
      <c r="B2363" s="11" t="s">
        <v>5027</v>
      </c>
      <c r="C2363" s="18"/>
      <c r="D2363" s="11" t="s">
        <v>28</v>
      </c>
      <c r="E2363" s="11" t="s">
        <v>5028</v>
      </c>
      <c r="F2363" s="12">
        <v>45510</v>
      </c>
      <c r="G2363" s="12">
        <v>45565</v>
      </c>
      <c r="H2363" s="13">
        <v>45537</v>
      </c>
      <c r="I2363" s="12">
        <v>45530</v>
      </c>
      <c r="J2363" s="11" t="s">
        <v>5100</v>
      </c>
      <c r="K2363" s="14"/>
      <c r="L2363" s="11" t="s">
        <v>31</v>
      </c>
      <c r="M2363" s="15" t="s">
        <v>799</v>
      </c>
      <c r="N2363" s="11" t="s">
        <v>33</v>
      </c>
      <c r="O2363" s="11" t="s">
        <v>65</v>
      </c>
      <c r="P2363" s="11" t="s">
        <v>66</v>
      </c>
      <c r="Q2363" s="11" t="s">
        <v>36</v>
      </c>
      <c r="R2363" s="11" t="s">
        <v>36</v>
      </c>
      <c r="S2363" s="16">
        <v>144.78</v>
      </c>
      <c r="T2363" s="16">
        <v>120.65</v>
      </c>
      <c r="U2363" s="16">
        <v>24.13</v>
      </c>
      <c r="V2363" s="16">
        <v>0</v>
      </c>
      <c r="W2363" s="16">
        <v>0</v>
      </c>
    </row>
    <row r="2364" spans="1:23" ht="14.8" customHeight="1" x14ac:dyDescent="0.4">
      <c r="A2364" s="5" t="s">
        <v>5026</v>
      </c>
      <c r="B2364" s="5" t="s">
        <v>5027</v>
      </c>
      <c r="C2364" s="18"/>
      <c r="D2364" s="5" t="s">
        <v>28</v>
      </c>
      <c r="E2364" s="5" t="s">
        <v>5028</v>
      </c>
      <c r="F2364" s="7">
        <v>45510</v>
      </c>
      <c r="G2364" s="7">
        <v>45565</v>
      </c>
      <c r="H2364" s="8">
        <v>45537</v>
      </c>
      <c r="I2364" s="7">
        <v>45530</v>
      </c>
      <c r="J2364" s="5" t="s">
        <v>5101</v>
      </c>
      <c r="K2364" s="6"/>
      <c r="L2364" s="5" t="s">
        <v>31</v>
      </c>
      <c r="M2364" s="9" t="s">
        <v>799</v>
      </c>
      <c r="N2364" s="5" t="s">
        <v>33</v>
      </c>
      <c r="O2364" s="5" t="s">
        <v>65</v>
      </c>
      <c r="P2364" s="5" t="s">
        <v>66</v>
      </c>
      <c r="Q2364" s="5" t="s">
        <v>36</v>
      </c>
      <c r="R2364" s="5" t="s">
        <v>36</v>
      </c>
      <c r="S2364" s="10">
        <v>1299.5999999999999</v>
      </c>
      <c r="T2364" s="10">
        <v>1083</v>
      </c>
      <c r="U2364" s="10">
        <v>216.6</v>
      </c>
      <c r="V2364" s="10">
        <v>0</v>
      </c>
      <c r="W2364" s="10">
        <v>0</v>
      </c>
    </row>
    <row r="2365" spans="1:23" ht="14.8" customHeight="1" x14ac:dyDescent="0.4">
      <c r="A2365" s="11" t="s">
        <v>5026</v>
      </c>
      <c r="B2365" s="11" t="s">
        <v>5027</v>
      </c>
      <c r="C2365" s="18"/>
      <c r="D2365" s="11" t="s">
        <v>28</v>
      </c>
      <c r="E2365" s="11" t="s">
        <v>5028</v>
      </c>
      <c r="F2365" s="12">
        <v>45510</v>
      </c>
      <c r="G2365" s="12">
        <v>45565</v>
      </c>
      <c r="H2365" s="13">
        <v>45537</v>
      </c>
      <c r="I2365" s="12">
        <v>45530</v>
      </c>
      <c r="J2365" s="11" t="s">
        <v>5102</v>
      </c>
      <c r="K2365" s="14"/>
      <c r="L2365" s="11" t="s">
        <v>31</v>
      </c>
      <c r="M2365" s="15" t="s">
        <v>799</v>
      </c>
      <c r="N2365" s="11" t="s">
        <v>33</v>
      </c>
      <c r="O2365" s="11" t="s">
        <v>65</v>
      </c>
      <c r="P2365" s="11" t="s">
        <v>66</v>
      </c>
      <c r="Q2365" s="11" t="s">
        <v>36</v>
      </c>
      <c r="R2365" s="11" t="s">
        <v>36</v>
      </c>
      <c r="S2365" s="16">
        <v>118.56</v>
      </c>
      <c r="T2365" s="16">
        <v>98.8</v>
      </c>
      <c r="U2365" s="16">
        <v>19.760000000000002</v>
      </c>
      <c r="V2365" s="16">
        <v>0</v>
      </c>
      <c r="W2365" s="16">
        <v>0</v>
      </c>
    </row>
    <row r="2366" spans="1:23" ht="14.8" customHeight="1" x14ac:dyDescent="0.4">
      <c r="A2366" s="5" t="s">
        <v>5026</v>
      </c>
      <c r="B2366" s="5" t="s">
        <v>5027</v>
      </c>
      <c r="C2366" s="18"/>
      <c r="D2366" s="5" t="s">
        <v>28</v>
      </c>
      <c r="E2366" s="5" t="s">
        <v>5028</v>
      </c>
      <c r="F2366" s="7">
        <v>45510</v>
      </c>
      <c r="G2366" s="7">
        <v>45565</v>
      </c>
      <c r="H2366" s="8">
        <v>45537</v>
      </c>
      <c r="I2366" s="7">
        <v>45530</v>
      </c>
      <c r="J2366" s="5" t="s">
        <v>5103</v>
      </c>
      <c r="K2366" s="6"/>
      <c r="L2366" s="5" t="s">
        <v>31</v>
      </c>
      <c r="M2366" s="9" t="s">
        <v>799</v>
      </c>
      <c r="N2366" s="5" t="s">
        <v>33</v>
      </c>
      <c r="O2366" s="5" t="s">
        <v>65</v>
      </c>
      <c r="P2366" s="5" t="s">
        <v>66</v>
      </c>
      <c r="Q2366" s="5" t="s">
        <v>36</v>
      </c>
      <c r="R2366" s="5" t="s">
        <v>36</v>
      </c>
      <c r="S2366" s="10">
        <v>170.28</v>
      </c>
      <c r="T2366" s="10">
        <v>141.9</v>
      </c>
      <c r="U2366" s="10">
        <v>28.38</v>
      </c>
      <c r="V2366" s="10">
        <v>0</v>
      </c>
      <c r="W2366" s="10">
        <v>0</v>
      </c>
    </row>
    <row r="2367" spans="1:23" ht="14.8" customHeight="1" x14ac:dyDescent="0.4">
      <c r="A2367" s="11" t="s">
        <v>5026</v>
      </c>
      <c r="B2367" s="11" t="s">
        <v>5027</v>
      </c>
      <c r="C2367" s="18"/>
      <c r="D2367" s="11" t="s">
        <v>28</v>
      </c>
      <c r="E2367" s="11" t="s">
        <v>5028</v>
      </c>
      <c r="F2367" s="12">
        <v>45510</v>
      </c>
      <c r="G2367" s="12">
        <v>45565</v>
      </c>
      <c r="H2367" s="13">
        <v>45537</v>
      </c>
      <c r="I2367" s="12">
        <v>45530</v>
      </c>
      <c r="J2367" s="11" t="s">
        <v>5104</v>
      </c>
      <c r="K2367" s="14"/>
      <c r="L2367" s="11" t="s">
        <v>31</v>
      </c>
      <c r="M2367" s="15" t="s">
        <v>799</v>
      </c>
      <c r="N2367" s="11" t="s">
        <v>33</v>
      </c>
      <c r="O2367" s="11" t="s">
        <v>65</v>
      </c>
      <c r="P2367" s="11" t="s">
        <v>66</v>
      </c>
      <c r="Q2367" s="11" t="s">
        <v>36</v>
      </c>
      <c r="R2367" s="11" t="s">
        <v>36</v>
      </c>
      <c r="S2367" s="16">
        <v>241.92</v>
      </c>
      <c r="T2367" s="16">
        <v>201.6</v>
      </c>
      <c r="U2367" s="16">
        <v>40.32</v>
      </c>
      <c r="V2367" s="16">
        <v>0</v>
      </c>
      <c r="W2367" s="16">
        <v>0</v>
      </c>
    </row>
    <row r="2368" spans="1:23" ht="14.8" customHeight="1" x14ac:dyDescent="0.4">
      <c r="A2368" s="5" t="s">
        <v>5026</v>
      </c>
      <c r="B2368" s="5" t="s">
        <v>5027</v>
      </c>
      <c r="C2368" s="18"/>
      <c r="D2368" s="5" t="s">
        <v>28</v>
      </c>
      <c r="E2368" s="5" t="s">
        <v>5028</v>
      </c>
      <c r="F2368" s="7">
        <v>45510</v>
      </c>
      <c r="G2368" s="7">
        <v>45565</v>
      </c>
      <c r="H2368" s="8">
        <v>45537</v>
      </c>
      <c r="I2368" s="7">
        <v>45530</v>
      </c>
      <c r="J2368" s="5" t="s">
        <v>5105</v>
      </c>
      <c r="K2368" s="6"/>
      <c r="L2368" s="5" t="s">
        <v>31</v>
      </c>
      <c r="M2368" s="9" t="s">
        <v>799</v>
      </c>
      <c r="N2368" s="5" t="s">
        <v>33</v>
      </c>
      <c r="O2368" s="5" t="s">
        <v>65</v>
      </c>
      <c r="P2368" s="5" t="s">
        <v>66</v>
      </c>
      <c r="Q2368" s="5" t="s">
        <v>36</v>
      </c>
      <c r="R2368" s="5" t="s">
        <v>36</v>
      </c>
      <c r="S2368" s="10">
        <v>34.97</v>
      </c>
      <c r="T2368" s="10">
        <v>29.14</v>
      </c>
      <c r="U2368" s="10">
        <v>5.83</v>
      </c>
      <c r="V2368" s="10">
        <v>0</v>
      </c>
      <c r="W2368" s="10">
        <v>0</v>
      </c>
    </row>
    <row r="2369" spans="1:23" ht="14.8" customHeight="1" x14ac:dyDescent="0.4">
      <c r="A2369" s="11" t="s">
        <v>5026</v>
      </c>
      <c r="B2369" s="11" t="s">
        <v>5027</v>
      </c>
      <c r="C2369" s="18"/>
      <c r="D2369" s="11" t="s">
        <v>28</v>
      </c>
      <c r="E2369" s="11" t="s">
        <v>5028</v>
      </c>
      <c r="F2369" s="12">
        <v>45510</v>
      </c>
      <c r="G2369" s="12">
        <v>45565</v>
      </c>
      <c r="H2369" s="13">
        <v>45537</v>
      </c>
      <c r="I2369" s="12">
        <v>45530</v>
      </c>
      <c r="J2369" s="11" t="s">
        <v>5106</v>
      </c>
      <c r="K2369" s="14"/>
      <c r="L2369" s="11" t="s">
        <v>31</v>
      </c>
      <c r="M2369" s="15" t="s">
        <v>799</v>
      </c>
      <c r="N2369" s="11" t="s">
        <v>33</v>
      </c>
      <c r="O2369" s="11" t="s">
        <v>65</v>
      </c>
      <c r="P2369" s="11" t="s">
        <v>66</v>
      </c>
      <c r="Q2369" s="11" t="s">
        <v>36</v>
      </c>
      <c r="R2369" s="11" t="s">
        <v>36</v>
      </c>
      <c r="S2369" s="16">
        <v>230.7</v>
      </c>
      <c r="T2369" s="16">
        <v>192.25</v>
      </c>
      <c r="U2369" s="16">
        <v>38.450000000000003</v>
      </c>
      <c r="V2369" s="16">
        <v>0</v>
      </c>
      <c r="W2369" s="16">
        <v>0</v>
      </c>
    </row>
    <row r="2370" spans="1:23" ht="14.8" customHeight="1" x14ac:dyDescent="0.4">
      <c r="A2370" s="5" t="s">
        <v>5026</v>
      </c>
      <c r="B2370" s="5" t="s">
        <v>5027</v>
      </c>
      <c r="C2370" s="18"/>
      <c r="D2370" s="5" t="s">
        <v>28</v>
      </c>
      <c r="E2370" s="5" t="s">
        <v>5028</v>
      </c>
      <c r="F2370" s="7">
        <v>45510</v>
      </c>
      <c r="G2370" s="7">
        <v>45565</v>
      </c>
      <c r="H2370" s="8">
        <v>45537</v>
      </c>
      <c r="I2370" s="7">
        <v>45530</v>
      </c>
      <c r="J2370" s="5" t="s">
        <v>5107</v>
      </c>
      <c r="K2370" s="6"/>
      <c r="L2370" s="5" t="s">
        <v>31</v>
      </c>
      <c r="M2370" s="9" t="s">
        <v>799</v>
      </c>
      <c r="N2370" s="5" t="s">
        <v>33</v>
      </c>
      <c r="O2370" s="5" t="s">
        <v>65</v>
      </c>
      <c r="P2370" s="5" t="s">
        <v>66</v>
      </c>
      <c r="Q2370" s="5" t="s">
        <v>36</v>
      </c>
      <c r="R2370" s="5" t="s">
        <v>36</v>
      </c>
      <c r="S2370" s="10">
        <v>172.34</v>
      </c>
      <c r="T2370" s="10">
        <v>143.62</v>
      </c>
      <c r="U2370" s="10">
        <v>28.72</v>
      </c>
      <c r="V2370" s="10">
        <v>0</v>
      </c>
      <c r="W2370" s="10">
        <v>0</v>
      </c>
    </row>
    <row r="2371" spans="1:23" ht="14.8" customHeight="1" x14ac:dyDescent="0.4">
      <c r="A2371" s="11" t="s">
        <v>5026</v>
      </c>
      <c r="B2371" s="11" t="s">
        <v>5027</v>
      </c>
      <c r="C2371" s="18"/>
      <c r="D2371" s="11" t="s">
        <v>28</v>
      </c>
      <c r="E2371" s="11" t="s">
        <v>5028</v>
      </c>
      <c r="F2371" s="12">
        <v>45510</v>
      </c>
      <c r="G2371" s="12">
        <v>45565</v>
      </c>
      <c r="H2371" s="13">
        <v>45537</v>
      </c>
      <c r="I2371" s="12">
        <v>45530</v>
      </c>
      <c r="J2371" s="11" t="s">
        <v>5108</v>
      </c>
      <c r="K2371" s="14"/>
      <c r="L2371" s="11" t="s">
        <v>31</v>
      </c>
      <c r="M2371" s="15" t="s">
        <v>799</v>
      </c>
      <c r="N2371" s="11" t="s">
        <v>33</v>
      </c>
      <c r="O2371" s="11" t="s">
        <v>65</v>
      </c>
      <c r="P2371" s="11" t="s">
        <v>66</v>
      </c>
      <c r="Q2371" s="11" t="s">
        <v>36</v>
      </c>
      <c r="R2371" s="11" t="s">
        <v>36</v>
      </c>
      <c r="S2371" s="16">
        <v>12.17</v>
      </c>
      <c r="T2371" s="16">
        <v>10.14</v>
      </c>
      <c r="U2371" s="16">
        <v>2.0299999999999998</v>
      </c>
      <c r="V2371" s="16">
        <v>0</v>
      </c>
      <c r="W2371" s="16">
        <v>0</v>
      </c>
    </row>
    <row r="2372" spans="1:23" ht="14.8" customHeight="1" x14ac:dyDescent="0.4">
      <c r="A2372" s="5" t="s">
        <v>5026</v>
      </c>
      <c r="B2372" s="5" t="s">
        <v>5027</v>
      </c>
      <c r="C2372" s="18"/>
      <c r="D2372" s="5" t="s">
        <v>28</v>
      </c>
      <c r="E2372" s="5" t="s">
        <v>5028</v>
      </c>
      <c r="F2372" s="7">
        <v>45510</v>
      </c>
      <c r="G2372" s="7">
        <v>45565</v>
      </c>
      <c r="H2372" s="8">
        <v>45537</v>
      </c>
      <c r="I2372" s="7">
        <v>45530</v>
      </c>
      <c r="J2372" s="5" t="s">
        <v>5109</v>
      </c>
      <c r="K2372" s="6"/>
      <c r="L2372" s="5" t="s">
        <v>31</v>
      </c>
      <c r="M2372" s="9" t="s">
        <v>799</v>
      </c>
      <c r="N2372" s="5" t="s">
        <v>33</v>
      </c>
      <c r="O2372" s="5" t="s">
        <v>65</v>
      </c>
      <c r="P2372" s="5" t="s">
        <v>66</v>
      </c>
      <c r="Q2372" s="5" t="s">
        <v>36</v>
      </c>
      <c r="R2372" s="5" t="s">
        <v>36</v>
      </c>
      <c r="S2372" s="10">
        <v>8.56</v>
      </c>
      <c r="T2372" s="10">
        <v>7.13</v>
      </c>
      <c r="U2372" s="10">
        <v>1.43</v>
      </c>
      <c r="V2372" s="10">
        <v>0</v>
      </c>
      <c r="W2372" s="10">
        <v>0</v>
      </c>
    </row>
    <row r="2373" spans="1:23" ht="14.8" customHeight="1" x14ac:dyDescent="0.4">
      <c r="A2373" s="11" t="s">
        <v>5026</v>
      </c>
      <c r="B2373" s="11" t="s">
        <v>5027</v>
      </c>
      <c r="C2373" s="18"/>
      <c r="D2373" s="11" t="s">
        <v>28</v>
      </c>
      <c r="E2373" s="11" t="s">
        <v>5028</v>
      </c>
      <c r="F2373" s="12">
        <v>45510</v>
      </c>
      <c r="G2373" s="12">
        <v>45565</v>
      </c>
      <c r="H2373" s="13">
        <v>45537</v>
      </c>
      <c r="I2373" s="12">
        <v>45530</v>
      </c>
      <c r="J2373" s="11" t="s">
        <v>5110</v>
      </c>
      <c r="K2373" s="14"/>
      <c r="L2373" s="11" t="s">
        <v>31</v>
      </c>
      <c r="M2373" s="15" t="s">
        <v>799</v>
      </c>
      <c r="N2373" s="11" t="s">
        <v>33</v>
      </c>
      <c r="O2373" s="11" t="s">
        <v>65</v>
      </c>
      <c r="P2373" s="11" t="s">
        <v>66</v>
      </c>
      <c r="Q2373" s="11" t="s">
        <v>36</v>
      </c>
      <c r="R2373" s="11" t="s">
        <v>36</v>
      </c>
      <c r="S2373" s="16">
        <v>22.74</v>
      </c>
      <c r="T2373" s="16">
        <v>18.95</v>
      </c>
      <c r="U2373" s="16">
        <v>3.79</v>
      </c>
      <c r="V2373" s="16">
        <v>0</v>
      </c>
      <c r="W2373" s="16">
        <v>0</v>
      </c>
    </row>
    <row r="2374" spans="1:23" ht="14.8" customHeight="1" x14ac:dyDescent="0.4">
      <c r="A2374" s="5" t="s">
        <v>5026</v>
      </c>
      <c r="B2374" s="5" t="s">
        <v>5027</v>
      </c>
      <c r="C2374" s="18"/>
      <c r="D2374" s="5" t="s">
        <v>28</v>
      </c>
      <c r="E2374" s="5" t="s">
        <v>5028</v>
      </c>
      <c r="F2374" s="7">
        <v>45510</v>
      </c>
      <c r="G2374" s="7">
        <v>45565</v>
      </c>
      <c r="H2374" s="8">
        <v>45537</v>
      </c>
      <c r="I2374" s="7">
        <v>45530</v>
      </c>
      <c r="J2374" s="5" t="s">
        <v>5111</v>
      </c>
      <c r="K2374" s="6"/>
      <c r="L2374" s="5" t="s">
        <v>31</v>
      </c>
      <c r="M2374" s="9" t="s">
        <v>799</v>
      </c>
      <c r="N2374" s="5" t="s">
        <v>33</v>
      </c>
      <c r="O2374" s="5" t="s">
        <v>65</v>
      </c>
      <c r="P2374" s="5" t="s">
        <v>66</v>
      </c>
      <c r="Q2374" s="5" t="s">
        <v>36</v>
      </c>
      <c r="R2374" s="5" t="s">
        <v>36</v>
      </c>
      <c r="S2374" s="10">
        <v>67.2</v>
      </c>
      <c r="T2374" s="10">
        <v>56</v>
      </c>
      <c r="U2374" s="10">
        <v>11.2</v>
      </c>
      <c r="V2374" s="10">
        <v>0</v>
      </c>
      <c r="W2374" s="10">
        <v>0</v>
      </c>
    </row>
    <row r="2375" spans="1:23" ht="14.8" customHeight="1" x14ac:dyDescent="0.4">
      <c r="A2375" s="11" t="s">
        <v>5026</v>
      </c>
      <c r="B2375" s="11" t="s">
        <v>5027</v>
      </c>
      <c r="C2375" s="18"/>
      <c r="D2375" s="11" t="s">
        <v>28</v>
      </c>
      <c r="E2375" s="11" t="s">
        <v>5028</v>
      </c>
      <c r="F2375" s="12">
        <v>45510</v>
      </c>
      <c r="G2375" s="12">
        <v>45565</v>
      </c>
      <c r="H2375" s="13">
        <v>45537</v>
      </c>
      <c r="I2375" s="12">
        <v>45530</v>
      </c>
      <c r="J2375" s="11" t="s">
        <v>5112</v>
      </c>
      <c r="K2375" s="14"/>
      <c r="L2375" s="11" t="s">
        <v>31</v>
      </c>
      <c r="M2375" s="15" t="s">
        <v>799</v>
      </c>
      <c r="N2375" s="11" t="s">
        <v>33</v>
      </c>
      <c r="O2375" s="11" t="s">
        <v>65</v>
      </c>
      <c r="P2375" s="11" t="s">
        <v>66</v>
      </c>
      <c r="Q2375" s="11" t="s">
        <v>36</v>
      </c>
      <c r="R2375" s="11" t="s">
        <v>36</v>
      </c>
      <c r="S2375" s="16">
        <v>1.8</v>
      </c>
      <c r="T2375" s="16">
        <v>1.5</v>
      </c>
      <c r="U2375" s="16">
        <v>0.3</v>
      </c>
      <c r="V2375" s="16">
        <v>0</v>
      </c>
      <c r="W2375" s="16">
        <v>0</v>
      </c>
    </row>
    <row r="2376" spans="1:23" ht="14.8" customHeight="1" x14ac:dyDescent="0.4">
      <c r="A2376" s="5" t="s">
        <v>5026</v>
      </c>
      <c r="B2376" s="5" t="s">
        <v>5027</v>
      </c>
      <c r="C2376" s="18"/>
      <c r="D2376" s="5" t="s">
        <v>28</v>
      </c>
      <c r="E2376" s="5" t="s">
        <v>5028</v>
      </c>
      <c r="F2376" s="7">
        <v>45510</v>
      </c>
      <c r="G2376" s="7">
        <v>45565</v>
      </c>
      <c r="H2376" s="8">
        <v>45545</v>
      </c>
      <c r="I2376" s="7">
        <v>45537</v>
      </c>
      <c r="J2376" s="5" t="s">
        <v>5113</v>
      </c>
      <c r="K2376" s="6"/>
      <c r="L2376" s="5" t="s">
        <v>31</v>
      </c>
      <c r="M2376" s="9" t="s">
        <v>69</v>
      </c>
      <c r="N2376" s="5" t="s">
        <v>33</v>
      </c>
      <c r="O2376" s="5" t="s">
        <v>65</v>
      </c>
      <c r="P2376" s="5" t="s">
        <v>66</v>
      </c>
      <c r="Q2376" s="5" t="s">
        <v>36</v>
      </c>
      <c r="R2376" s="5" t="s">
        <v>36</v>
      </c>
      <c r="S2376" s="10">
        <v>561.58000000000004</v>
      </c>
      <c r="T2376" s="10">
        <v>467.98</v>
      </c>
      <c r="U2376" s="10">
        <v>93.6</v>
      </c>
      <c r="V2376" s="10">
        <v>0</v>
      </c>
      <c r="W2376" s="10">
        <v>0</v>
      </c>
    </row>
    <row r="2377" spans="1:23" ht="14.8" customHeight="1" x14ac:dyDescent="0.4">
      <c r="A2377" s="11" t="s">
        <v>5026</v>
      </c>
      <c r="B2377" s="11" t="s">
        <v>5027</v>
      </c>
      <c r="C2377" s="18"/>
      <c r="D2377" s="11" t="s">
        <v>28</v>
      </c>
      <c r="E2377" s="11" t="s">
        <v>5028</v>
      </c>
      <c r="F2377" s="12">
        <v>45510</v>
      </c>
      <c r="G2377" s="12">
        <v>45565</v>
      </c>
      <c r="H2377" s="13">
        <v>45545</v>
      </c>
      <c r="I2377" s="12">
        <v>45537</v>
      </c>
      <c r="J2377" s="11" t="s">
        <v>5114</v>
      </c>
      <c r="K2377" s="14"/>
      <c r="L2377" s="11" t="s">
        <v>31</v>
      </c>
      <c r="M2377" s="15" t="s">
        <v>69</v>
      </c>
      <c r="N2377" s="11" t="s">
        <v>33</v>
      </c>
      <c r="O2377" s="11" t="s">
        <v>65</v>
      </c>
      <c r="P2377" s="11" t="s">
        <v>66</v>
      </c>
      <c r="Q2377" s="11" t="s">
        <v>36</v>
      </c>
      <c r="R2377" s="11" t="s">
        <v>36</v>
      </c>
      <c r="S2377" s="16">
        <v>21.9</v>
      </c>
      <c r="T2377" s="16">
        <v>18.25</v>
      </c>
      <c r="U2377" s="16">
        <v>3.65</v>
      </c>
      <c r="V2377" s="16">
        <v>0</v>
      </c>
      <c r="W2377" s="16">
        <v>0</v>
      </c>
    </row>
    <row r="2378" spans="1:23" ht="14.8" customHeight="1" x14ac:dyDescent="0.4">
      <c r="A2378" s="5" t="s">
        <v>5026</v>
      </c>
      <c r="B2378" s="5" t="s">
        <v>5027</v>
      </c>
      <c r="C2378" s="18"/>
      <c r="D2378" s="5" t="s">
        <v>28</v>
      </c>
      <c r="E2378" s="5" t="s">
        <v>5028</v>
      </c>
      <c r="F2378" s="7">
        <v>45510</v>
      </c>
      <c r="G2378" s="7">
        <v>45565</v>
      </c>
      <c r="H2378" s="8">
        <v>45545</v>
      </c>
      <c r="I2378" s="7">
        <v>45537</v>
      </c>
      <c r="J2378" s="5" t="s">
        <v>5115</v>
      </c>
      <c r="K2378" s="6"/>
      <c r="L2378" s="5" t="s">
        <v>31</v>
      </c>
      <c r="M2378" s="9" t="s">
        <v>69</v>
      </c>
      <c r="N2378" s="5" t="s">
        <v>33</v>
      </c>
      <c r="O2378" s="5" t="s">
        <v>65</v>
      </c>
      <c r="P2378" s="5" t="s">
        <v>66</v>
      </c>
      <c r="Q2378" s="5" t="s">
        <v>36</v>
      </c>
      <c r="R2378" s="5" t="s">
        <v>36</v>
      </c>
      <c r="S2378" s="10">
        <v>8.34</v>
      </c>
      <c r="T2378" s="10">
        <v>6.95</v>
      </c>
      <c r="U2378" s="10">
        <v>1.39</v>
      </c>
      <c r="V2378" s="10">
        <v>0</v>
      </c>
      <c r="W2378" s="10">
        <v>0</v>
      </c>
    </row>
    <row r="2379" spans="1:23" ht="14.8" customHeight="1" x14ac:dyDescent="0.4">
      <c r="A2379" s="11" t="s">
        <v>5026</v>
      </c>
      <c r="B2379" s="11" t="s">
        <v>5027</v>
      </c>
      <c r="C2379" s="18"/>
      <c r="D2379" s="11" t="s">
        <v>28</v>
      </c>
      <c r="E2379" s="11" t="s">
        <v>5028</v>
      </c>
      <c r="F2379" s="12">
        <v>45510</v>
      </c>
      <c r="G2379" s="12">
        <v>45565</v>
      </c>
      <c r="H2379" s="13">
        <v>45545</v>
      </c>
      <c r="I2379" s="12">
        <v>45537</v>
      </c>
      <c r="J2379" s="11" t="s">
        <v>5116</v>
      </c>
      <c r="K2379" s="14"/>
      <c r="L2379" s="11" t="s">
        <v>31</v>
      </c>
      <c r="M2379" s="15" t="s">
        <v>69</v>
      </c>
      <c r="N2379" s="11" t="s">
        <v>33</v>
      </c>
      <c r="O2379" s="11" t="s">
        <v>65</v>
      </c>
      <c r="P2379" s="11" t="s">
        <v>66</v>
      </c>
      <c r="Q2379" s="11" t="s">
        <v>36</v>
      </c>
      <c r="R2379" s="11" t="s">
        <v>36</v>
      </c>
      <c r="S2379" s="16">
        <v>103.9</v>
      </c>
      <c r="T2379" s="16">
        <v>86.58</v>
      </c>
      <c r="U2379" s="16">
        <v>17.32</v>
      </c>
      <c r="V2379" s="16">
        <v>0</v>
      </c>
      <c r="W2379" s="16">
        <v>0</v>
      </c>
    </row>
    <row r="2380" spans="1:23" ht="14.8" customHeight="1" x14ac:dyDescent="0.4">
      <c r="A2380" s="5" t="s">
        <v>5026</v>
      </c>
      <c r="B2380" s="5" t="s">
        <v>5027</v>
      </c>
      <c r="C2380" s="18"/>
      <c r="D2380" s="5" t="s">
        <v>28</v>
      </c>
      <c r="E2380" s="5" t="s">
        <v>5028</v>
      </c>
      <c r="F2380" s="7">
        <v>45510</v>
      </c>
      <c r="G2380" s="7">
        <v>45565</v>
      </c>
      <c r="H2380" s="8">
        <v>45554</v>
      </c>
      <c r="I2380" s="7">
        <v>45544</v>
      </c>
      <c r="J2380" s="5" t="s">
        <v>5117</v>
      </c>
      <c r="K2380" s="6"/>
      <c r="L2380" s="5" t="s">
        <v>31</v>
      </c>
      <c r="M2380" s="9" t="s">
        <v>158</v>
      </c>
      <c r="N2380" s="5" t="s">
        <v>33</v>
      </c>
      <c r="O2380" s="5" t="s">
        <v>65</v>
      </c>
      <c r="P2380" s="5" t="s">
        <v>66</v>
      </c>
      <c r="Q2380" s="5" t="s">
        <v>36</v>
      </c>
      <c r="R2380" s="5" t="s">
        <v>36</v>
      </c>
      <c r="S2380" s="10">
        <v>1534.68</v>
      </c>
      <c r="T2380" s="10">
        <v>1278.9000000000001</v>
      </c>
      <c r="U2380" s="10">
        <v>255.78</v>
      </c>
      <c r="V2380" s="10">
        <v>0</v>
      </c>
      <c r="W2380" s="10">
        <v>0</v>
      </c>
    </row>
    <row r="2381" spans="1:23" ht="14.8" customHeight="1" x14ac:dyDescent="0.4">
      <c r="A2381" s="11" t="s">
        <v>5026</v>
      </c>
      <c r="B2381" s="11" t="s">
        <v>5027</v>
      </c>
      <c r="C2381" s="18"/>
      <c r="D2381" s="11" t="s">
        <v>28</v>
      </c>
      <c r="E2381" s="11" t="s">
        <v>5028</v>
      </c>
      <c r="F2381" s="12">
        <v>45511</v>
      </c>
      <c r="G2381" s="12">
        <v>45565</v>
      </c>
      <c r="H2381" s="13">
        <v>45537</v>
      </c>
      <c r="I2381" s="12">
        <v>45530</v>
      </c>
      <c r="J2381" s="11" t="s">
        <v>5118</v>
      </c>
      <c r="K2381" s="14"/>
      <c r="L2381" s="11" t="s">
        <v>31</v>
      </c>
      <c r="M2381" s="15" t="s">
        <v>799</v>
      </c>
      <c r="N2381" s="11" t="s">
        <v>33</v>
      </c>
      <c r="O2381" s="11" t="s">
        <v>65</v>
      </c>
      <c r="P2381" s="11" t="s">
        <v>66</v>
      </c>
      <c r="Q2381" s="11" t="s">
        <v>36</v>
      </c>
      <c r="R2381" s="11" t="s">
        <v>36</v>
      </c>
      <c r="S2381" s="16">
        <v>115.92</v>
      </c>
      <c r="T2381" s="16">
        <v>96.6</v>
      </c>
      <c r="U2381" s="16">
        <v>19.32</v>
      </c>
      <c r="V2381" s="16">
        <v>0</v>
      </c>
      <c r="W2381" s="16">
        <v>0</v>
      </c>
    </row>
    <row r="2382" spans="1:23" ht="14.8" customHeight="1" x14ac:dyDescent="0.4">
      <c r="A2382" s="5" t="s">
        <v>5026</v>
      </c>
      <c r="B2382" s="5" t="s">
        <v>5027</v>
      </c>
      <c r="C2382" s="18"/>
      <c r="D2382" s="5" t="s">
        <v>28</v>
      </c>
      <c r="E2382" s="5" t="s">
        <v>5028</v>
      </c>
      <c r="F2382" s="7">
        <v>45511</v>
      </c>
      <c r="G2382" s="7">
        <v>45565</v>
      </c>
      <c r="H2382" s="8">
        <v>45537</v>
      </c>
      <c r="I2382" s="7">
        <v>45530</v>
      </c>
      <c r="J2382" s="5" t="s">
        <v>5119</v>
      </c>
      <c r="K2382" s="6"/>
      <c r="L2382" s="5" t="s">
        <v>31</v>
      </c>
      <c r="M2382" s="9" t="s">
        <v>799</v>
      </c>
      <c r="N2382" s="5" t="s">
        <v>33</v>
      </c>
      <c r="O2382" s="5" t="s">
        <v>65</v>
      </c>
      <c r="P2382" s="5" t="s">
        <v>66</v>
      </c>
      <c r="Q2382" s="5" t="s">
        <v>36</v>
      </c>
      <c r="R2382" s="5" t="s">
        <v>36</v>
      </c>
      <c r="S2382" s="10">
        <v>64.8</v>
      </c>
      <c r="T2382" s="10">
        <v>54</v>
      </c>
      <c r="U2382" s="10">
        <v>10.8</v>
      </c>
      <c r="V2382" s="10">
        <v>0</v>
      </c>
      <c r="W2382" s="10">
        <v>0</v>
      </c>
    </row>
    <row r="2383" spans="1:23" ht="14.8" customHeight="1" x14ac:dyDescent="0.4">
      <c r="A2383" s="11" t="s">
        <v>5026</v>
      </c>
      <c r="B2383" s="11" t="s">
        <v>5027</v>
      </c>
      <c r="C2383" s="18"/>
      <c r="D2383" s="11" t="s">
        <v>28</v>
      </c>
      <c r="E2383" s="11" t="s">
        <v>5028</v>
      </c>
      <c r="F2383" s="12">
        <v>45511</v>
      </c>
      <c r="G2383" s="12">
        <v>45565</v>
      </c>
      <c r="H2383" s="13">
        <v>45537</v>
      </c>
      <c r="I2383" s="12">
        <v>45530</v>
      </c>
      <c r="J2383" s="11" t="s">
        <v>5120</v>
      </c>
      <c r="K2383" s="14"/>
      <c r="L2383" s="11" t="s">
        <v>31</v>
      </c>
      <c r="M2383" s="15" t="s">
        <v>799</v>
      </c>
      <c r="N2383" s="11" t="s">
        <v>33</v>
      </c>
      <c r="O2383" s="11" t="s">
        <v>65</v>
      </c>
      <c r="P2383" s="11" t="s">
        <v>66</v>
      </c>
      <c r="Q2383" s="11" t="s">
        <v>36</v>
      </c>
      <c r="R2383" s="11" t="s">
        <v>36</v>
      </c>
      <c r="S2383" s="16">
        <v>36.479999999999997</v>
      </c>
      <c r="T2383" s="16">
        <v>30.4</v>
      </c>
      <c r="U2383" s="16">
        <v>6.08</v>
      </c>
      <c r="V2383" s="16">
        <v>0</v>
      </c>
      <c r="W2383" s="16">
        <v>0</v>
      </c>
    </row>
    <row r="2384" spans="1:23" ht="14.8" customHeight="1" x14ac:dyDescent="0.4">
      <c r="A2384" s="5" t="s">
        <v>5026</v>
      </c>
      <c r="B2384" s="5" t="s">
        <v>5027</v>
      </c>
      <c r="C2384" s="18"/>
      <c r="D2384" s="5" t="s">
        <v>28</v>
      </c>
      <c r="E2384" s="5" t="s">
        <v>5028</v>
      </c>
      <c r="F2384" s="7">
        <v>45511</v>
      </c>
      <c r="G2384" s="7">
        <v>45565</v>
      </c>
      <c r="H2384" s="8">
        <v>45537</v>
      </c>
      <c r="I2384" s="7">
        <v>45530</v>
      </c>
      <c r="J2384" s="5" t="s">
        <v>5121</v>
      </c>
      <c r="K2384" s="6"/>
      <c r="L2384" s="5" t="s">
        <v>31</v>
      </c>
      <c r="M2384" s="9" t="s">
        <v>799</v>
      </c>
      <c r="N2384" s="5" t="s">
        <v>33</v>
      </c>
      <c r="O2384" s="5" t="s">
        <v>65</v>
      </c>
      <c r="P2384" s="5" t="s">
        <v>66</v>
      </c>
      <c r="Q2384" s="5" t="s">
        <v>36</v>
      </c>
      <c r="R2384" s="5" t="s">
        <v>36</v>
      </c>
      <c r="S2384" s="10">
        <v>67.7</v>
      </c>
      <c r="T2384" s="10">
        <v>56.42</v>
      </c>
      <c r="U2384" s="10">
        <v>11.28</v>
      </c>
      <c r="V2384" s="10">
        <v>0</v>
      </c>
      <c r="W2384" s="10">
        <v>0</v>
      </c>
    </row>
    <row r="2385" spans="1:23" ht="14.8" customHeight="1" x14ac:dyDescent="0.4">
      <c r="A2385" s="11" t="s">
        <v>5026</v>
      </c>
      <c r="B2385" s="11" t="s">
        <v>5027</v>
      </c>
      <c r="C2385" s="18"/>
      <c r="D2385" s="11" t="s">
        <v>28</v>
      </c>
      <c r="E2385" s="11" t="s">
        <v>5028</v>
      </c>
      <c r="F2385" s="12">
        <v>45511</v>
      </c>
      <c r="G2385" s="12">
        <v>45565</v>
      </c>
      <c r="H2385" s="13">
        <v>45537</v>
      </c>
      <c r="I2385" s="12">
        <v>45530</v>
      </c>
      <c r="J2385" s="11" t="s">
        <v>5122</v>
      </c>
      <c r="K2385" s="14"/>
      <c r="L2385" s="11" t="s">
        <v>31</v>
      </c>
      <c r="M2385" s="15" t="s">
        <v>799</v>
      </c>
      <c r="N2385" s="11" t="s">
        <v>33</v>
      </c>
      <c r="O2385" s="11" t="s">
        <v>65</v>
      </c>
      <c r="P2385" s="11" t="s">
        <v>66</v>
      </c>
      <c r="Q2385" s="11" t="s">
        <v>36</v>
      </c>
      <c r="R2385" s="11" t="s">
        <v>36</v>
      </c>
      <c r="S2385" s="16">
        <v>36</v>
      </c>
      <c r="T2385" s="16">
        <v>30</v>
      </c>
      <c r="U2385" s="16">
        <v>6</v>
      </c>
      <c r="V2385" s="16">
        <v>0</v>
      </c>
      <c r="W2385" s="16">
        <v>0</v>
      </c>
    </row>
    <row r="2386" spans="1:23" ht="14.8" customHeight="1" x14ac:dyDescent="0.4">
      <c r="A2386" s="5" t="s">
        <v>5026</v>
      </c>
      <c r="B2386" s="5" t="s">
        <v>5027</v>
      </c>
      <c r="C2386" s="18"/>
      <c r="D2386" s="5" t="s">
        <v>28</v>
      </c>
      <c r="E2386" s="5" t="s">
        <v>5028</v>
      </c>
      <c r="F2386" s="7">
        <v>45511</v>
      </c>
      <c r="G2386" s="7">
        <v>45565</v>
      </c>
      <c r="H2386" s="8">
        <v>45537</v>
      </c>
      <c r="I2386" s="7">
        <v>45530</v>
      </c>
      <c r="J2386" s="5" t="s">
        <v>5123</v>
      </c>
      <c r="K2386" s="6"/>
      <c r="L2386" s="5" t="s">
        <v>31</v>
      </c>
      <c r="M2386" s="9" t="s">
        <v>799</v>
      </c>
      <c r="N2386" s="5" t="s">
        <v>33</v>
      </c>
      <c r="O2386" s="5" t="s">
        <v>65</v>
      </c>
      <c r="P2386" s="5" t="s">
        <v>66</v>
      </c>
      <c r="Q2386" s="5" t="s">
        <v>36</v>
      </c>
      <c r="R2386" s="5" t="s">
        <v>36</v>
      </c>
      <c r="S2386" s="10">
        <v>13.9</v>
      </c>
      <c r="T2386" s="10">
        <v>11.58</v>
      </c>
      <c r="U2386" s="10">
        <v>2.3199999999999998</v>
      </c>
      <c r="V2386" s="10">
        <v>0</v>
      </c>
      <c r="W2386" s="10">
        <v>0</v>
      </c>
    </row>
    <row r="2387" spans="1:23" ht="14.8" customHeight="1" x14ac:dyDescent="0.4">
      <c r="A2387" s="11" t="s">
        <v>5026</v>
      </c>
      <c r="B2387" s="11" t="s">
        <v>5027</v>
      </c>
      <c r="C2387" s="18"/>
      <c r="D2387" s="11" t="s">
        <v>28</v>
      </c>
      <c r="E2387" s="11" t="s">
        <v>5028</v>
      </c>
      <c r="F2387" s="12">
        <v>45511</v>
      </c>
      <c r="G2387" s="12">
        <v>45565</v>
      </c>
      <c r="H2387" s="13">
        <v>45537</v>
      </c>
      <c r="I2387" s="12">
        <v>45530</v>
      </c>
      <c r="J2387" s="11" t="s">
        <v>5124</v>
      </c>
      <c r="K2387" s="14"/>
      <c r="L2387" s="11" t="s">
        <v>31</v>
      </c>
      <c r="M2387" s="15" t="s">
        <v>799</v>
      </c>
      <c r="N2387" s="11" t="s">
        <v>33</v>
      </c>
      <c r="O2387" s="11" t="s">
        <v>65</v>
      </c>
      <c r="P2387" s="11" t="s">
        <v>66</v>
      </c>
      <c r="Q2387" s="11" t="s">
        <v>36</v>
      </c>
      <c r="R2387" s="11" t="s">
        <v>36</v>
      </c>
      <c r="S2387" s="16">
        <v>500.55</v>
      </c>
      <c r="T2387" s="16">
        <v>417.12</v>
      </c>
      <c r="U2387" s="16">
        <v>83.43</v>
      </c>
      <c r="V2387" s="16">
        <v>0</v>
      </c>
      <c r="W2387" s="16">
        <v>0</v>
      </c>
    </row>
    <row r="2388" spans="1:23" ht="14.8" customHeight="1" x14ac:dyDescent="0.4">
      <c r="A2388" s="5" t="s">
        <v>5026</v>
      </c>
      <c r="B2388" s="5" t="s">
        <v>5027</v>
      </c>
      <c r="C2388" s="18"/>
      <c r="D2388" s="5" t="s">
        <v>28</v>
      </c>
      <c r="E2388" s="5" t="s">
        <v>5028</v>
      </c>
      <c r="F2388" s="7">
        <v>45511</v>
      </c>
      <c r="G2388" s="7">
        <v>45565</v>
      </c>
      <c r="H2388" s="8">
        <v>45537</v>
      </c>
      <c r="I2388" s="7">
        <v>45530</v>
      </c>
      <c r="J2388" s="5" t="s">
        <v>5125</v>
      </c>
      <c r="K2388" s="6"/>
      <c r="L2388" s="5" t="s">
        <v>31</v>
      </c>
      <c r="M2388" s="9" t="s">
        <v>799</v>
      </c>
      <c r="N2388" s="5" t="s">
        <v>33</v>
      </c>
      <c r="O2388" s="5" t="s">
        <v>65</v>
      </c>
      <c r="P2388" s="5" t="s">
        <v>66</v>
      </c>
      <c r="Q2388" s="5" t="s">
        <v>36</v>
      </c>
      <c r="R2388" s="5" t="s">
        <v>36</v>
      </c>
      <c r="S2388" s="10">
        <v>550.62</v>
      </c>
      <c r="T2388" s="10">
        <v>458.85</v>
      </c>
      <c r="U2388" s="10">
        <v>91.77</v>
      </c>
      <c r="V2388" s="10">
        <v>0</v>
      </c>
      <c r="W2388" s="10">
        <v>0</v>
      </c>
    </row>
    <row r="2389" spans="1:23" ht="14.8" customHeight="1" x14ac:dyDescent="0.4">
      <c r="A2389" s="11" t="s">
        <v>5026</v>
      </c>
      <c r="B2389" s="11" t="s">
        <v>5027</v>
      </c>
      <c r="C2389" s="18"/>
      <c r="D2389" s="11" t="s">
        <v>28</v>
      </c>
      <c r="E2389" s="11" t="s">
        <v>5028</v>
      </c>
      <c r="F2389" s="12">
        <v>45511</v>
      </c>
      <c r="G2389" s="12">
        <v>45565</v>
      </c>
      <c r="H2389" s="13">
        <v>45537</v>
      </c>
      <c r="I2389" s="12">
        <v>45530</v>
      </c>
      <c r="J2389" s="11" t="s">
        <v>5126</v>
      </c>
      <c r="K2389" s="14"/>
      <c r="L2389" s="11" t="s">
        <v>31</v>
      </c>
      <c r="M2389" s="15" t="s">
        <v>799</v>
      </c>
      <c r="N2389" s="11" t="s">
        <v>33</v>
      </c>
      <c r="O2389" s="11" t="s">
        <v>65</v>
      </c>
      <c r="P2389" s="11" t="s">
        <v>66</v>
      </c>
      <c r="Q2389" s="11" t="s">
        <v>36</v>
      </c>
      <c r="R2389" s="11" t="s">
        <v>36</v>
      </c>
      <c r="S2389" s="16">
        <v>127.86</v>
      </c>
      <c r="T2389" s="16">
        <v>106.55</v>
      </c>
      <c r="U2389" s="16">
        <v>21.31</v>
      </c>
      <c r="V2389" s="16">
        <v>0</v>
      </c>
      <c r="W2389" s="16">
        <v>0</v>
      </c>
    </row>
    <row r="2390" spans="1:23" ht="14.8" customHeight="1" x14ac:dyDescent="0.4">
      <c r="A2390" s="5" t="s">
        <v>5026</v>
      </c>
      <c r="B2390" s="5" t="s">
        <v>5027</v>
      </c>
      <c r="C2390" s="18"/>
      <c r="D2390" s="5" t="s">
        <v>28</v>
      </c>
      <c r="E2390" s="5" t="s">
        <v>5028</v>
      </c>
      <c r="F2390" s="7">
        <v>45511</v>
      </c>
      <c r="G2390" s="7">
        <v>45565</v>
      </c>
      <c r="H2390" s="8">
        <v>45537</v>
      </c>
      <c r="I2390" s="7">
        <v>45530</v>
      </c>
      <c r="J2390" s="5" t="s">
        <v>5127</v>
      </c>
      <c r="K2390" s="6"/>
      <c r="L2390" s="5" t="s">
        <v>31</v>
      </c>
      <c r="M2390" s="9" t="s">
        <v>799</v>
      </c>
      <c r="N2390" s="5" t="s">
        <v>33</v>
      </c>
      <c r="O2390" s="5" t="s">
        <v>65</v>
      </c>
      <c r="P2390" s="5" t="s">
        <v>66</v>
      </c>
      <c r="Q2390" s="5" t="s">
        <v>36</v>
      </c>
      <c r="R2390" s="5" t="s">
        <v>36</v>
      </c>
      <c r="S2390" s="10">
        <v>1.62</v>
      </c>
      <c r="T2390" s="10">
        <v>1.35</v>
      </c>
      <c r="U2390" s="10">
        <v>0.27</v>
      </c>
      <c r="V2390" s="10">
        <v>0</v>
      </c>
      <c r="W2390" s="10">
        <v>0</v>
      </c>
    </row>
    <row r="2391" spans="1:23" ht="14.8" customHeight="1" x14ac:dyDescent="0.4">
      <c r="A2391" s="11" t="s">
        <v>5026</v>
      </c>
      <c r="B2391" s="11" t="s">
        <v>5027</v>
      </c>
      <c r="C2391" s="18"/>
      <c r="D2391" s="11" t="s">
        <v>28</v>
      </c>
      <c r="E2391" s="11" t="s">
        <v>5028</v>
      </c>
      <c r="F2391" s="12">
        <v>45511</v>
      </c>
      <c r="G2391" s="12">
        <v>45565</v>
      </c>
      <c r="H2391" s="13">
        <v>45537</v>
      </c>
      <c r="I2391" s="12">
        <v>45530</v>
      </c>
      <c r="J2391" s="11" t="s">
        <v>5128</v>
      </c>
      <c r="K2391" s="14"/>
      <c r="L2391" s="11" t="s">
        <v>31</v>
      </c>
      <c r="M2391" s="15" t="s">
        <v>799</v>
      </c>
      <c r="N2391" s="11" t="s">
        <v>33</v>
      </c>
      <c r="O2391" s="11" t="s">
        <v>65</v>
      </c>
      <c r="P2391" s="11" t="s">
        <v>66</v>
      </c>
      <c r="Q2391" s="11" t="s">
        <v>36</v>
      </c>
      <c r="R2391" s="11" t="s">
        <v>36</v>
      </c>
      <c r="S2391" s="16">
        <v>11.1</v>
      </c>
      <c r="T2391" s="16">
        <v>9.25</v>
      </c>
      <c r="U2391" s="16">
        <v>1.85</v>
      </c>
      <c r="V2391" s="16">
        <v>0</v>
      </c>
      <c r="W2391" s="16">
        <v>0</v>
      </c>
    </row>
    <row r="2392" spans="1:23" ht="14.8" customHeight="1" x14ac:dyDescent="0.4">
      <c r="A2392" s="5" t="s">
        <v>5026</v>
      </c>
      <c r="B2392" s="5" t="s">
        <v>5027</v>
      </c>
      <c r="C2392" s="18"/>
      <c r="D2392" s="5" t="s">
        <v>28</v>
      </c>
      <c r="E2392" s="5" t="s">
        <v>5028</v>
      </c>
      <c r="F2392" s="7">
        <v>45511</v>
      </c>
      <c r="G2392" s="7">
        <v>45565</v>
      </c>
      <c r="H2392" s="8">
        <v>45537</v>
      </c>
      <c r="I2392" s="7">
        <v>45530</v>
      </c>
      <c r="J2392" s="5" t="s">
        <v>5129</v>
      </c>
      <c r="K2392" s="6"/>
      <c r="L2392" s="5" t="s">
        <v>31</v>
      </c>
      <c r="M2392" s="9" t="s">
        <v>799</v>
      </c>
      <c r="N2392" s="5" t="s">
        <v>33</v>
      </c>
      <c r="O2392" s="5" t="s">
        <v>65</v>
      </c>
      <c r="P2392" s="5" t="s">
        <v>66</v>
      </c>
      <c r="Q2392" s="5" t="s">
        <v>36</v>
      </c>
      <c r="R2392" s="5" t="s">
        <v>36</v>
      </c>
      <c r="S2392" s="10">
        <v>33.119999999999997</v>
      </c>
      <c r="T2392" s="10">
        <v>27.6</v>
      </c>
      <c r="U2392" s="10">
        <v>5.52</v>
      </c>
      <c r="V2392" s="10">
        <v>0</v>
      </c>
      <c r="W2392" s="10">
        <v>0</v>
      </c>
    </row>
    <row r="2393" spans="1:23" ht="14.8" customHeight="1" x14ac:dyDescent="0.4">
      <c r="A2393" s="11" t="s">
        <v>5026</v>
      </c>
      <c r="B2393" s="11" t="s">
        <v>5027</v>
      </c>
      <c r="C2393" s="18"/>
      <c r="D2393" s="11" t="s">
        <v>28</v>
      </c>
      <c r="E2393" s="11" t="s">
        <v>5028</v>
      </c>
      <c r="F2393" s="12">
        <v>45511</v>
      </c>
      <c r="G2393" s="12">
        <v>45565</v>
      </c>
      <c r="H2393" s="13">
        <v>45537</v>
      </c>
      <c r="I2393" s="12">
        <v>45530</v>
      </c>
      <c r="J2393" s="11" t="s">
        <v>5130</v>
      </c>
      <c r="K2393" s="14"/>
      <c r="L2393" s="11" t="s">
        <v>31</v>
      </c>
      <c r="M2393" s="15" t="s">
        <v>799</v>
      </c>
      <c r="N2393" s="11" t="s">
        <v>33</v>
      </c>
      <c r="O2393" s="11" t="s">
        <v>65</v>
      </c>
      <c r="P2393" s="11" t="s">
        <v>66</v>
      </c>
      <c r="Q2393" s="11" t="s">
        <v>36</v>
      </c>
      <c r="R2393" s="11" t="s">
        <v>36</v>
      </c>
      <c r="S2393" s="16">
        <v>302.3</v>
      </c>
      <c r="T2393" s="16">
        <v>251.92</v>
      </c>
      <c r="U2393" s="16">
        <v>50.38</v>
      </c>
      <c r="V2393" s="16">
        <v>0</v>
      </c>
      <c r="W2393" s="16">
        <v>0</v>
      </c>
    </row>
    <row r="2394" spans="1:23" ht="14.8" customHeight="1" x14ac:dyDescent="0.4">
      <c r="A2394" s="5" t="s">
        <v>5026</v>
      </c>
      <c r="B2394" s="5" t="s">
        <v>5027</v>
      </c>
      <c r="C2394" s="18"/>
      <c r="D2394" s="5" t="s">
        <v>28</v>
      </c>
      <c r="E2394" s="5" t="s">
        <v>5028</v>
      </c>
      <c r="F2394" s="7">
        <v>45511</v>
      </c>
      <c r="G2394" s="7">
        <v>45565</v>
      </c>
      <c r="H2394" s="8">
        <v>45537</v>
      </c>
      <c r="I2394" s="7">
        <v>45530</v>
      </c>
      <c r="J2394" s="5" t="s">
        <v>5131</v>
      </c>
      <c r="K2394" s="6"/>
      <c r="L2394" s="5" t="s">
        <v>31</v>
      </c>
      <c r="M2394" s="9" t="s">
        <v>799</v>
      </c>
      <c r="N2394" s="5" t="s">
        <v>33</v>
      </c>
      <c r="O2394" s="5" t="s">
        <v>65</v>
      </c>
      <c r="P2394" s="5" t="s">
        <v>66</v>
      </c>
      <c r="Q2394" s="5" t="s">
        <v>36</v>
      </c>
      <c r="R2394" s="5" t="s">
        <v>36</v>
      </c>
      <c r="S2394" s="10">
        <v>58.8</v>
      </c>
      <c r="T2394" s="10">
        <v>49</v>
      </c>
      <c r="U2394" s="10">
        <v>9.8000000000000007</v>
      </c>
      <c r="V2394" s="10">
        <v>0</v>
      </c>
      <c r="W2394" s="10">
        <v>0</v>
      </c>
    </row>
    <row r="2395" spans="1:23" ht="14.8" customHeight="1" x14ac:dyDescent="0.4">
      <c r="A2395" s="11" t="s">
        <v>5026</v>
      </c>
      <c r="B2395" s="11" t="s">
        <v>5027</v>
      </c>
      <c r="C2395" s="18"/>
      <c r="D2395" s="11" t="s">
        <v>28</v>
      </c>
      <c r="E2395" s="11" t="s">
        <v>5028</v>
      </c>
      <c r="F2395" s="12">
        <v>45511</v>
      </c>
      <c r="G2395" s="12">
        <v>45565</v>
      </c>
      <c r="H2395" s="13">
        <v>45545</v>
      </c>
      <c r="I2395" s="12">
        <v>45537</v>
      </c>
      <c r="J2395" s="11" t="s">
        <v>5132</v>
      </c>
      <c r="K2395" s="14"/>
      <c r="L2395" s="11" t="s">
        <v>31</v>
      </c>
      <c r="M2395" s="15" t="s">
        <v>69</v>
      </c>
      <c r="N2395" s="11" t="s">
        <v>33</v>
      </c>
      <c r="O2395" s="11" t="s">
        <v>65</v>
      </c>
      <c r="P2395" s="11" t="s">
        <v>66</v>
      </c>
      <c r="Q2395" s="11" t="s">
        <v>36</v>
      </c>
      <c r="R2395" s="11" t="s">
        <v>36</v>
      </c>
      <c r="S2395" s="16">
        <v>38.520000000000003</v>
      </c>
      <c r="T2395" s="16">
        <v>32.1</v>
      </c>
      <c r="U2395" s="16">
        <v>6.42</v>
      </c>
      <c r="V2395" s="16">
        <v>0</v>
      </c>
      <c r="W2395" s="16">
        <v>0</v>
      </c>
    </row>
    <row r="2396" spans="1:23" ht="14.8" customHeight="1" x14ac:dyDescent="0.4">
      <c r="A2396" s="5" t="s">
        <v>5026</v>
      </c>
      <c r="B2396" s="5" t="s">
        <v>5027</v>
      </c>
      <c r="C2396" s="18"/>
      <c r="D2396" s="5" t="s">
        <v>28</v>
      </c>
      <c r="E2396" s="5" t="s">
        <v>5028</v>
      </c>
      <c r="F2396" s="7">
        <v>45512</v>
      </c>
      <c r="G2396" s="7">
        <v>45565</v>
      </c>
      <c r="H2396" s="8">
        <v>45537</v>
      </c>
      <c r="I2396" s="7">
        <v>45530</v>
      </c>
      <c r="J2396" s="5" t="s">
        <v>5133</v>
      </c>
      <c r="K2396" s="6"/>
      <c r="L2396" s="5" t="s">
        <v>31</v>
      </c>
      <c r="M2396" s="9" t="s">
        <v>799</v>
      </c>
      <c r="N2396" s="5" t="s">
        <v>33</v>
      </c>
      <c r="O2396" s="5" t="s">
        <v>65</v>
      </c>
      <c r="P2396" s="5" t="s">
        <v>66</v>
      </c>
      <c r="Q2396" s="5" t="s">
        <v>36</v>
      </c>
      <c r="R2396" s="5" t="s">
        <v>36</v>
      </c>
      <c r="S2396" s="10">
        <v>120.96</v>
      </c>
      <c r="T2396" s="10">
        <v>100.8</v>
      </c>
      <c r="U2396" s="10">
        <v>20.16</v>
      </c>
      <c r="V2396" s="10">
        <v>0</v>
      </c>
      <c r="W2396" s="10">
        <v>0</v>
      </c>
    </row>
    <row r="2397" spans="1:23" ht="14.8" customHeight="1" x14ac:dyDescent="0.4">
      <c r="A2397" s="11" t="s">
        <v>5026</v>
      </c>
      <c r="B2397" s="11" t="s">
        <v>5027</v>
      </c>
      <c r="C2397" s="18"/>
      <c r="D2397" s="11" t="s">
        <v>28</v>
      </c>
      <c r="E2397" s="11" t="s">
        <v>5028</v>
      </c>
      <c r="F2397" s="12">
        <v>45512</v>
      </c>
      <c r="G2397" s="12">
        <v>45565</v>
      </c>
      <c r="H2397" s="13">
        <v>45537</v>
      </c>
      <c r="I2397" s="12">
        <v>45530</v>
      </c>
      <c r="J2397" s="11" t="s">
        <v>5134</v>
      </c>
      <c r="K2397" s="14"/>
      <c r="L2397" s="11" t="s">
        <v>31</v>
      </c>
      <c r="M2397" s="15" t="s">
        <v>799</v>
      </c>
      <c r="N2397" s="11" t="s">
        <v>33</v>
      </c>
      <c r="O2397" s="11" t="s">
        <v>65</v>
      </c>
      <c r="P2397" s="11" t="s">
        <v>66</v>
      </c>
      <c r="Q2397" s="11" t="s">
        <v>36</v>
      </c>
      <c r="R2397" s="11" t="s">
        <v>36</v>
      </c>
      <c r="S2397" s="16">
        <v>53.93</v>
      </c>
      <c r="T2397" s="16">
        <v>44.94</v>
      </c>
      <c r="U2397" s="16">
        <v>8.99</v>
      </c>
      <c r="V2397" s="16">
        <v>0</v>
      </c>
      <c r="W2397" s="16">
        <v>0</v>
      </c>
    </row>
    <row r="2398" spans="1:23" ht="14.8" customHeight="1" x14ac:dyDescent="0.4">
      <c r="A2398" s="5" t="s">
        <v>5026</v>
      </c>
      <c r="B2398" s="5" t="s">
        <v>5027</v>
      </c>
      <c r="C2398" s="18"/>
      <c r="D2398" s="5" t="s">
        <v>28</v>
      </c>
      <c r="E2398" s="5" t="s">
        <v>5028</v>
      </c>
      <c r="F2398" s="7">
        <v>45512</v>
      </c>
      <c r="G2398" s="7">
        <v>45565</v>
      </c>
      <c r="H2398" s="8">
        <v>45537</v>
      </c>
      <c r="I2398" s="7">
        <v>45530</v>
      </c>
      <c r="J2398" s="5" t="s">
        <v>5135</v>
      </c>
      <c r="K2398" s="6"/>
      <c r="L2398" s="5" t="s">
        <v>31</v>
      </c>
      <c r="M2398" s="9" t="s">
        <v>799</v>
      </c>
      <c r="N2398" s="5" t="s">
        <v>33</v>
      </c>
      <c r="O2398" s="5" t="s">
        <v>65</v>
      </c>
      <c r="P2398" s="5" t="s">
        <v>66</v>
      </c>
      <c r="Q2398" s="5" t="s">
        <v>36</v>
      </c>
      <c r="R2398" s="5" t="s">
        <v>36</v>
      </c>
      <c r="S2398" s="10">
        <v>18.48</v>
      </c>
      <c r="T2398" s="10">
        <v>15.4</v>
      </c>
      <c r="U2398" s="10">
        <v>3.08</v>
      </c>
      <c r="V2398" s="10">
        <v>0</v>
      </c>
      <c r="W2398" s="10">
        <v>0</v>
      </c>
    </row>
    <row r="2399" spans="1:23" ht="14.8" customHeight="1" x14ac:dyDescent="0.4">
      <c r="A2399" s="11" t="s">
        <v>5026</v>
      </c>
      <c r="B2399" s="11" t="s">
        <v>5027</v>
      </c>
      <c r="C2399" s="18"/>
      <c r="D2399" s="11" t="s">
        <v>28</v>
      </c>
      <c r="E2399" s="11" t="s">
        <v>5028</v>
      </c>
      <c r="F2399" s="12">
        <v>45512</v>
      </c>
      <c r="G2399" s="12">
        <v>45565</v>
      </c>
      <c r="H2399" s="13">
        <v>45537</v>
      </c>
      <c r="I2399" s="12">
        <v>45530</v>
      </c>
      <c r="J2399" s="11" t="s">
        <v>5136</v>
      </c>
      <c r="K2399" s="14"/>
      <c r="L2399" s="11" t="s">
        <v>31</v>
      </c>
      <c r="M2399" s="15" t="s">
        <v>799</v>
      </c>
      <c r="N2399" s="11" t="s">
        <v>33</v>
      </c>
      <c r="O2399" s="11" t="s">
        <v>65</v>
      </c>
      <c r="P2399" s="11" t="s">
        <v>66</v>
      </c>
      <c r="Q2399" s="11" t="s">
        <v>36</v>
      </c>
      <c r="R2399" s="11" t="s">
        <v>36</v>
      </c>
      <c r="S2399" s="16">
        <v>255.42</v>
      </c>
      <c r="T2399" s="16">
        <v>212.85</v>
      </c>
      <c r="U2399" s="16">
        <v>42.57</v>
      </c>
      <c r="V2399" s="16">
        <v>0</v>
      </c>
      <c r="W2399" s="16">
        <v>0</v>
      </c>
    </row>
    <row r="2400" spans="1:23" ht="14.8" customHeight="1" x14ac:dyDescent="0.4">
      <c r="A2400" s="5" t="s">
        <v>5026</v>
      </c>
      <c r="B2400" s="5" t="s">
        <v>5027</v>
      </c>
      <c r="C2400" s="18"/>
      <c r="D2400" s="5" t="s">
        <v>28</v>
      </c>
      <c r="E2400" s="5" t="s">
        <v>5028</v>
      </c>
      <c r="F2400" s="7">
        <v>45512</v>
      </c>
      <c r="G2400" s="7">
        <v>45565</v>
      </c>
      <c r="H2400" s="8">
        <v>45537</v>
      </c>
      <c r="I2400" s="7">
        <v>45530</v>
      </c>
      <c r="J2400" s="5" t="s">
        <v>5137</v>
      </c>
      <c r="K2400" s="6"/>
      <c r="L2400" s="5" t="s">
        <v>31</v>
      </c>
      <c r="M2400" s="9" t="s">
        <v>799</v>
      </c>
      <c r="N2400" s="5" t="s">
        <v>33</v>
      </c>
      <c r="O2400" s="5" t="s">
        <v>65</v>
      </c>
      <c r="P2400" s="5" t="s">
        <v>66</v>
      </c>
      <c r="Q2400" s="5" t="s">
        <v>36</v>
      </c>
      <c r="R2400" s="5" t="s">
        <v>36</v>
      </c>
      <c r="S2400" s="10">
        <v>1.8</v>
      </c>
      <c r="T2400" s="10">
        <v>1.5</v>
      </c>
      <c r="U2400" s="10">
        <v>0.3</v>
      </c>
      <c r="V2400" s="10">
        <v>0</v>
      </c>
      <c r="W2400" s="10">
        <v>0</v>
      </c>
    </row>
    <row r="2401" spans="1:23" ht="14.8" customHeight="1" x14ac:dyDescent="0.4">
      <c r="A2401" s="11" t="s">
        <v>5026</v>
      </c>
      <c r="B2401" s="11" t="s">
        <v>5027</v>
      </c>
      <c r="C2401" s="18"/>
      <c r="D2401" s="11" t="s">
        <v>28</v>
      </c>
      <c r="E2401" s="11" t="s">
        <v>5028</v>
      </c>
      <c r="F2401" s="12">
        <v>45512</v>
      </c>
      <c r="G2401" s="12">
        <v>45565</v>
      </c>
      <c r="H2401" s="13">
        <v>45537</v>
      </c>
      <c r="I2401" s="12">
        <v>45530</v>
      </c>
      <c r="J2401" s="11" t="s">
        <v>5138</v>
      </c>
      <c r="K2401" s="14"/>
      <c r="L2401" s="11" t="s">
        <v>31</v>
      </c>
      <c r="M2401" s="15" t="s">
        <v>799</v>
      </c>
      <c r="N2401" s="11" t="s">
        <v>33</v>
      </c>
      <c r="O2401" s="11" t="s">
        <v>65</v>
      </c>
      <c r="P2401" s="11" t="s">
        <v>66</v>
      </c>
      <c r="Q2401" s="11" t="s">
        <v>36</v>
      </c>
      <c r="R2401" s="11" t="s">
        <v>36</v>
      </c>
      <c r="S2401" s="16">
        <v>29.16</v>
      </c>
      <c r="T2401" s="16">
        <v>24.3</v>
      </c>
      <c r="U2401" s="16">
        <v>4.8600000000000003</v>
      </c>
      <c r="V2401" s="16">
        <v>0</v>
      </c>
      <c r="W2401" s="16">
        <v>0</v>
      </c>
    </row>
    <row r="2402" spans="1:23" ht="14.8" customHeight="1" x14ac:dyDescent="0.4">
      <c r="A2402" s="5" t="s">
        <v>5026</v>
      </c>
      <c r="B2402" s="5" t="s">
        <v>5027</v>
      </c>
      <c r="C2402" s="18"/>
      <c r="D2402" s="5" t="s">
        <v>28</v>
      </c>
      <c r="E2402" s="5" t="s">
        <v>5028</v>
      </c>
      <c r="F2402" s="7">
        <v>45512</v>
      </c>
      <c r="G2402" s="7">
        <v>45565</v>
      </c>
      <c r="H2402" s="8">
        <v>45537</v>
      </c>
      <c r="I2402" s="7">
        <v>45530</v>
      </c>
      <c r="J2402" s="5" t="s">
        <v>5139</v>
      </c>
      <c r="K2402" s="6"/>
      <c r="L2402" s="5" t="s">
        <v>31</v>
      </c>
      <c r="M2402" s="9" t="s">
        <v>799</v>
      </c>
      <c r="N2402" s="5" t="s">
        <v>33</v>
      </c>
      <c r="O2402" s="5" t="s">
        <v>65</v>
      </c>
      <c r="P2402" s="5" t="s">
        <v>66</v>
      </c>
      <c r="Q2402" s="5" t="s">
        <v>36</v>
      </c>
      <c r="R2402" s="5" t="s">
        <v>36</v>
      </c>
      <c r="S2402" s="10">
        <v>3224.6</v>
      </c>
      <c r="T2402" s="10">
        <v>2687.17</v>
      </c>
      <c r="U2402" s="10">
        <v>537.42999999999995</v>
      </c>
      <c r="V2402" s="10">
        <v>0</v>
      </c>
      <c r="W2402" s="10">
        <v>0</v>
      </c>
    </row>
    <row r="2403" spans="1:23" ht="14.8" customHeight="1" x14ac:dyDescent="0.4">
      <c r="A2403" s="11" t="s">
        <v>5026</v>
      </c>
      <c r="B2403" s="11" t="s">
        <v>5027</v>
      </c>
      <c r="C2403" s="18"/>
      <c r="D2403" s="11" t="s">
        <v>28</v>
      </c>
      <c r="E2403" s="11" t="s">
        <v>5028</v>
      </c>
      <c r="F2403" s="12">
        <v>45512</v>
      </c>
      <c r="G2403" s="12">
        <v>45565</v>
      </c>
      <c r="H2403" s="13">
        <v>45537</v>
      </c>
      <c r="I2403" s="12">
        <v>45530</v>
      </c>
      <c r="J2403" s="11" t="s">
        <v>5140</v>
      </c>
      <c r="K2403" s="14"/>
      <c r="L2403" s="11" t="s">
        <v>31</v>
      </c>
      <c r="M2403" s="15" t="s">
        <v>799</v>
      </c>
      <c r="N2403" s="11" t="s">
        <v>33</v>
      </c>
      <c r="O2403" s="11" t="s">
        <v>65</v>
      </c>
      <c r="P2403" s="11" t="s">
        <v>66</v>
      </c>
      <c r="Q2403" s="11" t="s">
        <v>36</v>
      </c>
      <c r="R2403" s="11" t="s">
        <v>36</v>
      </c>
      <c r="S2403" s="16">
        <v>702</v>
      </c>
      <c r="T2403" s="16">
        <v>702</v>
      </c>
      <c r="U2403" s="16">
        <v>0</v>
      </c>
      <c r="V2403" s="16">
        <v>0</v>
      </c>
      <c r="W2403" s="16">
        <v>0</v>
      </c>
    </row>
    <row r="2404" spans="1:23" ht="14.8" customHeight="1" x14ac:dyDescent="0.4">
      <c r="A2404" s="5" t="s">
        <v>5026</v>
      </c>
      <c r="B2404" s="5" t="s">
        <v>5027</v>
      </c>
      <c r="C2404" s="18"/>
      <c r="D2404" s="5" t="s">
        <v>28</v>
      </c>
      <c r="E2404" s="5" t="s">
        <v>5028</v>
      </c>
      <c r="F2404" s="7">
        <v>45512</v>
      </c>
      <c r="G2404" s="7">
        <v>45565</v>
      </c>
      <c r="H2404" s="8">
        <v>45537</v>
      </c>
      <c r="I2404" s="7">
        <v>45530</v>
      </c>
      <c r="J2404" s="5" t="s">
        <v>5141</v>
      </c>
      <c r="K2404" s="6"/>
      <c r="L2404" s="5" t="s">
        <v>31</v>
      </c>
      <c r="M2404" s="9" t="s">
        <v>799</v>
      </c>
      <c r="N2404" s="5" t="s">
        <v>33</v>
      </c>
      <c r="O2404" s="5" t="s">
        <v>65</v>
      </c>
      <c r="P2404" s="5" t="s">
        <v>66</v>
      </c>
      <c r="Q2404" s="5" t="s">
        <v>36</v>
      </c>
      <c r="R2404" s="5" t="s">
        <v>36</v>
      </c>
      <c r="S2404" s="10">
        <v>970.6</v>
      </c>
      <c r="T2404" s="10">
        <v>808.83</v>
      </c>
      <c r="U2404" s="10">
        <v>161.77000000000001</v>
      </c>
      <c r="V2404" s="10">
        <v>0</v>
      </c>
      <c r="W2404" s="10">
        <v>0</v>
      </c>
    </row>
    <row r="2405" spans="1:23" ht="14.8" customHeight="1" x14ac:dyDescent="0.4">
      <c r="A2405" s="11" t="s">
        <v>5026</v>
      </c>
      <c r="B2405" s="11" t="s">
        <v>5027</v>
      </c>
      <c r="C2405" s="18"/>
      <c r="D2405" s="11" t="s">
        <v>28</v>
      </c>
      <c r="E2405" s="11" t="s">
        <v>5028</v>
      </c>
      <c r="F2405" s="12">
        <v>45512</v>
      </c>
      <c r="G2405" s="12">
        <v>45565</v>
      </c>
      <c r="H2405" s="13">
        <v>45537</v>
      </c>
      <c r="I2405" s="12">
        <v>45530</v>
      </c>
      <c r="J2405" s="11" t="s">
        <v>5142</v>
      </c>
      <c r="K2405" s="14"/>
      <c r="L2405" s="11" t="s">
        <v>31</v>
      </c>
      <c r="M2405" s="15" t="s">
        <v>799</v>
      </c>
      <c r="N2405" s="11" t="s">
        <v>33</v>
      </c>
      <c r="O2405" s="11" t="s">
        <v>65</v>
      </c>
      <c r="P2405" s="11" t="s">
        <v>66</v>
      </c>
      <c r="Q2405" s="11" t="s">
        <v>36</v>
      </c>
      <c r="R2405" s="11" t="s">
        <v>36</v>
      </c>
      <c r="S2405" s="16">
        <v>40.46</v>
      </c>
      <c r="T2405" s="16">
        <v>33.72</v>
      </c>
      <c r="U2405" s="16">
        <v>6.74</v>
      </c>
      <c r="V2405" s="16">
        <v>0</v>
      </c>
      <c r="W2405" s="16">
        <v>0</v>
      </c>
    </row>
    <row r="2406" spans="1:23" ht="14.8" customHeight="1" x14ac:dyDescent="0.4">
      <c r="A2406" s="5" t="s">
        <v>5026</v>
      </c>
      <c r="B2406" s="5" t="s">
        <v>5027</v>
      </c>
      <c r="C2406" s="18"/>
      <c r="D2406" s="5" t="s">
        <v>28</v>
      </c>
      <c r="E2406" s="5" t="s">
        <v>5028</v>
      </c>
      <c r="F2406" s="7">
        <v>45512</v>
      </c>
      <c r="G2406" s="7">
        <v>45565</v>
      </c>
      <c r="H2406" s="8">
        <v>45537</v>
      </c>
      <c r="I2406" s="7">
        <v>45530</v>
      </c>
      <c r="J2406" s="5" t="s">
        <v>5143</v>
      </c>
      <c r="K2406" s="6"/>
      <c r="L2406" s="5" t="s">
        <v>31</v>
      </c>
      <c r="M2406" s="9" t="s">
        <v>799</v>
      </c>
      <c r="N2406" s="5" t="s">
        <v>33</v>
      </c>
      <c r="O2406" s="5" t="s">
        <v>65</v>
      </c>
      <c r="P2406" s="5" t="s">
        <v>66</v>
      </c>
      <c r="Q2406" s="5" t="s">
        <v>36</v>
      </c>
      <c r="R2406" s="5" t="s">
        <v>36</v>
      </c>
      <c r="S2406" s="10">
        <v>9.86</v>
      </c>
      <c r="T2406" s="10">
        <v>8.2200000000000006</v>
      </c>
      <c r="U2406" s="10">
        <v>1.64</v>
      </c>
      <c r="V2406" s="10">
        <v>0</v>
      </c>
      <c r="W2406" s="10">
        <v>0</v>
      </c>
    </row>
    <row r="2407" spans="1:23" ht="14.8" customHeight="1" x14ac:dyDescent="0.4">
      <c r="A2407" s="11" t="s">
        <v>5026</v>
      </c>
      <c r="B2407" s="11" t="s">
        <v>5027</v>
      </c>
      <c r="C2407" s="18"/>
      <c r="D2407" s="11" t="s">
        <v>28</v>
      </c>
      <c r="E2407" s="11" t="s">
        <v>5028</v>
      </c>
      <c r="F2407" s="12">
        <v>45512</v>
      </c>
      <c r="G2407" s="12">
        <v>45565</v>
      </c>
      <c r="H2407" s="13">
        <v>45537</v>
      </c>
      <c r="I2407" s="12">
        <v>45530</v>
      </c>
      <c r="J2407" s="11" t="s">
        <v>5144</v>
      </c>
      <c r="K2407" s="14"/>
      <c r="L2407" s="11" t="s">
        <v>31</v>
      </c>
      <c r="M2407" s="15" t="s">
        <v>799</v>
      </c>
      <c r="N2407" s="11" t="s">
        <v>33</v>
      </c>
      <c r="O2407" s="11" t="s">
        <v>65</v>
      </c>
      <c r="P2407" s="11" t="s">
        <v>66</v>
      </c>
      <c r="Q2407" s="11" t="s">
        <v>36</v>
      </c>
      <c r="R2407" s="11" t="s">
        <v>36</v>
      </c>
      <c r="S2407" s="16">
        <v>264.10000000000002</v>
      </c>
      <c r="T2407" s="16">
        <v>220.08</v>
      </c>
      <c r="U2407" s="16">
        <v>44.02</v>
      </c>
      <c r="V2407" s="16">
        <v>0</v>
      </c>
      <c r="W2407" s="16">
        <v>0</v>
      </c>
    </row>
    <row r="2408" spans="1:23" ht="14.8" customHeight="1" x14ac:dyDescent="0.4">
      <c r="A2408" s="5" t="s">
        <v>5026</v>
      </c>
      <c r="B2408" s="5" t="s">
        <v>5027</v>
      </c>
      <c r="C2408" s="17" t="s">
        <v>1</v>
      </c>
      <c r="D2408" s="5" t="s">
        <v>28</v>
      </c>
      <c r="E2408" s="5" t="s">
        <v>5028</v>
      </c>
      <c r="F2408" s="7">
        <v>45512</v>
      </c>
      <c r="G2408" s="7">
        <v>45565</v>
      </c>
      <c r="H2408" s="8">
        <v>45537</v>
      </c>
      <c r="I2408" s="7">
        <v>45530</v>
      </c>
      <c r="J2408" s="5" t="s">
        <v>5145</v>
      </c>
      <c r="K2408" s="6"/>
      <c r="L2408" s="5" t="s">
        <v>31</v>
      </c>
      <c r="M2408" s="9" t="s">
        <v>799</v>
      </c>
      <c r="N2408" s="5" t="s">
        <v>33</v>
      </c>
      <c r="O2408" s="5" t="s">
        <v>65</v>
      </c>
      <c r="P2408" s="5" t="s">
        <v>66</v>
      </c>
      <c r="Q2408" s="5" t="s">
        <v>36</v>
      </c>
      <c r="R2408" s="5" t="s">
        <v>36</v>
      </c>
      <c r="S2408" s="10">
        <v>2.2999999999999998</v>
      </c>
      <c r="T2408" s="10">
        <v>1.92</v>
      </c>
      <c r="U2408" s="10">
        <v>0.38</v>
      </c>
      <c r="V2408" s="10">
        <v>0</v>
      </c>
      <c r="W2408" s="10">
        <v>0</v>
      </c>
    </row>
    <row r="2409" spans="1:23" ht="14.8" customHeight="1" x14ac:dyDescent="0.4">
      <c r="A2409" s="11" t="s">
        <v>5026</v>
      </c>
      <c r="B2409" s="11" t="s">
        <v>5027</v>
      </c>
      <c r="C2409" s="17"/>
      <c r="D2409" s="11" t="s">
        <v>28</v>
      </c>
      <c r="E2409" s="11" t="s">
        <v>5028</v>
      </c>
      <c r="F2409" s="12">
        <v>45512</v>
      </c>
      <c r="G2409" s="12">
        <v>45565</v>
      </c>
      <c r="H2409" s="13">
        <v>45537</v>
      </c>
      <c r="I2409" s="12">
        <v>45530</v>
      </c>
      <c r="J2409" s="11" t="s">
        <v>5146</v>
      </c>
      <c r="K2409" s="14"/>
      <c r="L2409" s="11" t="s">
        <v>31</v>
      </c>
      <c r="M2409" s="15" t="s">
        <v>799</v>
      </c>
      <c r="N2409" s="11" t="s">
        <v>33</v>
      </c>
      <c r="O2409" s="11" t="s">
        <v>65</v>
      </c>
      <c r="P2409" s="11" t="s">
        <v>66</v>
      </c>
      <c r="Q2409" s="11" t="s">
        <v>36</v>
      </c>
      <c r="R2409" s="11" t="s">
        <v>36</v>
      </c>
      <c r="S2409" s="16">
        <v>143.1</v>
      </c>
      <c r="T2409" s="16">
        <v>119.25</v>
      </c>
      <c r="U2409" s="16">
        <v>23.85</v>
      </c>
      <c r="V2409" s="16">
        <v>0</v>
      </c>
      <c r="W2409" s="16">
        <v>0</v>
      </c>
    </row>
    <row r="2410" spans="1:23" ht="14.8" customHeight="1" x14ac:dyDescent="0.4">
      <c r="A2410" s="5" t="s">
        <v>5026</v>
      </c>
      <c r="B2410" s="5" t="s">
        <v>5027</v>
      </c>
      <c r="C2410" s="17"/>
      <c r="D2410" s="5" t="s">
        <v>28</v>
      </c>
      <c r="E2410" s="5" t="s">
        <v>5028</v>
      </c>
      <c r="F2410" s="7">
        <v>45512</v>
      </c>
      <c r="G2410" s="7">
        <v>45565</v>
      </c>
      <c r="H2410" s="8">
        <v>45537</v>
      </c>
      <c r="I2410" s="7">
        <v>45530</v>
      </c>
      <c r="J2410" s="5" t="s">
        <v>5147</v>
      </c>
      <c r="K2410" s="6"/>
      <c r="L2410" s="5" t="s">
        <v>31</v>
      </c>
      <c r="M2410" s="9" t="s">
        <v>799</v>
      </c>
      <c r="N2410" s="5" t="s">
        <v>33</v>
      </c>
      <c r="O2410" s="5" t="s">
        <v>65</v>
      </c>
      <c r="P2410" s="5" t="s">
        <v>66</v>
      </c>
      <c r="Q2410" s="5" t="s">
        <v>36</v>
      </c>
      <c r="R2410" s="5" t="s">
        <v>36</v>
      </c>
      <c r="S2410" s="10">
        <v>52.16</v>
      </c>
      <c r="T2410" s="10">
        <v>43.47</v>
      </c>
      <c r="U2410" s="10">
        <v>8.69</v>
      </c>
      <c r="V2410" s="10">
        <v>0</v>
      </c>
      <c r="W2410" s="10">
        <v>0</v>
      </c>
    </row>
    <row r="2411" spans="1:23" ht="14.8" customHeight="1" x14ac:dyDescent="0.4">
      <c r="A2411" s="11" t="s">
        <v>5026</v>
      </c>
      <c r="B2411" s="11" t="s">
        <v>5027</v>
      </c>
      <c r="C2411" s="17"/>
      <c r="D2411" s="11" t="s">
        <v>28</v>
      </c>
      <c r="E2411" s="11" t="s">
        <v>5028</v>
      </c>
      <c r="F2411" s="12">
        <v>45512</v>
      </c>
      <c r="G2411" s="12">
        <v>45565</v>
      </c>
      <c r="H2411" s="13">
        <v>45537</v>
      </c>
      <c r="I2411" s="12">
        <v>45530</v>
      </c>
      <c r="J2411" s="11" t="s">
        <v>5148</v>
      </c>
      <c r="K2411" s="14"/>
      <c r="L2411" s="11" t="s">
        <v>31</v>
      </c>
      <c r="M2411" s="15" t="s">
        <v>799</v>
      </c>
      <c r="N2411" s="11" t="s">
        <v>33</v>
      </c>
      <c r="O2411" s="11" t="s">
        <v>65</v>
      </c>
      <c r="P2411" s="11" t="s">
        <v>66</v>
      </c>
      <c r="Q2411" s="11" t="s">
        <v>36</v>
      </c>
      <c r="R2411" s="11" t="s">
        <v>36</v>
      </c>
      <c r="S2411" s="16">
        <v>4.4400000000000004</v>
      </c>
      <c r="T2411" s="16">
        <v>3.7</v>
      </c>
      <c r="U2411" s="16">
        <v>0.74</v>
      </c>
      <c r="V2411" s="16">
        <v>0</v>
      </c>
      <c r="W2411" s="16">
        <v>0</v>
      </c>
    </row>
    <row r="2412" spans="1:23" ht="14.8" customHeight="1" x14ac:dyDescent="0.4">
      <c r="A2412" s="5" t="s">
        <v>5026</v>
      </c>
      <c r="B2412" s="5" t="s">
        <v>5027</v>
      </c>
      <c r="C2412" s="17"/>
      <c r="D2412" s="5" t="s">
        <v>28</v>
      </c>
      <c r="E2412" s="5" t="s">
        <v>5028</v>
      </c>
      <c r="F2412" s="7">
        <v>45512</v>
      </c>
      <c r="G2412" s="7">
        <v>45565</v>
      </c>
      <c r="H2412" s="8">
        <v>45537</v>
      </c>
      <c r="I2412" s="7">
        <v>45530</v>
      </c>
      <c r="J2412" s="5" t="s">
        <v>5149</v>
      </c>
      <c r="K2412" s="6"/>
      <c r="L2412" s="5" t="s">
        <v>31</v>
      </c>
      <c r="M2412" s="9" t="s">
        <v>799</v>
      </c>
      <c r="N2412" s="5" t="s">
        <v>33</v>
      </c>
      <c r="O2412" s="5" t="s">
        <v>65</v>
      </c>
      <c r="P2412" s="5" t="s">
        <v>66</v>
      </c>
      <c r="Q2412" s="5" t="s">
        <v>36</v>
      </c>
      <c r="R2412" s="5" t="s">
        <v>36</v>
      </c>
      <c r="S2412" s="10">
        <v>2.1</v>
      </c>
      <c r="T2412" s="10">
        <v>1.75</v>
      </c>
      <c r="U2412" s="10">
        <v>0.35</v>
      </c>
      <c r="V2412" s="10">
        <v>0</v>
      </c>
      <c r="W2412" s="10">
        <v>0</v>
      </c>
    </row>
    <row r="2413" spans="1:23" ht="14.8" customHeight="1" x14ac:dyDescent="0.4">
      <c r="A2413" s="11" t="s">
        <v>5026</v>
      </c>
      <c r="B2413" s="11" t="s">
        <v>5027</v>
      </c>
      <c r="C2413" s="17"/>
      <c r="D2413" s="11" t="s">
        <v>28</v>
      </c>
      <c r="E2413" s="11" t="s">
        <v>5028</v>
      </c>
      <c r="F2413" s="12">
        <v>45512</v>
      </c>
      <c r="G2413" s="12">
        <v>45565</v>
      </c>
      <c r="H2413" s="13">
        <v>45537</v>
      </c>
      <c r="I2413" s="12">
        <v>45530</v>
      </c>
      <c r="J2413" s="11" t="s">
        <v>5150</v>
      </c>
      <c r="K2413" s="14"/>
      <c r="L2413" s="11" t="s">
        <v>31</v>
      </c>
      <c r="M2413" s="15" t="s">
        <v>799</v>
      </c>
      <c r="N2413" s="11" t="s">
        <v>33</v>
      </c>
      <c r="O2413" s="11" t="s">
        <v>65</v>
      </c>
      <c r="P2413" s="11" t="s">
        <v>66</v>
      </c>
      <c r="Q2413" s="11" t="s">
        <v>36</v>
      </c>
      <c r="R2413" s="11" t="s">
        <v>36</v>
      </c>
      <c r="S2413" s="16">
        <v>4.3099999999999996</v>
      </c>
      <c r="T2413" s="16">
        <v>3.59</v>
      </c>
      <c r="U2413" s="16">
        <v>0.72</v>
      </c>
      <c r="V2413" s="16">
        <v>0</v>
      </c>
      <c r="W2413" s="16">
        <v>0</v>
      </c>
    </row>
    <row r="2414" spans="1:23" ht="14.8" customHeight="1" x14ac:dyDescent="0.4">
      <c r="A2414" s="5" t="s">
        <v>5026</v>
      </c>
      <c r="B2414" s="5" t="s">
        <v>5027</v>
      </c>
      <c r="C2414" s="17"/>
      <c r="D2414" s="5" t="s">
        <v>28</v>
      </c>
      <c r="E2414" s="5" t="s">
        <v>5028</v>
      </c>
      <c r="F2414" s="7">
        <v>45512</v>
      </c>
      <c r="G2414" s="7">
        <v>45565</v>
      </c>
      <c r="H2414" s="8">
        <v>45537</v>
      </c>
      <c r="I2414" s="7">
        <v>45530</v>
      </c>
      <c r="J2414" s="5" t="s">
        <v>5151</v>
      </c>
      <c r="K2414" s="6"/>
      <c r="L2414" s="5" t="s">
        <v>31</v>
      </c>
      <c r="M2414" s="9" t="s">
        <v>799</v>
      </c>
      <c r="N2414" s="5" t="s">
        <v>33</v>
      </c>
      <c r="O2414" s="5" t="s">
        <v>65</v>
      </c>
      <c r="P2414" s="5" t="s">
        <v>66</v>
      </c>
      <c r="Q2414" s="5" t="s">
        <v>36</v>
      </c>
      <c r="R2414" s="5" t="s">
        <v>36</v>
      </c>
      <c r="S2414" s="10">
        <v>0.9</v>
      </c>
      <c r="T2414" s="10">
        <v>0.75</v>
      </c>
      <c r="U2414" s="10">
        <v>0.15</v>
      </c>
      <c r="V2414" s="10">
        <v>0</v>
      </c>
      <c r="W2414" s="10">
        <v>0</v>
      </c>
    </row>
    <row r="2415" spans="1:23" ht="14.8" customHeight="1" x14ac:dyDescent="0.4">
      <c r="A2415" s="11" t="s">
        <v>5026</v>
      </c>
      <c r="B2415" s="11" t="s">
        <v>5027</v>
      </c>
      <c r="C2415" s="17"/>
      <c r="D2415" s="11" t="s">
        <v>28</v>
      </c>
      <c r="E2415" s="11" t="s">
        <v>5028</v>
      </c>
      <c r="F2415" s="12">
        <v>45512</v>
      </c>
      <c r="G2415" s="12">
        <v>45565</v>
      </c>
      <c r="H2415" s="13">
        <v>45537</v>
      </c>
      <c r="I2415" s="12">
        <v>45530</v>
      </c>
      <c r="J2415" s="11" t="s">
        <v>5152</v>
      </c>
      <c r="K2415" s="14"/>
      <c r="L2415" s="11" t="s">
        <v>31</v>
      </c>
      <c r="M2415" s="15" t="s">
        <v>799</v>
      </c>
      <c r="N2415" s="11" t="s">
        <v>33</v>
      </c>
      <c r="O2415" s="11" t="s">
        <v>65</v>
      </c>
      <c r="P2415" s="11" t="s">
        <v>66</v>
      </c>
      <c r="Q2415" s="11" t="s">
        <v>36</v>
      </c>
      <c r="R2415" s="11" t="s">
        <v>36</v>
      </c>
      <c r="S2415" s="16">
        <v>57.5</v>
      </c>
      <c r="T2415" s="16">
        <v>47.92</v>
      </c>
      <c r="U2415" s="16">
        <v>9.58</v>
      </c>
      <c r="V2415" s="16">
        <v>0</v>
      </c>
      <c r="W2415" s="16">
        <v>0</v>
      </c>
    </row>
    <row r="2416" spans="1:23" ht="14.8" customHeight="1" x14ac:dyDescent="0.4">
      <c r="A2416" s="5" t="s">
        <v>5026</v>
      </c>
      <c r="B2416" s="5" t="s">
        <v>5027</v>
      </c>
      <c r="C2416" s="17"/>
      <c r="D2416" s="5" t="s">
        <v>28</v>
      </c>
      <c r="E2416" s="5" t="s">
        <v>5028</v>
      </c>
      <c r="F2416" s="7">
        <v>45512</v>
      </c>
      <c r="G2416" s="7">
        <v>45565</v>
      </c>
      <c r="H2416" s="8">
        <v>45537</v>
      </c>
      <c r="I2416" s="7">
        <v>45530</v>
      </c>
      <c r="J2416" s="5" t="s">
        <v>5153</v>
      </c>
      <c r="K2416" s="6"/>
      <c r="L2416" s="5" t="s">
        <v>31</v>
      </c>
      <c r="M2416" s="9" t="s">
        <v>799</v>
      </c>
      <c r="N2416" s="5" t="s">
        <v>33</v>
      </c>
      <c r="O2416" s="5" t="s">
        <v>65</v>
      </c>
      <c r="P2416" s="5" t="s">
        <v>66</v>
      </c>
      <c r="Q2416" s="5" t="s">
        <v>36</v>
      </c>
      <c r="R2416" s="5" t="s">
        <v>36</v>
      </c>
      <c r="S2416" s="10">
        <v>847.14</v>
      </c>
      <c r="T2416" s="10">
        <v>705.95</v>
      </c>
      <c r="U2416" s="10">
        <v>141.19</v>
      </c>
      <c r="V2416" s="10">
        <v>0</v>
      </c>
      <c r="W2416" s="10">
        <v>0</v>
      </c>
    </row>
    <row r="2417" spans="1:23" ht="14.8" customHeight="1" x14ac:dyDescent="0.4">
      <c r="A2417" s="11" t="s">
        <v>5026</v>
      </c>
      <c r="B2417" s="11" t="s">
        <v>5027</v>
      </c>
      <c r="C2417" s="17"/>
      <c r="D2417" s="11" t="s">
        <v>28</v>
      </c>
      <c r="E2417" s="11" t="s">
        <v>5028</v>
      </c>
      <c r="F2417" s="12">
        <v>45512</v>
      </c>
      <c r="G2417" s="12">
        <v>45565</v>
      </c>
      <c r="H2417" s="13">
        <v>45537</v>
      </c>
      <c r="I2417" s="12">
        <v>45530</v>
      </c>
      <c r="J2417" s="11" t="s">
        <v>5154</v>
      </c>
      <c r="K2417" s="14"/>
      <c r="L2417" s="11" t="s">
        <v>31</v>
      </c>
      <c r="M2417" s="15" t="s">
        <v>799</v>
      </c>
      <c r="N2417" s="11" t="s">
        <v>33</v>
      </c>
      <c r="O2417" s="11" t="s">
        <v>65</v>
      </c>
      <c r="P2417" s="11" t="s">
        <v>66</v>
      </c>
      <c r="Q2417" s="11" t="s">
        <v>36</v>
      </c>
      <c r="R2417" s="11" t="s">
        <v>36</v>
      </c>
      <c r="S2417" s="16">
        <v>395.47</v>
      </c>
      <c r="T2417" s="16">
        <v>329.56</v>
      </c>
      <c r="U2417" s="16">
        <v>65.91</v>
      </c>
      <c r="V2417" s="16">
        <v>0</v>
      </c>
      <c r="W2417" s="16">
        <v>0</v>
      </c>
    </row>
    <row r="2418" spans="1:23" ht="14.8" customHeight="1" x14ac:dyDescent="0.4">
      <c r="A2418" s="5" t="s">
        <v>5026</v>
      </c>
      <c r="B2418" s="5" t="s">
        <v>5027</v>
      </c>
      <c r="C2418" s="17"/>
      <c r="D2418" s="5" t="s">
        <v>28</v>
      </c>
      <c r="E2418" s="5" t="s">
        <v>5028</v>
      </c>
      <c r="F2418" s="7">
        <v>45513</v>
      </c>
      <c r="G2418" s="7">
        <v>45565</v>
      </c>
      <c r="H2418" s="8">
        <v>45537</v>
      </c>
      <c r="I2418" s="7">
        <v>45530</v>
      </c>
      <c r="J2418" s="5" t="s">
        <v>5155</v>
      </c>
      <c r="K2418" s="6"/>
      <c r="L2418" s="5" t="s">
        <v>31</v>
      </c>
      <c r="M2418" s="9" t="s">
        <v>799</v>
      </c>
      <c r="N2418" s="5" t="s">
        <v>33</v>
      </c>
      <c r="O2418" s="5" t="s">
        <v>65</v>
      </c>
      <c r="P2418" s="5" t="s">
        <v>66</v>
      </c>
      <c r="Q2418" s="5" t="s">
        <v>36</v>
      </c>
      <c r="R2418" s="5" t="s">
        <v>36</v>
      </c>
      <c r="S2418" s="10">
        <v>202.87</v>
      </c>
      <c r="T2418" s="10">
        <v>169.06</v>
      </c>
      <c r="U2418" s="10">
        <v>33.81</v>
      </c>
      <c r="V2418" s="10">
        <v>0</v>
      </c>
      <c r="W2418" s="10">
        <v>0</v>
      </c>
    </row>
    <row r="2419" spans="1:23" ht="14.8" customHeight="1" x14ac:dyDescent="0.4">
      <c r="A2419" s="11" t="s">
        <v>5026</v>
      </c>
      <c r="B2419" s="11" t="s">
        <v>5027</v>
      </c>
      <c r="C2419" s="17"/>
      <c r="D2419" s="11" t="s">
        <v>28</v>
      </c>
      <c r="E2419" s="11" t="s">
        <v>5028</v>
      </c>
      <c r="F2419" s="12">
        <v>45513</v>
      </c>
      <c r="G2419" s="12">
        <v>45565</v>
      </c>
      <c r="H2419" s="13">
        <v>45537</v>
      </c>
      <c r="I2419" s="12">
        <v>45530</v>
      </c>
      <c r="J2419" s="11" t="s">
        <v>5156</v>
      </c>
      <c r="K2419" s="14"/>
      <c r="L2419" s="11" t="s">
        <v>31</v>
      </c>
      <c r="M2419" s="15" t="s">
        <v>799</v>
      </c>
      <c r="N2419" s="11" t="s">
        <v>33</v>
      </c>
      <c r="O2419" s="11" t="s">
        <v>65</v>
      </c>
      <c r="P2419" s="11" t="s">
        <v>66</v>
      </c>
      <c r="Q2419" s="11" t="s">
        <v>36</v>
      </c>
      <c r="R2419" s="11" t="s">
        <v>36</v>
      </c>
      <c r="S2419" s="16">
        <v>300.95999999999998</v>
      </c>
      <c r="T2419" s="16">
        <v>250.8</v>
      </c>
      <c r="U2419" s="16">
        <v>50.16</v>
      </c>
      <c r="V2419" s="16">
        <v>0</v>
      </c>
      <c r="W2419" s="16">
        <v>0</v>
      </c>
    </row>
    <row r="2420" spans="1:23" ht="14.8" customHeight="1" x14ac:dyDescent="0.4">
      <c r="A2420" s="5" t="s">
        <v>5026</v>
      </c>
      <c r="B2420" s="5" t="s">
        <v>5027</v>
      </c>
      <c r="C2420" s="17"/>
      <c r="D2420" s="5" t="s">
        <v>28</v>
      </c>
      <c r="E2420" s="5" t="s">
        <v>5028</v>
      </c>
      <c r="F2420" s="7">
        <v>45513</v>
      </c>
      <c r="G2420" s="7">
        <v>45565</v>
      </c>
      <c r="H2420" s="8">
        <v>45537</v>
      </c>
      <c r="I2420" s="7">
        <v>45530</v>
      </c>
      <c r="J2420" s="5" t="s">
        <v>5157</v>
      </c>
      <c r="K2420" s="6"/>
      <c r="L2420" s="5" t="s">
        <v>31</v>
      </c>
      <c r="M2420" s="9" t="s">
        <v>799</v>
      </c>
      <c r="N2420" s="5" t="s">
        <v>33</v>
      </c>
      <c r="O2420" s="5" t="s">
        <v>65</v>
      </c>
      <c r="P2420" s="5" t="s">
        <v>66</v>
      </c>
      <c r="Q2420" s="5" t="s">
        <v>36</v>
      </c>
      <c r="R2420" s="5" t="s">
        <v>36</v>
      </c>
      <c r="S2420" s="10">
        <v>1101.74</v>
      </c>
      <c r="T2420" s="10">
        <v>918.12</v>
      </c>
      <c r="U2420" s="10">
        <v>183.62</v>
      </c>
      <c r="V2420" s="10">
        <v>0</v>
      </c>
      <c r="W2420" s="10">
        <v>0</v>
      </c>
    </row>
    <row r="2421" spans="1:23" ht="14.8" customHeight="1" x14ac:dyDescent="0.4">
      <c r="A2421" s="11" t="s">
        <v>5026</v>
      </c>
      <c r="B2421" s="11" t="s">
        <v>5027</v>
      </c>
      <c r="C2421" s="17"/>
      <c r="D2421" s="11" t="s">
        <v>28</v>
      </c>
      <c r="E2421" s="11" t="s">
        <v>5028</v>
      </c>
      <c r="F2421" s="12">
        <v>45513</v>
      </c>
      <c r="G2421" s="12">
        <v>45565</v>
      </c>
      <c r="H2421" s="13">
        <v>45537</v>
      </c>
      <c r="I2421" s="12">
        <v>45530</v>
      </c>
      <c r="J2421" s="11" t="s">
        <v>5158</v>
      </c>
      <c r="K2421" s="14"/>
      <c r="L2421" s="11" t="s">
        <v>31</v>
      </c>
      <c r="M2421" s="15" t="s">
        <v>799</v>
      </c>
      <c r="N2421" s="11" t="s">
        <v>33</v>
      </c>
      <c r="O2421" s="11" t="s">
        <v>65</v>
      </c>
      <c r="P2421" s="11" t="s">
        <v>66</v>
      </c>
      <c r="Q2421" s="11" t="s">
        <v>36</v>
      </c>
      <c r="R2421" s="11" t="s">
        <v>36</v>
      </c>
      <c r="S2421" s="16">
        <v>474.6</v>
      </c>
      <c r="T2421" s="16">
        <v>395.5</v>
      </c>
      <c r="U2421" s="16">
        <v>79.099999999999994</v>
      </c>
      <c r="V2421" s="16">
        <v>0</v>
      </c>
      <c r="W2421" s="16">
        <v>0</v>
      </c>
    </row>
    <row r="2422" spans="1:23" ht="14.8" customHeight="1" x14ac:dyDescent="0.4">
      <c r="A2422" s="5" t="s">
        <v>5026</v>
      </c>
      <c r="B2422" s="5" t="s">
        <v>5027</v>
      </c>
      <c r="C2422" s="17"/>
      <c r="D2422" s="5" t="s">
        <v>28</v>
      </c>
      <c r="E2422" s="5" t="s">
        <v>5028</v>
      </c>
      <c r="F2422" s="7">
        <v>45513</v>
      </c>
      <c r="G2422" s="7">
        <v>45565</v>
      </c>
      <c r="H2422" s="8">
        <v>45537</v>
      </c>
      <c r="I2422" s="7">
        <v>45530</v>
      </c>
      <c r="J2422" s="5" t="s">
        <v>5159</v>
      </c>
      <c r="K2422" s="6"/>
      <c r="L2422" s="5" t="s">
        <v>31</v>
      </c>
      <c r="M2422" s="9" t="s">
        <v>799</v>
      </c>
      <c r="N2422" s="5" t="s">
        <v>33</v>
      </c>
      <c r="O2422" s="5" t="s">
        <v>65</v>
      </c>
      <c r="P2422" s="5" t="s">
        <v>66</v>
      </c>
      <c r="Q2422" s="5" t="s">
        <v>36</v>
      </c>
      <c r="R2422" s="5" t="s">
        <v>36</v>
      </c>
      <c r="S2422" s="10">
        <v>167.25</v>
      </c>
      <c r="T2422" s="10">
        <v>139.37</v>
      </c>
      <c r="U2422" s="10">
        <v>27.88</v>
      </c>
      <c r="V2422" s="10">
        <v>0</v>
      </c>
      <c r="W2422" s="10">
        <v>0</v>
      </c>
    </row>
    <row r="2423" spans="1:23" ht="14.8" customHeight="1" x14ac:dyDescent="0.4">
      <c r="A2423" s="11" t="s">
        <v>5026</v>
      </c>
      <c r="B2423" s="11" t="s">
        <v>5027</v>
      </c>
      <c r="C2423" s="17"/>
      <c r="D2423" s="11" t="s">
        <v>28</v>
      </c>
      <c r="E2423" s="11" t="s">
        <v>5028</v>
      </c>
      <c r="F2423" s="12">
        <v>45513</v>
      </c>
      <c r="G2423" s="12">
        <v>45565</v>
      </c>
      <c r="H2423" s="13">
        <v>45537</v>
      </c>
      <c r="I2423" s="12">
        <v>45530</v>
      </c>
      <c r="J2423" s="11" t="s">
        <v>5160</v>
      </c>
      <c r="K2423" s="14"/>
      <c r="L2423" s="11" t="s">
        <v>31</v>
      </c>
      <c r="M2423" s="15" t="s">
        <v>799</v>
      </c>
      <c r="N2423" s="11" t="s">
        <v>33</v>
      </c>
      <c r="O2423" s="11" t="s">
        <v>65</v>
      </c>
      <c r="P2423" s="11" t="s">
        <v>66</v>
      </c>
      <c r="Q2423" s="11" t="s">
        <v>36</v>
      </c>
      <c r="R2423" s="11" t="s">
        <v>36</v>
      </c>
      <c r="S2423" s="16">
        <v>514.76</v>
      </c>
      <c r="T2423" s="16">
        <v>428.97</v>
      </c>
      <c r="U2423" s="16">
        <v>85.79</v>
      </c>
      <c r="V2423" s="16">
        <v>0</v>
      </c>
      <c r="W2423" s="16">
        <v>0</v>
      </c>
    </row>
    <row r="2424" spans="1:23" ht="14.8" customHeight="1" x14ac:dyDescent="0.4">
      <c r="A2424" s="5" t="s">
        <v>5026</v>
      </c>
      <c r="B2424" s="5" t="s">
        <v>5027</v>
      </c>
      <c r="C2424" s="17"/>
      <c r="D2424" s="5" t="s">
        <v>28</v>
      </c>
      <c r="E2424" s="5" t="s">
        <v>5028</v>
      </c>
      <c r="F2424" s="7">
        <v>45513</v>
      </c>
      <c r="G2424" s="7">
        <v>45565</v>
      </c>
      <c r="H2424" s="8">
        <v>45537</v>
      </c>
      <c r="I2424" s="7">
        <v>45530</v>
      </c>
      <c r="J2424" s="5" t="s">
        <v>5161</v>
      </c>
      <c r="K2424" s="6"/>
      <c r="L2424" s="5" t="s">
        <v>31</v>
      </c>
      <c r="M2424" s="9" t="s">
        <v>799</v>
      </c>
      <c r="N2424" s="5" t="s">
        <v>33</v>
      </c>
      <c r="O2424" s="5" t="s">
        <v>65</v>
      </c>
      <c r="P2424" s="5" t="s">
        <v>66</v>
      </c>
      <c r="Q2424" s="5" t="s">
        <v>36</v>
      </c>
      <c r="R2424" s="5" t="s">
        <v>36</v>
      </c>
      <c r="S2424" s="10">
        <v>39.36</v>
      </c>
      <c r="T2424" s="10">
        <v>32.799999999999997</v>
      </c>
      <c r="U2424" s="10">
        <v>6.56</v>
      </c>
      <c r="V2424" s="10">
        <v>0</v>
      </c>
      <c r="W2424" s="10">
        <v>0</v>
      </c>
    </row>
    <row r="2425" spans="1:23" ht="14.8" customHeight="1" x14ac:dyDescent="0.4">
      <c r="A2425" s="11" t="s">
        <v>5026</v>
      </c>
      <c r="B2425" s="11" t="s">
        <v>5027</v>
      </c>
      <c r="C2425" s="17"/>
      <c r="D2425" s="11" t="s">
        <v>28</v>
      </c>
      <c r="E2425" s="11" t="s">
        <v>5028</v>
      </c>
      <c r="F2425" s="12">
        <v>45513</v>
      </c>
      <c r="G2425" s="12">
        <v>45565</v>
      </c>
      <c r="H2425" s="13">
        <v>45537</v>
      </c>
      <c r="I2425" s="12">
        <v>45530</v>
      </c>
      <c r="J2425" s="11" t="s">
        <v>5162</v>
      </c>
      <c r="K2425" s="14"/>
      <c r="L2425" s="11" t="s">
        <v>31</v>
      </c>
      <c r="M2425" s="15" t="s">
        <v>799</v>
      </c>
      <c r="N2425" s="11" t="s">
        <v>33</v>
      </c>
      <c r="O2425" s="11" t="s">
        <v>65</v>
      </c>
      <c r="P2425" s="11" t="s">
        <v>66</v>
      </c>
      <c r="Q2425" s="11" t="s">
        <v>36</v>
      </c>
      <c r="R2425" s="11" t="s">
        <v>36</v>
      </c>
      <c r="S2425" s="16">
        <v>725.98</v>
      </c>
      <c r="T2425" s="16">
        <v>604.98</v>
      </c>
      <c r="U2425" s="16">
        <v>121</v>
      </c>
      <c r="V2425" s="16">
        <v>0</v>
      </c>
      <c r="W2425" s="16">
        <v>0</v>
      </c>
    </row>
    <row r="2426" spans="1:23" ht="14.8" customHeight="1" x14ac:dyDescent="0.4">
      <c r="A2426" s="5" t="s">
        <v>5026</v>
      </c>
      <c r="B2426" s="5" t="s">
        <v>5027</v>
      </c>
      <c r="C2426" s="17"/>
      <c r="D2426" s="5" t="s">
        <v>28</v>
      </c>
      <c r="E2426" s="5" t="s">
        <v>5028</v>
      </c>
      <c r="F2426" s="7">
        <v>45513</v>
      </c>
      <c r="G2426" s="7">
        <v>45565</v>
      </c>
      <c r="H2426" s="8">
        <v>45537</v>
      </c>
      <c r="I2426" s="7">
        <v>45530</v>
      </c>
      <c r="J2426" s="5" t="s">
        <v>5163</v>
      </c>
      <c r="K2426" s="6"/>
      <c r="L2426" s="5" t="s">
        <v>31</v>
      </c>
      <c r="M2426" s="9" t="s">
        <v>799</v>
      </c>
      <c r="N2426" s="5" t="s">
        <v>33</v>
      </c>
      <c r="O2426" s="5" t="s">
        <v>65</v>
      </c>
      <c r="P2426" s="5" t="s">
        <v>66</v>
      </c>
      <c r="Q2426" s="5" t="s">
        <v>36</v>
      </c>
      <c r="R2426" s="5" t="s">
        <v>36</v>
      </c>
      <c r="S2426" s="10">
        <v>120.96</v>
      </c>
      <c r="T2426" s="10">
        <v>100.8</v>
      </c>
      <c r="U2426" s="10">
        <v>20.16</v>
      </c>
      <c r="V2426" s="10">
        <v>0</v>
      </c>
      <c r="W2426" s="10">
        <v>0</v>
      </c>
    </row>
    <row r="2427" spans="1:23" ht="14.8" customHeight="1" x14ac:dyDescent="0.4">
      <c r="A2427" s="11" t="s">
        <v>5026</v>
      </c>
      <c r="B2427" s="11" t="s">
        <v>5027</v>
      </c>
      <c r="C2427" s="17"/>
      <c r="D2427" s="11" t="s">
        <v>28</v>
      </c>
      <c r="E2427" s="11" t="s">
        <v>5028</v>
      </c>
      <c r="F2427" s="12">
        <v>45513</v>
      </c>
      <c r="G2427" s="12">
        <v>45565</v>
      </c>
      <c r="H2427" s="13">
        <v>45537</v>
      </c>
      <c r="I2427" s="12">
        <v>45530</v>
      </c>
      <c r="J2427" s="11" t="s">
        <v>5164</v>
      </c>
      <c r="K2427" s="14"/>
      <c r="L2427" s="11" t="s">
        <v>31</v>
      </c>
      <c r="M2427" s="15" t="s">
        <v>799</v>
      </c>
      <c r="N2427" s="11" t="s">
        <v>33</v>
      </c>
      <c r="O2427" s="11" t="s">
        <v>65</v>
      </c>
      <c r="P2427" s="11" t="s">
        <v>66</v>
      </c>
      <c r="Q2427" s="11" t="s">
        <v>36</v>
      </c>
      <c r="R2427" s="11" t="s">
        <v>36</v>
      </c>
      <c r="S2427" s="16">
        <v>1.94</v>
      </c>
      <c r="T2427" s="16">
        <v>1.62</v>
      </c>
      <c r="U2427" s="16">
        <v>0.32</v>
      </c>
      <c r="V2427" s="16">
        <v>0</v>
      </c>
      <c r="W2427" s="16">
        <v>0</v>
      </c>
    </row>
    <row r="2428" spans="1:23" ht="14.8" customHeight="1" x14ac:dyDescent="0.4">
      <c r="A2428" s="5" t="s">
        <v>5026</v>
      </c>
      <c r="B2428" s="5" t="s">
        <v>5027</v>
      </c>
      <c r="C2428" s="17"/>
      <c r="D2428" s="5" t="s">
        <v>28</v>
      </c>
      <c r="E2428" s="5" t="s">
        <v>5028</v>
      </c>
      <c r="F2428" s="7">
        <v>45513</v>
      </c>
      <c r="G2428" s="7">
        <v>45565</v>
      </c>
      <c r="H2428" s="8">
        <v>45537</v>
      </c>
      <c r="I2428" s="7">
        <v>45530</v>
      </c>
      <c r="J2428" s="5" t="s">
        <v>5165</v>
      </c>
      <c r="K2428" s="6"/>
      <c r="L2428" s="5" t="s">
        <v>31</v>
      </c>
      <c r="M2428" s="9" t="s">
        <v>799</v>
      </c>
      <c r="N2428" s="5" t="s">
        <v>33</v>
      </c>
      <c r="O2428" s="5" t="s">
        <v>65</v>
      </c>
      <c r="P2428" s="5" t="s">
        <v>66</v>
      </c>
      <c r="Q2428" s="5" t="s">
        <v>36</v>
      </c>
      <c r="R2428" s="5" t="s">
        <v>36</v>
      </c>
      <c r="S2428" s="10">
        <v>1187.8399999999999</v>
      </c>
      <c r="T2428" s="10">
        <v>989.87</v>
      </c>
      <c r="U2428" s="10">
        <v>197.97</v>
      </c>
      <c r="V2428" s="10">
        <v>0</v>
      </c>
      <c r="W2428" s="10">
        <v>0</v>
      </c>
    </row>
    <row r="2429" spans="1:23" ht="14.8" customHeight="1" x14ac:dyDescent="0.4">
      <c r="A2429" s="11" t="s">
        <v>5026</v>
      </c>
      <c r="B2429" s="11" t="s">
        <v>5027</v>
      </c>
      <c r="C2429" s="17"/>
      <c r="D2429" s="11" t="s">
        <v>28</v>
      </c>
      <c r="E2429" s="11" t="s">
        <v>5028</v>
      </c>
      <c r="F2429" s="12">
        <v>45513</v>
      </c>
      <c r="G2429" s="12">
        <v>45565</v>
      </c>
      <c r="H2429" s="13">
        <v>45537</v>
      </c>
      <c r="I2429" s="12">
        <v>45530</v>
      </c>
      <c r="J2429" s="11" t="s">
        <v>5166</v>
      </c>
      <c r="K2429" s="14"/>
      <c r="L2429" s="11" t="s">
        <v>31</v>
      </c>
      <c r="M2429" s="15" t="s">
        <v>799</v>
      </c>
      <c r="N2429" s="11" t="s">
        <v>33</v>
      </c>
      <c r="O2429" s="11" t="s">
        <v>65</v>
      </c>
      <c r="P2429" s="11" t="s">
        <v>66</v>
      </c>
      <c r="Q2429" s="11" t="s">
        <v>36</v>
      </c>
      <c r="R2429" s="11" t="s">
        <v>36</v>
      </c>
      <c r="S2429" s="16">
        <v>1852.03</v>
      </c>
      <c r="T2429" s="16">
        <v>1543.36</v>
      </c>
      <c r="U2429" s="16">
        <v>308.67</v>
      </c>
      <c r="V2429" s="16">
        <v>0</v>
      </c>
      <c r="W2429" s="16">
        <v>0</v>
      </c>
    </row>
    <row r="2430" spans="1:23" ht="14.8" customHeight="1" x14ac:dyDescent="0.4">
      <c r="A2430" s="5" t="s">
        <v>5026</v>
      </c>
      <c r="B2430" s="5" t="s">
        <v>5027</v>
      </c>
      <c r="C2430" s="17"/>
      <c r="D2430" s="5" t="s">
        <v>28</v>
      </c>
      <c r="E2430" s="5" t="s">
        <v>5028</v>
      </c>
      <c r="F2430" s="7">
        <v>45513</v>
      </c>
      <c r="G2430" s="7">
        <v>45565</v>
      </c>
      <c r="H2430" s="8">
        <v>45537</v>
      </c>
      <c r="I2430" s="7">
        <v>45530</v>
      </c>
      <c r="J2430" s="5" t="s">
        <v>5167</v>
      </c>
      <c r="K2430" s="6"/>
      <c r="L2430" s="5" t="s">
        <v>31</v>
      </c>
      <c r="M2430" s="9" t="s">
        <v>799</v>
      </c>
      <c r="N2430" s="5" t="s">
        <v>33</v>
      </c>
      <c r="O2430" s="5" t="s">
        <v>65</v>
      </c>
      <c r="P2430" s="5" t="s">
        <v>66</v>
      </c>
      <c r="Q2430" s="5" t="s">
        <v>36</v>
      </c>
      <c r="R2430" s="5" t="s">
        <v>36</v>
      </c>
      <c r="S2430" s="10">
        <v>3.02</v>
      </c>
      <c r="T2430" s="10">
        <v>2.52</v>
      </c>
      <c r="U2430" s="10">
        <v>0.5</v>
      </c>
      <c r="V2430" s="10">
        <v>0</v>
      </c>
      <c r="W2430" s="10">
        <v>0</v>
      </c>
    </row>
    <row r="2431" spans="1:23" ht="14.8" customHeight="1" x14ac:dyDescent="0.4">
      <c r="A2431" s="11" t="s">
        <v>5026</v>
      </c>
      <c r="B2431" s="11" t="s">
        <v>5027</v>
      </c>
      <c r="C2431" s="17"/>
      <c r="D2431" s="11" t="s">
        <v>28</v>
      </c>
      <c r="E2431" s="11" t="s">
        <v>5028</v>
      </c>
      <c r="F2431" s="12">
        <v>45513</v>
      </c>
      <c r="G2431" s="12">
        <v>45565</v>
      </c>
      <c r="H2431" s="13">
        <v>45537</v>
      </c>
      <c r="I2431" s="12">
        <v>45530</v>
      </c>
      <c r="J2431" s="11" t="s">
        <v>5168</v>
      </c>
      <c r="K2431" s="14"/>
      <c r="L2431" s="11" t="s">
        <v>31</v>
      </c>
      <c r="M2431" s="15" t="s">
        <v>799</v>
      </c>
      <c r="N2431" s="11" t="s">
        <v>33</v>
      </c>
      <c r="O2431" s="11" t="s">
        <v>65</v>
      </c>
      <c r="P2431" s="11" t="s">
        <v>66</v>
      </c>
      <c r="Q2431" s="11" t="s">
        <v>36</v>
      </c>
      <c r="R2431" s="11" t="s">
        <v>36</v>
      </c>
      <c r="S2431" s="16">
        <v>138</v>
      </c>
      <c r="T2431" s="16">
        <v>115</v>
      </c>
      <c r="U2431" s="16">
        <v>23</v>
      </c>
      <c r="V2431" s="16">
        <v>0</v>
      </c>
      <c r="W2431" s="16">
        <v>0</v>
      </c>
    </row>
    <row r="2432" spans="1:23" ht="14.8" customHeight="1" x14ac:dyDescent="0.4">
      <c r="A2432" s="5" t="s">
        <v>5026</v>
      </c>
      <c r="B2432" s="5" t="s">
        <v>5027</v>
      </c>
      <c r="C2432" s="17"/>
      <c r="D2432" s="5" t="s">
        <v>28</v>
      </c>
      <c r="E2432" s="5" t="s">
        <v>5028</v>
      </c>
      <c r="F2432" s="7">
        <v>45513</v>
      </c>
      <c r="G2432" s="7">
        <v>45565</v>
      </c>
      <c r="H2432" s="8">
        <v>45537</v>
      </c>
      <c r="I2432" s="7">
        <v>45530</v>
      </c>
      <c r="J2432" s="5" t="s">
        <v>5169</v>
      </c>
      <c r="K2432" s="6"/>
      <c r="L2432" s="5" t="s">
        <v>31</v>
      </c>
      <c r="M2432" s="9" t="s">
        <v>799</v>
      </c>
      <c r="N2432" s="5" t="s">
        <v>33</v>
      </c>
      <c r="O2432" s="5" t="s">
        <v>65</v>
      </c>
      <c r="P2432" s="5" t="s">
        <v>66</v>
      </c>
      <c r="Q2432" s="5" t="s">
        <v>36</v>
      </c>
      <c r="R2432" s="5" t="s">
        <v>36</v>
      </c>
      <c r="S2432" s="10">
        <v>93.6</v>
      </c>
      <c r="T2432" s="10">
        <v>78</v>
      </c>
      <c r="U2432" s="10">
        <v>15.6</v>
      </c>
      <c r="V2432" s="10">
        <v>0</v>
      </c>
      <c r="W2432" s="10">
        <v>0</v>
      </c>
    </row>
    <row r="2433" spans="1:23" ht="14.8" customHeight="1" x14ac:dyDescent="0.4">
      <c r="A2433" s="11" t="s">
        <v>5026</v>
      </c>
      <c r="B2433" s="11" t="s">
        <v>5027</v>
      </c>
      <c r="C2433" s="17"/>
      <c r="D2433" s="11" t="s">
        <v>28</v>
      </c>
      <c r="E2433" s="11" t="s">
        <v>5028</v>
      </c>
      <c r="F2433" s="12">
        <v>45513</v>
      </c>
      <c r="G2433" s="12">
        <v>45565</v>
      </c>
      <c r="H2433" s="13">
        <v>45537</v>
      </c>
      <c r="I2433" s="12">
        <v>45530</v>
      </c>
      <c r="J2433" s="11" t="s">
        <v>5170</v>
      </c>
      <c r="K2433" s="14"/>
      <c r="L2433" s="11" t="s">
        <v>31</v>
      </c>
      <c r="M2433" s="15" t="s">
        <v>799</v>
      </c>
      <c r="N2433" s="11" t="s">
        <v>33</v>
      </c>
      <c r="O2433" s="11" t="s">
        <v>65</v>
      </c>
      <c r="P2433" s="11" t="s">
        <v>66</v>
      </c>
      <c r="Q2433" s="11" t="s">
        <v>36</v>
      </c>
      <c r="R2433" s="11" t="s">
        <v>36</v>
      </c>
      <c r="S2433" s="16">
        <v>60</v>
      </c>
      <c r="T2433" s="16">
        <v>50</v>
      </c>
      <c r="U2433" s="16">
        <v>10</v>
      </c>
      <c r="V2433" s="16">
        <v>0</v>
      </c>
      <c r="W2433" s="16">
        <v>0</v>
      </c>
    </row>
    <row r="2434" spans="1:23" ht="14.8" customHeight="1" x14ac:dyDescent="0.4">
      <c r="A2434" s="5" t="s">
        <v>5026</v>
      </c>
      <c r="B2434" s="5" t="s">
        <v>5027</v>
      </c>
      <c r="C2434" s="17"/>
      <c r="D2434" s="5" t="s">
        <v>28</v>
      </c>
      <c r="E2434" s="5" t="s">
        <v>5028</v>
      </c>
      <c r="F2434" s="7">
        <v>45513</v>
      </c>
      <c r="G2434" s="7">
        <v>45565</v>
      </c>
      <c r="H2434" s="8">
        <v>45545</v>
      </c>
      <c r="I2434" s="7">
        <v>45537</v>
      </c>
      <c r="J2434" s="5" t="s">
        <v>5171</v>
      </c>
      <c r="K2434" s="6"/>
      <c r="L2434" s="5" t="s">
        <v>31</v>
      </c>
      <c r="M2434" s="9" t="s">
        <v>69</v>
      </c>
      <c r="N2434" s="5" t="s">
        <v>33</v>
      </c>
      <c r="O2434" s="5" t="s">
        <v>65</v>
      </c>
      <c r="P2434" s="5" t="s">
        <v>66</v>
      </c>
      <c r="Q2434" s="5" t="s">
        <v>36</v>
      </c>
      <c r="R2434" s="5" t="s">
        <v>36</v>
      </c>
      <c r="S2434" s="10">
        <v>16.8</v>
      </c>
      <c r="T2434" s="10">
        <v>14</v>
      </c>
      <c r="U2434" s="10">
        <v>2.8</v>
      </c>
      <c r="V2434" s="10">
        <v>0</v>
      </c>
      <c r="W2434" s="10">
        <v>0</v>
      </c>
    </row>
    <row r="2435" spans="1:23" ht="14.8" customHeight="1" x14ac:dyDescent="0.4">
      <c r="A2435" s="11" t="s">
        <v>5026</v>
      </c>
      <c r="B2435" s="11" t="s">
        <v>5027</v>
      </c>
      <c r="C2435" s="17"/>
      <c r="D2435" s="11" t="s">
        <v>28</v>
      </c>
      <c r="E2435" s="11" t="s">
        <v>5028</v>
      </c>
      <c r="F2435" s="12">
        <v>45513</v>
      </c>
      <c r="G2435" s="12">
        <v>45565</v>
      </c>
      <c r="H2435" s="13">
        <v>45554</v>
      </c>
      <c r="I2435" s="12">
        <v>45544</v>
      </c>
      <c r="J2435" s="11" t="s">
        <v>5172</v>
      </c>
      <c r="K2435" s="14"/>
      <c r="L2435" s="11" t="s">
        <v>31</v>
      </c>
      <c r="M2435" s="15" t="s">
        <v>158</v>
      </c>
      <c r="N2435" s="11" t="s">
        <v>33</v>
      </c>
      <c r="O2435" s="11" t="s">
        <v>65</v>
      </c>
      <c r="P2435" s="11" t="s">
        <v>66</v>
      </c>
      <c r="Q2435" s="11" t="s">
        <v>36</v>
      </c>
      <c r="R2435" s="11" t="s">
        <v>36</v>
      </c>
      <c r="S2435" s="16">
        <v>4.4400000000000004</v>
      </c>
      <c r="T2435" s="16">
        <v>3.7</v>
      </c>
      <c r="U2435" s="16">
        <v>0.74</v>
      </c>
      <c r="V2435" s="16">
        <v>0</v>
      </c>
      <c r="W2435" s="16">
        <v>0</v>
      </c>
    </row>
    <row r="2436" spans="1:23" ht="14.8" customHeight="1" x14ac:dyDescent="0.4">
      <c r="A2436" s="5" t="s">
        <v>5026</v>
      </c>
      <c r="B2436" s="5" t="s">
        <v>5027</v>
      </c>
      <c r="C2436" s="17"/>
      <c r="D2436" s="5" t="s">
        <v>28</v>
      </c>
      <c r="E2436" s="5" t="s">
        <v>5028</v>
      </c>
      <c r="F2436" s="7">
        <v>45513</v>
      </c>
      <c r="G2436" s="7">
        <v>45565</v>
      </c>
      <c r="H2436" s="8">
        <v>45554</v>
      </c>
      <c r="I2436" s="7">
        <v>45544</v>
      </c>
      <c r="J2436" s="5" t="s">
        <v>5173</v>
      </c>
      <c r="K2436" s="6"/>
      <c r="L2436" s="5" t="s">
        <v>31</v>
      </c>
      <c r="M2436" s="9" t="s">
        <v>158</v>
      </c>
      <c r="N2436" s="5" t="s">
        <v>33</v>
      </c>
      <c r="O2436" s="5" t="s">
        <v>65</v>
      </c>
      <c r="P2436" s="5" t="s">
        <v>66</v>
      </c>
      <c r="Q2436" s="5" t="s">
        <v>36</v>
      </c>
      <c r="R2436" s="5" t="s">
        <v>36</v>
      </c>
      <c r="S2436" s="10">
        <v>107.52</v>
      </c>
      <c r="T2436" s="10">
        <v>89.6</v>
      </c>
      <c r="U2436" s="10">
        <v>17.920000000000002</v>
      </c>
      <c r="V2436" s="10">
        <v>0</v>
      </c>
      <c r="W2436" s="10">
        <v>0</v>
      </c>
    </row>
    <row r="2437" spans="1:23" ht="14.8" customHeight="1" x14ac:dyDescent="0.4">
      <c r="A2437" s="11" t="s">
        <v>5026</v>
      </c>
      <c r="B2437" s="11" t="s">
        <v>5027</v>
      </c>
      <c r="C2437" s="17"/>
      <c r="D2437" s="11" t="s">
        <v>28</v>
      </c>
      <c r="E2437" s="11" t="s">
        <v>5028</v>
      </c>
      <c r="F2437" s="12">
        <v>45516</v>
      </c>
      <c r="G2437" s="12">
        <v>45565</v>
      </c>
      <c r="H2437" s="13">
        <v>45554</v>
      </c>
      <c r="I2437" s="12">
        <v>45544</v>
      </c>
      <c r="J2437" s="11" t="s">
        <v>5174</v>
      </c>
      <c r="K2437" s="14"/>
      <c r="L2437" s="11" t="s">
        <v>31</v>
      </c>
      <c r="M2437" s="15" t="s">
        <v>158</v>
      </c>
      <c r="N2437" s="11" t="s">
        <v>33</v>
      </c>
      <c r="O2437" s="11" t="s">
        <v>65</v>
      </c>
      <c r="P2437" s="11" t="s">
        <v>66</v>
      </c>
      <c r="Q2437" s="11" t="s">
        <v>36</v>
      </c>
      <c r="R2437" s="11" t="s">
        <v>36</v>
      </c>
      <c r="S2437" s="16">
        <v>3.18</v>
      </c>
      <c r="T2437" s="16">
        <v>2.65</v>
      </c>
      <c r="U2437" s="16">
        <v>0.53</v>
      </c>
      <c r="V2437" s="16">
        <v>0</v>
      </c>
      <c r="W2437" s="16">
        <v>0</v>
      </c>
    </row>
    <row r="2438" spans="1:23" ht="14.8" customHeight="1" x14ac:dyDescent="0.4">
      <c r="A2438" s="5" t="s">
        <v>5026</v>
      </c>
      <c r="B2438" s="5" t="s">
        <v>5027</v>
      </c>
      <c r="C2438" s="17"/>
      <c r="D2438" s="5" t="s">
        <v>28</v>
      </c>
      <c r="E2438" s="5" t="s">
        <v>5028</v>
      </c>
      <c r="F2438" s="7">
        <v>45516</v>
      </c>
      <c r="G2438" s="7">
        <v>45565</v>
      </c>
      <c r="H2438" s="8">
        <v>45554</v>
      </c>
      <c r="I2438" s="7">
        <v>45544</v>
      </c>
      <c r="J2438" s="5" t="s">
        <v>5175</v>
      </c>
      <c r="K2438" s="6"/>
      <c r="L2438" s="5" t="s">
        <v>31</v>
      </c>
      <c r="M2438" s="9" t="s">
        <v>158</v>
      </c>
      <c r="N2438" s="5" t="s">
        <v>33</v>
      </c>
      <c r="O2438" s="5" t="s">
        <v>65</v>
      </c>
      <c r="P2438" s="5" t="s">
        <v>66</v>
      </c>
      <c r="Q2438" s="5" t="s">
        <v>36</v>
      </c>
      <c r="R2438" s="5" t="s">
        <v>36</v>
      </c>
      <c r="S2438" s="10">
        <v>2.39</v>
      </c>
      <c r="T2438" s="10">
        <v>1.99</v>
      </c>
      <c r="U2438" s="10">
        <v>0.4</v>
      </c>
      <c r="V2438" s="10">
        <v>0</v>
      </c>
      <c r="W2438" s="10">
        <v>0</v>
      </c>
    </row>
    <row r="2439" spans="1:23" ht="14.8" customHeight="1" x14ac:dyDescent="0.4">
      <c r="A2439" s="11" t="s">
        <v>5026</v>
      </c>
      <c r="B2439" s="11" t="s">
        <v>5027</v>
      </c>
      <c r="C2439" s="17"/>
      <c r="D2439" s="11" t="s">
        <v>28</v>
      </c>
      <c r="E2439" s="11" t="s">
        <v>5028</v>
      </c>
      <c r="F2439" s="12">
        <v>45516</v>
      </c>
      <c r="G2439" s="12">
        <v>45565</v>
      </c>
      <c r="H2439" s="13">
        <v>45554</v>
      </c>
      <c r="I2439" s="12">
        <v>45544</v>
      </c>
      <c r="J2439" s="11" t="s">
        <v>5176</v>
      </c>
      <c r="K2439" s="14"/>
      <c r="L2439" s="11" t="s">
        <v>31</v>
      </c>
      <c r="M2439" s="15" t="s">
        <v>158</v>
      </c>
      <c r="N2439" s="11" t="s">
        <v>33</v>
      </c>
      <c r="O2439" s="11" t="s">
        <v>65</v>
      </c>
      <c r="P2439" s="11" t="s">
        <v>66</v>
      </c>
      <c r="Q2439" s="11" t="s">
        <v>36</v>
      </c>
      <c r="R2439" s="11" t="s">
        <v>36</v>
      </c>
      <c r="S2439" s="16">
        <v>923.29</v>
      </c>
      <c r="T2439" s="16">
        <v>769.41</v>
      </c>
      <c r="U2439" s="16">
        <v>153.88</v>
      </c>
      <c r="V2439" s="16">
        <v>0</v>
      </c>
      <c r="W2439" s="16">
        <v>0</v>
      </c>
    </row>
    <row r="2440" spans="1:23" ht="14.8" customHeight="1" x14ac:dyDescent="0.4">
      <c r="A2440" s="5" t="s">
        <v>5026</v>
      </c>
      <c r="B2440" s="5" t="s">
        <v>5027</v>
      </c>
      <c r="C2440" s="17"/>
      <c r="D2440" s="5" t="s">
        <v>28</v>
      </c>
      <c r="E2440" s="5" t="s">
        <v>5028</v>
      </c>
      <c r="F2440" s="7">
        <v>45516</v>
      </c>
      <c r="G2440" s="7">
        <v>45565</v>
      </c>
      <c r="H2440" s="8">
        <v>45554</v>
      </c>
      <c r="I2440" s="7">
        <v>45544</v>
      </c>
      <c r="J2440" s="5" t="s">
        <v>5177</v>
      </c>
      <c r="K2440" s="6"/>
      <c r="L2440" s="5" t="s">
        <v>31</v>
      </c>
      <c r="M2440" s="9" t="s">
        <v>158</v>
      </c>
      <c r="N2440" s="5" t="s">
        <v>33</v>
      </c>
      <c r="O2440" s="5" t="s">
        <v>65</v>
      </c>
      <c r="P2440" s="5" t="s">
        <v>66</v>
      </c>
      <c r="Q2440" s="5" t="s">
        <v>36</v>
      </c>
      <c r="R2440" s="5" t="s">
        <v>36</v>
      </c>
      <c r="S2440" s="10">
        <v>207.94</v>
      </c>
      <c r="T2440" s="10">
        <v>173.28</v>
      </c>
      <c r="U2440" s="10">
        <v>34.659999999999997</v>
      </c>
      <c r="V2440" s="10">
        <v>0</v>
      </c>
      <c r="W2440" s="10">
        <v>0</v>
      </c>
    </row>
    <row r="2441" spans="1:23" ht="14.8" customHeight="1" x14ac:dyDescent="0.4">
      <c r="A2441" s="11" t="s">
        <v>5026</v>
      </c>
      <c r="B2441" s="11" t="s">
        <v>5027</v>
      </c>
      <c r="C2441" s="17"/>
      <c r="D2441" s="11" t="s">
        <v>28</v>
      </c>
      <c r="E2441" s="11" t="s">
        <v>5028</v>
      </c>
      <c r="F2441" s="12">
        <v>45516</v>
      </c>
      <c r="G2441" s="12">
        <v>45565</v>
      </c>
      <c r="H2441" s="13">
        <v>45554</v>
      </c>
      <c r="I2441" s="12">
        <v>45544</v>
      </c>
      <c r="J2441" s="11" t="s">
        <v>5178</v>
      </c>
      <c r="K2441" s="14"/>
      <c r="L2441" s="11" t="s">
        <v>31</v>
      </c>
      <c r="M2441" s="15" t="s">
        <v>158</v>
      </c>
      <c r="N2441" s="11" t="s">
        <v>33</v>
      </c>
      <c r="O2441" s="11" t="s">
        <v>65</v>
      </c>
      <c r="P2441" s="11" t="s">
        <v>66</v>
      </c>
      <c r="Q2441" s="11" t="s">
        <v>36</v>
      </c>
      <c r="R2441" s="11" t="s">
        <v>36</v>
      </c>
      <c r="S2441" s="16">
        <v>5.0599999999999996</v>
      </c>
      <c r="T2441" s="16">
        <v>4.22</v>
      </c>
      <c r="U2441" s="16">
        <v>0.84</v>
      </c>
      <c r="V2441" s="16">
        <v>0</v>
      </c>
      <c r="W2441" s="16">
        <v>0</v>
      </c>
    </row>
    <row r="2442" spans="1:23" ht="14.8" customHeight="1" x14ac:dyDescent="0.4">
      <c r="A2442" s="5" t="s">
        <v>5026</v>
      </c>
      <c r="B2442" s="5" t="s">
        <v>5027</v>
      </c>
      <c r="C2442" s="17"/>
      <c r="D2442" s="5" t="s">
        <v>28</v>
      </c>
      <c r="E2442" s="5" t="s">
        <v>5028</v>
      </c>
      <c r="F2442" s="7">
        <v>45516</v>
      </c>
      <c r="G2442" s="7">
        <v>45565</v>
      </c>
      <c r="H2442" s="8">
        <v>45554</v>
      </c>
      <c r="I2442" s="7">
        <v>45544</v>
      </c>
      <c r="J2442" s="5" t="s">
        <v>5179</v>
      </c>
      <c r="K2442" s="6"/>
      <c r="L2442" s="5" t="s">
        <v>31</v>
      </c>
      <c r="M2442" s="9" t="s">
        <v>158</v>
      </c>
      <c r="N2442" s="5" t="s">
        <v>33</v>
      </c>
      <c r="O2442" s="5" t="s">
        <v>65</v>
      </c>
      <c r="P2442" s="5" t="s">
        <v>66</v>
      </c>
      <c r="Q2442" s="5" t="s">
        <v>36</v>
      </c>
      <c r="R2442" s="5" t="s">
        <v>36</v>
      </c>
      <c r="S2442" s="10">
        <v>50.4</v>
      </c>
      <c r="T2442" s="10">
        <v>42</v>
      </c>
      <c r="U2442" s="10">
        <v>8.4</v>
      </c>
      <c r="V2442" s="10">
        <v>0</v>
      </c>
      <c r="W2442" s="10">
        <v>0</v>
      </c>
    </row>
    <row r="2443" spans="1:23" ht="14.8" customHeight="1" x14ac:dyDescent="0.4">
      <c r="A2443" s="11" t="s">
        <v>5026</v>
      </c>
      <c r="B2443" s="11" t="s">
        <v>5027</v>
      </c>
      <c r="C2443" s="17"/>
      <c r="D2443" s="11" t="s">
        <v>28</v>
      </c>
      <c r="E2443" s="11" t="s">
        <v>5028</v>
      </c>
      <c r="F2443" s="12">
        <v>45516</v>
      </c>
      <c r="G2443" s="12">
        <v>45565</v>
      </c>
      <c r="H2443" s="13">
        <v>45554</v>
      </c>
      <c r="I2443" s="12">
        <v>45544</v>
      </c>
      <c r="J2443" s="11" t="s">
        <v>5180</v>
      </c>
      <c r="K2443" s="14"/>
      <c r="L2443" s="11" t="s">
        <v>31</v>
      </c>
      <c r="M2443" s="15" t="s">
        <v>158</v>
      </c>
      <c r="N2443" s="11" t="s">
        <v>33</v>
      </c>
      <c r="O2443" s="11" t="s">
        <v>65</v>
      </c>
      <c r="P2443" s="11" t="s">
        <v>66</v>
      </c>
      <c r="Q2443" s="11" t="s">
        <v>36</v>
      </c>
      <c r="R2443" s="11" t="s">
        <v>36</v>
      </c>
      <c r="S2443" s="16">
        <v>3.65</v>
      </c>
      <c r="T2443" s="16">
        <v>3.04</v>
      </c>
      <c r="U2443" s="16">
        <v>0.61</v>
      </c>
      <c r="V2443" s="16">
        <v>0</v>
      </c>
      <c r="W2443" s="16">
        <v>0</v>
      </c>
    </row>
    <row r="2444" spans="1:23" ht="14.8" customHeight="1" x14ac:dyDescent="0.4">
      <c r="A2444" s="5" t="s">
        <v>5026</v>
      </c>
      <c r="B2444" s="5" t="s">
        <v>5027</v>
      </c>
      <c r="C2444" s="17"/>
      <c r="D2444" s="5" t="s">
        <v>28</v>
      </c>
      <c r="E2444" s="5" t="s">
        <v>5028</v>
      </c>
      <c r="F2444" s="7">
        <v>45516</v>
      </c>
      <c r="G2444" s="7">
        <v>45565</v>
      </c>
      <c r="H2444" s="8">
        <v>45554</v>
      </c>
      <c r="I2444" s="7">
        <v>45544</v>
      </c>
      <c r="J2444" s="5" t="s">
        <v>5181</v>
      </c>
      <c r="K2444" s="6"/>
      <c r="L2444" s="5" t="s">
        <v>31</v>
      </c>
      <c r="M2444" s="9" t="s">
        <v>158</v>
      </c>
      <c r="N2444" s="5" t="s">
        <v>33</v>
      </c>
      <c r="O2444" s="5" t="s">
        <v>65</v>
      </c>
      <c r="P2444" s="5" t="s">
        <v>66</v>
      </c>
      <c r="Q2444" s="5" t="s">
        <v>36</v>
      </c>
      <c r="R2444" s="5" t="s">
        <v>36</v>
      </c>
      <c r="S2444" s="10">
        <v>268.32</v>
      </c>
      <c r="T2444" s="10">
        <v>223.6</v>
      </c>
      <c r="U2444" s="10">
        <v>44.72</v>
      </c>
      <c r="V2444" s="10">
        <v>0</v>
      </c>
      <c r="W2444" s="10">
        <v>0</v>
      </c>
    </row>
    <row r="2445" spans="1:23" ht="14.8" customHeight="1" x14ac:dyDescent="0.4">
      <c r="A2445" s="11" t="s">
        <v>5026</v>
      </c>
      <c r="B2445" s="11" t="s">
        <v>5027</v>
      </c>
      <c r="C2445" s="17"/>
      <c r="D2445" s="11" t="s">
        <v>28</v>
      </c>
      <c r="E2445" s="11" t="s">
        <v>5028</v>
      </c>
      <c r="F2445" s="12">
        <v>45516</v>
      </c>
      <c r="G2445" s="12">
        <v>45565</v>
      </c>
      <c r="H2445" s="13">
        <v>45554</v>
      </c>
      <c r="I2445" s="12">
        <v>45544</v>
      </c>
      <c r="J2445" s="11" t="s">
        <v>5182</v>
      </c>
      <c r="K2445" s="14"/>
      <c r="L2445" s="11" t="s">
        <v>31</v>
      </c>
      <c r="M2445" s="15" t="s">
        <v>158</v>
      </c>
      <c r="N2445" s="11" t="s">
        <v>33</v>
      </c>
      <c r="O2445" s="11" t="s">
        <v>65</v>
      </c>
      <c r="P2445" s="11" t="s">
        <v>66</v>
      </c>
      <c r="Q2445" s="11" t="s">
        <v>36</v>
      </c>
      <c r="R2445" s="11" t="s">
        <v>36</v>
      </c>
      <c r="S2445" s="16">
        <v>194.4</v>
      </c>
      <c r="T2445" s="16">
        <v>162</v>
      </c>
      <c r="U2445" s="16">
        <v>32.4</v>
      </c>
      <c r="V2445" s="16">
        <v>0</v>
      </c>
      <c r="W2445" s="16">
        <v>0</v>
      </c>
    </row>
    <row r="2446" spans="1:23" ht="14.8" customHeight="1" x14ac:dyDescent="0.4">
      <c r="A2446" s="5" t="s">
        <v>5026</v>
      </c>
      <c r="B2446" s="5" t="s">
        <v>5027</v>
      </c>
      <c r="C2446" s="17"/>
      <c r="D2446" s="5" t="s">
        <v>28</v>
      </c>
      <c r="E2446" s="5" t="s">
        <v>5028</v>
      </c>
      <c r="F2446" s="7">
        <v>45516</v>
      </c>
      <c r="G2446" s="7">
        <v>45565</v>
      </c>
      <c r="H2446" s="8">
        <v>45554</v>
      </c>
      <c r="I2446" s="7">
        <v>45544</v>
      </c>
      <c r="J2446" s="5" t="s">
        <v>5183</v>
      </c>
      <c r="K2446" s="6"/>
      <c r="L2446" s="5" t="s">
        <v>31</v>
      </c>
      <c r="M2446" s="9" t="s">
        <v>158</v>
      </c>
      <c r="N2446" s="5" t="s">
        <v>33</v>
      </c>
      <c r="O2446" s="5" t="s">
        <v>65</v>
      </c>
      <c r="P2446" s="5" t="s">
        <v>66</v>
      </c>
      <c r="Q2446" s="5" t="s">
        <v>36</v>
      </c>
      <c r="R2446" s="5" t="s">
        <v>36</v>
      </c>
      <c r="S2446" s="10">
        <v>92.22</v>
      </c>
      <c r="T2446" s="10">
        <v>76.849999999999994</v>
      </c>
      <c r="U2446" s="10">
        <v>15.37</v>
      </c>
      <c r="V2446" s="10">
        <v>0</v>
      </c>
      <c r="W2446" s="10">
        <v>0</v>
      </c>
    </row>
    <row r="2447" spans="1:23" ht="14.8" customHeight="1" x14ac:dyDescent="0.4">
      <c r="A2447" s="11" t="s">
        <v>5026</v>
      </c>
      <c r="B2447" s="11" t="s">
        <v>5027</v>
      </c>
      <c r="C2447" s="17"/>
      <c r="D2447" s="11" t="s">
        <v>28</v>
      </c>
      <c r="E2447" s="11" t="s">
        <v>5028</v>
      </c>
      <c r="F2447" s="12">
        <v>45516</v>
      </c>
      <c r="G2447" s="12">
        <v>45565</v>
      </c>
      <c r="H2447" s="13">
        <v>45554</v>
      </c>
      <c r="I2447" s="12">
        <v>45544</v>
      </c>
      <c r="J2447" s="11" t="s">
        <v>5184</v>
      </c>
      <c r="K2447" s="14"/>
      <c r="L2447" s="11" t="s">
        <v>31</v>
      </c>
      <c r="M2447" s="15" t="s">
        <v>158</v>
      </c>
      <c r="N2447" s="11" t="s">
        <v>33</v>
      </c>
      <c r="O2447" s="11" t="s">
        <v>65</v>
      </c>
      <c r="P2447" s="11" t="s">
        <v>66</v>
      </c>
      <c r="Q2447" s="11" t="s">
        <v>36</v>
      </c>
      <c r="R2447" s="11" t="s">
        <v>36</v>
      </c>
      <c r="S2447" s="16">
        <v>104.4</v>
      </c>
      <c r="T2447" s="16">
        <v>87</v>
      </c>
      <c r="U2447" s="16">
        <v>17.399999999999999</v>
      </c>
      <c r="V2447" s="16">
        <v>0</v>
      </c>
      <c r="W2447" s="16">
        <v>0</v>
      </c>
    </row>
    <row r="2448" spans="1:23" ht="14.8" customHeight="1" x14ac:dyDescent="0.4">
      <c r="A2448" s="5" t="s">
        <v>5026</v>
      </c>
      <c r="B2448" s="5" t="s">
        <v>5027</v>
      </c>
      <c r="C2448" s="17"/>
      <c r="D2448" s="5" t="s">
        <v>28</v>
      </c>
      <c r="E2448" s="5" t="s">
        <v>5028</v>
      </c>
      <c r="F2448" s="7">
        <v>45516</v>
      </c>
      <c r="G2448" s="7">
        <v>45565</v>
      </c>
      <c r="H2448" s="8">
        <v>45554</v>
      </c>
      <c r="I2448" s="7">
        <v>45544</v>
      </c>
      <c r="J2448" s="5" t="s">
        <v>5185</v>
      </c>
      <c r="K2448" s="6"/>
      <c r="L2448" s="5" t="s">
        <v>31</v>
      </c>
      <c r="M2448" s="9" t="s">
        <v>158</v>
      </c>
      <c r="N2448" s="5" t="s">
        <v>33</v>
      </c>
      <c r="O2448" s="5" t="s">
        <v>65</v>
      </c>
      <c r="P2448" s="5" t="s">
        <v>66</v>
      </c>
      <c r="Q2448" s="5" t="s">
        <v>36</v>
      </c>
      <c r="R2448" s="5" t="s">
        <v>36</v>
      </c>
      <c r="S2448" s="10">
        <v>16.420000000000002</v>
      </c>
      <c r="T2448" s="10">
        <v>13.68</v>
      </c>
      <c r="U2448" s="10">
        <v>2.74</v>
      </c>
      <c r="V2448" s="10">
        <v>0</v>
      </c>
      <c r="W2448" s="10">
        <v>0</v>
      </c>
    </row>
    <row r="2449" spans="1:23" ht="14.8" customHeight="1" x14ac:dyDescent="0.4">
      <c r="A2449" s="11" t="s">
        <v>5026</v>
      </c>
      <c r="B2449" s="11" t="s">
        <v>5027</v>
      </c>
      <c r="C2449" s="17"/>
      <c r="D2449" s="11" t="s">
        <v>28</v>
      </c>
      <c r="E2449" s="11" t="s">
        <v>5028</v>
      </c>
      <c r="F2449" s="12">
        <v>45516</v>
      </c>
      <c r="G2449" s="12">
        <v>45565</v>
      </c>
      <c r="H2449" s="13">
        <v>45554</v>
      </c>
      <c r="I2449" s="12">
        <v>45544</v>
      </c>
      <c r="J2449" s="11" t="s">
        <v>5186</v>
      </c>
      <c r="K2449" s="14"/>
      <c r="L2449" s="11" t="s">
        <v>31</v>
      </c>
      <c r="M2449" s="15" t="s">
        <v>158</v>
      </c>
      <c r="N2449" s="11" t="s">
        <v>33</v>
      </c>
      <c r="O2449" s="11" t="s">
        <v>65</v>
      </c>
      <c r="P2449" s="11" t="s">
        <v>66</v>
      </c>
      <c r="Q2449" s="11" t="s">
        <v>36</v>
      </c>
      <c r="R2449" s="11" t="s">
        <v>36</v>
      </c>
      <c r="S2449" s="16">
        <v>26.3</v>
      </c>
      <c r="T2449" s="16">
        <v>21.92</v>
      </c>
      <c r="U2449" s="16">
        <v>4.38</v>
      </c>
      <c r="V2449" s="16">
        <v>0</v>
      </c>
      <c r="W2449" s="16">
        <v>0</v>
      </c>
    </row>
    <row r="2450" spans="1:23" ht="14.8" customHeight="1" x14ac:dyDescent="0.4">
      <c r="A2450" s="5" t="s">
        <v>5026</v>
      </c>
      <c r="B2450" s="5" t="s">
        <v>5027</v>
      </c>
      <c r="C2450" s="17"/>
      <c r="D2450" s="5" t="s">
        <v>28</v>
      </c>
      <c r="E2450" s="5" t="s">
        <v>5028</v>
      </c>
      <c r="F2450" s="7">
        <v>45517</v>
      </c>
      <c r="G2450" s="7">
        <v>45565</v>
      </c>
      <c r="H2450" s="8">
        <v>45545</v>
      </c>
      <c r="I2450" s="7">
        <v>45537</v>
      </c>
      <c r="J2450" s="5" t="s">
        <v>5187</v>
      </c>
      <c r="K2450" s="6"/>
      <c r="L2450" s="5" t="s">
        <v>31</v>
      </c>
      <c r="M2450" s="9" t="s">
        <v>69</v>
      </c>
      <c r="N2450" s="5" t="s">
        <v>33</v>
      </c>
      <c r="O2450" s="5" t="s">
        <v>65</v>
      </c>
      <c r="P2450" s="5" t="s">
        <v>66</v>
      </c>
      <c r="Q2450" s="5" t="s">
        <v>36</v>
      </c>
      <c r="R2450" s="5" t="s">
        <v>36</v>
      </c>
      <c r="S2450" s="10">
        <v>1123.1500000000001</v>
      </c>
      <c r="T2450" s="10">
        <v>935.96</v>
      </c>
      <c r="U2450" s="10">
        <v>187.19</v>
      </c>
      <c r="V2450" s="10">
        <v>0</v>
      </c>
      <c r="W2450" s="10">
        <v>0</v>
      </c>
    </row>
    <row r="2451" spans="1:23" ht="14.8" customHeight="1" x14ac:dyDescent="0.4">
      <c r="A2451" s="11" t="s">
        <v>5026</v>
      </c>
      <c r="B2451" s="11" t="s">
        <v>5027</v>
      </c>
      <c r="C2451" s="17"/>
      <c r="D2451" s="11" t="s">
        <v>28</v>
      </c>
      <c r="E2451" s="11" t="s">
        <v>5028</v>
      </c>
      <c r="F2451" s="12">
        <v>45517</v>
      </c>
      <c r="G2451" s="12">
        <v>45565</v>
      </c>
      <c r="H2451" s="13">
        <v>45554</v>
      </c>
      <c r="I2451" s="12">
        <v>45544</v>
      </c>
      <c r="J2451" s="11" t="s">
        <v>5188</v>
      </c>
      <c r="K2451" s="14"/>
      <c r="L2451" s="11" t="s">
        <v>31</v>
      </c>
      <c r="M2451" s="15" t="s">
        <v>158</v>
      </c>
      <c r="N2451" s="11" t="s">
        <v>33</v>
      </c>
      <c r="O2451" s="11" t="s">
        <v>65</v>
      </c>
      <c r="P2451" s="11" t="s">
        <v>66</v>
      </c>
      <c r="Q2451" s="11" t="s">
        <v>36</v>
      </c>
      <c r="R2451" s="11" t="s">
        <v>36</v>
      </c>
      <c r="S2451" s="16">
        <v>1144.8</v>
      </c>
      <c r="T2451" s="16">
        <v>954</v>
      </c>
      <c r="U2451" s="16">
        <v>190.8</v>
      </c>
      <c r="V2451" s="16">
        <v>0</v>
      </c>
      <c r="W2451" s="16">
        <v>0</v>
      </c>
    </row>
    <row r="2452" spans="1:23" ht="14.8" customHeight="1" x14ac:dyDescent="0.4">
      <c r="A2452" s="5" t="s">
        <v>5026</v>
      </c>
      <c r="B2452" s="5" t="s">
        <v>5027</v>
      </c>
      <c r="C2452" s="17"/>
      <c r="D2452" s="5" t="s">
        <v>28</v>
      </c>
      <c r="E2452" s="5" t="s">
        <v>5028</v>
      </c>
      <c r="F2452" s="7">
        <v>45517</v>
      </c>
      <c r="G2452" s="7">
        <v>45565</v>
      </c>
      <c r="H2452" s="8">
        <v>45554</v>
      </c>
      <c r="I2452" s="7">
        <v>45544</v>
      </c>
      <c r="J2452" s="5" t="s">
        <v>5189</v>
      </c>
      <c r="K2452" s="6"/>
      <c r="L2452" s="5" t="s">
        <v>31</v>
      </c>
      <c r="M2452" s="9" t="s">
        <v>158</v>
      </c>
      <c r="N2452" s="5" t="s">
        <v>33</v>
      </c>
      <c r="O2452" s="5" t="s">
        <v>65</v>
      </c>
      <c r="P2452" s="5" t="s">
        <v>66</v>
      </c>
      <c r="Q2452" s="5" t="s">
        <v>36</v>
      </c>
      <c r="R2452" s="5" t="s">
        <v>36</v>
      </c>
      <c r="S2452" s="10">
        <v>936</v>
      </c>
      <c r="T2452" s="10">
        <v>780</v>
      </c>
      <c r="U2452" s="10">
        <v>156</v>
      </c>
      <c r="V2452" s="10">
        <v>0</v>
      </c>
      <c r="W2452" s="10">
        <v>0</v>
      </c>
    </row>
    <row r="2453" spans="1:23" ht="14.8" customHeight="1" x14ac:dyDescent="0.4">
      <c r="A2453" s="11" t="s">
        <v>5026</v>
      </c>
      <c r="B2453" s="11" t="s">
        <v>5027</v>
      </c>
      <c r="C2453" s="17"/>
      <c r="D2453" s="11" t="s">
        <v>28</v>
      </c>
      <c r="E2453" s="11" t="s">
        <v>5028</v>
      </c>
      <c r="F2453" s="12">
        <v>45517</v>
      </c>
      <c r="G2453" s="12">
        <v>45565</v>
      </c>
      <c r="H2453" s="13">
        <v>45554</v>
      </c>
      <c r="I2453" s="12">
        <v>45544</v>
      </c>
      <c r="J2453" s="11" t="s">
        <v>5190</v>
      </c>
      <c r="K2453" s="14"/>
      <c r="L2453" s="11" t="s">
        <v>31</v>
      </c>
      <c r="M2453" s="15" t="s">
        <v>158</v>
      </c>
      <c r="N2453" s="11" t="s">
        <v>33</v>
      </c>
      <c r="O2453" s="11" t="s">
        <v>65</v>
      </c>
      <c r="P2453" s="11" t="s">
        <v>66</v>
      </c>
      <c r="Q2453" s="11" t="s">
        <v>36</v>
      </c>
      <c r="R2453" s="11" t="s">
        <v>36</v>
      </c>
      <c r="S2453" s="16">
        <v>176.4</v>
      </c>
      <c r="T2453" s="16">
        <v>147</v>
      </c>
      <c r="U2453" s="16">
        <v>29.4</v>
      </c>
      <c r="V2453" s="16">
        <v>0</v>
      </c>
      <c r="W2453" s="16">
        <v>0</v>
      </c>
    </row>
    <row r="2454" spans="1:23" ht="14.8" customHeight="1" x14ac:dyDescent="0.4">
      <c r="A2454" s="5" t="s">
        <v>5026</v>
      </c>
      <c r="B2454" s="5" t="s">
        <v>5027</v>
      </c>
      <c r="C2454" s="17"/>
      <c r="D2454" s="5" t="s">
        <v>28</v>
      </c>
      <c r="E2454" s="5" t="s">
        <v>5028</v>
      </c>
      <c r="F2454" s="7">
        <v>45517</v>
      </c>
      <c r="G2454" s="7">
        <v>45565</v>
      </c>
      <c r="H2454" s="8">
        <v>45554</v>
      </c>
      <c r="I2454" s="7">
        <v>45544</v>
      </c>
      <c r="J2454" s="5" t="s">
        <v>5191</v>
      </c>
      <c r="K2454" s="6"/>
      <c r="L2454" s="5" t="s">
        <v>31</v>
      </c>
      <c r="M2454" s="9" t="s">
        <v>158</v>
      </c>
      <c r="N2454" s="5" t="s">
        <v>33</v>
      </c>
      <c r="O2454" s="5" t="s">
        <v>65</v>
      </c>
      <c r="P2454" s="5" t="s">
        <v>66</v>
      </c>
      <c r="Q2454" s="5" t="s">
        <v>36</v>
      </c>
      <c r="R2454" s="5" t="s">
        <v>36</v>
      </c>
      <c r="S2454" s="10">
        <v>1080</v>
      </c>
      <c r="T2454" s="10">
        <v>900</v>
      </c>
      <c r="U2454" s="10">
        <v>180</v>
      </c>
      <c r="V2454" s="10">
        <v>0</v>
      </c>
      <c r="W2454" s="10">
        <v>0</v>
      </c>
    </row>
    <row r="2455" spans="1:23" ht="14.8" customHeight="1" x14ac:dyDescent="0.4">
      <c r="A2455" s="11" t="s">
        <v>5026</v>
      </c>
      <c r="B2455" s="11" t="s">
        <v>5027</v>
      </c>
      <c r="C2455" s="17"/>
      <c r="D2455" s="11" t="s">
        <v>28</v>
      </c>
      <c r="E2455" s="11" t="s">
        <v>5028</v>
      </c>
      <c r="F2455" s="12">
        <v>45517</v>
      </c>
      <c r="G2455" s="12">
        <v>45565</v>
      </c>
      <c r="H2455" s="13">
        <v>45554</v>
      </c>
      <c r="I2455" s="12">
        <v>45544</v>
      </c>
      <c r="J2455" s="11" t="s">
        <v>5192</v>
      </c>
      <c r="K2455" s="14"/>
      <c r="L2455" s="11" t="s">
        <v>31</v>
      </c>
      <c r="M2455" s="15" t="s">
        <v>158</v>
      </c>
      <c r="N2455" s="11" t="s">
        <v>33</v>
      </c>
      <c r="O2455" s="11" t="s">
        <v>65</v>
      </c>
      <c r="P2455" s="11" t="s">
        <v>66</v>
      </c>
      <c r="Q2455" s="11" t="s">
        <v>36</v>
      </c>
      <c r="R2455" s="11" t="s">
        <v>36</v>
      </c>
      <c r="S2455" s="16">
        <v>25.2</v>
      </c>
      <c r="T2455" s="16">
        <v>21</v>
      </c>
      <c r="U2455" s="16">
        <v>4.2</v>
      </c>
      <c r="V2455" s="16">
        <v>0</v>
      </c>
      <c r="W2455" s="16">
        <v>0</v>
      </c>
    </row>
    <row r="2456" spans="1:23" ht="14.8" customHeight="1" x14ac:dyDescent="0.4">
      <c r="A2456" s="5" t="s">
        <v>5026</v>
      </c>
      <c r="B2456" s="5" t="s">
        <v>5027</v>
      </c>
      <c r="C2456" s="17"/>
      <c r="D2456" s="5" t="s">
        <v>28</v>
      </c>
      <c r="E2456" s="5" t="s">
        <v>5028</v>
      </c>
      <c r="F2456" s="7">
        <v>45517</v>
      </c>
      <c r="G2456" s="7">
        <v>45565</v>
      </c>
      <c r="H2456" s="8">
        <v>45554</v>
      </c>
      <c r="I2456" s="7">
        <v>45544</v>
      </c>
      <c r="J2456" s="5" t="s">
        <v>5193</v>
      </c>
      <c r="K2456" s="6"/>
      <c r="L2456" s="5" t="s">
        <v>31</v>
      </c>
      <c r="M2456" s="9" t="s">
        <v>158</v>
      </c>
      <c r="N2456" s="5" t="s">
        <v>33</v>
      </c>
      <c r="O2456" s="5" t="s">
        <v>65</v>
      </c>
      <c r="P2456" s="5" t="s">
        <v>66</v>
      </c>
      <c r="Q2456" s="5" t="s">
        <v>36</v>
      </c>
      <c r="R2456" s="5" t="s">
        <v>36</v>
      </c>
      <c r="S2456" s="10">
        <v>23.42</v>
      </c>
      <c r="T2456" s="10">
        <v>19.52</v>
      </c>
      <c r="U2456" s="10">
        <v>3.9</v>
      </c>
      <c r="V2456" s="10">
        <v>0</v>
      </c>
      <c r="W2456" s="10">
        <v>0</v>
      </c>
    </row>
    <row r="2457" spans="1:23" ht="14.8" customHeight="1" x14ac:dyDescent="0.4">
      <c r="A2457" s="11" t="s">
        <v>5026</v>
      </c>
      <c r="B2457" s="11" t="s">
        <v>5027</v>
      </c>
      <c r="C2457" s="17"/>
      <c r="D2457" s="11" t="s">
        <v>28</v>
      </c>
      <c r="E2457" s="11" t="s">
        <v>5028</v>
      </c>
      <c r="F2457" s="12">
        <v>45517</v>
      </c>
      <c r="G2457" s="12">
        <v>45565</v>
      </c>
      <c r="H2457" s="13">
        <v>45554</v>
      </c>
      <c r="I2457" s="12">
        <v>45544</v>
      </c>
      <c r="J2457" s="11" t="s">
        <v>5194</v>
      </c>
      <c r="K2457" s="14"/>
      <c r="L2457" s="11" t="s">
        <v>31</v>
      </c>
      <c r="M2457" s="15" t="s">
        <v>158</v>
      </c>
      <c r="N2457" s="11" t="s">
        <v>33</v>
      </c>
      <c r="O2457" s="11" t="s">
        <v>65</v>
      </c>
      <c r="P2457" s="11" t="s">
        <v>66</v>
      </c>
      <c r="Q2457" s="11" t="s">
        <v>36</v>
      </c>
      <c r="R2457" s="11" t="s">
        <v>36</v>
      </c>
      <c r="S2457" s="16">
        <v>207.6</v>
      </c>
      <c r="T2457" s="16">
        <v>173</v>
      </c>
      <c r="U2457" s="16">
        <v>34.6</v>
      </c>
      <c r="V2457" s="16">
        <v>0</v>
      </c>
      <c r="W2457" s="16">
        <v>0</v>
      </c>
    </row>
    <row r="2458" spans="1:23" ht="14.8" customHeight="1" x14ac:dyDescent="0.4">
      <c r="A2458" s="5" t="s">
        <v>5026</v>
      </c>
      <c r="B2458" s="5" t="s">
        <v>5027</v>
      </c>
      <c r="C2458" s="17"/>
      <c r="D2458" s="5" t="s">
        <v>28</v>
      </c>
      <c r="E2458" s="5" t="s">
        <v>5028</v>
      </c>
      <c r="F2458" s="7">
        <v>45517</v>
      </c>
      <c r="G2458" s="7">
        <v>45565</v>
      </c>
      <c r="H2458" s="8">
        <v>45554</v>
      </c>
      <c r="I2458" s="7">
        <v>45544</v>
      </c>
      <c r="J2458" s="5" t="s">
        <v>5195</v>
      </c>
      <c r="K2458" s="6"/>
      <c r="L2458" s="5" t="s">
        <v>31</v>
      </c>
      <c r="M2458" s="9" t="s">
        <v>158</v>
      </c>
      <c r="N2458" s="5" t="s">
        <v>33</v>
      </c>
      <c r="O2458" s="5" t="s">
        <v>65</v>
      </c>
      <c r="P2458" s="5" t="s">
        <v>66</v>
      </c>
      <c r="Q2458" s="5" t="s">
        <v>36</v>
      </c>
      <c r="R2458" s="5" t="s">
        <v>36</v>
      </c>
      <c r="S2458" s="10">
        <v>187.14</v>
      </c>
      <c r="T2458" s="10">
        <v>155.94999999999999</v>
      </c>
      <c r="U2458" s="10">
        <v>31.19</v>
      </c>
      <c r="V2458" s="10">
        <v>0</v>
      </c>
      <c r="W2458" s="10">
        <v>0</v>
      </c>
    </row>
    <row r="2459" spans="1:23" ht="14.8" customHeight="1" x14ac:dyDescent="0.4">
      <c r="A2459" s="11" t="s">
        <v>5026</v>
      </c>
      <c r="B2459" s="11" t="s">
        <v>5027</v>
      </c>
      <c r="C2459" s="17"/>
      <c r="D2459" s="11" t="s">
        <v>28</v>
      </c>
      <c r="E2459" s="11" t="s">
        <v>5028</v>
      </c>
      <c r="F2459" s="12">
        <v>45517</v>
      </c>
      <c r="G2459" s="12">
        <v>45565</v>
      </c>
      <c r="H2459" s="13">
        <v>45554</v>
      </c>
      <c r="I2459" s="12">
        <v>45544</v>
      </c>
      <c r="J2459" s="11" t="s">
        <v>5196</v>
      </c>
      <c r="K2459" s="14"/>
      <c r="L2459" s="11" t="s">
        <v>31</v>
      </c>
      <c r="M2459" s="15" t="s">
        <v>158</v>
      </c>
      <c r="N2459" s="11" t="s">
        <v>33</v>
      </c>
      <c r="O2459" s="11" t="s">
        <v>65</v>
      </c>
      <c r="P2459" s="11" t="s">
        <v>66</v>
      </c>
      <c r="Q2459" s="11" t="s">
        <v>36</v>
      </c>
      <c r="R2459" s="11" t="s">
        <v>36</v>
      </c>
      <c r="S2459" s="16">
        <v>6.48</v>
      </c>
      <c r="T2459" s="16">
        <v>5.4</v>
      </c>
      <c r="U2459" s="16">
        <v>1.08</v>
      </c>
      <c r="V2459" s="16">
        <v>0</v>
      </c>
      <c r="W2459" s="16">
        <v>0</v>
      </c>
    </row>
    <row r="2460" spans="1:23" ht="14.8" customHeight="1" x14ac:dyDescent="0.4">
      <c r="A2460" s="5" t="s">
        <v>5026</v>
      </c>
      <c r="B2460" s="5" t="s">
        <v>5027</v>
      </c>
      <c r="C2460" s="17"/>
      <c r="D2460" s="5" t="s">
        <v>28</v>
      </c>
      <c r="E2460" s="5" t="s">
        <v>5028</v>
      </c>
      <c r="F2460" s="7">
        <v>45517</v>
      </c>
      <c r="G2460" s="7">
        <v>45565</v>
      </c>
      <c r="H2460" s="8">
        <v>45554</v>
      </c>
      <c r="I2460" s="7">
        <v>45544</v>
      </c>
      <c r="J2460" s="5" t="s">
        <v>5197</v>
      </c>
      <c r="K2460" s="6"/>
      <c r="L2460" s="5" t="s">
        <v>31</v>
      </c>
      <c r="M2460" s="9" t="s">
        <v>158</v>
      </c>
      <c r="N2460" s="5" t="s">
        <v>33</v>
      </c>
      <c r="O2460" s="5" t="s">
        <v>65</v>
      </c>
      <c r="P2460" s="5" t="s">
        <v>66</v>
      </c>
      <c r="Q2460" s="5" t="s">
        <v>36</v>
      </c>
      <c r="R2460" s="5" t="s">
        <v>36</v>
      </c>
      <c r="S2460" s="10">
        <v>8.6</v>
      </c>
      <c r="T2460" s="10">
        <v>7.17</v>
      </c>
      <c r="U2460" s="10">
        <v>1.43</v>
      </c>
      <c r="V2460" s="10">
        <v>0</v>
      </c>
      <c r="W2460" s="10">
        <v>0</v>
      </c>
    </row>
    <row r="2461" spans="1:23" ht="14.8" customHeight="1" x14ac:dyDescent="0.4">
      <c r="A2461" s="11" t="s">
        <v>5026</v>
      </c>
      <c r="B2461" s="11" t="s">
        <v>5027</v>
      </c>
      <c r="C2461" s="17"/>
      <c r="D2461" s="11" t="s">
        <v>28</v>
      </c>
      <c r="E2461" s="11" t="s">
        <v>5028</v>
      </c>
      <c r="F2461" s="12">
        <v>45517</v>
      </c>
      <c r="G2461" s="12">
        <v>45565</v>
      </c>
      <c r="H2461" s="13">
        <v>45554</v>
      </c>
      <c r="I2461" s="12">
        <v>45544</v>
      </c>
      <c r="J2461" s="11" t="s">
        <v>5198</v>
      </c>
      <c r="K2461" s="14"/>
      <c r="L2461" s="11" t="s">
        <v>31</v>
      </c>
      <c r="M2461" s="15" t="s">
        <v>158</v>
      </c>
      <c r="N2461" s="11" t="s">
        <v>33</v>
      </c>
      <c r="O2461" s="11" t="s">
        <v>65</v>
      </c>
      <c r="P2461" s="11" t="s">
        <v>66</v>
      </c>
      <c r="Q2461" s="11" t="s">
        <v>36</v>
      </c>
      <c r="R2461" s="11" t="s">
        <v>36</v>
      </c>
      <c r="S2461" s="16">
        <v>2.2200000000000002</v>
      </c>
      <c r="T2461" s="16">
        <v>1.85</v>
      </c>
      <c r="U2461" s="16">
        <v>0.37</v>
      </c>
      <c r="V2461" s="16">
        <v>0</v>
      </c>
      <c r="W2461" s="16">
        <v>0</v>
      </c>
    </row>
    <row r="2462" spans="1:23" ht="14.8" customHeight="1" x14ac:dyDescent="0.4">
      <c r="A2462" s="5" t="s">
        <v>5026</v>
      </c>
      <c r="B2462" s="5" t="s">
        <v>5027</v>
      </c>
      <c r="C2462" s="17"/>
      <c r="D2462" s="5" t="s">
        <v>28</v>
      </c>
      <c r="E2462" s="5" t="s">
        <v>5028</v>
      </c>
      <c r="F2462" s="7">
        <v>45517</v>
      </c>
      <c r="G2462" s="7">
        <v>45565</v>
      </c>
      <c r="H2462" s="8">
        <v>45554</v>
      </c>
      <c r="I2462" s="7">
        <v>45544</v>
      </c>
      <c r="J2462" s="5" t="s">
        <v>5199</v>
      </c>
      <c r="K2462" s="6"/>
      <c r="L2462" s="5" t="s">
        <v>31</v>
      </c>
      <c r="M2462" s="9" t="s">
        <v>158</v>
      </c>
      <c r="N2462" s="5" t="s">
        <v>33</v>
      </c>
      <c r="O2462" s="5" t="s">
        <v>65</v>
      </c>
      <c r="P2462" s="5" t="s">
        <v>66</v>
      </c>
      <c r="Q2462" s="5" t="s">
        <v>36</v>
      </c>
      <c r="R2462" s="5" t="s">
        <v>36</v>
      </c>
      <c r="S2462" s="10">
        <v>468</v>
      </c>
      <c r="T2462" s="10">
        <v>390</v>
      </c>
      <c r="U2462" s="10">
        <v>78</v>
      </c>
      <c r="V2462" s="10">
        <v>0</v>
      </c>
      <c r="W2462" s="10">
        <v>0</v>
      </c>
    </row>
    <row r="2463" spans="1:23" ht="14.8" customHeight="1" x14ac:dyDescent="0.4">
      <c r="A2463" s="11" t="s">
        <v>5026</v>
      </c>
      <c r="B2463" s="11" t="s">
        <v>5027</v>
      </c>
      <c r="C2463" s="17"/>
      <c r="D2463" s="11" t="s">
        <v>28</v>
      </c>
      <c r="E2463" s="11" t="s">
        <v>5028</v>
      </c>
      <c r="F2463" s="12">
        <v>45517</v>
      </c>
      <c r="G2463" s="12">
        <v>45565</v>
      </c>
      <c r="H2463" s="13">
        <v>45554</v>
      </c>
      <c r="I2463" s="12">
        <v>45544</v>
      </c>
      <c r="J2463" s="11" t="s">
        <v>5200</v>
      </c>
      <c r="K2463" s="14"/>
      <c r="L2463" s="11" t="s">
        <v>31</v>
      </c>
      <c r="M2463" s="15" t="s">
        <v>158</v>
      </c>
      <c r="N2463" s="11" t="s">
        <v>33</v>
      </c>
      <c r="O2463" s="11" t="s">
        <v>65</v>
      </c>
      <c r="P2463" s="11" t="s">
        <v>66</v>
      </c>
      <c r="Q2463" s="11" t="s">
        <v>36</v>
      </c>
      <c r="R2463" s="11" t="s">
        <v>36</v>
      </c>
      <c r="S2463" s="16">
        <v>68.22</v>
      </c>
      <c r="T2463" s="16">
        <v>56.85</v>
      </c>
      <c r="U2463" s="16">
        <v>11.37</v>
      </c>
      <c r="V2463" s="16">
        <v>0</v>
      </c>
      <c r="W2463" s="16">
        <v>0</v>
      </c>
    </row>
    <row r="2464" spans="1:23" ht="14.8" customHeight="1" x14ac:dyDescent="0.4">
      <c r="A2464" s="5" t="s">
        <v>5026</v>
      </c>
      <c r="B2464" s="5" t="s">
        <v>5027</v>
      </c>
      <c r="C2464" s="17"/>
      <c r="D2464" s="5" t="s">
        <v>28</v>
      </c>
      <c r="E2464" s="5" t="s">
        <v>5028</v>
      </c>
      <c r="F2464" s="7">
        <v>45518</v>
      </c>
      <c r="G2464" s="7">
        <v>45565</v>
      </c>
      <c r="H2464" s="8">
        <v>45554</v>
      </c>
      <c r="I2464" s="7">
        <v>45544</v>
      </c>
      <c r="J2464" s="5" t="s">
        <v>5201</v>
      </c>
      <c r="K2464" s="6"/>
      <c r="L2464" s="5" t="s">
        <v>31</v>
      </c>
      <c r="M2464" s="9" t="s">
        <v>158</v>
      </c>
      <c r="N2464" s="5" t="s">
        <v>33</v>
      </c>
      <c r="O2464" s="5" t="s">
        <v>65</v>
      </c>
      <c r="P2464" s="5" t="s">
        <v>66</v>
      </c>
      <c r="Q2464" s="5" t="s">
        <v>36</v>
      </c>
      <c r="R2464" s="5" t="s">
        <v>36</v>
      </c>
      <c r="S2464" s="10">
        <v>67.08</v>
      </c>
      <c r="T2464" s="10">
        <v>55.9</v>
      </c>
      <c r="U2464" s="10">
        <v>11.18</v>
      </c>
      <c r="V2464" s="10">
        <v>0</v>
      </c>
      <c r="W2464" s="10">
        <v>0</v>
      </c>
    </row>
    <row r="2465" spans="1:23" ht="14.8" customHeight="1" x14ac:dyDescent="0.4">
      <c r="A2465" s="11" t="s">
        <v>5026</v>
      </c>
      <c r="B2465" s="11" t="s">
        <v>5027</v>
      </c>
      <c r="C2465" s="17"/>
      <c r="D2465" s="11" t="s">
        <v>28</v>
      </c>
      <c r="E2465" s="11" t="s">
        <v>5028</v>
      </c>
      <c r="F2465" s="12">
        <v>45518</v>
      </c>
      <c r="G2465" s="12">
        <v>45565</v>
      </c>
      <c r="H2465" s="13">
        <v>45554</v>
      </c>
      <c r="I2465" s="12">
        <v>45544</v>
      </c>
      <c r="J2465" s="11" t="s">
        <v>5202</v>
      </c>
      <c r="K2465" s="14"/>
      <c r="L2465" s="11" t="s">
        <v>31</v>
      </c>
      <c r="M2465" s="15" t="s">
        <v>158</v>
      </c>
      <c r="N2465" s="11" t="s">
        <v>33</v>
      </c>
      <c r="O2465" s="11" t="s">
        <v>65</v>
      </c>
      <c r="P2465" s="11" t="s">
        <v>66</v>
      </c>
      <c r="Q2465" s="11" t="s">
        <v>36</v>
      </c>
      <c r="R2465" s="11" t="s">
        <v>36</v>
      </c>
      <c r="S2465" s="16">
        <v>67.89</v>
      </c>
      <c r="T2465" s="16">
        <v>56.57</v>
      </c>
      <c r="U2465" s="16">
        <v>11.32</v>
      </c>
      <c r="V2465" s="16">
        <v>0</v>
      </c>
      <c r="W2465" s="16">
        <v>0</v>
      </c>
    </row>
    <row r="2466" spans="1:23" ht="14.8" customHeight="1" x14ac:dyDescent="0.4">
      <c r="A2466" s="5" t="s">
        <v>5026</v>
      </c>
      <c r="B2466" s="5" t="s">
        <v>5027</v>
      </c>
      <c r="C2466" s="17"/>
      <c r="D2466" s="5" t="s">
        <v>28</v>
      </c>
      <c r="E2466" s="5" t="s">
        <v>5028</v>
      </c>
      <c r="F2466" s="7">
        <v>45518</v>
      </c>
      <c r="G2466" s="7">
        <v>45565</v>
      </c>
      <c r="H2466" s="8">
        <v>45554</v>
      </c>
      <c r="I2466" s="7">
        <v>45544</v>
      </c>
      <c r="J2466" s="5" t="s">
        <v>5203</v>
      </c>
      <c r="K2466" s="6"/>
      <c r="L2466" s="5" t="s">
        <v>31</v>
      </c>
      <c r="M2466" s="9" t="s">
        <v>158</v>
      </c>
      <c r="N2466" s="5" t="s">
        <v>33</v>
      </c>
      <c r="O2466" s="5" t="s">
        <v>65</v>
      </c>
      <c r="P2466" s="5" t="s">
        <v>66</v>
      </c>
      <c r="Q2466" s="5" t="s">
        <v>36</v>
      </c>
      <c r="R2466" s="5" t="s">
        <v>36</v>
      </c>
      <c r="S2466" s="10">
        <v>26.69</v>
      </c>
      <c r="T2466" s="10">
        <v>22.24</v>
      </c>
      <c r="U2466" s="10">
        <v>4.45</v>
      </c>
      <c r="V2466" s="10">
        <v>0</v>
      </c>
      <c r="W2466" s="10">
        <v>0</v>
      </c>
    </row>
    <row r="2467" spans="1:23" ht="14.8" customHeight="1" x14ac:dyDescent="0.4">
      <c r="A2467" s="11" t="s">
        <v>5026</v>
      </c>
      <c r="B2467" s="11" t="s">
        <v>5027</v>
      </c>
      <c r="C2467" s="17"/>
      <c r="D2467" s="11" t="s">
        <v>28</v>
      </c>
      <c r="E2467" s="11" t="s">
        <v>5028</v>
      </c>
      <c r="F2467" s="12">
        <v>45518</v>
      </c>
      <c r="G2467" s="12">
        <v>45565</v>
      </c>
      <c r="H2467" s="13">
        <v>45554</v>
      </c>
      <c r="I2467" s="12">
        <v>45544</v>
      </c>
      <c r="J2467" s="11" t="s">
        <v>5204</v>
      </c>
      <c r="K2467" s="14"/>
      <c r="L2467" s="11" t="s">
        <v>31</v>
      </c>
      <c r="M2467" s="15" t="s">
        <v>158</v>
      </c>
      <c r="N2467" s="11" t="s">
        <v>33</v>
      </c>
      <c r="O2467" s="11" t="s">
        <v>65</v>
      </c>
      <c r="P2467" s="11" t="s">
        <v>66</v>
      </c>
      <c r="Q2467" s="11" t="s">
        <v>36</v>
      </c>
      <c r="R2467" s="11" t="s">
        <v>36</v>
      </c>
      <c r="S2467" s="16">
        <v>18.72</v>
      </c>
      <c r="T2467" s="16">
        <v>15.6</v>
      </c>
      <c r="U2467" s="16">
        <v>3.12</v>
      </c>
      <c r="V2467" s="16">
        <v>0</v>
      </c>
      <c r="W2467" s="16">
        <v>0</v>
      </c>
    </row>
    <row r="2468" spans="1:23" ht="14.8" customHeight="1" x14ac:dyDescent="0.4">
      <c r="A2468" s="5" t="s">
        <v>5026</v>
      </c>
      <c r="B2468" s="5" t="s">
        <v>5027</v>
      </c>
      <c r="C2468" s="17"/>
      <c r="D2468" s="5" t="s">
        <v>28</v>
      </c>
      <c r="E2468" s="5" t="s">
        <v>5028</v>
      </c>
      <c r="F2468" s="7">
        <v>45518</v>
      </c>
      <c r="G2468" s="7">
        <v>45565</v>
      </c>
      <c r="H2468" s="8">
        <v>45554</v>
      </c>
      <c r="I2468" s="7">
        <v>45544</v>
      </c>
      <c r="J2468" s="5" t="s">
        <v>5205</v>
      </c>
      <c r="K2468" s="6"/>
      <c r="L2468" s="5" t="s">
        <v>31</v>
      </c>
      <c r="M2468" s="9" t="s">
        <v>158</v>
      </c>
      <c r="N2468" s="5" t="s">
        <v>33</v>
      </c>
      <c r="O2468" s="5" t="s">
        <v>65</v>
      </c>
      <c r="P2468" s="5" t="s">
        <v>66</v>
      </c>
      <c r="Q2468" s="5" t="s">
        <v>36</v>
      </c>
      <c r="R2468" s="5" t="s">
        <v>36</v>
      </c>
      <c r="S2468" s="10">
        <v>129.15</v>
      </c>
      <c r="T2468" s="10">
        <v>107.89</v>
      </c>
      <c r="U2468" s="10">
        <v>21.26</v>
      </c>
      <c r="V2468" s="10">
        <v>0</v>
      </c>
      <c r="W2468" s="10">
        <v>0</v>
      </c>
    </row>
    <row r="2469" spans="1:23" ht="14.8" customHeight="1" x14ac:dyDescent="0.4">
      <c r="A2469" s="11" t="s">
        <v>5026</v>
      </c>
      <c r="B2469" s="11" t="s">
        <v>5027</v>
      </c>
      <c r="C2469" s="17"/>
      <c r="D2469" s="11" t="s">
        <v>28</v>
      </c>
      <c r="E2469" s="11" t="s">
        <v>5028</v>
      </c>
      <c r="F2469" s="12">
        <v>45518</v>
      </c>
      <c r="G2469" s="12">
        <v>45565</v>
      </c>
      <c r="H2469" s="13">
        <v>45554</v>
      </c>
      <c r="I2469" s="12">
        <v>45544</v>
      </c>
      <c r="J2469" s="11" t="s">
        <v>5206</v>
      </c>
      <c r="K2469" s="14"/>
      <c r="L2469" s="11" t="s">
        <v>31</v>
      </c>
      <c r="M2469" s="15" t="s">
        <v>158</v>
      </c>
      <c r="N2469" s="11" t="s">
        <v>33</v>
      </c>
      <c r="O2469" s="11" t="s">
        <v>65</v>
      </c>
      <c r="P2469" s="11" t="s">
        <v>66</v>
      </c>
      <c r="Q2469" s="11" t="s">
        <v>36</v>
      </c>
      <c r="R2469" s="11" t="s">
        <v>36</v>
      </c>
      <c r="S2469" s="16">
        <v>0.98</v>
      </c>
      <c r="T2469" s="16">
        <v>0.82</v>
      </c>
      <c r="U2469" s="16">
        <v>0.16</v>
      </c>
      <c r="V2469" s="16">
        <v>0</v>
      </c>
      <c r="W2469" s="16">
        <v>0</v>
      </c>
    </row>
    <row r="2470" spans="1:23" ht="14.8" customHeight="1" x14ac:dyDescent="0.4">
      <c r="A2470" s="5" t="s">
        <v>5026</v>
      </c>
      <c r="B2470" s="5" t="s">
        <v>5027</v>
      </c>
      <c r="C2470" s="17"/>
      <c r="D2470" s="5" t="s">
        <v>28</v>
      </c>
      <c r="E2470" s="5" t="s">
        <v>5028</v>
      </c>
      <c r="F2470" s="7">
        <v>45518</v>
      </c>
      <c r="G2470" s="7">
        <v>45565</v>
      </c>
      <c r="H2470" s="8">
        <v>45554</v>
      </c>
      <c r="I2470" s="7">
        <v>45544</v>
      </c>
      <c r="J2470" s="5" t="s">
        <v>5207</v>
      </c>
      <c r="K2470" s="6"/>
      <c r="L2470" s="5" t="s">
        <v>31</v>
      </c>
      <c r="M2470" s="9" t="s">
        <v>158</v>
      </c>
      <c r="N2470" s="5" t="s">
        <v>33</v>
      </c>
      <c r="O2470" s="5" t="s">
        <v>65</v>
      </c>
      <c r="P2470" s="5" t="s">
        <v>66</v>
      </c>
      <c r="Q2470" s="5" t="s">
        <v>36</v>
      </c>
      <c r="R2470" s="5" t="s">
        <v>36</v>
      </c>
      <c r="S2470" s="10">
        <v>5.04</v>
      </c>
      <c r="T2470" s="10">
        <v>4.2</v>
      </c>
      <c r="U2470" s="10">
        <v>0.84</v>
      </c>
      <c r="V2470" s="10">
        <v>0</v>
      </c>
      <c r="W2470" s="10">
        <v>0</v>
      </c>
    </row>
    <row r="2471" spans="1:23" ht="14.8" customHeight="1" x14ac:dyDescent="0.4">
      <c r="A2471" s="11" t="s">
        <v>5026</v>
      </c>
      <c r="B2471" s="11" t="s">
        <v>5027</v>
      </c>
      <c r="C2471" s="17"/>
      <c r="D2471" s="11" t="s">
        <v>28</v>
      </c>
      <c r="E2471" s="11" t="s">
        <v>5028</v>
      </c>
      <c r="F2471" s="12">
        <v>45518</v>
      </c>
      <c r="G2471" s="12">
        <v>45565</v>
      </c>
      <c r="H2471" s="13">
        <v>45554</v>
      </c>
      <c r="I2471" s="12">
        <v>45544</v>
      </c>
      <c r="J2471" s="11" t="s">
        <v>5208</v>
      </c>
      <c r="K2471" s="14"/>
      <c r="L2471" s="11" t="s">
        <v>31</v>
      </c>
      <c r="M2471" s="15" t="s">
        <v>158</v>
      </c>
      <c r="N2471" s="11" t="s">
        <v>33</v>
      </c>
      <c r="O2471" s="11" t="s">
        <v>65</v>
      </c>
      <c r="P2471" s="11" t="s">
        <v>66</v>
      </c>
      <c r="Q2471" s="11" t="s">
        <v>36</v>
      </c>
      <c r="R2471" s="11" t="s">
        <v>36</v>
      </c>
      <c r="S2471" s="16">
        <v>628.27</v>
      </c>
      <c r="T2471" s="16">
        <v>523.55999999999995</v>
      </c>
      <c r="U2471" s="16">
        <v>104.71</v>
      </c>
      <c r="V2471" s="16">
        <v>0</v>
      </c>
      <c r="W2471" s="16">
        <v>0</v>
      </c>
    </row>
    <row r="2472" spans="1:23" ht="14.8" customHeight="1" x14ac:dyDescent="0.4">
      <c r="A2472" s="5" t="s">
        <v>5026</v>
      </c>
      <c r="B2472" s="5" t="s">
        <v>5027</v>
      </c>
      <c r="C2472" s="17"/>
      <c r="D2472" s="5" t="s">
        <v>28</v>
      </c>
      <c r="E2472" s="5" t="s">
        <v>5028</v>
      </c>
      <c r="F2472" s="7">
        <v>45518</v>
      </c>
      <c r="G2472" s="7">
        <v>45565</v>
      </c>
      <c r="H2472" s="8">
        <v>45554</v>
      </c>
      <c r="I2472" s="7">
        <v>45544</v>
      </c>
      <c r="J2472" s="5" t="s">
        <v>5209</v>
      </c>
      <c r="K2472" s="6"/>
      <c r="L2472" s="5" t="s">
        <v>31</v>
      </c>
      <c r="M2472" s="9" t="s">
        <v>158</v>
      </c>
      <c r="N2472" s="5" t="s">
        <v>33</v>
      </c>
      <c r="O2472" s="5" t="s">
        <v>65</v>
      </c>
      <c r="P2472" s="5" t="s">
        <v>66</v>
      </c>
      <c r="Q2472" s="5" t="s">
        <v>36</v>
      </c>
      <c r="R2472" s="5" t="s">
        <v>36</v>
      </c>
      <c r="S2472" s="10">
        <v>2.1</v>
      </c>
      <c r="T2472" s="10">
        <v>1.75</v>
      </c>
      <c r="U2472" s="10">
        <v>0.35</v>
      </c>
      <c r="V2472" s="10">
        <v>0</v>
      </c>
      <c r="W2472" s="10">
        <v>0</v>
      </c>
    </row>
    <row r="2473" spans="1:23" ht="14.8" customHeight="1" x14ac:dyDescent="0.4">
      <c r="A2473" s="11" t="s">
        <v>5026</v>
      </c>
      <c r="B2473" s="11" t="s">
        <v>5027</v>
      </c>
      <c r="C2473" s="17"/>
      <c r="D2473" s="11" t="s">
        <v>28</v>
      </c>
      <c r="E2473" s="11" t="s">
        <v>5028</v>
      </c>
      <c r="F2473" s="12">
        <v>45518</v>
      </c>
      <c r="G2473" s="12">
        <v>45565</v>
      </c>
      <c r="H2473" s="13">
        <v>45554</v>
      </c>
      <c r="I2473" s="12">
        <v>45544</v>
      </c>
      <c r="J2473" s="11" t="s">
        <v>5210</v>
      </c>
      <c r="K2473" s="14"/>
      <c r="L2473" s="11" t="s">
        <v>31</v>
      </c>
      <c r="M2473" s="15" t="s">
        <v>158</v>
      </c>
      <c r="N2473" s="11" t="s">
        <v>33</v>
      </c>
      <c r="O2473" s="11" t="s">
        <v>65</v>
      </c>
      <c r="P2473" s="11" t="s">
        <v>66</v>
      </c>
      <c r="Q2473" s="11" t="s">
        <v>36</v>
      </c>
      <c r="R2473" s="11" t="s">
        <v>36</v>
      </c>
      <c r="S2473" s="16">
        <v>1.2</v>
      </c>
      <c r="T2473" s="16">
        <v>1</v>
      </c>
      <c r="U2473" s="16">
        <v>0.2</v>
      </c>
      <c r="V2473" s="16">
        <v>0</v>
      </c>
      <c r="W2473" s="16">
        <v>0</v>
      </c>
    </row>
    <row r="2474" spans="1:23" ht="14.8" customHeight="1" x14ac:dyDescent="0.4">
      <c r="A2474" s="5" t="s">
        <v>5026</v>
      </c>
      <c r="B2474" s="5" t="s">
        <v>5027</v>
      </c>
      <c r="C2474" s="17"/>
      <c r="D2474" s="5" t="s">
        <v>28</v>
      </c>
      <c r="E2474" s="5" t="s">
        <v>5028</v>
      </c>
      <c r="F2474" s="7">
        <v>45518</v>
      </c>
      <c r="G2474" s="7">
        <v>45565</v>
      </c>
      <c r="H2474" s="8">
        <v>45554</v>
      </c>
      <c r="I2474" s="7">
        <v>45544</v>
      </c>
      <c r="J2474" s="5" t="s">
        <v>5211</v>
      </c>
      <c r="K2474" s="6"/>
      <c r="L2474" s="5" t="s">
        <v>31</v>
      </c>
      <c r="M2474" s="9" t="s">
        <v>158</v>
      </c>
      <c r="N2474" s="5" t="s">
        <v>33</v>
      </c>
      <c r="O2474" s="5" t="s">
        <v>65</v>
      </c>
      <c r="P2474" s="5" t="s">
        <v>66</v>
      </c>
      <c r="Q2474" s="5" t="s">
        <v>36</v>
      </c>
      <c r="R2474" s="5" t="s">
        <v>36</v>
      </c>
      <c r="S2474" s="10">
        <v>6.66</v>
      </c>
      <c r="T2474" s="10">
        <v>5.55</v>
      </c>
      <c r="U2474" s="10">
        <v>1.1100000000000001</v>
      </c>
      <c r="V2474" s="10">
        <v>0</v>
      </c>
      <c r="W2474" s="10">
        <v>0</v>
      </c>
    </row>
    <row r="2475" spans="1:23" ht="14.8" customHeight="1" x14ac:dyDescent="0.4">
      <c r="A2475" s="11" t="s">
        <v>5026</v>
      </c>
      <c r="B2475" s="11" t="s">
        <v>5027</v>
      </c>
      <c r="C2475" s="17"/>
      <c r="D2475" s="11" t="s">
        <v>28</v>
      </c>
      <c r="E2475" s="11" t="s">
        <v>5028</v>
      </c>
      <c r="F2475" s="12">
        <v>45518</v>
      </c>
      <c r="G2475" s="12">
        <v>45565</v>
      </c>
      <c r="H2475" s="13">
        <v>45554</v>
      </c>
      <c r="I2475" s="12">
        <v>45544</v>
      </c>
      <c r="J2475" s="11" t="s">
        <v>5212</v>
      </c>
      <c r="K2475" s="14"/>
      <c r="L2475" s="11" t="s">
        <v>31</v>
      </c>
      <c r="M2475" s="15" t="s">
        <v>158</v>
      </c>
      <c r="N2475" s="11" t="s">
        <v>33</v>
      </c>
      <c r="O2475" s="11" t="s">
        <v>65</v>
      </c>
      <c r="P2475" s="11" t="s">
        <v>66</v>
      </c>
      <c r="Q2475" s="11" t="s">
        <v>36</v>
      </c>
      <c r="R2475" s="11" t="s">
        <v>36</v>
      </c>
      <c r="S2475" s="16">
        <v>2.4700000000000002</v>
      </c>
      <c r="T2475" s="16">
        <v>2.06</v>
      </c>
      <c r="U2475" s="16">
        <v>0.41</v>
      </c>
      <c r="V2475" s="16">
        <v>0</v>
      </c>
      <c r="W2475" s="16">
        <v>0</v>
      </c>
    </row>
    <row r="2476" spans="1:23" ht="14.8" customHeight="1" x14ac:dyDescent="0.4">
      <c r="A2476" s="5" t="s">
        <v>5026</v>
      </c>
      <c r="B2476" s="5" t="s">
        <v>5027</v>
      </c>
      <c r="C2476" s="17"/>
      <c r="D2476" s="5" t="s">
        <v>28</v>
      </c>
      <c r="E2476" s="5" t="s">
        <v>5028</v>
      </c>
      <c r="F2476" s="7">
        <v>45518</v>
      </c>
      <c r="G2476" s="7">
        <v>45565</v>
      </c>
      <c r="H2476" s="8">
        <v>45554</v>
      </c>
      <c r="I2476" s="7">
        <v>45544</v>
      </c>
      <c r="J2476" s="5" t="s">
        <v>5213</v>
      </c>
      <c r="K2476" s="6"/>
      <c r="L2476" s="5" t="s">
        <v>31</v>
      </c>
      <c r="M2476" s="9" t="s">
        <v>158</v>
      </c>
      <c r="N2476" s="5" t="s">
        <v>33</v>
      </c>
      <c r="O2476" s="5" t="s">
        <v>65</v>
      </c>
      <c r="P2476" s="5" t="s">
        <v>66</v>
      </c>
      <c r="Q2476" s="5" t="s">
        <v>36</v>
      </c>
      <c r="R2476" s="5" t="s">
        <v>36</v>
      </c>
      <c r="S2476" s="10">
        <v>15.1</v>
      </c>
      <c r="T2476" s="10">
        <v>12.58</v>
      </c>
      <c r="U2476" s="10">
        <v>2.52</v>
      </c>
      <c r="V2476" s="10">
        <v>0</v>
      </c>
      <c r="W2476" s="10">
        <v>0</v>
      </c>
    </row>
    <row r="2477" spans="1:23" ht="14.8" customHeight="1" x14ac:dyDescent="0.4">
      <c r="A2477" s="11" t="s">
        <v>5026</v>
      </c>
      <c r="B2477" s="11" t="s">
        <v>5027</v>
      </c>
      <c r="C2477" s="17"/>
      <c r="D2477" s="11" t="s">
        <v>28</v>
      </c>
      <c r="E2477" s="11" t="s">
        <v>5028</v>
      </c>
      <c r="F2477" s="12">
        <v>45518</v>
      </c>
      <c r="G2477" s="12">
        <v>45565</v>
      </c>
      <c r="H2477" s="13">
        <v>45554</v>
      </c>
      <c r="I2477" s="12">
        <v>45544</v>
      </c>
      <c r="J2477" s="11" t="s">
        <v>5214</v>
      </c>
      <c r="K2477" s="14"/>
      <c r="L2477" s="11" t="s">
        <v>31</v>
      </c>
      <c r="M2477" s="15" t="s">
        <v>158</v>
      </c>
      <c r="N2477" s="11" t="s">
        <v>33</v>
      </c>
      <c r="O2477" s="11" t="s">
        <v>65</v>
      </c>
      <c r="P2477" s="11" t="s">
        <v>66</v>
      </c>
      <c r="Q2477" s="11" t="s">
        <v>36</v>
      </c>
      <c r="R2477" s="11" t="s">
        <v>36</v>
      </c>
      <c r="S2477" s="16">
        <v>8.65</v>
      </c>
      <c r="T2477" s="16">
        <v>7.21</v>
      </c>
      <c r="U2477" s="16">
        <v>1.44</v>
      </c>
      <c r="V2477" s="16">
        <v>0</v>
      </c>
      <c r="W2477" s="16">
        <v>0</v>
      </c>
    </row>
    <row r="2478" spans="1:23" ht="14.8" customHeight="1" x14ac:dyDescent="0.4">
      <c r="A2478" s="5" t="s">
        <v>5026</v>
      </c>
      <c r="B2478" s="5" t="s">
        <v>5027</v>
      </c>
      <c r="C2478" s="17"/>
      <c r="D2478" s="5" t="s">
        <v>28</v>
      </c>
      <c r="E2478" s="5" t="s">
        <v>5028</v>
      </c>
      <c r="F2478" s="7">
        <v>45518</v>
      </c>
      <c r="G2478" s="7">
        <v>45565</v>
      </c>
      <c r="H2478" s="8">
        <v>45554</v>
      </c>
      <c r="I2478" s="7">
        <v>45544</v>
      </c>
      <c r="J2478" s="5" t="s">
        <v>5215</v>
      </c>
      <c r="K2478" s="6"/>
      <c r="L2478" s="5" t="s">
        <v>31</v>
      </c>
      <c r="M2478" s="9" t="s">
        <v>158</v>
      </c>
      <c r="N2478" s="5" t="s">
        <v>33</v>
      </c>
      <c r="O2478" s="5" t="s">
        <v>65</v>
      </c>
      <c r="P2478" s="5" t="s">
        <v>66</v>
      </c>
      <c r="Q2478" s="5" t="s">
        <v>36</v>
      </c>
      <c r="R2478" s="5" t="s">
        <v>36</v>
      </c>
      <c r="S2478" s="10">
        <v>561.58000000000004</v>
      </c>
      <c r="T2478" s="10">
        <v>467.98</v>
      </c>
      <c r="U2478" s="10">
        <v>93.6</v>
      </c>
      <c r="V2478" s="10">
        <v>0</v>
      </c>
      <c r="W2478" s="10">
        <v>0</v>
      </c>
    </row>
    <row r="2479" spans="1:23" ht="14.8" customHeight="1" x14ac:dyDescent="0.4">
      <c r="A2479" s="11" t="s">
        <v>5026</v>
      </c>
      <c r="B2479" s="11" t="s">
        <v>5027</v>
      </c>
      <c r="C2479" s="17"/>
      <c r="D2479" s="11" t="s">
        <v>28</v>
      </c>
      <c r="E2479" s="11" t="s">
        <v>5028</v>
      </c>
      <c r="F2479" s="12">
        <v>45519</v>
      </c>
      <c r="G2479" s="12">
        <v>45565</v>
      </c>
      <c r="H2479" s="13">
        <v>45554</v>
      </c>
      <c r="I2479" s="12">
        <v>45544</v>
      </c>
      <c r="J2479" s="11" t="s">
        <v>5216</v>
      </c>
      <c r="K2479" s="14"/>
      <c r="L2479" s="11" t="s">
        <v>31</v>
      </c>
      <c r="M2479" s="15" t="s">
        <v>158</v>
      </c>
      <c r="N2479" s="11" t="s">
        <v>33</v>
      </c>
      <c r="O2479" s="11" t="s">
        <v>65</v>
      </c>
      <c r="P2479" s="11" t="s">
        <v>66</v>
      </c>
      <c r="Q2479" s="11" t="s">
        <v>36</v>
      </c>
      <c r="R2479" s="11" t="s">
        <v>36</v>
      </c>
      <c r="S2479" s="16">
        <v>128.34</v>
      </c>
      <c r="T2479" s="16">
        <v>106.95</v>
      </c>
      <c r="U2479" s="16">
        <v>21.39</v>
      </c>
      <c r="V2479" s="16">
        <v>0</v>
      </c>
      <c r="W2479" s="16">
        <v>0</v>
      </c>
    </row>
    <row r="2480" spans="1:23" ht="14.8" customHeight="1" x14ac:dyDescent="0.4">
      <c r="A2480" s="5" t="s">
        <v>5026</v>
      </c>
      <c r="B2480" s="5" t="s">
        <v>5027</v>
      </c>
      <c r="C2480" s="17"/>
      <c r="D2480" s="5" t="s">
        <v>28</v>
      </c>
      <c r="E2480" s="5" t="s">
        <v>5028</v>
      </c>
      <c r="F2480" s="7">
        <v>45519</v>
      </c>
      <c r="G2480" s="7">
        <v>45565</v>
      </c>
      <c r="H2480" s="8">
        <v>45554</v>
      </c>
      <c r="I2480" s="7">
        <v>45544</v>
      </c>
      <c r="J2480" s="5" t="s">
        <v>5217</v>
      </c>
      <c r="K2480" s="6"/>
      <c r="L2480" s="5" t="s">
        <v>31</v>
      </c>
      <c r="M2480" s="9" t="s">
        <v>158</v>
      </c>
      <c r="N2480" s="5" t="s">
        <v>33</v>
      </c>
      <c r="O2480" s="5" t="s">
        <v>65</v>
      </c>
      <c r="P2480" s="5" t="s">
        <v>66</v>
      </c>
      <c r="Q2480" s="5" t="s">
        <v>36</v>
      </c>
      <c r="R2480" s="5" t="s">
        <v>36</v>
      </c>
      <c r="S2480" s="10">
        <v>0.94</v>
      </c>
      <c r="T2480" s="10">
        <v>0.78</v>
      </c>
      <c r="U2480" s="10">
        <v>0.16</v>
      </c>
      <c r="V2480" s="10">
        <v>0</v>
      </c>
      <c r="W2480" s="10">
        <v>0</v>
      </c>
    </row>
    <row r="2481" spans="1:23" ht="14.8" customHeight="1" x14ac:dyDescent="0.4">
      <c r="A2481" s="11" t="s">
        <v>5026</v>
      </c>
      <c r="B2481" s="11" t="s">
        <v>5027</v>
      </c>
      <c r="C2481" s="17"/>
      <c r="D2481" s="11" t="s">
        <v>28</v>
      </c>
      <c r="E2481" s="11" t="s">
        <v>5028</v>
      </c>
      <c r="F2481" s="12">
        <v>45519</v>
      </c>
      <c r="G2481" s="12">
        <v>45565</v>
      </c>
      <c r="H2481" s="13">
        <v>45554</v>
      </c>
      <c r="I2481" s="12">
        <v>45544</v>
      </c>
      <c r="J2481" s="11" t="s">
        <v>5218</v>
      </c>
      <c r="K2481" s="14"/>
      <c r="L2481" s="11" t="s">
        <v>31</v>
      </c>
      <c r="M2481" s="15" t="s">
        <v>158</v>
      </c>
      <c r="N2481" s="11" t="s">
        <v>33</v>
      </c>
      <c r="O2481" s="11" t="s">
        <v>65</v>
      </c>
      <c r="P2481" s="11" t="s">
        <v>66</v>
      </c>
      <c r="Q2481" s="11" t="s">
        <v>36</v>
      </c>
      <c r="R2481" s="11" t="s">
        <v>36</v>
      </c>
      <c r="S2481" s="16">
        <v>37.43</v>
      </c>
      <c r="T2481" s="16">
        <v>31.19</v>
      </c>
      <c r="U2481" s="16">
        <v>6.24</v>
      </c>
      <c r="V2481" s="16">
        <v>0</v>
      </c>
      <c r="W2481" s="16">
        <v>0</v>
      </c>
    </row>
    <row r="2482" spans="1:23" ht="14.8" customHeight="1" x14ac:dyDescent="0.4">
      <c r="A2482" s="5" t="s">
        <v>5026</v>
      </c>
      <c r="B2482" s="5" t="s">
        <v>5027</v>
      </c>
      <c r="C2482" s="17"/>
      <c r="D2482" s="5" t="s">
        <v>28</v>
      </c>
      <c r="E2482" s="5" t="s">
        <v>5028</v>
      </c>
      <c r="F2482" s="7">
        <v>45519</v>
      </c>
      <c r="G2482" s="7">
        <v>45565</v>
      </c>
      <c r="H2482" s="8">
        <v>45554</v>
      </c>
      <c r="I2482" s="7">
        <v>45544</v>
      </c>
      <c r="J2482" s="5" t="s">
        <v>5219</v>
      </c>
      <c r="K2482" s="6"/>
      <c r="L2482" s="5" t="s">
        <v>31</v>
      </c>
      <c r="M2482" s="9" t="s">
        <v>158</v>
      </c>
      <c r="N2482" s="5" t="s">
        <v>33</v>
      </c>
      <c r="O2482" s="5" t="s">
        <v>65</v>
      </c>
      <c r="P2482" s="5" t="s">
        <v>66</v>
      </c>
      <c r="Q2482" s="5" t="s">
        <v>36</v>
      </c>
      <c r="R2482" s="5" t="s">
        <v>36</v>
      </c>
      <c r="S2482" s="10">
        <v>14.38</v>
      </c>
      <c r="T2482" s="10">
        <v>11.98</v>
      </c>
      <c r="U2482" s="10">
        <v>2.4</v>
      </c>
      <c r="V2482" s="10">
        <v>0</v>
      </c>
      <c r="W2482" s="10">
        <v>0</v>
      </c>
    </row>
    <row r="2483" spans="1:23" ht="14.8" customHeight="1" x14ac:dyDescent="0.4">
      <c r="A2483" s="11" t="s">
        <v>5026</v>
      </c>
      <c r="B2483" s="11" t="s">
        <v>5027</v>
      </c>
      <c r="C2483" s="17"/>
      <c r="D2483" s="11" t="s">
        <v>28</v>
      </c>
      <c r="E2483" s="11" t="s">
        <v>5028</v>
      </c>
      <c r="F2483" s="12">
        <v>45519</v>
      </c>
      <c r="G2483" s="12">
        <v>45565</v>
      </c>
      <c r="H2483" s="13">
        <v>45554</v>
      </c>
      <c r="I2483" s="12">
        <v>45544</v>
      </c>
      <c r="J2483" s="11" t="s">
        <v>5220</v>
      </c>
      <c r="K2483" s="14"/>
      <c r="L2483" s="11" t="s">
        <v>31</v>
      </c>
      <c r="M2483" s="15" t="s">
        <v>158</v>
      </c>
      <c r="N2483" s="11" t="s">
        <v>33</v>
      </c>
      <c r="O2483" s="11" t="s">
        <v>65</v>
      </c>
      <c r="P2483" s="11" t="s">
        <v>66</v>
      </c>
      <c r="Q2483" s="11" t="s">
        <v>36</v>
      </c>
      <c r="R2483" s="11" t="s">
        <v>36</v>
      </c>
      <c r="S2483" s="16">
        <v>37.44</v>
      </c>
      <c r="T2483" s="16">
        <v>31.2</v>
      </c>
      <c r="U2483" s="16">
        <v>6.24</v>
      </c>
      <c r="V2483" s="16">
        <v>0</v>
      </c>
      <c r="W2483" s="16">
        <v>0</v>
      </c>
    </row>
    <row r="2484" spans="1:23" ht="14.8" customHeight="1" x14ac:dyDescent="0.4">
      <c r="A2484" s="5" t="s">
        <v>5026</v>
      </c>
      <c r="B2484" s="5" t="s">
        <v>5027</v>
      </c>
      <c r="C2484" s="17"/>
      <c r="D2484" s="5" t="s">
        <v>28</v>
      </c>
      <c r="E2484" s="5" t="s">
        <v>5028</v>
      </c>
      <c r="F2484" s="7">
        <v>45519</v>
      </c>
      <c r="G2484" s="7">
        <v>45565</v>
      </c>
      <c r="H2484" s="8">
        <v>45554</v>
      </c>
      <c r="I2484" s="7">
        <v>45544</v>
      </c>
      <c r="J2484" s="5" t="s">
        <v>5221</v>
      </c>
      <c r="K2484" s="6"/>
      <c r="L2484" s="5" t="s">
        <v>31</v>
      </c>
      <c r="M2484" s="9" t="s">
        <v>158</v>
      </c>
      <c r="N2484" s="5" t="s">
        <v>33</v>
      </c>
      <c r="O2484" s="5" t="s">
        <v>65</v>
      </c>
      <c r="P2484" s="5" t="s">
        <v>66</v>
      </c>
      <c r="Q2484" s="5" t="s">
        <v>36</v>
      </c>
      <c r="R2484" s="5" t="s">
        <v>36</v>
      </c>
      <c r="S2484" s="10">
        <v>69.599999999999994</v>
      </c>
      <c r="T2484" s="10">
        <v>58</v>
      </c>
      <c r="U2484" s="10">
        <v>11.6</v>
      </c>
      <c r="V2484" s="10">
        <v>0</v>
      </c>
      <c r="W2484" s="10">
        <v>0</v>
      </c>
    </row>
    <row r="2485" spans="1:23" ht="14.8" customHeight="1" x14ac:dyDescent="0.4">
      <c r="A2485" s="11" t="s">
        <v>5026</v>
      </c>
      <c r="B2485" s="11" t="s">
        <v>5027</v>
      </c>
      <c r="C2485" s="17"/>
      <c r="D2485" s="11" t="s">
        <v>28</v>
      </c>
      <c r="E2485" s="11" t="s">
        <v>5028</v>
      </c>
      <c r="F2485" s="12">
        <v>45519</v>
      </c>
      <c r="G2485" s="12">
        <v>45565</v>
      </c>
      <c r="H2485" s="13">
        <v>45554</v>
      </c>
      <c r="I2485" s="12">
        <v>45544</v>
      </c>
      <c r="J2485" s="11" t="s">
        <v>5222</v>
      </c>
      <c r="K2485" s="14"/>
      <c r="L2485" s="11" t="s">
        <v>31</v>
      </c>
      <c r="M2485" s="15" t="s">
        <v>158</v>
      </c>
      <c r="N2485" s="11" t="s">
        <v>33</v>
      </c>
      <c r="O2485" s="11" t="s">
        <v>65</v>
      </c>
      <c r="P2485" s="11" t="s">
        <v>66</v>
      </c>
      <c r="Q2485" s="11" t="s">
        <v>36</v>
      </c>
      <c r="R2485" s="11" t="s">
        <v>36</v>
      </c>
      <c r="S2485" s="16">
        <v>458.16</v>
      </c>
      <c r="T2485" s="16">
        <v>381.8</v>
      </c>
      <c r="U2485" s="16">
        <v>76.36</v>
      </c>
      <c r="V2485" s="16">
        <v>0</v>
      </c>
      <c r="W2485" s="16">
        <v>0</v>
      </c>
    </row>
    <row r="2486" spans="1:23" ht="14.8" customHeight="1" x14ac:dyDescent="0.4">
      <c r="A2486" s="5" t="s">
        <v>5026</v>
      </c>
      <c r="B2486" s="5" t="s">
        <v>5027</v>
      </c>
      <c r="C2486" s="17"/>
      <c r="D2486" s="5" t="s">
        <v>28</v>
      </c>
      <c r="E2486" s="5" t="s">
        <v>5028</v>
      </c>
      <c r="F2486" s="7">
        <v>45519</v>
      </c>
      <c r="G2486" s="7">
        <v>45565</v>
      </c>
      <c r="H2486" s="8">
        <v>45554</v>
      </c>
      <c r="I2486" s="7">
        <v>45544</v>
      </c>
      <c r="J2486" s="5" t="s">
        <v>5223</v>
      </c>
      <c r="K2486" s="6"/>
      <c r="L2486" s="5" t="s">
        <v>31</v>
      </c>
      <c r="M2486" s="9" t="s">
        <v>158</v>
      </c>
      <c r="N2486" s="5" t="s">
        <v>33</v>
      </c>
      <c r="O2486" s="5" t="s">
        <v>65</v>
      </c>
      <c r="P2486" s="5" t="s">
        <v>66</v>
      </c>
      <c r="Q2486" s="5" t="s">
        <v>36</v>
      </c>
      <c r="R2486" s="5" t="s">
        <v>36</v>
      </c>
      <c r="S2486" s="10">
        <v>27.72</v>
      </c>
      <c r="T2486" s="10">
        <v>23.1</v>
      </c>
      <c r="U2486" s="10">
        <v>4.62</v>
      </c>
      <c r="V2486" s="10">
        <v>0</v>
      </c>
      <c r="W2486" s="10">
        <v>0</v>
      </c>
    </row>
    <row r="2487" spans="1:23" ht="14.8" customHeight="1" x14ac:dyDescent="0.4">
      <c r="A2487" s="11" t="s">
        <v>5026</v>
      </c>
      <c r="B2487" s="11" t="s">
        <v>5027</v>
      </c>
      <c r="C2487" s="17"/>
      <c r="D2487" s="11" t="s">
        <v>28</v>
      </c>
      <c r="E2487" s="11" t="s">
        <v>5028</v>
      </c>
      <c r="F2487" s="12">
        <v>45519</v>
      </c>
      <c r="G2487" s="12">
        <v>45565</v>
      </c>
      <c r="H2487" s="13">
        <v>45554</v>
      </c>
      <c r="I2487" s="12">
        <v>45544</v>
      </c>
      <c r="J2487" s="11" t="s">
        <v>5224</v>
      </c>
      <c r="K2487" s="14"/>
      <c r="L2487" s="11" t="s">
        <v>31</v>
      </c>
      <c r="M2487" s="15" t="s">
        <v>158</v>
      </c>
      <c r="N2487" s="11" t="s">
        <v>33</v>
      </c>
      <c r="O2487" s="11" t="s">
        <v>65</v>
      </c>
      <c r="P2487" s="11" t="s">
        <v>66</v>
      </c>
      <c r="Q2487" s="11" t="s">
        <v>36</v>
      </c>
      <c r="R2487" s="11" t="s">
        <v>36</v>
      </c>
      <c r="S2487" s="16">
        <v>13.74</v>
      </c>
      <c r="T2487" s="16">
        <v>11.45</v>
      </c>
      <c r="U2487" s="16">
        <v>2.29</v>
      </c>
      <c r="V2487" s="16">
        <v>0</v>
      </c>
      <c r="W2487" s="16">
        <v>0</v>
      </c>
    </row>
    <row r="2488" spans="1:23" ht="14.8" customHeight="1" x14ac:dyDescent="0.4">
      <c r="A2488" s="5" t="s">
        <v>5026</v>
      </c>
      <c r="B2488" s="5" t="s">
        <v>5027</v>
      </c>
      <c r="C2488" s="17"/>
      <c r="D2488" s="5" t="s">
        <v>28</v>
      </c>
      <c r="E2488" s="5" t="s">
        <v>5028</v>
      </c>
      <c r="F2488" s="7">
        <v>45519</v>
      </c>
      <c r="G2488" s="7">
        <v>45565</v>
      </c>
      <c r="H2488" s="8">
        <v>45554</v>
      </c>
      <c r="I2488" s="7">
        <v>45544</v>
      </c>
      <c r="J2488" s="5" t="s">
        <v>5225</v>
      </c>
      <c r="K2488" s="6"/>
      <c r="L2488" s="5" t="s">
        <v>31</v>
      </c>
      <c r="M2488" s="9" t="s">
        <v>158</v>
      </c>
      <c r="N2488" s="5" t="s">
        <v>33</v>
      </c>
      <c r="O2488" s="5" t="s">
        <v>65</v>
      </c>
      <c r="P2488" s="5" t="s">
        <v>66</v>
      </c>
      <c r="Q2488" s="5" t="s">
        <v>36</v>
      </c>
      <c r="R2488" s="5" t="s">
        <v>36</v>
      </c>
      <c r="S2488" s="10">
        <v>33.479999999999997</v>
      </c>
      <c r="T2488" s="10">
        <v>27.9</v>
      </c>
      <c r="U2488" s="10">
        <v>5.58</v>
      </c>
      <c r="V2488" s="10">
        <v>0</v>
      </c>
      <c r="W2488" s="10">
        <v>0</v>
      </c>
    </row>
    <row r="2489" spans="1:23" ht="14.8" customHeight="1" x14ac:dyDescent="0.4">
      <c r="A2489" s="11" t="s">
        <v>5026</v>
      </c>
      <c r="B2489" s="11" t="s">
        <v>5027</v>
      </c>
      <c r="C2489" s="17"/>
      <c r="D2489" s="11" t="s">
        <v>28</v>
      </c>
      <c r="E2489" s="11" t="s">
        <v>5028</v>
      </c>
      <c r="F2489" s="12">
        <v>45519</v>
      </c>
      <c r="G2489" s="12">
        <v>45565</v>
      </c>
      <c r="H2489" s="13">
        <v>45554</v>
      </c>
      <c r="I2489" s="12">
        <v>45544</v>
      </c>
      <c r="J2489" s="11" t="s">
        <v>5226</v>
      </c>
      <c r="K2489" s="14"/>
      <c r="L2489" s="11" t="s">
        <v>31</v>
      </c>
      <c r="M2489" s="15" t="s">
        <v>158</v>
      </c>
      <c r="N2489" s="11" t="s">
        <v>33</v>
      </c>
      <c r="O2489" s="11" t="s">
        <v>65</v>
      </c>
      <c r="P2489" s="11" t="s">
        <v>66</v>
      </c>
      <c r="Q2489" s="11" t="s">
        <v>36</v>
      </c>
      <c r="R2489" s="11" t="s">
        <v>36</v>
      </c>
      <c r="S2489" s="16">
        <v>129.6</v>
      </c>
      <c r="T2489" s="16">
        <v>108</v>
      </c>
      <c r="U2489" s="16">
        <v>21.6</v>
      </c>
      <c r="V2489" s="16">
        <v>0</v>
      </c>
      <c r="W2489" s="16">
        <v>0</v>
      </c>
    </row>
    <row r="2490" spans="1:23" ht="14.8" customHeight="1" x14ac:dyDescent="0.4">
      <c r="A2490" s="5" t="s">
        <v>5026</v>
      </c>
      <c r="B2490" s="5" t="s">
        <v>5027</v>
      </c>
      <c r="C2490" s="17"/>
      <c r="D2490" s="5" t="s">
        <v>28</v>
      </c>
      <c r="E2490" s="5" t="s">
        <v>5028</v>
      </c>
      <c r="F2490" s="7">
        <v>45519</v>
      </c>
      <c r="G2490" s="7">
        <v>45565</v>
      </c>
      <c r="H2490" s="8">
        <v>45554</v>
      </c>
      <c r="I2490" s="7">
        <v>45544</v>
      </c>
      <c r="J2490" s="5" t="s">
        <v>5227</v>
      </c>
      <c r="K2490" s="6"/>
      <c r="L2490" s="5" t="s">
        <v>31</v>
      </c>
      <c r="M2490" s="9" t="s">
        <v>158</v>
      </c>
      <c r="N2490" s="5" t="s">
        <v>33</v>
      </c>
      <c r="O2490" s="5" t="s">
        <v>65</v>
      </c>
      <c r="P2490" s="5" t="s">
        <v>66</v>
      </c>
      <c r="Q2490" s="5" t="s">
        <v>36</v>
      </c>
      <c r="R2490" s="5" t="s">
        <v>36</v>
      </c>
      <c r="S2490" s="10">
        <v>182.16</v>
      </c>
      <c r="T2490" s="10">
        <v>151.80000000000001</v>
      </c>
      <c r="U2490" s="10">
        <v>30.36</v>
      </c>
      <c r="V2490" s="10">
        <v>0</v>
      </c>
      <c r="W2490" s="10">
        <v>0</v>
      </c>
    </row>
    <row r="2491" spans="1:23" ht="14.8" customHeight="1" x14ac:dyDescent="0.4">
      <c r="A2491" s="11" t="s">
        <v>5026</v>
      </c>
      <c r="B2491" s="11" t="s">
        <v>5027</v>
      </c>
      <c r="C2491" s="17"/>
      <c r="D2491" s="11" t="s">
        <v>28</v>
      </c>
      <c r="E2491" s="11" t="s">
        <v>5028</v>
      </c>
      <c r="F2491" s="12">
        <v>45519</v>
      </c>
      <c r="G2491" s="12">
        <v>45565</v>
      </c>
      <c r="H2491" s="13">
        <v>45554</v>
      </c>
      <c r="I2491" s="12">
        <v>45544</v>
      </c>
      <c r="J2491" s="11" t="s">
        <v>5228</v>
      </c>
      <c r="K2491" s="14"/>
      <c r="L2491" s="11" t="s">
        <v>31</v>
      </c>
      <c r="M2491" s="15" t="s">
        <v>158</v>
      </c>
      <c r="N2491" s="11" t="s">
        <v>33</v>
      </c>
      <c r="O2491" s="11" t="s">
        <v>65</v>
      </c>
      <c r="P2491" s="11" t="s">
        <v>66</v>
      </c>
      <c r="Q2491" s="11" t="s">
        <v>36</v>
      </c>
      <c r="R2491" s="11" t="s">
        <v>36</v>
      </c>
      <c r="S2491" s="16">
        <v>41.76</v>
      </c>
      <c r="T2491" s="16">
        <v>34.799999999999997</v>
      </c>
      <c r="U2491" s="16">
        <v>6.96</v>
      </c>
      <c r="V2491" s="16">
        <v>0</v>
      </c>
      <c r="W2491" s="16">
        <v>0</v>
      </c>
    </row>
    <row r="2492" spans="1:23" ht="14.8" customHeight="1" x14ac:dyDescent="0.4">
      <c r="A2492" s="5" t="s">
        <v>5026</v>
      </c>
      <c r="B2492" s="5" t="s">
        <v>5027</v>
      </c>
      <c r="C2492" s="17"/>
      <c r="D2492" s="5" t="s">
        <v>28</v>
      </c>
      <c r="E2492" s="5" t="s">
        <v>5028</v>
      </c>
      <c r="F2492" s="7">
        <v>45519</v>
      </c>
      <c r="G2492" s="7">
        <v>45565</v>
      </c>
      <c r="H2492" s="8">
        <v>45554</v>
      </c>
      <c r="I2492" s="7">
        <v>45544</v>
      </c>
      <c r="J2492" s="5" t="s">
        <v>5229</v>
      </c>
      <c r="K2492" s="6"/>
      <c r="L2492" s="5" t="s">
        <v>31</v>
      </c>
      <c r="M2492" s="9" t="s">
        <v>158</v>
      </c>
      <c r="N2492" s="5" t="s">
        <v>33</v>
      </c>
      <c r="O2492" s="5" t="s">
        <v>65</v>
      </c>
      <c r="P2492" s="5" t="s">
        <v>66</v>
      </c>
      <c r="Q2492" s="5" t="s">
        <v>36</v>
      </c>
      <c r="R2492" s="5" t="s">
        <v>36</v>
      </c>
      <c r="S2492" s="10">
        <v>9.08</v>
      </c>
      <c r="T2492" s="10">
        <v>7.57</v>
      </c>
      <c r="U2492" s="10">
        <v>1.51</v>
      </c>
      <c r="V2492" s="10">
        <v>0</v>
      </c>
      <c r="W2492" s="10">
        <v>0</v>
      </c>
    </row>
    <row r="2493" spans="1:23" ht="14.8" customHeight="1" x14ac:dyDescent="0.4">
      <c r="A2493" s="11" t="s">
        <v>5026</v>
      </c>
      <c r="B2493" s="11" t="s">
        <v>5027</v>
      </c>
      <c r="C2493" s="17"/>
      <c r="D2493" s="11" t="s">
        <v>28</v>
      </c>
      <c r="E2493" s="11" t="s">
        <v>5028</v>
      </c>
      <c r="F2493" s="12">
        <v>45519</v>
      </c>
      <c r="G2493" s="12">
        <v>45565</v>
      </c>
      <c r="H2493" s="13">
        <v>45554</v>
      </c>
      <c r="I2493" s="12">
        <v>45544</v>
      </c>
      <c r="J2493" s="11" t="s">
        <v>5230</v>
      </c>
      <c r="K2493" s="14"/>
      <c r="L2493" s="11" t="s">
        <v>31</v>
      </c>
      <c r="M2493" s="15" t="s">
        <v>158</v>
      </c>
      <c r="N2493" s="11" t="s">
        <v>33</v>
      </c>
      <c r="O2493" s="11" t="s">
        <v>65</v>
      </c>
      <c r="P2493" s="11" t="s">
        <v>66</v>
      </c>
      <c r="Q2493" s="11" t="s">
        <v>36</v>
      </c>
      <c r="R2493" s="11" t="s">
        <v>36</v>
      </c>
      <c r="S2493" s="16">
        <v>1.87</v>
      </c>
      <c r="T2493" s="16">
        <v>1.56</v>
      </c>
      <c r="U2493" s="16">
        <v>0.31</v>
      </c>
      <c r="V2493" s="16">
        <v>0</v>
      </c>
      <c r="W2493" s="16">
        <v>0</v>
      </c>
    </row>
    <row r="2494" spans="1:23" ht="14.8" customHeight="1" x14ac:dyDescent="0.4">
      <c r="A2494" s="5" t="s">
        <v>5026</v>
      </c>
      <c r="B2494" s="5" t="s">
        <v>5027</v>
      </c>
      <c r="C2494" s="17"/>
      <c r="D2494" s="5" t="s">
        <v>28</v>
      </c>
      <c r="E2494" s="5" t="s">
        <v>5028</v>
      </c>
      <c r="F2494" s="7">
        <v>45519</v>
      </c>
      <c r="G2494" s="7">
        <v>45565</v>
      </c>
      <c r="H2494" s="8">
        <v>45554</v>
      </c>
      <c r="I2494" s="7">
        <v>45544</v>
      </c>
      <c r="J2494" s="5" t="s">
        <v>5231</v>
      </c>
      <c r="K2494" s="6"/>
      <c r="L2494" s="5" t="s">
        <v>31</v>
      </c>
      <c r="M2494" s="9" t="s">
        <v>158</v>
      </c>
      <c r="N2494" s="5" t="s">
        <v>33</v>
      </c>
      <c r="O2494" s="5" t="s">
        <v>65</v>
      </c>
      <c r="P2494" s="5" t="s">
        <v>66</v>
      </c>
      <c r="Q2494" s="5" t="s">
        <v>36</v>
      </c>
      <c r="R2494" s="5" t="s">
        <v>36</v>
      </c>
      <c r="S2494" s="10">
        <v>26.59</v>
      </c>
      <c r="T2494" s="10">
        <v>22.16</v>
      </c>
      <c r="U2494" s="10">
        <v>4.43</v>
      </c>
      <c r="V2494" s="10">
        <v>0</v>
      </c>
      <c r="W2494" s="10">
        <v>0</v>
      </c>
    </row>
    <row r="2495" spans="1:23" ht="14.8" customHeight="1" x14ac:dyDescent="0.4">
      <c r="A2495" s="11" t="s">
        <v>5026</v>
      </c>
      <c r="B2495" s="11" t="s">
        <v>5027</v>
      </c>
      <c r="C2495" s="17"/>
      <c r="D2495" s="11" t="s">
        <v>28</v>
      </c>
      <c r="E2495" s="11" t="s">
        <v>5028</v>
      </c>
      <c r="F2495" s="12">
        <v>45519</v>
      </c>
      <c r="G2495" s="12">
        <v>45565</v>
      </c>
      <c r="H2495" s="13">
        <v>45554</v>
      </c>
      <c r="I2495" s="12">
        <v>45544</v>
      </c>
      <c r="J2495" s="11" t="s">
        <v>5232</v>
      </c>
      <c r="K2495" s="14"/>
      <c r="L2495" s="11" t="s">
        <v>31</v>
      </c>
      <c r="M2495" s="15" t="s">
        <v>158</v>
      </c>
      <c r="N2495" s="11" t="s">
        <v>33</v>
      </c>
      <c r="O2495" s="11" t="s">
        <v>65</v>
      </c>
      <c r="P2495" s="11" t="s">
        <v>66</v>
      </c>
      <c r="Q2495" s="11" t="s">
        <v>36</v>
      </c>
      <c r="R2495" s="11" t="s">
        <v>36</v>
      </c>
      <c r="S2495" s="16">
        <v>83.7</v>
      </c>
      <c r="T2495" s="16">
        <v>69.75</v>
      </c>
      <c r="U2495" s="16">
        <v>13.95</v>
      </c>
      <c r="V2495" s="16">
        <v>0</v>
      </c>
      <c r="W2495" s="16">
        <v>0</v>
      </c>
    </row>
    <row r="2496" spans="1:23" ht="14.8" customHeight="1" x14ac:dyDescent="0.4">
      <c r="A2496" s="5" t="s">
        <v>5026</v>
      </c>
      <c r="B2496" s="5" t="s">
        <v>5027</v>
      </c>
      <c r="C2496" s="17"/>
      <c r="D2496" s="5" t="s">
        <v>28</v>
      </c>
      <c r="E2496" s="5" t="s">
        <v>5028</v>
      </c>
      <c r="F2496" s="7">
        <v>45520</v>
      </c>
      <c r="G2496" s="7">
        <v>45565</v>
      </c>
      <c r="H2496" s="8">
        <v>45554</v>
      </c>
      <c r="I2496" s="7">
        <v>45544</v>
      </c>
      <c r="J2496" s="5" t="s">
        <v>5233</v>
      </c>
      <c r="K2496" s="6"/>
      <c r="L2496" s="5" t="s">
        <v>31</v>
      </c>
      <c r="M2496" s="9" t="s">
        <v>158</v>
      </c>
      <c r="N2496" s="5" t="s">
        <v>33</v>
      </c>
      <c r="O2496" s="5" t="s">
        <v>65</v>
      </c>
      <c r="P2496" s="5" t="s">
        <v>66</v>
      </c>
      <c r="Q2496" s="5" t="s">
        <v>36</v>
      </c>
      <c r="R2496" s="5" t="s">
        <v>36</v>
      </c>
      <c r="S2496" s="10">
        <v>16.63</v>
      </c>
      <c r="T2496" s="10">
        <v>13.86</v>
      </c>
      <c r="U2496" s="10">
        <v>2.77</v>
      </c>
      <c r="V2496" s="10">
        <v>0</v>
      </c>
      <c r="W2496" s="10">
        <v>0</v>
      </c>
    </row>
    <row r="2497" spans="1:23" ht="14.8" customHeight="1" x14ac:dyDescent="0.4">
      <c r="A2497" s="11" t="s">
        <v>5026</v>
      </c>
      <c r="B2497" s="11" t="s">
        <v>5027</v>
      </c>
      <c r="C2497" s="17"/>
      <c r="D2497" s="11" t="s">
        <v>28</v>
      </c>
      <c r="E2497" s="11" t="s">
        <v>5028</v>
      </c>
      <c r="F2497" s="12">
        <v>45520</v>
      </c>
      <c r="G2497" s="12">
        <v>45565</v>
      </c>
      <c r="H2497" s="13">
        <v>45554</v>
      </c>
      <c r="I2497" s="12">
        <v>45544</v>
      </c>
      <c r="J2497" s="11" t="s">
        <v>5234</v>
      </c>
      <c r="K2497" s="14"/>
      <c r="L2497" s="11" t="s">
        <v>31</v>
      </c>
      <c r="M2497" s="15" t="s">
        <v>158</v>
      </c>
      <c r="N2497" s="11" t="s">
        <v>33</v>
      </c>
      <c r="O2497" s="11" t="s">
        <v>65</v>
      </c>
      <c r="P2497" s="11" t="s">
        <v>66</v>
      </c>
      <c r="Q2497" s="11" t="s">
        <v>36</v>
      </c>
      <c r="R2497" s="11" t="s">
        <v>36</v>
      </c>
      <c r="S2497" s="16">
        <v>49.2</v>
      </c>
      <c r="T2497" s="16">
        <v>41</v>
      </c>
      <c r="U2497" s="16">
        <v>8.1999999999999993</v>
      </c>
      <c r="V2497" s="16">
        <v>0</v>
      </c>
      <c r="W2497" s="16">
        <v>0</v>
      </c>
    </row>
    <row r="2498" spans="1:23" ht="14.8" customHeight="1" x14ac:dyDescent="0.4">
      <c r="A2498" s="5" t="s">
        <v>5026</v>
      </c>
      <c r="B2498" s="5" t="s">
        <v>5027</v>
      </c>
      <c r="C2498" s="17"/>
      <c r="D2498" s="5" t="s">
        <v>28</v>
      </c>
      <c r="E2498" s="5" t="s">
        <v>5028</v>
      </c>
      <c r="F2498" s="7">
        <v>45520</v>
      </c>
      <c r="G2498" s="7">
        <v>45565</v>
      </c>
      <c r="H2498" s="8">
        <v>45554</v>
      </c>
      <c r="I2498" s="7">
        <v>45544</v>
      </c>
      <c r="J2498" s="5" t="s">
        <v>5235</v>
      </c>
      <c r="K2498" s="6"/>
      <c r="L2498" s="5" t="s">
        <v>31</v>
      </c>
      <c r="M2498" s="9" t="s">
        <v>158</v>
      </c>
      <c r="N2498" s="5" t="s">
        <v>33</v>
      </c>
      <c r="O2498" s="5" t="s">
        <v>65</v>
      </c>
      <c r="P2498" s="5" t="s">
        <v>66</v>
      </c>
      <c r="Q2498" s="5" t="s">
        <v>36</v>
      </c>
      <c r="R2498" s="5" t="s">
        <v>36</v>
      </c>
      <c r="S2498" s="10">
        <v>490.57</v>
      </c>
      <c r="T2498" s="10">
        <v>408.81</v>
      </c>
      <c r="U2498" s="10">
        <v>81.760000000000005</v>
      </c>
      <c r="V2498" s="10">
        <v>0</v>
      </c>
      <c r="W2498" s="10">
        <v>0</v>
      </c>
    </row>
    <row r="2499" spans="1:23" ht="14.8" customHeight="1" x14ac:dyDescent="0.4">
      <c r="A2499" s="11" t="s">
        <v>5026</v>
      </c>
      <c r="B2499" s="11" t="s">
        <v>5027</v>
      </c>
      <c r="C2499" s="17"/>
      <c r="D2499" s="11" t="s">
        <v>28</v>
      </c>
      <c r="E2499" s="11" t="s">
        <v>5028</v>
      </c>
      <c r="F2499" s="12">
        <v>45520</v>
      </c>
      <c r="G2499" s="12">
        <v>45565</v>
      </c>
      <c r="H2499" s="13">
        <v>45554</v>
      </c>
      <c r="I2499" s="12">
        <v>45544</v>
      </c>
      <c r="J2499" s="11" t="s">
        <v>5236</v>
      </c>
      <c r="K2499" s="14"/>
      <c r="L2499" s="11" t="s">
        <v>31</v>
      </c>
      <c r="M2499" s="15" t="s">
        <v>158</v>
      </c>
      <c r="N2499" s="11" t="s">
        <v>33</v>
      </c>
      <c r="O2499" s="11" t="s">
        <v>65</v>
      </c>
      <c r="P2499" s="11" t="s">
        <v>66</v>
      </c>
      <c r="Q2499" s="11" t="s">
        <v>36</v>
      </c>
      <c r="R2499" s="11" t="s">
        <v>36</v>
      </c>
      <c r="S2499" s="16">
        <v>10.5</v>
      </c>
      <c r="T2499" s="16">
        <v>8.75</v>
      </c>
      <c r="U2499" s="16">
        <v>1.75</v>
      </c>
      <c r="V2499" s="16">
        <v>0</v>
      </c>
      <c r="W2499" s="16">
        <v>0</v>
      </c>
    </row>
    <row r="2500" spans="1:23" ht="14.8" customHeight="1" x14ac:dyDescent="0.4">
      <c r="A2500" s="5" t="s">
        <v>5026</v>
      </c>
      <c r="B2500" s="5" t="s">
        <v>5027</v>
      </c>
      <c r="C2500" s="17"/>
      <c r="D2500" s="5" t="s">
        <v>28</v>
      </c>
      <c r="E2500" s="5" t="s">
        <v>5028</v>
      </c>
      <c r="F2500" s="7">
        <v>45520</v>
      </c>
      <c r="G2500" s="7">
        <v>45565</v>
      </c>
      <c r="H2500" s="8">
        <v>45554</v>
      </c>
      <c r="I2500" s="7">
        <v>45544</v>
      </c>
      <c r="J2500" s="5" t="s">
        <v>5237</v>
      </c>
      <c r="K2500" s="6"/>
      <c r="L2500" s="5" t="s">
        <v>31</v>
      </c>
      <c r="M2500" s="9" t="s">
        <v>158</v>
      </c>
      <c r="N2500" s="5" t="s">
        <v>33</v>
      </c>
      <c r="O2500" s="5" t="s">
        <v>65</v>
      </c>
      <c r="P2500" s="5" t="s">
        <v>66</v>
      </c>
      <c r="Q2500" s="5" t="s">
        <v>36</v>
      </c>
      <c r="R2500" s="5" t="s">
        <v>36</v>
      </c>
      <c r="S2500" s="10">
        <v>84.36</v>
      </c>
      <c r="T2500" s="10">
        <v>70.3</v>
      </c>
      <c r="U2500" s="10">
        <v>14.06</v>
      </c>
      <c r="V2500" s="10">
        <v>0</v>
      </c>
      <c r="W2500" s="10">
        <v>0</v>
      </c>
    </row>
    <row r="2501" spans="1:23" ht="14.8" customHeight="1" x14ac:dyDescent="0.4">
      <c r="A2501" s="11" t="s">
        <v>5026</v>
      </c>
      <c r="B2501" s="11" t="s">
        <v>5027</v>
      </c>
      <c r="C2501" s="17"/>
      <c r="D2501" s="11" t="s">
        <v>28</v>
      </c>
      <c r="E2501" s="11" t="s">
        <v>5028</v>
      </c>
      <c r="F2501" s="12">
        <v>45520</v>
      </c>
      <c r="G2501" s="12">
        <v>45565</v>
      </c>
      <c r="H2501" s="13">
        <v>45554</v>
      </c>
      <c r="I2501" s="12">
        <v>45544</v>
      </c>
      <c r="J2501" s="11" t="s">
        <v>5238</v>
      </c>
      <c r="K2501" s="14"/>
      <c r="L2501" s="11" t="s">
        <v>31</v>
      </c>
      <c r="M2501" s="15" t="s">
        <v>158</v>
      </c>
      <c r="N2501" s="11" t="s">
        <v>33</v>
      </c>
      <c r="O2501" s="11" t="s">
        <v>65</v>
      </c>
      <c r="P2501" s="11" t="s">
        <v>66</v>
      </c>
      <c r="Q2501" s="11" t="s">
        <v>36</v>
      </c>
      <c r="R2501" s="11" t="s">
        <v>36</v>
      </c>
      <c r="S2501" s="16">
        <v>165.9</v>
      </c>
      <c r="T2501" s="16">
        <v>138.25</v>
      </c>
      <c r="U2501" s="16">
        <v>27.65</v>
      </c>
      <c r="V2501" s="16">
        <v>0</v>
      </c>
      <c r="W2501" s="16">
        <v>0</v>
      </c>
    </row>
    <row r="2502" spans="1:23" ht="14.8" customHeight="1" x14ac:dyDescent="0.4">
      <c r="A2502" s="5" t="s">
        <v>5026</v>
      </c>
      <c r="B2502" s="5" t="s">
        <v>5027</v>
      </c>
      <c r="C2502" s="17"/>
      <c r="D2502" s="5" t="s">
        <v>28</v>
      </c>
      <c r="E2502" s="5" t="s">
        <v>5028</v>
      </c>
      <c r="F2502" s="7">
        <v>45520</v>
      </c>
      <c r="G2502" s="7">
        <v>45565</v>
      </c>
      <c r="H2502" s="8">
        <v>45554</v>
      </c>
      <c r="I2502" s="7">
        <v>45544</v>
      </c>
      <c r="J2502" s="5" t="s">
        <v>5239</v>
      </c>
      <c r="K2502" s="6"/>
      <c r="L2502" s="5" t="s">
        <v>31</v>
      </c>
      <c r="M2502" s="9" t="s">
        <v>158</v>
      </c>
      <c r="N2502" s="5" t="s">
        <v>33</v>
      </c>
      <c r="O2502" s="5" t="s">
        <v>65</v>
      </c>
      <c r="P2502" s="5" t="s">
        <v>66</v>
      </c>
      <c r="Q2502" s="5" t="s">
        <v>36</v>
      </c>
      <c r="R2502" s="5" t="s">
        <v>36</v>
      </c>
      <c r="S2502" s="10">
        <v>43.2</v>
      </c>
      <c r="T2502" s="10">
        <v>36</v>
      </c>
      <c r="U2502" s="10">
        <v>7.2</v>
      </c>
      <c r="V2502" s="10">
        <v>0</v>
      </c>
      <c r="W2502" s="10">
        <v>0</v>
      </c>
    </row>
    <row r="2503" spans="1:23" ht="14.8" customHeight="1" x14ac:dyDescent="0.4">
      <c r="A2503" s="11" t="s">
        <v>5026</v>
      </c>
      <c r="B2503" s="11" t="s">
        <v>5027</v>
      </c>
      <c r="C2503" s="17"/>
      <c r="D2503" s="11" t="s">
        <v>28</v>
      </c>
      <c r="E2503" s="11" t="s">
        <v>5028</v>
      </c>
      <c r="F2503" s="12">
        <v>45520</v>
      </c>
      <c r="G2503" s="12">
        <v>45565</v>
      </c>
      <c r="H2503" s="13">
        <v>45554</v>
      </c>
      <c r="I2503" s="12">
        <v>45544</v>
      </c>
      <c r="J2503" s="11" t="s">
        <v>5240</v>
      </c>
      <c r="K2503" s="14"/>
      <c r="L2503" s="11" t="s">
        <v>31</v>
      </c>
      <c r="M2503" s="15" t="s">
        <v>158</v>
      </c>
      <c r="N2503" s="11" t="s">
        <v>33</v>
      </c>
      <c r="O2503" s="11" t="s">
        <v>65</v>
      </c>
      <c r="P2503" s="11" t="s">
        <v>66</v>
      </c>
      <c r="Q2503" s="11" t="s">
        <v>36</v>
      </c>
      <c r="R2503" s="11" t="s">
        <v>36</v>
      </c>
      <c r="S2503" s="16">
        <v>6.3</v>
      </c>
      <c r="T2503" s="16">
        <v>5.25</v>
      </c>
      <c r="U2503" s="16">
        <v>1.05</v>
      </c>
      <c r="V2503" s="16">
        <v>0</v>
      </c>
      <c r="W2503" s="16">
        <v>0</v>
      </c>
    </row>
    <row r="2504" spans="1:23" ht="14.8" customHeight="1" x14ac:dyDescent="0.4">
      <c r="A2504" s="5" t="s">
        <v>5026</v>
      </c>
      <c r="B2504" s="5" t="s">
        <v>5027</v>
      </c>
      <c r="C2504" s="17"/>
      <c r="D2504" s="5" t="s">
        <v>28</v>
      </c>
      <c r="E2504" s="5" t="s">
        <v>5028</v>
      </c>
      <c r="F2504" s="7">
        <v>45520</v>
      </c>
      <c r="G2504" s="7">
        <v>45565</v>
      </c>
      <c r="H2504" s="8">
        <v>45554</v>
      </c>
      <c r="I2504" s="7">
        <v>45544</v>
      </c>
      <c r="J2504" s="5" t="s">
        <v>5241</v>
      </c>
      <c r="K2504" s="6"/>
      <c r="L2504" s="5" t="s">
        <v>31</v>
      </c>
      <c r="M2504" s="9" t="s">
        <v>158</v>
      </c>
      <c r="N2504" s="5" t="s">
        <v>33</v>
      </c>
      <c r="O2504" s="5" t="s">
        <v>65</v>
      </c>
      <c r="P2504" s="5" t="s">
        <v>66</v>
      </c>
      <c r="Q2504" s="5" t="s">
        <v>36</v>
      </c>
      <c r="R2504" s="5" t="s">
        <v>36</v>
      </c>
      <c r="S2504" s="10">
        <v>78.66</v>
      </c>
      <c r="T2504" s="10">
        <v>65.55</v>
      </c>
      <c r="U2504" s="10">
        <v>13.11</v>
      </c>
      <c r="V2504" s="10">
        <v>0</v>
      </c>
      <c r="W2504" s="10">
        <v>0</v>
      </c>
    </row>
    <row r="2505" spans="1:23" ht="14.8" customHeight="1" x14ac:dyDescent="0.4">
      <c r="A2505" s="11" t="s">
        <v>5026</v>
      </c>
      <c r="B2505" s="11" t="s">
        <v>5027</v>
      </c>
      <c r="C2505" s="17"/>
      <c r="D2505" s="11" t="s">
        <v>28</v>
      </c>
      <c r="E2505" s="11" t="s">
        <v>5028</v>
      </c>
      <c r="F2505" s="12">
        <v>45520</v>
      </c>
      <c r="G2505" s="12">
        <v>45565</v>
      </c>
      <c r="H2505" s="13">
        <v>45554</v>
      </c>
      <c r="I2505" s="12">
        <v>45544</v>
      </c>
      <c r="J2505" s="11" t="s">
        <v>5242</v>
      </c>
      <c r="K2505" s="14"/>
      <c r="L2505" s="11" t="s">
        <v>31</v>
      </c>
      <c r="M2505" s="15" t="s">
        <v>158</v>
      </c>
      <c r="N2505" s="11" t="s">
        <v>33</v>
      </c>
      <c r="O2505" s="11" t="s">
        <v>65</v>
      </c>
      <c r="P2505" s="11" t="s">
        <v>66</v>
      </c>
      <c r="Q2505" s="11" t="s">
        <v>36</v>
      </c>
      <c r="R2505" s="11" t="s">
        <v>36</v>
      </c>
      <c r="S2505" s="16">
        <v>29.7</v>
      </c>
      <c r="T2505" s="16">
        <v>24.75</v>
      </c>
      <c r="U2505" s="16">
        <v>4.95</v>
      </c>
      <c r="V2505" s="16">
        <v>0</v>
      </c>
      <c r="W2505" s="16">
        <v>0</v>
      </c>
    </row>
    <row r="2506" spans="1:23" ht="14.8" customHeight="1" x14ac:dyDescent="0.4">
      <c r="A2506" s="5" t="s">
        <v>5026</v>
      </c>
      <c r="B2506" s="5" t="s">
        <v>5027</v>
      </c>
      <c r="C2506" s="17"/>
      <c r="D2506" s="5" t="s">
        <v>28</v>
      </c>
      <c r="E2506" s="5" t="s">
        <v>5028</v>
      </c>
      <c r="F2506" s="7">
        <v>45520</v>
      </c>
      <c r="G2506" s="7">
        <v>45565</v>
      </c>
      <c r="H2506" s="8">
        <v>45554</v>
      </c>
      <c r="I2506" s="7">
        <v>45544</v>
      </c>
      <c r="J2506" s="5" t="s">
        <v>5243</v>
      </c>
      <c r="K2506" s="6"/>
      <c r="L2506" s="5" t="s">
        <v>31</v>
      </c>
      <c r="M2506" s="9" t="s">
        <v>158</v>
      </c>
      <c r="N2506" s="5" t="s">
        <v>33</v>
      </c>
      <c r="O2506" s="5" t="s">
        <v>65</v>
      </c>
      <c r="P2506" s="5" t="s">
        <v>66</v>
      </c>
      <c r="Q2506" s="5" t="s">
        <v>36</v>
      </c>
      <c r="R2506" s="5" t="s">
        <v>36</v>
      </c>
      <c r="S2506" s="10">
        <v>103.74</v>
      </c>
      <c r="T2506" s="10">
        <v>86.45</v>
      </c>
      <c r="U2506" s="10">
        <v>17.29</v>
      </c>
      <c r="V2506" s="10">
        <v>0</v>
      </c>
      <c r="W2506" s="10">
        <v>0</v>
      </c>
    </row>
    <row r="2507" spans="1:23" ht="14.8" customHeight="1" x14ac:dyDescent="0.4">
      <c r="A2507" s="11" t="s">
        <v>5026</v>
      </c>
      <c r="B2507" s="11" t="s">
        <v>5027</v>
      </c>
      <c r="C2507" s="17"/>
      <c r="D2507" s="11" t="s">
        <v>28</v>
      </c>
      <c r="E2507" s="11" t="s">
        <v>5028</v>
      </c>
      <c r="F2507" s="12">
        <v>45520</v>
      </c>
      <c r="G2507" s="12">
        <v>45565</v>
      </c>
      <c r="H2507" s="13">
        <v>45554</v>
      </c>
      <c r="I2507" s="12">
        <v>45544</v>
      </c>
      <c r="J2507" s="11" t="s">
        <v>5244</v>
      </c>
      <c r="K2507" s="14"/>
      <c r="L2507" s="11" t="s">
        <v>31</v>
      </c>
      <c r="M2507" s="15" t="s">
        <v>158</v>
      </c>
      <c r="N2507" s="11" t="s">
        <v>33</v>
      </c>
      <c r="O2507" s="11" t="s">
        <v>65</v>
      </c>
      <c r="P2507" s="11" t="s">
        <v>66</v>
      </c>
      <c r="Q2507" s="11" t="s">
        <v>36</v>
      </c>
      <c r="R2507" s="11" t="s">
        <v>36</v>
      </c>
      <c r="S2507" s="16">
        <v>19.2</v>
      </c>
      <c r="T2507" s="16">
        <v>16</v>
      </c>
      <c r="U2507" s="16">
        <v>3.2</v>
      </c>
      <c r="V2507" s="16">
        <v>0</v>
      </c>
      <c r="W2507" s="16">
        <v>0</v>
      </c>
    </row>
    <row r="2508" spans="1:23" ht="14.8" customHeight="1" x14ac:dyDescent="0.4">
      <c r="A2508" s="5" t="s">
        <v>5026</v>
      </c>
      <c r="B2508" s="5" t="s">
        <v>5027</v>
      </c>
      <c r="C2508" s="17"/>
      <c r="D2508" s="5" t="s">
        <v>28</v>
      </c>
      <c r="E2508" s="5" t="s">
        <v>5028</v>
      </c>
      <c r="F2508" s="7">
        <v>45520</v>
      </c>
      <c r="G2508" s="7">
        <v>45565</v>
      </c>
      <c r="H2508" s="8">
        <v>45554</v>
      </c>
      <c r="I2508" s="7">
        <v>45544</v>
      </c>
      <c r="J2508" s="5" t="s">
        <v>5245</v>
      </c>
      <c r="K2508" s="6"/>
      <c r="L2508" s="5" t="s">
        <v>31</v>
      </c>
      <c r="M2508" s="9" t="s">
        <v>158</v>
      </c>
      <c r="N2508" s="5" t="s">
        <v>33</v>
      </c>
      <c r="O2508" s="5" t="s">
        <v>65</v>
      </c>
      <c r="P2508" s="5" t="s">
        <v>66</v>
      </c>
      <c r="Q2508" s="5" t="s">
        <v>36</v>
      </c>
      <c r="R2508" s="5" t="s">
        <v>36</v>
      </c>
      <c r="S2508" s="10">
        <v>6.95</v>
      </c>
      <c r="T2508" s="10">
        <v>5.79</v>
      </c>
      <c r="U2508" s="10">
        <v>1.1599999999999999</v>
      </c>
      <c r="V2508" s="10">
        <v>0</v>
      </c>
      <c r="W2508" s="10">
        <v>0</v>
      </c>
    </row>
    <row r="2509" spans="1:23" ht="14.8" customHeight="1" x14ac:dyDescent="0.4">
      <c r="A2509" s="11" t="s">
        <v>5026</v>
      </c>
      <c r="B2509" s="11" t="s">
        <v>5027</v>
      </c>
      <c r="C2509" s="17"/>
      <c r="D2509" s="11" t="s">
        <v>28</v>
      </c>
      <c r="E2509" s="11" t="s">
        <v>5028</v>
      </c>
      <c r="F2509" s="12">
        <v>45520</v>
      </c>
      <c r="G2509" s="12">
        <v>45565</v>
      </c>
      <c r="H2509" s="13">
        <v>45554</v>
      </c>
      <c r="I2509" s="12">
        <v>45544</v>
      </c>
      <c r="J2509" s="11" t="s">
        <v>5246</v>
      </c>
      <c r="K2509" s="14"/>
      <c r="L2509" s="11" t="s">
        <v>31</v>
      </c>
      <c r="M2509" s="15" t="s">
        <v>158</v>
      </c>
      <c r="N2509" s="11" t="s">
        <v>33</v>
      </c>
      <c r="O2509" s="11" t="s">
        <v>65</v>
      </c>
      <c r="P2509" s="11" t="s">
        <v>66</v>
      </c>
      <c r="Q2509" s="11" t="s">
        <v>36</v>
      </c>
      <c r="R2509" s="11" t="s">
        <v>36</v>
      </c>
      <c r="S2509" s="16">
        <v>8.2799999999999994</v>
      </c>
      <c r="T2509" s="16">
        <v>6.9</v>
      </c>
      <c r="U2509" s="16">
        <v>1.38</v>
      </c>
      <c r="V2509" s="16">
        <v>0</v>
      </c>
      <c r="W2509" s="16">
        <v>0</v>
      </c>
    </row>
    <row r="2510" spans="1:23" ht="14.8" customHeight="1" x14ac:dyDescent="0.4">
      <c r="A2510" s="5" t="s">
        <v>5026</v>
      </c>
      <c r="B2510" s="5" t="s">
        <v>5027</v>
      </c>
      <c r="C2510" s="17"/>
      <c r="D2510" s="5" t="s">
        <v>28</v>
      </c>
      <c r="E2510" s="5" t="s">
        <v>5028</v>
      </c>
      <c r="F2510" s="7">
        <v>45520</v>
      </c>
      <c r="G2510" s="7">
        <v>45565</v>
      </c>
      <c r="H2510" s="8">
        <v>45554</v>
      </c>
      <c r="I2510" s="7">
        <v>45544</v>
      </c>
      <c r="J2510" s="5" t="s">
        <v>5247</v>
      </c>
      <c r="K2510" s="6"/>
      <c r="L2510" s="5" t="s">
        <v>31</v>
      </c>
      <c r="M2510" s="9" t="s">
        <v>158</v>
      </c>
      <c r="N2510" s="5" t="s">
        <v>33</v>
      </c>
      <c r="O2510" s="5" t="s">
        <v>65</v>
      </c>
      <c r="P2510" s="5" t="s">
        <v>66</v>
      </c>
      <c r="Q2510" s="5" t="s">
        <v>36</v>
      </c>
      <c r="R2510" s="5" t="s">
        <v>36</v>
      </c>
      <c r="S2510" s="10">
        <v>3</v>
      </c>
      <c r="T2510" s="10">
        <v>2.5</v>
      </c>
      <c r="U2510" s="10">
        <v>0.5</v>
      </c>
      <c r="V2510" s="10">
        <v>0</v>
      </c>
      <c r="W2510" s="10">
        <v>0</v>
      </c>
    </row>
    <row r="2511" spans="1:23" ht="14.8" customHeight="1" x14ac:dyDescent="0.4">
      <c r="A2511" s="11" t="s">
        <v>5026</v>
      </c>
      <c r="B2511" s="11" t="s">
        <v>5027</v>
      </c>
      <c r="C2511" s="17"/>
      <c r="D2511" s="11" t="s">
        <v>28</v>
      </c>
      <c r="E2511" s="11" t="s">
        <v>5028</v>
      </c>
      <c r="F2511" s="12">
        <v>45520</v>
      </c>
      <c r="G2511" s="12">
        <v>45565</v>
      </c>
      <c r="H2511" s="13">
        <v>45558</v>
      </c>
      <c r="I2511" s="12">
        <v>45551</v>
      </c>
      <c r="J2511" s="11" t="s">
        <v>5248</v>
      </c>
      <c r="K2511" s="14"/>
      <c r="L2511" s="11" t="s">
        <v>31</v>
      </c>
      <c r="M2511" s="15" t="s">
        <v>289</v>
      </c>
      <c r="N2511" s="11" t="s">
        <v>33</v>
      </c>
      <c r="O2511" s="11" t="s">
        <v>65</v>
      </c>
      <c r="P2511" s="11" t="s">
        <v>66</v>
      </c>
      <c r="Q2511" s="11" t="s">
        <v>36</v>
      </c>
      <c r="R2511" s="11" t="s">
        <v>36</v>
      </c>
      <c r="S2511" s="16">
        <v>10.199999999999999</v>
      </c>
      <c r="T2511" s="16">
        <v>8.5</v>
      </c>
      <c r="U2511" s="16">
        <v>1.7</v>
      </c>
      <c r="V2511" s="16">
        <v>0</v>
      </c>
      <c r="W2511" s="16">
        <v>0</v>
      </c>
    </row>
    <row r="2512" spans="1:23" ht="14.8" customHeight="1" x14ac:dyDescent="0.4">
      <c r="A2512" s="5" t="s">
        <v>5026</v>
      </c>
      <c r="B2512" s="5" t="s">
        <v>5027</v>
      </c>
      <c r="C2512" s="17"/>
      <c r="D2512" s="5" t="s">
        <v>28</v>
      </c>
      <c r="E2512" s="5" t="s">
        <v>5028</v>
      </c>
      <c r="F2512" s="7">
        <v>45523</v>
      </c>
      <c r="G2512" s="7">
        <v>45565</v>
      </c>
      <c r="H2512" s="8">
        <v>45554</v>
      </c>
      <c r="I2512" s="7">
        <v>45544</v>
      </c>
      <c r="J2512" s="5" t="s">
        <v>5249</v>
      </c>
      <c r="K2512" s="6"/>
      <c r="L2512" s="5" t="s">
        <v>31</v>
      </c>
      <c r="M2512" s="9" t="s">
        <v>158</v>
      </c>
      <c r="N2512" s="5" t="s">
        <v>33</v>
      </c>
      <c r="O2512" s="5" t="s">
        <v>65</v>
      </c>
      <c r="P2512" s="5" t="s">
        <v>66</v>
      </c>
      <c r="Q2512" s="5" t="s">
        <v>36</v>
      </c>
      <c r="R2512" s="5" t="s">
        <v>36</v>
      </c>
      <c r="S2512" s="10">
        <v>538.98</v>
      </c>
      <c r="T2512" s="10">
        <v>449.15</v>
      </c>
      <c r="U2512" s="10">
        <v>89.83</v>
      </c>
      <c r="V2512" s="10">
        <v>0</v>
      </c>
      <c r="W2512" s="10">
        <v>0</v>
      </c>
    </row>
    <row r="2513" spans="1:23" ht="14.8" customHeight="1" x14ac:dyDescent="0.4">
      <c r="A2513" s="11" t="s">
        <v>5026</v>
      </c>
      <c r="B2513" s="11" t="s">
        <v>5027</v>
      </c>
      <c r="C2513" s="17"/>
      <c r="D2513" s="11" t="s">
        <v>28</v>
      </c>
      <c r="E2513" s="11" t="s">
        <v>5028</v>
      </c>
      <c r="F2513" s="12">
        <v>45523</v>
      </c>
      <c r="G2513" s="12">
        <v>45565</v>
      </c>
      <c r="H2513" s="13">
        <v>45554</v>
      </c>
      <c r="I2513" s="12">
        <v>45544</v>
      </c>
      <c r="J2513" s="11" t="s">
        <v>5250</v>
      </c>
      <c r="K2513" s="14"/>
      <c r="L2513" s="11" t="s">
        <v>31</v>
      </c>
      <c r="M2513" s="15" t="s">
        <v>158</v>
      </c>
      <c r="N2513" s="11" t="s">
        <v>33</v>
      </c>
      <c r="O2513" s="11" t="s">
        <v>65</v>
      </c>
      <c r="P2513" s="11" t="s">
        <v>66</v>
      </c>
      <c r="Q2513" s="11" t="s">
        <v>36</v>
      </c>
      <c r="R2513" s="11" t="s">
        <v>36</v>
      </c>
      <c r="S2513" s="16">
        <v>3.84</v>
      </c>
      <c r="T2513" s="16">
        <v>3.2</v>
      </c>
      <c r="U2513" s="16">
        <v>0.64</v>
      </c>
      <c r="V2513" s="16">
        <v>0</v>
      </c>
      <c r="W2513" s="16">
        <v>0</v>
      </c>
    </row>
    <row r="2514" spans="1:23" ht="14.8" customHeight="1" x14ac:dyDescent="0.4">
      <c r="A2514" s="5" t="s">
        <v>5026</v>
      </c>
      <c r="B2514" s="5" t="s">
        <v>5027</v>
      </c>
      <c r="C2514" s="17"/>
      <c r="D2514" s="5" t="s">
        <v>28</v>
      </c>
      <c r="E2514" s="5" t="s">
        <v>5028</v>
      </c>
      <c r="F2514" s="7">
        <v>45523</v>
      </c>
      <c r="G2514" s="7">
        <v>45565</v>
      </c>
      <c r="H2514" s="8">
        <v>45554</v>
      </c>
      <c r="I2514" s="7">
        <v>45544</v>
      </c>
      <c r="J2514" s="5" t="s">
        <v>5251</v>
      </c>
      <c r="K2514" s="6"/>
      <c r="L2514" s="5" t="s">
        <v>31</v>
      </c>
      <c r="M2514" s="9" t="s">
        <v>158</v>
      </c>
      <c r="N2514" s="5" t="s">
        <v>33</v>
      </c>
      <c r="O2514" s="5" t="s">
        <v>65</v>
      </c>
      <c r="P2514" s="5" t="s">
        <v>66</v>
      </c>
      <c r="Q2514" s="5" t="s">
        <v>36</v>
      </c>
      <c r="R2514" s="5" t="s">
        <v>36</v>
      </c>
      <c r="S2514" s="10">
        <v>15.34</v>
      </c>
      <c r="T2514" s="10">
        <v>12.78</v>
      </c>
      <c r="U2514" s="10">
        <v>2.56</v>
      </c>
      <c r="V2514" s="10">
        <v>0</v>
      </c>
      <c r="W2514" s="10">
        <v>0</v>
      </c>
    </row>
    <row r="2515" spans="1:23" ht="14.8" customHeight="1" x14ac:dyDescent="0.4">
      <c r="A2515" s="11" t="s">
        <v>5026</v>
      </c>
      <c r="B2515" s="11" t="s">
        <v>5027</v>
      </c>
      <c r="C2515" s="17"/>
      <c r="D2515" s="11" t="s">
        <v>28</v>
      </c>
      <c r="E2515" s="11" t="s">
        <v>5028</v>
      </c>
      <c r="F2515" s="12">
        <v>45523</v>
      </c>
      <c r="G2515" s="12">
        <v>45565</v>
      </c>
      <c r="H2515" s="13">
        <v>45554</v>
      </c>
      <c r="I2515" s="12">
        <v>45544</v>
      </c>
      <c r="J2515" s="11" t="s">
        <v>5252</v>
      </c>
      <c r="K2515" s="14"/>
      <c r="L2515" s="11" t="s">
        <v>31</v>
      </c>
      <c r="M2515" s="15" t="s">
        <v>158</v>
      </c>
      <c r="N2515" s="11" t="s">
        <v>33</v>
      </c>
      <c r="O2515" s="11" t="s">
        <v>65</v>
      </c>
      <c r="P2515" s="11" t="s">
        <v>66</v>
      </c>
      <c r="Q2515" s="11" t="s">
        <v>36</v>
      </c>
      <c r="R2515" s="11" t="s">
        <v>36</v>
      </c>
      <c r="S2515" s="16">
        <v>2.38</v>
      </c>
      <c r="T2515" s="16">
        <v>1.98</v>
      </c>
      <c r="U2515" s="16">
        <v>0.4</v>
      </c>
      <c r="V2515" s="16">
        <v>0</v>
      </c>
      <c r="W2515" s="16">
        <v>0</v>
      </c>
    </row>
    <row r="2516" spans="1:23" ht="14.8" customHeight="1" x14ac:dyDescent="0.4">
      <c r="A2516" s="5" t="s">
        <v>5026</v>
      </c>
      <c r="B2516" s="5" t="s">
        <v>5027</v>
      </c>
      <c r="C2516" s="17"/>
      <c r="D2516" s="5" t="s">
        <v>28</v>
      </c>
      <c r="E2516" s="5" t="s">
        <v>5028</v>
      </c>
      <c r="F2516" s="7">
        <v>45523</v>
      </c>
      <c r="G2516" s="7">
        <v>45565</v>
      </c>
      <c r="H2516" s="8">
        <v>45554</v>
      </c>
      <c r="I2516" s="7">
        <v>45544</v>
      </c>
      <c r="J2516" s="5" t="s">
        <v>5253</v>
      </c>
      <c r="K2516" s="6"/>
      <c r="L2516" s="5" t="s">
        <v>31</v>
      </c>
      <c r="M2516" s="9" t="s">
        <v>158</v>
      </c>
      <c r="N2516" s="5" t="s">
        <v>33</v>
      </c>
      <c r="O2516" s="5" t="s">
        <v>65</v>
      </c>
      <c r="P2516" s="5" t="s">
        <v>66</v>
      </c>
      <c r="Q2516" s="5" t="s">
        <v>36</v>
      </c>
      <c r="R2516" s="5" t="s">
        <v>36</v>
      </c>
      <c r="S2516" s="10">
        <v>122.93</v>
      </c>
      <c r="T2516" s="10">
        <v>102.44</v>
      </c>
      <c r="U2516" s="10">
        <v>20.49</v>
      </c>
      <c r="V2516" s="10">
        <v>0</v>
      </c>
      <c r="W2516" s="10">
        <v>0</v>
      </c>
    </row>
    <row r="2517" spans="1:23" ht="14.8" customHeight="1" x14ac:dyDescent="0.4">
      <c r="A2517" s="11" t="s">
        <v>5026</v>
      </c>
      <c r="B2517" s="11" t="s">
        <v>5027</v>
      </c>
      <c r="C2517" s="17"/>
      <c r="D2517" s="11" t="s">
        <v>28</v>
      </c>
      <c r="E2517" s="11" t="s">
        <v>5028</v>
      </c>
      <c r="F2517" s="12">
        <v>45523</v>
      </c>
      <c r="G2517" s="12">
        <v>45565</v>
      </c>
      <c r="H2517" s="13">
        <v>45554</v>
      </c>
      <c r="I2517" s="12">
        <v>45544</v>
      </c>
      <c r="J2517" s="11" t="s">
        <v>5254</v>
      </c>
      <c r="K2517" s="14"/>
      <c r="L2517" s="11" t="s">
        <v>31</v>
      </c>
      <c r="M2517" s="15" t="s">
        <v>158</v>
      </c>
      <c r="N2517" s="11" t="s">
        <v>33</v>
      </c>
      <c r="O2517" s="11" t="s">
        <v>65</v>
      </c>
      <c r="P2517" s="11" t="s">
        <v>66</v>
      </c>
      <c r="Q2517" s="11" t="s">
        <v>36</v>
      </c>
      <c r="R2517" s="11" t="s">
        <v>36</v>
      </c>
      <c r="S2517" s="16">
        <v>1.08</v>
      </c>
      <c r="T2517" s="16">
        <v>0.9</v>
      </c>
      <c r="U2517" s="16">
        <v>0.18</v>
      </c>
      <c r="V2517" s="16">
        <v>0</v>
      </c>
      <c r="W2517" s="16">
        <v>0</v>
      </c>
    </row>
    <row r="2518" spans="1:23" ht="14.8" customHeight="1" x14ac:dyDescent="0.4">
      <c r="A2518" s="5" t="s">
        <v>5026</v>
      </c>
      <c r="B2518" s="5" t="s">
        <v>5027</v>
      </c>
      <c r="C2518" s="17"/>
      <c r="D2518" s="5" t="s">
        <v>28</v>
      </c>
      <c r="E2518" s="5" t="s">
        <v>5028</v>
      </c>
      <c r="F2518" s="7">
        <v>45523</v>
      </c>
      <c r="G2518" s="7">
        <v>45565</v>
      </c>
      <c r="H2518" s="8">
        <v>45554</v>
      </c>
      <c r="I2518" s="7">
        <v>45544</v>
      </c>
      <c r="J2518" s="5" t="s">
        <v>5255</v>
      </c>
      <c r="K2518" s="6"/>
      <c r="L2518" s="5" t="s">
        <v>31</v>
      </c>
      <c r="M2518" s="9" t="s">
        <v>158</v>
      </c>
      <c r="N2518" s="5" t="s">
        <v>33</v>
      </c>
      <c r="O2518" s="5" t="s">
        <v>65</v>
      </c>
      <c r="P2518" s="5" t="s">
        <v>66</v>
      </c>
      <c r="Q2518" s="5" t="s">
        <v>36</v>
      </c>
      <c r="R2518" s="5" t="s">
        <v>36</v>
      </c>
      <c r="S2518" s="10">
        <v>64.8</v>
      </c>
      <c r="T2518" s="10">
        <v>54</v>
      </c>
      <c r="U2518" s="10">
        <v>10.8</v>
      </c>
      <c r="V2518" s="10">
        <v>0</v>
      </c>
      <c r="W2518" s="10">
        <v>0</v>
      </c>
    </row>
    <row r="2519" spans="1:23" ht="14.8" customHeight="1" x14ac:dyDescent="0.4">
      <c r="A2519" s="11" t="s">
        <v>5026</v>
      </c>
      <c r="B2519" s="11" t="s">
        <v>5027</v>
      </c>
      <c r="C2519" s="17"/>
      <c r="D2519" s="11" t="s">
        <v>28</v>
      </c>
      <c r="E2519" s="11" t="s">
        <v>5028</v>
      </c>
      <c r="F2519" s="12">
        <v>45523</v>
      </c>
      <c r="G2519" s="12">
        <v>45565</v>
      </c>
      <c r="H2519" s="13">
        <v>45558</v>
      </c>
      <c r="I2519" s="12">
        <v>45551</v>
      </c>
      <c r="J2519" s="11" t="s">
        <v>5256</v>
      </c>
      <c r="K2519" s="14"/>
      <c r="L2519" s="11" t="s">
        <v>31</v>
      </c>
      <c r="M2519" s="15" t="s">
        <v>289</v>
      </c>
      <c r="N2519" s="11" t="s">
        <v>33</v>
      </c>
      <c r="O2519" s="11" t="s">
        <v>65</v>
      </c>
      <c r="P2519" s="11" t="s">
        <v>66</v>
      </c>
      <c r="Q2519" s="11" t="s">
        <v>36</v>
      </c>
      <c r="R2519" s="11" t="s">
        <v>36</v>
      </c>
      <c r="S2519" s="16">
        <v>154.94</v>
      </c>
      <c r="T2519" s="16">
        <v>129.12</v>
      </c>
      <c r="U2519" s="16">
        <v>25.82</v>
      </c>
      <c r="V2519" s="16">
        <v>0</v>
      </c>
      <c r="W2519" s="16">
        <v>0</v>
      </c>
    </row>
    <row r="2520" spans="1:23" ht="14.8" customHeight="1" x14ac:dyDescent="0.4">
      <c r="A2520" s="5" t="s">
        <v>5026</v>
      </c>
      <c r="B2520" s="5" t="s">
        <v>5027</v>
      </c>
      <c r="C2520" s="17"/>
      <c r="D2520" s="5" t="s">
        <v>28</v>
      </c>
      <c r="E2520" s="5" t="s">
        <v>5028</v>
      </c>
      <c r="F2520" s="7">
        <v>45523</v>
      </c>
      <c r="G2520" s="7">
        <v>45565</v>
      </c>
      <c r="H2520" s="8">
        <v>45558</v>
      </c>
      <c r="I2520" s="7">
        <v>45551</v>
      </c>
      <c r="J2520" s="5" t="s">
        <v>5257</v>
      </c>
      <c r="K2520" s="6"/>
      <c r="L2520" s="5" t="s">
        <v>31</v>
      </c>
      <c r="M2520" s="9" t="s">
        <v>289</v>
      </c>
      <c r="N2520" s="5" t="s">
        <v>33</v>
      </c>
      <c r="O2520" s="5" t="s">
        <v>65</v>
      </c>
      <c r="P2520" s="5" t="s">
        <v>66</v>
      </c>
      <c r="Q2520" s="5" t="s">
        <v>36</v>
      </c>
      <c r="R2520" s="5" t="s">
        <v>36</v>
      </c>
      <c r="S2520" s="10">
        <v>7.74</v>
      </c>
      <c r="T2520" s="10">
        <v>6.45</v>
      </c>
      <c r="U2520" s="10">
        <v>1.29</v>
      </c>
      <c r="V2520" s="10">
        <v>0</v>
      </c>
      <c r="W2520" s="10">
        <v>0</v>
      </c>
    </row>
    <row r="2521" spans="1:23" ht="14.8" customHeight="1" x14ac:dyDescent="0.4">
      <c r="A2521" s="11" t="s">
        <v>5026</v>
      </c>
      <c r="B2521" s="11" t="s">
        <v>5027</v>
      </c>
      <c r="C2521" s="17"/>
      <c r="D2521" s="11" t="s">
        <v>28</v>
      </c>
      <c r="E2521" s="11" t="s">
        <v>5028</v>
      </c>
      <c r="F2521" s="12">
        <v>45524</v>
      </c>
      <c r="G2521" s="12">
        <v>45565</v>
      </c>
      <c r="H2521" s="13">
        <v>45554</v>
      </c>
      <c r="I2521" s="12">
        <v>45544</v>
      </c>
      <c r="J2521" s="11" t="s">
        <v>5258</v>
      </c>
      <c r="K2521" s="14"/>
      <c r="L2521" s="11" t="s">
        <v>31</v>
      </c>
      <c r="M2521" s="15" t="s">
        <v>158</v>
      </c>
      <c r="N2521" s="11" t="s">
        <v>33</v>
      </c>
      <c r="O2521" s="11" t="s">
        <v>65</v>
      </c>
      <c r="P2521" s="11" t="s">
        <v>66</v>
      </c>
      <c r="Q2521" s="11" t="s">
        <v>36</v>
      </c>
      <c r="R2521" s="11" t="s">
        <v>36</v>
      </c>
      <c r="S2521" s="16">
        <v>692.1</v>
      </c>
      <c r="T2521" s="16">
        <v>576.75</v>
      </c>
      <c r="U2521" s="16">
        <v>115.35</v>
      </c>
      <c r="V2521" s="16">
        <v>0</v>
      </c>
      <c r="W2521" s="16">
        <v>0</v>
      </c>
    </row>
    <row r="2522" spans="1:23" ht="14.8" customHeight="1" x14ac:dyDescent="0.4">
      <c r="A2522" s="5" t="s">
        <v>5026</v>
      </c>
      <c r="B2522" s="5" t="s">
        <v>5027</v>
      </c>
      <c r="C2522" s="17"/>
      <c r="D2522" s="5" t="s">
        <v>28</v>
      </c>
      <c r="E2522" s="5" t="s">
        <v>5028</v>
      </c>
      <c r="F2522" s="7">
        <v>45524</v>
      </c>
      <c r="G2522" s="7">
        <v>45565</v>
      </c>
      <c r="H2522" s="8">
        <v>45554</v>
      </c>
      <c r="I2522" s="7">
        <v>45544</v>
      </c>
      <c r="J2522" s="5" t="s">
        <v>5259</v>
      </c>
      <c r="K2522" s="6"/>
      <c r="L2522" s="5" t="s">
        <v>31</v>
      </c>
      <c r="M2522" s="9" t="s">
        <v>158</v>
      </c>
      <c r="N2522" s="5" t="s">
        <v>33</v>
      </c>
      <c r="O2522" s="5" t="s">
        <v>65</v>
      </c>
      <c r="P2522" s="5" t="s">
        <v>66</v>
      </c>
      <c r="Q2522" s="5" t="s">
        <v>36</v>
      </c>
      <c r="R2522" s="5" t="s">
        <v>36</v>
      </c>
      <c r="S2522" s="10">
        <v>8.2799999999999994</v>
      </c>
      <c r="T2522" s="10">
        <v>6.9</v>
      </c>
      <c r="U2522" s="10">
        <v>1.38</v>
      </c>
      <c r="V2522" s="10">
        <v>0</v>
      </c>
      <c r="W2522" s="10">
        <v>0</v>
      </c>
    </row>
    <row r="2523" spans="1:23" ht="14.8" customHeight="1" x14ac:dyDescent="0.4">
      <c r="A2523" s="11" t="s">
        <v>5026</v>
      </c>
      <c r="B2523" s="11" t="s">
        <v>5027</v>
      </c>
      <c r="C2523" s="17"/>
      <c r="D2523" s="11" t="s">
        <v>28</v>
      </c>
      <c r="E2523" s="11" t="s">
        <v>5028</v>
      </c>
      <c r="F2523" s="12">
        <v>45524</v>
      </c>
      <c r="G2523" s="12">
        <v>45565</v>
      </c>
      <c r="H2523" s="13">
        <v>45554</v>
      </c>
      <c r="I2523" s="12">
        <v>45544</v>
      </c>
      <c r="J2523" s="11" t="s">
        <v>5260</v>
      </c>
      <c r="K2523" s="14"/>
      <c r="L2523" s="11" t="s">
        <v>31</v>
      </c>
      <c r="M2523" s="15" t="s">
        <v>158</v>
      </c>
      <c r="N2523" s="11" t="s">
        <v>33</v>
      </c>
      <c r="O2523" s="11" t="s">
        <v>65</v>
      </c>
      <c r="P2523" s="11" t="s">
        <v>66</v>
      </c>
      <c r="Q2523" s="11" t="s">
        <v>36</v>
      </c>
      <c r="R2523" s="11" t="s">
        <v>36</v>
      </c>
      <c r="S2523" s="16">
        <v>1.1399999999999999</v>
      </c>
      <c r="T2523" s="16">
        <v>0.95</v>
      </c>
      <c r="U2523" s="16">
        <v>0.19</v>
      </c>
      <c r="V2523" s="16">
        <v>0</v>
      </c>
      <c r="W2523" s="16">
        <v>0</v>
      </c>
    </row>
    <row r="2524" spans="1:23" ht="14.8" customHeight="1" x14ac:dyDescent="0.4">
      <c r="A2524" s="5" t="s">
        <v>5026</v>
      </c>
      <c r="B2524" s="5" t="s">
        <v>5027</v>
      </c>
      <c r="C2524" s="17"/>
      <c r="D2524" s="5" t="s">
        <v>28</v>
      </c>
      <c r="E2524" s="5" t="s">
        <v>5028</v>
      </c>
      <c r="F2524" s="7">
        <v>45524</v>
      </c>
      <c r="G2524" s="7">
        <v>45565</v>
      </c>
      <c r="H2524" s="8">
        <v>45554</v>
      </c>
      <c r="I2524" s="7">
        <v>45544</v>
      </c>
      <c r="J2524" s="5" t="s">
        <v>5261</v>
      </c>
      <c r="K2524" s="6"/>
      <c r="L2524" s="5" t="s">
        <v>31</v>
      </c>
      <c r="M2524" s="9" t="s">
        <v>158</v>
      </c>
      <c r="N2524" s="5" t="s">
        <v>33</v>
      </c>
      <c r="O2524" s="5" t="s">
        <v>65</v>
      </c>
      <c r="P2524" s="5" t="s">
        <v>66</v>
      </c>
      <c r="Q2524" s="5" t="s">
        <v>36</v>
      </c>
      <c r="R2524" s="5" t="s">
        <v>36</v>
      </c>
      <c r="S2524" s="10">
        <v>5.52</v>
      </c>
      <c r="T2524" s="10">
        <v>4.5999999999999996</v>
      </c>
      <c r="U2524" s="10">
        <v>0.92</v>
      </c>
      <c r="V2524" s="10">
        <v>0</v>
      </c>
      <c r="W2524" s="10">
        <v>0</v>
      </c>
    </row>
    <row r="2525" spans="1:23" ht="14.8" customHeight="1" x14ac:dyDescent="0.4">
      <c r="A2525" s="11" t="s">
        <v>5026</v>
      </c>
      <c r="B2525" s="11" t="s">
        <v>5027</v>
      </c>
      <c r="C2525" s="17"/>
      <c r="D2525" s="11" t="s">
        <v>28</v>
      </c>
      <c r="E2525" s="11" t="s">
        <v>5028</v>
      </c>
      <c r="F2525" s="12">
        <v>45524</v>
      </c>
      <c r="G2525" s="12">
        <v>45565</v>
      </c>
      <c r="H2525" s="13">
        <v>45554</v>
      </c>
      <c r="I2525" s="12">
        <v>45544</v>
      </c>
      <c r="J2525" s="11" t="s">
        <v>5262</v>
      </c>
      <c r="K2525" s="14"/>
      <c r="L2525" s="11" t="s">
        <v>31</v>
      </c>
      <c r="M2525" s="15" t="s">
        <v>158</v>
      </c>
      <c r="N2525" s="11" t="s">
        <v>33</v>
      </c>
      <c r="O2525" s="11" t="s">
        <v>65</v>
      </c>
      <c r="P2525" s="11" t="s">
        <v>66</v>
      </c>
      <c r="Q2525" s="11" t="s">
        <v>36</v>
      </c>
      <c r="R2525" s="11" t="s">
        <v>36</v>
      </c>
      <c r="S2525" s="16">
        <v>1.55</v>
      </c>
      <c r="T2525" s="16">
        <v>1.29</v>
      </c>
      <c r="U2525" s="16">
        <v>0.26</v>
      </c>
      <c r="V2525" s="16">
        <v>0</v>
      </c>
      <c r="W2525" s="16">
        <v>0</v>
      </c>
    </row>
    <row r="2526" spans="1:23" ht="14.8" customHeight="1" x14ac:dyDescent="0.4">
      <c r="A2526" s="5" t="s">
        <v>5026</v>
      </c>
      <c r="B2526" s="5" t="s">
        <v>5027</v>
      </c>
      <c r="C2526" s="17"/>
      <c r="D2526" s="5" t="s">
        <v>28</v>
      </c>
      <c r="E2526" s="5" t="s">
        <v>5028</v>
      </c>
      <c r="F2526" s="7">
        <v>45524</v>
      </c>
      <c r="G2526" s="7">
        <v>45565</v>
      </c>
      <c r="H2526" s="8">
        <v>45554</v>
      </c>
      <c r="I2526" s="7">
        <v>45544</v>
      </c>
      <c r="J2526" s="5" t="s">
        <v>5263</v>
      </c>
      <c r="K2526" s="6"/>
      <c r="L2526" s="5" t="s">
        <v>31</v>
      </c>
      <c r="M2526" s="9" t="s">
        <v>158</v>
      </c>
      <c r="N2526" s="5" t="s">
        <v>33</v>
      </c>
      <c r="O2526" s="5" t="s">
        <v>65</v>
      </c>
      <c r="P2526" s="5" t="s">
        <v>66</v>
      </c>
      <c r="Q2526" s="5" t="s">
        <v>36</v>
      </c>
      <c r="R2526" s="5" t="s">
        <v>36</v>
      </c>
      <c r="S2526" s="10">
        <v>203.49</v>
      </c>
      <c r="T2526" s="10">
        <v>169.57</v>
      </c>
      <c r="U2526" s="10">
        <v>33.92</v>
      </c>
      <c r="V2526" s="10">
        <v>0</v>
      </c>
      <c r="W2526" s="10">
        <v>0</v>
      </c>
    </row>
    <row r="2527" spans="1:23" ht="14.8" customHeight="1" x14ac:dyDescent="0.4">
      <c r="A2527" s="11" t="s">
        <v>5026</v>
      </c>
      <c r="B2527" s="11" t="s">
        <v>5027</v>
      </c>
      <c r="C2527" s="17"/>
      <c r="D2527" s="11" t="s">
        <v>28</v>
      </c>
      <c r="E2527" s="11" t="s">
        <v>5028</v>
      </c>
      <c r="F2527" s="12">
        <v>45524</v>
      </c>
      <c r="G2527" s="12">
        <v>45565</v>
      </c>
      <c r="H2527" s="13">
        <v>45554</v>
      </c>
      <c r="I2527" s="12">
        <v>45544</v>
      </c>
      <c r="J2527" s="11" t="s">
        <v>5264</v>
      </c>
      <c r="K2527" s="14"/>
      <c r="L2527" s="11" t="s">
        <v>31</v>
      </c>
      <c r="M2527" s="15" t="s">
        <v>158</v>
      </c>
      <c r="N2527" s="11" t="s">
        <v>33</v>
      </c>
      <c r="O2527" s="11" t="s">
        <v>65</v>
      </c>
      <c r="P2527" s="11" t="s">
        <v>66</v>
      </c>
      <c r="Q2527" s="11" t="s">
        <v>36</v>
      </c>
      <c r="R2527" s="11" t="s">
        <v>36</v>
      </c>
      <c r="S2527" s="16">
        <v>93.6</v>
      </c>
      <c r="T2527" s="16">
        <v>78</v>
      </c>
      <c r="U2527" s="16">
        <v>15.6</v>
      </c>
      <c r="V2527" s="16">
        <v>0</v>
      </c>
      <c r="W2527" s="16">
        <v>0</v>
      </c>
    </row>
    <row r="2528" spans="1:23" ht="14.8" customHeight="1" x14ac:dyDescent="0.4">
      <c r="A2528" s="5" t="s">
        <v>5026</v>
      </c>
      <c r="B2528" s="5" t="s">
        <v>5027</v>
      </c>
      <c r="C2528" s="17"/>
      <c r="D2528" s="5" t="s">
        <v>28</v>
      </c>
      <c r="E2528" s="5" t="s">
        <v>5028</v>
      </c>
      <c r="F2528" s="7">
        <v>45524</v>
      </c>
      <c r="G2528" s="7">
        <v>45565</v>
      </c>
      <c r="H2528" s="8">
        <v>45554</v>
      </c>
      <c r="I2528" s="7">
        <v>45544</v>
      </c>
      <c r="J2528" s="5" t="s">
        <v>5265</v>
      </c>
      <c r="K2528" s="6"/>
      <c r="L2528" s="5" t="s">
        <v>31</v>
      </c>
      <c r="M2528" s="9" t="s">
        <v>158</v>
      </c>
      <c r="N2528" s="5" t="s">
        <v>33</v>
      </c>
      <c r="O2528" s="5" t="s">
        <v>65</v>
      </c>
      <c r="P2528" s="5" t="s">
        <v>66</v>
      </c>
      <c r="Q2528" s="5" t="s">
        <v>36</v>
      </c>
      <c r="R2528" s="5" t="s">
        <v>36</v>
      </c>
      <c r="S2528" s="10">
        <v>35.4</v>
      </c>
      <c r="T2528" s="10">
        <v>29.5</v>
      </c>
      <c r="U2528" s="10">
        <v>5.9</v>
      </c>
      <c r="V2528" s="10">
        <v>0</v>
      </c>
      <c r="W2528" s="10">
        <v>0</v>
      </c>
    </row>
    <row r="2529" spans="1:23" ht="14.8" customHeight="1" x14ac:dyDescent="0.4">
      <c r="A2529" s="11" t="s">
        <v>5026</v>
      </c>
      <c r="B2529" s="11" t="s">
        <v>5027</v>
      </c>
      <c r="C2529" s="17"/>
      <c r="D2529" s="11" t="s">
        <v>28</v>
      </c>
      <c r="E2529" s="11" t="s">
        <v>5028</v>
      </c>
      <c r="F2529" s="12">
        <v>45524</v>
      </c>
      <c r="G2529" s="12">
        <v>45565</v>
      </c>
      <c r="H2529" s="13">
        <v>45554</v>
      </c>
      <c r="I2529" s="12">
        <v>45544</v>
      </c>
      <c r="J2529" s="11" t="s">
        <v>5266</v>
      </c>
      <c r="K2529" s="14"/>
      <c r="L2529" s="11" t="s">
        <v>31</v>
      </c>
      <c r="M2529" s="15" t="s">
        <v>158</v>
      </c>
      <c r="N2529" s="11" t="s">
        <v>33</v>
      </c>
      <c r="O2529" s="11" t="s">
        <v>65</v>
      </c>
      <c r="P2529" s="11" t="s">
        <v>66</v>
      </c>
      <c r="Q2529" s="11" t="s">
        <v>36</v>
      </c>
      <c r="R2529" s="11" t="s">
        <v>36</v>
      </c>
      <c r="S2529" s="16">
        <v>67.44</v>
      </c>
      <c r="T2529" s="16">
        <v>56.2</v>
      </c>
      <c r="U2529" s="16">
        <v>11.24</v>
      </c>
      <c r="V2529" s="16">
        <v>0</v>
      </c>
      <c r="W2529" s="16">
        <v>0</v>
      </c>
    </row>
    <row r="2530" spans="1:23" ht="14.8" customHeight="1" x14ac:dyDescent="0.4">
      <c r="A2530" s="5" t="s">
        <v>5026</v>
      </c>
      <c r="B2530" s="5" t="s">
        <v>5027</v>
      </c>
      <c r="C2530" s="17"/>
      <c r="D2530" s="5" t="s">
        <v>28</v>
      </c>
      <c r="E2530" s="5" t="s">
        <v>5028</v>
      </c>
      <c r="F2530" s="7">
        <v>45524</v>
      </c>
      <c r="G2530" s="7">
        <v>45565</v>
      </c>
      <c r="H2530" s="8">
        <v>45554</v>
      </c>
      <c r="I2530" s="7">
        <v>45544</v>
      </c>
      <c r="J2530" s="5" t="s">
        <v>5267</v>
      </c>
      <c r="K2530" s="6"/>
      <c r="L2530" s="5" t="s">
        <v>31</v>
      </c>
      <c r="M2530" s="9" t="s">
        <v>158</v>
      </c>
      <c r="N2530" s="5" t="s">
        <v>33</v>
      </c>
      <c r="O2530" s="5" t="s">
        <v>65</v>
      </c>
      <c r="P2530" s="5" t="s">
        <v>66</v>
      </c>
      <c r="Q2530" s="5" t="s">
        <v>36</v>
      </c>
      <c r="R2530" s="5" t="s">
        <v>36</v>
      </c>
      <c r="S2530" s="10">
        <v>2.4</v>
      </c>
      <c r="T2530" s="10">
        <v>2</v>
      </c>
      <c r="U2530" s="10">
        <v>0.4</v>
      </c>
      <c r="V2530" s="10">
        <v>0</v>
      </c>
      <c r="W2530" s="10">
        <v>0</v>
      </c>
    </row>
    <row r="2531" spans="1:23" ht="14.8" customHeight="1" x14ac:dyDescent="0.4">
      <c r="A2531" s="11" t="s">
        <v>5026</v>
      </c>
      <c r="B2531" s="11" t="s">
        <v>5027</v>
      </c>
      <c r="C2531" s="17"/>
      <c r="D2531" s="11" t="s">
        <v>28</v>
      </c>
      <c r="E2531" s="11" t="s">
        <v>5028</v>
      </c>
      <c r="F2531" s="12">
        <v>45524</v>
      </c>
      <c r="G2531" s="12">
        <v>45565</v>
      </c>
      <c r="H2531" s="13">
        <v>45558</v>
      </c>
      <c r="I2531" s="12">
        <v>45551</v>
      </c>
      <c r="J2531" s="11" t="s">
        <v>5268</v>
      </c>
      <c r="K2531" s="14"/>
      <c r="L2531" s="11" t="s">
        <v>31</v>
      </c>
      <c r="M2531" s="15" t="s">
        <v>289</v>
      </c>
      <c r="N2531" s="11" t="s">
        <v>33</v>
      </c>
      <c r="O2531" s="11" t="s">
        <v>65</v>
      </c>
      <c r="P2531" s="11" t="s">
        <v>66</v>
      </c>
      <c r="Q2531" s="11" t="s">
        <v>36</v>
      </c>
      <c r="R2531" s="11" t="s">
        <v>36</v>
      </c>
      <c r="S2531" s="16">
        <v>22.2</v>
      </c>
      <c r="T2531" s="16">
        <v>18.5</v>
      </c>
      <c r="U2531" s="16">
        <v>3.7</v>
      </c>
      <c r="V2531" s="16">
        <v>0</v>
      </c>
      <c r="W2531" s="16">
        <v>0</v>
      </c>
    </row>
    <row r="2532" spans="1:23" ht="14.8" customHeight="1" x14ac:dyDescent="0.4">
      <c r="A2532" s="5" t="s">
        <v>5026</v>
      </c>
      <c r="B2532" s="5" t="s">
        <v>5027</v>
      </c>
      <c r="C2532" s="17"/>
      <c r="D2532" s="5" t="s">
        <v>28</v>
      </c>
      <c r="E2532" s="5" t="s">
        <v>5028</v>
      </c>
      <c r="F2532" s="7">
        <v>45524</v>
      </c>
      <c r="G2532" s="7">
        <v>45565</v>
      </c>
      <c r="H2532" s="8">
        <v>45558</v>
      </c>
      <c r="I2532" s="7">
        <v>45551</v>
      </c>
      <c r="J2532" s="5" t="s">
        <v>5269</v>
      </c>
      <c r="K2532" s="6"/>
      <c r="L2532" s="5" t="s">
        <v>31</v>
      </c>
      <c r="M2532" s="9" t="s">
        <v>289</v>
      </c>
      <c r="N2532" s="5" t="s">
        <v>33</v>
      </c>
      <c r="O2532" s="5" t="s">
        <v>65</v>
      </c>
      <c r="P2532" s="5" t="s">
        <v>66</v>
      </c>
      <c r="Q2532" s="5" t="s">
        <v>36</v>
      </c>
      <c r="R2532" s="5" t="s">
        <v>36</v>
      </c>
      <c r="S2532" s="10">
        <v>2.52</v>
      </c>
      <c r="T2532" s="10">
        <v>2.1</v>
      </c>
      <c r="U2532" s="10">
        <v>0.42</v>
      </c>
      <c r="V2532" s="10">
        <v>0</v>
      </c>
      <c r="W2532" s="10">
        <v>0</v>
      </c>
    </row>
    <row r="2533" spans="1:23" ht="14.8" customHeight="1" x14ac:dyDescent="0.4">
      <c r="A2533" s="11" t="s">
        <v>5026</v>
      </c>
      <c r="B2533" s="11" t="s">
        <v>5027</v>
      </c>
      <c r="C2533" s="17"/>
      <c r="D2533" s="11" t="s">
        <v>28</v>
      </c>
      <c r="E2533" s="11" t="s">
        <v>5028</v>
      </c>
      <c r="F2533" s="12">
        <v>45525</v>
      </c>
      <c r="G2533" s="12">
        <v>45565</v>
      </c>
      <c r="H2533" s="13">
        <v>45537</v>
      </c>
      <c r="I2533" s="12">
        <v>45530</v>
      </c>
      <c r="J2533" s="11" t="s">
        <v>5270</v>
      </c>
      <c r="K2533" s="14"/>
      <c r="L2533" s="11" t="s">
        <v>31</v>
      </c>
      <c r="M2533" s="15" t="s">
        <v>799</v>
      </c>
      <c r="N2533" s="11" t="s">
        <v>33</v>
      </c>
      <c r="O2533" s="11" t="s">
        <v>65</v>
      </c>
      <c r="P2533" s="11" t="s">
        <v>66</v>
      </c>
      <c r="Q2533" s="11" t="s">
        <v>36</v>
      </c>
      <c r="R2533" s="11" t="s">
        <v>36</v>
      </c>
      <c r="S2533" s="16">
        <v>261.31</v>
      </c>
      <c r="T2533" s="16">
        <v>217.76</v>
      </c>
      <c r="U2533" s="16">
        <v>43.55</v>
      </c>
      <c r="V2533" s="16">
        <v>0</v>
      </c>
      <c r="W2533" s="16">
        <v>0</v>
      </c>
    </row>
    <row r="2534" spans="1:23" ht="14.8" customHeight="1" x14ac:dyDescent="0.4">
      <c r="A2534" s="5" t="s">
        <v>5026</v>
      </c>
      <c r="B2534" s="5" t="s">
        <v>5027</v>
      </c>
      <c r="C2534" s="17"/>
      <c r="D2534" s="5" t="s">
        <v>28</v>
      </c>
      <c r="E2534" s="5" t="s">
        <v>5028</v>
      </c>
      <c r="F2534" s="7">
        <v>45525</v>
      </c>
      <c r="G2534" s="7">
        <v>45565</v>
      </c>
      <c r="H2534" s="8">
        <v>45554</v>
      </c>
      <c r="I2534" s="7">
        <v>45544</v>
      </c>
      <c r="J2534" s="5" t="s">
        <v>5271</v>
      </c>
      <c r="K2534" s="6"/>
      <c r="L2534" s="5" t="s">
        <v>31</v>
      </c>
      <c r="M2534" s="9" t="s">
        <v>158</v>
      </c>
      <c r="N2534" s="5" t="s">
        <v>33</v>
      </c>
      <c r="O2534" s="5" t="s">
        <v>65</v>
      </c>
      <c r="P2534" s="5" t="s">
        <v>66</v>
      </c>
      <c r="Q2534" s="5" t="s">
        <v>36</v>
      </c>
      <c r="R2534" s="5" t="s">
        <v>36</v>
      </c>
      <c r="S2534" s="10">
        <v>1.45</v>
      </c>
      <c r="T2534" s="10">
        <v>1.21</v>
      </c>
      <c r="U2534" s="10">
        <v>0.24</v>
      </c>
      <c r="V2534" s="10">
        <v>0</v>
      </c>
      <c r="W2534" s="10">
        <v>0</v>
      </c>
    </row>
    <row r="2535" spans="1:23" ht="14.8" customHeight="1" x14ac:dyDescent="0.4">
      <c r="A2535" s="11" t="s">
        <v>5026</v>
      </c>
      <c r="B2535" s="11" t="s">
        <v>5027</v>
      </c>
      <c r="C2535" s="17"/>
      <c r="D2535" s="11" t="s">
        <v>28</v>
      </c>
      <c r="E2535" s="11" t="s">
        <v>5028</v>
      </c>
      <c r="F2535" s="12">
        <v>45525</v>
      </c>
      <c r="G2535" s="12">
        <v>45565</v>
      </c>
      <c r="H2535" s="13">
        <v>45554</v>
      </c>
      <c r="I2535" s="12">
        <v>45544</v>
      </c>
      <c r="J2535" s="11" t="s">
        <v>5272</v>
      </c>
      <c r="K2535" s="14"/>
      <c r="L2535" s="11" t="s">
        <v>31</v>
      </c>
      <c r="M2535" s="15" t="s">
        <v>158</v>
      </c>
      <c r="N2535" s="11" t="s">
        <v>33</v>
      </c>
      <c r="O2535" s="11" t="s">
        <v>65</v>
      </c>
      <c r="P2535" s="11" t="s">
        <v>66</v>
      </c>
      <c r="Q2535" s="11" t="s">
        <v>36</v>
      </c>
      <c r="R2535" s="11" t="s">
        <v>36</v>
      </c>
      <c r="S2535" s="16">
        <v>406.43</v>
      </c>
      <c r="T2535" s="16">
        <v>338.69</v>
      </c>
      <c r="U2535" s="16">
        <v>67.739999999999995</v>
      </c>
      <c r="V2535" s="16">
        <v>0</v>
      </c>
      <c r="W2535" s="16">
        <v>0</v>
      </c>
    </row>
    <row r="2536" spans="1:23" ht="14.8" customHeight="1" x14ac:dyDescent="0.4">
      <c r="A2536" s="5" t="s">
        <v>5026</v>
      </c>
      <c r="B2536" s="5" t="s">
        <v>5027</v>
      </c>
      <c r="C2536" s="17"/>
      <c r="D2536" s="5" t="s">
        <v>28</v>
      </c>
      <c r="E2536" s="5" t="s">
        <v>5028</v>
      </c>
      <c r="F2536" s="7">
        <v>45525</v>
      </c>
      <c r="G2536" s="7">
        <v>45565</v>
      </c>
      <c r="H2536" s="8">
        <v>45554</v>
      </c>
      <c r="I2536" s="7">
        <v>45544</v>
      </c>
      <c r="J2536" s="5" t="s">
        <v>5273</v>
      </c>
      <c r="K2536" s="6"/>
      <c r="L2536" s="5" t="s">
        <v>31</v>
      </c>
      <c r="M2536" s="9" t="s">
        <v>158</v>
      </c>
      <c r="N2536" s="5" t="s">
        <v>33</v>
      </c>
      <c r="O2536" s="5" t="s">
        <v>65</v>
      </c>
      <c r="P2536" s="5" t="s">
        <v>66</v>
      </c>
      <c r="Q2536" s="5" t="s">
        <v>36</v>
      </c>
      <c r="R2536" s="5" t="s">
        <v>36</v>
      </c>
      <c r="S2536" s="10">
        <v>21.9</v>
      </c>
      <c r="T2536" s="10">
        <v>18.25</v>
      </c>
      <c r="U2536" s="10">
        <v>3.65</v>
      </c>
      <c r="V2536" s="10">
        <v>0</v>
      </c>
      <c r="W2536" s="10">
        <v>0</v>
      </c>
    </row>
    <row r="2537" spans="1:23" ht="14.8" customHeight="1" x14ac:dyDescent="0.4">
      <c r="A2537" s="11" t="s">
        <v>5026</v>
      </c>
      <c r="B2537" s="11" t="s">
        <v>5027</v>
      </c>
      <c r="C2537" s="17"/>
      <c r="D2537" s="11" t="s">
        <v>28</v>
      </c>
      <c r="E2537" s="11" t="s">
        <v>5028</v>
      </c>
      <c r="F2537" s="12">
        <v>45525</v>
      </c>
      <c r="G2537" s="12">
        <v>45565</v>
      </c>
      <c r="H2537" s="13">
        <v>45554</v>
      </c>
      <c r="I2537" s="12">
        <v>45544</v>
      </c>
      <c r="J2537" s="11" t="s">
        <v>5274</v>
      </c>
      <c r="K2537" s="14"/>
      <c r="L2537" s="11" t="s">
        <v>31</v>
      </c>
      <c r="M2537" s="15" t="s">
        <v>158</v>
      </c>
      <c r="N2537" s="11" t="s">
        <v>33</v>
      </c>
      <c r="O2537" s="11" t="s">
        <v>65</v>
      </c>
      <c r="P2537" s="11" t="s">
        <v>66</v>
      </c>
      <c r="Q2537" s="11" t="s">
        <v>36</v>
      </c>
      <c r="R2537" s="11" t="s">
        <v>36</v>
      </c>
      <c r="S2537" s="16">
        <v>3.84</v>
      </c>
      <c r="T2537" s="16">
        <v>3.2</v>
      </c>
      <c r="U2537" s="16">
        <v>0.64</v>
      </c>
      <c r="V2537" s="16">
        <v>0</v>
      </c>
      <c r="W2537" s="16">
        <v>0</v>
      </c>
    </row>
    <row r="2538" spans="1:23" ht="14.8" customHeight="1" x14ac:dyDescent="0.4">
      <c r="A2538" s="5" t="s">
        <v>5026</v>
      </c>
      <c r="B2538" s="5" t="s">
        <v>5027</v>
      </c>
      <c r="C2538" s="17"/>
      <c r="D2538" s="5" t="s">
        <v>28</v>
      </c>
      <c r="E2538" s="5" t="s">
        <v>5028</v>
      </c>
      <c r="F2538" s="7">
        <v>45525</v>
      </c>
      <c r="G2538" s="7">
        <v>45565</v>
      </c>
      <c r="H2538" s="8">
        <v>45554</v>
      </c>
      <c r="I2538" s="7">
        <v>45544</v>
      </c>
      <c r="J2538" s="5" t="s">
        <v>5275</v>
      </c>
      <c r="K2538" s="6"/>
      <c r="L2538" s="5" t="s">
        <v>31</v>
      </c>
      <c r="M2538" s="9" t="s">
        <v>158</v>
      </c>
      <c r="N2538" s="5" t="s">
        <v>33</v>
      </c>
      <c r="O2538" s="5" t="s">
        <v>65</v>
      </c>
      <c r="P2538" s="5" t="s">
        <v>66</v>
      </c>
      <c r="Q2538" s="5" t="s">
        <v>36</v>
      </c>
      <c r="R2538" s="5" t="s">
        <v>36</v>
      </c>
      <c r="S2538" s="10">
        <v>13.9</v>
      </c>
      <c r="T2538" s="10">
        <v>11.58</v>
      </c>
      <c r="U2538" s="10">
        <v>2.3199999999999998</v>
      </c>
      <c r="V2538" s="10">
        <v>0</v>
      </c>
      <c r="W2538" s="10">
        <v>0</v>
      </c>
    </row>
    <row r="2539" spans="1:23" ht="14.8" customHeight="1" x14ac:dyDescent="0.4">
      <c r="A2539" s="11" t="s">
        <v>5026</v>
      </c>
      <c r="B2539" s="11" t="s">
        <v>5027</v>
      </c>
      <c r="C2539" s="17"/>
      <c r="D2539" s="11" t="s">
        <v>28</v>
      </c>
      <c r="E2539" s="11" t="s">
        <v>5028</v>
      </c>
      <c r="F2539" s="12">
        <v>45525</v>
      </c>
      <c r="G2539" s="12">
        <v>45565</v>
      </c>
      <c r="H2539" s="13">
        <v>45554</v>
      </c>
      <c r="I2539" s="12">
        <v>45544</v>
      </c>
      <c r="J2539" s="11" t="s">
        <v>5276</v>
      </c>
      <c r="K2539" s="14"/>
      <c r="L2539" s="11" t="s">
        <v>31</v>
      </c>
      <c r="M2539" s="15" t="s">
        <v>158</v>
      </c>
      <c r="N2539" s="11" t="s">
        <v>33</v>
      </c>
      <c r="O2539" s="11" t="s">
        <v>65</v>
      </c>
      <c r="P2539" s="11" t="s">
        <v>66</v>
      </c>
      <c r="Q2539" s="11" t="s">
        <v>36</v>
      </c>
      <c r="R2539" s="11" t="s">
        <v>36</v>
      </c>
      <c r="S2539" s="16">
        <v>3.3</v>
      </c>
      <c r="T2539" s="16">
        <v>2.75</v>
      </c>
      <c r="U2539" s="16">
        <v>0.55000000000000004</v>
      </c>
      <c r="V2539" s="16">
        <v>0</v>
      </c>
      <c r="W2539" s="16">
        <v>0</v>
      </c>
    </row>
    <row r="2540" spans="1:23" ht="14.8" customHeight="1" x14ac:dyDescent="0.4">
      <c r="A2540" s="5" t="s">
        <v>5026</v>
      </c>
      <c r="B2540" s="5" t="s">
        <v>5027</v>
      </c>
      <c r="C2540" s="17"/>
      <c r="D2540" s="5" t="s">
        <v>28</v>
      </c>
      <c r="E2540" s="5" t="s">
        <v>5028</v>
      </c>
      <c r="F2540" s="7">
        <v>45525</v>
      </c>
      <c r="G2540" s="7">
        <v>45565</v>
      </c>
      <c r="H2540" s="8">
        <v>45554</v>
      </c>
      <c r="I2540" s="7">
        <v>45544</v>
      </c>
      <c r="J2540" s="5" t="s">
        <v>5277</v>
      </c>
      <c r="K2540" s="6"/>
      <c r="L2540" s="5" t="s">
        <v>31</v>
      </c>
      <c r="M2540" s="9" t="s">
        <v>158</v>
      </c>
      <c r="N2540" s="5" t="s">
        <v>33</v>
      </c>
      <c r="O2540" s="5" t="s">
        <v>65</v>
      </c>
      <c r="P2540" s="5" t="s">
        <v>66</v>
      </c>
      <c r="Q2540" s="5" t="s">
        <v>36</v>
      </c>
      <c r="R2540" s="5" t="s">
        <v>36</v>
      </c>
      <c r="S2540" s="10">
        <v>30.42</v>
      </c>
      <c r="T2540" s="10">
        <v>25.35</v>
      </c>
      <c r="U2540" s="10">
        <v>5.07</v>
      </c>
      <c r="V2540" s="10">
        <v>0</v>
      </c>
      <c r="W2540" s="10">
        <v>0</v>
      </c>
    </row>
    <row r="2541" spans="1:23" ht="14.8" customHeight="1" x14ac:dyDescent="0.4">
      <c r="A2541" s="11" t="s">
        <v>5026</v>
      </c>
      <c r="B2541" s="11" t="s">
        <v>5027</v>
      </c>
      <c r="C2541" s="17"/>
      <c r="D2541" s="11" t="s">
        <v>28</v>
      </c>
      <c r="E2541" s="11" t="s">
        <v>5028</v>
      </c>
      <c r="F2541" s="12">
        <v>45525</v>
      </c>
      <c r="G2541" s="12">
        <v>45565</v>
      </c>
      <c r="H2541" s="13">
        <v>45554</v>
      </c>
      <c r="I2541" s="12">
        <v>45544</v>
      </c>
      <c r="J2541" s="11" t="s">
        <v>5278</v>
      </c>
      <c r="K2541" s="14"/>
      <c r="L2541" s="11" t="s">
        <v>31</v>
      </c>
      <c r="M2541" s="15" t="s">
        <v>158</v>
      </c>
      <c r="N2541" s="11" t="s">
        <v>33</v>
      </c>
      <c r="O2541" s="11" t="s">
        <v>65</v>
      </c>
      <c r="P2541" s="11" t="s">
        <v>66</v>
      </c>
      <c r="Q2541" s="11" t="s">
        <v>36</v>
      </c>
      <c r="R2541" s="11" t="s">
        <v>36</v>
      </c>
      <c r="S2541" s="16">
        <v>53.95</v>
      </c>
      <c r="T2541" s="16">
        <v>44.96</v>
      </c>
      <c r="U2541" s="16">
        <v>8.99</v>
      </c>
      <c r="V2541" s="16">
        <v>0</v>
      </c>
      <c r="W2541" s="16">
        <v>0</v>
      </c>
    </row>
    <row r="2542" spans="1:23" ht="14.8" customHeight="1" x14ac:dyDescent="0.4">
      <c r="A2542" s="5" t="s">
        <v>5026</v>
      </c>
      <c r="B2542" s="5" t="s">
        <v>5027</v>
      </c>
      <c r="C2542" s="17"/>
      <c r="D2542" s="5" t="s">
        <v>28</v>
      </c>
      <c r="E2542" s="5" t="s">
        <v>5028</v>
      </c>
      <c r="F2542" s="7">
        <v>45525</v>
      </c>
      <c r="G2542" s="7">
        <v>45565</v>
      </c>
      <c r="H2542" s="8">
        <v>45554</v>
      </c>
      <c r="I2542" s="7">
        <v>45544</v>
      </c>
      <c r="J2542" s="5" t="s">
        <v>5279</v>
      </c>
      <c r="K2542" s="6"/>
      <c r="L2542" s="5" t="s">
        <v>31</v>
      </c>
      <c r="M2542" s="9" t="s">
        <v>158</v>
      </c>
      <c r="N2542" s="5" t="s">
        <v>33</v>
      </c>
      <c r="O2542" s="5" t="s">
        <v>65</v>
      </c>
      <c r="P2542" s="5" t="s">
        <v>66</v>
      </c>
      <c r="Q2542" s="5" t="s">
        <v>36</v>
      </c>
      <c r="R2542" s="5" t="s">
        <v>36</v>
      </c>
      <c r="S2542" s="10">
        <v>169.56</v>
      </c>
      <c r="T2542" s="10">
        <v>141.30000000000001</v>
      </c>
      <c r="U2542" s="10">
        <v>28.26</v>
      </c>
      <c r="V2542" s="10">
        <v>0</v>
      </c>
      <c r="W2542" s="10">
        <v>0</v>
      </c>
    </row>
    <row r="2543" spans="1:23" ht="14.8" customHeight="1" x14ac:dyDescent="0.4">
      <c r="A2543" s="11" t="s">
        <v>5026</v>
      </c>
      <c r="B2543" s="11" t="s">
        <v>5027</v>
      </c>
      <c r="C2543" s="17"/>
      <c r="D2543" s="11" t="s">
        <v>28</v>
      </c>
      <c r="E2543" s="11" t="s">
        <v>5028</v>
      </c>
      <c r="F2543" s="12">
        <v>45525</v>
      </c>
      <c r="G2543" s="12">
        <v>45565</v>
      </c>
      <c r="H2543" s="13">
        <v>45554</v>
      </c>
      <c r="I2543" s="12">
        <v>45544</v>
      </c>
      <c r="J2543" s="11" t="s">
        <v>5280</v>
      </c>
      <c r="K2543" s="14"/>
      <c r="L2543" s="11" t="s">
        <v>31</v>
      </c>
      <c r="M2543" s="15" t="s">
        <v>158</v>
      </c>
      <c r="N2543" s="11" t="s">
        <v>33</v>
      </c>
      <c r="O2543" s="11" t="s">
        <v>65</v>
      </c>
      <c r="P2543" s="11" t="s">
        <v>66</v>
      </c>
      <c r="Q2543" s="11" t="s">
        <v>36</v>
      </c>
      <c r="R2543" s="11" t="s">
        <v>36</v>
      </c>
      <c r="S2543" s="16">
        <v>86.4</v>
      </c>
      <c r="T2543" s="16">
        <v>72</v>
      </c>
      <c r="U2543" s="16">
        <v>14.4</v>
      </c>
      <c r="V2543" s="16">
        <v>0</v>
      </c>
      <c r="W2543" s="16">
        <v>0</v>
      </c>
    </row>
    <row r="2544" spans="1:23" ht="14.8" customHeight="1" x14ac:dyDescent="0.4">
      <c r="A2544" s="5" t="s">
        <v>5026</v>
      </c>
      <c r="B2544" s="5" t="s">
        <v>5027</v>
      </c>
      <c r="C2544" s="17"/>
      <c r="D2544" s="5" t="s">
        <v>28</v>
      </c>
      <c r="E2544" s="5" t="s">
        <v>5028</v>
      </c>
      <c r="F2544" s="7">
        <v>45525</v>
      </c>
      <c r="G2544" s="7">
        <v>45565</v>
      </c>
      <c r="H2544" s="8">
        <v>45554</v>
      </c>
      <c r="I2544" s="7">
        <v>45544</v>
      </c>
      <c r="J2544" s="5" t="s">
        <v>5281</v>
      </c>
      <c r="K2544" s="6"/>
      <c r="L2544" s="5" t="s">
        <v>31</v>
      </c>
      <c r="M2544" s="9" t="s">
        <v>158</v>
      </c>
      <c r="N2544" s="5" t="s">
        <v>33</v>
      </c>
      <c r="O2544" s="5" t="s">
        <v>65</v>
      </c>
      <c r="P2544" s="5" t="s">
        <v>66</v>
      </c>
      <c r="Q2544" s="5" t="s">
        <v>36</v>
      </c>
      <c r="R2544" s="5" t="s">
        <v>36</v>
      </c>
      <c r="S2544" s="10">
        <v>156.47999999999999</v>
      </c>
      <c r="T2544" s="10">
        <v>130.4</v>
      </c>
      <c r="U2544" s="10">
        <v>26.08</v>
      </c>
      <c r="V2544" s="10">
        <v>0</v>
      </c>
      <c r="W2544" s="10">
        <v>0</v>
      </c>
    </row>
    <row r="2545" spans="1:23" ht="14.8" customHeight="1" x14ac:dyDescent="0.4">
      <c r="A2545" s="11" t="s">
        <v>5026</v>
      </c>
      <c r="B2545" s="11" t="s">
        <v>5027</v>
      </c>
      <c r="C2545" s="17"/>
      <c r="D2545" s="11" t="s">
        <v>28</v>
      </c>
      <c r="E2545" s="11" t="s">
        <v>5028</v>
      </c>
      <c r="F2545" s="12">
        <v>45525</v>
      </c>
      <c r="G2545" s="12">
        <v>45565</v>
      </c>
      <c r="H2545" s="13">
        <v>45554</v>
      </c>
      <c r="I2545" s="12">
        <v>45544</v>
      </c>
      <c r="J2545" s="11" t="s">
        <v>5282</v>
      </c>
      <c r="K2545" s="14"/>
      <c r="L2545" s="11" t="s">
        <v>31</v>
      </c>
      <c r="M2545" s="15" t="s">
        <v>158</v>
      </c>
      <c r="N2545" s="11" t="s">
        <v>33</v>
      </c>
      <c r="O2545" s="11" t="s">
        <v>65</v>
      </c>
      <c r="P2545" s="11" t="s">
        <v>66</v>
      </c>
      <c r="Q2545" s="11" t="s">
        <v>36</v>
      </c>
      <c r="R2545" s="11" t="s">
        <v>36</v>
      </c>
      <c r="S2545" s="16">
        <v>2.1</v>
      </c>
      <c r="T2545" s="16">
        <v>1.75</v>
      </c>
      <c r="U2545" s="16">
        <v>0.35</v>
      </c>
      <c r="V2545" s="16">
        <v>0</v>
      </c>
      <c r="W2545" s="16">
        <v>0</v>
      </c>
    </row>
    <row r="2546" spans="1:23" ht="14.8" customHeight="1" x14ac:dyDescent="0.4">
      <c r="A2546" s="5" t="s">
        <v>5026</v>
      </c>
      <c r="B2546" s="5" t="s">
        <v>5027</v>
      </c>
      <c r="C2546" s="17"/>
      <c r="D2546" s="5" t="s">
        <v>28</v>
      </c>
      <c r="E2546" s="5" t="s">
        <v>5028</v>
      </c>
      <c r="F2546" s="7">
        <v>45525</v>
      </c>
      <c r="G2546" s="7">
        <v>45565</v>
      </c>
      <c r="H2546" s="8">
        <v>45554</v>
      </c>
      <c r="I2546" s="7">
        <v>45544</v>
      </c>
      <c r="J2546" s="5" t="s">
        <v>5283</v>
      </c>
      <c r="K2546" s="6"/>
      <c r="L2546" s="5" t="s">
        <v>31</v>
      </c>
      <c r="M2546" s="9" t="s">
        <v>158</v>
      </c>
      <c r="N2546" s="5" t="s">
        <v>33</v>
      </c>
      <c r="O2546" s="5" t="s">
        <v>65</v>
      </c>
      <c r="P2546" s="5" t="s">
        <v>66</v>
      </c>
      <c r="Q2546" s="5" t="s">
        <v>36</v>
      </c>
      <c r="R2546" s="5" t="s">
        <v>36</v>
      </c>
      <c r="S2546" s="10">
        <v>26.4</v>
      </c>
      <c r="T2546" s="10">
        <v>22</v>
      </c>
      <c r="U2546" s="10">
        <v>4.4000000000000004</v>
      </c>
      <c r="V2546" s="10">
        <v>0</v>
      </c>
      <c r="W2546" s="10">
        <v>0</v>
      </c>
    </row>
    <row r="2547" spans="1:23" ht="14.8" customHeight="1" x14ac:dyDescent="0.4">
      <c r="A2547" s="11" t="s">
        <v>5026</v>
      </c>
      <c r="B2547" s="11" t="s">
        <v>5027</v>
      </c>
      <c r="C2547" s="17"/>
      <c r="D2547" s="11" t="s">
        <v>28</v>
      </c>
      <c r="E2547" s="11" t="s">
        <v>5028</v>
      </c>
      <c r="F2547" s="12">
        <v>45525</v>
      </c>
      <c r="G2547" s="12">
        <v>45565</v>
      </c>
      <c r="H2547" s="13">
        <v>45554</v>
      </c>
      <c r="I2547" s="12">
        <v>45544</v>
      </c>
      <c r="J2547" s="11" t="s">
        <v>5284</v>
      </c>
      <c r="K2547" s="14"/>
      <c r="L2547" s="11" t="s">
        <v>31</v>
      </c>
      <c r="M2547" s="15" t="s">
        <v>158</v>
      </c>
      <c r="N2547" s="11" t="s">
        <v>33</v>
      </c>
      <c r="O2547" s="11" t="s">
        <v>65</v>
      </c>
      <c r="P2547" s="11" t="s">
        <v>66</v>
      </c>
      <c r="Q2547" s="11" t="s">
        <v>36</v>
      </c>
      <c r="R2547" s="11" t="s">
        <v>36</v>
      </c>
      <c r="S2547" s="16">
        <v>8.65</v>
      </c>
      <c r="T2547" s="16">
        <v>7.21</v>
      </c>
      <c r="U2547" s="16">
        <v>1.44</v>
      </c>
      <c r="V2547" s="16">
        <v>0</v>
      </c>
      <c r="W2547" s="16">
        <v>0</v>
      </c>
    </row>
    <row r="2548" spans="1:23" ht="14.8" customHeight="1" x14ac:dyDescent="0.4">
      <c r="A2548" s="5" t="s">
        <v>5026</v>
      </c>
      <c r="B2548" s="5" t="s">
        <v>5027</v>
      </c>
      <c r="C2548" s="17"/>
      <c r="D2548" s="5" t="s">
        <v>28</v>
      </c>
      <c r="E2548" s="5" t="s">
        <v>5028</v>
      </c>
      <c r="F2548" s="7">
        <v>45525</v>
      </c>
      <c r="G2548" s="7">
        <v>45565</v>
      </c>
      <c r="H2548" s="8">
        <v>45554</v>
      </c>
      <c r="I2548" s="7">
        <v>45544</v>
      </c>
      <c r="J2548" s="5" t="s">
        <v>5285</v>
      </c>
      <c r="K2548" s="6"/>
      <c r="L2548" s="5" t="s">
        <v>31</v>
      </c>
      <c r="M2548" s="9" t="s">
        <v>158</v>
      </c>
      <c r="N2548" s="5" t="s">
        <v>33</v>
      </c>
      <c r="O2548" s="5" t="s">
        <v>65</v>
      </c>
      <c r="P2548" s="5" t="s">
        <v>66</v>
      </c>
      <c r="Q2548" s="5" t="s">
        <v>36</v>
      </c>
      <c r="R2548" s="5" t="s">
        <v>36</v>
      </c>
      <c r="S2548" s="10">
        <v>6.06</v>
      </c>
      <c r="T2548" s="10">
        <v>5.05</v>
      </c>
      <c r="U2548" s="10">
        <v>1.01</v>
      </c>
      <c r="V2548" s="10">
        <v>0</v>
      </c>
      <c r="W2548" s="10">
        <v>0</v>
      </c>
    </row>
    <row r="2549" spans="1:23" ht="14.8" customHeight="1" x14ac:dyDescent="0.4">
      <c r="A2549" s="11" t="s">
        <v>5026</v>
      </c>
      <c r="B2549" s="11" t="s">
        <v>5027</v>
      </c>
      <c r="C2549" s="17"/>
      <c r="D2549" s="11" t="s">
        <v>28</v>
      </c>
      <c r="E2549" s="11" t="s">
        <v>5028</v>
      </c>
      <c r="F2549" s="12">
        <v>45525</v>
      </c>
      <c r="G2549" s="12">
        <v>45565</v>
      </c>
      <c r="H2549" s="13">
        <v>45558</v>
      </c>
      <c r="I2549" s="12">
        <v>45551</v>
      </c>
      <c r="J2549" s="11" t="s">
        <v>5286</v>
      </c>
      <c r="K2549" s="14"/>
      <c r="L2549" s="11" t="s">
        <v>31</v>
      </c>
      <c r="M2549" s="15" t="s">
        <v>289</v>
      </c>
      <c r="N2549" s="11" t="s">
        <v>33</v>
      </c>
      <c r="O2549" s="11" t="s">
        <v>65</v>
      </c>
      <c r="P2549" s="11" t="s">
        <v>66</v>
      </c>
      <c r="Q2549" s="11" t="s">
        <v>36</v>
      </c>
      <c r="R2549" s="11" t="s">
        <v>36</v>
      </c>
      <c r="S2549" s="16">
        <v>53.21</v>
      </c>
      <c r="T2549" s="16">
        <v>44.34</v>
      </c>
      <c r="U2549" s="16">
        <v>8.8699999999999992</v>
      </c>
      <c r="V2549" s="16">
        <v>0</v>
      </c>
      <c r="W2549" s="16">
        <v>0</v>
      </c>
    </row>
    <row r="2550" spans="1:23" ht="14.8" customHeight="1" x14ac:dyDescent="0.4">
      <c r="A2550" s="5" t="s">
        <v>5026</v>
      </c>
      <c r="B2550" s="5" t="s">
        <v>5027</v>
      </c>
      <c r="C2550" s="17"/>
      <c r="D2550" s="5" t="s">
        <v>28</v>
      </c>
      <c r="E2550" s="5" t="s">
        <v>5028</v>
      </c>
      <c r="F2550" s="7">
        <v>45525</v>
      </c>
      <c r="G2550" s="7">
        <v>45565</v>
      </c>
      <c r="H2550" s="8">
        <v>45558</v>
      </c>
      <c r="I2550" s="7">
        <v>45551</v>
      </c>
      <c r="J2550" s="5" t="s">
        <v>5287</v>
      </c>
      <c r="K2550" s="6"/>
      <c r="L2550" s="5" t="s">
        <v>31</v>
      </c>
      <c r="M2550" s="9" t="s">
        <v>289</v>
      </c>
      <c r="N2550" s="5" t="s">
        <v>33</v>
      </c>
      <c r="O2550" s="5" t="s">
        <v>65</v>
      </c>
      <c r="P2550" s="5" t="s">
        <v>66</v>
      </c>
      <c r="Q2550" s="5" t="s">
        <v>36</v>
      </c>
      <c r="R2550" s="5" t="s">
        <v>36</v>
      </c>
      <c r="S2550" s="10">
        <v>309.58</v>
      </c>
      <c r="T2550" s="10">
        <v>257.98</v>
      </c>
      <c r="U2550" s="10">
        <v>51.6</v>
      </c>
      <c r="V2550" s="10">
        <v>0</v>
      </c>
      <c r="W2550" s="10">
        <v>0</v>
      </c>
    </row>
    <row r="2551" spans="1:23" ht="14.8" customHeight="1" x14ac:dyDescent="0.4">
      <c r="A2551" s="11" t="s">
        <v>5026</v>
      </c>
      <c r="B2551" s="11" t="s">
        <v>5027</v>
      </c>
      <c r="C2551" s="17"/>
      <c r="D2551" s="11" t="s">
        <v>28</v>
      </c>
      <c r="E2551" s="11" t="s">
        <v>5028</v>
      </c>
      <c r="F2551" s="12">
        <v>45525</v>
      </c>
      <c r="G2551" s="12">
        <v>45565</v>
      </c>
      <c r="H2551" s="13">
        <v>45558</v>
      </c>
      <c r="I2551" s="12">
        <v>45551</v>
      </c>
      <c r="J2551" s="11" t="s">
        <v>5288</v>
      </c>
      <c r="K2551" s="14"/>
      <c r="L2551" s="11" t="s">
        <v>31</v>
      </c>
      <c r="M2551" s="15" t="s">
        <v>289</v>
      </c>
      <c r="N2551" s="11" t="s">
        <v>33</v>
      </c>
      <c r="O2551" s="11" t="s">
        <v>65</v>
      </c>
      <c r="P2551" s="11" t="s">
        <v>66</v>
      </c>
      <c r="Q2551" s="11" t="s">
        <v>36</v>
      </c>
      <c r="R2551" s="11" t="s">
        <v>36</v>
      </c>
      <c r="S2551" s="16">
        <v>6.66</v>
      </c>
      <c r="T2551" s="16">
        <v>5.55</v>
      </c>
      <c r="U2551" s="16">
        <v>1.1100000000000001</v>
      </c>
      <c r="V2551" s="16">
        <v>0</v>
      </c>
      <c r="W2551" s="16">
        <v>0</v>
      </c>
    </row>
    <row r="2552" spans="1:23" ht="14.8" customHeight="1" x14ac:dyDescent="0.4">
      <c r="A2552" s="5" t="s">
        <v>5026</v>
      </c>
      <c r="B2552" s="5" t="s">
        <v>5027</v>
      </c>
      <c r="C2552" s="17"/>
      <c r="D2552" s="5" t="s">
        <v>28</v>
      </c>
      <c r="E2552" s="5" t="s">
        <v>5028</v>
      </c>
      <c r="F2552" s="7">
        <v>45526</v>
      </c>
      <c r="G2552" s="7">
        <v>45565</v>
      </c>
      <c r="H2552" s="8">
        <v>45554</v>
      </c>
      <c r="I2552" s="7">
        <v>45544</v>
      </c>
      <c r="J2552" s="5" t="s">
        <v>5289</v>
      </c>
      <c r="K2552" s="6"/>
      <c r="L2552" s="5" t="s">
        <v>31</v>
      </c>
      <c r="M2552" s="9" t="s">
        <v>158</v>
      </c>
      <c r="N2552" s="5" t="s">
        <v>33</v>
      </c>
      <c r="O2552" s="5" t="s">
        <v>65</v>
      </c>
      <c r="P2552" s="5" t="s">
        <v>66</v>
      </c>
      <c r="Q2552" s="5" t="s">
        <v>36</v>
      </c>
      <c r="R2552" s="5" t="s">
        <v>36</v>
      </c>
      <c r="S2552" s="10">
        <v>120.96</v>
      </c>
      <c r="T2552" s="10">
        <v>100.8</v>
      </c>
      <c r="U2552" s="10">
        <v>20.16</v>
      </c>
      <c r="V2552" s="10">
        <v>0</v>
      </c>
      <c r="W2552" s="10">
        <v>0</v>
      </c>
    </row>
    <row r="2553" spans="1:23" ht="14.8" customHeight="1" x14ac:dyDescent="0.4">
      <c r="A2553" s="11" t="s">
        <v>5026</v>
      </c>
      <c r="B2553" s="11" t="s">
        <v>5027</v>
      </c>
      <c r="C2553" s="17"/>
      <c r="D2553" s="11" t="s">
        <v>28</v>
      </c>
      <c r="E2553" s="11" t="s">
        <v>5028</v>
      </c>
      <c r="F2553" s="12">
        <v>45526</v>
      </c>
      <c r="G2553" s="12">
        <v>45565</v>
      </c>
      <c r="H2553" s="13">
        <v>45554</v>
      </c>
      <c r="I2553" s="12">
        <v>45544</v>
      </c>
      <c r="J2553" s="11" t="s">
        <v>5290</v>
      </c>
      <c r="K2553" s="14"/>
      <c r="L2553" s="11" t="s">
        <v>31</v>
      </c>
      <c r="M2553" s="15" t="s">
        <v>158</v>
      </c>
      <c r="N2553" s="11" t="s">
        <v>33</v>
      </c>
      <c r="O2553" s="11" t="s">
        <v>65</v>
      </c>
      <c r="P2553" s="11" t="s">
        <v>66</v>
      </c>
      <c r="Q2553" s="11" t="s">
        <v>36</v>
      </c>
      <c r="R2553" s="11" t="s">
        <v>36</v>
      </c>
      <c r="S2553" s="16">
        <v>15.62</v>
      </c>
      <c r="T2553" s="16">
        <v>13.02</v>
      </c>
      <c r="U2553" s="16">
        <v>2.6</v>
      </c>
      <c r="V2553" s="16">
        <v>0</v>
      </c>
      <c r="W2553" s="16">
        <v>0</v>
      </c>
    </row>
    <row r="2554" spans="1:23" ht="14.8" customHeight="1" x14ac:dyDescent="0.4">
      <c r="A2554" s="5" t="s">
        <v>5026</v>
      </c>
      <c r="B2554" s="5" t="s">
        <v>5027</v>
      </c>
      <c r="C2554" s="17"/>
      <c r="D2554" s="5" t="s">
        <v>28</v>
      </c>
      <c r="E2554" s="5" t="s">
        <v>5028</v>
      </c>
      <c r="F2554" s="7">
        <v>45526</v>
      </c>
      <c r="G2554" s="7">
        <v>45565</v>
      </c>
      <c r="H2554" s="8">
        <v>45554</v>
      </c>
      <c r="I2554" s="7">
        <v>45544</v>
      </c>
      <c r="J2554" s="5" t="s">
        <v>5291</v>
      </c>
      <c r="K2554" s="6"/>
      <c r="L2554" s="5" t="s">
        <v>31</v>
      </c>
      <c r="M2554" s="9" t="s">
        <v>158</v>
      </c>
      <c r="N2554" s="5" t="s">
        <v>33</v>
      </c>
      <c r="O2554" s="5" t="s">
        <v>65</v>
      </c>
      <c r="P2554" s="5" t="s">
        <v>66</v>
      </c>
      <c r="Q2554" s="5" t="s">
        <v>36</v>
      </c>
      <c r="R2554" s="5" t="s">
        <v>36</v>
      </c>
      <c r="S2554" s="10">
        <v>6.67</v>
      </c>
      <c r="T2554" s="10">
        <v>5.56</v>
      </c>
      <c r="U2554" s="10">
        <v>1.1100000000000001</v>
      </c>
      <c r="V2554" s="10">
        <v>0</v>
      </c>
      <c r="W2554" s="10">
        <v>0</v>
      </c>
    </row>
    <row r="2555" spans="1:23" ht="14.8" customHeight="1" x14ac:dyDescent="0.4">
      <c r="A2555" s="11" t="s">
        <v>5026</v>
      </c>
      <c r="B2555" s="11" t="s">
        <v>5027</v>
      </c>
      <c r="C2555" s="17"/>
      <c r="D2555" s="11" t="s">
        <v>28</v>
      </c>
      <c r="E2555" s="11" t="s">
        <v>5028</v>
      </c>
      <c r="F2555" s="12">
        <v>45526</v>
      </c>
      <c r="G2555" s="12">
        <v>45565</v>
      </c>
      <c r="H2555" s="13">
        <v>45554</v>
      </c>
      <c r="I2555" s="12">
        <v>45544</v>
      </c>
      <c r="J2555" s="11" t="s">
        <v>5292</v>
      </c>
      <c r="K2555" s="14"/>
      <c r="L2555" s="11" t="s">
        <v>31</v>
      </c>
      <c r="M2555" s="15" t="s">
        <v>158</v>
      </c>
      <c r="N2555" s="11" t="s">
        <v>33</v>
      </c>
      <c r="O2555" s="11" t="s">
        <v>65</v>
      </c>
      <c r="P2555" s="11" t="s">
        <v>66</v>
      </c>
      <c r="Q2555" s="11" t="s">
        <v>36</v>
      </c>
      <c r="R2555" s="11" t="s">
        <v>36</v>
      </c>
      <c r="S2555" s="16">
        <v>116.17</v>
      </c>
      <c r="T2555" s="16">
        <v>96.81</v>
      </c>
      <c r="U2555" s="16">
        <v>19.36</v>
      </c>
      <c r="V2555" s="16">
        <v>0</v>
      </c>
      <c r="W2555" s="16">
        <v>0</v>
      </c>
    </row>
    <row r="2556" spans="1:23" ht="14.8" customHeight="1" x14ac:dyDescent="0.4">
      <c r="A2556" s="5" t="s">
        <v>5026</v>
      </c>
      <c r="B2556" s="5" t="s">
        <v>5027</v>
      </c>
      <c r="C2556" s="17"/>
      <c r="D2556" s="5" t="s">
        <v>28</v>
      </c>
      <c r="E2556" s="5" t="s">
        <v>5028</v>
      </c>
      <c r="F2556" s="7">
        <v>45526</v>
      </c>
      <c r="G2556" s="7">
        <v>45565</v>
      </c>
      <c r="H2556" s="8">
        <v>45554</v>
      </c>
      <c r="I2556" s="7">
        <v>45544</v>
      </c>
      <c r="J2556" s="5" t="s">
        <v>5293</v>
      </c>
      <c r="K2556" s="6"/>
      <c r="L2556" s="5" t="s">
        <v>31</v>
      </c>
      <c r="M2556" s="9" t="s">
        <v>158</v>
      </c>
      <c r="N2556" s="5" t="s">
        <v>33</v>
      </c>
      <c r="O2556" s="5" t="s">
        <v>65</v>
      </c>
      <c r="P2556" s="5" t="s">
        <v>66</v>
      </c>
      <c r="Q2556" s="5" t="s">
        <v>36</v>
      </c>
      <c r="R2556" s="5" t="s">
        <v>36</v>
      </c>
      <c r="S2556" s="10">
        <v>132.52000000000001</v>
      </c>
      <c r="T2556" s="10">
        <v>110.43</v>
      </c>
      <c r="U2556" s="10">
        <v>22.09</v>
      </c>
      <c r="V2556" s="10">
        <v>0</v>
      </c>
      <c r="W2556" s="10">
        <v>0</v>
      </c>
    </row>
    <row r="2557" spans="1:23" ht="14.8" customHeight="1" x14ac:dyDescent="0.4">
      <c r="A2557" s="11" t="s">
        <v>5026</v>
      </c>
      <c r="B2557" s="11" t="s">
        <v>5027</v>
      </c>
      <c r="C2557" s="17"/>
      <c r="D2557" s="11" t="s">
        <v>28</v>
      </c>
      <c r="E2557" s="11" t="s">
        <v>5028</v>
      </c>
      <c r="F2557" s="12">
        <v>45526</v>
      </c>
      <c r="G2557" s="12">
        <v>45565</v>
      </c>
      <c r="H2557" s="13">
        <v>45554</v>
      </c>
      <c r="I2557" s="12">
        <v>45544</v>
      </c>
      <c r="J2557" s="11" t="s">
        <v>5294</v>
      </c>
      <c r="K2557" s="14"/>
      <c r="L2557" s="11" t="s">
        <v>31</v>
      </c>
      <c r="M2557" s="15" t="s">
        <v>158</v>
      </c>
      <c r="N2557" s="11" t="s">
        <v>33</v>
      </c>
      <c r="O2557" s="11" t="s">
        <v>65</v>
      </c>
      <c r="P2557" s="11" t="s">
        <v>66</v>
      </c>
      <c r="Q2557" s="11" t="s">
        <v>36</v>
      </c>
      <c r="R2557" s="11" t="s">
        <v>36</v>
      </c>
      <c r="S2557" s="16">
        <v>12.1</v>
      </c>
      <c r="T2557" s="16">
        <v>10.08</v>
      </c>
      <c r="U2557" s="16">
        <v>2.02</v>
      </c>
      <c r="V2557" s="16">
        <v>0</v>
      </c>
      <c r="W2557" s="16">
        <v>0</v>
      </c>
    </row>
    <row r="2558" spans="1:23" ht="14.8" customHeight="1" x14ac:dyDescent="0.4">
      <c r="A2558" s="5" t="s">
        <v>5026</v>
      </c>
      <c r="B2558" s="5" t="s">
        <v>5027</v>
      </c>
      <c r="C2558" s="17"/>
      <c r="D2558" s="5" t="s">
        <v>28</v>
      </c>
      <c r="E2558" s="5" t="s">
        <v>5028</v>
      </c>
      <c r="F2558" s="7">
        <v>45526</v>
      </c>
      <c r="G2558" s="7">
        <v>45565</v>
      </c>
      <c r="H2558" s="8">
        <v>45554</v>
      </c>
      <c r="I2558" s="7">
        <v>45544</v>
      </c>
      <c r="J2558" s="5" t="s">
        <v>5295</v>
      </c>
      <c r="K2558" s="6"/>
      <c r="L2558" s="5" t="s">
        <v>31</v>
      </c>
      <c r="M2558" s="9" t="s">
        <v>158</v>
      </c>
      <c r="N2558" s="5" t="s">
        <v>33</v>
      </c>
      <c r="O2558" s="5" t="s">
        <v>65</v>
      </c>
      <c r="P2558" s="5" t="s">
        <v>66</v>
      </c>
      <c r="Q2558" s="5" t="s">
        <v>36</v>
      </c>
      <c r="R2558" s="5" t="s">
        <v>36</v>
      </c>
      <c r="S2558" s="10">
        <v>3.25</v>
      </c>
      <c r="T2558" s="10">
        <v>2.71</v>
      </c>
      <c r="U2558" s="10">
        <v>0.54</v>
      </c>
      <c r="V2558" s="10">
        <v>0</v>
      </c>
      <c r="W2558" s="10">
        <v>0</v>
      </c>
    </row>
    <row r="2559" spans="1:23" ht="14.8" customHeight="1" x14ac:dyDescent="0.4">
      <c r="A2559" s="11" t="s">
        <v>5026</v>
      </c>
      <c r="B2559" s="11" t="s">
        <v>5027</v>
      </c>
      <c r="C2559" s="17"/>
      <c r="D2559" s="11" t="s">
        <v>28</v>
      </c>
      <c r="E2559" s="11" t="s">
        <v>5028</v>
      </c>
      <c r="F2559" s="12">
        <v>45526</v>
      </c>
      <c r="G2559" s="12">
        <v>45565</v>
      </c>
      <c r="H2559" s="13">
        <v>45554</v>
      </c>
      <c r="I2559" s="12">
        <v>45544</v>
      </c>
      <c r="J2559" s="11" t="s">
        <v>5296</v>
      </c>
      <c r="K2559" s="14"/>
      <c r="L2559" s="11" t="s">
        <v>31</v>
      </c>
      <c r="M2559" s="15" t="s">
        <v>158</v>
      </c>
      <c r="N2559" s="11" t="s">
        <v>33</v>
      </c>
      <c r="O2559" s="11" t="s">
        <v>65</v>
      </c>
      <c r="P2559" s="11" t="s">
        <v>66</v>
      </c>
      <c r="Q2559" s="11" t="s">
        <v>36</v>
      </c>
      <c r="R2559" s="11" t="s">
        <v>36</v>
      </c>
      <c r="S2559" s="16">
        <v>50.4</v>
      </c>
      <c r="T2559" s="16">
        <v>42</v>
      </c>
      <c r="U2559" s="16">
        <v>8.4</v>
      </c>
      <c r="V2559" s="16">
        <v>0</v>
      </c>
      <c r="W2559" s="16">
        <v>0</v>
      </c>
    </row>
    <row r="2560" spans="1:23" ht="14.8" customHeight="1" x14ac:dyDescent="0.4">
      <c r="A2560" s="5" t="s">
        <v>5026</v>
      </c>
      <c r="B2560" s="5" t="s">
        <v>5027</v>
      </c>
      <c r="C2560" s="17"/>
      <c r="D2560" s="5" t="s">
        <v>28</v>
      </c>
      <c r="E2560" s="5" t="s">
        <v>5028</v>
      </c>
      <c r="F2560" s="7">
        <v>45526</v>
      </c>
      <c r="G2560" s="7">
        <v>45565</v>
      </c>
      <c r="H2560" s="8">
        <v>45554</v>
      </c>
      <c r="I2560" s="7">
        <v>45544</v>
      </c>
      <c r="J2560" s="5" t="s">
        <v>5297</v>
      </c>
      <c r="K2560" s="6"/>
      <c r="L2560" s="5" t="s">
        <v>31</v>
      </c>
      <c r="M2560" s="9" t="s">
        <v>158</v>
      </c>
      <c r="N2560" s="5" t="s">
        <v>33</v>
      </c>
      <c r="O2560" s="5" t="s">
        <v>65</v>
      </c>
      <c r="P2560" s="5" t="s">
        <v>66</v>
      </c>
      <c r="Q2560" s="5" t="s">
        <v>36</v>
      </c>
      <c r="R2560" s="5" t="s">
        <v>36</v>
      </c>
      <c r="S2560" s="10">
        <v>187.62</v>
      </c>
      <c r="T2560" s="10">
        <v>156.35</v>
      </c>
      <c r="U2560" s="10">
        <v>31.27</v>
      </c>
      <c r="V2560" s="10">
        <v>0</v>
      </c>
      <c r="W2560" s="10">
        <v>0</v>
      </c>
    </row>
    <row r="2561" spans="1:23" ht="14.8" customHeight="1" x14ac:dyDescent="0.4">
      <c r="A2561" s="11" t="s">
        <v>5026</v>
      </c>
      <c r="B2561" s="11" t="s">
        <v>5027</v>
      </c>
      <c r="C2561" s="17"/>
      <c r="D2561" s="11" t="s">
        <v>28</v>
      </c>
      <c r="E2561" s="11" t="s">
        <v>5028</v>
      </c>
      <c r="F2561" s="12">
        <v>45526</v>
      </c>
      <c r="G2561" s="12">
        <v>45565</v>
      </c>
      <c r="H2561" s="13">
        <v>45554</v>
      </c>
      <c r="I2561" s="12">
        <v>45544</v>
      </c>
      <c r="J2561" s="11" t="s">
        <v>5298</v>
      </c>
      <c r="K2561" s="14"/>
      <c r="L2561" s="11" t="s">
        <v>31</v>
      </c>
      <c r="M2561" s="15" t="s">
        <v>158</v>
      </c>
      <c r="N2561" s="11" t="s">
        <v>33</v>
      </c>
      <c r="O2561" s="11" t="s">
        <v>65</v>
      </c>
      <c r="P2561" s="11" t="s">
        <v>66</v>
      </c>
      <c r="Q2561" s="11" t="s">
        <v>36</v>
      </c>
      <c r="R2561" s="11" t="s">
        <v>36</v>
      </c>
      <c r="S2561" s="16">
        <v>268.32</v>
      </c>
      <c r="T2561" s="16">
        <v>223.6</v>
      </c>
      <c r="U2561" s="16">
        <v>44.72</v>
      </c>
      <c r="V2561" s="16">
        <v>0</v>
      </c>
      <c r="W2561" s="16">
        <v>0</v>
      </c>
    </row>
    <row r="2562" spans="1:23" ht="14.8" customHeight="1" x14ac:dyDescent="0.4">
      <c r="A2562" s="5" t="s">
        <v>5026</v>
      </c>
      <c r="B2562" s="5" t="s">
        <v>5027</v>
      </c>
      <c r="C2562" s="17"/>
      <c r="D2562" s="5" t="s">
        <v>28</v>
      </c>
      <c r="E2562" s="5" t="s">
        <v>5028</v>
      </c>
      <c r="F2562" s="7">
        <v>45526</v>
      </c>
      <c r="G2562" s="7">
        <v>45565</v>
      </c>
      <c r="H2562" s="8">
        <v>45554</v>
      </c>
      <c r="I2562" s="7">
        <v>45544</v>
      </c>
      <c r="J2562" s="5" t="s">
        <v>5299</v>
      </c>
      <c r="K2562" s="6"/>
      <c r="L2562" s="5" t="s">
        <v>31</v>
      </c>
      <c r="M2562" s="9" t="s">
        <v>158</v>
      </c>
      <c r="N2562" s="5" t="s">
        <v>33</v>
      </c>
      <c r="O2562" s="5" t="s">
        <v>65</v>
      </c>
      <c r="P2562" s="5" t="s">
        <v>66</v>
      </c>
      <c r="Q2562" s="5" t="s">
        <v>36</v>
      </c>
      <c r="R2562" s="5" t="s">
        <v>36</v>
      </c>
      <c r="S2562" s="10">
        <v>215.3</v>
      </c>
      <c r="T2562" s="10">
        <v>179.42</v>
      </c>
      <c r="U2562" s="10">
        <v>35.880000000000003</v>
      </c>
      <c r="V2562" s="10">
        <v>0</v>
      </c>
      <c r="W2562" s="10">
        <v>0</v>
      </c>
    </row>
    <row r="2563" spans="1:23" ht="14.8" customHeight="1" x14ac:dyDescent="0.4">
      <c r="A2563" s="11" t="s">
        <v>5026</v>
      </c>
      <c r="B2563" s="11" t="s">
        <v>5027</v>
      </c>
      <c r="C2563" s="17"/>
      <c r="D2563" s="11" t="s">
        <v>28</v>
      </c>
      <c r="E2563" s="11" t="s">
        <v>5028</v>
      </c>
      <c r="F2563" s="12">
        <v>45526</v>
      </c>
      <c r="G2563" s="12">
        <v>45565</v>
      </c>
      <c r="H2563" s="13">
        <v>45554</v>
      </c>
      <c r="I2563" s="12">
        <v>45544</v>
      </c>
      <c r="J2563" s="11" t="s">
        <v>5300</v>
      </c>
      <c r="K2563" s="14"/>
      <c r="L2563" s="11" t="s">
        <v>31</v>
      </c>
      <c r="M2563" s="15" t="s">
        <v>158</v>
      </c>
      <c r="N2563" s="11" t="s">
        <v>33</v>
      </c>
      <c r="O2563" s="11" t="s">
        <v>65</v>
      </c>
      <c r="P2563" s="11" t="s">
        <v>66</v>
      </c>
      <c r="Q2563" s="11" t="s">
        <v>36</v>
      </c>
      <c r="R2563" s="11" t="s">
        <v>36</v>
      </c>
      <c r="S2563" s="16">
        <v>480</v>
      </c>
      <c r="T2563" s="16">
        <v>400</v>
      </c>
      <c r="U2563" s="16">
        <v>80</v>
      </c>
      <c r="V2563" s="16">
        <v>0</v>
      </c>
      <c r="W2563" s="16">
        <v>0</v>
      </c>
    </row>
    <row r="2564" spans="1:23" ht="14.8" customHeight="1" x14ac:dyDescent="0.4">
      <c r="A2564" s="5" t="s">
        <v>5026</v>
      </c>
      <c r="B2564" s="5" t="s">
        <v>5027</v>
      </c>
      <c r="C2564" s="17"/>
      <c r="D2564" s="5" t="s">
        <v>28</v>
      </c>
      <c r="E2564" s="5" t="s">
        <v>5028</v>
      </c>
      <c r="F2564" s="7">
        <v>45526</v>
      </c>
      <c r="G2564" s="7">
        <v>45565</v>
      </c>
      <c r="H2564" s="8">
        <v>45554</v>
      </c>
      <c r="I2564" s="7">
        <v>45544</v>
      </c>
      <c r="J2564" s="5" t="s">
        <v>5301</v>
      </c>
      <c r="K2564" s="6"/>
      <c r="L2564" s="5" t="s">
        <v>31</v>
      </c>
      <c r="M2564" s="9" t="s">
        <v>158</v>
      </c>
      <c r="N2564" s="5" t="s">
        <v>33</v>
      </c>
      <c r="O2564" s="5" t="s">
        <v>65</v>
      </c>
      <c r="P2564" s="5" t="s">
        <v>66</v>
      </c>
      <c r="Q2564" s="5" t="s">
        <v>36</v>
      </c>
      <c r="R2564" s="5" t="s">
        <v>36</v>
      </c>
      <c r="S2564" s="10">
        <v>9.86</v>
      </c>
      <c r="T2564" s="10">
        <v>8.2200000000000006</v>
      </c>
      <c r="U2564" s="10">
        <v>1.64</v>
      </c>
      <c r="V2564" s="10">
        <v>0</v>
      </c>
      <c r="W2564" s="10">
        <v>0</v>
      </c>
    </row>
    <row r="2565" spans="1:23" ht="14.8" customHeight="1" x14ac:dyDescent="0.4">
      <c r="A2565" s="11" t="s">
        <v>5026</v>
      </c>
      <c r="B2565" s="11" t="s">
        <v>5027</v>
      </c>
      <c r="C2565" s="17"/>
      <c r="D2565" s="11" t="s">
        <v>28</v>
      </c>
      <c r="E2565" s="11" t="s">
        <v>5028</v>
      </c>
      <c r="F2565" s="12">
        <v>45526</v>
      </c>
      <c r="G2565" s="12">
        <v>45565</v>
      </c>
      <c r="H2565" s="13">
        <v>45554</v>
      </c>
      <c r="I2565" s="12">
        <v>45544</v>
      </c>
      <c r="J2565" s="11" t="s">
        <v>5302</v>
      </c>
      <c r="K2565" s="14"/>
      <c r="L2565" s="11" t="s">
        <v>31</v>
      </c>
      <c r="M2565" s="15" t="s">
        <v>158</v>
      </c>
      <c r="N2565" s="11" t="s">
        <v>33</v>
      </c>
      <c r="O2565" s="11" t="s">
        <v>65</v>
      </c>
      <c r="P2565" s="11" t="s">
        <v>66</v>
      </c>
      <c r="Q2565" s="11" t="s">
        <v>36</v>
      </c>
      <c r="R2565" s="11" t="s">
        <v>36</v>
      </c>
      <c r="S2565" s="16">
        <v>413.63</v>
      </c>
      <c r="T2565" s="16">
        <v>344.69</v>
      </c>
      <c r="U2565" s="16">
        <v>68.94</v>
      </c>
      <c r="V2565" s="16">
        <v>0</v>
      </c>
      <c r="W2565" s="16">
        <v>0</v>
      </c>
    </row>
    <row r="2566" spans="1:23" ht="14.8" customHeight="1" x14ac:dyDescent="0.4">
      <c r="A2566" s="5" t="s">
        <v>5026</v>
      </c>
      <c r="B2566" s="5" t="s">
        <v>5027</v>
      </c>
      <c r="C2566" s="17"/>
      <c r="D2566" s="5" t="s">
        <v>28</v>
      </c>
      <c r="E2566" s="5" t="s">
        <v>5028</v>
      </c>
      <c r="F2566" s="7">
        <v>45526</v>
      </c>
      <c r="G2566" s="7">
        <v>45565</v>
      </c>
      <c r="H2566" s="8">
        <v>45554</v>
      </c>
      <c r="I2566" s="7">
        <v>45544</v>
      </c>
      <c r="J2566" s="5" t="s">
        <v>5303</v>
      </c>
      <c r="K2566" s="6"/>
      <c r="L2566" s="5" t="s">
        <v>31</v>
      </c>
      <c r="M2566" s="9" t="s">
        <v>158</v>
      </c>
      <c r="N2566" s="5" t="s">
        <v>33</v>
      </c>
      <c r="O2566" s="5" t="s">
        <v>65</v>
      </c>
      <c r="P2566" s="5" t="s">
        <v>66</v>
      </c>
      <c r="Q2566" s="5" t="s">
        <v>36</v>
      </c>
      <c r="R2566" s="5" t="s">
        <v>36</v>
      </c>
      <c r="S2566" s="10">
        <v>42.41</v>
      </c>
      <c r="T2566" s="10">
        <v>35.340000000000003</v>
      </c>
      <c r="U2566" s="10">
        <v>7.07</v>
      </c>
      <c r="V2566" s="10">
        <v>0</v>
      </c>
      <c r="W2566" s="10">
        <v>0</v>
      </c>
    </row>
    <row r="2567" spans="1:23" ht="14.8" customHeight="1" x14ac:dyDescent="0.4">
      <c r="A2567" s="11" t="s">
        <v>5026</v>
      </c>
      <c r="B2567" s="11" t="s">
        <v>5027</v>
      </c>
      <c r="C2567" s="17"/>
      <c r="D2567" s="11" t="s">
        <v>28</v>
      </c>
      <c r="E2567" s="11" t="s">
        <v>5028</v>
      </c>
      <c r="F2567" s="12">
        <v>45526</v>
      </c>
      <c r="G2567" s="12">
        <v>45565</v>
      </c>
      <c r="H2567" s="13">
        <v>45554</v>
      </c>
      <c r="I2567" s="12">
        <v>45544</v>
      </c>
      <c r="J2567" s="11" t="s">
        <v>5304</v>
      </c>
      <c r="K2567" s="14"/>
      <c r="L2567" s="11" t="s">
        <v>31</v>
      </c>
      <c r="M2567" s="15" t="s">
        <v>158</v>
      </c>
      <c r="N2567" s="11" t="s">
        <v>33</v>
      </c>
      <c r="O2567" s="11" t="s">
        <v>65</v>
      </c>
      <c r="P2567" s="11" t="s">
        <v>66</v>
      </c>
      <c r="Q2567" s="11" t="s">
        <v>36</v>
      </c>
      <c r="R2567" s="11" t="s">
        <v>36</v>
      </c>
      <c r="S2567" s="16">
        <v>45.75</v>
      </c>
      <c r="T2567" s="16">
        <v>38.119999999999997</v>
      </c>
      <c r="U2567" s="16">
        <v>7.63</v>
      </c>
      <c r="V2567" s="16">
        <v>0</v>
      </c>
      <c r="W2567" s="16">
        <v>0</v>
      </c>
    </row>
    <row r="2568" spans="1:23" ht="14.8" customHeight="1" x14ac:dyDescent="0.4">
      <c r="A2568" s="5" t="s">
        <v>5026</v>
      </c>
      <c r="B2568" s="5" t="s">
        <v>5027</v>
      </c>
      <c r="C2568" s="17"/>
      <c r="D2568" s="5" t="s">
        <v>28</v>
      </c>
      <c r="E2568" s="5" t="s">
        <v>5028</v>
      </c>
      <c r="F2568" s="7">
        <v>45526</v>
      </c>
      <c r="G2568" s="7">
        <v>45565</v>
      </c>
      <c r="H2568" s="8">
        <v>45558</v>
      </c>
      <c r="I2568" s="7">
        <v>45551</v>
      </c>
      <c r="J2568" s="5" t="s">
        <v>5305</v>
      </c>
      <c r="K2568" s="6"/>
      <c r="L2568" s="5" t="s">
        <v>31</v>
      </c>
      <c r="M2568" s="9" t="s">
        <v>289</v>
      </c>
      <c r="N2568" s="5" t="s">
        <v>33</v>
      </c>
      <c r="O2568" s="5" t="s">
        <v>65</v>
      </c>
      <c r="P2568" s="5" t="s">
        <v>66</v>
      </c>
      <c r="Q2568" s="5" t="s">
        <v>36</v>
      </c>
      <c r="R2568" s="5" t="s">
        <v>36</v>
      </c>
      <c r="S2568" s="10">
        <v>24.19</v>
      </c>
      <c r="T2568" s="10">
        <v>20.16</v>
      </c>
      <c r="U2568" s="10">
        <v>4.03</v>
      </c>
      <c r="V2568" s="10">
        <v>0</v>
      </c>
      <c r="W2568" s="10">
        <v>0</v>
      </c>
    </row>
    <row r="2569" spans="1:23" ht="14.8" customHeight="1" x14ac:dyDescent="0.4">
      <c r="A2569" s="11" t="s">
        <v>5026</v>
      </c>
      <c r="B2569" s="11" t="s">
        <v>5027</v>
      </c>
      <c r="C2569" s="17"/>
      <c r="D2569" s="11" t="s">
        <v>28</v>
      </c>
      <c r="E2569" s="11" t="s">
        <v>5028</v>
      </c>
      <c r="F2569" s="12">
        <v>45526</v>
      </c>
      <c r="G2569" s="12">
        <v>45565</v>
      </c>
      <c r="H2569" s="13">
        <v>45558</v>
      </c>
      <c r="I2569" s="12">
        <v>45551</v>
      </c>
      <c r="J2569" s="11" t="s">
        <v>5306</v>
      </c>
      <c r="K2569" s="14"/>
      <c r="L2569" s="11" t="s">
        <v>31</v>
      </c>
      <c r="M2569" s="15" t="s">
        <v>289</v>
      </c>
      <c r="N2569" s="11" t="s">
        <v>33</v>
      </c>
      <c r="O2569" s="11" t="s">
        <v>65</v>
      </c>
      <c r="P2569" s="11" t="s">
        <v>66</v>
      </c>
      <c r="Q2569" s="11" t="s">
        <v>36</v>
      </c>
      <c r="R2569" s="11" t="s">
        <v>36</v>
      </c>
      <c r="S2569" s="16">
        <v>1.44</v>
      </c>
      <c r="T2569" s="16">
        <v>1.2</v>
      </c>
      <c r="U2569" s="16">
        <v>0.24</v>
      </c>
      <c r="V2569" s="16">
        <v>0</v>
      </c>
      <c r="W2569" s="16">
        <v>0</v>
      </c>
    </row>
    <row r="2570" spans="1:23" ht="14.8" customHeight="1" x14ac:dyDescent="0.4">
      <c r="A2570" s="5" t="s">
        <v>5026</v>
      </c>
      <c r="B2570" s="5" t="s">
        <v>5027</v>
      </c>
      <c r="C2570" s="17"/>
      <c r="D2570" s="5" t="s">
        <v>28</v>
      </c>
      <c r="E2570" s="5" t="s">
        <v>5028</v>
      </c>
      <c r="F2570" s="7">
        <v>45526</v>
      </c>
      <c r="G2570" s="7">
        <v>45565</v>
      </c>
      <c r="H2570" s="8">
        <v>45558</v>
      </c>
      <c r="I2570" s="7">
        <v>45551</v>
      </c>
      <c r="J2570" s="5" t="s">
        <v>5307</v>
      </c>
      <c r="K2570" s="6"/>
      <c r="L2570" s="5" t="s">
        <v>31</v>
      </c>
      <c r="M2570" s="9" t="s">
        <v>289</v>
      </c>
      <c r="N2570" s="5" t="s">
        <v>33</v>
      </c>
      <c r="O2570" s="5" t="s">
        <v>65</v>
      </c>
      <c r="P2570" s="5" t="s">
        <v>66</v>
      </c>
      <c r="Q2570" s="5" t="s">
        <v>36</v>
      </c>
      <c r="R2570" s="5" t="s">
        <v>36</v>
      </c>
      <c r="S2570" s="10">
        <v>879.2</v>
      </c>
      <c r="T2570" s="10">
        <v>732.67</v>
      </c>
      <c r="U2570" s="10">
        <v>146.53</v>
      </c>
      <c r="V2570" s="10">
        <v>0</v>
      </c>
      <c r="W2570" s="10">
        <v>0</v>
      </c>
    </row>
    <row r="2571" spans="1:23" ht="14.8" customHeight="1" x14ac:dyDescent="0.4">
      <c r="A2571" s="11" t="s">
        <v>5026</v>
      </c>
      <c r="B2571" s="11" t="s">
        <v>5027</v>
      </c>
      <c r="C2571" s="17"/>
      <c r="D2571" s="11" t="s">
        <v>28</v>
      </c>
      <c r="E2571" s="11" t="s">
        <v>5028</v>
      </c>
      <c r="F2571" s="12">
        <v>45526</v>
      </c>
      <c r="G2571" s="12">
        <v>45565</v>
      </c>
      <c r="H2571" s="13">
        <v>45558</v>
      </c>
      <c r="I2571" s="12">
        <v>45551</v>
      </c>
      <c r="J2571" s="11" t="s">
        <v>5308</v>
      </c>
      <c r="K2571" s="14"/>
      <c r="L2571" s="11" t="s">
        <v>31</v>
      </c>
      <c r="M2571" s="15" t="s">
        <v>289</v>
      </c>
      <c r="N2571" s="11" t="s">
        <v>33</v>
      </c>
      <c r="O2571" s="11" t="s">
        <v>65</v>
      </c>
      <c r="P2571" s="11" t="s">
        <v>66</v>
      </c>
      <c r="Q2571" s="11" t="s">
        <v>36</v>
      </c>
      <c r="R2571" s="11" t="s">
        <v>36</v>
      </c>
      <c r="S2571" s="16">
        <v>2.2200000000000002</v>
      </c>
      <c r="T2571" s="16">
        <v>1.85</v>
      </c>
      <c r="U2571" s="16">
        <v>0.37</v>
      </c>
      <c r="V2571" s="16">
        <v>0</v>
      </c>
      <c r="W2571" s="16">
        <v>0</v>
      </c>
    </row>
    <row r="2572" spans="1:23" ht="14.8" customHeight="1" x14ac:dyDescent="0.4">
      <c r="A2572" s="5" t="s">
        <v>5026</v>
      </c>
      <c r="B2572" s="5" t="s">
        <v>5027</v>
      </c>
      <c r="C2572" s="17"/>
      <c r="D2572" s="5" t="s">
        <v>28</v>
      </c>
      <c r="E2572" s="5" t="s">
        <v>5028</v>
      </c>
      <c r="F2572" s="7">
        <v>45527</v>
      </c>
      <c r="G2572" s="7">
        <v>45565</v>
      </c>
      <c r="H2572" s="8">
        <v>45558</v>
      </c>
      <c r="I2572" s="7">
        <v>45551</v>
      </c>
      <c r="J2572" s="5" t="s">
        <v>5309</v>
      </c>
      <c r="K2572" s="6"/>
      <c r="L2572" s="5" t="s">
        <v>31</v>
      </c>
      <c r="M2572" s="9" t="s">
        <v>289</v>
      </c>
      <c r="N2572" s="5" t="s">
        <v>33</v>
      </c>
      <c r="O2572" s="5" t="s">
        <v>65</v>
      </c>
      <c r="P2572" s="5" t="s">
        <v>66</v>
      </c>
      <c r="Q2572" s="5" t="s">
        <v>36</v>
      </c>
      <c r="R2572" s="5" t="s">
        <v>36</v>
      </c>
      <c r="S2572" s="10">
        <v>51.6</v>
      </c>
      <c r="T2572" s="10">
        <v>43</v>
      </c>
      <c r="U2572" s="10">
        <v>8.6</v>
      </c>
      <c r="V2572" s="10">
        <v>0</v>
      </c>
      <c r="W2572" s="10">
        <v>0</v>
      </c>
    </row>
    <row r="2573" spans="1:23" ht="14.8" customHeight="1" x14ac:dyDescent="0.4">
      <c r="A2573" s="11" t="s">
        <v>5026</v>
      </c>
      <c r="B2573" s="11" t="s">
        <v>5027</v>
      </c>
      <c r="C2573" s="17"/>
      <c r="D2573" s="11" t="s">
        <v>28</v>
      </c>
      <c r="E2573" s="11" t="s">
        <v>5028</v>
      </c>
      <c r="F2573" s="12">
        <v>45527</v>
      </c>
      <c r="G2573" s="12">
        <v>45565</v>
      </c>
      <c r="H2573" s="13">
        <v>45558</v>
      </c>
      <c r="I2573" s="12">
        <v>45551</v>
      </c>
      <c r="J2573" s="11" t="s">
        <v>5310</v>
      </c>
      <c r="K2573" s="14"/>
      <c r="L2573" s="11" t="s">
        <v>31</v>
      </c>
      <c r="M2573" s="15" t="s">
        <v>289</v>
      </c>
      <c r="N2573" s="11" t="s">
        <v>33</v>
      </c>
      <c r="O2573" s="11" t="s">
        <v>65</v>
      </c>
      <c r="P2573" s="11" t="s">
        <v>66</v>
      </c>
      <c r="Q2573" s="11" t="s">
        <v>36</v>
      </c>
      <c r="R2573" s="11" t="s">
        <v>36</v>
      </c>
      <c r="S2573" s="16">
        <v>1.44</v>
      </c>
      <c r="T2573" s="16">
        <v>1.2</v>
      </c>
      <c r="U2573" s="16">
        <v>0.24</v>
      </c>
      <c r="V2573" s="16">
        <v>0</v>
      </c>
      <c r="W2573" s="16">
        <v>0</v>
      </c>
    </row>
    <row r="2574" spans="1:23" ht="14.8" customHeight="1" x14ac:dyDescent="0.4">
      <c r="A2574" s="5" t="s">
        <v>5026</v>
      </c>
      <c r="B2574" s="5" t="s">
        <v>5027</v>
      </c>
      <c r="C2574" s="17"/>
      <c r="D2574" s="5" t="s">
        <v>28</v>
      </c>
      <c r="E2574" s="5" t="s">
        <v>5028</v>
      </c>
      <c r="F2574" s="7">
        <v>45527</v>
      </c>
      <c r="G2574" s="7">
        <v>45565</v>
      </c>
      <c r="H2574" s="8">
        <v>45558</v>
      </c>
      <c r="I2574" s="7">
        <v>45551</v>
      </c>
      <c r="J2574" s="5" t="s">
        <v>5311</v>
      </c>
      <c r="K2574" s="6"/>
      <c r="L2574" s="5" t="s">
        <v>31</v>
      </c>
      <c r="M2574" s="9" t="s">
        <v>289</v>
      </c>
      <c r="N2574" s="5" t="s">
        <v>33</v>
      </c>
      <c r="O2574" s="5" t="s">
        <v>65</v>
      </c>
      <c r="P2574" s="5" t="s">
        <v>66</v>
      </c>
      <c r="Q2574" s="5" t="s">
        <v>36</v>
      </c>
      <c r="R2574" s="5" t="s">
        <v>36</v>
      </c>
      <c r="S2574" s="10">
        <v>291.12</v>
      </c>
      <c r="T2574" s="10">
        <v>242.6</v>
      </c>
      <c r="U2574" s="10">
        <v>48.52</v>
      </c>
      <c r="V2574" s="10">
        <v>0</v>
      </c>
      <c r="W2574" s="10">
        <v>0</v>
      </c>
    </row>
    <row r="2575" spans="1:23" ht="14.8" customHeight="1" x14ac:dyDescent="0.4">
      <c r="A2575" s="11" t="s">
        <v>5026</v>
      </c>
      <c r="B2575" s="11" t="s">
        <v>5027</v>
      </c>
      <c r="C2575" s="17"/>
      <c r="D2575" s="11" t="s">
        <v>28</v>
      </c>
      <c r="E2575" s="11" t="s">
        <v>5028</v>
      </c>
      <c r="F2575" s="12">
        <v>45527</v>
      </c>
      <c r="G2575" s="12">
        <v>45565</v>
      </c>
      <c r="H2575" s="13">
        <v>45558</v>
      </c>
      <c r="I2575" s="12">
        <v>45551</v>
      </c>
      <c r="J2575" s="11" t="s">
        <v>5312</v>
      </c>
      <c r="K2575" s="14"/>
      <c r="L2575" s="11" t="s">
        <v>31</v>
      </c>
      <c r="M2575" s="15" t="s">
        <v>289</v>
      </c>
      <c r="N2575" s="11" t="s">
        <v>33</v>
      </c>
      <c r="O2575" s="11" t="s">
        <v>65</v>
      </c>
      <c r="P2575" s="11" t="s">
        <v>66</v>
      </c>
      <c r="Q2575" s="11" t="s">
        <v>36</v>
      </c>
      <c r="R2575" s="11" t="s">
        <v>36</v>
      </c>
      <c r="S2575" s="16">
        <v>1094.4000000000001</v>
      </c>
      <c r="T2575" s="16">
        <v>912</v>
      </c>
      <c r="U2575" s="16">
        <v>182.4</v>
      </c>
      <c r="V2575" s="16">
        <v>0</v>
      </c>
      <c r="W2575" s="16">
        <v>0</v>
      </c>
    </row>
    <row r="2576" spans="1:23" ht="14.8" customHeight="1" x14ac:dyDescent="0.4">
      <c r="A2576" s="5" t="s">
        <v>5026</v>
      </c>
      <c r="B2576" s="5" t="s">
        <v>5027</v>
      </c>
      <c r="C2576" s="17"/>
      <c r="D2576" s="5" t="s">
        <v>28</v>
      </c>
      <c r="E2576" s="5" t="s">
        <v>5028</v>
      </c>
      <c r="F2576" s="7">
        <v>45527</v>
      </c>
      <c r="G2576" s="7">
        <v>45565</v>
      </c>
      <c r="H2576" s="8">
        <v>45558</v>
      </c>
      <c r="I2576" s="7">
        <v>45551</v>
      </c>
      <c r="J2576" s="5" t="s">
        <v>5313</v>
      </c>
      <c r="K2576" s="6"/>
      <c r="L2576" s="5" t="s">
        <v>31</v>
      </c>
      <c r="M2576" s="9" t="s">
        <v>289</v>
      </c>
      <c r="N2576" s="5" t="s">
        <v>33</v>
      </c>
      <c r="O2576" s="5" t="s">
        <v>65</v>
      </c>
      <c r="P2576" s="5" t="s">
        <v>66</v>
      </c>
      <c r="Q2576" s="5" t="s">
        <v>36</v>
      </c>
      <c r="R2576" s="5" t="s">
        <v>36</v>
      </c>
      <c r="S2576" s="10">
        <v>2.52</v>
      </c>
      <c r="T2576" s="10">
        <v>2.1</v>
      </c>
      <c r="U2576" s="10">
        <v>0.42</v>
      </c>
      <c r="V2576" s="10">
        <v>0</v>
      </c>
      <c r="W2576" s="10">
        <v>0</v>
      </c>
    </row>
    <row r="2577" spans="1:23" ht="14.8" customHeight="1" x14ac:dyDescent="0.4">
      <c r="A2577" s="11" t="s">
        <v>5026</v>
      </c>
      <c r="B2577" s="11" t="s">
        <v>5027</v>
      </c>
      <c r="C2577" s="17"/>
      <c r="D2577" s="11" t="s">
        <v>28</v>
      </c>
      <c r="E2577" s="11" t="s">
        <v>5028</v>
      </c>
      <c r="F2577" s="12">
        <v>45527</v>
      </c>
      <c r="G2577" s="12">
        <v>45565</v>
      </c>
      <c r="H2577" s="13">
        <v>45558</v>
      </c>
      <c r="I2577" s="12">
        <v>45551</v>
      </c>
      <c r="J2577" s="11" t="s">
        <v>5314</v>
      </c>
      <c r="K2577" s="14"/>
      <c r="L2577" s="11" t="s">
        <v>31</v>
      </c>
      <c r="M2577" s="15" t="s">
        <v>289</v>
      </c>
      <c r="N2577" s="11" t="s">
        <v>33</v>
      </c>
      <c r="O2577" s="11" t="s">
        <v>65</v>
      </c>
      <c r="P2577" s="11" t="s">
        <v>66</v>
      </c>
      <c r="Q2577" s="11" t="s">
        <v>36</v>
      </c>
      <c r="R2577" s="11" t="s">
        <v>36</v>
      </c>
      <c r="S2577" s="16">
        <v>21.6</v>
      </c>
      <c r="T2577" s="16">
        <v>18</v>
      </c>
      <c r="U2577" s="16">
        <v>3.6</v>
      </c>
      <c r="V2577" s="16">
        <v>0</v>
      </c>
      <c r="W2577" s="16">
        <v>0</v>
      </c>
    </row>
    <row r="2578" spans="1:23" ht="14.8" customHeight="1" x14ac:dyDescent="0.4">
      <c r="A2578" s="5" t="s">
        <v>5026</v>
      </c>
      <c r="B2578" s="5" t="s">
        <v>5027</v>
      </c>
      <c r="C2578" s="17"/>
      <c r="D2578" s="5" t="s">
        <v>28</v>
      </c>
      <c r="E2578" s="5" t="s">
        <v>5028</v>
      </c>
      <c r="F2578" s="7">
        <v>45527</v>
      </c>
      <c r="G2578" s="7">
        <v>45565</v>
      </c>
      <c r="H2578" s="8">
        <v>45558</v>
      </c>
      <c r="I2578" s="7">
        <v>45551</v>
      </c>
      <c r="J2578" s="5" t="s">
        <v>5315</v>
      </c>
      <c r="K2578" s="6"/>
      <c r="L2578" s="5" t="s">
        <v>31</v>
      </c>
      <c r="M2578" s="9" t="s">
        <v>289</v>
      </c>
      <c r="N2578" s="5" t="s">
        <v>33</v>
      </c>
      <c r="O2578" s="5" t="s">
        <v>65</v>
      </c>
      <c r="P2578" s="5" t="s">
        <v>66</v>
      </c>
      <c r="Q2578" s="5" t="s">
        <v>36</v>
      </c>
      <c r="R2578" s="5" t="s">
        <v>36</v>
      </c>
      <c r="S2578" s="10">
        <v>3.9</v>
      </c>
      <c r="T2578" s="10">
        <v>3.25</v>
      </c>
      <c r="U2578" s="10">
        <v>0.65</v>
      </c>
      <c r="V2578" s="10">
        <v>0</v>
      </c>
      <c r="W2578" s="10">
        <v>0</v>
      </c>
    </row>
    <row r="2579" spans="1:23" ht="14.8" customHeight="1" x14ac:dyDescent="0.4">
      <c r="A2579" s="11" t="s">
        <v>5026</v>
      </c>
      <c r="B2579" s="11" t="s">
        <v>5027</v>
      </c>
      <c r="C2579" s="17"/>
      <c r="D2579" s="11" t="s">
        <v>28</v>
      </c>
      <c r="E2579" s="11" t="s">
        <v>5028</v>
      </c>
      <c r="F2579" s="12">
        <v>45527</v>
      </c>
      <c r="G2579" s="12">
        <v>45565</v>
      </c>
      <c r="H2579" s="13">
        <v>45558</v>
      </c>
      <c r="I2579" s="12">
        <v>45551</v>
      </c>
      <c r="J2579" s="11" t="s">
        <v>5316</v>
      </c>
      <c r="K2579" s="14"/>
      <c r="L2579" s="11" t="s">
        <v>31</v>
      </c>
      <c r="M2579" s="15" t="s">
        <v>289</v>
      </c>
      <c r="N2579" s="11" t="s">
        <v>33</v>
      </c>
      <c r="O2579" s="11" t="s">
        <v>65</v>
      </c>
      <c r="P2579" s="11" t="s">
        <v>66</v>
      </c>
      <c r="Q2579" s="11" t="s">
        <v>36</v>
      </c>
      <c r="R2579" s="11" t="s">
        <v>36</v>
      </c>
      <c r="S2579" s="16">
        <v>14.35</v>
      </c>
      <c r="T2579" s="16">
        <v>11.96</v>
      </c>
      <c r="U2579" s="16">
        <v>2.39</v>
      </c>
      <c r="V2579" s="16">
        <v>0</v>
      </c>
      <c r="W2579" s="16">
        <v>0</v>
      </c>
    </row>
    <row r="2580" spans="1:23" ht="14.8" customHeight="1" x14ac:dyDescent="0.4">
      <c r="A2580" s="5" t="s">
        <v>5026</v>
      </c>
      <c r="B2580" s="5" t="s">
        <v>5027</v>
      </c>
      <c r="C2580" s="17"/>
      <c r="D2580" s="5" t="s">
        <v>28</v>
      </c>
      <c r="E2580" s="5" t="s">
        <v>5028</v>
      </c>
      <c r="F2580" s="7">
        <v>45527</v>
      </c>
      <c r="G2580" s="7">
        <v>45565</v>
      </c>
      <c r="H2580" s="8">
        <v>45558</v>
      </c>
      <c r="I2580" s="7">
        <v>45551</v>
      </c>
      <c r="J2580" s="5" t="s">
        <v>5317</v>
      </c>
      <c r="K2580" s="6"/>
      <c r="L2580" s="5" t="s">
        <v>31</v>
      </c>
      <c r="M2580" s="9" t="s">
        <v>289</v>
      </c>
      <c r="N2580" s="5" t="s">
        <v>33</v>
      </c>
      <c r="O2580" s="5" t="s">
        <v>65</v>
      </c>
      <c r="P2580" s="5" t="s">
        <v>66</v>
      </c>
      <c r="Q2580" s="5" t="s">
        <v>36</v>
      </c>
      <c r="R2580" s="5" t="s">
        <v>36</v>
      </c>
      <c r="S2580" s="10">
        <v>7.19</v>
      </c>
      <c r="T2580" s="10">
        <v>5.99</v>
      </c>
      <c r="U2580" s="10">
        <v>1.2</v>
      </c>
      <c r="V2580" s="10">
        <v>0</v>
      </c>
      <c r="W2580" s="10">
        <v>0</v>
      </c>
    </row>
    <row r="2581" spans="1:23" ht="14.8" customHeight="1" x14ac:dyDescent="0.4">
      <c r="A2581" s="11" t="s">
        <v>5026</v>
      </c>
      <c r="B2581" s="11" t="s">
        <v>5027</v>
      </c>
      <c r="C2581" s="17"/>
      <c r="D2581" s="11" t="s">
        <v>28</v>
      </c>
      <c r="E2581" s="11" t="s">
        <v>5028</v>
      </c>
      <c r="F2581" s="12">
        <v>45527</v>
      </c>
      <c r="G2581" s="12">
        <v>45565</v>
      </c>
      <c r="H2581" s="13">
        <v>45558</v>
      </c>
      <c r="I2581" s="12">
        <v>45551</v>
      </c>
      <c r="J2581" s="11" t="s">
        <v>5318</v>
      </c>
      <c r="K2581" s="14"/>
      <c r="L2581" s="11" t="s">
        <v>31</v>
      </c>
      <c r="M2581" s="15" t="s">
        <v>289</v>
      </c>
      <c r="N2581" s="11" t="s">
        <v>33</v>
      </c>
      <c r="O2581" s="11" t="s">
        <v>65</v>
      </c>
      <c r="P2581" s="11" t="s">
        <v>66</v>
      </c>
      <c r="Q2581" s="11" t="s">
        <v>36</v>
      </c>
      <c r="R2581" s="11" t="s">
        <v>36</v>
      </c>
      <c r="S2581" s="16">
        <v>2232.11</v>
      </c>
      <c r="T2581" s="16">
        <v>1860.09</v>
      </c>
      <c r="U2581" s="16">
        <v>372.02</v>
      </c>
      <c r="V2581" s="16">
        <v>0</v>
      </c>
      <c r="W2581" s="16">
        <v>0</v>
      </c>
    </row>
    <row r="2582" spans="1:23" ht="14.8" customHeight="1" x14ac:dyDescent="0.4">
      <c r="A2582" s="5" t="s">
        <v>5026</v>
      </c>
      <c r="B2582" s="5" t="s">
        <v>5027</v>
      </c>
      <c r="C2582" s="17"/>
      <c r="D2582" s="5" t="s">
        <v>28</v>
      </c>
      <c r="E2582" s="5" t="s">
        <v>5028</v>
      </c>
      <c r="F2582" s="7">
        <v>45527</v>
      </c>
      <c r="G2582" s="7">
        <v>45565</v>
      </c>
      <c r="H2582" s="8">
        <v>45558</v>
      </c>
      <c r="I2582" s="7">
        <v>45551</v>
      </c>
      <c r="J2582" s="5" t="s">
        <v>5319</v>
      </c>
      <c r="K2582" s="6"/>
      <c r="L2582" s="5" t="s">
        <v>31</v>
      </c>
      <c r="M2582" s="9" t="s">
        <v>289</v>
      </c>
      <c r="N2582" s="5" t="s">
        <v>33</v>
      </c>
      <c r="O2582" s="5" t="s">
        <v>65</v>
      </c>
      <c r="P2582" s="5" t="s">
        <v>66</v>
      </c>
      <c r="Q2582" s="5" t="s">
        <v>36</v>
      </c>
      <c r="R2582" s="5" t="s">
        <v>36</v>
      </c>
      <c r="S2582" s="10">
        <v>382.63</v>
      </c>
      <c r="T2582" s="10">
        <v>318.86</v>
      </c>
      <c r="U2582" s="10">
        <v>63.77</v>
      </c>
      <c r="V2582" s="10">
        <v>0</v>
      </c>
      <c r="W2582" s="10">
        <v>0</v>
      </c>
    </row>
    <row r="2583" spans="1:23" ht="14.8" customHeight="1" x14ac:dyDescent="0.4">
      <c r="A2583" s="11" t="s">
        <v>5026</v>
      </c>
      <c r="B2583" s="11" t="s">
        <v>5027</v>
      </c>
      <c r="C2583" s="17"/>
      <c r="D2583" s="11" t="s">
        <v>28</v>
      </c>
      <c r="E2583" s="11" t="s">
        <v>5028</v>
      </c>
      <c r="F2583" s="12">
        <v>45527</v>
      </c>
      <c r="G2583" s="12">
        <v>45565</v>
      </c>
      <c r="H2583" s="13">
        <v>45558</v>
      </c>
      <c r="I2583" s="12">
        <v>45551</v>
      </c>
      <c r="J2583" s="11" t="s">
        <v>5320</v>
      </c>
      <c r="K2583" s="14"/>
      <c r="L2583" s="11" t="s">
        <v>31</v>
      </c>
      <c r="M2583" s="15" t="s">
        <v>289</v>
      </c>
      <c r="N2583" s="11" t="s">
        <v>33</v>
      </c>
      <c r="O2583" s="11" t="s">
        <v>65</v>
      </c>
      <c r="P2583" s="11" t="s">
        <v>66</v>
      </c>
      <c r="Q2583" s="11" t="s">
        <v>36</v>
      </c>
      <c r="R2583" s="11" t="s">
        <v>36</v>
      </c>
      <c r="S2583" s="16">
        <v>302.3</v>
      </c>
      <c r="T2583" s="16">
        <v>251.92</v>
      </c>
      <c r="U2583" s="16">
        <v>50.38</v>
      </c>
      <c r="V2583" s="16">
        <v>0</v>
      </c>
      <c r="W2583" s="16">
        <v>0</v>
      </c>
    </row>
    <row r="2584" spans="1:23" ht="14.8" customHeight="1" x14ac:dyDescent="0.4">
      <c r="A2584" s="5" t="s">
        <v>5026</v>
      </c>
      <c r="B2584" s="5" t="s">
        <v>5027</v>
      </c>
      <c r="C2584" s="17"/>
      <c r="D2584" s="5" t="s">
        <v>28</v>
      </c>
      <c r="E2584" s="5" t="s">
        <v>5028</v>
      </c>
      <c r="F2584" s="7">
        <v>45527</v>
      </c>
      <c r="G2584" s="7">
        <v>45565</v>
      </c>
      <c r="H2584" s="8">
        <v>45558</v>
      </c>
      <c r="I2584" s="7">
        <v>45551</v>
      </c>
      <c r="J2584" s="5" t="s">
        <v>5321</v>
      </c>
      <c r="K2584" s="6"/>
      <c r="L2584" s="5" t="s">
        <v>31</v>
      </c>
      <c r="M2584" s="9" t="s">
        <v>289</v>
      </c>
      <c r="N2584" s="5" t="s">
        <v>33</v>
      </c>
      <c r="O2584" s="5" t="s">
        <v>65</v>
      </c>
      <c r="P2584" s="5" t="s">
        <v>66</v>
      </c>
      <c r="Q2584" s="5" t="s">
        <v>36</v>
      </c>
      <c r="R2584" s="5" t="s">
        <v>36</v>
      </c>
      <c r="S2584" s="10">
        <v>11.74</v>
      </c>
      <c r="T2584" s="10">
        <v>9.7799999999999994</v>
      </c>
      <c r="U2584" s="10">
        <v>1.96</v>
      </c>
      <c r="V2584" s="10">
        <v>0</v>
      </c>
      <c r="W2584" s="10">
        <v>0</v>
      </c>
    </row>
    <row r="2585" spans="1:23" ht="14.8" customHeight="1" x14ac:dyDescent="0.4">
      <c r="A2585" s="11" t="s">
        <v>5026</v>
      </c>
      <c r="B2585" s="11" t="s">
        <v>5027</v>
      </c>
      <c r="C2585" s="17"/>
      <c r="D2585" s="11" t="s">
        <v>28</v>
      </c>
      <c r="E2585" s="11" t="s">
        <v>5028</v>
      </c>
      <c r="F2585" s="12">
        <v>45527</v>
      </c>
      <c r="G2585" s="12">
        <v>45565</v>
      </c>
      <c r="H2585" s="13">
        <v>45558</v>
      </c>
      <c r="I2585" s="12">
        <v>45551</v>
      </c>
      <c r="J2585" s="11" t="s">
        <v>5322</v>
      </c>
      <c r="K2585" s="14"/>
      <c r="L2585" s="11" t="s">
        <v>31</v>
      </c>
      <c r="M2585" s="15" t="s">
        <v>289</v>
      </c>
      <c r="N2585" s="11" t="s">
        <v>33</v>
      </c>
      <c r="O2585" s="11" t="s">
        <v>65</v>
      </c>
      <c r="P2585" s="11" t="s">
        <v>66</v>
      </c>
      <c r="Q2585" s="11" t="s">
        <v>36</v>
      </c>
      <c r="R2585" s="11" t="s">
        <v>36</v>
      </c>
      <c r="S2585" s="16">
        <v>14.4</v>
      </c>
      <c r="T2585" s="16">
        <v>12</v>
      </c>
      <c r="U2585" s="16">
        <v>2.4</v>
      </c>
      <c r="V2585" s="16">
        <v>0</v>
      </c>
      <c r="W2585" s="16">
        <v>0</v>
      </c>
    </row>
    <row r="2586" spans="1:23" ht="14.8" customHeight="1" x14ac:dyDescent="0.4">
      <c r="A2586" s="5" t="s">
        <v>5026</v>
      </c>
      <c r="B2586" s="5" t="s">
        <v>5027</v>
      </c>
      <c r="C2586" s="17"/>
      <c r="D2586" s="5" t="s">
        <v>28</v>
      </c>
      <c r="E2586" s="5" t="s">
        <v>5028</v>
      </c>
      <c r="F2586" s="7">
        <v>45527</v>
      </c>
      <c r="G2586" s="7">
        <v>45565</v>
      </c>
      <c r="H2586" s="8">
        <v>45558</v>
      </c>
      <c r="I2586" s="7">
        <v>45551</v>
      </c>
      <c r="J2586" s="5" t="s">
        <v>5323</v>
      </c>
      <c r="K2586" s="6"/>
      <c r="L2586" s="5" t="s">
        <v>31</v>
      </c>
      <c r="M2586" s="9" t="s">
        <v>289</v>
      </c>
      <c r="N2586" s="5" t="s">
        <v>33</v>
      </c>
      <c r="O2586" s="5" t="s">
        <v>65</v>
      </c>
      <c r="P2586" s="5" t="s">
        <v>66</v>
      </c>
      <c r="Q2586" s="5" t="s">
        <v>36</v>
      </c>
      <c r="R2586" s="5" t="s">
        <v>36</v>
      </c>
      <c r="S2586" s="10">
        <v>83.7</v>
      </c>
      <c r="T2586" s="10">
        <v>69.75</v>
      </c>
      <c r="U2586" s="10">
        <v>13.95</v>
      </c>
      <c r="V2586" s="10">
        <v>0</v>
      </c>
      <c r="W2586" s="10">
        <v>0</v>
      </c>
    </row>
    <row r="2587" spans="1:23" ht="14.8" customHeight="1" x14ac:dyDescent="0.4">
      <c r="A2587" s="11" t="s">
        <v>5324</v>
      </c>
      <c r="B2587" s="11" t="s">
        <v>5325</v>
      </c>
      <c r="C2587" s="18" t="s">
        <v>1</v>
      </c>
      <c r="D2587" s="11" t="s">
        <v>28</v>
      </c>
      <c r="E2587" s="11" t="s">
        <v>5326</v>
      </c>
      <c r="F2587" s="12">
        <v>45504</v>
      </c>
      <c r="G2587" s="12">
        <v>45565</v>
      </c>
      <c r="H2587" s="13">
        <v>45506</v>
      </c>
      <c r="I2587" s="12">
        <v>45505</v>
      </c>
      <c r="J2587" s="11" t="s">
        <v>5327</v>
      </c>
      <c r="K2587" s="11" t="s">
        <v>5328</v>
      </c>
      <c r="L2587" s="11" t="s">
        <v>31</v>
      </c>
      <c r="M2587" s="15" t="s">
        <v>5329</v>
      </c>
      <c r="N2587" s="11" t="s">
        <v>33</v>
      </c>
      <c r="O2587" s="11" t="s">
        <v>65</v>
      </c>
      <c r="P2587" s="11" t="s">
        <v>4073</v>
      </c>
      <c r="Q2587" s="11" t="s">
        <v>1552</v>
      </c>
      <c r="R2587" s="11" t="s">
        <v>1553</v>
      </c>
      <c r="S2587" s="16">
        <v>7560</v>
      </c>
      <c r="T2587" s="16">
        <v>-6300</v>
      </c>
      <c r="U2587" s="16">
        <v>0</v>
      </c>
      <c r="V2587" s="16">
        <v>0</v>
      </c>
      <c r="W2587" s="16">
        <v>0</v>
      </c>
    </row>
    <row r="2588" spans="1:23" ht="14.8" customHeight="1" x14ac:dyDescent="0.4">
      <c r="A2588" s="5" t="s">
        <v>5324</v>
      </c>
      <c r="B2588" s="5" t="s">
        <v>5325</v>
      </c>
      <c r="C2588" s="18"/>
      <c r="D2588" s="5" t="s">
        <v>28</v>
      </c>
      <c r="E2588" s="5" t="s">
        <v>5326</v>
      </c>
      <c r="F2588" s="7">
        <v>45504</v>
      </c>
      <c r="G2588" s="7">
        <v>45565</v>
      </c>
      <c r="H2588" s="8">
        <v>45506</v>
      </c>
      <c r="I2588" s="7">
        <v>45505</v>
      </c>
      <c r="J2588" s="5" t="s">
        <v>5327</v>
      </c>
      <c r="K2588" s="5" t="s">
        <v>5330</v>
      </c>
      <c r="L2588" s="5" t="s">
        <v>31</v>
      </c>
      <c r="M2588" s="9" t="s">
        <v>5329</v>
      </c>
      <c r="N2588" s="5" t="s">
        <v>33</v>
      </c>
      <c r="O2588" s="5" t="s">
        <v>2409</v>
      </c>
      <c r="P2588" s="5" t="s">
        <v>718</v>
      </c>
      <c r="Q2588" s="5" t="s">
        <v>36</v>
      </c>
      <c r="R2588" s="5" t="s">
        <v>36</v>
      </c>
      <c r="S2588" s="10">
        <v>7560</v>
      </c>
      <c r="T2588" s="10">
        <v>6300</v>
      </c>
      <c r="U2588" s="10">
        <v>0</v>
      </c>
      <c r="V2588" s="10">
        <v>0</v>
      </c>
      <c r="W2588" s="10">
        <v>0</v>
      </c>
    </row>
    <row r="2589" spans="1:23" ht="14.8" customHeight="1" x14ac:dyDescent="0.4">
      <c r="A2589" s="11" t="s">
        <v>5331</v>
      </c>
      <c r="B2589" s="11" t="s">
        <v>5332</v>
      </c>
      <c r="C2589" s="14"/>
      <c r="D2589" s="11" t="s">
        <v>28</v>
      </c>
      <c r="E2589" s="11" t="s">
        <v>5333</v>
      </c>
      <c r="F2589" s="12">
        <v>45554</v>
      </c>
      <c r="G2589" s="12">
        <v>45565</v>
      </c>
      <c r="H2589" s="13">
        <v>45561</v>
      </c>
      <c r="I2589" s="12">
        <v>45555</v>
      </c>
      <c r="J2589" s="11" t="s">
        <v>5334</v>
      </c>
      <c r="K2589" s="11" t="s">
        <v>5335</v>
      </c>
      <c r="L2589" s="11" t="s">
        <v>31</v>
      </c>
      <c r="M2589" s="15" t="s">
        <v>5336</v>
      </c>
      <c r="N2589" s="11" t="s">
        <v>31</v>
      </c>
      <c r="O2589" s="11" t="s">
        <v>1359</v>
      </c>
      <c r="P2589" s="11" t="s">
        <v>672</v>
      </c>
      <c r="Q2589" s="11" t="s">
        <v>36</v>
      </c>
      <c r="R2589" s="11" t="s">
        <v>36</v>
      </c>
      <c r="S2589" s="16">
        <v>-1233.47</v>
      </c>
      <c r="T2589" s="16">
        <v>-1027.8900000000001</v>
      </c>
      <c r="U2589" s="16">
        <v>-205.58</v>
      </c>
      <c r="V2589" s="16">
        <v>0</v>
      </c>
      <c r="W2589" s="16">
        <v>0</v>
      </c>
    </row>
    <row r="2590" spans="1:23" ht="14.8" customHeight="1" x14ac:dyDescent="0.4">
      <c r="A2590" s="5" t="s">
        <v>5337</v>
      </c>
      <c r="B2590" s="5" t="s">
        <v>5338</v>
      </c>
      <c r="C2590" s="17" t="s">
        <v>1</v>
      </c>
      <c r="D2590" s="5" t="s">
        <v>28</v>
      </c>
      <c r="E2590" s="5" t="s">
        <v>5339</v>
      </c>
      <c r="F2590" s="7">
        <v>45540</v>
      </c>
      <c r="G2590" s="7">
        <v>45565</v>
      </c>
      <c r="H2590" s="8">
        <v>45540</v>
      </c>
      <c r="I2590" s="7">
        <v>45540</v>
      </c>
      <c r="J2590" s="5" t="s">
        <v>5340</v>
      </c>
      <c r="K2590" s="5" t="s">
        <v>5341</v>
      </c>
      <c r="L2590" s="5" t="s">
        <v>31</v>
      </c>
      <c r="M2590" s="9" t="s">
        <v>5342</v>
      </c>
      <c r="N2590" s="5" t="s">
        <v>31</v>
      </c>
      <c r="O2590" s="5" t="s">
        <v>1406</v>
      </c>
      <c r="P2590" s="5" t="s">
        <v>695</v>
      </c>
      <c r="Q2590" s="5" t="s">
        <v>36</v>
      </c>
      <c r="R2590" s="5" t="s">
        <v>36</v>
      </c>
      <c r="S2590" s="10">
        <v>6234</v>
      </c>
      <c r="T2590" s="10">
        <v>5010</v>
      </c>
      <c r="U2590" s="10">
        <v>1002</v>
      </c>
      <c r="V2590" s="10">
        <v>0</v>
      </c>
      <c r="W2590" s="10">
        <v>0</v>
      </c>
    </row>
    <row r="2591" spans="1:23" ht="14.8" customHeight="1" x14ac:dyDescent="0.4">
      <c r="A2591" s="11" t="s">
        <v>5337</v>
      </c>
      <c r="B2591" s="11" t="s">
        <v>5338</v>
      </c>
      <c r="C2591" s="17"/>
      <c r="D2591" s="11" t="s">
        <v>28</v>
      </c>
      <c r="E2591" s="11" t="s">
        <v>5339</v>
      </c>
      <c r="F2591" s="12">
        <v>45540</v>
      </c>
      <c r="G2591" s="12">
        <v>45565</v>
      </c>
      <c r="H2591" s="13">
        <v>45540</v>
      </c>
      <c r="I2591" s="12">
        <v>45540</v>
      </c>
      <c r="J2591" s="11" t="s">
        <v>5340</v>
      </c>
      <c r="K2591" s="14"/>
      <c r="L2591" s="11" t="s">
        <v>31</v>
      </c>
      <c r="M2591" s="15" t="s">
        <v>5342</v>
      </c>
      <c r="N2591" s="11" t="s">
        <v>31</v>
      </c>
      <c r="O2591" s="11" t="s">
        <v>1406</v>
      </c>
      <c r="P2591" s="11" t="s">
        <v>695</v>
      </c>
      <c r="Q2591" s="11" t="s">
        <v>36</v>
      </c>
      <c r="R2591" s="11" t="s">
        <v>36</v>
      </c>
      <c r="S2591" s="16">
        <v>6234</v>
      </c>
      <c r="T2591" s="16">
        <v>0</v>
      </c>
      <c r="U2591" s="16">
        <v>37</v>
      </c>
      <c r="V2591" s="16">
        <v>185</v>
      </c>
      <c r="W2591" s="16">
        <v>0</v>
      </c>
    </row>
    <row r="2592" spans="1:23" ht="14.8" customHeight="1" x14ac:dyDescent="0.4">
      <c r="A2592" s="5" t="s">
        <v>5337</v>
      </c>
      <c r="B2592" s="5" t="s">
        <v>5338</v>
      </c>
      <c r="C2592" s="17"/>
      <c r="D2592" s="5" t="s">
        <v>28</v>
      </c>
      <c r="E2592" s="5" t="s">
        <v>5339</v>
      </c>
      <c r="F2592" s="7">
        <v>45555</v>
      </c>
      <c r="G2592" s="7">
        <v>45565</v>
      </c>
      <c r="H2592" s="8">
        <v>45558</v>
      </c>
      <c r="I2592" s="7">
        <v>45558</v>
      </c>
      <c r="J2592" s="5" t="s">
        <v>5343</v>
      </c>
      <c r="K2592" s="5" t="s">
        <v>5344</v>
      </c>
      <c r="L2592" s="5" t="s">
        <v>31</v>
      </c>
      <c r="M2592" s="9" t="s">
        <v>5345</v>
      </c>
      <c r="N2592" s="5" t="s">
        <v>31</v>
      </c>
      <c r="O2592" s="5" t="s">
        <v>1406</v>
      </c>
      <c r="P2592" s="5" t="s">
        <v>695</v>
      </c>
      <c r="Q2592" s="5" t="s">
        <v>36</v>
      </c>
      <c r="R2592" s="5" t="s">
        <v>36</v>
      </c>
      <c r="S2592" s="10">
        <v>171.36</v>
      </c>
      <c r="T2592" s="10">
        <v>142.80000000000001</v>
      </c>
      <c r="U2592" s="10">
        <v>28.56</v>
      </c>
      <c r="V2592" s="10">
        <v>0</v>
      </c>
      <c r="W2592" s="10">
        <v>0</v>
      </c>
    </row>
    <row r="2593" spans="1:23" ht="14.8" customHeight="1" x14ac:dyDescent="0.4">
      <c r="A2593" s="11" t="s">
        <v>5337</v>
      </c>
      <c r="B2593" s="11" t="s">
        <v>5338</v>
      </c>
      <c r="C2593" s="17"/>
      <c r="D2593" s="11" t="s">
        <v>28</v>
      </c>
      <c r="E2593" s="11" t="s">
        <v>5339</v>
      </c>
      <c r="F2593" s="12">
        <v>45558</v>
      </c>
      <c r="G2593" s="12">
        <v>45565</v>
      </c>
      <c r="H2593" s="13">
        <v>45559</v>
      </c>
      <c r="I2593" s="12">
        <v>45559</v>
      </c>
      <c r="J2593" s="11" t="s">
        <v>5346</v>
      </c>
      <c r="K2593" s="11" t="s">
        <v>5341</v>
      </c>
      <c r="L2593" s="11" t="s">
        <v>31</v>
      </c>
      <c r="M2593" s="15" t="s">
        <v>5347</v>
      </c>
      <c r="N2593" s="11" t="s">
        <v>31</v>
      </c>
      <c r="O2593" s="11" t="s">
        <v>1406</v>
      </c>
      <c r="P2593" s="11" t="s">
        <v>695</v>
      </c>
      <c r="Q2593" s="11" t="s">
        <v>36</v>
      </c>
      <c r="R2593" s="11" t="s">
        <v>36</v>
      </c>
      <c r="S2593" s="16">
        <v>60</v>
      </c>
      <c r="T2593" s="16">
        <v>50</v>
      </c>
      <c r="U2593" s="16">
        <v>10</v>
      </c>
      <c r="V2593" s="16">
        <v>0</v>
      </c>
      <c r="W2593" s="16">
        <v>0</v>
      </c>
    </row>
    <row r="2594" spans="1:23" ht="14.8" customHeight="1" x14ac:dyDescent="0.4">
      <c r="A2594" s="5" t="s">
        <v>5348</v>
      </c>
      <c r="B2594" s="5" t="s">
        <v>5349</v>
      </c>
      <c r="C2594" s="17" t="s">
        <v>1</v>
      </c>
      <c r="D2594" s="5" t="s">
        <v>28</v>
      </c>
      <c r="E2594" s="5" t="s">
        <v>5350</v>
      </c>
      <c r="F2594" s="7">
        <v>45361</v>
      </c>
      <c r="G2594" s="7">
        <v>45565</v>
      </c>
      <c r="H2594" s="8">
        <v>45441</v>
      </c>
      <c r="I2594" s="7">
        <v>45433</v>
      </c>
      <c r="J2594" s="5" t="s">
        <v>5351</v>
      </c>
      <c r="K2594" s="5" t="s">
        <v>5352</v>
      </c>
      <c r="L2594" s="5" t="s">
        <v>31</v>
      </c>
      <c r="M2594" s="9" t="s">
        <v>5353</v>
      </c>
      <c r="N2594" s="5" t="s">
        <v>33</v>
      </c>
      <c r="O2594" s="5" t="s">
        <v>410</v>
      </c>
      <c r="P2594" s="5" t="s">
        <v>35</v>
      </c>
      <c r="Q2594" s="5" t="s">
        <v>36</v>
      </c>
      <c r="R2594" s="5" t="s">
        <v>36</v>
      </c>
      <c r="S2594" s="10">
        <v>-3656.18</v>
      </c>
      <c r="T2594" s="10">
        <v>-3046.82</v>
      </c>
      <c r="U2594" s="10">
        <v>0</v>
      </c>
      <c r="V2594" s="10">
        <v>0</v>
      </c>
      <c r="W2594" s="10">
        <v>0</v>
      </c>
    </row>
    <row r="2595" spans="1:23" ht="14.8" customHeight="1" x14ac:dyDescent="0.4">
      <c r="A2595" s="11" t="s">
        <v>5348</v>
      </c>
      <c r="B2595" s="11" t="s">
        <v>5349</v>
      </c>
      <c r="C2595" s="17"/>
      <c r="D2595" s="11" t="s">
        <v>28</v>
      </c>
      <c r="E2595" s="11" t="s">
        <v>5350</v>
      </c>
      <c r="F2595" s="12">
        <v>45361</v>
      </c>
      <c r="G2595" s="12">
        <v>45565</v>
      </c>
      <c r="H2595" s="13">
        <v>45441</v>
      </c>
      <c r="I2595" s="12">
        <v>45433</v>
      </c>
      <c r="J2595" s="11" t="s">
        <v>5351</v>
      </c>
      <c r="K2595" s="14"/>
      <c r="L2595" s="11" t="s">
        <v>31</v>
      </c>
      <c r="M2595" s="15" t="s">
        <v>5353</v>
      </c>
      <c r="N2595" s="11" t="s">
        <v>33</v>
      </c>
      <c r="O2595" s="11" t="s">
        <v>410</v>
      </c>
      <c r="P2595" s="11" t="s">
        <v>35</v>
      </c>
      <c r="Q2595" s="11" t="s">
        <v>36</v>
      </c>
      <c r="R2595" s="11" t="s">
        <v>36</v>
      </c>
      <c r="S2595" s="16">
        <v>-3656.18</v>
      </c>
      <c r="T2595" s="16">
        <v>3046.82</v>
      </c>
      <c r="U2595" s="16">
        <v>609.36</v>
      </c>
      <c r="V2595" s="16">
        <v>0</v>
      </c>
      <c r="W2595" s="16">
        <v>0</v>
      </c>
    </row>
    <row r="2596" spans="1:23" ht="21.55" customHeight="1" x14ac:dyDescent="0.4">
      <c r="A2596" s="5" t="s">
        <v>5354</v>
      </c>
      <c r="B2596" s="5" t="s">
        <v>5355</v>
      </c>
      <c r="C2596" s="6"/>
      <c r="D2596" s="5" t="s">
        <v>28</v>
      </c>
      <c r="E2596" s="5" t="s">
        <v>5356</v>
      </c>
      <c r="F2596" s="7">
        <v>45527</v>
      </c>
      <c r="G2596" s="7">
        <v>45565</v>
      </c>
      <c r="H2596" s="8">
        <v>45551</v>
      </c>
      <c r="I2596" s="7">
        <v>45534</v>
      </c>
      <c r="J2596" s="5" t="s">
        <v>5357</v>
      </c>
      <c r="K2596" s="6"/>
      <c r="L2596" s="5" t="s">
        <v>31</v>
      </c>
      <c r="M2596" s="9" t="s">
        <v>5358</v>
      </c>
      <c r="N2596" s="5" t="s">
        <v>33</v>
      </c>
      <c r="O2596" s="5" t="s">
        <v>2126</v>
      </c>
      <c r="P2596" s="5" t="s">
        <v>1759</v>
      </c>
      <c r="Q2596" s="5" t="s">
        <v>36</v>
      </c>
      <c r="R2596" s="5" t="s">
        <v>36</v>
      </c>
      <c r="S2596" s="10">
        <v>317</v>
      </c>
      <c r="T2596" s="10">
        <v>317</v>
      </c>
      <c r="U2596" s="10">
        <v>0</v>
      </c>
      <c r="V2596" s="10">
        <v>0</v>
      </c>
      <c r="W2596" s="10">
        <v>0</v>
      </c>
    </row>
    <row r="2597" spans="1:23" ht="14.8" customHeight="1" x14ac:dyDescent="0.4">
      <c r="A2597" s="11" t="s">
        <v>5359</v>
      </c>
      <c r="B2597" s="11" t="s">
        <v>5360</v>
      </c>
      <c r="C2597" s="18" t="s">
        <v>1</v>
      </c>
      <c r="D2597" s="11" t="s">
        <v>28</v>
      </c>
      <c r="E2597" s="11" t="s">
        <v>5361</v>
      </c>
      <c r="F2597" s="12">
        <v>45489</v>
      </c>
      <c r="G2597" s="12">
        <v>45565</v>
      </c>
      <c r="H2597" s="13">
        <v>45539</v>
      </c>
      <c r="I2597" s="12">
        <v>367</v>
      </c>
      <c r="J2597" s="11" t="s">
        <v>5362</v>
      </c>
      <c r="K2597" s="14"/>
      <c r="L2597" s="11" t="s">
        <v>31</v>
      </c>
      <c r="M2597" s="14"/>
      <c r="N2597" s="11" t="s">
        <v>33</v>
      </c>
      <c r="O2597" s="11" t="s">
        <v>5363</v>
      </c>
      <c r="P2597" s="11" t="s">
        <v>35</v>
      </c>
      <c r="Q2597" s="11" t="s">
        <v>36</v>
      </c>
      <c r="R2597" s="11" t="s">
        <v>36</v>
      </c>
      <c r="S2597" s="16">
        <v>-1400</v>
      </c>
      <c r="T2597" s="16">
        <v>-1400</v>
      </c>
      <c r="U2597" s="16">
        <v>0</v>
      </c>
      <c r="V2597" s="16">
        <v>0</v>
      </c>
      <c r="W2597" s="16">
        <v>0</v>
      </c>
    </row>
    <row r="2598" spans="1:23" ht="14.8" customHeight="1" x14ac:dyDescent="0.4">
      <c r="A2598" s="5" t="s">
        <v>5359</v>
      </c>
      <c r="B2598" s="5" t="s">
        <v>5360</v>
      </c>
      <c r="C2598" s="18"/>
      <c r="D2598" s="5" t="s">
        <v>28</v>
      </c>
      <c r="E2598" s="5" t="s">
        <v>5361</v>
      </c>
      <c r="F2598" s="7">
        <v>45489</v>
      </c>
      <c r="G2598" s="7">
        <v>45565</v>
      </c>
      <c r="H2598" s="8">
        <v>45539</v>
      </c>
      <c r="I2598" s="7">
        <v>367</v>
      </c>
      <c r="J2598" s="5" t="s">
        <v>5364</v>
      </c>
      <c r="K2598" s="6"/>
      <c r="L2598" s="5" t="s">
        <v>31</v>
      </c>
      <c r="M2598" s="6"/>
      <c r="N2598" s="5" t="s">
        <v>33</v>
      </c>
      <c r="O2598" s="5" t="s">
        <v>5363</v>
      </c>
      <c r="P2598" s="5" t="s">
        <v>35</v>
      </c>
      <c r="Q2598" s="5" t="s">
        <v>36</v>
      </c>
      <c r="R2598" s="5" t="s">
        <v>36</v>
      </c>
      <c r="S2598" s="10">
        <v>-1400</v>
      </c>
      <c r="T2598" s="10">
        <v>-1400</v>
      </c>
      <c r="U2598" s="10">
        <v>0</v>
      </c>
      <c r="V2598" s="10">
        <v>0</v>
      </c>
      <c r="W2598" s="10">
        <v>0</v>
      </c>
    </row>
    <row r="2599" spans="1:23" ht="14.8" customHeight="1" x14ac:dyDescent="0.4">
      <c r="A2599" s="11" t="s">
        <v>5359</v>
      </c>
      <c r="B2599" s="11" t="s">
        <v>5360</v>
      </c>
      <c r="C2599" s="18"/>
      <c r="D2599" s="11" t="s">
        <v>28</v>
      </c>
      <c r="E2599" s="11" t="s">
        <v>5361</v>
      </c>
      <c r="F2599" s="12">
        <v>45519</v>
      </c>
      <c r="G2599" s="12">
        <v>45565</v>
      </c>
      <c r="H2599" s="13">
        <v>45536</v>
      </c>
      <c r="I2599" s="12">
        <v>45519</v>
      </c>
      <c r="J2599" s="11" t="s">
        <v>5365</v>
      </c>
      <c r="K2599" s="14"/>
      <c r="L2599" s="11" t="s">
        <v>31</v>
      </c>
      <c r="M2599" s="15" t="s">
        <v>5366</v>
      </c>
      <c r="N2599" s="11" t="s">
        <v>33</v>
      </c>
      <c r="O2599" s="11" t="s">
        <v>5363</v>
      </c>
      <c r="P2599" s="11" t="s">
        <v>35</v>
      </c>
      <c r="Q2599" s="11" t="s">
        <v>36</v>
      </c>
      <c r="R2599" s="11" t="s">
        <v>36</v>
      </c>
      <c r="S2599" s="16">
        <v>10617</v>
      </c>
      <c r="T2599" s="16">
        <v>10617</v>
      </c>
      <c r="U2599" s="16">
        <v>0</v>
      </c>
      <c r="V2599" s="16">
        <v>0</v>
      </c>
      <c r="W2599" s="16">
        <v>0</v>
      </c>
    </row>
    <row r="2600" spans="1:23" ht="14.8" customHeight="1" x14ac:dyDescent="0.4">
      <c r="A2600" s="5" t="s">
        <v>5359</v>
      </c>
      <c r="B2600" s="5" t="s">
        <v>5360</v>
      </c>
      <c r="C2600" s="18"/>
      <c r="D2600" s="5" t="s">
        <v>28</v>
      </c>
      <c r="E2600" s="5" t="s">
        <v>5361</v>
      </c>
      <c r="F2600" s="7">
        <v>45519</v>
      </c>
      <c r="G2600" s="7">
        <v>45565</v>
      </c>
      <c r="H2600" s="8">
        <v>45536</v>
      </c>
      <c r="I2600" s="7">
        <v>45519</v>
      </c>
      <c r="J2600" s="5" t="s">
        <v>5367</v>
      </c>
      <c r="K2600" s="6"/>
      <c r="L2600" s="5" t="s">
        <v>31</v>
      </c>
      <c r="M2600" s="9" t="s">
        <v>5368</v>
      </c>
      <c r="N2600" s="5" t="s">
        <v>33</v>
      </c>
      <c r="O2600" s="5" t="s">
        <v>5363</v>
      </c>
      <c r="P2600" s="5" t="s">
        <v>35</v>
      </c>
      <c r="Q2600" s="5" t="s">
        <v>36</v>
      </c>
      <c r="R2600" s="5" t="s">
        <v>36</v>
      </c>
      <c r="S2600" s="10">
        <v>8400</v>
      </c>
      <c r="T2600" s="10">
        <v>8400</v>
      </c>
      <c r="U2600" s="10">
        <v>0</v>
      </c>
      <c r="V2600" s="10">
        <v>0</v>
      </c>
      <c r="W2600" s="10">
        <v>0</v>
      </c>
    </row>
    <row r="2601" spans="1:23" ht="14.8" customHeight="1" x14ac:dyDescent="0.4">
      <c r="A2601" s="11" t="s">
        <v>5359</v>
      </c>
      <c r="B2601" s="11" t="s">
        <v>5360</v>
      </c>
      <c r="C2601" s="18"/>
      <c r="D2601" s="11" t="s">
        <v>28</v>
      </c>
      <c r="E2601" s="11" t="s">
        <v>5361</v>
      </c>
      <c r="F2601" s="12">
        <v>45533</v>
      </c>
      <c r="G2601" s="12">
        <v>45565</v>
      </c>
      <c r="H2601" s="13">
        <v>45536</v>
      </c>
      <c r="I2601" s="12">
        <v>45533</v>
      </c>
      <c r="J2601" s="11" t="s">
        <v>5369</v>
      </c>
      <c r="K2601" s="14"/>
      <c r="L2601" s="11" t="s">
        <v>31</v>
      </c>
      <c r="M2601" s="15" t="s">
        <v>5370</v>
      </c>
      <c r="N2601" s="11" t="s">
        <v>33</v>
      </c>
      <c r="O2601" s="11" t="s">
        <v>5363</v>
      </c>
      <c r="P2601" s="11" t="s">
        <v>35</v>
      </c>
      <c r="Q2601" s="11" t="s">
        <v>36</v>
      </c>
      <c r="R2601" s="11" t="s">
        <v>36</v>
      </c>
      <c r="S2601" s="16">
        <v>7078</v>
      </c>
      <c r="T2601" s="16">
        <v>7078</v>
      </c>
      <c r="U2601" s="16">
        <v>0</v>
      </c>
      <c r="V2601" s="16">
        <v>0</v>
      </c>
      <c r="W2601" s="16">
        <v>0</v>
      </c>
    </row>
    <row r="2602" spans="1:23" ht="14.8" customHeight="1" x14ac:dyDescent="0.4">
      <c r="A2602" s="5" t="s">
        <v>5359</v>
      </c>
      <c r="B2602" s="5" t="s">
        <v>5360</v>
      </c>
      <c r="C2602" s="18"/>
      <c r="D2602" s="5" t="s">
        <v>28</v>
      </c>
      <c r="E2602" s="5" t="s">
        <v>5361</v>
      </c>
      <c r="F2602" s="7">
        <v>45546</v>
      </c>
      <c r="G2602" s="7">
        <v>45565</v>
      </c>
      <c r="H2602" s="8">
        <v>45546</v>
      </c>
      <c r="I2602" s="7">
        <v>45546</v>
      </c>
      <c r="J2602" s="5" t="s">
        <v>5371</v>
      </c>
      <c r="K2602" s="5" t="s">
        <v>5372</v>
      </c>
      <c r="L2602" s="5" t="s">
        <v>31</v>
      </c>
      <c r="M2602" s="9" t="s">
        <v>5373</v>
      </c>
      <c r="N2602" s="5" t="s">
        <v>31</v>
      </c>
      <c r="O2602" s="5" t="s">
        <v>3252</v>
      </c>
      <c r="P2602" s="5" t="s">
        <v>35</v>
      </c>
      <c r="Q2602" s="5" t="s">
        <v>36</v>
      </c>
      <c r="R2602" s="5" t="s">
        <v>36</v>
      </c>
      <c r="S2602" s="10">
        <v>1750</v>
      </c>
      <c r="T2602" s="10">
        <v>1750</v>
      </c>
      <c r="U2602" s="10">
        <v>0</v>
      </c>
      <c r="V2602" s="10">
        <v>0</v>
      </c>
      <c r="W2602" s="10">
        <v>0</v>
      </c>
    </row>
    <row r="2603" spans="1:23" ht="14.8" customHeight="1" x14ac:dyDescent="0.4">
      <c r="A2603" s="11" t="s">
        <v>5359</v>
      </c>
      <c r="B2603" s="11" t="s">
        <v>5360</v>
      </c>
      <c r="C2603" s="18"/>
      <c r="D2603" s="11" t="s">
        <v>28</v>
      </c>
      <c r="E2603" s="11" t="s">
        <v>5361</v>
      </c>
      <c r="F2603" s="12">
        <v>45546</v>
      </c>
      <c r="G2603" s="12">
        <v>45565</v>
      </c>
      <c r="H2603" s="13">
        <v>45551</v>
      </c>
      <c r="I2603" s="12">
        <v>45547</v>
      </c>
      <c r="J2603" s="11" t="s">
        <v>5374</v>
      </c>
      <c r="K2603" s="14"/>
      <c r="L2603" s="11" t="s">
        <v>31</v>
      </c>
      <c r="M2603" s="15" t="s">
        <v>5375</v>
      </c>
      <c r="N2603" s="11" t="s">
        <v>31</v>
      </c>
      <c r="O2603" s="11" t="s">
        <v>5363</v>
      </c>
      <c r="P2603" s="11" t="s">
        <v>35</v>
      </c>
      <c r="Q2603" s="11" t="s">
        <v>36</v>
      </c>
      <c r="R2603" s="11" t="s">
        <v>36</v>
      </c>
      <c r="S2603" s="16">
        <v>17695</v>
      </c>
      <c r="T2603" s="16">
        <v>17695</v>
      </c>
      <c r="U2603" s="16">
        <v>0</v>
      </c>
      <c r="V2603" s="16">
        <v>0</v>
      </c>
      <c r="W2603" s="16">
        <v>0</v>
      </c>
    </row>
    <row r="2604" spans="1:23" ht="14.8" customHeight="1" x14ac:dyDescent="0.4">
      <c r="A2604" s="5" t="s">
        <v>5359</v>
      </c>
      <c r="B2604" s="5" t="s">
        <v>5360</v>
      </c>
      <c r="C2604" s="18"/>
      <c r="D2604" s="5" t="s">
        <v>28</v>
      </c>
      <c r="E2604" s="5" t="s">
        <v>5361</v>
      </c>
      <c r="F2604" s="7">
        <v>45546</v>
      </c>
      <c r="G2604" s="7">
        <v>45565</v>
      </c>
      <c r="H2604" s="8">
        <v>45553</v>
      </c>
      <c r="I2604" s="7">
        <v>45547</v>
      </c>
      <c r="J2604" s="5" t="s">
        <v>5376</v>
      </c>
      <c r="K2604" s="6"/>
      <c r="L2604" s="5" t="s">
        <v>31</v>
      </c>
      <c r="M2604" s="9" t="s">
        <v>5377</v>
      </c>
      <c r="N2604" s="5" t="s">
        <v>31</v>
      </c>
      <c r="O2604" s="5" t="s">
        <v>5363</v>
      </c>
      <c r="P2604" s="5" t="s">
        <v>35</v>
      </c>
      <c r="Q2604" s="5" t="s">
        <v>36</v>
      </c>
      <c r="R2604" s="5" t="s">
        <v>36</v>
      </c>
      <c r="S2604" s="10">
        <v>2800</v>
      </c>
      <c r="T2604" s="10">
        <v>2800</v>
      </c>
      <c r="U2604" s="10">
        <v>0</v>
      </c>
      <c r="V2604" s="10">
        <v>0</v>
      </c>
      <c r="W2604" s="10">
        <v>0</v>
      </c>
    </row>
    <row r="2605" spans="1:23" ht="14.8" customHeight="1" x14ac:dyDescent="0.4">
      <c r="A2605" s="11" t="s">
        <v>5359</v>
      </c>
      <c r="B2605" s="11" t="s">
        <v>5360</v>
      </c>
      <c r="C2605" s="18"/>
      <c r="D2605" s="11" t="s">
        <v>28</v>
      </c>
      <c r="E2605" s="11" t="s">
        <v>5361</v>
      </c>
      <c r="F2605" s="12">
        <v>45547</v>
      </c>
      <c r="G2605" s="12">
        <v>45565</v>
      </c>
      <c r="H2605" s="13">
        <v>45551</v>
      </c>
      <c r="I2605" s="12">
        <v>45548</v>
      </c>
      <c r="J2605" s="11" t="s">
        <v>5378</v>
      </c>
      <c r="K2605" s="14"/>
      <c r="L2605" s="11" t="s">
        <v>31</v>
      </c>
      <c r="M2605" s="15" t="s">
        <v>5379</v>
      </c>
      <c r="N2605" s="11" t="s">
        <v>31</v>
      </c>
      <c r="O2605" s="11" t="s">
        <v>5363</v>
      </c>
      <c r="P2605" s="11" t="s">
        <v>35</v>
      </c>
      <c r="Q2605" s="11" t="s">
        <v>36</v>
      </c>
      <c r="R2605" s="11" t="s">
        <v>36</v>
      </c>
      <c r="S2605" s="16">
        <v>11257</v>
      </c>
      <c r="T2605" s="16">
        <v>11257</v>
      </c>
      <c r="U2605" s="16">
        <v>0</v>
      </c>
      <c r="V2605" s="16">
        <v>0</v>
      </c>
      <c r="W2605" s="16">
        <v>0</v>
      </c>
    </row>
    <row r="2606" spans="1:23" ht="14.8" customHeight="1" x14ac:dyDescent="0.4">
      <c r="A2606" s="5" t="s">
        <v>5359</v>
      </c>
      <c r="B2606" s="5" t="s">
        <v>5360</v>
      </c>
      <c r="C2606" s="18"/>
      <c r="D2606" s="5" t="s">
        <v>28</v>
      </c>
      <c r="E2606" s="5" t="s">
        <v>5361</v>
      </c>
      <c r="F2606" s="7">
        <v>45547</v>
      </c>
      <c r="G2606" s="7">
        <v>45565</v>
      </c>
      <c r="H2606" s="8">
        <v>45551</v>
      </c>
      <c r="I2606" s="7">
        <v>45548</v>
      </c>
      <c r="J2606" s="5" t="s">
        <v>5380</v>
      </c>
      <c r="K2606" s="6"/>
      <c r="L2606" s="5" t="s">
        <v>31</v>
      </c>
      <c r="M2606" s="9" t="s">
        <v>5381</v>
      </c>
      <c r="N2606" s="5" t="s">
        <v>31</v>
      </c>
      <c r="O2606" s="5" t="s">
        <v>5363</v>
      </c>
      <c r="P2606" s="5" t="s">
        <v>35</v>
      </c>
      <c r="Q2606" s="5" t="s">
        <v>36</v>
      </c>
      <c r="R2606" s="5" t="s">
        <v>36</v>
      </c>
      <c r="S2606" s="10">
        <v>14000</v>
      </c>
      <c r="T2606" s="10">
        <v>14000</v>
      </c>
      <c r="U2606" s="10">
        <v>0</v>
      </c>
      <c r="V2606" s="10">
        <v>0</v>
      </c>
      <c r="W2606" s="10">
        <v>0</v>
      </c>
    </row>
    <row r="2607" spans="1:23" ht="14.8" customHeight="1" x14ac:dyDescent="0.4">
      <c r="A2607" s="11" t="s">
        <v>5359</v>
      </c>
      <c r="B2607" s="11" t="s">
        <v>5360</v>
      </c>
      <c r="C2607" s="18"/>
      <c r="D2607" s="11" t="s">
        <v>28</v>
      </c>
      <c r="E2607" s="11" t="s">
        <v>5361</v>
      </c>
      <c r="F2607" s="12">
        <v>45558</v>
      </c>
      <c r="G2607" s="12">
        <v>45565</v>
      </c>
      <c r="H2607" s="13">
        <v>45559</v>
      </c>
      <c r="I2607" s="12">
        <v>45559</v>
      </c>
      <c r="J2607" s="11" t="s">
        <v>5382</v>
      </c>
      <c r="K2607" s="11" t="s">
        <v>5372</v>
      </c>
      <c r="L2607" s="11" t="s">
        <v>31</v>
      </c>
      <c r="M2607" s="15" t="s">
        <v>5383</v>
      </c>
      <c r="N2607" s="11" t="s">
        <v>31</v>
      </c>
      <c r="O2607" s="11" t="s">
        <v>3252</v>
      </c>
      <c r="P2607" s="11" t="s">
        <v>35</v>
      </c>
      <c r="Q2607" s="11" t="s">
        <v>36</v>
      </c>
      <c r="R2607" s="11" t="s">
        <v>36</v>
      </c>
      <c r="S2607" s="16">
        <v>1750</v>
      </c>
      <c r="T2607" s="16">
        <v>1750</v>
      </c>
      <c r="U2607" s="16">
        <v>0</v>
      </c>
      <c r="V2607" s="16">
        <v>0</v>
      </c>
      <c r="W2607" s="16">
        <v>0</v>
      </c>
    </row>
    <row r="2608" spans="1:23" ht="14.8" customHeight="1" x14ac:dyDescent="0.4">
      <c r="A2608" s="5" t="s">
        <v>5384</v>
      </c>
      <c r="B2608" s="5" t="s">
        <v>5385</v>
      </c>
      <c r="C2608" s="17" t="s">
        <v>1</v>
      </c>
      <c r="D2608" s="5" t="s">
        <v>28</v>
      </c>
      <c r="E2608" s="5" t="s">
        <v>356</v>
      </c>
      <c r="F2608" s="7">
        <v>45539</v>
      </c>
      <c r="G2608" s="7">
        <v>45565</v>
      </c>
      <c r="H2608" s="8">
        <v>45540</v>
      </c>
      <c r="I2608" s="7">
        <v>45540</v>
      </c>
      <c r="J2608" s="5" t="s">
        <v>5386</v>
      </c>
      <c r="K2608" s="5" t="s">
        <v>5387</v>
      </c>
      <c r="L2608" s="5" t="s">
        <v>31</v>
      </c>
      <c r="M2608" s="9" t="s">
        <v>5388</v>
      </c>
      <c r="N2608" s="5" t="s">
        <v>33</v>
      </c>
      <c r="O2608" s="5" t="s">
        <v>1406</v>
      </c>
      <c r="P2608" s="5" t="s">
        <v>1604</v>
      </c>
      <c r="Q2608" s="5" t="s">
        <v>36</v>
      </c>
      <c r="R2608" s="5" t="s">
        <v>36</v>
      </c>
      <c r="S2608" s="10">
        <v>1329.12</v>
      </c>
      <c r="T2608" s="10">
        <v>167.5</v>
      </c>
      <c r="U2608" s="10">
        <v>33.5</v>
      </c>
      <c r="V2608" s="10">
        <v>0</v>
      </c>
      <c r="W2608" s="10">
        <v>0</v>
      </c>
    </row>
    <row r="2609" spans="1:23" ht="14.8" customHeight="1" x14ac:dyDescent="0.4">
      <c r="A2609" s="11" t="s">
        <v>5384</v>
      </c>
      <c r="B2609" s="11" t="s">
        <v>5385</v>
      </c>
      <c r="C2609" s="17"/>
      <c r="D2609" s="11" t="s">
        <v>28</v>
      </c>
      <c r="E2609" s="11" t="s">
        <v>356</v>
      </c>
      <c r="F2609" s="12">
        <v>45539</v>
      </c>
      <c r="G2609" s="12">
        <v>45565</v>
      </c>
      <c r="H2609" s="13">
        <v>45540</v>
      </c>
      <c r="I2609" s="12">
        <v>45540</v>
      </c>
      <c r="J2609" s="11" t="s">
        <v>5386</v>
      </c>
      <c r="K2609" s="11" t="s">
        <v>5387</v>
      </c>
      <c r="L2609" s="11" t="s">
        <v>31</v>
      </c>
      <c r="M2609" s="15" t="s">
        <v>5388</v>
      </c>
      <c r="N2609" s="11" t="s">
        <v>33</v>
      </c>
      <c r="O2609" s="11" t="s">
        <v>1406</v>
      </c>
      <c r="P2609" s="11" t="s">
        <v>522</v>
      </c>
      <c r="Q2609" s="11" t="s">
        <v>36</v>
      </c>
      <c r="R2609" s="11" t="s">
        <v>36</v>
      </c>
      <c r="S2609" s="16">
        <v>1329.12</v>
      </c>
      <c r="T2609" s="16">
        <v>614</v>
      </c>
      <c r="U2609" s="16">
        <v>122.8</v>
      </c>
      <c r="V2609" s="16">
        <v>0</v>
      </c>
      <c r="W2609" s="16">
        <v>0</v>
      </c>
    </row>
    <row r="2610" spans="1:23" ht="14.8" customHeight="1" x14ac:dyDescent="0.4">
      <c r="A2610" s="5" t="s">
        <v>5384</v>
      </c>
      <c r="B2610" s="5" t="s">
        <v>5385</v>
      </c>
      <c r="C2610" s="17"/>
      <c r="D2610" s="5" t="s">
        <v>28</v>
      </c>
      <c r="E2610" s="5" t="s">
        <v>356</v>
      </c>
      <c r="F2610" s="7">
        <v>45539</v>
      </c>
      <c r="G2610" s="7">
        <v>45565</v>
      </c>
      <c r="H2610" s="8">
        <v>45540</v>
      </c>
      <c r="I2610" s="7">
        <v>45540</v>
      </c>
      <c r="J2610" s="5" t="s">
        <v>5386</v>
      </c>
      <c r="K2610" s="5" t="s">
        <v>5387</v>
      </c>
      <c r="L2610" s="5" t="s">
        <v>31</v>
      </c>
      <c r="M2610" s="9" t="s">
        <v>5388</v>
      </c>
      <c r="N2610" s="5" t="s">
        <v>33</v>
      </c>
      <c r="O2610" s="5" t="s">
        <v>1406</v>
      </c>
      <c r="P2610" s="5" t="s">
        <v>1615</v>
      </c>
      <c r="Q2610" s="5" t="s">
        <v>36</v>
      </c>
      <c r="R2610" s="5" t="s">
        <v>36</v>
      </c>
      <c r="S2610" s="10">
        <v>1329.12</v>
      </c>
      <c r="T2610" s="10">
        <v>326.10000000000002</v>
      </c>
      <c r="U2610" s="10">
        <v>65.22</v>
      </c>
      <c r="V2610" s="10">
        <v>0</v>
      </c>
      <c r="W2610" s="10">
        <v>0</v>
      </c>
    </row>
    <row r="2611" spans="1:23" ht="14.8" customHeight="1" x14ac:dyDescent="0.4">
      <c r="A2611" s="11" t="s">
        <v>5384</v>
      </c>
      <c r="B2611" s="11" t="s">
        <v>5385</v>
      </c>
      <c r="C2611" s="17"/>
      <c r="D2611" s="11" t="s">
        <v>28</v>
      </c>
      <c r="E2611" s="11" t="s">
        <v>356</v>
      </c>
      <c r="F2611" s="12">
        <v>45539</v>
      </c>
      <c r="G2611" s="12">
        <v>45565</v>
      </c>
      <c r="H2611" s="13">
        <v>45540</v>
      </c>
      <c r="I2611" s="12">
        <v>45540</v>
      </c>
      <c r="J2611" s="11" t="s">
        <v>5389</v>
      </c>
      <c r="K2611" s="11" t="s">
        <v>5390</v>
      </c>
      <c r="L2611" s="11" t="s">
        <v>31</v>
      </c>
      <c r="M2611" s="15" t="s">
        <v>5391</v>
      </c>
      <c r="N2611" s="11" t="s">
        <v>33</v>
      </c>
      <c r="O2611" s="11" t="s">
        <v>2082</v>
      </c>
      <c r="P2611" s="11" t="s">
        <v>2616</v>
      </c>
      <c r="Q2611" s="11" t="s">
        <v>36</v>
      </c>
      <c r="R2611" s="11" t="s">
        <v>36</v>
      </c>
      <c r="S2611" s="16">
        <v>227.52</v>
      </c>
      <c r="T2611" s="16">
        <v>189.6</v>
      </c>
      <c r="U2611" s="16">
        <v>37.92</v>
      </c>
      <c r="V2611" s="16">
        <v>0</v>
      </c>
      <c r="W2611" s="16">
        <v>0</v>
      </c>
    </row>
    <row r="2612" spans="1:23" ht="14.8" customHeight="1" x14ac:dyDescent="0.4">
      <c r="A2612" s="5" t="s">
        <v>5384</v>
      </c>
      <c r="B2612" s="5" t="s">
        <v>5385</v>
      </c>
      <c r="C2612" s="17"/>
      <c r="D2612" s="5" t="s">
        <v>28</v>
      </c>
      <c r="E2612" s="5" t="s">
        <v>356</v>
      </c>
      <c r="F2612" s="7">
        <v>45560</v>
      </c>
      <c r="G2612" s="7">
        <v>45565</v>
      </c>
      <c r="H2612" s="8">
        <v>45561</v>
      </c>
      <c r="I2612" s="7">
        <v>45561</v>
      </c>
      <c r="J2612" s="5" t="s">
        <v>5392</v>
      </c>
      <c r="K2612" s="5" t="s">
        <v>5393</v>
      </c>
      <c r="L2612" s="5" t="s">
        <v>31</v>
      </c>
      <c r="M2612" s="9" t="s">
        <v>5394</v>
      </c>
      <c r="N2612" s="5" t="s">
        <v>31</v>
      </c>
      <c r="O2612" s="5" t="s">
        <v>1406</v>
      </c>
      <c r="P2612" s="5" t="s">
        <v>1425</v>
      </c>
      <c r="Q2612" s="5" t="s">
        <v>36</v>
      </c>
      <c r="R2612" s="5" t="s">
        <v>36</v>
      </c>
      <c r="S2612" s="10">
        <v>150.47999999999999</v>
      </c>
      <c r="T2612" s="10">
        <v>125.4</v>
      </c>
      <c r="U2612" s="10">
        <v>25.08</v>
      </c>
      <c r="V2612" s="10">
        <v>0</v>
      </c>
      <c r="W2612" s="10">
        <v>0</v>
      </c>
    </row>
    <row r="2613" spans="1:23" ht="14.8" customHeight="1" x14ac:dyDescent="0.4">
      <c r="A2613" s="11" t="s">
        <v>5395</v>
      </c>
      <c r="B2613" s="11" t="s">
        <v>5396</v>
      </c>
      <c r="C2613" s="14"/>
      <c r="D2613" s="11" t="s">
        <v>28</v>
      </c>
      <c r="E2613" s="11" t="s">
        <v>5397</v>
      </c>
      <c r="F2613" s="12">
        <v>45540</v>
      </c>
      <c r="G2613" s="12">
        <v>45565</v>
      </c>
      <c r="H2613" s="13">
        <v>45543</v>
      </c>
      <c r="I2613" s="12">
        <v>45540</v>
      </c>
      <c r="J2613" s="11" t="s">
        <v>5398</v>
      </c>
      <c r="K2613" s="14"/>
      <c r="L2613" s="11" t="s">
        <v>31</v>
      </c>
      <c r="M2613" s="15" t="s">
        <v>5399</v>
      </c>
      <c r="N2613" s="11" t="s">
        <v>33</v>
      </c>
      <c r="O2613" s="11" t="s">
        <v>5400</v>
      </c>
      <c r="P2613" s="11" t="s">
        <v>35</v>
      </c>
      <c r="Q2613" s="11" t="s">
        <v>36</v>
      </c>
      <c r="R2613" s="11" t="s">
        <v>36</v>
      </c>
      <c r="S2613" s="16">
        <v>3750</v>
      </c>
      <c r="T2613" s="16">
        <v>3750</v>
      </c>
      <c r="U2613" s="16">
        <v>0</v>
      </c>
      <c r="V2613" s="16">
        <v>0</v>
      </c>
      <c r="W2613" s="16">
        <v>0</v>
      </c>
    </row>
    <row r="2614" spans="1:23" ht="14.8" customHeight="1" x14ac:dyDescent="0.4">
      <c r="A2614" s="5" t="s">
        <v>5401</v>
      </c>
      <c r="B2614" s="5" t="s">
        <v>5402</v>
      </c>
      <c r="C2614" s="6"/>
      <c r="D2614" s="5" t="s">
        <v>28</v>
      </c>
      <c r="E2614" s="5" t="s">
        <v>5403</v>
      </c>
      <c r="F2614" s="7">
        <v>45391</v>
      </c>
      <c r="G2614" s="7">
        <v>45565</v>
      </c>
      <c r="H2614" s="8">
        <v>45541</v>
      </c>
      <c r="I2614" s="7">
        <v>45540</v>
      </c>
      <c r="J2614" s="5" t="s">
        <v>5404</v>
      </c>
      <c r="K2614" s="5" t="s">
        <v>5405</v>
      </c>
      <c r="L2614" s="5" t="s">
        <v>31</v>
      </c>
      <c r="M2614" s="9" t="s">
        <v>5406</v>
      </c>
      <c r="N2614" s="5" t="s">
        <v>33</v>
      </c>
      <c r="O2614" s="5" t="s">
        <v>1406</v>
      </c>
      <c r="P2614" s="5" t="s">
        <v>2616</v>
      </c>
      <c r="Q2614" s="5" t="s">
        <v>36</v>
      </c>
      <c r="R2614" s="5" t="s">
        <v>36</v>
      </c>
      <c r="S2614" s="10">
        <v>213.24</v>
      </c>
      <c r="T2614" s="10">
        <v>177.7</v>
      </c>
      <c r="U2614" s="10">
        <v>35.54</v>
      </c>
      <c r="V2614" s="10">
        <v>0</v>
      </c>
      <c r="W2614" s="10">
        <v>0</v>
      </c>
    </row>
    <row r="2615" spans="1:23" ht="14.8" customHeight="1" x14ac:dyDescent="0.4">
      <c r="A2615" s="11" t="s">
        <v>5407</v>
      </c>
      <c r="B2615" s="11" t="s">
        <v>5408</v>
      </c>
      <c r="C2615" s="14"/>
      <c r="D2615" s="11" t="s">
        <v>28</v>
      </c>
      <c r="E2615" s="11" t="s">
        <v>356</v>
      </c>
      <c r="F2615" s="12">
        <v>45533</v>
      </c>
      <c r="G2615" s="12">
        <v>45565</v>
      </c>
      <c r="H2615" s="13">
        <v>45538</v>
      </c>
      <c r="I2615" s="12">
        <v>45538</v>
      </c>
      <c r="J2615" s="11" t="s">
        <v>5409</v>
      </c>
      <c r="K2615" s="11" t="s">
        <v>5410</v>
      </c>
      <c r="L2615" s="11" t="s">
        <v>31</v>
      </c>
      <c r="M2615" s="15" t="s">
        <v>5411</v>
      </c>
      <c r="N2615" s="11" t="s">
        <v>33</v>
      </c>
      <c r="O2615" s="11" t="s">
        <v>3252</v>
      </c>
      <c r="P2615" s="11" t="s">
        <v>35</v>
      </c>
      <c r="Q2615" s="11" t="s">
        <v>36</v>
      </c>
      <c r="R2615" s="11" t="s">
        <v>36</v>
      </c>
      <c r="S2615" s="16">
        <v>1005</v>
      </c>
      <c r="T2615" s="16">
        <v>1005</v>
      </c>
      <c r="U2615" s="16">
        <v>0</v>
      </c>
      <c r="V2615" s="16">
        <v>0</v>
      </c>
      <c r="W2615" s="16">
        <v>0</v>
      </c>
    </row>
    <row r="2616" spans="1:23" ht="14.8" customHeight="1" x14ac:dyDescent="0.4">
      <c r="A2616" s="5" t="s">
        <v>5412</v>
      </c>
      <c r="B2616" s="5" t="s">
        <v>5413</v>
      </c>
      <c r="C2616" s="6" t="s">
        <v>1</v>
      </c>
      <c r="D2616" s="5" t="s">
        <v>28</v>
      </c>
      <c r="E2616" s="5" t="s">
        <v>5414</v>
      </c>
      <c r="F2616" s="7">
        <v>45535</v>
      </c>
      <c r="G2616" s="7">
        <v>45565</v>
      </c>
      <c r="H2616" s="8">
        <v>45546</v>
      </c>
      <c r="I2616" s="7">
        <v>45546</v>
      </c>
      <c r="J2616" s="5" t="s">
        <v>5415</v>
      </c>
      <c r="K2616" s="5" t="s">
        <v>5416</v>
      </c>
      <c r="L2616" s="5" t="s">
        <v>31</v>
      </c>
      <c r="M2616" s="9" t="s">
        <v>5417</v>
      </c>
      <c r="N2616" s="5" t="s">
        <v>33</v>
      </c>
      <c r="O2616" s="5" t="s">
        <v>1390</v>
      </c>
      <c r="P2616" s="5" t="s">
        <v>3291</v>
      </c>
      <c r="Q2616" s="5" t="s">
        <v>36</v>
      </c>
      <c r="R2616" s="5" t="s">
        <v>36</v>
      </c>
      <c r="S2616" s="10">
        <v>16740</v>
      </c>
      <c r="T2616" s="10">
        <v>13950</v>
      </c>
      <c r="U2616" s="10">
        <v>2790</v>
      </c>
      <c r="V2616" s="10">
        <v>0</v>
      </c>
      <c r="W2616" s="10">
        <v>0</v>
      </c>
    </row>
    <row r="2617" spans="1:23" ht="14.8" customHeight="1" x14ac:dyDescent="0.4">
      <c r="A2617" s="11" t="s">
        <v>5412</v>
      </c>
      <c r="B2617" s="11" t="s">
        <v>5413</v>
      </c>
      <c r="C2617" s="6"/>
      <c r="D2617" s="11" t="s">
        <v>28</v>
      </c>
      <c r="E2617" s="11" t="s">
        <v>5414</v>
      </c>
      <c r="F2617" s="12">
        <v>45535</v>
      </c>
      <c r="G2617" s="12">
        <v>45565</v>
      </c>
      <c r="H2617" s="13">
        <v>45546</v>
      </c>
      <c r="I2617" s="12">
        <v>45546</v>
      </c>
      <c r="J2617" s="11" t="s">
        <v>5418</v>
      </c>
      <c r="K2617" s="11" t="s">
        <v>5419</v>
      </c>
      <c r="L2617" s="11" t="s">
        <v>31</v>
      </c>
      <c r="M2617" s="15" t="s">
        <v>5420</v>
      </c>
      <c r="N2617" s="11" t="s">
        <v>33</v>
      </c>
      <c r="O2617" s="11" t="s">
        <v>1390</v>
      </c>
      <c r="P2617" s="11" t="s">
        <v>3291</v>
      </c>
      <c r="Q2617" s="11" t="s">
        <v>36</v>
      </c>
      <c r="R2617" s="11" t="s">
        <v>36</v>
      </c>
      <c r="S2617" s="16">
        <v>3335.72</v>
      </c>
      <c r="T2617" s="16">
        <v>2779.77</v>
      </c>
      <c r="U2617" s="16">
        <v>555.95000000000005</v>
      </c>
      <c r="V2617" s="16">
        <v>0</v>
      </c>
      <c r="W2617" s="16">
        <v>0</v>
      </c>
    </row>
    <row r="2618" spans="1:23" ht="14.8" customHeight="1" x14ac:dyDescent="0.4">
      <c r="A2618" s="5" t="s">
        <v>5412</v>
      </c>
      <c r="B2618" s="5" t="s">
        <v>5413</v>
      </c>
      <c r="C2618" s="6"/>
      <c r="D2618" s="5" t="s">
        <v>28</v>
      </c>
      <c r="E2618" s="5" t="s">
        <v>5414</v>
      </c>
      <c r="F2618" s="7">
        <v>45535</v>
      </c>
      <c r="G2618" s="7">
        <v>45565</v>
      </c>
      <c r="H2618" s="8">
        <v>45546</v>
      </c>
      <c r="I2618" s="7">
        <v>45546</v>
      </c>
      <c r="J2618" s="5" t="s">
        <v>5421</v>
      </c>
      <c r="K2618" s="5" t="s">
        <v>5419</v>
      </c>
      <c r="L2618" s="5" t="s">
        <v>31</v>
      </c>
      <c r="M2618" s="9" t="s">
        <v>5422</v>
      </c>
      <c r="N2618" s="5" t="s">
        <v>33</v>
      </c>
      <c r="O2618" s="5" t="s">
        <v>1390</v>
      </c>
      <c r="P2618" s="5" t="s">
        <v>3291</v>
      </c>
      <c r="Q2618" s="5" t="s">
        <v>36</v>
      </c>
      <c r="R2618" s="5" t="s">
        <v>36</v>
      </c>
      <c r="S2618" s="10">
        <v>13727.02</v>
      </c>
      <c r="T2618" s="10">
        <v>11439.18</v>
      </c>
      <c r="U2618" s="10">
        <v>2287.84</v>
      </c>
      <c r="V2618" s="10">
        <v>0</v>
      </c>
      <c r="W2618" s="10">
        <v>0</v>
      </c>
    </row>
    <row r="2619" spans="1:23" ht="14.8" customHeight="1" x14ac:dyDescent="0.4">
      <c r="A2619" s="11" t="s">
        <v>5412</v>
      </c>
      <c r="B2619" s="11" t="s">
        <v>5413</v>
      </c>
      <c r="C2619" s="6"/>
      <c r="D2619" s="11" t="s">
        <v>28</v>
      </c>
      <c r="E2619" s="11" t="s">
        <v>5414</v>
      </c>
      <c r="F2619" s="12">
        <v>45535</v>
      </c>
      <c r="G2619" s="12">
        <v>45565</v>
      </c>
      <c r="H2619" s="13">
        <v>45556</v>
      </c>
      <c r="I2619" s="12">
        <v>45555</v>
      </c>
      <c r="J2619" s="11" t="s">
        <v>5423</v>
      </c>
      <c r="K2619" s="11" t="s">
        <v>5419</v>
      </c>
      <c r="L2619" s="11" t="s">
        <v>31</v>
      </c>
      <c r="M2619" s="15" t="s">
        <v>5424</v>
      </c>
      <c r="N2619" s="11" t="s">
        <v>33</v>
      </c>
      <c r="O2619" s="11" t="s">
        <v>1390</v>
      </c>
      <c r="P2619" s="11" t="s">
        <v>3291</v>
      </c>
      <c r="Q2619" s="11" t="s">
        <v>36</v>
      </c>
      <c r="R2619" s="11" t="s">
        <v>36</v>
      </c>
      <c r="S2619" s="16">
        <v>1140.96</v>
      </c>
      <c r="T2619" s="16">
        <v>950.8</v>
      </c>
      <c r="U2619" s="16">
        <v>190.16</v>
      </c>
      <c r="V2619" s="16">
        <v>0</v>
      </c>
      <c r="W2619" s="16">
        <v>0</v>
      </c>
    </row>
    <row r="2620" spans="1:23" x14ac:dyDescent="0.4">
      <c r="A2620" s="5" t="s">
        <v>5412</v>
      </c>
      <c r="B2620" s="5" t="s">
        <v>5413</v>
      </c>
      <c r="C2620" s="17"/>
      <c r="D2620" s="5" t="s">
        <v>28</v>
      </c>
      <c r="E2620" s="5" t="s">
        <v>5414</v>
      </c>
      <c r="F2620" s="7">
        <v>45545</v>
      </c>
      <c r="G2620" s="7">
        <v>45565</v>
      </c>
      <c r="H2620" s="8">
        <v>45556</v>
      </c>
      <c r="I2620" s="7">
        <v>45546</v>
      </c>
      <c r="J2620" s="5" t="s">
        <v>5425</v>
      </c>
      <c r="K2620" s="6"/>
      <c r="L2620" s="5" t="s">
        <v>31</v>
      </c>
      <c r="M2620" s="9" t="s">
        <v>5426</v>
      </c>
      <c r="N2620" s="5" t="s">
        <v>31</v>
      </c>
      <c r="O2620" s="5" t="s">
        <v>1390</v>
      </c>
      <c r="P2620" s="5" t="s">
        <v>1702</v>
      </c>
      <c r="Q2620" s="5" t="s">
        <v>36</v>
      </c>
      <c r="R2620" s="5" t="s">
        <v>36</v>
      </c>
      <c r="S2620" s="10">
        <v>25389.119999999999</v>
      </c>
      <c r="T2620" s="10">
        <v>21157.599999999999</v>
      </c>
      <c r="U2620" s="10">
        <v>4231.5200000000004</v>
      </c>
      <c r="V2620" s="10">
        <v>0</v>
      </c>
      <c r="W2620" s="10">
        <v>0</v>
      </c>
    </row>
    <row r="2621" spans="1:23" ht="14.8" customHeight="1" x14ac:dyDescent="0.4">
      <c r="A2621" s="11" t="s">
        <v>5412</v>
      </c>
      <c r="B2621" s="11" t="s">
        <v>5413</v>
      </c>
      <c r="C2621" s="6"/>
      <c r="D2621" s="11" t="s">
        <v>28</v>
      </c>
      <c r="E2621" s="11" t="s">
        <v>5414</v>
      </c>
      <c r="F2621" s="12">
        <v>45552</v>
      </c>
      <c r="G2621" s="12">
        <v>45565</v>
      </c>
      <c r="H2621" s="13">
        <v>45552</v>
      </c>
      <c r="I2621" s="12">
        <v>45552</v>
      </c>
      <c r="J2621" s="11" t="s">
        <v>5427</v>
      </c>
      <c r="K2621" s="11" t="s">
        <v>5428</v>
      </c>
      <c r="L2621" s="11" t="s">
        <v>31</v>
      </c>
      <c r="M2621" s="15" t="s">
        <v>5429</v>
      </c>
      <c r="N2621" s="11" t="s">
        <v>31</v>
      </c>
      <c r="O2621" s="11" t="s">
        <v>2773</v>
      </c>
      <c r="P2621" s="11" t="s">
        <v>522</v>
      </c>
      <c r="Q2621" s="11" t="s">
        <v>36</v>
      </c>
      <c r="R2621" s="11" t="s">
        <v>36</v>
      </c>
      <c r="S2621" s="16">
        <v>7202.98</v>
      </c>
      <c r="T2621" s="16">
        <v>6002.48</v>
      </c>
      <c r="U2621" s="16">
        <v>1200.5</v>
      </c>
      <c r="V2621" s="16">
        <v>0</v>
      </c>
      <c r="W2621" s="16">
        <v>0</v>
      </c>
    </row>
    <row r="2622" spans="1:23" ht="14.8" customHeight="1" x14ac:dyDescent="0.4">
      <c r="A2622" s="5" t="s">
        <v>5430</v>
      </c>
      <c r="B2622" s="5" t="s">
        <v>5431</v>
      </c>
      <c r="C2622" s="17" t="s">
        <v>1</v>
      </c>
      <c r="D2622" s="5" t="s">
        <v>28</v>
      </c>
      <c r="E2622" s="5" t="s">
        <v>5432</v>
      </c>
      <c r="F2622" s="7">
        <v>45496</v>
      </c>
      <c r="G2622" s="7">
        <v>45565</v>
      </c>
      <c r="H2622" s="8">
        <v>45536</v>
      </c>
      <c r="I2622" s="7">
        <v>45503</v>
      </c>
      <c r="J2622" s="5" t="s">
        <v>5433</v>
      </c>
      <c r="K2622" s="6"/>
      <c r="L2622" s="5" t="s">
        <v>31</v>
      </c>
      <c r="M2622" s="9" t="s">
        <v>5434</v>
      </c>
      <c r="N2622" s="5" t="s">
        <v>33</v>
      </c>
      <c r="O2622" s="5" t="s">
        <v>768</v>
      </c>
      <c r="P2622" s="5" t="s">
        <v>411</v>
      </c>
      <c r="Q2622" s="5" t="s">
        <v>36</v>
      </c>
      <c r="R2622" s="5" t="s">
        <v>36</v>
      </c>
      <c r="S2622" s="10">
        <v>3759</v>
      </c>
      <c r="T2622" s="10">
        <v>3132.5</v>
      </c>
      <c r="U2622" s="10">
        <v>626.5</v>
      </c>
      <c r="V2622" s="10">
        <v>0</v>
      </c>
      <c r="W2622" s="10">
        <v>0</v>
      </c>
    </row>
    <row r="2623" spans="1:23" ht="14.8" customHeight="1" x14ac:dyDescent="0.4">
      <c r="A2623" s="11" t="s">
        <v>5430</v>
      </c>
      <c r="B2623" s="11" t="s">
        <v>5431</v>
      </c>
      <c r="C2623" s="17"/>
      <c r="D2623" s="11" t="s">
        <v>28</v>
      </c>
      <c r="E2623" s="11" t="s">
        <v>5432</v>
      </c>
      <c r="F2623" s="12">
        <v>45525</v>
      </c>
      <c r="G2623" s="12">
        <v>45565</v>
      </c>
      <c r="H2623" s="13">
        <v>45536</v>
      </c>
      <c r="I2623" s="12">
        <v>45532</v>
      </c>
      <c r="J2623" s="11" t="s">
        <v>5435</v>
      </c>
      <c r="K2623" s="14"/>
      <c r="L2623" s="11" t="s">
        <v>31</v>
      </c>
      <c r="M2623" s="15" t="s">
        <v>5436</v>
      </c>
      <c r="N2623" s="11" t="s">
        <v>33</v>
      </c>
      <c r="O2623" s="11" t="s">
        <v>768</v>
      </c>
      <c r="P2623" s="11" t="s">
        <v>392</v>
      </c>
      <c r="Q2623" s="11" t="s">
        <v>36</v>
      </c>
      <c r="R2623" s="11" t="s">
        <v>36</v>
      </c>
      <c r="S2623" s="16">
        <v>549.08000000000004</v>
      </c>
      <c r="T2623" s="16">
        <v>457.57</v>
      </c>
      <c r="U2623" s="16">
        <v>91.51</v>
      </c>
      <c r="V2623" s="16">
        <v>0</v>
      </c>
      <c r="W2623" s="16">
        <v>0</v>
      </c>
    </row>
    <row r="2624" spans="1:23" ht="14.8" customHeight="1" x14ac:dyDescent="0.4">
      <c r="A2624" s="5" t="s">
        <v>5430</v>
      </c>
      <c r="B2624" s="5" t="s">
        <v>5431</v>
      </c>
      <c r="C2624" s="17"/>
      <c r="D2624" s="5" t="s">
        <v>28</v>
      </c>
      <c r="E2624" s="5" t="s">
        <v>5432</v>
      </c>
      <c r="F2624" s="7">
        <v>45525</v>
      </c>
      <c r="G2624" s="7">
        <v>45565</v>
      </c>
      <c r="H2624" s="8">
        <v>45536</v>
      </c>
      <c r="I2624" s="7">
        <v>45532</v>
      </c>
      <c r="J2624" s="5" t="s">
        <v>5437</v>
      </c>
      <c r="K2624" s="6"/>
      <c r="L2624" s="5" t="s">
        <v>31</v>
      </c>
      <c r="M2624" s="9" t="s">
        <v>5438</v>
      </c>
      <c r="N2624" s="5" t="s">
        <v>33</v>
      </c>
      <c r="O2624" s="5" t="s">
        <v>768</v>
      </c>
      <c r="P2624" s="5" t="s">
        <v>392</v>
      </c>
      <c r="Q2624" s="5" t="s">
        <v>36</v>
      </c>
      <c r="R2624" s="5" t="s">
        <v>36</v>
      </c>
      <c r="S2624" s="10">
        <v>543.08000000000004</v>
      </c>
      <c r="T2624" s="10">
        <v>452.57</v>
      </c>
      <c r="U2624" s="10">
        <v>90.51</v>
      </c>
      <c r="V2624" s="10">
        <v>0</v>
      </c>
      <c r="W2624" s="10">
        <v>0</v>
      </c>
    </row>
    <row r="2625" spans="1:23" ht="14.8" customHeight="1" x14ac:dyDescent="0.4">
      <c r="A2625" s="11" t="s">
        <v>5430</v>
      </c>
      <c r="B2625" s="11" t="s">
        <v>5431</v>
      </c>
      <c r="C2625" s="17"/>
      <c r="D2625" s="11" t="s">
        <v>28</v>
      </c>
      <c r="E2625" s="11" t="s">
        <v>5432</v>
      </c>
      <c r="F2625" s="12">
        <v>45527</v>
      </c>
      <c r="G2625" s="12">
        <v>45565</v>
      </c>
      <c r="H2625" s="13">
        <v>45536</v>
      </c>
      <c r="I2625" s="12">
        <v>45534</v>
      </c>
      <c r="J2625" s="11" t="s">
        <v>5439</v>
      </c>
      <c r="K2625" s="11" t="s">
        <v>5440</v>
      </c>
      <c r="L2625" s="11" t="s">
        <v>31</v>
      </c>
      <c r="M2625" s="15" t="s">
        <v>5441</v>
      </c>
      <c r="N2625" s="11" t="s">
        <v>33</v>
      </c>
      <c r="O2625" s="11" t="s">
        <v>1406</v>
      </c>
      <c r="P2625" s="11" t="s">
        <v>522</v>
      </c>
      <c r="Q2625" s="11" t="s">
        <v>36</v>
      </c>
      <c r="R2625" s="11" t="s">
        <v>36</v>
      </c>
      <c r="S2625" s="16">
        <v>652.79999999999995</v>
      </c>
      <c r="T2625" s="16">
        <v>544</v>
      </c>
      <c r="U2625" s="16">
        <v>108.8</v>
      </c>
      <c r="V2625" s="16">
        <v>0</v>
      </c>
      <c r="W2625" s="16">
        <v>0</v>
      </c>
    </row>
    <row r="2626" spans="1:23" ht="14.8" customHeight="1" x14ac:dyDescent="0.4">
      <c r="A2626" s="5" t="s">
        <v>5430</v>
      </c>
      <c r="B2626" s="5" t="s">
        <v>5431</v>
      </c>
      <c r="C2626" s="17"/>
      <c r="D2626" s="5" t="s">
        <v>28</v>
      </c>
      <c r="E2626" s="5" t="s">
        <v>5432</v>
      </c>
      <c r="F2626" s="7">
        <v>45527</v>
      </c>
      <c r="G2626" s="7">
        <v>45565</v>
      </c>
      <c r="H2626" s="8">
        <v>45536</v>
      </c>
      <c r="I2626" s="7">
        <v>45534</v>
      </c>
      <c r="J2626" s="5" t="s">
        <v>5442</v>
      </c>
      <c r="K2626" s="6"/>
      <c r="L2626" s="5" t="s">
        <v>31</v>
      </c>
      <c r="M2626" s="9" t="s">
        <v>5443</v>
      </c>
      <c r="N2626" s="5" t="s">
        <v>33</v>
      </c>
      <c r="O2626" s="5" t="s">
        <v>768</v>
      </c>
      <c r="P2626" s="5" t="s">
        <v>392</v>
      </c>
      <c r="Q2626" s="5" t="s">
        <v>36</v>
      </c>
      <c r="R2626" s="5" t="s">
        <v>36</v>
      </c>
      <c r="S2626" s="10">
        <v>543.08000000000004</v>
      </c>
      <c r="T2626" s="10">
        <v>452.57</v>
      </c>
      <c r="U2626" s="10">
        <v>90.51</v>
      </c>
      <c r="V2626" s="10">
        <v>0</v>
      </c>
      <c r="W2626" s="10">
        <v>0</v>
      </c>
    </row>
    <row r="2627" spans="1:23" ht="14.8" customHeight="1" x14ac:dyDescent="0.4">
      <c r="A2627" s="11" t="s">
        <v>5430</v>
      </c>
      <c r="B2627" s="11" t="s">
        <v>5431</v>
      </c>
      <c r="C2627" s="17"/>
      <c r="D2627" s="11" t="s">
        <v>28</v>
      </c>
      <c r="E2627" s="11" t="s">
        <v>5432</v>
      </c>
      <c r="F2627" s="12">
        <v>45527</v>
      </c>
      <c r="G2627" s="12">
        <v>45565</v>
      </c>
      <c r="H2627" s="13">
        <v>45536</v>
      </c>
      <c r="I2627" s="12">
        <v>45534</v>
      </c>
      <c r="J2627" s="11" t="s">
        <v>5444</v>
      </c>
      <c r="K2627" s="14"/>
      <c r="L2627" s="11" t="s">
        <v>31</v>
      </c>
      <c r="M2627" s="15" t="s">
        <v>5445</v>
      </c>
      <c r="N2627" s="11" t="s">
        <v>33</v>
      </c>
      <c r="O2627" s="11" t="s">
        <v>768</v>
      </c>
      <c r="P2627" s="11" t="s">
        <v>392</v>
      </c>
      <c r="Q2627" s="11" t="s">
        <v>36</v>
      </c>
      <c r="R2627" s="11" t="s">
        <v>36</v>
      </c>
      <c r="S2627" s="16">
        <v>897.78</v>
      </c>
      <c r="T2627" s="16">
        <v>748.15</v>
      </c>
      <c r="U2627" s="16">
        <v>149.63</v>
      </c>
      <c r="V2627" s="16">
        <v>0</v>
      </c>
      <c r="W2627" s="16">
        <v>0</v>
      </c>
    </row>
    <row r="2628" spans="1:23" ht="14.8" customHeight="1" x14ac:dyDescent="0.4">
      <c r="A2628" s="5" t="s">
        <v>5430</v>
      </c>
      <c r="B2628" s="5" t="s">
        <v>5431</v>
      </c>
      <c r="C2628" s="17"/>
      <c r="D2628" s="5" t="s">
        <v>28</v>
      </c>
      <c r="E2628" s="5" t="s">
        <v>5432</v>
      </c>
      <c r="F2628" s="7">
        <v>45530</v>
      </c>
      <c r="G2628" s="7">
        <v>45565</v>
      </c>
      <c r="H2628" s="8">
        <v>45536</v>
      </c>
      <c r="I2628" s="7">
        <v>45534</v>
      </c>
      <c r="J2628" s="5" t="s">
        <v>5446</v>
      </c>
      <c r="K2628" s="5" t="s">
        <v>5447</v>
      </c>
      <c r="L2628" s="5" t="s">
        <v>31</v>
      </c>
      <c r="M2628" s="9" t="s">
        <v>5448</v>
      </c>
      <c r="N2628" s="5" t="s">
        <v>33</v>
      </c>
      <c r="O2628" s="5" t="s">
        <v>768</v>
      </c>
      <c r="P2628" s="5" t="s">
        <v>769</v>
      </c>
      <c r="Q2628" s="5" t="s">
        <v>36</v>
      </c>
      <c r="R2628" s="5" t="s">
        <v>36</v>
      </c>
      <c r="S2628" s="10">
        <v>825.07</v>
      </c>
      <c r="T2628" s="10">
        <v>687.56</v>
      </c>
      <c r="U2628" s="10">
        <v>137.51</v>
      </c>
      <c r="V2628" s="10">
        <v>0</v>
      </c>
      <c r="W2628" s="10">
        <v>0</v>
      </c>
    </row>
    <row r="2629" spans="1:23" ht="14.8" customHeight="1" x14ac:dyDescent="0.4">
      <c r="A2629" s="11" t="s">
        <v>5430</v>
      </c>
      <c r="B2629" s="11" t="s">
        <v>5431</v>
      </c>
      <c r="C2629" s="17"/>
      <c r="D2629" s="11" t="s">
        <v>28</v>
      </c>
      <c r="E2629" s="11" t="s">
        <v>5432</v>
      </c>
      <c r="F2629" s="12">
        <v>45530</v>
      </c>
      <c r="G2629" s="12">
        <v>45565</v>
      </c>
      <c r="H2629" s="13">
        <v>45547</v>
      </c>
      <c r="I2629" s="12">
        <v>45534</v>
      </c>
      <c r="J2629" s="11" t="s">
        <v>5449</v>
      </c>
      <c r="K2629" s="14"/>
      <c r="L2629" s="11" t="s">
        <v>31</v>
      </c>
      <c r="M2629" s="15" t="s">
        <v>5450</v>
      </c>
      <c r="N2629" s="11" t="s">
        <v>33</v>
      </c>
      <c r="O2629" s="11" t="s">
        <v>768</v>
      </c>
      <c r="P2629" s="11" t="s">
        <v>392</v>
      </c>
      <c r="Q2629" s="11" t="s">
        <v>36</v>
      </c>
      <c r="R2629" s="11" t="s">
        <v>36</v>
      </c>
      <c r="S2629" s="16">
        <v>711</v>
      </c>
      <c r="T2629" s="16">
        <v>592.5</v>
      </c>
      <c r="U2629" s="16">
        <v>118.5</v>
      </c>
      <c r="V2629" s="16">
        <v>0</v>
      </c>
      <c r="W2629" s="16">
        <v>0</v>
      </c>
    </row>
    <row r="2630" spans="1:23" ht="14.8" customHeight="1" x14ac:dyDescent="0.4">
      <c r="A2630" s="5" t="s">
        <v>5430</v>
      </c>
      <c r="B2630" s="5" t="s">
        <v>5431</v>
      </c>
      <c r="C2630" s="17"/>
      <c r="D2630" s="5" t="s">
        <v>28</v>
      </c>
      <c r="E2630" s="5" t="s">
        <v>5432</v>
      </c>
      <c r="F2630" s="7">
        <v>45531</v>
      </c>
      <c r="G2630" s="7">
        <v>45565</v>
      </c>
      <c r="H2630" s="8">
        <v>45537</v>
      </c>
      <c r="I2630" s="7">
        <v>45537</v>
      </c>
      <c r="J2630" s="5" t="s">
        <v>5451</v>
      </c>
      <c r="K2630" s="5" t="s">
        <v>5452</v>
      </c>
      <c r="L2630" s="5" t="s">
        <v>31</v>
      </c>
      <c r="M2630" s="9" t="s">
        <v>5453</v>
      </c>
      <c r="N2630" s="5" t="s">
        <v>33</v>
      </c>
      <c r="O2630" s="5" t="s">
        <v>1406</v>
      </c>
      <c r="P2630" s="5" t="s">
        <v>411</v>
      </c>
      <c r="Q2630" s="5" t="s">
        <v>36</v>
      </c>
      <c r="R2630" s="5" t="s">
        <v>36</v>
      </c>
      <c r="S2630" s="10">
        <v>1163.8800000000001</v>
      </c>
      <c r="T2630" s="10">
        <v>969.9</v>
      </c>
      <c r="U2630" s="10">
        <v>193.98</v>
      </c>
      <c r="V2630" s="10">
        <v>0</v>
      </c>
      <c r="W2630" s="10">
        <v>0</v>
      </c>
    </row>
    <row r="2631" spans="1:23" ht="14.8" customHeight="1" x14ac:dyDescent="0.4">
      <c r="A2631" s="11" t="s">
        <v>5430</v>
      </c>
      <c r="B2631" s="11" t="s">
        <v>5431</v>
      </c>
      <c r="C2631" s="17"/>
      <c r="D2631" s="11" t="s">
        <v>28</v>
      </c>
      <c r="E2631" s="11" t="s">
        <v>5432</v>
      </c>
      <c r="F2631" s="12">
        <v>45537</v>
      </c>
      <c r="G2631" s="12">
        <v>45565</v>
      </c>
      <c r="H2631" s="13">
        <v>45544</v>
      </c>
      <c r="I2631" s="12">
        <v>45541</v>
      </c>
      <c r="J2631" s="11" t="s">
        <v>5454</v>
      </c>
      <c r="K2631" s="11" t="s">
        <v>5455</v>
      </c>
      <c r="L2631" s="11" t="s">
        <v>31</v>
      </c>
      <c r="M2631" s="15" t="s">
        <v>5456</v>
      </c>
      <c r="N2631" s="11" t="s">
        <v>33</v>
      </c>
      <c r="O2631" s="11" t="s">
        <v>1406</v>
      </c>
      <c r="P2631" s="11" t="s">
        <v>522</v>
      </c>
      <c r="Q2631" s="11" t="s">
        <v>36</v>
      </c>
      <c r="R2631" s="11" t="s">
        <v>36</v>
      </c>
      <c r="S2631" s="16">
        <v>652.79999999999995</v>
      </c>
      <c r="T2631" s="16">
        <v>544</v>
      </c>
      <c r="U2631" s="16">
        <v>108.8</v>
      </c>
      <c r="V2631" s="16">
        <v>0</v>
      </c>
      <c r="W2631" s="16">
        <v>0</v>
      </c>
    </row>
    <row r="2632" spans="1:23" ht="14.8" customHeight="1" x14ac:dyDescent="0.4">
      <c r="A2632" s="5" t="s">
        <v>5430</v>
      </c>
      <c r="B2632" s="5" t="s">
        <v>5431</v>
      </c>
      <c r="C2632" s="17"/>
      <c r="D2632" s="5" t="s">
        <v>28</v>
      </c>
      <c r="E2632" s="5" t="s">
        <v>5432</v>
      </c>
      <c r="F2632" s="7">
        <v>45537</v>
      </c>
      <c r="G2632" s="7">
        <v>45565</v>
      </c>
      <c r="H2632" s="8">
        <v>45552</v>
      </c>
      <c r="I2632" s="7">
        <v>45541</v>
      </c>
      <c r="J2632" s="5" t="s">
        <v>5457</v>
      </c>
      <c r="K2632" s="6"/>
      <c r="L2632" s="5" t="s">
        <v>31</v>
      </c>
      <c r="M2632" s="9" t="s">
        <v>5458</v>
      </c>
      <c r="N2632" s="5" t="s">
        <v>33</v>
      </c>
      <c r="O2632" s="5" t="s">
        <v>768</v>
      </c>
      <c r="P2632" s="5" t="s">
        <v>411</v>
      </c>
      <c r="Q2632" s="5" t="s">
        <v>36</v>
      </c>
      <c r="R2632" s="5" t="s">
        <v>36</v>
      </c>
      <c r="S2632" s="10">
        <v>1254.08</v>
      </c>
      <c r="T2632" s="10">
        <v>1045.07</v>
      </c>
      <c r="U2632" s="10">
        <v>209.01</v>
      </c>
      <c r="V2632" s="10">
        <v>0</v>
      </c>
      <c r="W2632" s="10">
        <v>0</v>
      </c>
    </row>
    <row r="2633" spans="1:23" ht="14.8" customHeight="1" x14ac:dyDescent="0.4">
      <c r="A2633" s="11" t="s">
        <v>5430</v>
      </c>
      <c r="B2633" s="11" t="s">
        <v>5431</v>
      </c>
      <c r="C2633" s="17"/>
      <c r="D2633" s="11" t="s">
        <v>28</v>
      </c>
      <c r="E2633" s="11" t="s">
        <v>5432</v>
      </c>
      <c r="F2633" s="12">
        <v>45538</v>
      </c>
      <c r="G2633" s="12">
        <v>45565</v>
      </c>
      <c r="H2633" s="13">
        <v>45545</v>
      </c>
      <c r="I2633" s="12">
        <v>45544</v>
      </c>
      <c r="J2633" s="11" t="s">
        <v>5459</v>
      </c>
      <c r="K2633" s="11" t="s">
        <v>5460</v>
      </c>
      <c r="L2633" s="11" t="s">
        <v>31</v>
      </c>
      <c r="M2633" s="15" t="s">
        <v>5461</v>
      </c>
      <c r="N2633" s="11" t="s">
        <v>33</v>
      </c>
      <c r="O2633" s="11" t="s">
        <v>794</v>
      </c>
      <c r="P2633" s="11" t="s">
        <v>1604</v>
      </c>
      <c r="Q2633" s="11" t="s">
        <v>36</v>
      </c>
      <c r="R2633" s="11" t="s">
        <v>36</v>
      </c>
      <c r="S2633" s="16">
        <v>90</v>
      </c>
      <c r="T2633" s="16">
        <v>60</v>
      </c>
      <c r="U2633" s="16">
        <v>12</v>
      </c>
      <c r="V2633" s="16">
        <v>0</v>
      </c>
      <c r="W2633" s="16">
        <v>0</v>
      </c>
    </row>
    <row r="2634" spans="1:23" ht="14.8" customHeight="1" x14ac:dyDescent="0.4">
      <c r="A2634" s="5" t="s">
        <v>5430</v>
      </c>
      <c r="B2634" s="5" t="s">
        <v>5431</v>
      </c>
      <c r="C2634" s="17"/>
      <c r="D2634" s="5" t="s">
        <v>28</v>
      </c>
      <c r="E2634" s="5" t="s">
        <v>5432</v>
      </c>
      <c r="F2634" s="7">
        <v>45538</v>
      </c>
      <c r="G2634" s="7">
        <v>45565</v>
      </c>
      <c r="H2634" s="8">
        <v>45545</v>
      </c>
      <c r="I2634" s="7">
        <v>45544</v>
      </c>
      <c r="J2634" s="5" t="s">
        <v>5459</v>
      </c>
      <c r="K2634" s="6"/>
      <c r="L2634" s="5" t="s">
        <v>31</v>
      </c>
      <c r="M2634" s="9" t="s">
        <v>5461</v>
      </c>
      <c r="N2634" s="5" t="s">
        <v>33</v>
      </c>
      <c r="O2634" s="5" t="s">
        <v>794</v>
      </c>
      <c r="P2634" s="5" t="s">
        <v>1604</v>
      </c>
      <c r="Q2634" s="5" t="s">
        <v>36</v>
      </c>
      <c r="R2634" s="5" t="s">
        <v>36</v>
      </c>
      <c r="S2634" s="10">
        <v>90</v>
      </c>
      <c r="T2634" s="10">
        <v>0</v>
      </c>
      <c r="U2634" s="10">
        <v>3</v>
      </c>
      <c r="V2634" s="10">
        <v>15</v>
      </c>
      <c r="W2634" s="10">
        <v>0</v>
      </c>
    </row>
    <row r="2635" spans="1:23" ht="14.8" customHeight="1" x14ac:dyDescent="0.4">
      <c r="A2635" s="11" t="s">
        <v>5430</v>
      </c>
      <c r="B2635" s="11" t="s">
        <v>5431</v>
      </c>
      <c r="C2635" s="17"/>
      <c r="D2635" s="11" t="s">
        <v>28</v>
      </c>
      <c r="E2635" s="11" t="s">
        <v>5432</v>
      </c>
      <c r="F2635" s="12">
        <v>45538</v>
      </c>
      <c r="G2635" s="12">
        <v>45565</v>
      </c>
      <c r="H2635" s="13">
        <v>45545</v>
      </c>
      <c r="I2635" s="12">
        <v>45544</v>
      </c>
      <c r="J2635" s="11" t="s">
        <v>5462</v>
      </c>
      <c r="K2635" s="11" t="s">
        <v>5463</v>
      </c>
      <c r="L2635" s="11" t="s">
        <v>31</v>
      </c>
      <c r="M2635" s="15" t="s">
        <v>5464</v>
      </c>
      <c r="N2635" s="11" t="s">
        <v>33</v>
      </c>
      <c r="O2635" s="11" t="s">
        <v>1406</v>
      </c>
      <c r="P2635" s="11" t="s">
        <v>411</v>
      </c>
      <c r="Q2635" s="11" t="s">
        <v>36</v>
      </c>
      <c r="R2635" s="11" t="s">
        <v>36</v>
      </c>
      <c r="S2635" s="16">
        <v>2365.92</v>
      </c>
      <c r="T2635" s="16">
        <v>1971.6</v>
      </c>
      <c r="U2635" s="16">
        <v>394.32</v>
      </c>
      <c r="V2635" s="16">
        <v>0</v>
      </c>
      <c r="W2635" s="16">
        <v>0</v>
      </c>
    </row>
    <row r="2636" spans="1:23" ht="14.8" customHeight="1" x14ac:dyDescent="0.4">
      <c r="A2636" s="5" t="s">
        <v>5430</v>
      </c>
      <c r="B2636" s="5" t="s">
        <v>5431</v>
      </c>
      <c r="C2636" s="17"/>
      <c r="D2636" s="5" t="s">
        <v>28</v>
      </c>
      <c r="E2636" s="5" t="s">
        <v>5432</v>
      </c>
      <c r="F2636" s="7">
        <v>45538</v>
      </c>
      <c r="G2636" s="7">
        <v>45565</v>
      </c>
      <c r="H2636" s="8">
        <v>45545</v>
      </c>
      <c r="I2636" s="7">
        <v>45544</v>
      </c>
      <c r="J2636" s="5" t="s">
        <v>5465</v>
      </c>
      <c r="K2636" s="5" t="s">
        <v>5466</v>
      </c>
      <c r="L2636" s="5" t="s">
        <v>31</v>
      </c>
      <c r="M2636" s="9" t="s">
        <v>5467</v>
      </c>
      <c r="N2636" s="5" t="s">
        <v>33</v>
      </c>
      <c r="O2636" s="5" t="s">
        <v>1396</v>
      </c>
      <c r="P2636" s="5" t="s">
        <v>1425</v>
      </c>
      <c r="Q2636" s="5" t="s">
        <v>36</v>
      </c>
      <c r="R2636" s="5" t="s">
        <v>36</v>
      </c>
      <c r="S2636" s="10">
        <v>402</v>
      </c>
      <c r="T2636" s="10">
        <v>320</v>
      </c>
      <c r="U2636" s="10">
        <v>64</v>
      </c>
      <c r="V2636" s="10">
        <v>0</v>
      </c>
      <c r="W2636" s="10">
        <v>0</v>
      </c>
    </row>
    <row r="2637" spans="1:23" ht="14.8" customHeight="1" x14ac:dyDescent="0.4">
      <c r="A2637" s="11" t="s">
        <v>5430</v>
      </c>
      <c r="B2637" s="11" t="s">
        <v>5431</v>
      </c>
      <c r="C2637" s="17"/>
      <c r="D2637" s="11" t="s">
        <v>28</v>
      </c>
      <c r="E2637" s="11" t="s">
        <v>5432</v>
      </c>
      <c r="F2637" s="12">
        <v>45538</v>
      </c>
      <c r="G2637" s="12">
        <v>45565</v>
      </c>
      <c r="H2637" s="13">
        <v>45545</v>
      </c>
      <c r="I2637" s="12">
        <v>45544</v>
      </c>
      <c r="J2637" s="11" t="s">
        <v>5465</v>
      </c>
      <c r="K2637" s="14"/>
      <c r="L2637" s="11" t="s">
        <v>31</v>
      </c>
      <c r="M2637" s="15" t="s">
        <v>5467</v>
      </c>
      <c r="N2637" s="11" t="s">
        <v>33</v>
      </c>
      <c r="O2637" s="11" t="s">
        <v>1396</v>
      </c>
      <c r="P2637" s="11" t="s">
        <v>1425</v>
      </c>
      <c r="Q2637" s="11" t="s">
        <v>36</v>
      </c>
      <c r="R2637" s="11" t="s">
        <v>36</v>
      </c>
      <c r="S2637" s="16">
        <v>402</v>
      </c>
      <c r="T2637" s="16">
        <v>0</v>
      </c>
      <c r="U2637" s="16">
        <v>3</v>
      </c>
      <c r="V2637" s="16">
        <v>15</v>
      </c>
      <c r="W2637" s="16">
        <v>0</v>
      </c>
    </row>
    <row r="2638" spans="1:23" ht="14.8" customHeight="1" x14ac:dyDescent="0.4">
      <c r="A2638" s="5" t="s">
        <v>5430</v>
      </c>
      <c r="B2638" s="5" t="s">
        <v>5431</v>
      </c>
      <c r="C2638" s="17"/>
      <c r="D2638" s="5" t="s">
        <v>28</v>
      </c>
      <c r="E2638" s="5" t="s">
        <v>5432</v>
      </c>
      <c r="F2638" s="7">
        <v>45539</v>
      </c>
      <c r="G2638" s="7">
        <v>45565</v>
      </c>
      <c r="H2638" s="8">
        <v>45554</v>
      </c>
      <c r="I2638" s="7">
        <v>45545</v>
      </c>
      <c r="J2638" s="5" t="s">
        <v>5468</v>
      </c>
      <c r="K2638" s="6"/>
      <c r="L2638" s="5" t="s">
        <v>31</v>
      </c>
      <c r="M2638" s="9" t="s">
        <v>5469</v>
      </c>
      <c r="N2638" s="5" t="s">
        <v>33</v>
      </c>
      <c r="O2638" s="5" t="s">
        <v>768</v>
      </c>
      <c r="P2638" s="5" t="s">
        <v>411</v>
      </c>
      <c r="Q2638" s="5" t="s">
        <v>36</v>
      </c>
      <c r="R2638" s="5" t="s">
        <v>36</v>
      </c>
      <c r="S2638" s="10">
        <v>68.349999999999994</v>
      </c>
      <c r="T2638" s="10">
        <v>56.96</v>
      </c>
      <c r="U2638" s="10">
        <v>11.39</v>
      </c>
      <c r="V2638" s="10">
        <v>0</v>
      </c>
      <c r="W2638" s="10">
        <v>0</v>
      </c>
    </row>
    <row r="2639" spans="1:23" ht="14.8" customHeight="1" x14ac:dyDescent="0.4">
      <c r="A2639" s="11" t="s">
        <v>5430</v>
      </c>
      <c r="B2639" s="11" t="s">
        <v>5431</v>
      </c>
      <c r="C2639" s="17"/>
      <c r="D2639" s="11" t="s">
        <v>28</v>
      </c>
      <c r="E2639" s="11" t="s">
        <v>5432</v>
      </c>
      <c r="F2639" s="12">
        <v>45540</v>
      </c>
      <c r="G2639" s="12">
        <v>45565</v>
      </c>
      <c r="H2639" s="13">
        <v>45545</v>
      </c>
      <c r="I2639" s="12">
        <v>45545</v>
      </c>
      <c r="J2639" s="11" t="s">
        <v>5470</v>
      </c>
      <c r="K2639" s="11" t="s">
        <v>5471</v>
      </c>
      <c r="L2639" s="11" t="s">
        <v>31</v>
      </c>
      <c r="M2639" s="15" t="s">
        <v>5472</v>
      </c>
      <c r="N2639" s="11" t="s">
        <v>33</v>
      </c>
      <c r="O2639" s="11" t="s">
        <v>768</v>
      </c>
      <c r="P2639" s="11" t="s">
        <v>769</v>
      </c>
      <c r="Q2639" s="11" t="s">
        <v>36</v>
      </c>
      <c r="R2639" s="11" t="s">
        <v>36</v>
      </c>
      <c r="S2639" s="16">
        <v>819.07</v>
      </c>
      <c r="T2639" s="16">
        <v>682.56</v>
      </c>
      <c r="U2639" s="16">
        <v>136.51</v>
      </c>
      <c r="V2639" s="16">
        <v>0</v>
      </c>
      <c r="W2639" s="16">
        <v>0</v>
      </c>
    </row>
    <row r="2640" spans="1:23" ht="14.8" customHeight="1" x14ac:dyDescent="0.4">
      <c r="A2640" s="5" t="s">
        <v>5430</v>
      </c>
      <c r="B2640" s="5" t="s">
        <v>5431</v>
      </c>
      <c r="C2640" s="17"/>
      <c r="D2640" s="5" t="s">
        <v>28</v>
      </c>
      <c r="E2640" s="5" t="s">
        <v>5432</v>
      </c>
      <c r="F2640" s="7">
        <v>45540</v>
      </c>
      <c r="G2640" s="7">
        <v>45565</v>
      </c>
      <c r="H2640" s="8">
        <v>45546</v>
      </c>
      <c r="I2640" s="7">
        <v>45545</v>
      </c>
      <c r="J2640" s="5" t="s">
        <v>5473</v>
      </c>
      <c r="K2640" s="5" t="s">
        <v>5474</v>
      </c>
      <c r="L2640" s="5" t="s">
        <v>31</v>
      </c>
      <c r="M2640" s="9" t="s">
        <v>5475</v>
      </c>
      <c r="N2640" s="5" t="s">
        <v>33</v>
      </c>
      <c r="O2640" s="5" t="s">
        <v>768</v>
      </c>
      <c r="P2640" s="5" t="s">
        <v>769</v>
      </c>
      <c r="Q2640" s="5" t="s">
        <v>36</v>
      </c>
      <c r="R2640" s="5" t="s">
        <v>36</v>
      </c>
      <c r="S2640" s="10">
        <v>427.58</v>
      </c>
      <c r="T2640" s="10">
        <v>356.32</v>
      </c>
      <c r="U2640" s="10">
        <v>71.260000000000005</v>
      </c>
      <c r="V2640" s="10">
        <v>0</v>
      </c>
      <c r="W2640" s="10">
        <v>0</v>
      </c>
    </row>
    <row r="2641" spans="1:23" ht="14.8" customHeight="1" x14ac:dyDescent="0.4">
      <c r="A2641" s="11" t="s">
        <v>5430</v>
      </c>
      <c r="B2641" s="11" t="s">
        <v>5431</v>
      </c>
      <c r="C2641" s="17"/>
      <c r="D2641" s="11" t="s">
        <v>28</v>
      </c>
      <c r="E2641" s="11" t="s">
        <v>5432</v>
      </c>
      <c r="F2641" s="12">
        <v>45541</v>
      </c>
      <c r="G2641" s="12">
        <v>45565</v>
      </c>
      <c r="H2641" s="13">
        <v>45547</v>
      </c>
      <c r="I2641" s="12">
        <v>45546</v>
      </c>
      <c r="J2641" s="11" t="s">
        <v>5476</v>
      </c>
      <c r="K2641" s="11" t="s">
        <v>5474</v>
      </c>
      <c r="L2641" s="11" t="s">
        <v>31</v>
      </c>
      <c r="M2641" s="15" t="s">
        <v>5477</v>
      </c>
      <c r="N2641" s="11" t="s">
        <v>33</v>
      </c>
      <c r="O2641" s="11" t="s">
        <v>768</v>
      </c>
      <c r="P2641" s="11" t="s">
        <v>769</v>
      </c>
      <c r="Q2641" s="11" t="s">
        <v>36</v>
      </c>
      <c r="R2641" s="11" t="s">
        <v>36</v>
      </c>
      <c r="S2641" s="16">
        <v>711</v>
      </c>
      <c r="T2641" s="16">
        <v>592.5</v>
      </c>
      <c r="U2641" s="16">
        <v>118.5</v>
      </c>
      <c r="V2641" s="16">
        <v>0</v>
      </c>
      <c r="W2641" s="16">
        <v>0</v>
      </c>
    </row>
    <row r="2642" spans="1:23" ht="14.8" customHeight="1" x14ac:dyDescent="0.4">
      <c r="A2642" s="5" t="s">
        <v>5430</v>
      </c>
      <c r="B2642" s="5" t="s">
        <v>5431</v>
      </c>
      <c r="C2642" s="17"/>
      <c r="D2642" s="5" t="s">
        <v>28</v>
      </c>
      <c r="E2642" s="5" t="s">
        <v>5432</v>
      </c>
      <c r="F2642" s="7">
        <v>45541</v>
      </c>
      <c r="G2642" s="7">
        <v>45565</v>
      </c>
      <c r="H2642" s="8">
        <v>45556</v>
      </c>
      <c r="I2642" s="7">
        <v>45546</v>
      </c>
      <c r="J2642" s="5" t="s">
        <v>5478</v>
      </c>
      <c r="K2642" s="6"/>
      <c r="L2642" s="5" t="s">
        <v>31</v>
      </c>
      <c r="M2642" s="9" t="s">
        <v>5479</v>
      </c>
      <c r="N2642" s="5" t="s">
        <v>33</v>
      </c>
      <c r="O2642" s="5" t="s">
        <v>768</v>
      </c>
      <c r="P2642" s="5" t="s">
        <v>392</v>
      </c>
      <c r="Q2642" s="5" t="s">
        <v>36</v>
      </c>
      <c r="R2642" s="5" t="s">
        <v>36</v>
      </c>
      <c r="S2642" s="10">
        <v>400.49</v>
      </c>
      <c r="T2642" s="10">
        <v>333.74</v>
      </c>
      <c r="U2642" s="10">
        <v>66.75</v>
      </c>
      <c r="V2642" s="10">
        <v>0</v>
      </c>
      <c r="W2642" s="10">
        <v>0</v>
      </c>
    </row>
    <row r="2643" spans="1:23" ht="14.8" customHeight="1" x14ac:dyDescent="0.4">
      <c r="A2643" s="11" t="s">
        <v>5430</v>
      </c>
      <c r="B2643" s="11" t="s">
        <v>5431</v>
      </c>
      <c r="C2643" s="17"/>
      <c r="D2643" s="11" t="s">
        <v>28</v>
      </c>
      <c r="E2643" s="11" t="s">
        <v>5432</v>
      </c>
      <c r="F2643" s="12">
        <v>45544</v>
      </c>
      <c r="G2643" s="12">
        <v>45565</v>
      </c>
      <c r="H2643" s="13">
        <v>45559</v>
      </c>
      <c r="I2643" s="12">
        <v>45547</v>
      </c>
      <c r="J2643" s="11" t="s">
        <v>5480</v>
      </c>
      <c r="K2643" s="14"/>
      <c r="L2643" s="11" t="s">
        <v>31</v>
      </c>
      <c r="M2643" s="15" t="s">
        <v>5481</v>
      </c>
      <c r="N2643" s="11" t="s">
        <v>31</v>
      </c>
      <c r="O2643" s="11" t="s">
        <v>768</v>
      </c>
      <c r="P2643" s="11" t="s">
        <v>392</v>
      </c>
      <c r="Q2643" s="11" t="s">
        <v>36</v>
      </c>
      <c r="R2643" s="11" t="s">
        <v>36</v>
      </c>
      <c r="S2643" s="16">
        <v>711</v>
      </c>
      <c r="T2643" s="16">
        <v>592.5</v>
      </c>
      <c r="U2643" s="16">
        <v>118.5</v>
      </c>
      <c r="V2643" s="16">
        <v>0</v>
      </c>
      <c r="W2643" s="16">
        <v>0</v>
      </c>
    </row>
    <row r="2644" spans="1:23" ht="14.8" customHeight="1" x14ac:dyDescent="0.4">
      <c r="A2644" s="5" t="s">
        <v>5430</v>
      </c>
      <c r="B2644" s="5" t="s">
        <v>5431</v>
      </c>
      <c r="C2644" s="17"/>
      <c r="D2644" s="5" t="s">
        <v>28</v>
      </c>
      <c r="E2644" s="5" t="s">
        <v>5432</v>
      </c>
      <c r="F2644" s="7">
        <v>45545</v>
      </c>
      <c r="G2644" s="7">
        <v>45565</v>
      </c>
      <c r="H2644" s="8">
        <v>45551</v>
      </c>
      <c r="I2644" s="7">
        <v>45548</v>
      </c>
      <c r="J2644" s="5" t="s">
        <v>5482</v>
      </c>
      <c r="K2644" s="5" t="s">
        <v>5474</v>
      </c>
      <c r="L2644" s="5" t="s">
        <v>31</v>
      </c>
      <c r="M2644" s="9" t="s">
        <v>5483</v>
      </c>
      <c r="N2644" s="5" t="s">
        <v>31</v>
      </c>
      <c r="O2644" s="5" t="s">
        <v>768</v>
      </c>
      <c r="P2644" s="5" t="s">
        <v>769</v>
      </c>
      <c r="Q2644" s="5" t="s">
        <v>36</v>
      </c>
      <c r="R2644" s="5" t="s">
        <v>36</v>
      </c>
      <c r="S2644" s="10">
        <v>711</v>
      </c>
      <c r="T2644" s="10">
        <v>592.5</v>
      </c>
      <c r="U2644" s="10">
        <v>118.5</v>
      </c>
      <c r="V2644" s="10">
        <v>0</v>
      </c>
      <c r="W2644" s="10">
        <v>0</v>
      </c>
    </row>
    <row r="2645" spans="1:23" ht="14.8" customHeight="1" x14ac:dyDescent="0.4">
      <c r="A2645" s="11" t="s">
        <v>5430</v>
      </c>
      <c r="B2645" s="11" t="s">
        <v>5431</v>
      </c>
      <c r="C2645" s="17"/>
      <c r="D2645" s="11" t="s">
        <v>28</v>
      </c>
      <c r="E2645" s="11" t="s">
        <v>5432</v>
      </c>
      <c r="F2645" s="12">
        <v>45545</v>
      </c>
      <c r="G2645" s="12">
        <v>45565</v>
      </c>
      <c r="H2645" s="13">
        <v>45559</v>
      </c>
      <c r="I2645" s="12">
        <v>45548</v>
      </c>
      <c r="J2645" s="11" t="s">
        <v>5484</v>
      </c>
      <c r="K2645" s="14"/>
      <c r="L2645" s="11" t="s">
        <v>31</v>
      </c>
      <c r="M2645" s="15" t="s">
        <v>5485</v>
      </c>
      <c r="N2645" s="11" t="s">
        <v>31</v>
      </c>
      <c r="O2645" s="11" t="s">
        <v>768</v>
      </c>
      <c r="P2645" s="11" t="s">
        <v>411</v>
      </c>
      <c r="Q2645" s="11" t="s">
        <v>36</v>
      </c>
      <c r="R2645" s="11" t="s">
        <v>36</v>
      </c>
      <c r="S2645" s="16">
        <v>440.56</v>
      </c>
      <c r="T2645" s="16">
        <v>367.13</v>
      </c>
      <c r="U2645" s="16">
        <v>73.430000000000007</v>
      </c>
      <c r="V2645" s="16">
        <v>0</v>
      </c>
      <c r="W2645" s="16">
        <v>0</v>
      </c>
    </row>
    <row r="2646" spans="1:23" ht="14.8" customHeight="1" x14ac:dyDescent="0.4">
      <c r="A2646" s="5" t="s">
        <v>5430</v>
      </c>
      <c r="B2646" s="5" t="s">
        <v>5431</v>
      </c>
      <c r="C2646" s="17"/>
      <c r="D2646" s="5" t="s">
        <v>28</v>
      </c>
      <c r="E2646" s="5" t="s">
        <v>5432</v>
      </c>
      <c r="F2646" s="7">
        <v>45547</v>
      </c>
      <c r="G2646" s="7">
        <v>45565</v>
      </c>
      <c r="H2646" s="8">
        <v>45560</v>
      </c>
      <c r="I2646" s="7">
        <v>45552</v>
      </c>
      <c r="J2646" s="5" t="s">
        <v>5486</v>
      </c>
      <c r="K2646" s="6"/>
      <c r="L2646" s="5" t="s">
        <v>31</v>
      </c>
      <c r="M2646" s="9" t="s">
        <v>5487</v>
      </c>
      <c r="N2646" s="5" t="s">
        <v>31</v>
      </c>
      <c r="O2646" s="5" t="s">
        <v>768</v>
      </c>
      <c r="P2646" s="5" t="s">
        <v>392</v>
      </c>
      <c r="Q2646" s="5" t="s">
        <v>36</v>
      </c>
      <c r="R2646" s="5" t="s">
        <v>36</v>
      </c>
      <c r="S2646" s="10">
        <v>1254.08</v>
      </c>
      <c r="T2646" s="10">
        <v>1045.07</v>
      </c>
      <c r="U2646" s="10">
        <v>209.01</v>
      </c>
      <c r="V2646" s="10">
        <v>0</v>
      </c>
      <c r="W2646" s="10">
        <v>0</v>
      </c>
    </row>
    <row r="2647" spans="1:23" ht="14.8" customHeight="1" x14ac:dyDescent="0.4">
      <c r="A2647" s="11" t="s">
        <v>5430</v>
      </c>
      <c r="B2647" s="11" t="s">
        <v>5431</v>
      </c>
      <c r="C2647" s="17"/>
      <c r="D2647" s="11" t="s">
        <v>28</v>
      </c>
      <c r="E2647" s="11" t="s">
        <v>5432</v>
      </c>
      <c r="F2647" s="12">
        <v>45548</v>
      </c>
      <c r="G2647" s="12">
        <v>45565</v>
      </c>
      <c r="H2647" s="13">
        <v>45558</v>
      </c>
      <c r="I2647" s="12">
        <v>45555</v>
      </c>
      <c r="J2647" s="11" t="s">
        <v>5488</v>
      </c>
      <c r="K2647" s="11" t="s">
        <v>5474</v>
      </c>
      <c r="L2647" s="11" t="s">
        <v>31</v>
      </c>
      <c r="M2647" s="15" t="s">
        <v>5489</v>
      </c>
      <c r="N2647" s="11" t="s">
        <v>31</v>
      </c>
      <c r="O2647" s="11" t="s">
        <v>768</v>
      </c>
      <c r="P2647" s="11" t="s">
        <v>769</v>
      </c>
      <c r="Q2647" s="11" t="s">
        <v>36</v>
      </c>
      <c r="R2647" s="11" t="s">
        <v>36</v>
      </c>
      <c r="S2647" s="16">
        <v>-711</v>
      </c>
      <c r="T2647" s="16">
        <v>-592.5</v>
      </c>
      <c r="U2647" s="16">
        <v>-118.5</v>
      </c>
      <c r="V2647" s="16">
        <v>0</v>
      </c>
      <c r="W2647" s="16">
        <v>0</v>
      </c>
    </row>
    <row r="2648" spans="1:23" ht="14.8" customHeight="1" x14ac:dyDescent="0.4">
      <c r="A2648" s="5" t="s">
        <v>5430</v>
      </c>
      <c r="B2648" s="5" t="s">
        <v>5431</v>
      </c>
      <c r="C2648" s="17"/>
      <c r="D2648" s="5" t="s">
        <v>28</v>
      </c>
      <c r="E2648" s="5" t="s">
        <v>5432</v>
      </c>
      <c r="F2648" s="7">
        <v>45552</v>
      </c>
      <c r="G2648" s="7">
        <v>45565</v>
      </c>
      <c r="H2648" s="8">
        <v>45558</v>
      </c>
      <c r="I2648" s="7">
        <v>45555</v>
      </c>
      <c r="J2648" s="5" t="s">
        <v>5490</v>
      </c>
      <c r="K2648" s="5" t="s">
        <v>5491</v>
      </c>
      <c r="L2648" s="5" t="s">
        <v>31</v>
      </c>
      <c r="M2648" s="9" t="s">
        <v>5492</v>
      </c>
      <c r="N2648" s="5" t="s">
        <v>31</v>
      </c>
      <c r="O2648" s="5" t="s">
        <v>1406</v>
      </c>
      <c r="P2648" s="5" t="s">
        <v>522</v>
      </c>
      <c r="Q2648" s="5" t="s">
        <v>36</v>
      </c>
      <c r="R2648" s="5" t="s">
        <v>36</v>
      </c>
      <c r="S2648" s="10">
        <v>1390.8</v>
      </c>
      <c r="T2648" s="10">
        <v>1144</v>
      </c>
      <c r="U2648" s="10">
        <v>228.8</v>
      </c>
      <c r="V2648" s="10">
        <v>0</v>
      </c>
      <c r="W2648" s="10">
        <v>0</v>
      </c>
    </row>
    <row r="2649" spans="1:23" ht="14.8" customHeight="1" x14ac:dyDescent="0.4">
      <c r="A2649" s="11" t="s">
        <v>5430</v>
      </c>
      <c r="B2649" s="11" t="s">
        <v>5431</v>
      </c>
      <c r="C2649" s="17"/>
      <c r="D2649" s="11" t="s">
        <v>28</v>
      </c>
      <c r="E2649" s="11" t="s">
        <v>5432</v>
      </c>
      <c r="F2649" s="12">
        <v>45552</v>
      </c>
      <c r="G2649" s="12">
        <v>45565</v>
      </c>
      <c r="H2649" s="13">
        <v>45558</v>
      </c>
      <c r="I2649" s="12">
        <v>45555</v>
      </c>
      <c r="J2649" s="11" t="s">
        <v>5490</v>
      </c>
      <c r="K2649" s="14"/>
      <c r="L2649" s="11" t="s">
        <v>31</v>
      </c>
      <c r="M2649" s="15" t="s">
        <v>5492</v>
      </c>
      <c r="N2649" s="11" t="s">
        <v>31</v>
      </c>
      <c r="O2649" s="11" t="s">
        <v>1406</v>
      </c>
      <c r="P2649" s="11" t="s">
        <v>522</v>
      </c>
      <c r="Q2649" s="11" t="s">
        <v>36</v>
      </c>
      <c r="R2649" s="11" t="s">
        <v>36</v>
      </c>
      <c r="S2649" s="16">
        <v>1390.8</v>
      </c>
      <c r="T2649" s="16">
        <v>0</v>
      </c>
      <c r="U2649" s="16">
        <v>3</v>
      </c>
      <c r="V2649" s="16">
        <v>15</v>
      </c>
      <c r="W2649" s="16">
        <v>0</v>
      </c>
    </row>
    <row r="2650" spans="1:23" ht="14.8" customHeight="1" x14ac:dyDescent="0.4">
      <c r="A2650" s="5" t="s">
        <v>5430</v>
      </c>
      <c r="B2650" s="5" t="s">
        <v>5431</v>
      </c>
      <c r="C2650" s="17"/>
      <c r="D2650" s="5" t="s">
        <v>28</v>
      </c>
      <c r="E2650" s="5" t="s">
        <v>5432</v>
      </c>
      <c r="F2650" s="7">
        <v>45553</v>
      </c>
      <c r="G2650" s="7">
        <v>45565</v>
      </c>
      <c r="H2650" s="8">
        <v>45559</v>
      </c>
      <c r="I2650" s="7">
        <v>45559</v>
      </c>
      <c r="J2650" s="5" t="s">
        <v>5493</v>
      </c>
      <c r="K2650" s="5" t="s">
        <v>5494</v>
      </c>
      <c r="L2650" s="5" t="s">
        <v>31</v>
      </c>
      <c r="M2650" s="9" t="s">
        <v>5495</v>
      </c>
      <c r="N2650" s="5" t="s">
        <v>31</v>
      </c>
      <c r="O2650" s="5" t="s">
        <v>1406</v>
      </c>
      <c r="P2650" s="5" t="s">
        <v>411</v>
      </c>
      <c r="Q2650" s="5" t="s">
        <v>36</v>
      </c>
      <c r="R2650" s="5" t="s">
        <v>36</v>
      </c>
      <c r="S2650" s="10">
        <v>1182.96</v>
      </c>
      <c r="T2650" s="10">
        <v>985.8</v>
      </c>
      <c r="U2650" s="10">
        <v>197.16</v>
      </c>
      <c r="V2650" s="10">
        <v>0</v>
      </c>
      <c r="W2650" s="10">
        <v>0</v>
      </c>
    </row>
    <row r="2651" spans="1:23" ht="14.8" customHeight="1" x14ac:dyDescent="0.4">
      <c r="A2651" s="11" t="s">
        <v>5430</v>
      </c>
      <c r="B2651" s="11" t="s">
        <v>5431</v>
      </c>
      <c r="C2651" s="17"/>
      <c r="D2651" s="11" t="s">
        <v>28</v>
      </c>
      <c r="E2651" s="11" t="s">
        <v>5432</v>
      </c>
      <c r="F2651" s="12">
        <v>45553</v>
      </c>
      <c r="G2651" s="12">
        <v>45565</v>
      </c>
      <c r="H2651" s="13">
        <v>45559</v>
      </c>
      <c r="I2651" s="12">
        <v>45559</v>
      </c>
      <c r="J2651" s="11" t="s">
        <v>5496</v>
      </c>
      <c r="K2651" s="11" t="s">
        <v>5497</v>
      </c>
      <c r="L2651" s="11" t="s">
        <v>31</v>
      </c>
      <c r="M2651" s="15" t="s">
        <v>5498</v>
      </c>
      <c r="N2651" s="11" t="s">
        <v>31</v>
      </c>
      <c r="O2651" s="11" t="s">
        <v>1396</v>
      </c>
      <c r="P2651" s="11" t="s">
        <v>1425</v>
      </c>
      <c r="Q2651" s="11" t="s">
        <v>36</v>
      </c>
      <c r="R2651" s="11" t="s">
        <v>36</v>
      </c>
      <c r="S2651" s="16">
        <v>171.6</v>
      </c>
      <c r="T2651" s="16">
        <v>128</v>
      </c>
      <c r="U2651" s="16">
        <v>25.6</v>
      </c>
      <c r="V2651" s="16">
        <v>0</v>
      </c>
      <c r="W2651" s="16">
        <v>0</v>
      </c>
    </row>
    <row r="2652" spans="1:23" ht="14.8" customHeight="1" x14ac:dyDescent="0.4">
      <c r="A2652" s="5" t="s">
        <v>5430</v>
      </c>
      <c r="B2652" s="5" t="s">
        <v>5431</v>
      </c>
      <c r="C2652" s="17"/>
      <c r="D2652" s="5" t="s">
        <v>28</v>
      </c>
      <c r="E2652" s="5" t="s">
        <v>5432</v>
      </c>
      <c r="F2652" s="7">
        <v>45553</v>
      </c>
      <c r="G2652" s="7">
        <v>45565</v>
      </c>
      <c r="H2652" s="8">
        <v>45559</v>
      </c>
      <c r="I2652" s="7">
        <v>45559</v>
      </c>
      <c r="J2652" s="5" t="s">
        <v>5496</v>
      </c>
      <c r="K2652" s="6"/>
      <c r="L2652" s="5" t="s">
        <v>31</v>
      </c>
      <c r="M2652" s="9" t="s">
        <v>5498</v>
      </c>
      <c r="N2652" s="5" t="s">
        <v>31</v>
      </c>
      <c r="O2652" s="5" t="s">
        <v>1396</v>
      </c>
      <c r="P2652" s="5" t="s">
        <v>1425</v>
      </c>
      <c r="Q2652" s="5" t="s">
        <v>36</v>
      </c>
      <c r="R2652" s="5" t="s">
        <v>36</v>
      </c>
      <c r="S2652" s="10">
        <v>171.6</v>
      </c>
      <c r="T2652" s="10">
        <v>0</v>
      </c>
      <c r="U2652" s="10">
        <v>3</v>
      </c>
      <c r="V2652" s="10">
        <v>15</v>
      </c>
      <c r="W2652" s="10">
        <v>0</v>
      </c>
    </row>
    <row r="2653" spans="1:23" ht="14.8" customHeight="1" x14ac:dyDescent="0.4">
      <c r="A2653" s="11" t="s">
        <v>5430</v>
      </c>
      <c r="B2653" s="11" t="s">
        <v>5431</v>
      </c>
      <c r="C2653" s="17"/>
      <c r="D2653" s="11" t="s">
        <v>28</v>
      </c>
      <c r="E2653" s="11" t="s">
        <v>5432</v>
      </c>
      <c r="F2653" s="12">
        <v>45554</v>
      </c>
      <c r="G2653" s="12">
        <v>45565</v>
      </c>
      <c r="H2653" s="13">
        <v>45561</v>
      </c>
      <c r="I2653" s="12">
        <v>45560</v>
      </c>
      <c r="J2653" s="11" t="s">
        <v>5499</v>
      </c>
      <c r="K2653" s="11" t="s">
        <v>5500</v>
      </c>
      <c r="L2653" s="11" t="s">
        <v>31</v>
      </c>
      <c r="M2653" s="15" t="s">
        <v>5501</v>
      </c>
      <c r="N2653" s="11" t="s">
        <v>31</v>
      </c>
      <c r="O2653" s="11" t="s">
        <v>1406</v>
      </c>
      <c r="P2653" s="11" t="s">
        <v>522</v>
      </c>
      <c r="Q2653" s="11" t="s">
        <v>36</v>
      </c>
      <c r="R2653" s="11" t="s">
        <v>36</v>
      </c>
      <c r="S2653" s="16">
        <v>154.80000000000001</v>
      </c>
      <c r="T2653" s="16">
        <v>129</v>
      </c>
      <c r="U2653" s="16">
        <v>25.8</v>
      </c>
      <c r="V2653" s="16">
        <v>0</v>
      </c>
      <c r="W2653" s="16">
        <v>0</v>
      </c>
    </row>
    <row r="2654" spans="1:23" ht="14.8" customHeight="1" x14ac:dyDescent="0.4">
      <c r="A2654" s="5" t="s">
        <v>5502</v>
      </c>
      <c r="B2654" s="5" t="s">
        <v>5503</v>
      </c>
      <c r="C2654" s="17" t="s">
        <v>1</v>
      </c>
      <c r="D2654" s="5" t="s">
        <v>28</v>
      </c>
      <c r="E2654" s="5" t="s">
        <v>1728</v>
      </c>
      <c r="F2654" s="7">
        <v>45534</v>
      </c>
      <c r="G2654" s="7">
        <v>45565</v>
      </c>
      <c r="H2654" s="8">
        <v>45540</v>
      </c>
      <c r="I2654" s="7">
        <v>45539</v>
      </c>
      <c r="J2654" s="5" t="s">
        <v>5504</v>
      </c>
      <c r="K2654" s="5" t="s">
        <v>5505</v>
      </c>
      <c r="L2654" s="5" t="s">
        <v>31</v>
      </c>
      <c r="M2654" s="9" t="s">
        <v>5506</v>
      </c>
      <c r="N2654" s="5" t="s">
        <v>33</v>
      </c>
      <c r="O2654" s="5" t="s">
        <v>667</v>
      </c>
      <c r="P2654" s="5" t="s">
        <v>672</v>
      </c>
      <c r="Q2654" s="5" t="s">
        <v>36</v>
      </c>
      <c r="R2654" s="5" t="s">
        <v>36</v>
      </c>
      <c r="S2654" s="10">
        <v>1095.47</v>
      </c>
      <c r="T2654" s="10">
        <v>912.89</v>
      </c>
      <c r="U2654" s="10">
        <v>182.58</v>
      </c>
      <c r="V2654" s="10">
        <v>0</v>
      </c>
      <c r="W2654" s="10">
        <v>0</v>
      </c>
    </row>
    <row r="2655" spans="1:23" ht="14.8" customHeight="1" x14ac:dyDescent="0.4">
      <c r="A2655" s="11" t="s">
        <v>5502</v>
      </c>
      <c r="B2655" s="11" t="s">
        <v>5503</v>
      </c>
      <c r="C2655" s="17"/>
      <c r="D2655" s="11" t="s">
        <v>28</v>
      </c>
      <c r="E2655" s="11" t="s">
        <v>1728</v>
      </c>
      <c r="F2655" s="12">
        <v>45535</v>
      </c>
      <c r="G2655" s="12">
        <v>45565</v>
      </c>
      <c r="H2655" s="13">
        <v>45544</v>
      </c>
      <c r="I2655" s="12">
        <v>45541</v>
      </c>
      <c r="J2655" s="11" t="s">
        <v>5507</v>
      </c>
      <c r="K2655" s="11" t="s">
        <v>5508</v>
      </c>
      <c r="L2655" s="11" t="s">
        <v>31</v>
      </c>
      <c r="M2655" s="15" t="s">
        <v>5509</v>
      </c>
      <c r="N2655" s="11" t="s">
        <v>33</v>
      </c>
      <c r="O2655" s="11" t="s">
        <v>667</v>
      </c>
      <c r="P2655" s="11" t="s">
        <v>672</v>
      </c>
      <c r="Q2655" s="11" t="s">
        <v>36</v>
      </c>
      <c r="R2655" s="11" t="s">
        <v>36</v>
      </c>
      <c r="S2655" s="16">
        <v>678</v>
      </c>
      <c r="T2655" s="16">
        <v>565</v>
      </c>
      <c r="U2655" s="16">
        <v>113</v>
      </c>
      <c r="V2655" s="16">
        <v>0</v>
      </c>
      <c r="W2655" s="16">
        <v>0</v>
      </c>
    </row>
    <row r="2656" spans="1:23" ht="14.8" customHeight="1" x14ac:dyDescent="0.4">
      <c r="A2656" s="5" t="s">
        <v>5510</v>
      </c>
      <c r="B2656" s="5" t="s">
        <v>5511</v>
      </c>
      <c r="C2656" s="6"/>
      <c r="D2656" s="5" t="s">
        <v>28</v>
      </c>
      <c r="E2656" s="5" t="s">
        <v>1988</v>
      </c>
      <c r="F2656" s="7">
        <v>45552</v>
      </c>
      <c r="G2656" s="7">
        <v>45565</v>
      </c>
      <c r="H2656" s="8">
        <v>45552</v>
      </c>
      <c r="I2656" s="7">
        <v>45552</v>
      </c>
      <c r="J2656" s="5" t="s">
        <v>5512</v>
      </c>
      <c r="K2656" s="5" t="s">
        <v>5513</v>
      </c>
      <c r="L2656" s="5" t="s">
        <v>31</v>
      </c>
      <c r="M2656" s="9" t="s">
        <v>5514</v>
      </c>
      <c r="N2656" s="5" t="s">
        <v>31</v>
      </c>
      <c r="O2656" s="5" t="s">
        <v>794</v>
      </c>
      <c r="P2656" s="5" t="s">
        <v>1412</v>
      </c>
      <c r="Q2656" s="5" t="s">
        <v>36</v>
      </c>
      <c r="R2656" s="5" t="s">
        <v>36</v>
      </c>
      <c r="S2656" s="10">
        <v>1362</v>
      </c>
      <c r="T2656" s="10">
        <v>1115</v>
      </c>
      <c r="U2656" s="10">
        <v>0</v>
      </c>
      <c r="V2656" s="10">
        <v>0</v>
      </c>
      <c r="W2656" s="10">
        <v>0</v>
      </c>
    </row>
    <row r="2657" spans="1:23" ht="14.8" customHeight="1" x14ac:dyDescent="0.4">
      <c r="A2657" s="11" t="s">
        <v>5515</v>
      </c>
      <c r="B2657" s="11" t="s">
        <v>5516</v>
      </c>
      <c r="C2657" s="18" t="s">
        <v>1</v>
      </c>
      <c r="D2657" s="11" t="s">
        <v>28</v>
      </c>
      <c r="E2657" s="11" t="s">
        <v>5517</v>
      </c>
      <c r="F2657" s="12">
        <v>45509</v>
      </c>
      <c r="G2657" s="12">
        <v>45565</v>
      </c>
      <c r="H2657" s="13">
        <v>45536</v>
      </c>
      <c r="I2657" s="12">
        <v>45519</v>
      </c>
      <c r="J2657" s="11" t="s">
        <v>5518</v>
      </c>
      <c r="K2657" s="14"/>
      <c r="L2657" s="11" t="s">
        <v>31</v>
      </c>
      <c r="M2657" s="15" t="s">
        <v>5519</v>
      </c>
      <c r="N2657" s="11" t="s">
        <v>33</v>
      </c>
      <c r="O2657" s="11" t="s">
        <v>2393</v>
      </c>
      <c r="P2657" s="11" t="s">
        <v>2389</v>
      </c>
      <c r="Q2657" s="11" t="s">
        <v>36</v>
      </c>
      <c r="R2657" s="11" t="s">
        <v>36</v>
      </c>
      <c r="S2657" s="16">
        <v>4460.8500000000004</v>
      </c>
      <c r="T2657" s="16">
        <v>4460.8500000000004</v>
      </c>
      <c r="U2657" s="16">
        <v>0</v>
      </c>
      <c r="V2657" s="16">
        <v>0</v>
      </c>
      <c r="W2657" s="16">
        <v>0</v>
      </c>
    </row>
    <row r="2658" spans="1:23" ht="14.8" customHeight="1" x14ac:dyDescent="0.4">
      <c r="A2658" s="5" t="s">
        <v>5515</v>
      </c>
      <c r="B2658" s="5" t="s">
        <v>5516</v>
      </c>
      <c r="C2658" s="18"/>
      <c r="D2658" s="5" t="s">
        <v>28</v>
      </c>
      <c r="E2658" s="5" t="s">
        <v>5517</v>
      </c>
      <c r="F2658" s="7">
        <v>45509</v>
      </c>
      <c r="G2658" s="7">
        <v>45565</v>
      </c>
      <c r="H2658" s="8">
        <v>45536</v>
      </c>
      <c r="I2658" s="7">
        <v>45519</v>
      </c>
      <c r="J2658" s="5" t="s">
        <v>5520</v>
      </c>
      <c r="K2658" s="6"/>
      <c r="L2658" s="5" t="s">
        <v>31</v>
      </c>
      <c r="M2658" s="9" t="s">
        <v>5521</v>
      </c>
      <c r="N2658" s="5" t="s">
        <v>33</v>
      </c>
      <c r="O2658" s="5" t="s">
        <v>2393</v>
      </c>
      <c r="P2658" s="5" t="s">
        <v>2389</v>
      </c>
      <c r="Q2658" s="5" t="s">
        <v>36</v>
      </c>
      <c r="R2658" s="5" t="s">
        <v>36</v>
      </c>
      <c r="S2658" s="10">
        <v>30</v>
      </c>
      <c r="T2658" s="10">
        <v>30</v>
      </c>
      <c r="U2658" s="10">
        <v>0</v>
      </c>
      <c r="V2658" s="10">
        <v>0</v>
      </c>
      <c r="W2658" s="10">
        <v>0</v>
      </c>
    </row>
    <row r="2659" spans="1:23" ht="14.8" customHeight="1" x14ac:dyDescent="0.4">
      <c r="A2659" s="11" t="s">
        <v>5515</v>
      </c>
      <c r="B2659" s="11" t="s">
        <v>5516</v>
      </c>
      <c r="C2659" s="18"/>
      <c r="D2659" s="11" t="s">
        <v>28</v>
      </c>
      <c r="E2659" s="11" t="s">
        <v>5517</v>
      </c>
      <c r="F2659" s="12">
        <v>45519</v>
      </c>
      <c r="G2659" s="12">
        <v>45565</v>
      </c>
      <c r="H2659" s="13">
        <v>45536</v>
      </c>
      <c r="I2659" s="12">
        <v>45519</v>
      </c>
      <c r="J2659" s="11" t="s">
        <v>5522</v>
      </c>
      <c r="K2659" s="14"/>
      <c r="L2659" s="11" t="s">
        <v>31</v>
      </c>
      <c r="M2659" s="15" t="s">
        <v>5523</v>
      </c>
      <c r="N2659" s="11" t="s">
        <v>33</v>
      </c>
      <c r="O2659" s="11" t="s">
        <v>2393</v>
      </c>
      <c r="P2659" s="11" t="s">
        <v>2389</v>
      </c>
      <c r="Q2659" s="11" t="s">
        <v>36</v>
      </c>
      <c r="R2659" s="11" t="s">
        <v>36</v>
      </c>
      <c r="S2659" s="16">
        <v>5140.6400000000003</v>
      </c>
      <c r="T2659" s="16">
        <v>5140.6400000000003</v>
      </c>
      <c r="U2659" s="16">
        <v>0</v>
      </c>
      <c r="V2659" s="16">
        <v>0</v>
      </c>
      <c r="W2659" s="16">
        <v>0</v>
      </c>
    </row>
    <row r="2660" spans="1:23" ht="14.8" customHeight="1" x14ac:dyDescent="0.4">
      <c r="A2660" s="5" t="s">
        <v>5524</v>
      </c>
      <c r="B2660" s="5" t="s">
        <v>5525</v>
      </c>
      <c r="C2660" s="17" t="s">
        <v>1</v>
      </c>
      <c r="D2660" s="5" t="s">
        <v>28</v>
      </c>
      <c r="E2660" s="5" t="s">
        <v>5526</v>
      </c>
      <c r="F2660" s="7">
        <v>45537</v>
      </c>
      <c r="G2660" s="7">
        <v>45565</v>
      </c>
      <c r="H2660" s="8">
        <v>45538</v>
      </c>
      <c r="I2660" s="7">
        <v>45537</v>
      </c>
      <c r="J2660" s="5" t="s">
        <v>5527</v>
      </c>
      <c r="K2660" s="5" t="s">
        <v>5528</v>
      </c>
      <c r="L2660" s="5" t="s">
        <v>31</v>
      </c>
      <c r="M2660" s="9" t="s">
        <v>5529</v>
      </c>
      <c r="N2660" s="5" t="s">
        <v>33</v>
      </c>
      <c r="O2660" s="5" t="s">
        <v>794</v>
      </c>
      <c r="P2660" s="5" t="s">
        <v>522</v>
      </c>
      <c r="Q2660" s="5" t="s">
        <v>36</v>
      </c>
      <c r="R2660" s="5" t="s">
        <v>36</v>
      </c>
      <c r="S2660" s="10">
        <v>96</v>
      </c>
      <c r="T2660" s="10">
        <v>70</v>
      </c>
      <c r="U2660" s="10">
        <v>14</v>
      </c>
      <c r="V2660" s="10">
        <v>0</v>
      </c>
      <c r="W2660" s="10">
        <v>0</v>
      </c>
    </row>
    <row r="2661" spans="1:23" ht="14.8" customHeight="1" x14ac:dyDescent="0.4">
      <c r="A2661" s="11" t="s">
        <v>5524</v>
      </c>
      <c r="B2661" s="11" t="s">
        <v>5525</v>
      </c>
      <c r="C2661" s="17"/>
      <c r="D2661" s="11" t="s">
        <v>28</v>
      </c>
      <c r="E2661" s="11" t="s">
        <v>5526</v>
      </c>
      <c r="F2661" s="12">
        <v>45537</v>
      </c>
      <c r="G2661" s="12">
        <v>45565</v>
      </c>
      <c r="H2661" s="13">
        <v>45538</v>
      </c>
      <c r="I2661" s="12">
        <v>45537</v>
      </c>
      <c r="J2661" s="11" t="s">
        <v>5527</v>
      </c>
      <c r="K2661" s="14"/>
      <c r="L2661" s="11" t="s">
        <v>31</v>
      </c>
      <c r="M2661" s="15" t="s">
        <v>5529</v>
      </c>
      <c r="N2661" s="11" t="s">
        <v>33</v>
      </c>
      <c r="O2661" s="11" t="s">
        <v>794</v>
      </c>
      <c r="P2661" s="11" t="s">
        <v>522</v>
      </c>
      <c r="Q2661" s="11" t="s">
        <v>36</v>
      </c>
      <c r="R2661" s="11" t="s">
        <v>36</v>
      </c>
      <c r="S2661" s="16">
        <v>96</v>
      </c>
      <c r="T2661" s="16">
        <v>0</v>
      </c>
      <c r="U2661" s="16">
        <v>2</v>
      </c>
      <c r="V2661" s="16">
        <v>10</v>
      </c>
      <c r="W2661" s="16">
        <v>0</v>
      </c>
    </row>
    <row r="2662" spans="1:23" ht="14.8" customHeight="1" x14ac:dyDescent="0.4">
      <c r="A2662" s="5" t="s">
        <v>5524</v>
      </c>
      <c r="B2662" s="5" t="s">
        <v>5525</v>
      </c>
      <c r="C2662" s="17"/>
      <c r="D2662" s="5" t="s">
        <v>28</v>
      </c>
      <c r="E2662" s="5" t="s">
        <v>5526</v>
      </c>
      <c r="F2662" s="7">
        <v>45538</v>
      </c>
      <c r="G2662" s="7">
        <v>45565</v>
      </c>
      <c r="H2662" s="8">
        <v>45539</v>
      </c>
      <c r="I2662" s="7">
        <v>45538</v>
      </c>
      <c r="J2662" s="5" t="s">
        <v>5530</v>
      </c>
      <c r="K2662" s="5" t="s">
        <v>5531</v>
      </c>
      <c r="L2662" s="5" t="s">
        <v>31</v>
      </c>
      <c r="M2662" s="9" t="s">
        <v>5532</v>
      </c>
      <c r="N2662" s="5" t="s">
        <v>33</v>
      </c>
      <c r="O2662" s="5" t="s">
        <v>794</v>
      </c>
      <c r="P2662" s="5" t="s">
        <v>522</v>
      </c>
      <c r="Q2662" s="5" t="s">
        <v>36</v>
      </c>
      <c r="R2662" s="5" t="s">
        <v>36</v>
      </c>
      <c r="S2662" s="10">
        <v>348</v>
      </c>
      <c r="T2662" s="10">
        <v>290</v>
      </c>
      <c r="U2662" s="10">
        <v>56</v>
      </c>
      <c r="V2662" s="10">
        <v>0</v>
      </c>
      <c r="W2662" s="10">
        <v>0</v>
      </c>
    </row>
    <row r="2663" spans="1:23" ht="14.8" customHeight="1" x14ac:dyDescent="0.4">
      <c r="A2663" s="11" t="s">
        <v>5524</v>
      </c>
      <c r="B2663" s="11" t="s">
        <v>5525</v>
      </c>
      <c r="C2663" s="17"/>
      <c r="D2663" s="11" t="s">
        <v>28</v>
      </c>
      <c r="E2663" s="11" t="s">
        <v>5526</v>
      </c>
      <c r="F2663" s="12">
        <v>45538</v>
      </c>
      <c r="G2663" s="12">
        <v>45565</v>
      </c>
      <c r="H2663" s="13">
        <v>45539</v>
      </c>
      <c r="I2663" s="12">
        <v>45538</v>
      </c>
      <c r="J2663" s="11" t="s">
        <v>5533</v>
      </c>
      <c r="K2663" s="11" t="s">
        <v>5534</v>
      </c>
      <c r="L2663" s="11" t="s">
        <v>31</v>
      </c>
      <c r="M2663" s="15" t="s">
        <v>5535</v>
      </c>
      <c r="N2663" s="11" t="s">
        <v>33</v>
      </c>
      <c r="O2663" s="11" t="s">
        <v>794</v>
      </c>
      <c r="P2663" s="11" t="s">
        <v>522</v>
      </c>
      <c r="Q2663" s="11" t="s">
        <v>36</v>
      </c>
      <c r="R2663" s="11" t="s">
        <v>36</v>
      </c>
      <c r="S2663" s="16">
        <v>264</v>
      </c>
      <c r="T2663" s="16">
        <v>210</v>
      </c>
      <c r="U2663" s="16">
        <v>42</v>
      </c>
      <c r="V2663" s="16">
        <v>0</v>
      </c>
      <c r="W2663" s="16">
        <v>0</v>
      </c>
    </row>
    <row r="2664" spans="1:23" ht="14.8" customHeight="1" x14ac:dyDescent="0.4">
      <c r="A2664" s="5" t="s">
        <v>5524</v>
      </c>
      <c r="B2664" s="5" t="s">
        <v>5525</v>
      </c>
      <c r="C2664" s="17"/>
      <c r="D2664" s="5" t="s">
        <v>28</v>
      </c>
      <c r="E2664" s="5" t="s">
        <v>5526</v>
      </c>
      <c r="F2664" s="7">
        <v>45538</v>
      </c>
      <c r="G2664" s="7">
        <v>45565</v>
      </c>
      <c r="H2664" s="8">
        <v>45539</v>
      </c>
      <c r="I2664" s="7">
        <v>45538</v>
      </c>
      <c r="J2664" s="5" t="s">
        <v>5533</v>
      </c>
      <c r="K2664" s="6"/>
      <c r="L2664" s="5" t="s">
        <v>31</v>
      </c>
      <c r="M2664" s="9" t="s">
        <v>5535</v>
      </c>
      <c r="N2664" s="5" t="s">
        <v>33</v>
      </c>
      <c r="O2664" s="5" t="s">
        <v>794</v>
      </c>
      <c r="P2664" s="5" t="s">
        <v>522</v>
      </c>
      <c r="Q2664" s="5" t="s">
        <v>36</v>
      </c>
      <c r="R2664" s="5" t="s">
        <v>36</v>
      </c>
      <c r="S2664" s="10">
        <v>264</v>
      </c>
      <c r="T2664" s="10">
        <v>0</v>
      </c>
      <c r="U2664" s="10">
        <v>2</v>
      </c>
      <c r="V2664" s="10">
        <v>10</v>
      </c>
      <c r="W2664" s="10">
        <v>0</v>
      </c>
    </row>
    <row r="2665" spans="1:23" ht="14.8" customHeight="1" x14ac:dyDescent="0.4">
      <c r="A2665" s="11" t="s">
        <v>5524</v>
      </c>
      <c r="B2665" s="11" t="s">
        <v>5525</v>
      </c>
      <c r="C2665" s="17"/>
      <c r="D2665" s="11" t="s">
        <v>28</v>
      </c>
      <c r="E2665" s="11" t="s">
        <v>5526</v>
      </c>
      <c r="F2665" s="12">
        <v>45541</v>
      </c>
      <c r="G2665" s="12">
        <v>45565</v>
      </c>
      <c r="H2665" s="13">
        <v>45541</v>
      </c>
      <c r="I2665" s="12">
        <v>45541</v>
      </c>
      <c r="J2665" s="11" t="s">
        <v>5536</v>
      </c>
      <c r="K2665" s="11" t="s">
        <v>5537</v>
      </c>
      <c r="L2665" s="11" t="s">
        <v>31</v>
      </c>
      <c r="M2665" s="15" t="s">
        <v>5538</v>
      </c>
      <c r="N2665" s="11" t="s">
        <v>33</v>
      </c>
      <c r="O2665" s="11" t="s">
        <v>3607</v>
      </c>
      <c r="P2665" s="11" t="s">
        <v>1425</v>
      </c>
      <c r="Q2665" s="11" t="s">
        <v>36</v>
      </c>
      <c r="R2665" s="11" t="s">
        <v>36</v>
      </c>
      <c r="S2665" s="16">
        <v>288</v>
      </c>
      <c r="T2665" s="16">
        <v>240</v>
      </c>
      <c r="U2665" s="16">
        <v>48</v>
      </c>
      <c r="V2665" s="16">
        <v>0</v>
      </c>
      <c r="W2665" s="16">
        <v>0</v>
      </c>
    </row>
    <row r="2666" spans="1:23" ht="14.8" customHeight="1" x14ac:dyDescent="0.4">
      <c r="A2666" s="5" t="s">
        <v>5524</v>
      </c>
      <c r="B2666" s="5" t="s">
        <v>5525</v>
      </c>
      <c r="C2666" s="17"/>
      <c r="D2666" s="5" t="s">
        <v>28</v>
      </c>
      <c r="E2666" s="5" t="s">
        <v>5526</v>
      </c>
      <c r="F2666" s="7">
        <v>45548</v>
      </c>
      <c r="G2666" s="7">
        <v>45565</v>
      </c>
      <c r="H2666" s="8">
        <v>45551</v>
      </c>
      <c r="I2666" s="7">
        <v>45551</v>
      </c>
      <c r="J2666" s="5" t="s">
        <v>5539</v>
      </c>
      <c r="K2666" s="5" t="s">
        <v>5540</v>
      </c>
      <c r="L2666" s="5" t="s">
        <v>31</v>
      </c>
      <c r="M2666" s="9" t="s">
        <v>5541</v>
      </c>
      <c r="N2666" s="5" t="s">
        <v>31</v>
      </c>
      <c r="O2666" s="5" t="s">
        <v>3607</v>
      </c>
      <c r="P2666" s="5" t="s">
        <v>1425</v>
      </c>
      <c r="Q2666" s="5" t="s">
        <v>36</v>
      </c>
      <c r="R2666" s="5" t="s">
        <v>36</v>
      </c>
      <c r="S2666" s="10">
        <v>2868</v>
      </c>
      <c r="T2666" s="10">
        <v>2390</v>
      </c>
      <c r="U2666" s="10">
        <v>478</v>
      </c>
      <c r="V2666" s="10">
        <v>0</v>
      </c>
      <c r="W2666" s="10">
        <v>0</v>
      </c>
    </row>
    <row r="2667" spans="1:23" ht="14.8" customHeight="1" x14ac:dyDescent="0.4">
      <c r="A2667" s="11" t="s">
        <v>5524</v>
      </c>
      <c r="B2667" s="11" t="s">
        <v>5525</v>
      </c>
      <c r="C2667" s="17"/>
      <c r="D2667" s="11" t="s">
        <v>28</v>
      </c>
      <c r="E2667" s="11" t="s">
        <v>5526</v>
      </c>
      <c r="F2667" s="12">
        <v>45555</v>
      </c>
      <c r="G2667" s="12">
        <v>45565</v>
      </c>
      <c r="H2667" s="13">
        <v>45558</v>
      </c>
      <c r="I2667" s="12">
        <v>45558</v>
      </c>
      <c r="J2667" s="11" t="s">
        <v>5542</v>
      </c>
      <c r="K2667" s="11" t="s">
        <v>5543</v>
      </c>
      <c r="L2667" s="11" t="s">
        <v>31</v>
      </c>
      <c r="M2667" s="15" t="s">
        <v>5544</v>
      </c>
      <c r="N2667" s="11" t="s">
        <v>31</v>
      </c>
      <c r="O2667" s="11" t="s">
        <v>3607</v>
      </c>
      <c r="P2667" s="11" t="s">
        <v>1425</v>
      </c>
      <c r="Q2667" s="11" t="s">
        <v>36</v>
      </c>
      <c r="R2667" s="11" t="s">
        <v>36</v>
      </c>
      <c r="S2667" s="16">
        <v>462</v>
      </c>
      <c r="T2667" s="16">
        <v>375</v>
      </c>
      <c r="U2667" s="16">
        <v>75</v>
      </c>
      <c r="V2667" s="16">
        <v>0</v>
      </c>
      <c r="W2667" s="16">
        <v>0</v>
      </c>
    </row>
    <row r="2668" spans="1:23" ht="14.8" customHeight="1" x14ac:dyDescent="0.4">
      <c r="A2668" s="5" t="s">
        <v>5524</v>
      </c>
      <c r="B2668" s="5" t="s">
        <v>5525</v>
      </c>
      <c r="C2668" s="17"/>
      <c r="D2668" s="5" t="s">
        <v>28</v>
      </c>
      <c r="E2668" s="5" t="s">
        <v>5526</v>
      </c>
      <c r="F2668" s="7">
        <v>45555</v>
      </c>
      <c r="G2668" s="7">
        <v>45565</v>
      </c>
      <c r="H2668" s="8">
        <v>45558</v>
      </c>
      <c r="I2668" s="7">
        <v>45558</v>
      </c>
      <c r="J2668" s="5" t="s">
        <v>5542</v>
      </c>
      <c r="K2668" s="6"/>
      <c r="L2668" s="5" t="s">
        <v>31</v>
      </c>
      <c r="M2668" s="9" t="s">
        <v>5544</v>
      </c>
      <c r="N2668" s="5" t="s">
        <v>31</v>
      </c>
      <c r="O2668" s="5" t="s">
        <v>3607</v>
      </c>
      <c r="P2668" s="5" t="s">
        <v>1425</v>
      </c>
      <c r="Q2668" s="5" t="s">
        <v>36</v>
      </c>
      <c r="R2668" s="5" t="s">
        <v>36</v>
      </c>
      <c r="S2668" s="10">
        <v>462</v>
      </c>
      <c r="T2668" s="10">
        <v>0</v>
      </c>
      <c r="U2668" s="10">
        <v>2</v>
      </c>
      <c r="V2668" s="10">
        <v>10</v>
      </c>
      <c r="W2668" s="10">
        <v>0</v>
      </c>
    </row>
    <row r="2669" spans="1:23" ht="14.8" customHeight="1" x14ac:dyDescent="0.4">
      <c r="A2669" s="11" t="s">
        <v>5545</v>
      </c>
      <c r="B2669" s="11" t="s">
        <v>5546</v>
      </c>
      <c r="C2669" s="14"/>
      <c r="D2669" s="11" t="s">
        <v>28</v>
      </c>
      <c r="E2669" s="11" t="s">
        <v>5547</v>
      </c>
      <c r="F2669" s="12">
        <v>45536</v>
      </c>
      <c r="G2669" s="12">
        <v>45565</v>
      </c>
      <c r="H2669" s="13">
        <v>45546</v>
      </c>
      <c r="I2669" s="12">
        <v>45545</v>
      </c>
      <c r="J2669" s="11" t="s">
        <v>5548</v>
      </c>
      <c r="K2669" s="11" t="s">
        <v>5549</v>
      </c>
      <c r="L2669" s="11" t="s">
        <v>31</v>
      </c>
      <c r="M2669" s="15" t="s">
        <v>5550</v>
      </c>
      <c r="N2669" s="11" t="s">
        <v>33</v>
      </c>
      <c r="O2669" s="11" t="s">
        <v>1166</v>
      </c>
      <c r="P2669" s="11" t="s">
        <v>388</v>
      </c>
      <c r="Q2669" s="11" t="s">
        <v>36</v>
      </c>
      <c r="R2669" s="11" t="s">
        <v>36</v>
      </c>
      <c r="S2669" s="16">
        <v>4442.28</v>
      </c>
      <c r="T2669" s="16">
        <v>3701.9</v>
      </c>
      <c r="U2669" s="16">
        <v>0</v>
      </c>
      <c r="V2669" s="16">
        <v>0</v>
      </c>
      <c r="W2669" s="16">
        <v>0</v>
      </c>
    </row>
    <row r="2670" spans="1:23" ht="14.8" customHeight="1" x14ac:dyDescent="0.4">
      <c r="A2670" s="5" t="s">
        <v>5551</v>
      </c>
      <c r="B2670" s="5" t="s">
        <v>5552</v>
      </c>
      <c r="C2670" s="6"/>
      <c r="D2670" s="5" t="s">
        <v>28</v>
      </c>
      <c r="E2670" s="5" t="s">
        <v>5553</v>
      </c>
      <c r="F2670" s="7">
        <v>45553</v>
      </c>
      <c r="G2670" s="7">
        <v>45565</v>
      </c>
      <c r="H2670" s="8">
        <v>45554</v>
      </c>
      <c r="I2670" s="7">
        <v>45554</v>
      </c>
      <c r="J2670" s="5" t="s">
        <v>5554</v>
      </c>
      <c r="K2670" s="5" t="s">
        <v>5555</v>
      </c>
      <c r="L2670" s="5" t="s">
        <v>31</v>
      </c>
      <c r="M2670" s="9" t="s">
        <v>5556</v>
      </c>
      <c r="N2670" s="5" t="s">
        <v>31</v>
      </c>
      <c r="O2670" s="5" t="s">
        <v>2623</v>
      </c>
      <c r="P2670" s="5" t="s">
        <v>411</v>
      </c>
      <c r="Q2670" s="5" t="s">
        <v>36</v>
      </c>
      <c r="R2670" s="5" t="s">
        <v>36</v>
      </c>
      <c r="S2670" s="10">
        <v>125.4</v>
      </c>
      <c r="T2670" s="10">
        <v>104.5</v>
      </c>
      <c r="U2670" s="10">
        <v>20.9</v>
      </c>
      <c r="V2670" s="10">
        <v>0</v>
      </c>
      <c r="W2670" s="10">
        <v>0</v>
      </c>
    </row>
    <row r="2671" spans="1:23" ht="14.8" customHeight="1" x14ac:dyDescent="0.4">
      <c r="A2671" s="11" t="s">
        <v>5557</v>
      </c>
      <c r="B2671" s="11" t="s">
        <v>5558</v>
      </c>
      <c r="C2671" s="18" t="s">
        <v>1</v>
      </c>
      <c r="D2671" s="11" t="s">
        <v>28</v>
      </c>
      <c r="E2671" s="11" t="s">
        <v>5559</v>
      </c>
      <c r="F2671" s="12">
        <v>45534</v>
      </c>
      <c r="G2671" s="12">
        <v>45565</v>
      </c>
      <c r="H2671" s="13">
        <v>45537</v>
      </c>
      <c r="I2671" s="12">
        <v>45534</v>
      </c>
      <c r="J2671" s="11" t="s">
        <v>5560</v>
      </c>
      <c r="K2671" s="11" t="s">
        <v>5561</v>
      </c>
      <c r="L2671" s="11" t="s">
        <v>31</v>
      </c>
      <c r="M2671" s="15" t="s">
        <v>5562</v>
      </c>
      <c r="N2671" s="11" t="s">
        <v>33</v>
      </c>
      <c r="O2671" s="11" t="s">
        <v>410</v>
      </c>
      <c r="P2671" s="11" t="s">
        <v>557</v>
      </c>
      <c r="Q2671" s="11" t="s">
        <v>36</v>
      </c>
      <c r="R2671" s="11" t="s">
        <v>36</v>
      </c>
      <c r="S2671" s="16">
        <v>3751.2</v>
      </c>
      <c r="T2671" s="16">
        <v>3111</v>
      </c>
      <c r="U2671" s="16">
        <v>622.20000000000005</v>
      </c>
      <c r="V2671" s="16">
        <v>0</v>
      </c>
      <c r="W2671" s="16">
        <v>0</v>
      </c>
    </row>
    <row r="2672" spans="1:23" ht="14.8" customHeight="1" x14ac:dyDescent="0.4">
      <c r="A2672" s="5" t="s">
        <v>5557</v>
      </c>
      <c r="B2672" s="5" t="s">
        <v>5558</v>
      </c>
      <c r="C2672" s="18"/>
      <c r="D2672" s="5" t="s">
        <v>28</v>
      </c>
      <c r="E2672" s="5" t="s">
        <v>5559</v>
      </c>
      <c r="F2672" s="7">
        <v>45534</v>
      </c>
      <c r="G2672" s="7">
        <v>45565</v>
      </c>
      <c r="H2672" s="8">
        <v>45537</v>
      </c>
      <c r="I2672" s="7">
        <v>45534</v>
      </c>
      <c r="J2672" s="5" t="s">
        <v>5560</v>
      </c>
      <c r="K2672" s="6"/>
      <c r="L2672" s="5" t="s">
        <v>31</v>
      </c>
      <c r="M2672" s="9" t="s">
        <v>5562</v>
      </c>
      <c r="N2672" s="5" t="s">
        <v>33</v>
      </c>
      <c r="O2672" s="5" t="s">
        <v>410</v>
      </c>
      <c r="P2672" s="5" t="s">
        <v>557</v>
      </c>
      <c r="Q2672" s="5" t="s">
        <v>36</v>
      </c>
      <c r="R2672" s="5" t="s">
        <v>36</v>
      </c>
      <c r="S2672" s="10">
        <v>3751.2</v>
      </c>
      <c r="T2672" s="10">
        <v>0</v>
      </c>
      <c r="U2672" s="10">
        <v>3</v>
      </c>
      <c r="V2672" s="10">
        <v>15</v>
      </c>
      <c r="W2672" s="10">
        <v>0</v>
      </c>
    </row>
    <row r="2673" spans="1:23" ht="14.8" customHeight="1" x14ac:dyDescent="0.4">
      <c r="A2673" s="11" t="s">
        <v>5557</v>
      </c>
      <c r="B2673" s="11" t="s">
        <v>5558</v>
      </c>
      <c r="C2673" s="18"/>
      <c r="D2673" s="11" t="s">
        <v>28</v>
      </c>
      <c r="E2673" s="11" t="s">
        <v>5559</v>
      </c>
      <c r="F2673" s="12">
        <v>45539</v>
      </c>
      <c r="G2673" s="12">
        <v>45565</v>
      </c>
      <c r="H2673" s="13">
        <v>45540</v>
      </c>
      <c r="I2673" s="12">
        <v>45539</v>
      </c>
      <c r="J2673" s="11" t="s">
        <v>5563</v>
      </c>
      <c r="K2673" s="11" t="s">
        <v>5564</v>
      </c>
      <c r="L2673" s="11" t="s">
        <v>31</v>
      </c>
      <c r="M2673" s="15" t="s">
        <v>5565</v>
      </c>
      <c r="N2673" s="11" t="s">
        <v>33</v>
      </c>
      <c r="O2673" s="11" t="s">
        <v>410</v>
      </c>
      <c r="P2673" s="11" t="s">
        <v>522</v>
      </c>
      <c r="Q2673" s="11" t="s">
        <v>36</v>
      </c>
      <c r="R2673" s="11" t="s">
        <v>36</v>
      </c>
      <c r="S2673" s="16">
        <v>382.8</v>
      </c>
      <c r="T2673" s="16">
        <v>304</v>
      </c>
      <c r="U2673" s="16">
        <v>60.8</v>
      </c>
      <c r="V2673" s="16">
        <v>0</v>
      </c>
      <c r="W2673" s="16">
        <v>0</v>
      </c>
    </row>
    <row r="2674" spans="1:23" ht="14.8" customHeight="1" x14ac:dyDescent="0.4">
      <c r="A2674" s="5" t="s">
        <v>5557</v>
      </c>
      <c r="B2674" s="5" t="s">
        <v>5558</v>
      </c>
      <c r="C2674" s="18"/>
      <c r="D2674" s="5" t="s">
        <v>28</v>
      </c>
      <c r="E2674" s="5" t="s">
        <v>5559</v>
      </c>
      <c r="F2674" s="7">
        <v>45539</v>
      </c>
      <c r="G2674" s="7">
        <v>45565</v>
      </c>
      <c r="H2674" s="8">
        <v>45540</v>
      </c>
      <c r="I2674" s="7">
        <v>45539</v>
      </c>
      <c r="J2674" s="5" t="s">
        <v>5563</v>
      </c>
      <c r="K2674" s="6"/>
      <c r="L2674" s="5" t="s">
        <v>31</v>
      </c>
      <c r="M2674" s="9" t="s">
        <v>5565</v>
      </c>
      <c r="N2674" s="5" t="s">
        <v>33</v>
      </c>
      <c r="O2674" s="5" t="s">
        <v>410</v>
      </c>
      <c r="P2674" s="5" t="s">
        <v>522</v>
      </c>
      <c r="Q2674" s="5" t="s">
        <v>36</v>
      </c>
      <c r="R2674" s="5" t="s">
        <v>36</v>
      </c>
      <c r="S2674" s="10">
        <v>382.8</v>
      </c>
      <c r="T2674" s="10">
        <v>0</v>
      </c>
      <c r="U2674" s="10">
        <v>3</v>
      </c>
      <c r="V2674" s="10">
        <v>15</v>
      </c>
      <c r="W2674" s="10">
        <v>0</v>
      </c>
    </row>
    <row r="2675" spans="1:23" ht="14.8" customHeight="1" x14ac:dyDescent="0.4">
      <c r="A2675" s="11" t="s">
        <v>5557</v>
      </c>
      <c r="B2675" s="11" t="s">
        <v>5558</v>
      </c>
      <c r="C2675" s="18"/>
      <c r="D2675" s="11" t="s">
        <v>28</v>
      </c>
      <c r="E2675" s="11" t="s">
        <v>5559</v>
      </c>
      <c r="F2675" s="12">
        <v>45547</v>
      </c>
      <c r="G2675" s="12">
        <v>45565</v>
      </c>
      <c r="H2675" s="13">
        <v>45547</v>
      </c>
      <c r="I2675" s="12">
        <v>45547</v>
      </c>
      <c r="J2675" s="11" t="s">
        <v>5566</v>
      </c>
      <c r="K2675" s="11" t="s">
        <v>5567</v>
      </c>
      <c r="L2675" s="11" t="s">
        <v>31</v>
      </c>
      <c r="M2675" s="15" t="s">
        <v>5568</v>
      </c>
      <c r="N2675" s="11" t="s">
        <v>31</v>
      </c>
      <c r="O2675" s="11" t="s">
        <v>1677</v>
      </c>
      <c r="P2675" s="11" t="s">
        <v>1425</v>
      </c>
      <c r="Q2675" s="11" t="s">
        <v>36</v>
      </c>
      <c r="R2675" s="11" t="s">
        <v>36</v>
      </c>
      <c r="S2675" s="16">
        <v>2538</v>
      </c>
      <c r="T2675" s="16">
        <v>2100</v>
      </c>
      <c r="U2675" s="16">
        <v>420</v>
      </c>
      <c r="V2675" s="16">
        <v>0</v>
      </c>
      <c r="W2675" s="16">
        <v>0</v>
      </c>
    </row>
    <row r="2676" spans="1:23" ht="14.8" customHeight="1" x14ac:dyDescent="0.4">
      <c r="A2676" s="5" t="s">
        <v>5557</v>
      </c>
      <c r="B2676" s="5" t="s">
        <v>5558</v>
      </c>
      <c r="C2676" s="18"/>
      <c r="D2676" s="5" t="s">
        <v>28</v>
      </c>
      <c r="E2676" s="5" t="s">
        <v>5559</v>
      </c>
      <c r="F2676" s="7">
        <v>45547</v>
      </c>
      <c r="G2676" s="7">
        <v>45565</v>
      </c>
      <c r="H2676" s="8">
        <v>45547</v>
      </c>
      <c r="I2676" s="7">
        <v>45547</v>
      </c>
      <c r="J2676" s="5" t="s">
        <v>5566</v>
      </c>
      <c r="K2676" s="6"/>
      <c r="L2676" s="5" t="s">
        <v>31</v>
      </c>
      <c r="M2676" s="9" t="s">
        <v>5568</v>
      </c>
      <c r="N2676" s="5" t="s">
        <v>31</v>
      </c>
      <c r="O2676" s="5" t="s">
        <v>1677</v>
      </c>
      <c r="P2676" s="5" t="s">
        <v>1425</v>
      </c>
      <c r="Q2676" s="5" t="s">
        <v>36</v>
      </c>
      <c r="R2676" s="5" t="s">
        <v>36</v>
      </c>
      <c r="S2676" s="10">
        <v>2538</v>
      </c>
      <c r="T2676" s="10">
        <v>0</v>
      </c>
      <c r="U2676" s="10">
        <v>3</v>
      </c>
      <c r="V2676" s="10">
        <v>15</v>
      </c>
      <c r="W2676" s="10">
        <v>0</v>
      </c>
    </row>
    <row r="2677" spans="1:23" ht="14.8" customHeight="1" x14ac:dyDescent="0.4">
      <c r="A2677" s="11" t="s">
        <v>5557</v>
      </c>
      <c r="B2677" s="11" t="s">
        <v>5558</v>
      </c>
      <c r="C2677" s="18"/>
      <c r="D2677" s="11" t="s">
        <v>28</v>
      </c>
      <c r="E2677" s="11" t="s">
        <v>5559</v>
      </c>
      <c r="F2677" s="12">
        <v>45548</v>
      </c>
      <c r="G2677" s="12">
        <v>45565</v>
      </c>
      <c r="H2677" s="13">
        <v>45548</v>
      </c>
      <c r="I2677" s="12">
        <v>45548</v>
      </c>
      <c r="J2677" s="11" t="s">
        <v>5569</v>
      </c>
      <c r="K2677" s="11" t="s">
        <v>5570</v>
      </c>
      <c r="L2677" s="11" t="s">
        <v>31</v>
      </c>
      <c r="M2677" s="15" t="s">
        <v>5571</v>
      </c>
      <c r="N2677" s="11" t="s">
        <v>31</v>
      </c>
      <c r="O2677" s="11" t="s">
        <v>2550</v>
      </c>
      <c r="P2677" s="11" t="s">
        <v>522</v>
      </c>
      <c r="Q2677" s="11" t="s">
        <v>36</v>
      </c>
      <c r="R2677" s="11" t="s">
        <v>36</v>
      </c>
      <c r="S2677" s="16">
        <v>1227.5999999999999</v>
      </c>
      <c r="T2677" s="16">
        <v>1008</v>
      </c>
      <c r="U2677" s="16">
        <v>201.6</v>
      </c>
      <c r="V2677" s="16">
        <v>0</v>
      </c>
      <c r="W2677" s="16">
        <v>0</v>
      </c>
    </row>
    <row r="2678" spans="1:23" ht="14.8" customHeight="1" x14ac:dyDescent="0.4">
      <c r="A2678" s="5" t="s">
        <v>5557</v>
      </c>
      <c r="B2678" s="5" t="s">
        <v>5558</v>
      </c>
      <c r="C2678" s="18"/>
      <c r="D2678" s="5" t="s">
        <v>28</v>
      </c>
      <c r="E2678" s="5" t="s">
        <v>5559</v>
      </c>
      <c r="F2678" s="7">
        <v>45548</v>
      </c>
      <c r="G2678" s="7">
        <v>45565</v>
      </c>
      <c r="H2678" s="8">
        <v>45548</v>
      </c>
      <c r="I2678" s="7">
        <v>45548</v>
      </c>
      <c r="J2678" s="5" t="s">
        <v>5569</v>
      </c>
      <c r="K2678" s="6"/>
      <c r="L2678" s="5" t="s">
        <v>31</v>
      </c>
      <c r="M2678" s="9" t="s">
        <v>5571</v>
      </c>
      <c r="N2678" s="5" t="s">
        <v>31</v>
      </c>
      <c r="O2678" s="5" t="s">
        <v>2550</v>
      </c>
      <c r="P2678" s="5" t="s">
        <v>522</v>
      </c>
      <c r="Q2678" s="5" t="s">
        <v>36</v>
      </c>
      <c r="R2678" s="5" t="s">
        <v>36</v>
      </c>
      <c r="S2678" s="10">
        <v>1227.5999999999999</v>
      </c>
      <c r="T2678" s="10">
        <v>0</v>
      </c>
      <c r="U2678" s="10">
        <v>3</v>
      </c>
      <c r="V2678" s="10">
        <v>15</v>
      </c>
      <c r="W2678" s="10">
        <v>0</v>
      </c>
    </row>
    <row r="2679" spans="1:23" ht="21.55" customHeight="1" x14ac:dyDescent="0.4">
      <c r="A2679" s="11" t="s">
        <v>5572</v>
      </c>
      <c r="B2679" s="11" t="s">
        <v>5573</v>
      </c>
      <c r="C2679" s="18" t="s">
        <v>1</v>
      </c>
      <c r="D2679" s="11" t="s">
        <v>1533</v>
      </c>
      <c r="E2679" s="11" t="s">
        <v>2168</v>
      </c>
      <c r="F2679" s="12">
        <v>45533</v>
      </c>
      <c r="G2679" s="12">
        <v>45565</v>
      </c>
      <c r="H2679" s="13">
        <v>45536</v>
      </c>
      <c r="I2679" s="12">
        <v>45534</v>
      </c>
      <c r="J2679" s="11" t="s">
        <v>5574</v>
      </c>
      <c r="K2679" s="14"/>
      <c r="L2679" s="11" t="s">
        <v>31</v>
      </c>
      <c r="M2679" s="15" t="s">
        <v>5575</v>
      </c>
      <c r="N2679" s="11" t="s">
        <v>33</v>
      </c>
      <c r="O2679" s="11" t="s">
        <v>352</v>
      </c>
      <c r="P2679" s="11" t="s">
        <v>5576</v>
      </c>
      <c r="Q2679" s="11" t="s">
        <v>36</v>
      </c>
      <c r="R2679" s="11" t="s">
        <v>36</v>
      </c>
      <c r="S2679" s="16">
        <v>-20225.080000000002</v>
      </c>
      <c r="T2679" s="16">
        <v>-20225.080000000002</v>
      </c>
      <c r="U2679" s="16">
        <v>0</v>
      </c>
      <c r="V2679" s="16">
        <v>0</v>
      </c>
      <c r="W2679" s="16">
        <v>0</v>
      </c>
    </row>
    <row r="2680" spans="1:23" ht="21.55" customHeight="1" x14ac:dyDescent="0.4">
      <c r="A2680" s="5" t="s">
        <v>5572</v>
      </c>
      <c r="B2680" s="5" t="s">
        <v>5573</v>
      </c>
      <c r="C2680" s="18"/>
      <c r="D2680" s="5" t="s">
        <v>1533</v>
      </c>
      <c r="E2680" s="5" t="s">
        <v>2168</v>
      </c>
      <c r="F2680" s="7">
        <v>45537</v>
      </c>
      <c r="G2680" s="7">
        <v>45565</v>
      </c>
      <c r="H2680" s="8">
        <v>45540</v>
      </c>
      <c r="I2680" s="7">
        <v>45538</v>
      </c>
      <c r="J2680" s="5" t="s">
        <v>5577</v>
      </c>
      <c r="K2680" s="6"/>
      <c r="L2680" s="5" t="s">
        <v>31</v>
      </c>
      <c r="M2680" s="9" t="s">
        <v>5578</v>
      </c>
      <c r="N2680" s="5" t="s">
        <v>33</v>
      </c>
      <c r="O2680" s="5" t="s">
        <v>352</v>
      </c>
      <c r="P2680" s="5" t="s">
        <v>5576</v>
      </c>
      <c r="Q2680" s="5" t="s">
        <v>36</v>
      </c>
      <c r="R2680" s="5" t="s">
        <v>36</v>
      </c>
      <c r="S2680" s="10">
        <v>531.82000000000005</v>
      </c>
      <c r="T2680" s="10">
        <v>531.82000000000005</v>
      </c>
      <c r="U2680" s="10">
        <v>0</v>
      </c>
      <c r="V2680" s="10">
        <v>0</v>
      </c>
      <c r="W2680" s="10">
        <v>0</v>
      </c>
    </row>
    <row r="2681" spans="1:23" ht="14.8" customHeight="1" x14ac:dyDescent="0.4">
      <c r="A2681" s="11" t="s">
        <v>5579</v>
      </c>
      <c r="B2681" s="11" t="s">
        <v>5580</v>
      </c>
      <c r="C2681" s="18" t="s">
        <v>1</v>
      </c>
      <c r="D2681" s="11" t="s">
        <v>28</v>
      </c>
      <c r="E2681" s="11" t="s">
        <v>810</v>
      </c>
      <c r="F2681" s="12">
        <v>45511</v>
      </c>
      <c r="G2681" s="12">
        <v>45565</v>
      </c>
      <c r="H2681" s="13">
        <v>45545</v>
      </c>
      <c r="I2681" s="12">
        <v>45537</v>
      </c>
      <c r="J2681" s="11" t="s">
        <v>5581</v>
      </c>
      <c r="K2681" s="14"/>
      <c r="L2681" s="11" t="s">
        <v>31</v>
      </c>
      <c r="M2681" s="15" t="s">
        <v>69</v>
      </c>
      <c r="N2681" s="11" t="s">
        <v>33</v>
      </c>
      <c r="O2681" s="11" t="s">
        <v>65</v>
      </c>
      <c r="P2681" s="11" t="s">
        <v>66</v>
      </c>
      <c r="Q2681" s="11" t="s">
        <v>36</v>
      </c>
      <c r="R2681" s="11" t="s">
        <v>36</v>
      </c>
      <c r="S2681" s="16">
        <v>324</v>
      </c>
      <c r="T2681" s="16">
        <v>270</v>
      </c>
      <c r="U2681" s="16">
        <v>54</v>
      </c>
      <c r="V2681" s="16">
        <v>0</v>
      </c>
      <c r="W2681" s="16">
        <v>0</v>
      </c>
    </row>
    <row r="2682" spans="1:23" ht="14.8" customHeight="1" x14ac:dyDescent="0.4">
      <c r="A2682" s="5" t="s">
        <v>5579</v>
      </c>
      <c r="B2682" s="5" t="s">
        <v>5580</v>
      </c>
      <c r="C2682" s="18"/>
      <c r="D2682" s="5" t="s">
        <v>28</v>
      </c>
      <c r="E2682" s="5" t="s">
        <v>810</v>
      </c>
      <c r="F2682" s="7">
        <v>45526</v>
      </c>
      <c r="G2682" s="7">
        <v>45565</v>
      </c>
      <c r="H2682" s="8">
        <v>45558</v>
      </c>
      <c r="I2682" s="7">
        <v>45551</v>
      </c>
      <c r="J2682" s="5" t="s">
        <v>5582</v>
      </c>
      <c r="K2682" s="6"/>
      <c r="L2682" s="5" t="s">
        <v>31</v>
      </c>
      <c r="M2682" s="9" t="s">
        <v>289</v>
      </c>
      <c r="N2682" s="5" t="s">
        <v>33</v>
      </c>
      <c r="O2682" s="5" t="s">
        <v>65</v>
      </c>
      <c r="P2682" s="5" t="s">
        <v>66</v>
      </c>
      <c r="Q2682" s="5" t="s">
        <v>36</v>
      </c>
      <c r="R2682" s="5" t="s">
        <v>36</v>
      </c>
      <c r="S2682" s="10">
        <v>324</v>
      </c>
      <c r="T2682" s="10">
        <v>270</v>
      </c>
      <c r="U2682" s="10">
        <v>54</v>
      </c>
      <c r="V2682" s="10">
        <v>0</v>
      </c>
      <c r="W2682" s="10">
        <v>0</v>
      </c>
    </row>
    <row r="2683" spans="1:23" ht="14.8" customHeight="1" x14ac:dyDescent="0.4">
      <c r="A2683" s="11" t="s">
        <v>5583</v>
      </c>
      <c r="B2683" s="11" t="s">
        <v>5584</v>
      </c>
      <c r="C2683" s="18" t="s">
        <v>1</v>
      </c>
      <c r="D2683" s="11" t="s">
        <v>28</v>
      </c>
      <c r="E2683" s="11" t="s">
        <v>2158</v>
      </c>
      <c r="F2683" s="12">
        <v>45527</v>
      </c>
      <c r="G2683" s="12">
        <v>45565</v>
      </c>
      <c r="H2683" s="13">
        <v>45536</v>
      </c>
      <c r="I2683" s="12">
        <v>45527</v>
      </c>
      <c r="J2683" s="11" t="s">
        <v>5585</v>
      </c>
      <c r="K2683" s="14"/>
      <c r="L2683" s="11" t="s">
        <v>31</v>
      </c>
      <c r="M2683" s="15" t="s">
        <v>5586</v>
      </c>
      <c r="N2683" s="11" t="s">
        <v>33</v>
      </c>
      <c r="O2683" s="11" t="s">
        <v>667</v>
      </c>
      <c r="P2683" s="11" t="s">
        <v>1438</v>
      </c>
      <c r="Q2683" s="11" t="s">
        <v>36</v>
      </c>
      <c r="R2683" s="11" t="s">
        <v>36</v>
      </c>
      <c r="S2683" s="16">
        <v>854.27</v>
      </c>
      <c r="T2683" s="16">
        <v>711.89</v>
      </c>
      <c r="U2683" s="16">
        <v>0</v>
      </c>
      <c r="V2683" s="16">
        <v>0</v>
      </c>
      <c r="W2683" s="16">
        <v>0</v>
      </c>
    </row>
    <row r="2684" spans="1:23" ht="14.8" customHeight="1" x14ac:dyDescent="0.4">
      <c r="A2684" s="5" t="s">
        <v>5583</v>
      </c>
      <c r="B2684" s="5" t="s">
        <v>5584</v>
      </c>
      <c r="C2684" s="18"/>
      <c r="D2684" s="5" t="s">
        <v>28</v>
      </c>
      <c r="E2684" s="5" t="s">
        <v>2158</v>
      </c>
      <c r="F2684" s="7">
        <v>45527</v>
      </c>
      <c r="G2684" s="7">
        <v>45565</v>
      </c>
      <c r="H2684" s="8">
        <v>45536</v>
      </c>
      <c r="I2684" s="7">
        <v>45527</v>
      </c>
      <c r="J2684" s="5" t="s">
        <v>5587</v>
      </c>
      <c r="K2684" s="6"/>
      <c r="L2684" s="5" t="s">
        <v>31</v>
      </c>
      <c r="M2684" s="9" t="s">
        <v>5588</v>
      </c>
      <c r="N2684" s="5" t="s">
        <v>33</v>
      </c>
      <c r="O2684" s="5" t="s">
        <v>667</v>
      </c>
      <c r="P2684" s="5" t="s">
        <v>1438</v>
      </c>
      <c r="Q2684" s="5" t="s">
        <v>36</v>
      </c>
      <c r="R2684" s="5" t="s">
        <v>36</v>
      </c>
      <c r="S2684" s="10">
        <v>83.36</v>
      </c>
      <c r="T2684" s="10">
        <v>69.47</v>
      </c>
      <c r="U2684" s="10">
        <v>0</v>
      </c>
      <c r="V2684" s="10">
        <v>0</v>
      </c>
      <c r="W2684" s="10">
        <v>0</v>
      </c>
    </row>
    <row r="2685" spans="1:23" ht="14.8" customHeight="1" x14ac:dyDescent="0.4">
      <c r="A2685" s="11" t="s">
        <v>5583</v>
      </c>
      <c r="B2685" s="11" t="s">
        <v>5584</v>
      </c>
      <c r="C2685" s="18"/>
      <c r="D2685" s="11" t="s">
        <v>28</v>
      </c>
      <c r="E2685" s="11" t="s">
        <v>2158</v>
      </c>
      <c r="F2685" s="12">
        <v>45527</v>
      </c>
      <c r="G2685" s="12">
        <v>45565</v>
      </c>
      <c r="H2685" s="13">
        <v>45536</v>
      </c>
      <c r="I2685" s="12">
        <v>45527</v>
      </c>
      <c r="J2685" s="11" t="s">
        <v>5589</v>
      </c>
      <c r="K2685" s="14"/>
      <c r="L2685" s="11" t="s">
        <v>31</v>
      </c>
      <c r="M2685" s="15" t="s">
        <v>5590</v>
      </c>
      <c r="N2685" s="11" t="s">
        <v>33</v>
      </c>
      <c r="O2685" s="11" t="s">
        <v>667</v>
      </c>
      <c r="P2685" s="11" t="s">
        <v>1438</v>
      </c>
      <c r="Q2685" s="11" t="s">
        <v>36</v>
      </c>
      <c r="R2685" s="11" t="s">
        <v>36</v>
      </c>
      <c r="S2685" s="16">
        <v>158.58000000000001</v>
      </c>
      <c r="T2685" s="16">
        <v>132.15</v>
      </c>
      <c r="U2685" s="16">
        <v>0</v>
      </c>
      <c r="V2685" s="16">
        <v>0</v>
      </c>
      <c r="W2685" s="16">
        <v>0</v>
      </c>
    </row>
    <row r="2686" spans="1:23" ht="14.8" customHeight="1" x14ac:dyDescent="0.4">
      <c r="A2686" s="5" t="s">
        <v>5583</v>
      </c>
      <c r="B2686" s="5" t="s">
        <v>5584</v>
      </c>
      <c r="C2686" s="18"/>
      <c r="D2686" s="5" t="s">
        <v>28</v>
      </c>
      <c r="E2686" s="5" t="s">
        <v>2158</v>
      </c>
      <c r="F2686" s="7">
        <v>45527</v>
      </c>
      <c r="G2686" s="7">
        <v>45565</v>
      </c>
      <c r="H2686" s="8">
        <v>45536</v>
      </c>
      <c r="I2686" s="7">
        <v>45527</v>
      </c>
      <c r="J2686" s="5" t="s">
        <v>5591</v>
      </c>
      <c r="K2686" s="6"/>
      <c r="L2686" s="5" t="s">
        <v>31</v>
      </c>
      <c r="M2686" s="9" t="s">
        <v>5592</v>
      </c>
      <c r="N2686" s="5" t="s">
        <v>33</v>
      </c>
      <c r="O2686" s="5" t="s">
        <v>667</v>
      </c>
      <c r="P2686" s="5" t="s">
        <v>1438</v>
      </c>
      <c r="Q2686" s="5" t="s">
        <v>36</v>
      </c>
      <c r="R2686" s="5" t="s">
        <v>36</v>
      </c>
      <c r="S2686" s="10">
        <v>974.29</v>
      </c>
      <c r="T2686" s="10">
        <v>811.91</v>
      </c>
      <c r="U2686" s="10">
        <v>0</v>
      </c>
      <c r="V2686" s="10">
        <v>0</v>
      </c>
      <c r="W2686" s="10">
        <v>0</v>
      </c>
    </row>
    <row r="2687" spans="1:23" ht="14.8" customHeight="1" x14ac:dyDescent="0.4">
      <c r="A2687" s="11" t="s">
        <v>5583</v>
      </c>
      <c r="B2687" s="11" t="s">
        <v>5584</v>
      </c>
      <c r="C2687" s="18"/>
      <c r="D2687" s="11" t="s">
        <v>28</v>
      </c>
      <c r="E2687" s="11" t="s">
        <v>2158</v>
      </c>
      <c r="F2687" s="12">
        <v>45527</v>
      </c>
      <c r="G2687" s="12">
        <v>45565</v>
      </c>
      <c r="H2687" s="13">
        <v>45536</v>
      </c>
      <c r="I2687" s="12">
        <v>45527</v>
      </c>
      <c r="J2687" s="11" t="s">
        <v>5593</v>
      </c>
      <c r="K2687" s="14"/>
      <c r="L2687" s="11" t="s">
        <v>31</v>
      </c>
      <c r="M2687" s="15" t="s">
        <v>5594</v>
      </c>
      <c r="N2687" s="11" t="s">
        <v>33</v>
      </c>
      <c r="O2687" s="11" t="s">
        <v>667</v>
      </c>
      <c r="P2687" s="11" t="s">
        <v>1438</v>
      </c>
      <c r="Q2687" s="11" t="s">
        <v>36</v>
      </c>
      <c r="R2687" s="11" t="s">
        <v>36</v>
      </c>
      <c r="S2687" s="16">
        <v>534.01</v>
      </c>
      <c r="T2687" s="16">
        <v>445.01</v>
      </c>
      <c r="U2687" s="16">
        <v>0</v>
      </c>
      <c r="V2687" s="16">
        <v>0</v>
      </c>
      <c r="W2687" s="16">
        <v>0</v>
      </c>
    </row>
    <row r="2688" spans="1:23" ht="14.8" customHeight="1" x14ac:dyDescent="0.4">
      <c r="A2688" s="5" t="s">
        <v>5583</v>
      </c>
      <c r="B2688" s="5" t="s">
        <v>5584</v>
      </c>
      <c r="C2688" s="18"/>
      <c r="D2688" s="5" t="s">
        <v>28</v>
      </c>
      <c r="E2688" s="5" t="s">
        <v>2158</v>
      </c>
      <c r="F2688" s="7">
        <v>45527</v>
      </c>
      <c r="G2688" s="7">
        <v>45565</v>
      </c>
      <c r="H2688" s="8">
        <v>45536</v>
      </c>
      <c r="I2688" s="7">
        <v>45527</v>
      </c>
      <c r="J2688" s="5" t="s">
        <v>5595</v>
      </c>
      <c r="K2688" s="6"/>
      <c r="L2688" s="5" t="s">
        <v>31</v>
      </c>
      <c r="M2688" s="9" t="s">
        <v>5596</v>
      </c>
      <c r="N2688" s="5" t="s">
        <v>33</v>
      </c>
      <c r="O2688" s="5" t="s">
        <v>667</v>
      </c>
      <c r="P2688" s="5" t="s">
        <v>1438</v>
      </c>
      <c r="Q2688" s="5" t="s">
        <v>36</v>
      </c>
      <c r="R2688" s="5" t="s">
        <v>36</v>
      </c>
      <c r="S2688" s="10">
        <v>433.98</v>
      </c>
      <c r="T2688" s="10">
        <v>361.65</v>
      </c>
      <c r="U2688" s="10">
        <v>0</v>
      </c>
      <c r="V2688" s="10">
        <v>0</v>
      </c>
      <c r="W2688" s="10">
        <v>0</v>
      </c>
    </row>
    <row r="2689" spans="1:23" ht="14.8" customHeight="1" x14ac:dyDescent="0.4">
      <c r="A2689" s="11" t="s">
        <v>5583</v>
      </c>
      <c r="B2689" s="11" t="s">
        <v>5584</v>
      </c>
      <c r="C2689" s="18"/>
      <c r="D2689" s="11" t="s">
        <v>28</v>
      </c>
      <c r="E2689" s="11" t="s">
        <v>2158</v>
      </c>
      <c r="F2689" s="12">
        <v>45527</v>
      </c>
      <c r="G2689" s="12">
        <v>45565</v>
      </c>
      <c r="H2689" s="13">
        <v>45536</v>
      </c>
      <c r="I2689" s="12">
        <v>45527</v>
      </c>
      <c r="J2689" s="11" t="s">
        <v>5597</v>
      </c>
      <c r="K2689" s="14"/>
      <c r="L2689" s="11" t="s">
        <v>31</v>
      </c>
      <c r="M2689" s="15" t="s">
        <v>5598</v>
      </c>
      <c r="N2689" s="11" t="s">
        <v>33</v>
      </c>
      <c r="O2689" s="11" t="s">
        <v>667</v>
      </c>
      <c r="P2689" s="11" t="s">
        <v>1438</v>
      </c>
      <c r="Q2689" s="11" t="s">
        <v>36</v>
      </c>
      <c r="R2689" s="11" t="s">
        <v>36</v>
      </c>
      <c r="S2689" s="16">
        <v>258.61</v>
      </c>
      <c r="T2689" s="16">
        <v>215.51</v>
      </c>
      <c r="U2689" s="16">
        <v>0</v>
      </c>
      <c r="V2689" s="16">
        <v>0</v>
      </c>
      <c r="W2689" s="16">
        <v>0</v>
      </c>
    </row>
    <row r="2690" spans="1:23" ht="14.8" customHeight="1" x14ac:dyDescent="0.4">
      <c r="A2690" s="5" t="s">
        <v>5583</v>
      </c>
      <c r="B2690" s="5" t="s">
        <v>5584</v>
      </c>
      <c r="C2690" s="18"/>
      <c r="D2690" s="5" t="s">
        <v>28</v>
      </c>
      <c r="E2690" s="5" t="s">
        <v>2158</v>
      </c>
      <c r="F2690" s="7">
        <v>45531</v>
      </c>
      <c r="G2690" s="7">
        <v>45565</v>
      </c>
      <c r="H2690" s="8">
        <v>45536</v>
      </c>
      <c r="I2690" s="7">
        <v>45531</v>
      </c>
      <c r="J2690" s="5" t="s">
        <v>5599</v>
      </c>
      <c r="K2690" s="6"/>
      <c r="L2690" s="5" t="s">
        <v>31</v>
      </c>
      <c r="M2690" s="9" t="s">
        <v>5600</v>
      </c>
      <c r="N2690" s="5" t="s">
        <v>33</v>
      </c>
      <c r="O2690" s="5" t="s">
        <v>667</v>
      </c>
      <c r="P2690" s="5" t="s">
        <v>1438</v>
      </c>
      <c r="Q2690" s="5" t="s">
        <v>36</v>
      </c>
      <c r="R2690" s="5" t="s">
        <v>36</v>
      </c>
      <c r="S2690" s="10">
        <v>363.72</v>
      </c>
      <c r="T2690" s="10">
        <v>303.10000000000002</v>
      </c>
      <c r="U2690" s="10">
        <v>0</v>
      </c>
      <c r="V2690" s="10">
        <v>0</v>
      </c>
      <c r="W2690" s="10">
        <v>0</v>
      </c>
    </row>
    <row r="2691" spans="1:23" ht="14.8" customHeight="1" x14ac:dyDescent="0.4">
      <c r="A2691" s="11" t="s">
        <v>5583</v>
      </c>
      <c r="B2691" s="11" t="s">
        <v>5584</v>
      </c>
      <c r="C2691" s="18"/>
      <c r="D2691" s="11" t="s">
        <v>28</v>
      </c>
      <c r="E2691" s="11" t="s">
        <v>2158</v>
      </c>
      <c r="F2691" s="12">
        <v>45531</v>
      </c>
      <c r="G2691" s="12">
        <v>45565</v>
      </c>
      <c r="H2691" s="13">
        <v>45536</v>
      </c>
      <c r="I2691" s="12">
        <v>45531</v>
      </c>
      <c r="J2691" s="11" t="s">
        <v>5601</v>
      </c>
      <c r="K2691" s="14"/>
      <c r="L2691" s="11" t="s">
        <v>31</v>
      </c>
      <c r="M2691" s="15" t="s">
        <v>5602</v>
      </c>
      <c r="N2691" s="11" t="s">
        <v>33</v>
      </c>
      <c r="O2691" s="11" t="s">
        <v>667</v>
      </c>
      <c r="P2691" s="11" t="s">
        <v>1438</v>
      </c>
      <c r="Q2691" s="11" t="s">
        <v>36</v>
      </c>
      <c r="R2691" s="11" t="s">
        <v>36</v>
      </c>
      <c r="S2691" s="16">
        <v>363.72</v>
      </c>
      <c r="T2691" s="16">
        <v>303.10000000000002</v>
      </c>
      <c r="U2691" s="16">
        <v>0</v>
      </c>
      <c r="V2691" s="16">
        <v>0</v>
      </c>
      <c r="W2691" s="16">
        <v>0</v>
      </c>
    </row>
    <row r="2692" spans="1:23" ht="14.8" customHeight="1" x14ac:dyDescent="0.4">
      <c r="A2692" s="5" t="s">
        <v>5583</v>
      </c>
      <c r="B2692" s="5" t="s">
        <v>5584</v>
      </c>
      <c r="C2692" s="18"/>
      <c r="D2692" s="5" t="s">
        <v>28</v>
      </c>
      <c r="E2692" s="5" t="s">
        <v>2158</v>
      </c>
      <c r="F2692" s="7">
        <v>45532</v>
      </c>
      <c r="G2692" s="7">
        <v>45565</v>
      </c>
      <c r="H2692" s="8">
        <v>45536</v>
      </c>
      <c r="I2692" s="7">
        <v>45532</v>
      </c>
      <c r="J2692" s="5" t="s">
        <v>5603</v>
      </c>
      <c r="K2692" s="6"/>
      <c r="L2692" s="5" t="s">
        <v>31</v>
      </c>
      <c r="M2692" s="9" t="s">
        <v>5604</v>
      </c>
      <c r="N2692" s="5" t="s">
        <v>33</v>
      </c>
      <c r="O2692" s="5" t="s">
        <v>667</v>
      </c>
      <c r="P2692" s="5" t="s">
        <v>1438</v>
      </c>
      <c r="Q2692" s="5" t="s">
        <v>36</v>
      </c>
      <c r="R2692" s="5" t="s">
        <v>36</v>
      </c>
      <c r="S2692" s="10">
        <v>1004.3</v>
      </c>
      <c r="T2692" s="10">
        <v>836.92</v>
      </c>
      <c r="U2692" s="10">
        <v>0</v>
      </c>
      <c r="V2692" s="10">
        <v>0</v>
      </c>
      <c r="W2692" s="10">
        <v>0</v>
      </c>
    </row>
    <row r="2693" spans="1:23" ht="14.8" customHeight="1" x14ac:dyDescent="0.4">
      <c r="A2693" s="11" t="s">
        <v>5583</v>
      </c>
      <c r="B2693" s="11" t="s">
        <v>5584</v>
      </c>
      <c r="C2693" s="18"/>
      <c r="D2693" s="11" t="s">
        <v>28</v>
      </c>
      <c r="E2693" s="11" t="s">
        <v>2158</v>
      </c>
      <c r="F2693" s="12">
        <v>45539</v>
      </c>
      <c r="G2693" s="12">
        <v>45565</v>
      </c>
      <c r="H2693" s="13">
        <v>45545</v>
      </c>
      <c r="I2693" s="12">
        <v>45539</v>
      </c>
      <c r="J2693" s="11" t="s">
        <v>5605</v>
      </c>
      <c r="K2693" s="14"/>
      <c r="L2693" s="11" t="s">
        <v>31</v>
      </c>
      <c r="M2693" s="15" t="s">
        <v>5606</v>
      </c>
      <c r="N2693" s="11" t="s">
        <v>33</v>
      </c>
      <c r="O2693" s="11" t="s">
        <v>667</v>
      </c>
      <c r="P2693" s="11" t="s">
        <v>1438</v>
      </c>
      <c r="Q2693" s="11" t="s">
        <v>36</v>
      </c>
      <c r="R2693" s="11" t="s">
        <v>36</v>
      </c>
      <c r="S2693" s="16">
        <v>232.86</v>
      </c>
      <c r="T2693" s="16">
        <v>194.05</v>
      </c>
      <c r="U2693" s="16">
        <v>0</v>
      </c>
      <c r="V2693" s="16">
        <v>0</v>
      </c>
      <c r="W2693" s="16">
        <v>0</v>
      </c>
    </row>
    <row r="2694" spans="1:23" ht="14.8" customHeight="1" x14ac:dyDescent="0.4">
      <c r="A2694" s="5" t="s">
        <v>5583</v>
      </c>
      <c r="B2694" s="5" t="s">
        <v>5584</v>
      </c>
      <c r="C2694" s="18"/>
      <c r="D2694" s="5" t="s">
        <v>28</v>
      </c>
      <c r="E2694" s="5" t="s">
        <v>2158</v>
      </c>
      <c r="F2694" s="7">
        <v>45539</v>
      </c>
      <c r="G2694" s="7">
        <v>45565</v>
      </c>
      <c r="H2694" s="8">
        <v>45545</v>
      </c>
      <c r="I2694" s="7">
        <v>45539</v>
      </c>
      <c r="J2694" s="5" t="s">
        <v>5607</v>
      </c>
      <c r="K2694" s="6"/>
      <c r="L2694" s="5" t="s">
        <v>31</v>
      </c>
      <c r="M2694" s="9" t="s">
        <v>5608</v>
      </c>
      <c r="N2694" s="5" t="s">
        <v>33</v>
      </c>
      <c r="O2694" s="5" t="s">
        <v>667</v>
      </c>
      <c r="P2694" s="5" t="s">
        <v>1438</v>
      </c>
      <c r="Q2694" s="5" t="s">
        <v>36</v>
      </c>
      <c r="R2694" s="5" t="s">
        <v>36</v>
      </c>
      <c r="S2694" s="10">
        <v>385.12</v>
      </c>
      <c r="T2694" s="10">
        <v>320.93</v>
      </c>
      <c r="U2694" s="10">
        <v>0</v>
      </c>
      <c r="V2694" s="10">
        <v>0</v>
      </c>
      <c r="W2694" s="10">
        <v>0</v>
      </c>
    </row>
    <row r="2695" spans="1:23" ht="14.8" customHeight="1" x14ac:dyDescent="0.4">
      <c r="A2695" s="11" t="s">
        <v>5583</v>
      </c>
      <c r="B2695" s="11" t="s">
        <v>5584</v>
      </c>
      <c r="C2695" s="18"/>
      <c r="D2695" s="11" t="s">
        <v>28</v>
      </c>
      <c r="E2695" s="11" t="s">
        <v>2158</v>
      </c>
      <c r="F2695" s="12">
        <v>45539</v>
      </c>
      <c r="G2695" s="12">
        <v>45565</v>
      </c>
      <c r="H2695" s="13">
        <v>45545</v>
      </c>
      <c r="I2695" s="12">
        <v>45539</v>
      </c>
      <c r="J2695" s="11" t="s">
        <v>5609</v>
      </c>
      <c r="K2695" s="14"/>
      <c r="L2695" s="11" t="s">
        <v>31</v>
      </c>
      <c r="M2695" s="15" t="s">
        <v>5610</v>
      </c>
      <c r="N2695" s="11" t="s">
        <v>33</v>
      </c>
      <c r="O2695" s="11" t="s">
        <v>667</v>
      </c>
      <c r="P2695" s="11" t="s">
        <v>1438</v>
      </c>
      <c r="Q2695" s="11" t="s">
        <v>36</v>
      </c>
      <c r="R2695" s="11" t="s">
        <v>36</v>
      </c>
      <c r="S2695" s="16">
        <v>468.48</v>
      </c>
      <c r="T2695" s="16">
        <v>390.4</v>
      </c>
      <c r="U2695" s="16">
        <v>0</v>
      </c>
      <c r="V2695" s="16">
        <v>0</v>
      </c>
      <c r="W2695" s="16">
        <v>0</v>
      </c>
    </row>
    <row r="2696" spans="1:23" ht="14.8" customHeight="1" x14ac:dyDescent="0.4">
      <c r="A2696" s="5" t="s">
        <v>5583</v>
      </c>
      <c r="B2696" s="5" t="s">
        <v>5584</v>
      </c>
      <c r="C2696" s="18"/>
      <c r="D2696" s="5" t="s">
        <v>28</v>
      </c>
      <c r="E2696" s="5" t="s">
        <v>2158</v>
      </c>
      <c r="F2696" s="7">
        <v>45539</v>
      </c>
      <c r="G2696" s="7">
        <v>45565</v>
      </c>
      <c r="H2696" s="8">
        <v>45545</v>
      </c>
      <c r="I2696" s="7">
        <v>45539</v>
      </c>
      <c r="J2696" s="5" t="s">
        <v>5611</v>
      </c>
      <c r="K2696" s="6"/>
      <c r="L2696" s="5" t="s">
        <v>31</v>
      </c>
      <c r="M2696" s="9" t="s">
        <v>5612</v>
      </c>
      <c r="N2696" s="5" t="s">
        <v>33</v>
      </c>
      <c r="O2696" s="5" t="s">
        <v>667</v>
      </c>
      <c r="P2696" s="5" t="s">
        <v>1438</v>
      </c>
      <c r="Q2696" s="5" t="s">
        <v>36</v>
      </c>
      <c r="R2696" s="5" t="s">
        <v>36</v>
      </c>
      <c r="S2696" s="10">
        <v>557.15</v>
      </c>
      <c r="T2696" s="10">
        <v>464.29</v>
      </c>
      <c r="U2696" s="10">
        <v>0</v>
      </c>
      <c r="V2696" s="10">
        <v>0</v>
      </c>
      <c r="W2696" s="10">
        <v>0</v>
      </c>
    </row>
    <row r="2697" spans="1:23" ht="14.8" customHeight="1" x14ac:dyDescent="0.4">
      <c r="A2697" s="11" t="s">
        <v>5583</v>
      </c>
      <c r="B2697" s="11" t="s">
        <v>5584</v>
      </c>
      <c r="C2697" s="18"/>
      <c r="D2697" s="11" t="s">
        <v>28</v>
      </c>
      <c r="E2697" s="11" t="s">
        <v>2158</v>
      </c>
      <c r="F2697" s="12">
        <v>45554</v>
      </c>
      <c r="G2697" s="12">
        <v>45565</v>
      </c>
      <c r="H2697" s="13">
        <v>45565</v>
      </c>
      <c r="I2697" s="12">
        <v>45555</v>
      </c>
      <c r="J2697" s="11" t="s">
        <v>5613</v>
      </c>
      <c r="K2697" s="14"/>
      <c r="L2697" s="11" t="s">
        <v>31</v>
      </c>
      <c r="M2697" s="15" t="s">
        <v>5614</v>
      </c>
      <c r="N2697" s="11" t="s">
        <v>31</v>
      </c>
      <c r="O2697" s="11" t="s">
        <v>667</v>
      </c>
      <c r="P2697" s="11" t="s">
        <v>1438</v>
      </c>
      <c r="Q2697" s="11" t="s">
        <v>36</v>
      </c>
      <c r="R2697" s="11" t="s">
        <v>36</v>
      </c>
      <c r="S2697" s="16">
        <v>554.77</v>
      </c>
      <c r="T2697" s="16">
        <v>462.31</v>
      </c>
      <c r="U2697" s="16">
        <v>0</v>
      </c>
      <c r="V2697" s="16">
        <v>0</v>
      </c>
      <c r="W2697" s="16">
        <v>0</v>
      </c>
    </row>
    <row r="2698" spans="1:23" ht="14.8" customHeight="1" x14ac:dyDescent="0.4">
      <c r="A2698" s="5" t="s">
        <v>5583</v>
      </c>
      <c r="B2698" s="5" t="s">
        <v>5584</v>
      </c>
      <c r="C2698" s="18"/>
      <c r="D2698" s="5" t="s">
        <v>28</v>
      </c>
      <c r="E2698" s="5" t="s">
        <v>2158</v>
      </c>
      <c r="F2698" s="7">
        <v>45554</v>
      </c>
      <c r="G2698" s="7">
        <v>45565</v>
      </c>
      <c r="H2698" s="8">
        <v>45565</v>
      </c>
      <c r="I2698" s="7">
        <v>45555</v>
      </c>
      <c r="J2698" s="5" t="s">
        <v>5615</v>
      </c>
      <c r="K2698" s="6"/>
      <c r="L2698" s="5" t="s">
        <v>31</v>
      </c>
      <c r="M2698" s="9" t="s">
        <v>5616</v>
      </c>
      <c r="N2698" s="5" t="s">
        <v>31</v>
      </c>
      <c r="O2698" s="5" t="s">
        <v>667</v>
      </c>
      <c r="P2698" s="5" t="s">
        <v>1438</v>
      </c>
      <c r="Q2698" s="5" t="s">
        <v>36</v>
      </c>
      <c r="R2698" s="5" t="s">
        <v>36</v>
      </c>
      <c r="S2698" s="10">
        <v>156.38</v>
      </c>
      <c r="T2698" s="10">
        <v>130.32</v>
      </c>
      <c r="U2698" s="10">
        <v>0</v>
      </c>
      <c r="V2698" s="10">
        <v>0</v>
      </c>
      <c r="W2698" s="10">
        <v>0</v>
      </c>
    </row>
    <row r="2699" spans="1:23" ht="14.8" customHeight="1" x14ac:dyDescent="0.4">
      <c r="A2699" s="11" t="s">
        <v>5583</v>
      </c>
      <c r="B2699" s="11" t="s">
        <v>5584</v>
      </c>
      <c r="C2699" s="18"/>
      <c r="D2699" s="11" t="s">
        <v>28</v>
      </c>
      <c r="E2699" s="11" t="s">
        <v>2158</v>
      </c>
      <c r="F2699" s="12">
        <v>45554</v>
      </c>
      <c r="G2699" s="12">
        <v>45565</v>
      </c>
      <c r="H2699" s="13">
        <v>45565</v>
      </c>
      <c r="I2699" s="12">
        <v>45555</v>
      </c>
      <c r="J2699" s="11" t="s">
        <v>5617</v>
      </c>
      <c r="K2699" s="14"/>
      <c r="L2699" s="11" t="s">
        <v>31</v>
      </c>
      <c r="M2699" s="15" t="s">
        <v>5618</v>
      </c>
      <c r="N2699" s="11" t="s">
        <v>31</v>
      </c>
      <c r="O2699" s="11" t="s">
        <v>667</v>
      </c>
      <c r="P2699" s="11" t="s">
        <v>1438</v>
      </c>
      <c r="Q2699" s="11" t="s">
        <v>36</v>
      </c>
      <c r="R2699" s="11" t="s">
        <v>36</v>
      </c>
      <c r="S2699" s="16">
        <v>156.38</v>
      </c>
      <c r="T2699" s="16">
        <v>130.32</v>
      </c>
      <c r="U2699" s="16">
        <v>0</v>
      </c>
      <c r="V2699" s="16">
        <v>0</v>
      </c>
      <c r="W2699" s="16">
        <v>0</v>
      </c>
    </row>
    <row r="2700" spans="1:23" ht="14.8" customHeight="1" x14ac:dyDescent="0.4">
      <c r="A2700" s="5" t="s">
        <v>5583</v>
      </c>
      <c r="B2700" s="5" t="s">
        <v>5584</v>
      </c>
      <c r="C2700" s="18"/>
      <c r="D2700" s="5" t="s">
        <v>28</v>
      </c>
      <c r="E2700" s="5" t="s">
        <v>2158</v>
      </c>
      <c r="F2700" s="7">
        <v>45554</v>
      </c>
      <c r="G2700" s="7">
        <v>45565</v>
      </c>
      <c r="H2700" s="8">
        <v>45565</v>
      </c>
      <c r="I2700" s="7">
        <v>45555</v>
      </c>
      <c r="J2700" s="5" t="s">
        <v>5619</v>
      </c>
      <c r="K2700" s="6"/>
      <c r="L2700" s="5" t="s">
        <v>31</v>
      </c>
      <c r="M2700" s="9" t="s">
        <v>5620</v>
      </c>
      <c r="N2700" s="5" t="s">
        <v>31</v>
      </c>
      <c r="O2700" s="5" t="s">
        <v>667</v>
      </c>
      <c r="P2700" s="5" t="s">
        <v>1438</v>
      </c>
      <c r="Q2700" s="5" t="s">
        <v>36</v>
      </c>
      <c r="R2700" s="5" t="s">
        <v>36</v>
      </c>
      <c r="S2700" s="10">
        <v>214.93</v>
      </c>
      <c r="T2700" s="10">
        <v>179.11</v>
      </c>
      <c r="U2700" s="10">
        <v>0</v>
      </c>
      <c r="V2700" s="10">
        <v>0</v>
      </c>
      <c r="W2700" s="10">
        <v>0</v>
      </c>
    </row>
    <row r="2701" spans="1:23" ht="14.8" customHeight="1" x14ac:dyDescent="0.4">
      <c r="A2701" s="11" t="s">
        <v>5583</v>
      </c>
      <c r="B2701" s="11" t="s">
        <v>5584</v>
      </c>
      <c r="C2701" s="18"/>
      <c r="D2701" s="11" t="s">
        <v>28</v>
      </c>
      <c r="E2701" s="11" t="s">
        <v>2158</v>
      </c>
      <c r="F2701" s="12">
        <v>45554</v>
      </c>
      <c r="G2701" s="12">
        <v>45565</v>
      </c>
      <c r="H2701" s="13">
        <v>45565</v>
      </c>
      <c r="I2701" s="12">
        <v>45555</v>
      </c>
      <c r="J2701" s="11" t="s">
        <v>5621</v>
      </c>
      <c r="K2701" s="14"/>
      <c r="L2701" s="11" t="s">
        <v>31</v>
      </c>
      <c r="M2701" s="15" t="s">
        <v>5622</v>
      </c>
      <c r="N2701" s="11" t="s">
        <v>31</v>
      </c>
      <c r="O2701" s="11" t="s">
        <v>667</v>
      </c>
      <c r="P2701" s="11" t="s">
        <v>1438</v>
      </c>
      <c r="Q2701" s="11" t="s">
        <v>36</v>
      </c>
      <c r="R2701" s="11" t="s">
        <v>36</v>
      </c>
      <c r="S2701" s="16">
        <v>760.56</v>
      </c>
      <c r="T2701" s="16">
        <v>633.79999999999995</v>
      </c>
      <c r="U2701" s="16">
        <v>0</v>
      </c>
      <c r="V2701" s="16">
        <v>0</v>
      </c>
      <c r="W2701" s="16">
        <v>0</v>
      </c>
    </row>
    <row r="2702" spans="1:23" ht="14.8" customHeight="1" x14ac:dyDescent="0.4">
      <c r="A2702" s="5" t="s">
        <v>5583</v>
      </c>
      <c r="B2702" s="5" t="s">
        <v>5584</v>
      </c>
      <c r="C2702" s="18"/>
      <c r="D2702" s="5" t="s">
        <v>28</v>
      </c>
      <c r="E2702" s="5" t="s">
        <v>2158</v>
      </c>
      <c r="F2702" s="7">
        <v>45554</v>
      </c>
      <c r="G2702" s="7">
        <v>45565</v>
      </c>
      <c r="H2702" s="8">
        <v>45565</v>
      </c>
      <c r="I2702" s="7">
        <v>45555</v>
      </c>
      <c r="J2702" s="5" t="s">
        <v>5623</v>
      </c>
      <c r="K2702" s="6"/>
      <c r="L2702" s="5" t="s">
        <v>31</v>
      </c>
      <c r="M2702" s="9" t="s">
        <v>5624</v>
      </c>
      <c r="N2702" s="5" t="s">
        <v>31</v>
      </c>
      <c r="O2702" s="5" t="s">
        <v>667</v>
      </c>
      <c r="P2702" s="5" t="s">
        <v>1438</v>
      </c>
      <c r="Q2702" s="5" t="s">
        <v>36</v>
      </c>
      <c r="R2702" s="5" t="s">
        <v>36</v>
      </c>
      <c r="S2702" s="10">
        <v>156.38</v>
      </c>
      <c r="T2702" s="10">
        <v>130.32</v>
      </c>
      <c r="U2702" s="10">
        <v>0</v>
      </c>
      <c r="V2702" s="10">
        <v>0</v>
      </c>
      <c r="W2702" s="10">
        <v>0</v>
      </c>
    </row>
    <row r="2703" spans="1:23" ht="14.8" customHeight="1" x14ac:dyDescent="0.4">
      <c r="A2703" s="11" t="s">
        <v>5583</v>
      </c>
      <c r="B2703" s="11" t="s">
        <v>5584</v>
      </c>
      <c r="C2703" s="18"/>
      <c r="D2703" s="11" t="s">
        <v>28</v>
      </c>
      <c r="E2703" s="11" t="s">
        <v>2158</v>
      </c>
      <c r="F2703" s="12">
        <v>45554</v>
      </c>
      <c r="G2703" s="12">
        <v>45565</v>
      </c>
      <c r="H2703" s="13">
        <v>45565</v>
      </c>
      <c r="I2703" s="12">
        <v>45555</v>
      </c>
      <c r="J2703" s="11" t="s">
        <v>5625</v>
      </c>
      <c r="K2703" s="14"/>
      <c r="L2703" s="11" t="s">
        <v>31</v>
      </c>
      <c r="M2703" s="15" t="s">
        <v>5626</v>
      </c>
      <c r="N2703" s="11" t="s">
        <v>31</v>
      </c>
      <c r="O2703" s="11" t="s">
        <v>667</v>
      </c>
      <c r="P2703" s="11" t="s">
        <v>1438</v>
      </c>
      <c r="Q2703" s="11" t="s">
        <v>36</v>
      </c>
      <c r="R2703" s="11" t="s">
        <v>36</v>
      </c>
      <c r="S2703" s="16">
        <v>544.42999999999995</v>
      </c>
      <c r="T2703" s="16">
        <v>453.69</v>
      </c>
      <c r="U2703" s="16">
        <v>0</v>
      </c>
      <c r="V2703" s="16">
        <v>0</v>
      </c>
      <c r="W2703" s="16">
        <v>0</v>
      </c>
    </row>
    <row r="2704" spans="1:23" ht="14.8" customHeight="1" x14ac:dyDescent="0.4">
      <c r="A2704" s="5" t="s">
        <v>5583</v>
      </c>
      <c r="B2704" s="5" t="s">
        <v>5584</v>
      </c>
      <c r="C2704" s="18"/>
      <c r="D2704" s="5" t="s">
        <v>28</v>
      </c>
      <c r="E2704" s="5" t="s">
        <v>2158</v>
      </c>
      <c r="F2704" s="7">
        <v>45554</v>
      </c>
      <c r="G2704" s="7">
        <v>45565</v>
      </c>
      <c r="H2704" s="8">
        <v>45565</v>
      </c>
      <c r="I2704" s="7">
        <v>45555</v>
      </c>
      <c r="J2704" s="5" t="s">
        <v>5627</v>
      </c>
      <c r="K2704" s="6"/>
      <c r="L2704" s="5" t="s">
        <v>31</v>
      </c>
      <c r="M2704" s="9" t="s">
        <v>5628</v>
      </c>
      <c r="N2704" s="5" t="s">
        <v>31</v>
      </c>
      <c r="O2704" s="5" t="s">
        <v>667</v>
      </c>
      <c r="P2704" s="5" t="s">
        <v>1438</v>
      </c>
      <c r="Q2704" s="5" t="s">
        <v>36</v>
      </c>
      <c r="R2704" s="5" t="s">
        <v>36</v>
      </c>
      <c r="S2704" s="10">
        <v>214.93</v>
      </c>
      <c r="T2704" s="10">
        <v>179.11</v>
      </c>
      <c r="U2704" s="10">
        <v>0</v>
      </c>
      <c r="V2704" s="10">
        <v>0</v>
      </c>
      <c r="W2704" s="10">
        <v>0</v>
      </c>
    </row>
    <row r="2705" spans="1:23" ht="14.8" customHeight="1" x14ac:dyDescent="0.4">
      <c r="A2705" s="11" t="s">
        <v>5583</v>
      </c>
      <c r="B2705" s="11" t="s">
        <v>5584</v>
      </c>
      <c r="C2705" s="18"/>
      <c r="D2705" s="11" t="s">
        <v>28</v>
      </c>
      <c r="E2705" s="11" t="s">
        <v>2158</v>
      </c>
      <c r="F2705" s="12">
        <v>45554</v>
      </c>
      <c r="G2705" s="12">
        <v>45565</v>
      </c>
      <c r="H2705" s="13">
        <v>45565</v>
      </c>
      <c r="I2705" s="12">
        <v>45555</v>
      </c>
      <c r="J2705" s="11" t="s">
        <v>5629</v>
      </c>
      <c r="K2705" s="14"/>
      <c r="L2705" s="11" t="s">
        <v>31</v>
      </c>
      <c r="M2705" s="15" t="s">
        <v>5630</v>
      </c>
      <c r="N2705" s="11" t="s">
        <v>31</v>
      </c>
      <c r="O2705" s="11" t="s">
        <v>667</v>
      </c>
      <c r="P2705" s="11" t="s">
        <v>1438</v>
      </c>
      <c r="Q2705" s="11" t="s">
        <v>36</v>
      </c>
      <c r="R2705" s="11" t="s">
        <v>36</v>
      </c>
      <c r="S2705" s="16">
        <v>170.29</v>
      </c>
      <c r="T2705" s="16">
        <v>141.91</v>
      </c>
      <c r="U2705" s="16">
        <v>0</v>
      </c>
      <c r="V2705" s="16">
        <v>0</v>
      </c>
      <c r="W2705" s="16">
        <v>0</v>
      </c>
    </row>
    <row r="2706" spans="1:23" ht="14.8" customHeight="1" x14ac:dyDescent="0.4">
      <c r="A2706" s="5" t="s">
        <v>5583</v>
      </c>
      <c r="B2706" s="5" t="s">
        <v>5584</v>
      </c>
      <c r="C2706" s="18"/>
      <c r="D2706" s="5" t="s">
        <v>28</v>
      </c>
      <c r="E2706" s="5" t="s">
        <v>2158</v>
      </c>
      <c r="F2706" s="7">
        <v>45554</v>
      </c>
      <c r="G2706" s="7">
        <v>45565</v>
      </c>
      <c r="H2706" s="8">
        <v>45565</v>
      </c>
      <c r="I2706" s="7">
        <v>45555</v>
      </c>
      <c r="J2706" s="5" t="s">
        <v>5631</v>
      </c>
      <c r="K2706" s="6"/>
      <c r="L2706" s="5" t="s">
        <v>31</v>
      </c>
      <c r="M2706" s="9" t="s">
        <v>5632</v>
      </c>
      <c r="N2706" s="5" t="s">
        <v>31</v>
      </c>
      <c r="O2706" s="5" t="s">
        <v>667</v>
      </c>
      <c r="P2706" s="5" t="s">
        <v>1438</v>
      </c>
      <c r="Q2706" s="5" t="s">
        <v>36</v>
      </c>
      <c r="R2706" s="5" t="s">
        <v>36</v>
      </c>
      <c r="S2706" s="10">
        <v>1014.78</v>
      </c>
      <c r="T2706" s="10">
        <v>845.65</v>
      </c>
      <c r="U2706" s="10">
        <v>0</v>
      </c>
      <c r="V2706" s="10">
        <v>0</v>
      </c>
      <c r="W2706" s="10">
        <v>0</v>
      </c>
    </row>
    <row r="2707" spans="1:23" ht="14.8" customHeight="1" x14ac:dyDescent="0.4">
      <c r="A2707" s="11" t="s">
        <v>5583</v>
      </c>
      <c r="B2707" s="11" t="s">
        <v>5584</v>
      </c>
      <c r="C2707" s="18"/>
      <c r="D2707" s="11" t="s">
        <v>28</v>
      </c>
      <c r="E2707" s="11" t="s">
        <v>2158</v>
      </c>
      <c r="F2707" s="12">
        <v>45554</v>
      </c>
      <c r="G2707" s="12">
        <v>45565</v>
      </c>
      <c r="H2707" s="13">
        <v>45565</v>
      </c>
      <c r="I2707" s="12">
        <v>45555</v>
      </c>
      <c r="J2707" s="11" t="s">
        <v>5633</v>
      </c>
      <c r="K2707" s="14"/>
      <c r="L2707" s="11" t="s">
        <v>31</v>
      </c>
      <c r="M2707" s="15" t="s">
        <v>5634</v>
      </c>
      <c r="N2707" s="11" t="s">
        <v>31</v>
      </c>
      <c r="O2707" s="11" t="s">
        <v>667</v>
      </c>
      <c r="P2707" s="11" t="s">
        <v>1438</v>
      </c>
      <c r="Q2707" s="11" t="s">
        <v>36</v>
      </c>
      <c r="R2707" s="11" t="s">
        <v>36</v>
      </c>
      <c r="S2707" s="16">
        <v>371.32</v>
      </c>
      <c r="T2707" s="16">
        <v>309.43</v>
      </c>
      <c r="U2707" s="16">
        <v>0</v>
      </c>
      <c r="V2707" s="16">
        <v>0</v>
      </c>
      <c r="W2707" s="16">
        <v>0</v>
      </c>
    </row>
    <row r="2708" spans="1:23" ht="14.8" customHeight="1" x14ac:dyDescent="0.4">
      <c r="A2708" s="5" t="s">
        <v>5583</v>
      </c>
      <c r="B2708" s="5" t="s">
        <v>5584</v>
      </c>
      <c r="C2708" s="17" t="s">
        <v>1</v>
      </c>
      <c r="D2708" s="5" t="s">
        <v>28</v>
      </c>
      <c r="E2708" s="5" t="s">
        <v>2158</v>
      </c>
      <c r="F2708" s="7">
        <v>45554</v>
      </c>
      <c r="G2708" s="7">
        <v>45565</v>
      </c>
      <c r="H2708" s="8">
        <v>45565</v>
      </c>
      <c r="I2708" s="7">
        <v>45555</v>
      </c>
      <c r="J2708" s="5" t="s">
        <v>5635</v>
      </c>
      <c r="K2708" s="6"/>
      <c r="L2708" s="5" t="s">
        <v>31</v>
      </c>
      <c r="M2708" s="9" t="s">
        <v>5636</v>
      </c>
      <c r="N2708" s="5" t="s">
        <v>31</v>
      </c>
      <c r="O2708" s="5" t="s">
        <v>667</v>
      </c>
      <c r="P2708" s="5" t="s">
        <v>1438</v>
      </c>
      <c r="Q2708" s="5" t="s">
        <v>36</v>
      </c>
      <c r="R2708" s="5" t="s">
        <v>36</v>
      </c>
      <c r="S2708" s="10">
        <v>727.76</v>
      </c>
      <c r="T2708" s="10">
        <v>606.47</v>
      </c>
      <c r="U2708" s="10">
        <v>0</v>
      </c>
      <c r="V2708" s="10">
        <v>0</v>
      </c>
      <c r="W2708" s="10">
        <v>0</v>
      </c>
    </row>
    <row r="2709" spans="1:23" ht="14.8" customHeight="1" x14ac:dyDescent="0.4">
      <c r="A2709" s="11" t="s">
        <v>5583</v>
      </c>
      <c r="B2709" s="11" t="s">
        <v>5584</v>
      </c>
      <c r="C2709" s="17"/>
      <c r="D2709" s="11" t="s">
        <v>28</v>
      </c>
      <c r="E2709" s="11" t="s">
        <v>2158</v>
      </c>
      <c r="F2709" s="12">
        <v>45554</v>
      </c>
      <c r="G2709" s="12">
        <v>45565</v>
      </c>
      <c r="H2709" s="13">
        <v>45565</v>
      </c>
      <c r="I2709" s="12">
        <v>45555</v>
      </c>
      <c r="J2709" s="11" t="s">
        <v>5637</v>
      </c>
      <c r="K2709" s="14"/>
      <c r="L2709" s="11" t="s">
        <v>31</v>
      </c>
      <c r="M2709" s="15" t="s">
        <v>5638</v>
      </c>
      <c r="N2709" s="11" t="s">
        <v>31</v>
      </c>
      <c r="O2709" s="11" t="s">
        <v>667</v>
      </c>
      <c r="P2709" s="11" t="s">
        <v>1438</v>
      </c>
      <c r="Q2709" s="11" t="s">
        <v>36</v>
      </c>
      <c r="R2709" s="11" t="s">
        <v>36</v>
      </c>
      <c r="S2709" s="16">
        <v>156.38</v>
      </c>
      <c r="T2709" s="16">
        <v>130.32</v>
      </c>
      <c r="U2709" s="16">
        <v>0</v>
      </c>
      <c r="V2709" s="16">
        <v>0</v>
      </c>
      <c r="W2709" s="16">
        <v>0</v>
      </c>
    </row>
    <row r="2710" spans="1:23" ht="14.8" customHeight="1" x14ac:dyDescent="0.4">
      <c r="A2710" s="5" t="s">
        <v>5583</v>
      </c>
      <c r="B2710" s="5" t="s">
        <v>5584</v>
      </c>
      <c r="C2710" s="17"/>
      <c r="D2710" s="5" t="s">
        <v>28</v>
      </c>
      <c r="E2710" s="5" t="s">
        <v>2158</v>
      </c>
      <c r="F2710" s="7">
        <v>45554</v>
      </c>
      <c r="G2710" s="7">
        <v>45565</v>
      </c>
      <c r="H2710" s="8">
        <v>45565</v>
      </c>
      <c r="I2710" s="7">
        <v>45555</v>
      </c>
      <c r="J2710" s="5" t="s">
        <v>5639</v>
      </c>
      <c r="K2710" s="6"/>
      <c r="L2710" s="5" t="s">
        <v>31</v>
      </c>
      <c r="M2710" s="9" t="s">
        <v>5640</v>
      </c>
      <c r="N2710" s="5" t="s">
        <v>31</v>
      </c>
      <c r="O2710" s="5" t="s">
        <v>667</v>
      </c>
      <c r="P2710" s="5" t="s">
        <v>1438</v>
      </c>
      <c r="Q2710" s="5" t="s">
        <v>36</v>
      </c>
      <c r="R2710" s="5" t="s">
        <v>36</v>
      </c>
      <c r="S2710" s="10">
        <v>1674.79</v>
      </c>
      <c r="T2710" s="10">
        <v>1395.66</v>
      </c>
      <c r="U2710" s="10">
        <v>0</v>
      </c>
      <c r="V2710" s="10">
        <v>0</v>
      </c>
      <c r="W2710" s="10">
        <v>0</v>
      </c>
    </row>
    <row r="2711" spans="1:23" ht="14.8" customHeight="1" x14ac:dyDescent="0.4">
      <c r="A2711" s="11" t="s">
        <v>5583</v>
      </c>
      <c r="B2711" s="11" t="s">
        <v>5584</v>
      </c>
      <c r="C2711" s="17"/>
      <c r="D2711" s="11" t="s">
        <v>28</v>
      </c>
      <c r="E2711" s="11" t="s">
        <v>2158</v>
      </c>
      <c r="F2711" s="12">
        <v>45554</v>
      </c>
      <c r="G2711" s="12">
        <v>45565</v>
      </c>
      <c r="H2711" s="13">
        <v>45565</v>
      </c>
      <c r="I2711" s="12">
        <v>45555</v>
      </c>
      <c r="J2711" s="11" t="s">
        <v>5641</v>
      </c>
      <c r="K2711" s="14"/>
      <c r="L2711" s="11" t="s">
        <v>31</v>
      </c>
      <c r="M2711" s="15" t="s">
        <v>5642</v>
      </c>
      <c r="N2711" s="11" t="s">
        <v>31</v>
      </c>
      <c r="O2711" s="11" t="s">
        <v>667</v>
      </c>
      <c r="P2711" s="11" t="s">
        <v>1438</v>
      </c>
      <c r="Q2711" s="11" t="s">
        <v>36</v>
      </c>
      <c r="R2711" s="11" t="s">
        <v>36</v>
      </c>
      <c r="S2711" s="16">
        <v>156.38</v>
      </c>
      <c r="T2711" s="16">
        <v>130.32</v>
      </c>
      <c r="U2711" s="16">
        <v>0</v>
      </c>
      <c r="V2711" s="16">
        <v>0</v>
      </c>
      <c r="W2711" s="16">
        <v>0</v>
      </c>
    </row>
    <row r="2712" spans="1:23" ht="14.8" customHeight="1" x14ac:dyDescent="0.4">
      <c r="A2712" s="5" t="s">
        <v>5583</v>
      </c>
      <c r="B2712" s="5" t="s">
        <v>5584</v>
      </c>
      <c r="C2712" s="17"/>
      <c r="D2712" s="5" t="s">
        <v>28</v>
      </c>
      <c r="E2712" s="5" t="s">
        <v>2158</v>
      </c>
      <c r="F2712" s="7">
        <v>45554</v>
      </c>
      <c r="G2712" s="7">
        <v>45565</v>
      </c>
      <c r="H2712" s="8">
        <v>45565</v>
      </c>
      <c r="I2712" s="7">
        <v>45555</v>
      </c>
      <c r="J2712" s="5" t="s">
        <v>5643</v>
      </c>
      <c r="K2712" s="6"/>
      <c r="L2712" s="5" t="s">
        <v>31</v>
      </c>
      <c r="M2712" s="9" t="s">
        <v>5644</v>
      </c>
      <c r="N2712" s="5" t="s">
        <v>31</v>
      </c>
      <c r="O2712" s="5" t="s">
        <v>667</v>
      </c>
      <c r="P2712" s="5" t="s">
        <v>1438</v>
      </c>
      <c r="Q2712" s="5" t="s">
        <v>36</v>
      </c>
      <c r="R2712" s="5" t="s">
        <v>36</v>
      </c>
      <c r="S2712" s="10">
        <v>83.36</v>
      </c>
      <c r="T2712" s="10">
        <v>69.47</v>
      </c>
      <c r="U2712" s="10">
        <v>0</v>
      </c>
      <c r="V2712" s="10">
        <v>0</v>
      </c>
      <c r="W2712" s="10">
        <v>0</v>
      </c>
    </row>
    <row r="2713" spans="1:23" ht="14.8" customHeight="1" x14ac:dyDescent="0.4">
      <c r="A2713" s="11" t="s">
        <v>5645</v>
      </c>
      <c r="B2713" s="11" t="s">
        <v>5646</v>
      </c>
      <c r="C2713" s="18" t="s">
        <v>1</v>
      </c>
      <c r="D2713" s="11" t="s">
        <v>28</v>
      </c>
      <c r="E2713" s="11" t="s">
        <v>5647</v>
      </c>
      <c r="F2713" s="12">
        <v>45506</v>
      </c>
      <c r="G2713" s="12">
        <v>45565</v>
      </c>
      <c r="H2713" s="13">
        <v>45536</v>
      </c>
      <c r="I2713" s="12">
        <v>45509</v>
      </c>
      <c r="J2713" s="11" t="s">
        <v>5648</v>
      </c>
      <c r="K2713" s="14"/>
      <c r="L2713" s="11" t="s">
        <v>31</v>
      </c>
      <c r="M2713" s="15" t="s">
        <v>5649</v>
      </c>
      <c r="N2713" s="11" t="s">
        <v>33</v>
      </c>
      <c r="O2713" s="11" t="s">
        <v>5650</v>
      </c>
      <c r="P2713" s="11" t="s">
        <v>571</v>
      </c>
      <c r="Q2713" s="11" t="s">
        <v>36</v>
      </c>
      <c r="R2713" s="11" t="s">
        <v>36</v>
      </c>
      <c r="S2713" s="16">
        <v>-18.97</v>
      </c>
      <c r="T2713" s="16">
        <v>-15.81</v>
      </c>
      <c r="U2713" s="16">
        <v>-3.16</v>
      </c>
      <c r="V2713" s="16">
        <v>0</v>
      </c>
      <c r="W2713" s="16">
        <v>0</v>
      </c>
    </row>
    <row r="2714" spans="1:23" ht="14.8" customHeight="1" x14ac:dyDescent="0.4">
      <c r="A2714" s="5" t="s">
        <v>5645</v>
      </c>
      <c r="B2714" s="5" t="s">
        <v>5646</v>
      </c>
      <c r="C2714" s="18"/>
      <c r="D2714" s="5" t="s">
        <v>28</v>
      </c>
      <c r="E2714" s="5" t="s">
        <v>5647</v>
      </c>
      <c r="F2714" s="7">
        <v>45539</v>
      </c>
      <c r="G2714" s="7">
        <v>45565</v>
      </c>
      <c r="H2714" s="8">
        <v>45540</v>
      </c>
      <c r="I2714" s="7">
        <v>45540</v>
      </c>
      <c r="J2714" s="5" t="s">
        <v>5651</v>
      </c>
      <c r="K2714" s="5" t="s">
        <v>5652</v>
      </c>
      <c r="L2714" s="5" t="s">
        <v>31</v>
      </c>
      <c r="M2714" s="9" t="s">
        <v>5653</v>
      </c>
      <c r="N2714" s="5" t="s">
        <v>31</v>
      </c>
      <c r="O2714" s="5" t="s">
        <v>5654</v>
      </c>
      <c r="P2714" s="5" t="s">
        <v>571</v>
      </c>
      <c r="Q2714" s="5" t="s">
        <v>36</v>
      </c>
      <c r="R2714" s="5" t="s">
        <v>36</v>
      </c>
      <c r="S2714" s="10">
        <v>272.16000000000003</v>
      </c>
      <c r="T2714" s="10">
        <v>226.8</v>
      </c>
      <c r="U2714" s="10">
        <v>45.36</v>
      </c>
      <c r="V2714" s="10">
        <v>0</v>
      </c>
      <c r="W2714" s="10">
        <v>0</v>
      </c>
    </row>
    <row r="2715" spans="1:23" ht="14.8" customHeight="1" x14ac:dyDescent="0.4">
      <c r="A2715" s="11" t="s">
        <v>5645</v>
      </c>
      <c r="B2715" s="11" t="s">
        <v>5646</v>
      </c>
      <c r="C2715" s="18"/>
      <c r="D2715" s="11" t="s">
        <v>28</v>
      </c>
      <c r="E2715" s="11" t="s">
        <v>5647</v>
      </c>
      <c r="F2715" s="12">
        <v>45539</v>
      </c>
      <c r="G2715" s="12">
        <v>45565</v>
      </c>
      <c r="H2715" s="13">
        <v>45540</v>
      </c>
      <c r="I2715" s="12">
        <v>45540</v>
      </c>
      <c r="J2715" s="11" t="s">
        <v>5655</v>
      </c>
      <c r="K2715" s="11" t="s">
        <v>5656</v>
      </c>
      <c r="L2715" s="11" t="s">
        <v>31</v>
      </c>
      <c r="M2715" s="15" t="s">
        <v>5657</v>
      </c>
      <c r="N2715" s="11" t="s">
        <v>33</v>
      </c>
      <c r="O2715" s="11" t="s">
        <v>1668</v>
      </c>
      <c r="P2715" s="11" t="s">
        <v>571</v>
      </c>
      <c r="Q2715" s="11" t="s">
        <v>36</v>
      </c>
      <c r="R2715" s="11" t="s">
        <v>36</v>
      </c>
      <c r="S2715" s="16">
        <v>78.53</v>
      </c>
      <c r="T2715" s="16">
        <v>65.44</v>
      </c>
      <c r="U2715" s="16">
        <v>13.09</v>
      </c>
      <c r="V2715" s="16">
        <v>0</v>
      </c>
      <c r="W2715" s="16">
        <v>0</v>
      </c>
    </row>
    <row r="2716" spans="1:23" ht="14.8" customHeight="1" x14ac:dyDescent="0.4">
      <c r="A2716" s="5" t="s">
        <v>5645</v>
      </c>
      <c r="B2716" s="5" t="s">
        <v>5646</v>
      </c>
      <c r="C2716" s="18"/>
      <c r="D2716" s="5" t="s">
        <v>28</v>
      </c>
      <c r="E2716" s="5" t="s">
        <v>5647</v>
      </c>
      <c r="F2716" s="7">
        <v>45539</v>
      </c>
      <c r="G2716" s="7">
        <v>45565</v>
      </c>
      <c r="H2716" s="8">
        <v>45540</v>
      </c>
      <c r="I2716" s="7">
        <v>45540</v>
      </c>
      <c r="J2716" s="5" t="s">
        <v>5658</v>
      </c>
      <c r="K2716" s="5" t="s">
        <v>5656</v>
      </c>
      <c r="L2716" s="5" t="s">
        <v>31</v>
      </c>
      <c r="M2716" s="9" t="s">
        <v>5659</v>
      </c>
      <c r="N2716" s="5" t="s">
        <v>33</v>
      </c>
      <c r="O2716" s="5" t="s">
        <v>1668</v>
      </c>
      <c r="P2716" s="5" t="s">
        <v>571</v>
      </c>
      <c r="Q2716" s="5" t="s">
        <v>36</v>
      </c>
      <c r="R2716" s="5" t="s">
        <v>36</v>
      </c>
      <c r="S2716" s="10">
        <v>127.61</v>
      </c>
      <c r="T2716" s="10">
        <v>106.34</v>
      </c>
      <c r="U2716" s="10">
        <v>21.27</v>
      </c>
      <c r="V2716" s="10">
        <v>0</v>
      </c>
      <c r="W2716" s="10">
        <v>0</v>
      </c>
    </row>
    <row r="2717" spans="1:23" ht="14.8" customHeight="1" x14ac:dyDescent="0.4">
      <c r="A2717" s="11" t="s">
        <v>5645</v>
      </c>
      <c r="B2717" s="11" t="s">
        <v>5646</v>
      </c>
      <c r="C2717" s="18"/>
      <c r="D2717" s="11" t="s">
        <v>28</v>
      </c>
      <c r="E2717" s="11" t="s">
        <v>5647</v>
      </c>
      <c r="F2717" s="12">
        <v>45540</v>
      </c>
      <c r="G2717" s="12">
        <v>45565</v>
      </c>
      <c r="H2717" s="13">
        <v>45541</v>
      </c>
      <c r="I2717" s="12">
        <v>45541</v>
      </c>
      <c r="J2717" s="11" t="s">
        <v>5660</v>
      </c>
      <c r="K2717" s="11" t="s">
        <v>5661</v>
      </c>
      <c r="L2717" s="11" t="s">
        <v>31</v>
      </c>
      <c r="M2717" s="15" t="s">
        <v>5662</v>
      </c>
      <c r="N2717" s="11" t="s">
        <v>33</v>
      </c>
      <c r="O2717" s="11" t="s">
        <v>5663</v>
      </c>
      <c r="P2717" s="11" t="s">
        <v>571</v>
      </c>
      <c r="Q2717" s="11" t="s">
        <v>36</v>
      </c>
      <c r="R2717" s="11" t="s">
        <v>36</v>
      </c>
      <c r="S2717" s="16">
        <v>224.88</v>
      </c>
      <c r="T2717" s="16">
        <v>187.4</v>
      </c>
      <c r="U2717" s="16">
        <v>37.479999999999997</v>
      </c>
      <c r="V2717" s="16">
        <v>0</v>
      </c>
      <c r="W2717" s="16">
        <v>0</v>
      </c>
    </row>
    <row r="2718" spans="1:23" ht="14.8" customHeight="1" x14ac:dyDescent="0.4">
      <c r="A2718" s="5" t="s">
        <v>5645</v>
      </c>
      <c r="B2718" s="5" t="s">
        <v>5646</v>
      </c>
      <c r="C2718" s="18"/>
      <c r="D2718" s="5" t="s">
        <v>28</v>
      </c>
      <c r="E2718" s="5" t="s">
        <v>5647</v>
      </c>
      <c r="F2718" s="7">
        <v>45540</v>
      </c>
      <c r="G2718" s="7">
        <v>45565</v>
      </c>
      <c r="H2718" s="8">
        <v>45541</v>
      </c>
      <c r="I2718" s="7">
        <v>45541</v>
      </c>
      <c r="J2718" s="5" t="s">
        <v>5664</v>
      </c>
      <c r="K2718" s="5" t="s">
        <v>5665</v>
      </c>
      <c r="L2718" s="5" t="s">
        <v>31</v>
      </c>
      <c r="M2718" s="9" t="s">
        <v>5666</v>
      </c>
      <c r="N2718" s="5" t="s">
        <v>33</v>
      </c>
      <c r="O2718" s="5" t="s">
        <v>824</v>
      </c>
      <c r="P2718" s="5" t="s">
        <v>571</v>
      </c>
      <c r="Q2718" s="5" t="s">
        <v>36</v>
      </c>
      <c r="R2718" s="5" t="s">
        <v>36</v>
      </c>
      <c r="S2718" s="10">
        <v>95.04</v>
      </c>
      <c r="T2718" s="10">
        <v>79.2</v>
      </c>
      <c r="U2718" s="10">
        <v>15.84</v>
      </c>
      <c r="V2718" s="10">
        <v>0</v>
      </c>
      <c r="W2718" s="10">
        <v>0</v>
      </c>
    </row>
    <row r="2719" spans="1:23" ht="14.8" customHeight="1" x14ac:dyDescent="0.4">
      <c r="A2719" s="11" t="s">
        <v>5645</v>
      </c>
      <c r="B2719" s="11" t="s">
        <v>5646</v>
      </c>
      <c r="C2719" s="18"/>
      <c r="D2719" s="11" t="s">
        <v>28</v>
      </c>
      <c r="E2719" s="11" t="s">
        <v>5647</v>
      </c>
      <c r="F2719" s="12">
        <v>45542</v>
      </c>
      <c r="G2719" s="12">
        <v>45565</v>
      </c>
      <c r="H2719" s="13">
        <v>45544</v>
      </c>
      <c r="I2719" s="12">
        <v>45544</v>
      </c>
      <c r="J2719" s="11" t="s">
        <v>5667</v>
      </c>
      <c r="K2719" s="11" t="s">
        <v>5668</v>
      </c>
      <c r="L2719" s="11" t="s">
        <v>31</v>
      </c>
      <c r="M2719" s="15" t="s">
        <v>5669</v>
      </c>
      <c r="N2719" s="11" t="s">
        <v>33</v>
      </c>
      <c r="O2719" s="11" t="s">
        <v>4517</v>
      </c>
      <c r="P2719" s="11" t="s">
        <v>571</v>
      </c>
      <c r="Q2719" s="11" t="s">
        <v>36</v>
      </c>
      <c r="R2719" s="11" t="s">
        <v>36</v>
      </c>
      <c r="S2719" s="16">
        <v>11.52</v>
      </c>
      <c r="T2719" s="16">
        <v>9.6</v>
      </c>
      <c r="U2719" s="16">
        <v>1.92</v>
      </c>
      <c r="V2719" s="16">
        <v>0</v>
      </c>
      <c r="W2719" s="16">
        <v>0</v>
      </c>
    </row>
    <row r="2720" spans="1:23" ht="14.8" customHeight="1" x14ac:dyDescent="0.4">
      <c r="A2720" s="5" t="s">
        <v>5645</v>
      </c>
      <c r="B2720" s="5" t="s">
        <v>5646</v>
      </c>
      <c r="C2720" s="18"/>
      <c r="D2720" s="5" t="s">
        <v>28</v>
      </c>
      <c r="E2720" s="5" t="s">
        <v>5647</v>
      </c>
      <c r="F2720" s="7">
        <v>45542</v>
      </c>
      <c r="G2720" s="7">
        <v>45565</v>
      </c>
      <c r="H2720" s="8">
        <v>45545</v>
      </c>
      <c r="I2720" s="7">
        <v>45544</v>
      </c>
      <c r="J2720" s="5" t="s">
        <v>5670</v>
      </c>
      <c r="K2720" s="5" t="s">
        <v>5671</v>
      </c>
      <c r="L2720" s="5" t="s">
        <v>31</v>
      </c>
      <c r="M2720" s="9" t="s">
        <v>5672</v>
      </c>
      <c r="N2720" s="5" t="s">
        <v>33</v>
      </c>
      <c r="O2720" s="5" t="s">
        <v>4517</v>
      </c>
      <c r="P2720" s="5" t="s">
        <v>571</v>
      </c>
      <c r="Q2720" s="5" t="s">
        <v>36</v>
      </c>
      <c r="R2720" s="5" t="s">
        <v>36</v>
      </c>
      <c r="S2720" s="10">
        <v>11.52</v>
      </c>
      <c r="T2720" s="10">
        <v>9.6</v>
      </c>
      <c r="U2720" s="10">
        <v>1.92</v>
      </c>
      <c r="V2720" s="10">
        <v>0</v>
      </c>
      <c r="W2720" s="10">
        <v>0</v>
      </c>
    </row>
    <row r="2721" spans="1:23" ht="14.8" customHeight="1" x14ac:dyDescent="0.4">
      <c r="A2721" s="11" t="s">
        <v>5645</v>
      </c>
      <c r="B2721" s="11" t="s">
        <v>5646</v>
      </c>
      <c r="C2721" s="18"/>
      <c r="D2721" s="11" t="s">
        <v>28</v>
      </c>
      <c r="E2721" s="11" t="s">
        <v>5647</v>
      </c>
      <c r="F2721" s="12">
        <v>45544</v>
      </c>
      <c r="G2721" s="12">
        <v>45565</v>
      </c>
      <c r="H2721" s="13">
        <v>45545</v>
      </c>
      <c r="I2721" s="12">
        <v>45545</v>
      </c>
      <c r="J2721" s="11" t="s">
        <v>5673</v>
      </c>
      <c r="K2721" s="11" t="s">
        <v>5674</v>
      </c>
      <c r="L2721" s="11" t="s">
        <v>31</v>
      </c>
      <c r="M2721" s="15" t="s">
        <v>5675</v>
      </c>
      <c r="N2721" s="11" t="s">
        <v>31</v>
      </c>
      <c r="O2721" s="11" t="s">
        <v>1668</v>
      </c>
      <c r="P2721" s="11" t="s">
        <v>571</v>
      </c>
      <c r="Q2721" s="11" t="s">
        <v>36</v>
      </c>
      <c r="R2721" s="11" t="s">
        <v>36</v>
      </c>
      <c r="S2721" s="16">
        <v>29.45</v>
      </c>
      <c r="T2721" s="16">
        <v>24.54</v>
      </c>
      <c r="U2721" s="16">
        <v>4.91</v>
      </c>
      <c r="V2721" s="16">
        <v>0</v>
      </c>
      <c r="W2721" s="16">
        <v>0</v>
      </c>
    </row>
    <row r="2722" spans="1:23" ht="14.8" customHeight="1" x14ac:dyDescent="0.4">
      <c r="A2722" s="5" t="s">
        <v>5645</v>
      </c>
      <c r="B2722" s="5" t="s">
        <v>5646</v>
      </c>
      <c r="C2722" s="18"/>
      <c r="D2722" s="5" t="s">
        <v>28</v>
      </c>
      <c r="E2722" s="5" t="s">
        <v>5647</v>
      </c>
      <c r="F2722" s="7">
        <v>45545</v>
      </c>
      <c r="G2722" s="7">
        <v>45565</v>
      </c>
      <c r="H2722" s="8">
        <v>45546</v>
      </c>
      <c r="I2722" s="7">
        <v>45546</v>
      </c>
      <c r="J2722" s="5" t="s">
        <v>5676</v>
      </c>
      <c r="K2722" s="5" t="s">
        <v>5677</v>
      </c>
      <c r="L2722" s="5" t="s">
        <v>31</v>
      </c>
      <c r="M2722" s="9" t="s">
        <v>5678</v>
      </c>
      <c r="N2722" s="5" t="s">
        <v>31</v>
      </c>
      <c r="O2722" s="5" t="s">
        <v>410</v>
      </c>
      <c r="P2722" s="5" t="s">
        <v>571</v>
      </c>
      <c r="Q2722" s="5" t="s">
        <v>36</v>
      </c>
      <c r="R2722" s="5" t="s">
        <v>36</v>
      </c>
      <c r="S2722" s="10">
        <v>9.8000000000000007</v>
      </c>
      <c r="T2722" s="10">
        <v>8.17</v>
      </c>
      <c r="U2722" s="10">
        <v>1.63</v>
      </c>
      <c r="V2722" s="10">
        <v>0</v>
      </c>
      <c r="W2722" s="10">
        <v>0</v>
      </c>
    </row>
    <row r="2723" spans="1:23" ht="14.8" customHeight="1" x14ac:dyDescent="0.4">
      <c r="A2723" s="11" t="s">
        <v>5645</v>
      </c>
      <c r="B2723" s="11" t="s">
        <v>5646</v>
      </c>
      <c r="C2723" s="18"/>
      <c r="D2723" s="11" t="s">
        <v>28</v>
      </c>
      <c r="E2723" s="11" t="s">
        <v>5647</v>
      </c>
      <c r="F2723" s="12">
        <v>45551</v>
      </c>
      <c r="G2723" s="12">
        <v>45565</v>
      </c>
      <c r="H2723" s="13">
        <v>45552</v>
      </c>
      <c r="I2723" s="12">
        <v>45552</v>
      </c>
      <c r="J2723" s="11" t="s">
        <v>5679</v>
      </c>
      <c r="K2723" s="11" t="s">
        <v>5680</v>
      </c>
      <c r="L2723" s="11" t="s">
        <v>31</v>
      </c>
      <c r="M2723" s="15" t="s">
        <v>5681</v>
      </c>
      <c r="N2723" s="11" t="s">
        <v>31</v>
      </c>
      <c r="O2723" s="11" t="s">
        <v>4517</v>
      </c>
      <c r="P2723" s="11" t="s">
        <v>571</v>
      </c>
      <c r="Q2723" s="11" t="s">
        <v>36</v>
      </c>
      <c r="R2723" s="11" t="s">
        <v>36</v>
      </c>
      <c r="S2723" s="16">
        <v>29.45</v>
      </c>
      <c r="T2723" s="16">
        <v>24.54</v>
      </c>
      <c r="U2723" s="16">
        <v>4.91</v>
      </c>
      <c r="V2723" s="16">
        <v>0</v>
      </c>
      <c r="W2723" s="16">
        <v>0</v>
      </c>
    </row>
    <row r="2724" spans="1:23" ht="14.8" customHeight="1" x14ac:dyDescent="0.4">
      <c r="A2724" s="5" t="s">
        <v>5645</v>
      </c>
      <c r="B2724" s="5" t="s">
        <v>5646</v>
      </c>
      <c r="C2724" s="18"/>
      <c r="D2724" s="5" t="s">
        <v>28</v>
      </c>
      <c r="E2724" s="5" t="s">
        <v>5647</v>
      </c>
      <c r="F2724" s="7">
        <v>45554</v>
      </c>
      <c r="G2724" s="7">
        <v>45565</v>
      </c>
      <c r="H2724" s="8">
        <v>45556</v>
      </c>
      <c r="I2724" s="7">
        <v>45555</v>
      </c>
      <c r="J2724" s="5" t="s">
        <v>5682</v>
      </c>
      <c r="K2724" s="5" t="s">
        <v>5683</v>
      </c>
      <c r="L2724" s="5" t="s">
        <v>31</v>
      </c>
      <c r="M2724" s="9" t="s">
        <v>5684</v>
      </c>
      <c r="N2724" s="5" t="s">
        <v>31</v>
      </c>
      <c r="O2724" s="5" t="s">
        <v>410</v>
      </c>
      <c r="P2724" s="5" t="s">
        <v>571</v>
      </c>
      <c r="Q2724" s="5" t="s">
        <v>36</v>
      </c>
      <c r="R2724" s="5" t="s">
        <v>36</v>
      </c>
      <c r="S2724" s="10">
        <v>49.02</v>
      </c>
      <c r="T2724" s="10">
        <v>40.85</v>
      </c>
      <c r="U2724" s="10">
        <v>8.17</v>
      </c>
      <c r="V2724" s="10">
        <v>0</v>
      </c>
      <c r="W2724" s="10">
        <v>0</v>
      </c>
    </row>
    <row r="2725" spans="1:23" ht="14.8" customHeight="1" x14ac:dyDescent="0.4">
      <c r="A2725" s="11" t="s">
        <v>5645</v>
      </c>
      <c r="B2725" s="11" t="s">
        <v>5646</v>
      </c>
      <c r="C2725" s="18"/>
      <c r="D2725" s="11" t="s">
        <v>28</v>
      </c>
      <c r="E2725" s="11" t="s">
        <v>5647</v>
      </c>
      <c r="F2725" s="12">
        <v>45559</v>
      </c>
      <c r="G2725" s="12">
        <v>45565</v>
      </c>
      <c r="H2725" s="13">
        <v>45560</v>
      </c>
      <c r="I2725" s="12">
        <v>45560</v>
      </c>
      <c r="J2725" s="11" t="s">
        <v>5685</v>
      </c>
      <c r="K2725" s="11" t="s">
        <v>5686</v>
      </c>
      <c r="L2725" s="11" t="s">
        <v>31</v>
      </c>
      <c r="M2725" s="15" t="s">
        <v>5687</v>
      </c>
      <c r="N2725" s="11" t="s">
        <v>31</v>
      </c>
      <c r="O2725" s="11" t="s">
        <v>5654</v>
      </c>
      <c r="P2725" s="11" t="s">
        <v>571</v>
      </c>
      <c r="Q2725" s="11" t="s">
        <v>36</v>
      </c>
      <c r="R2725" s="11" t="s">
        <v>36</v>
      </c>
      <c r="S2725" s="16">
        <v>89.76</v>
      </c>
      <c r="T2725" s="16">
        <v>74.8</v>
      </c>
      <c r="U2725" s="16">
        <v>14.96</v>
      </c>
      <c r="V2725" s="16">
        <v>0</v>
      </c>
      <c r="W2725" s="16">
        <v>0</v>
      </c>
    </row>
    <row r="2726" spans="1:23" ht="14.8" customHeight="1" x14ac:dyDescent="0.4">
      <c r="A2726" s="5" t="s">
        <v>5645</v>
      </c>
      <c r="B2726" s="5" t="s">
        <v>5646</v>
      </c>
      <c r="C2726" s="18"/>
      <c r="D2726" s="5" t="s">
        <v>28</v>
      </c>
      <c r="E2726" s="5" t="s">
        <v>5647</v>
      </c>
      <c r="F2726" s="7">
        <v>45561</v>
      </c>
      <c r="G2726" s="7">
        <v>45565</v>
      </c>
      <c r="H2726" s="8">
        <v>45562</v>
      </c>
      <c r="I2726" s="7">
        <v>45562</v>
      </c>
      <c r="J2726" s="5" t="s">
        <v>5688</v>
      </c>
      <c r="K2726" s="5" t="s">
        <v>5689</v>
      </c>
      <c r="L2726" s="5" t="s">
        <v>31</v>
      </c>
      <c r="M2726" s="9" t="s">
        <v>5690</v>
      </c>
      <c r="N2726" s="5" t="s">
        <v>31</v>
      </c>
      <c r="O2726" s="5" t="s">
        <v>4517</v>
      </c>
      <c r="P2726" s="5" t="s">
        <v>571</v>
      </c>
      <c r="Q2726" s="5" t="s">
        <v>36</v>
      </c>
      <c r="R2726" s="5" t="s">
        <v>36</v>
      </c>
      <c r="S2726" s="10">
        <v>12.78</v>
      </c>
      <c r="T2726" s="10">
        <v>10.65</v>
      </c>
      <c r="U2726" s="10">
        <v>2.13</v>
      </c>
      <c r="V2726" s="10">
        <v>0</v>
      </c>
      <c r="W2726" s="10">
        <v>0</v>
      </c>
    </row>
    <row r="2727" spans="1:23" ht="14.8" customHeight="1" x14ac:dyDescent="0.4">
      <c r="A2727" s="11" t="s">
        <v>5691</v>
      </c>
      <c r="B2727" s="11" t="s">
        <v>5692</v>
      </c>
      <c r="C2727" s="18" t="s">
        <v>1</v>
      </c>
      <c r="D2727" s="11" t="s">
        <v>28</v>
      </c>
      <c r="E2727" s="11" t="s">
        <v>5693</v>
      </c>
      <c r="F2727" s="12">
        <v>45536</v>
      </c>
      <c r="G2727" s="12">
        <v>45565</v>
      </c>
      <c r="H2727" s="13">
        <v>45539</v>
      </c>
      <c r="I2727" s="12">
        <v>45537</v>
      </c>
      <c r="J2727" s="11" t="s">
        <v>5694</v>
      </c>
      <c r="K2727" s="11" t="s">
        <v>5695</v>
      </c>
      <c r="L2727" s="11" t="s">
        <v>31</v>
      </c>
      <c r="M2727" s="15" t="s">
        <v>5696</v>
      </c>
      <c r="N2727" s="11" t="s">
        <v>33</v>
      </c>
      <c r="O2727" s="11" t="s">
        <v>1668</v>
      </c>
      <c r="P2727" s="11" t="s">
        <v>1382</v>
      </c>
      <c r="Q2727" s="11" t="s">
        <v>36</v>
      </c>
      <c r="R2727" s="11" t="s">
        <v>36</v>
      </c>
      <c r="S2727" s="16">
        <v>655.78</v>
      </c>
      <c r="T2727" s="16">
        <v>546.48</v>
      </c>
      <c r="U2727" s="16">
        <v>109.3</v>
      </c>
      <c r="V2727" s="16">
        <v>0</v>
      </c>
      <c r="W2727" s="16">
        <v>0</v>
      </c>
    </row>
    <row r="2728" spans="1:23" ht="14.8" customHeight="1" x14ac:dyDescent="0.4">
      <c r="A2728" s="5" t="s">
        <v>5691</v>
      </c>
      <c r="B2728" s="5" t="s">
        <v>5692</v>
      </c>
      <c r="C2728" s="18"/>
      <c r="D2728" s="5" t="s">
        <v>28</v>
      </c>
      <c r="E2728" s="5" t="s">
        <v>5693</v>
      </c>
      <c r="F2728" s="7">
        <v>45536</v>
      </c>
      <c r="G2728" s="7">
        <v>45565</v>
      </c>
      <c r="H2728" s="8">
        <v>45539</v>
      </c>
      <c r="I2728" s="7">
        <v>45537</v>
      </c>
      <c r="J2728" s="5" t="s">
        <v>5697</v>
      </c>
      <c r="K2728" s="5" t="s">
        <v>5695</v>
      </c>
      <c r="L2728" s="5" t="s">
        <v>31</v>
      </c>
      <c r="M2728" s="9" t="s">
        <v>5698</v>
      </c>
      <c r="N2728" s="5" t="s">
        <v>33</v>
      </c>
      <c r="O2728" s="5" t="s">
        <v>1668</v>
      </c>
      <c r="P2728" s="5" t="s">
        <v>1382</v>
      </c>
      <c r="Q2728" s="5" t="s">
        <v>36</v>
      </c>
      <c r="R2728" s="5" t="s">
        <v>36</v>
      </c>
      <c r="S2728" s="10">
        <v>1322.4</v>
      </c>
      <c r="T2728" s="10">
        <v>1102</v>
      </c>
      <c r="U2728" s="10">
        <v>220.4</v>
      </c>
      <c r="V2728" s="10">
        <v>0</v>
      </c>
      <c r="W2728" s="10">
        <v>0</v>
      </c>
    </row>
    <row r="2729" spans="1:23" ht="14.8" customHeight="1" x14ac:dyDescent="0.4">
      <c r="A2729" s="11" t="s">
        <v>5691</v>
      </c>
      <c r="B2729" s="11" t="s">
        <v>5692</v>
      </c>
      <c r="C2729" s="18"/>
      <c r="D2729" s="11" t="s">
        <v>28</v>
      </c>
      <c r="E2729" s="11" t="s">
        <v>5693</v>
      </c>
      <c r="F2729" s="12">
        <v>45536</v>
      </c>
      <c r="G2729" s="12">
        <v>45565</v>
      </c>
      <c r="H2729" s="13">
        <v>45545</v>
      </c>
      <c r="I2729" s="12">
        <v>45537</v>
      </c>
      <c r="J2729" s="11" t="s">
        <v>5699</v>
      </c>
      <c r="K2729" s="14"/>
      <c r="L2729" s="11" t="s">
        <v>31</v>
      </c>
      <c r="M2729" s="15" t="s">
        <v>5700</v>
      </c>
      <c r="N2729" s="11" t="s">
        <v>33</v>
      </c>
      <c r="O2729" s="11" t="s">
        <v>360</v>
      </c>
      <c r="P2729" s="11" t="s">
        <v>392</v>
      </c>
      <c r="Q2729" s="11" t="s">
        <v>36</v>
      </c>
      <c r="R2729" s="11" t="s">
        <v>36</v>
      </c>
      <c r="S2729" s="16">
        <v>537.6</v>
      </c>
      <c r="T2729" s="16">
        <v>448</v>
      </c>
      <c r="U2729" s="16">
        <v>89.6</v>
      </c>
      <c r="V2729" s="16">
        <v>0</v>
      </c>
      <c r="W2729" s="16">
        <v>0</v>
      </c>
    </row>
    <row r="2730" spans="1:23" ht="14.8" customHeight="1" x14ac:dyDescent="0.4">
      <c r="A2730" s="5" t="s">
        <v>5701</v>
      </c>
      <c r="B2730" s="5" t="s">
        <v>5702</v>
      </c>
      <c r="C2730" s="6"/>
      <c r="D2730" s="5" t="s">
        <v>28</v>
      </c>
      <c r="E2730" s="5" t="s">
        <v>3749</v>
      </c>
      <c r="F2730" s="7">
        <v>45535</v>
      </c>
      <c r="G2730" s="7">
        <v>45565</v>
      </c>
      <c r="H2730" s="8">
        <v>45545</v>
      </c>
      <c r="I2730" s="7">
        <v>45540</v>
      </c>
      <c r="J2730" s="5" t="s">
        <v>5703</v>
      </c>
      <c r="K2730" s="6"/>
      <c r="L2730" s="5" t="s">
        <v>31</v>
      </c>
      <c r="M2730" s="9" t="s">
        <v>5704</v>
      </c>
      <c r="N2730" s="5" t="s">
        <v>33</v>
      </c>
      <c r="O2730" s="5" t="s">
        <v>360</v>
      </c>
      <c r="P2730" s="5" t="s">
        <v>35</v>
      </c>
      <c r="Q2730" s="5" t="s">
        <v>36</v>
      </c>
      <c r="R2730" s="5" t="s">
        <v>36</v>
      </c>
      <c r="S2730" s="10">
        <v>45</v>
      </c>
      <c r="T2730" s="10">
        <v>45</v>
      </c>
      <c r="U2730" s="10">
        <v>0</v>
      </c>
      <c r="V2730" s="10">
        <v>0</v>
      </c>
      <c r="W2730" s="10">
        <v>0</v>
      </c>
    </row>
    <row r="2731" spans="1:23" ht="21.55" customHeight="1" x14ac:dyDescent="0.4">
      <c r="A2731" s="11" t="s">
        <v>5705</v>
      </c>
      <c r="B2731" s="11" t="s">
        <v>5706</v>
      </c>
      <c r="C2731" s="18" t="s">
        <v>1</v>
      </c>
      <c r="D2731" s="11" t="s">
        <v>1533</v>
      </c>
      <c r="E2731" s="11" t="s">
        <v>5707</v>
      </c>
      <c r="F2731" s="12">
        <v>45496</v>
      </c>
      <c r="G2731" s="12">
        <v>45565</v>
      </c>
      <c r="H2731" s="13">
        <v>45552</v>
      </c>
      <c r="I2731" s="12">
        <v>45551</v>
      </c>
      <c r="J2731" s="11" t="s">
        <v>5708</v>
      </c>
      <c r="K2731" s="14"/>
      <c r="L2731" s="11" t="s">
        <v>31</v>
      </c>
      <c r="M2731" s="15" t="s">
        <v>5709</v>
      </c>
      <c r="N2731" s="11" t="s">
        <v>33</v>
      </c>
      <c r="O2731" s="11" t="s">
        <v>5710</v>
      </c>
      <c r="P2731" s="11" t="s">
        <v>769</v>
      </c>
      <c r="Q2731" s="11" t="s">
        <v>36</v>
      </c>
      <c r="R2731" s="11" t="s">
        <v>36</v>
      </c>
      <c r="S2731" s="16">
        <v>2578.79</v>
      </c>
      <c r="T2731" s="16">
        <v>2578.79</v>
      </c>
      <c r="U2731" s="16">
        <v>0</v>
      </c>
      <c r="V2731" s="16">
        <v>0</v>
      </c>
      <c r="W2731" s="16">
        <v>0</v>
      </c>
    </row>
    <row r="2732" spans="1:23" ht="21.55" customHeight="1" x14ac:dyDescent="0.4">
      <c r="A2732" s="5" t="s">
        <v>5705</v>
      </c>
      <c r="B2732" s="5" t="s">
        <v>5706</v>
      </c>
      <c r="C2732" s="18"/>
      <c r="D2732" s="5" t="s">
        <v>1533</v>
      </c>
      <c r="E2732" s="5" t="s">
        <v>5707</v>
      </c>
      <c r="F2732" s="7">
        <v>45516</v>
      </c>
      <c r="G2732" s="7">
        <v>45565</v>
      </c>
      <c r="H2732" s="8">
        <v>45536</v>
      </c>
      <c r="I2732" s="7">
        <v>45520</v>
      </c>
      <c r="J2732" s="5" t="s">
        <v>5711</v>
      </c>
      <c r="K2732" s="6"/>
      <c r="L2732" s="5" t="s">
        <v>31</v>
      </c>
      <c r="M2732" s="9" t="s">
        <v>5712</v>
      </c>
      <c r="N2732" s="5" t="s">
        <v>33</v>
      </c>
      <c r="O2732" s="5" t="s">
        <v>391</v>
      </c>
      <c r="P2732" s="5" t="s">
        <v>1537</v>
      </c>
      <c r="Q2732" s="5" t="s">
        <v>36</v>
      </c>
      <c r="R2732" s="5" t="s">
        <v>5713</v>
      </c>
      <c r="S2732" s="10">
        <v>23060</v>
      </c>
      <c r="T2732" s="10">
        <v>23060</v>
      </c>
      <c r="U2732" s="10">
        <v>0</v>
      </c>
      <c r="V2732" s="10">
        <v>0</v>
      </c>
      <c r="W2732" s="10">
        <v>0</v>
      </c>
    </row>
    <row r="2733" spans="1:23" ht="21.55" customHeight="1" x14ac:dyDescent="0.4">
      <c r="A2733" s="11" t="s">
        <v>5705</v>
      </c>
      <c r="B2733" s="11" t="s">
        <v>5706</v>
      </c>
      <c r="C2733" s="18"/>
      <c r="D2733" s="11" t="s">
        <v>1533</v>
      </c>
      <c r="E2733" s="11" t="s">
        <v>5707</v>
      </c>
      <c r="F2733" s="12">
        <v>45531</v>
      </c>
      <c r="G2733" s="12">
        <v>45565</v>
      </c>
      <c r="H2733" s="13">
        <v>45552</v>
      </c>
      <c r="I2733" s="12">
        <v>45534</v>
      </c>
      <c r="J2733" s="11" t="s">
        <v>5714</v>
      </c>
      <c r="K2733" s="14"/>
      <c r="L2733" s="11" t="s">
        <v>31</v>
      </c>
      <c r="M2733" s="15" t="s">
        <v>5715</v>
      </c>
      <c r="N2733" s="11" t="s">
        <v>33</v>
      </c>
      <c r="O2733" s="11" t="s">
        <v>2129</v>
      </c>
      <c r="P2733" s="11" t="s">
        <v>2135</v>
      </c>
      <c r="Q2733" s="11" t="s">
        <v>36</v>
      </c>
      <c r="R2733" s="11" t="s">
        <v>5713</v>
      </c>
      <c r="S2733" s="16">
        <v>4222.84</v>
      </c>
      <c r="T2733" s="16">
        <v>4222.84</v>
      </c>
      <c r="U2733" s="16">
        <v>0</v>
      </c>
      <c r="V2733" s="16">
        <v>0</v>
      </c>
      <c r="W2733" s="16">
        <v>0</v>
      </c>
    </row>
    <row r="2734" spans="1:23" ht="14.8" customHeight="1" x14ac:dyDescent="0.4">
      <c r="A2734" s="5" t="s">
        <v>5716</v>
      </c>
      <c r="B2734" s="5" t="s">
        <v>5717</v>
      </c>
      <c r="C2734" s="6"/>
      <c r="D2734" s="5" t="s">
        <v>28</v>
      </c>
      <c r="E2734" s="5" t="s">
        <v>4245</v>
      </c>
      <c r="F2734" s="7">
        <v>45532</v>
      </c>
      <c r="G2734" s="7">
        <v>45565</v>
      </c>
      <c r="H2734" s="8">
        <v>45536</v>
      </c>
      <c r="I2734" s="7">
        <v>45534</v>
      </c>
      <c r="J2734" s="5" t="s">
        <v>5718</v>
      </c>
      <c r="K2734" s="5" t="s">
        <v>5719</v>
      </c>
      <c r="L2734" s="5" t="s">
        <v>31</v>
      </c>
      <c r="M2734" s="9" t="s">
        <v>5720</v>
      </c>
      <c r="N2734" s="5" t="s">
        <v>33</v>
      </c>
      <c r="O2734" s="5" t="s">
        <v>1166</v>
      </c>
      <c r="P2734" s="5" t="s">
        <v>392</v>
      </c>
      <c r="Q2734" s="5" t="s">
        <v>36</v>
      </c>
      <c r="R2734" s="5" t="s">
        <v>36</v>
      </c>
      <c r="S2734" s="10">
        <v>482.89</v>
      </c>
      <c r="T2734" s="10">
        <v>383.92</v>
      </c>
      <c r="U2734" s="10">
        <v>76.78</v>
      </c>
      <c r="V2734" s="10">
        <v>0</v>
      </c>
      <c r="W2734" s="10">
        <v>0</v>
      </c>
    </row>
    <row r="2735" spans="1:23" ht="14.8" customHeight="1" x14ac:dyDescent="0.4">
      <c r="A2735" s="11" t="s">
        <v>5721</v>
      </c>
      <c r="B2735" s="11" t="s">
        <v>5722</v>
      </c>
      <c r="C2735" s="18" t="s">
        <v>1</v>
      </c>
      <c r="D2735" s="11" t="s">
        <v>28</v>
      </c>
      <c r="E2735" s="11" t="s">
        <v>5723</v>
      </c>
      <c r="F2735" s="12">
        <v>45534</v>
      </c>
      <c r="G2735" s="12">
        <v>45565</v>
      </c>
      <c r="H2735" s="13">
        <v>45538</v>
      </c>
      <c r="I2735" s="12">
        <v>45537</v>
      </c>
      <c r="J2735" s="11" t="s">
        <v>5724</v>
      </c>
      <c r="K2735" s="11" t="s">
        <v>5725</v>
      </c>
      <c r="L2735" s="11" t="s">
        <v>31</v>
      </c>
      <c r="M2735" s="15" t="s">
        <v>5726</v>
      </c>
      <c r="N2735" s="11" t="s">
        <v>33</v>
      </c>
      <c r="O2735" s="11" t="s">
        <v>2434</v>
      </c>
      <c r="P2735" s="11" t="s">
        <v>1702</v>
      </c>
      <c r="Q2735" s="11" t="s">
        <v>36</v>
      </c>
      <c r="R2735" s="11" t="s">
        <v>36</v>
      </c>
      <c r="S2735" s="16">
        <v>633.6</v>
      </c>
      <c r="T2735" s="16">
        <v>528</v>
      </c>
      <c r="U2735" s="16">
        <v>105.6</v>
      </c>
      <c r="V2735" s="16">
        <v>0</v>
      </c>
      <c r="W2735" s="16">
        <v>0</v>
      </c>
    </row>
    <row r="2736" spans="1:23" ht="14.8" customHeight="1" x14ac:dyDescent="0.4">
      <c r="A2736" s="5" t="s">
        <v>5721</v>
      </c>
      <c r="B2736" s="5" t="s">
        <v>5722</v>
      </c>
      <c r="C2736" s="18"/>
      <c r="D2736" s="5" t="s">
        <v>28</v>
      </c>
      <c r="E2736" s="5" t="s">
        <v>5723</v>
      </c>
      <c r="F2736" s="7">
        <v>45534</v>
      </c>
      <c r="G2736" s="7">
        <v>45565</v>
      </c>
      <c r="H2736" s="8">
        <v>45538</v>
      </c>
      <c r="I2736" s="7">
        <v>45537</v>
      </c>
      <c r="J2736" s="5" t="s">
        <v>5727</v>
      </c>
      <c r="K2736" s="5" t="s">
        <v>5728</v>
      </c>
      <c r="L2736" s="5" t="s">
        <v>31</v>
      </c>
      <c r="M2736" s="9" t="s">
        <v>5729</v>
      </c>
      <c r="N2736" s="5" t="s">
        <v>33</v>
      </c>
      <c r="O2736" s="5" t="s">
        <v>2594</v>
      </c>
      <c r="P2736" s="5" t="s">
        <v>1702</v>
      </c>
      <c r="Q2736" s="5" t="s">
        <v>36</v>
      </c>
      <c r="R2736" s="5" t="s">
        <v>36</v>
      </c>
      <c r="S2736" s="10">
        <v>145.47999999999999</v>
      </c>
      <c r="T2736" s="10">
        <v>121.23</v>
      </c>
      <c r="U2736" s="10">
        <v>24.25</v>
      </c>
      <c r="V2736" s="10">
        <v>0</v>
      </c>
      <c r="W2736" s="10">
        <v>0</v>
      </c>
    </row>
    <row r="2737" spans="1:23" ht="14.8" customHeight="1" x14ac:dyDescent="0.4">
      <c r="A2737" s="11" t="s">
        <v>5721</v>
      </c>
      <c r="B2737" s="11" t="s">
        <v>5722</v>
      </c>
      <c r="C2737" s="18"/>
      <c r="D2737" s="11" t="s">
        <v>28</v>
      </c>
      <c r="E2737" s="11" t="s">
        <v>5723</v>
      </c>
      <c r="F2737" s="12">
        <v>45547</v>
      </c>
      <c r="G2737" s="12">
        <v>45565</v>
      </c>
      <c r="H2737" s="13">
        <v>45547</v>
      </c>
      <c r="I2737" s="12">
        <v>45547</v>
      </c>
      <c r="J2737" s="11" t="s">
        <v>5730</v>
      </c>
      <c r="K2737" s="11" t="s">
        <v>5731</v>
      </c>
      <c r="L2737" s="11" t="s">
        <v>31</v>
      </c>
      <c r="M2737" s="15" t="s">
        <v>5732</v>
      </c>
      <c r="N2737" s="11" t="s">
        <v>31</v>
      </c>
      <c r="O2737" s="11" t="s">
        <v>3135</v>
      </c>
      <c r="P2737" s="11" t="s">
        <v>1702</v>
      </c>
      <c r="Q2737" s="11" t="s">
        <v>36</v>
      </c>
      <c r="R2737" s="11" t="s">
        <v>36</v>
      </c>
      <c r="S2737" s="16">
        <v>1894.27</v>
      </c>
      <c r="T2737" s="16">
        <v>1578.56</v>
      </c>
      <c r="U2737" s="16">
        <v>315.70999999999998</v>
      </c>
      <c r="V2737" s="16">
        <v>0</v>
      </c>
      <c r="W2737" s="16">
        <v>0</v>
      </c>
    </row>
    <row r="2738" spans="1:23" ht="14.8" customHeight="1" x14ac:dyDescent="0.4">
      <c r="A2738" s="5" t="s">
        <v>5721</v>
      </c>
      <c r="B2738" s="5" t="s">
        <v>5722</v>
      </c>
      <c r="C2738" s="18"/>
      <c r="D2738" s="5" t="s">
        <v>28</v>
      </c>
      <c r="E2738" s="5" t="s">
        <v>5723</v>
      </c>
      <c r="F2738" s="7">
        <v>45561</v>
      </c>
      <c r="G2738" s="7">
        <v>45565</v>
      </c>
      <c r="H2738" s="8">
        <v>45561</v>
      </c>
      <c r="I2738" s="7">
        <v>45561</v>
      </c>
      <c r="J2738" s="5" t="s">
        <v>5733</v>
      </c>
      <c r="K2738" s="5" t="s">
        <v>5734</v>
      </c>
      <c r="L2738" s="5" t="s">
        <v>31</v>
      </c>
      <c r="M2738" s="9" t="s">
        <v>5735</v>
      </c>
      <c r="N2738" s="5" t="s">
        <v>31</v>
      </c>
      <c r="O2738" s="5" t="s">
        <v>34</v>
      </c>
      <c r="P2738" s="5" t="s">
        <v>1702</v>
      </c>
      <c r="Q2738" s="5" t="s">
        <v>36</v>
      </c>
      <c r="R2738" s="5" t="s">
        <v>36</v>
      </c>
      <c r="S2738" s="10">
        <v>523.78</v>
      </c>
      <c r="T2738" s="10">
        <v>436.48</v>
      </c>
      <c r="U2738" s="10">
        <v>87.3</v>
      </c>
      <c r="V2738" s="10">
        <v>0</v>
      </c>
      <c r="W2738" s="10">
        <v>0</v>
      </c>
    </row>
    <row r="2739" spans="1:23" ht="14.8" customHeight="1" x14ac:dyDescent="0.4">
      <c r="A2739" s="11" t="s">
        <v>5721</v>
      </c>
      <c r="B2739" s="11" t="s">
        <v>5722</v>
      </c>
      <c r="C2739" s="18"/>
      <c r="D2739" s="11" t="s">
        <v>28</v>
      </c>
      <c r="E2739" s="11" t="s">
        <v>5723</v>
      </c>
      <c r="F2739" s="12">
        <v>45561</v>
      </c>
      <c r="G2739" s="12">
        <v>45565</v>
      </c>
      <c r="H2739" s="13">
        <v>45561</v>
      </c>
      <c r="I2739" s="12">
        <v>45561</v>
      </c>
      <c r="J2739" s="11" t="s">
        <v>5736</v>
      </c>
      <c r="K2739" s="11" t="s">
        <v>5737</v>
      </c>
      <c r="L2739" s="11" t="s">
        <v>31</v>
      </c>
      <c r="M2739" s="15" t="s">
        <v>5738</v>
      </c>
      <c r="N2739" s="11" t="s">
        <v>31</v>
      </c>
      <c r="O2739" s="11" t="s">
        <v>2565</v>
      </c>
      <c r="P2739" s="11" t="s">
        <v>1702</v>
      </c>
      <c r="Q2739" s="11" t="s">
        <v>36</v>
      </c>
      <c r="R2739" s="11" t="s">
        <v>36</v>
      </c>
      <c r="S2739" s="16">
        <v>4576.8</v>
      </c>
      <c r="T2739" s="16">
        <v>3814</v>
      </c>
      <c r="U2739" s="16">
        <v>762.8</v>
      </c>
      <c r="V2739" s="16">
        <v>0</v>
      </c>
      <c r="W2739" s="16">
        <v>0</v>
      </c>
    </row>
    <row r="2740" spans="1:23" ht="14.8" customHeight="1" x14ac:dyDescent="0.4">
      <c r="A2740" s="5" t="s">
        <v>5739</v>
      </c>
      <c r="B2740" s="5" t="s">
        <v>5740</v>
      </c>
      <c r="C2740" s="17" t="s">
        <v>1</v>
      </c>
      <c r="D2740" s="5" t="s">
        <v>28</v>
      </c>
      <c r="E2740" s="5" t="s">
        <v>1974</v>
      </c>
      <c r="F2740" s="7">
        <v>45537</v>
      </c>
      <c r="G2740" s="7">
        <v>45565</v>
      </c>
      <c r="H2740" s="8">
        <v>45538</v>
      </c>
      <c r="I2740" s="7">
        <v>45537</v>
      </c>
      <c r="J2740" s="5" t="s">
        <v>5741</v>
      </c>
      <c r="K2740" s="5" t="s">
        <v>5742</v>
      </c>
      <c r="L2740" s="5" t="s">
        <v>31</v>
      </c>
      <c r="M2740" s="9" t="s">
        <v>5743</v>
      </c>
      <c r="N2740" s="5" t="s">
        <v>31</v>
      </c>
      <c r="O2740" s="5" t="s">
        <v>685</v>
      </c>
      <c r="P2740" s="5" t="s">
        <v>687</v>
      </c>
      <c r="Q2740" s="5" t="s">
        <v>36</v>
      </c>
      <c r="R2740" s="5" t="s">
        <v>36</v>
      </c>
      <c r="S2740" s="10">
        <v>518.14</v>
      </c>
      <c r="T2740" s="10">
        <v>431.77</v>
      </c>
      <c r="U2740" s="10">
        <v>86.37</v>
      </c>
      <c r="V2740" s="10">
        <v>0</v>
      </c>
      <c r="W2740" s="10">
        <v>0</v>
      </c>
    </row>
    <row r="2741" spans="1:23" ht="14.8" customHeight="1" x14ac:dyDescent="0.4">
      <c r="A2741" s="11" t="s">
        <v>5739</v>
      </c>
      <c r="B2741" s="11" t="s">
        <v>5740</v>
      </c>
      <c r="C2741" s="17"/>
      <c r="D2741" s="11" t="s">
        <v>28</v>
      </c>
      <c r="E2741" s="11" t="s">
        <v>1974</v>
      </c>
      <c r="F2741" s="12">
        <v>45547</v>
      </c>
      <c r="G2741" s="12">
        <v>45565</v>
      </c>
      <c r="H2741" s="13">
        <v>45548</v>
      </c>
      <c r="I2741" s="12">
        <v>45548</v>
      </c>
      <c r="J2741" s="11" t="s">
        <v>5744</v>
      </c>
      <c r="K2741" s="11" t="s">
        <v>5742</v>
      </c>
      <c r="L2741" s="11" t="s">
        <v>31</v>
      </c>
      <c r="M2741" s="15" t="s">
        <v>5745</v>
      </c>
      <c r="N2741" s="11" t="s">
        <v>31</v>
      </c>
      <c r="O2741" s="11" t="s">
        <v>685</v>
      </c>
      <c r="P2741" s="11" t="s">
        <v>687</v>
      </c>
      <c r="Q2741" s="11" t="s">
        <v>36</v>
      </c>
      <c r="R2741" s="11" t="s">
        <v>36</v>
      </c>
      <c r="S2741" s="16">
        <v>373.46</v>
      </c>
      <c r="T2741" s="16">
        <v>311.20999999999998</v>
      </c>
      <c r="U2741" s="16">
        <v>62.25</v>
      </c>
      <c r="V2741" s="16">
        <v>0</v>
      </c>
      <c r="W2741" s="16">
        <v>0</v>
      </c>
    </row>
    <row r="2742" spans="1:23" ht="14.8" customHeight="1" x14ac:dyDescent="0.4">
      <c r="A2742" s="5" t="s">
        <v>5739</v>
      </c>
      <c r="B2742" s="5" t="s">
        <v>5740</v>
      </c>
      <c r="C2742" s="17"/>
      <c r="D2742" s="5" t="s">
        <v>28</v>
      </c>
      <c r="E2742" s="5" t="s">
        <v>1974</v>
      </c>
      <c r="F2742" s="7">
        <v>45547</v>
      </c>
      <c r="G2742" s="7">
        <v>45565</v>
      </c>
      <c r="H2742" s="8">
        <v>45548</v>
      </c>
      <c r="I2742" s="7">
        <v>45548</v>
      </c>
      <c r="J2742" s="5" t="s">
        <v>5746</v>
      </c>
      <c r="K2742" s="5" t="s">
        <v>5742</v>
      </c>
      <c r="L2742" s="5" t="s">
        <v>31</v>
      </c>
      <c r="M2742" s="9" t="s">
        <v>5747</v>
      </c>
      <c r="N2742" s="5" t="s">
        <v>31</v>
      </c>
      <c r="O2742" s="5" t="s">
        <v>685</v>
      </c>
      <c r="P2742" s="5" t="s">
        <v>687</v>
      </c>
      <c r="Q2742" s="5" t="s">
        <v>36</v>
      </c>
      <c r="R2742" s="5" t="s">
        <v>36</v>
      </c>
      <c r="S2742" s="10">
        <v>473.94</v>
      </c>
      <c r="T2742" s="10">
        <v>394.95</v>
      </c>
      <c r="U2742" s="10">
        <v>78.989999999999995</v>
      </c>
      <c r="V2742" s="10">
        <v>0</v>
      </c>
      <c r="W2742" s="10">
        <v>0</v>
      </c>
    </row>
    <row r="2743" spans="1:23" ht="14.8" customHeight="1" x14ac:dyDescent="0.4">
      <c r="A2743" s="11" t="s">
        <v>5739</v>
      </c>
      <c r="B2743" s="11" t="s">
        <v>5740</v>
      </c>
      <c r="C2743" s="17"/>
      <c r="D2743" s="11" t="s">
        <v>28</v>
      </c>
      <c r="E2743" s="11" t="s">
        <v>1974</v>
      </c>
      <c r="F2743" s="12">
        <v>45547</v>
      </c>
      <c r="G2743" s="12">
        <v>45565</v>
      </c>
      <c r="H2743" s="13">
        <v>45548</v>
      </c>
      <c r="I2743" s="12">
        <v>45548</v>
      </c>
      <c r="J2743" s="11" t="s">
        <v>5748</v>
      </c>
      <c r="K2743" s="11" t="s">
        <v>5742</v>
      </c>
      <c r="L2743" s="11" t="s">
        <v>31</v>
      </c>
      <c r="M2743" s="15" t="s">
        <v>5749</v>
      </c>
      <c r="N2743" s="11" t="s">
        <v>31</v>
      </c>
      <c r="O2743" s="11" t="s">
        <v>685</v>
      </c>
      <c r="P2743" s="11" t="s">
        <v>687</v>
      </c>
      <c r="Q2743" s="11" t="s">
        <v>36</v>
      </c>
      <c r="R2743" s="11" t="s">
        <v>36</v>
      </c>
      <c r="S2743" s="16">
        <v>638.84</v>
      </c>
      <c r="T2743" s="16">
        <v>532.37</v>
      </c>
      <c r="U2743" s="16">
        <v>106.47</v>
      </c>
      <c r="V2743" s="16">
        <v>0</v>
      </c>
      <c r="W2743" s="16">
        <v>0</v>
      </c>
    </row>
    <row r="2744" spans="1:23" ht="14.8" customHeight="1" x14ac:dyDescent="0.4">
      <c r="A2744" s="5" t="s">
        <v>5739</v>
      </c>
      <c r="B2744" s="5" t="s">
        <v>5740</v>
      </c>
      <c r="C2744" s="17"/>
      <c r="D2744" s="5" t="s">
        <v>28</v>
      </c>
      <c r="E2744" s="5" t="s">
        <v>1974</v>
      </c>
      <c r="F2744" s="7">
        <v>45547</v>
      </c>
      <c r="G2744" s="7">
        <v>45565</v>
      </c>
      <c r="H2744" s="8">
        <v>45548</v>
      </c>
      <c r="I2744" s="7">
        <v>45548</v>
      </c>
      <c r="J2744" s="5" t="s">
        <v>5750</v>
      </c>
      <c r="K2744" s="5" t="s">
        <v>5742</v>
      </c>
      <c r="L2744" s="5" t="s">
        <v>31</v>
      </c>
      <c r="M2744" s="9" t="s">
        <v>5751</v>
      </c>
      <c r="N2744" s="5" t="s">
        <v>31</v>
      </c>
      <c r="O2744" s="5" t="s">
        <v>685</v>
      </c>
      <c r="P2744" s="5" t="s">
        <v>687</v>
      </c>
      <c r="Q2744" s="5" t="s">
        <v>36</v>
      </c>
      <c r="R2744" s="5" t="s">
        <v>36</v>
      </c>
      <c r="S2744" s="10">
        <v>450.82</v>
      </c>
      <c r="T2744" s="10">
        <v>375.67</v>
      </c>
      <c r="U2744" s="10">
        <v>75.150000000000006</v>
      </c>
      <c r="V2744" s="10">
        <v>0</v>
      </c>
      <c r="W2744" s="10">
        <v>0</v>
      </c>
    </row>
    <row r="2745" spans="1:23" ht="14.8" customHeight="1" x14ac:dyDescent="0.4">
      <c r="A2745" s="11" t="s">
        <v>5739</v>
      </c>
      <c r="B2745" s="11" t="s">
        <v>5740</v>
      </c>
      <c r="C2745" s="17"/>
      <c r="D2745" s="11" t="s">
        <v>28</v>
      </c>
      <c r="E2745" s="11" t="s">
        <v>1974</v>
      </c>
      <c r="F2745" s="12">
        <v>45547</v>
      </c>
      <c r="G2745" s="12">
        <v>45565</v>
      </c>
      <c r="H2745" s="13">
        <v>45548</v>
      </c>
      <c r="I2745" s="12">
        <v>45548</v>
      </c>
      <c r="J2745" s="11" t="s">
        <v>5752</v>
      </c>
      <c r="K2745" s="11" t="s">
        <v>5742</v>
      </c>
      <c r="L2745" s="11" t="s">
        <v>31</v>
      </c>
      <c r="M2745" s="15" t="s">
        <v>5753</v>
      </c>
      <c r="N2745" s="11" t="s">
        <v>31</v>
      </c>
      <c r="O2745" s="11" t="s">
        <v>685</v>
      </c>
      <c r="P2745" s="11" t="s">
        <v>687</v>
      </c>
      <c r="Q2745" s="11" t="s">
        <v>36</v>
      </c>
      <c r="R2745" s="11" t="s">
        <v>36</v>
      </c>
      <c r="S2745" s="16">
        <v>400.58</v>
      </c>
      <c r="T2745" s="16">
        <v>333.82</v>
      </c>
      <c r="U2745" s="16">
        <v>66.760000000000005</v>
      </c>
      <c r="V2745" s="16">
        <v>0</v>
      </c>
      <c r="W2745" s="16">
        <v>0</v>
      </c>
    </row>
    <row r="2746" spans="1:23" ht="14.8" customHeight="1" x14ac:dyDescent="0.4">
      <c r="A2746" s="5" t="s">
        <v>5739</v>
      </c>
      <c r="B2746" s="5" t="s">
        <v>5740</v>
      </c>
      <c r="C2746" s="17"/>
      <c r="D2746" s="5" t="s">
        <v>28</v>
      </c>
      <c r="E2746" s="5" t="s">
        <v>1974</v>
      </c>
      <c r="F2746" s="7">
        <v>45547</v>
      </c>
      <c r="G2746" s="7">
        <v>45565</v>
      </c>
      <c r="H2746" s="8">
        <v>45548</v>
      </c>
      <c r="I2746" s="7">
        <v>45548</v>
      </c>
      <c r="J2746" s="5" t="s">
        <v>5754</v>
      </c>
      <c r="K2746" s="5" t="s">
        <v>5742</v>
      </c>
      <c r="L2746" s="5" t="s">
        <v>31</v>
      </c>
      <c r="M2746" s="9" t="s">
        <v>5755</v>
      </c>
      <c r="N2746" s="5" t="s">
        <v>31</v>
      </c>
      <c r="O2746" s="5" t="s">
        <v>685</v>
      </c>
      <c r="P2746" s="5" t="s">
        <v>687</v>
      </c>
      <c r="Q2746" s="5" t="s">
        <v>36</v>
      </c>
      <c r="R2746" s="5" t="s">
        <v>36</v>
      </c>
      <c r="S2746" s="10">
        <v>460.34</v>
      </c>
      <c r="T2746" s="10">
        <v>383.63</v>
      </c>
      <c r="U2746" s="10">
        <v>76.709999999999994</v>
      </c>
      <c r="V2746" s="10">
        <v>0</v>
      </c>
      <c r="W2746" s="10">
        <v>0</v>
      </c>
    </row>
    <row r="2747" spans="1:23" ht="14.8" customHeight="1" x14ac:dyDescent="0.4">
      <c r="A2747" s="11" t="s">
        <v>5739</v>
      </c>
      <c r="B2747" s="11" t="s">
        <v>5740</v>
      </c>
      <c r="C2747" s="17"/>
      <c r="D2747" s="11" t="s">
        <v>28</v>
      </c>
      <c r="E2747" s="11" t="s">
        <v>1974</v>
      </c>
      <c r="F2747" s="12">
        <v>45547</v>
      </c>
      <c r="G2747" s="12">
        <v>45565</v>
      </c>
      <c r="H2747" s="13">
        <v>45548</v>
      </c>
      <c r="I2747" s="12">
        <v>45548</v>
      </c>
      <c r="J2747" s="11" t="s">
        <v>5756</v>
      </c>
      <c r="K2747" s="11" t="s">
        <v>5742</v>
      </c>
      <c r="L2747" s="11" t="s">
        <v>31</v>
      </c>
      <c r="M2747" s="15" t="s">
        <v>5757</v>
      </c>
      <c r="N2747" s="11" t="s">
        <v>31</v>
      </c>
      <c r="O2747" s="11" t="s">
        <v>685</v>
      </c>
      <c r="P2747" s="11" t="s">
        <v>687</v>
      </c>
      <c r="Q2747" s="11" t="s">
        <v>36</v>
      </c>
      <c r="R2747" s="11" t="s">
        <v>36</v>
      </c>
      <c r="S2747" s="16">
        <v>456.47</v>
      </c>
      <c r="T2747" s="16">
        <v>380.39</v>
      </c>
      <c r="U2747" s="16">
        <v>76.08</v>
      </c>
      <c r="V2747" s="16">
        <v>0</v>
      </c>
      <c r="W2747" s="16">
        <v>0</v>
      </c>
    </row>
    <row r="2748" spans="1:23" ht="14.8" customHeight="1" x14ac:dyDescent="0.4">
      <c r="A2748" s="5" t="s">
        <v>5739</v>
      </c>
      <c r="B2748" s="5" t="s">
        <v>5740</v>
      </c>
      <c r="C2748" s="17"/>
      <c r="D2748" s="5" t="s">
        <v>28</v>
      </c>
      <c r="E2748" s="5" t="s">
        <v>1974</v>
      </c>
      <c r="F2748" s="7">
        <v>45547</v>
      </c>
      <c r="G2748" s="7">
        <v>45565</v>
      </c>
      <c r="H2748" s="8">
        <v>45548</v>
      </c>
      <c r="I2748" s="7">
        <v>45548</v>
      </c>
      <c r="J2748" s="5" t="s">
        <v>5758</v>
      </c>
      <c r="K2748" s="5" t="s">
        <v>5742</v>
      </c>
      <c r="L2748" s="5" t="s">
        <v>31</v>
      </c>
      <c r="M2748" s="9" t="s">
        <v>5759</v>
      </c>
      <c r="N2748" s="5" t="s">
        <v>31</v>
      </c>
      <c r="O2748" s="5" t="s">
        <v>685</v>
      </c>
      <c r="P2748" s="5" t="s">
        <v>687</v>
      </c>
      <c r="Q2748" s="5" t="s">
        <v>36</v>
      </c>
      <c r="R2748" s="5" t="s">
        <v>36</v>
      </c>
      <c r="S2748" s="10">
        <v>268.58</v>
      </c>
      <c r="T2748" s="10">
        <v>223.83</v>
      </c>
      <c r="U2748" s="10">
        <v>44.75</v>
      </c>
      <c r="V2748" s="10">
        <v>0</v>
      </c>
      <c r="W2748" s="10">
        <v>0</v>
      </c>
    </row>
    <row r="2749" spans="1:23" ht="14.8" customHeight="1" x14ac:dyDescent="0.4">
      <c r="A2749" s="11" t="s">
        <v>5739</v>
      </c>
      <c r="B2749" s="11" t="s">
        <v>5740</v>
      </c>
      <c r="C2749" s="17"/>
      <c r="D2749" s="11" t="s">
        <v>28</v>
      </c>
      <c r="E2749" s="11" t="s">
        <v>1974</v>
      </c>
      <c r="F2749" s="12">
        <v>45547</v>
      </c>
      <c r="G2749" s="12">
        <v>45565</v>
      </c>
      <c r="H2749" s="13">
        <v>45548</v>
      </c>
      <c r="I2749" s="12">
        <v>45548</v>
      </c>
      <c r="J2749" s="11" t="s">
        <v>5760</v>
      </c>
      <c r="K2749" s="11" t="s">
        <v>5742</v>
      </c>
      <c r="L2749" s="11" t="s">
        <v>31</v>
      </c>
      <c r="M2749" s="15" t="s">
        <v>5761</v>
      </c>
      <c r="N2749" s="11" t="s">
        <v>31</v>
      </c>
      <c r="O2749" s="11" t="s">
        <v>685</v>
      </c>
      <c r="P2749" s="11" t="s">
        <v>687</v>
      </c>
      <c r="Q2749" s="11" t="s">
        <v>36</v>
      </c>
      <c r="R2749" s="11" t="s">
        <v>36</v>
      </c>
      <c r="S2749" s="16">
        <v>372.25</v>
      </c>
      <c r="T2749" s="16">
        <v>310.2</v>
      </c>
      <c r="U2749" s="16">
        <v>62.05</v>
      </c>
      <c r="V2749" s="16">
        <v>0</v>
      </c>
      <c r="W2749" s="16">
        <v>0</v>
      </c>
    </row>
    <row r="2750" spans="1:23" ht="14.8" customHeight="1" x14ac:dyDescent="0.4">
      <c r="A2750" s="5" t="s">
        <v>5739</v>
      </c>
      <c r="B2750" s="5" t="s">
        <v>5740</v>
      </c>
      <c r="C2750" s="17"/>
      <c r="D2750" s="5" t="s">
        <v>28</v>
      </c>
      <c r="E2750" s="5" t="s">
        <v>1974</v>
      </c>
      <c r="F2750" s="7">
        <v>45547</v>
      </c>
      <c r="G2750" s="7">
        <v>45565</v>
      </c>
      <c r="H2750" s="8">
        <v>45548</v>
      </c>
      <c r="I2750" s="7">
        <v>45548</v>
      </c>
      <c r="J2750" s="5" t="s">
        <v>5762</v>
      </c>
      <c r="K2750" s="5" t="s">
        <v>5742</v>
      </c>
      <c r="L2750" s="5" t="s">
        <v>31</v>
      </c>
      <c r="M2750" s="9" t="s">
        <v>5763</v>
      </c>
      <c r="N2750" s="5" t="s">
        <v>31</v>
      </c>
      <c r="O2750" s="5" t="s">
        <v>685</v>
      </c>
      <c r="P2750" s="5" t="s">
        <v>687</v>
      </c>
      <c r="Q2750" s="5" t="s">
        <v>36</v>
      </c>
      <c r="R2750" s="5" t="s">
        <v>36</v>
      </c>
      <c r="S2750" s="10">
        <v>323.77</v>
      </c>
      <c r="T2750" s="10">
        <v>269.82</v>
      </c>
      <c r="U2750" s="10">
        <v>53.95</v>
      </c>
      <c r="V2750" s="10">
        <v>0</v>
      </c>
      <c r="W2750" s="10">
        <v>0</v>
      </c>
    </row>
    <row r="2751" spans="1:23" ht="14.8" customHeight="1" x14ac:dyDescent="0.4">
      <c r="A2751" s="11" t="s">
        <v>5764</v>
      </c>
      <c r="B2751" s="11" t="s">
        <v>5765</v>
      </c>
      <c r="C2751" s="18" t="s">
        <v>1</v>
      </c>
      <c r="D2751" s="11" t="s">
        <v>28</v>
      </c>
      <c r="E2751" s="11" t="s">
        <v>2168</v>
      </c>
      <c r="F2751" s="12">
        <v>45547</v>
      </c>
      <c r="G2751" s="12">
        <v>45565</v>
      </c>
      <c r="H2751" s="13">
        <v>45548</v>
      </c>
      <c r="I2751" s="12">
        <v>45548</v>
      </c>
      <c r="J2751" s="11" t="s">
        <v>5766</v>
      </c>
      <c r="K2751" s="11" t="s">
        <v>5767</v>
      </c>
      <c r="L2751" s="11" t="s">
        <v>31</v>
      </c>
      <c r="M2751" s="15" t="s">
        <v>5768</v>
      </c>
      <c r="N2751" s="11" t="s">
        <v>31</v>
      </c>
      <c r="O2751" s="11" t="s">
        <v>3607</v>
      </c>
      <c r="P2751" s="11" t="s">
        <v>1412</v>
      </c>
      <c r="Q2751" s="11" t="s">
        <v>36</v>
      </c>
      <c r="R2751" s="11" t="s">
        <v>36</v>
      </c>
      <c r="S2751" s="16">
        <v>1177.32</v>
      </c>
      <c r="T2751" s="16">
        <v>981.1</v>
      </c>
      <c r="U2751" s="16">
        <v>0</v>
      </c>
      <c r="V2751" s="16">
        <v>0</v>
      </c>
      <c r="W2751" s="16">
        <v>0</v>
      </c>
    </row>
    <row r="2752" spans="1:23" ht="14.8" customHeight="1" x14ac:dyDescent="0.4">
      <c r="A2752" s="5" t="s">
        <v>5764</v>
      </c>
      <c r="B2752" s="5" t="s">
        <v>5765</v>
      </c>
      <c r="C2752" s="18"/>
      <c r="D2752" s="5" t="s">
        <v>28</v>
      </c>
      <c r="E2752" s="5" t="s">
        <v>2168</v>
      </c>
      <c r="F2752" s="7">
        <v>45547</v>
      </c>
      <c r="G2752" s="7">
        <v>45565</v>
      </c>
      <c r="H2752" s="8">
        <v>45548</v>
      </c>
      <c r="I2752" s="7">
        <v>45548</v>
      </c>
      <c r="J2752" s="5" t="s">
        <v>5769</v>
      </c>
      <c r="K2752" s="5" t="s">
        <v>5770</v>
      </c>
      <c r="L2752" s="5" t="s">
        <v>31</v>
      </c>
      <c r="M2752" s="9" t="s">
        <v>5771</v>
      </c>
      <c r="N2752" s="5" t="s">
        <v>31</v>
      </c>
      <c r="O2752" s="5" t="s">
        <v>3607</v>
      </c>
      <c r="P2752" s="5" t="s">
        <v>1412</v>
      </c>
      <c r="Q2752" s="5" t="s">
        <v>36</v>
      </c>
      <c r="R2752" s="5" t="s">
        <v>36</v>
      </c>
      <c r="S2752" s="10">
        <v>1677.78</v>
      </c>
      <c r="T2752" s="10">
        <v>1398.15</v>
      </c>
      <c r="U2752" s="10">
        <v>0</v>
      </c>
      <c r="V2752" s="10">
        <v>0</v>
      </c>
      <c r="W2752" s="10">
        <v>0</v>
      </c>
    </row>
    <row r="2753" spans="1:23" ht="14.8" customHeight="1" x14ac:dyDescent="0.4">
      <c r="A2753" s="11" t="s">
        <v>5764</v>
      </c>
      <c r="B2753" s="11" t="s">
        <v>5765</v>
      </c>
      <c r="C2753" s="18"/>
      <c r="D2753" s="11" t="s">
        <v>28</v>
      </c>
      <c r="E2753" s="11" t="s">
        <v>2168</v>
      </c>
      <c r="F2753" s="12">
        <v>45547</v>
      </c>
      <c r="G2753" s="12">
        <v>45565</v>
      </c>
      <c r="H2753" s="13">
        <v>45548</v>
      </c>
      <c r="I2753" s="12">
        <v>45548</v>
      </c>
      <c r="J2753" s="11" t="s">
        <v>5772</v>
      </c>
      <c r="K2753" s="11" t="s">
        <v>5773</v>
      </c>
      <c r="L2753" s="11" t="s">
        <v>31</v>
      </c>
      <c r="M2753" s="15" t="s">
        <v>5774</v>
      </c>
      <c r="N2753" s="11" t="s">
        <v>31</v>
      </c>
      <c r="O2753" s="11" t="s">
        <v>3607</v>
      </c>
      <c r="P2753" s="11" t="s">
        <v>1412</v>
      </c>
      <c r="Q2753" s="11" t="s">
        <v>36</v>
      </c>
      <c r="R2753" s="11" t="s">
        <v>36</v>
      </c>
      <c r="S2753" s="16">
        <v>1677.78</v>
      </c>
      <c r="T2753" s="16">
        <v>1398.15</v>
      </c>
      <c r="U2753" s="16">
        <v>0</v>
      </c>
      <c r="V2753" s="16">
        <v>0</v>
      </c>
      <c r="W2753" s="16">
        <v>0</v>
      </c>
    </row>
    <row r="2754" spans="1:23" ht="14.8" customHeight="1" x14ac:dyDescent="0.4">
      <c r="A2754" s="5" t="s">
        <v>5775</v>
      </c>
      <c r="B2754" s="5" t="s">
        <v>5776</v>
      </c>
      <c r="C2754" s="17" t="s">
        <v>1</v>
      </c>
      <c r="D2754" s="5" t="s">
        <v>28</v>
      </c>
      <c r="E2754" s="5" t="s">
        <v>708</v>
      </c>
      <c r="F2754" s="7">
        <v>45365</v>
      </c>
      <c r="G2754" s="7">
        <v>45565</v>
      </c>
      <c r="H2754" s="8">
        <v>45536</v>
      </c>
      <c r="I2754" s="7">
        <v>45371</v>
      </c>
      <c r="J2754" s="5" t="s">
        <v>5777</v>
      </c>
      <c r="K2754" s="5" t="s">
        <v>5778</v>
      </c>
      <c r="L2754" s="5" t="s">
        <v>31</v>
      </c>
      <c r="M2754" s="9" t="s">
        <v>5779</v>
      </c>
      <c r="N2754" s="5" t="s">
        <v>33</v>
      </c>
      <c r="O2754" s="5" t="s">
        <v>5780</v>
      </c>
      <c r="P2754" s="5" t="s">
        <v>820</v>
      </c>
      <c r="Q2754" s="5" t="s">
        <v>36</v>
      </c>
      <c r="R2754" s="5" t="s">
        <v>36</v>
      </c>
      <c r="S2754" s="10">
        <v>81</v>
      </c>
      <c r="T2754" s="10">
        <v>42.5</v>
      </c>
      <c r="U2754" s="10">
        <v>0</v>
      </c>
      <c r="V2754" s="10">
        <v>0</v>
      </c>
      <c r="W2754" s="10">
        <v>0</v>
      </c>
    </row>
    <row r="2755" spans="1:23" ht="14.8" customHeight="1" x14ac:dyDescent="0.4">
      <c r="A2755" s="11" t="s">
        <v>5775</v>
      </c>
      <c r="B2755" s="11" t="s">
        <v>5776</v>
      </c>
      <c r="C2755" s="17"/>
      <c r="D2755" s="11" t="s">
        <v>28</v>
      </c>
      <c r="E2755" s="11" t="s">
        <v>708</v>
      </c>
      <c r="F2755" s="12">
        <v>45365</v>
      </c>
      <c r="G2755" s="12">
        <v>45565</v>
      </c>
      <c r="H2755" s="13">
        <v>45536</v>
      </c>
      <c r="I2755" s="12">
        <v>45371</v>
      </c>
      <c r="J2755" s="11" t="s">
        <v>5777</v>
      </c>
      <c r="K2755" s="14"/>
      <c r="L2755" s="11" t="s">
        <v>31</v>
      </c>
      <c r="M2755" s="15" t="s">
        <v>5779</v>
      </c>
      <c r="N2755" s="11" t="s">
        <v>33</v>
      </c>
      <c r="O2755" s="11" t="s">
        <v>5780</v>
      </c>
      <c r="P2755" s="11" t="s">
        <v>820</v>
      </c>
      <c r="Q2755" s="11" t="s">
        <v>36</v>
      </c>
      <c r="R2755" s="11" t="s">
        <v>36</v>
      </c>
      <c r="S2755" s="16">
        <v>81</v>
      </c>
      <c r="T2755" s="16">
        <v>0</v>
      </c>
      <c r="U2755" s="16">
        <v>5</v>
      </c>
      <c r="V2755" s="16">
        <v>25</v>
      </c>
      <c r="W2755" s="16">
        <v>0</v>
      </c>
    </row>
    <row r="2756" spans="1:23" ht="21.45" x14ac:dyDescent="0.4">
      <c r="A2756" s="5" t="s">
        <v>5781</v>
      </c>
      <c r="B2756" s="5" t="s">
        <v>5782</v>
      </c>
      <c r="C2756" s="6"/>
      <c r="D2756" s="5" t="s">
        <v>28</v>
      </c>
      <c r="E2756" s="5" t="s">
        <v>5783</v>
      </c>
      <c r="F2756" s="7">
        <v>45540</v>
      </c>
      <c r="G2756" s="7">
        <v>45565</v>
      </c>
      <c r="H2756" s="8">
        <v>45546</v>
      </c>
      <c r="I2756" s="7">
        <v>45540</v>
      </c>
      <c r="J2756" s="5" t="s">
        <v>5784</v>
      </c>
      <c r="K2756" s="6"/>
      <c r="L2756" s="5" t="s">
        <v>31</v>
      </c>
      <c r="M2756" s="9" t="s">
        <v>5785</v>
      </c>
      <c r="N2756" s="5" t="s">
        <v>33</v>
      </c>
      <c r="O2756" s="5" t="s">
        <v>65</v>
      </c>
      <c r="P2756" s="5" t="s">
        <v>1453</v>
      </c>
      <c r="Q2756" s="5" t="s">
        <v>1552</v>
      </c>
      <c r="R2756" s="5" t="s">
        <v>4401</v>
      </c>
      <c r="S2756" s="10">
        <v>68426.649999999994</v>
      </c>
      <c r="T2756" s="10">
        <v>57022.21</v>
      </c>
      <c r="U2756" s="10">
        <v>11404.44</v>
      </c>
      <c r="V2756" s="10">
        <v>0</v>
      </c>
      <c r="W2756" s="10">
        <v>0</v>
      </c>
    </row>
    <row r="2757" spans="1:23" ht="14.8" customHeight="1" x14ac:dyDescent="0.4">
      <c r="A2757" s="11" t="s">
        <v>5786</v>
      </c>
      <c r="B2757" s="11" t="s">
        <v>5787</v>
      </c>
      <c r="C2757" s="18" t="s">
        <v>1</v>
      </c>
      <c r="D2757" s="11" t="s">
        <v>700</v>
      </c>
      <c r="E2757" s="11" t="s">
        <v>5788</v>
      </c>
      <c r="F2757" s="12">
        <v>45510</v>
      </c>
      <c r="G2757" s="12">
        <v>45565</v>
      </c>
      <c r="H2757" s="13">
        <v>45545</v>
      </c>
      <c r="I2757" s="12">
        <v>45537</v>
      </c>
      <c r="J2757" s="11" t="s">
        <v>5789</v>
      </c>
      <c r="K2757" s="14"/>
      <c r="L2757" s="11" t="s">
        <v>31</v>
      </c>
      <c r="M2757" s="15" t="s">
        <v>69</v>
      </c>
      <c r="N2757" s="11" t="s">
        <v>33</v>
      </c>
      <c r="O2757" s="11" t="s">
        <v>65</v>
      </c>
      <c r="P2757" s="11" t="s">
        <v>66</v>
      </c>
      <c r="Q2757" s="11" t="s">
        <v>36</v>
      </c>
      <c r="R2757" s="11" t="s">
        <v>36</v>
      </c>
      <c r="S2757" s="16">
        <v>1687.32</v>
      </c>
      <c r="T2757" s="16">
        <v>1406.1</v>
      </c>
      <c r="U2757" s="16">
        <v>281.22000000000003</v>
      </c>
      <c r="V2757" s="16">
        <v>0</v>
      </c>
      <c r="W2757" s="16">
        <v>0</v>
      </c>
    </row>
    <row r="2758" spans="1:23" ht="14.8" customHeight="1" x14ac:dyDescent="0.4">
      <c r="A2758" s="5" t="s">
        <v>5786</v>
      </c>
      <c r="B2758" s="5" t="s">
        <v>5787</v>
      </c>
      <c r="C2758" s="18"/>
      <c r="D2758" s="5" t="s">
        <v>700</v>
      </c>
      <c r="E2758" s="5" t="s">
        <v>5788</v>
      </c>
      <c r="F2758" s="7">
        <v>45512</v>
      </c>
      <c r="G2758" s="7">
        <v>45565</v>
      </c>
      <c r="H2758" s="8">
        <v>45545</v>
      </c>
      <c r="I2758" s="7">
        <v>45537</v>
      </c>
      <c r="J2758" s="5" t="s">
        <v>5790</v>
      </c>
      <c r="K2758" s="6"/>
      <c r="L2758" s="5" t="s">
        <v>31</v>
      </c>
      <c r="M2758" s="9" t="s">
        <v>69</v>
      </c>
      <c r="N2758" s="5" t="s">
        <v>33</v>
      </c>
      <c r="O2758" s="5" t="s">
        <v>65</v>
      </c>
      <c r="P2758" s="5" t="s">
        <v>66</v>
      </c>
      <c r="Q2758" s="5" t="s">
        <v>36</v>
      </c>
      <c r="R2758" s="5" t="s">
        <v>36</v>
      </c>
      <c r="S2758" s="10">
        <v>331.2</v>
      </c>
      <c r="T2758" s="10">
        <v>276</v>
      </c>
      <c r="U2758" s="10">
        <v>55.2</v>
      </c>
      <c r="V2758" s="10">
        <v>0</v>
      </c>
      <c r="W2758" s="10">
        <v>0</v>
      </c>
    </row>
    <row r="2759" spans="1:23" ht="14.8" customHeight="1" x14ac:dyDescent="0.4">
      <c r="A2759" s="11" t="s">
        <v>5786</v>
      </c>
      <c r="B2759" s="11" t="s">
        <v>5787</v>
      </c>
      <c r="C2759" s="18"/>
      <c r="D2759" s="11" t="s">
        <v>700</v>
      </c>
      <c r="E2759" s="11" t="s">
        <v>5788</v>
      </c>
      <c r="F2759" s="12">
        <v>45512</v>
      </c>
      <c r="G2759" s="12">
        <v>45565</v>
      </c>
      <c r="H2759" s="13">
        <v>45545</v>
      </c>
      <c r="I2759" s="12">
        <v>45537</v>
      </c>
      <c r="J2759" s="11" t="s">
        <v>5791</v>
      </c>
      <c r="K2759" s="14"/>
      <c r="L2759" s="11" t="s">
        <v>31</v>
      </c>
      <c r="M2759" s="15" t="s">
        <v>69</v>
      </c>
      <c r="N2759" s="11" t="s">
        <v>33</v>
      </c>
      <c r="O2759" s="11" t="s">
        <v>65</v>
      </c>
      <c r="P2759" s="11" t="s">
        <v>66</v>
      </c>
      <c r="Q2759" s="11" t="s">
        <v>36</v>
      </c>
      <c r="R2759" s="11" t="s">
        <v>36</v>
      </c>
      <c r="S2759" s="16">
        <v>720</v>
      </c>
      <c r="T2759" s="16">
        <v>600</v>
      </c>
      <c r="U2759" s="16">
        <v>120</v>
      </c>
      <c r="V2759" s="16">
        <v>0</v>
      </c>
      <c r="W2759" s="16">
        <v>0</v>
      </c>
    </row>
    <row r="2760" spans="1:23" ht="14.8" customHeight="1" x14ac:dyDescent="0.4">
      <c r="A2760" s="5" t="s">
        <v>5786</v>
      </c>
      <c r="B2760" s="5" t="s">
        <v>5787</v>
      </c>
      <c r="C2760" s="18"/>
      <c r="D2760" s="5" t="s">
        <v>700</v>
      </c>
      <c r="E2760" s="5" t="s">
        <v>5788</v>
      </c>
      <c r="F2760" s="7">
        <v>45512</v>
      </c>
      <c r="G2760" s="7">
        <v>45565</v>
      </c>
      <c r="H2760" s="8">
        <v>45545</v>
      </c>
      <c r="I2760" s="7">
        <v>45537</v>
      </c>
      <c r="J2760" s="5" t="s">
        <v>5792</v>
      </c>
      <c r="K2760" s="6"/>
      <c r="L2760" s="5" t="s">
        <v>31</v>
      </c>
      <c r="M2760" s="9" t="s">
        <v>69</v>
      </c>
      <c r="N2760" s="5" t="s">
        <v>33</v>
      </c>
      <c r="O2760" s="5" t="s">
        <v>65</v>
      </c>
      <c r="P2760" s="5" t="s">
        <v>66</v>
      </c>
      <c r="Q2760" s="5" t="s">
        <v>36</v>
      </c>
      <c r="R2760" s="5" t="s">
        <v>36</v>
      </c>
      <c r="S2760" s="10">
        <v>864</v>
      </c>
      <c r="T2760" s="10">
        <v>720</v>
      </c>
      <c r="U2760" s="10">
        <v>144</v>
      </c>
      <c r="V2760" s="10">
        <v>0</v>
      </c>
      <c r="W2760" s="10">
        <v>0</v>
      </c>
    </row>
    <row r="2761" spans="1:23" ht="14.8" customHeight="1" x14ac:dyDescent="0.4">
      <c r="A2761" s="11" t="s">
        <v>5786</v>
      </c>
      <c r="B2761" s="11" t="s">
        <v>5787</v>
      </c>
      <c r="C2761" s="18"/>
      <c r="D2761" s="11" t="s">
        <v>700</v>
      </c>
      <c r="E2761" s="11" t="s">
        <v>5788</v>
      </c>
      <c r="F2761" s="12">
        <v>45512</v>
      </c>
      <c r="G2761" s="12">
        <v>45565</v>
      </c>
      <c r="H2761" s="13">
        <v>45545</v>
      </c>
      <c r="I2761" s="12">
        <v>45537</v>
      </c>
      <c r="J2761" s="11" t="s">
        <v>5793</v>
      </c>
      <c r="K2761" s="14"/>
      <c r="L2761" s="11" t="s">
        <v>31</v>
      </c>
      <c r="M2761" s="15" t="s">
        <v>69</v>
      </c>
      <c r="N2761" s="11" t="s">
        <v>33</v>
      </c>
      <c r="O2761" s="11" t="s">
        <v>65</v>
      </c>
      <c r="P2761" s="11" t="s">
        <v>66</v>
      </c>
      <c r="Q2761" s="11" t="s">
        <v>36</v>
      </c>
      <c r="R2761" s="11" t="s">
        <v>36</v>
      </c>
      <c r="S2761" s="16">
        <v>120</v>
      </c>
      <c r="T2761" s="16">
        <v>100</v>
      </c>
      <c r="U2761" s="16">
        <v>20</v>
      </c>
      <c r="V2761" s="16">
        <v>0</v>
      </c>
      <c r="W2761" s="16">
        <v>0</v>
      </c>
    </row>
    <row r="2762" spans="1:23" ht="14.8" customHeight="1" x14ac:dyDescent="0.4">
      <c r="A2762" s="5" t="s">
        <v>5786</v>
      </c>
      <c r="B2762" s="5" t="s">
        <v>5787</v>
      </c>
      <c r="C2762" s="18"/>
      <c r="D2762" s="5" t="s">
        <v>700</v>
      </c>
      <c r="E2762" s="5" t="s">
        <v>5788</v>
      </c>
      <c r="F2762" s="7">
        <v>45512</v>
      </c>
      <c r="G2762" s="7">
        <v>45565</v>
      </c>
      <c r="H2762" s="8">
        <v>45545</v>
      </c>
      <c r="I2762" s="7">
        <v>45537</v>
      </c>
      <c r="J2762" s="5" t="s">
        <v>5794</v>
      </c>
      <c r="K2762" s="6"/>
      <c r="L2762" s="5" t="s">
        <v>31</v>
      </c>
      <c r="M2762" s="9" t="s">
        <v>69</v>
      </c>
      <c r="N2762" s="5" t="s">
        <v>33</v>
      </c>
      <c r="O2762" s="5" t="s">
        <v>65</v>
      </c>
      <c r="P2762" s="5" t="s">
        <v>66</v>
      </c>
      <c r="Q2762" s="5" t="s">
        <v>36</v>
      </c>
      <c r="R2762" s="5" t="s">
        <v>36</v>
      </c>
      <c r="S2762" s="10">
        <v>720</v>
      </c>
      <c r="T2762" s="10">
        <v>600</v>
      </c>
      <c r="U2762" s="10">
        <v>120</v>
      </c>
      <c r="V2762" s="10">
        <v>0</v>
      </c>
      <c r="W2762" s="10">
        <v>0</v>
      </c>
    </row>
    <row r="2763" spans="1:23" ht="14.8" customHeight="1" x14ac:dyDescent="0.4">
      <c r="A2763" s="11" t="s">
        <v>5786</v>
      </c>
      <c r="B2763" s="11" t="s">
        <v>5787</v>
      </c>
      <c r="C2763" s="18"/>
      <c r="D2763" s="11" t="s">
        <v>700</v>
      </c>
      <c r="E2763" s="11" t="s">
        <v>5788</v>
      </c>
      <c r="F2763" s="12">
        <v>45519</v>
      </c>
      <c r="G2763" s="12">
        <v>45565</v>
      </c>
      <c r="H2763" s="13">
        <v>45554</v>
      </c>
      <c r="I2763" s="12">
        <v>45544</v>
      </c>
      <c r="J2763" s="11" t="s">
        <v>5795</v>
      </c>
      <c r="K2763" s="14"/>
      <c r="L2763" s="11" t="s">
        <v>31</v>
      </c>
      <c r="M2763" s="15" t="s">
        <v>158</v>
      </c>
      <c r="N2763" s="11" t="s">
        <v>33</v>
      </c>
      <c r="O2763" s="11" t="s">
        <v>65</v>
      </c>
      <c r="P2763" s="11" t="s">
        <v>66</v>
      </c>
      <c r="Q2763" s="11" t="s">
        <v>36</v>
      </c>
      <c r="R2763" s="11" t="s">
        <v>36</v>
      </c>
      <c r="S2763" s="16">
        <v>850.08</v>
      </c>
      <c r="T2763" s="16">
        <v>708.4</v>
      </c>
      <c r="U2763" s="16">
        <v>141.68</v>
      </c>
      <c r="V2763" s="16">
        <v>0</v>
      </c>
      <c r="W2763" s="16">
        <v>0</v>
      </c>
    </row>
    <row r="2764" spans="1:23" ht="14.8" customHeight="1" x14ac:dyDescent="0.4">
      <c r="A2764" s="5" t="s">
        <v>5786</v>
      </c>
      <c r="B2764" s="5" t="s">
        <v>5787</v>
      </c>
      <c r="C2764" s="18"/>
      <c r="D2764" s="5" t="s">
        <v>700</v>
      </c>
      <c r="E2764" s="5" t="s">
        <v>5788</v>
      </c>
      <c r="F2764" s="7">
        <v>45523</v>
      </c>
      <c r="G2764" s="7">
        <v>45565</v>
      </c>
      <c r="H2764" s="8">
        <v>45558</v>
      </c>
      <c r="I2764" s="7">
        <v>45551</v>
      </c>
      <c r="J2764" s="5" t="s">
        <v>5796</v>
      </c>
      <c r="K2764" s="6"/>
      <c r="L2764" s="5" t="s">
        <v>31</v>
      </c>
      <c r="M2764" s="9" t="s">
        <v>289</v>
      </c>
      <c r="N2764" s="5" t="s">
        <v>33</v>
      </c>
      <c r="O2764" s="5" t="s">
        <v>65</v>
      </c>
      <c r="P2764" s="5" t="s">
        <v>66</v>
      </c>
      <c r="Q2764" s="5" t="s">
        <v>36</v>
      </c>
      <c r="R2764" s="5" t="s">
        <v>36</v>
      </c>
      <c r="S2764" s="10">
        <v>691.2</v>
      </c>
      <c r="T2764" s="10">
        <v>576</v>
      </c>
      <c r="U2764" s="10">
        <v>115.2</v>
      </c>
      <c r="V2764" s="10">
        <v>0</v>
      </c>
      <c r="W2764" s="10">
        <v>0</v>
      </c>
    </row>
    <row r="2765" spans="1:23" ht="14.8" customHeight="1" x14ac:dyDescent="0.4">
      <c r="A2765" s="11" t="s">
        <v>5786</v>
      </c>
      <c r="B2765" s="11" t="s">
        <v>5787</v>
      </c>
      <c r="C2765" s="18"/>
      <c r="D2765" s="11" t="s">
        <v>700</v>
      </c>
      <c r="E2765" s="11" t="s">
        <v>5788</v>
      </c>
      <c r="F2765" s="12">
        <v>45524</v>
      </c>
      <c r="G2765" s="12">
        <v>45565</v>
      </c>
      <c r="H2765" s="13">
        <v>45558</v>
      </c>
      <c r="I2765" s="12">
        <v>45551</v>
      </c>
      <c r="J2765" s="11" t="s">
        <v>5797</v>
      </c>
      <c r="K2765" s="14"/>
      <c r="L2765" s="11" t="s">
        <v>31</v>
      </c>
      <c r="M2765" s="15" t="s">
        <v>289</v>
      </c>
      <c r="N2765" s="11" t="s">
        <v>33</v>
      </c>
      <c r="O2765" s="11" t="s">
        <v>65</v>
      </c>
      <c r="P2765" s="11" t="s">
        <v>66</v>
      </c>
      <c r="Q2765" s="11" t="s">
        <v>36</v>
      </c>
      <c r="R2765" s="11" t="s">
        <v>36</v>
      </c>
      <c r="S2765" s="16">
        <v>1452.6</v>
      </c>
      <c r="T2765" s="16">
        <v>1210.5</v>
      </c>
      <c r="U2765" s="16">
        <v>242.1</v>
      </c>
      <c r="V2765" s="16">
        <v>0</v>
      </c>
      <c r="W2765" s="16">
        <v>0</v>
      </c>
    </row>
    <row r="2766" spans="1:23" ht="14.8" customHeight="1" x14ac:dyDescent="0.4">
      <c r="A2766" s="5" t="s">
        <v>5798</v>
      </c>
      <c r="B2766" s="5" t="s">
        <v>5799</v>
      </c>
      <c r="C2766" s="6"/>
      <c r="D2766" s="5" t="s">
        <v>700</v>
      </c>
      <c r="E2766" s="5" t="s">
        <v>1193</v>
      </c>
      <c r="F2766" s="7">
        <v>45523</v>
      </c>
      <c r="G2766" s="7">
        <v>45565</v>
      </c>
      <c r="H2766" s="8">
        <v>45558</v>
      </c>
      <c r="I2766" s="7">
        <v>45551</v>
      </c>
      <c r="J2766" s="5" t="s">
        <v>5800</v>
      </c>
      <c r="K2766" s="6"/>
      <c r="L2766" s="5" t="s">
        <v>31</v>
      </c>
      <c r="M2766" s="9" t="s">
        <v>289</v>
      </c>
      <c r="N2766" s="5" t="s">
        <v>33</v>
      </c>
      <c r="O2766" s="5" t="s">
        <v>65</v>
      </c>
      <c r="P2766" s="5" t="s">
        <v>66</v>
      </c>
      <c r="Q2766" s="5" t="s">
        <v>36</v>
      </c>
      <c r="R2766" s="5" t="s">
        <v>36</v>
      </c>
      <c r="S2766" s="10">
        <v>44.58</v>
      </c>
      <c r="T2766" s="10">
        <v>37.15</v>
      </c>
      <c r="U2766" s="10">
        <v>7.43</v>
      </c>
      <c r="V2766" s="10">
        <v>0</v>
      </c>
      <c r="W2766" s="10">
        <v>0</v>
      </c>
    </row>
    <row r="2767" spans="1:23" ht="14.8" customHeight="1" x14ac:dyDescent="0.4">
      <c r="A2767" s="11" t="s">
        <v>5801</v>
      </c>
      <c r="B2767" s="11" t="s">
        <v>5802</v>
      </c>
      <c r="C2767" s="14"/>
      <c r="D2767" s="11" t="s">
        <v>28</v>
      </c>
      <c r="E2767" s="11" t="s">
        <v>5803</v>
      </c>
      <c r="F2767" s="12">
        <v>45547</v>
      </c>
      <c r="G2767" s="12">
        <v>45565</v>
      </c>
      <c r="H2767" s="13">
        <v>45548</v>
      </c>
      <c r="I2767" s="12">
        <v>45547</v>
      </c>
      <c r="J2767" s="11" t="s">
        <v>5804</v>
      </c>
      <c r="K2767" s="14"/>
      <c r="L2767" s="11" t="s">
        <v>31</v>
      </c>
      <c r="M2767" s="14"/>
      <c r="N2767" s="11" t="s">
        <v>33</v>
      </c>
      <c r="O2767" s="11" t="s">
        <v>806</v>
      </c>
      <c r="P2767" s="11" t="s">
        <v>807</v>
      </c>
      <c r="Q2767" s="11" t="s">
        <v>36</v>
      </c>
      <c r="R2767" s="11" t="s">
        <v>36</v>
      </c>
      <c r="S2767" s="16">
        <v>81</v>
      </c>
      <c r="T2767" s="16">
        <v>81</v>
      </c>
      <c r="U2767" s="16">
        <v>0</v>
      </c>
      <c r="V2767" s="16">
        <v>0</v>
      </c>
      <c r="W2767" s="16">
        <v>0</v>
      </c>
    </row>
    <row r="2768" spans="1:23" ht="14.8" customHeight="1" x14ac:dyDescent="0.4">
      <c r="A2768" s="5" t="s">
        <v>5805</v>
      </c>
      <c r="B2768" s="5" t="s">
        <v>5806</v>
      </c>
      <c r="C2768" s="6"/>
      <c r="D2768" s="5" t="s">
        <v>28</v>
      </c>
      <c r="E2768" s="5" t="s">
        <v>1799</v>
      </c>
      <c r="F2768" s="7">
        <v>45533</v>
      </c>
      <c r="G2768" s="7">
        <v>45565</v>
      </c>
      <c r="H2768" s="8">
        <v>45536</v>
      </c>
      <c r="I2768" s="7">
        <v>45533</v>
      </c>
      <c r="J2768" s="5" t="s">
        <v>5807</v>
      </c>
      <c r="K2768" s="6"/>
      <c r="L2768" s="5" t="s">
        <v>31</v>
      </c>
      <c r="M2768" s="6"/>
      <c r="N2768" s="5" t="s">
        <v>33</v>
      </c>
      <c r="O2768" s="5" t="s">
        <v>3444</v>
      </c>
      <c r="P2768" s="5" t="s">
        <v>3445</v>
      </c>
      <c r="Q2768" s="5" t="s">
        <v>36</v>
      </c>
      <c r="R2768" s="5" t="s">
        <v>36</v>
      </c>
      <c r="S2768" s="10">
        <v>117</v>
      </c>
      <c r="T2768" s="10">
        <v>117</v>
      </c>
      <c r="U2768" s="10">
        <v>0</v>
      </c>
      <c r="V2768" s="10">
        <v>0</v>
      </c>
      <c r="W2768" s="10">
        <v>0</v>
      </c>
    </row>
    <row r="2769" spans="1:23" ht="14.8" customHeight="1" x14ac:dyDescent="0.4">
      <c r="A2769" s="11" t="s">
        <v>5808</v>
      </c>
      <c r="B2769" s="11" t="s">
        <v>5809</v>
      </c>
      <c r="C2769" s="14"/>
      <c r="D2769" s="11" t="s">
        <v>28</v>
      </c>
      <c r="E2769" s="11" t="s">
        <v>5803</v>
      </c>
      <c r="F2769" s="12">
        <v>45538</v>
      </c>
      <c r="G2769" s="12">
        <v>45565</v>
      </c>
      <c r="H2769" s="13">
        <v>45539</v>
      </c>
      <c r="I2769" s="12">
        <v>45538</v>
      </c>
      <c r="J2769" s="11" t="s">
        <v>5810</v>
      </c>
      <c r="K2769" s="14"/>
      <c r="L2769" s="11" t="s">
        <v>31</v>
      </c>
      <c r="M2769" s="14"/>
      <c r="N2769" s="11" t="s">
        <v>33</v>
      </c>
      <c r="O2769" s="11" t="s">
        <v>806</v>
      </c>
      <c r="P2769" s="11" t="s">
        <v>807</v>
      </c>
      <c r="Q2769" s="11" t="s">
        <v>36</v>
      </c>
      <c r="R2769" s="11" t="s">
        <v>36</v>
      </c>
      <c r="S2769" s="16">
        <v>18.72</v>
      </c>
      <c r="T2769" s="16">
        <v>18.72</v>
      </c>
      <c r="U2769" s="16">
        <v>0</v>
      </c>
      <c r="V2769" s="16">
        <v>0</v>
      </c>
      <c r="W2769" s="16">
        <v>0</v>
      </c>
    </row>
    <row r="2770" spans="1:23" ht="14.8" customHeight="1" x14ac:dyDescent="0.4">
      <c r="A2770" s="5" t="s">
        <v>5811</v>
      </c>
      <c r="B2770" s="5" t="s">
        <v>5812</v>
      </c>
      <c r="C2770" s="17" t="s">
        <v>1</v>
      </c>
      <c r="D2770" s="5" t="s">
        <v>700</v>
      </c>
      <c r="E2770" s="5" t="s">
        <v>5813</v>
      </c>
      <c r="F2770" s="7">
        <v>45505</v>
      </c>
      <c r="G2770" s="7">
        <v>45565</v>
      </c>
      <c r="H2770" s="8">
        <v>45545</v>
      </c>
      <c r="I2770" s="7">
        <v>45537</v>
      </c>
      <c r="J2770" s="5" t="s">
        <v>5814</v>
      </c>
      <c r="K2770" s="6"/>
      <c r="L2770" s="5" t="s">
        <v>31</v>
      </c>
      <c r="M2770" s="9" t="s">
        <v>69</v>
      </c>
      <c r="N2770" s="5" t="s">
        <v>33</v>
      </c>
      <c r="O2770" s="5" t="s">
        <v>65</v>
      </c>
      <c r="P2770" s="5" t="s">
        <v>66</v>
      </c>
      <c r="Q2770" s="5" t="s">
        <v>36</v>
      </c>
      <c r="R2770" s="5" t="s">
        <v>36</v>
      </c>
      <c r="S2770" s="10">
        <v>311.88</v>
      </c>
      <c r="T2770" s="10">
        <v>259.89999999999998</v>
      </c>
      <c r="U2770" s="10">
        <v>51.98</v>
      </c>
      <c r="V2770" s="10">
        <v>0</v>
      </c>
      <c r="W2770" s="10">
        <v>0</v>
      </c>
    </row>
    <row r="2771" spans="1:23" ht="14.8" customHeight="1" x14ac:dyDescent="0.4">
      <c r="A2771" s="11" t="s">
        <v>5811</v>
      </c>
      <c r="B2771" s="11" t="s">
        <v>5812</v>
      </c>
      <c r="C2771" s="17"/>
      <c r="D2771" s="11" t="s">
        <v>700</v>
      </c>
      <c r="E2771" s="11" t="s">
        <v>5813</v>
      </c>
      <c r="F2771" s="12">
        <v>45515</v>
      </c>
      <c r="G2771" s="12">
        <v>45565</v>
      </c>
      <c r="H2771" s="13">
        <v>45545</v>
      </c>
      <c r="I2771" s="12">
        <v>45537</v>
      </c>
      <c r="J2771" s="11" t="s">
        <v>5815</v>
      </c>
      <c r="K2771" s="14"/>
      <c r="L2771" s="11" t="s">
        <v>31</v>
      </c>
      <c r="M2771" s="15" t="s">
        <v>69</v>
      </c>
      <c r="N2771" s="11" t="s">
        <v>33</v>
      </c>
      <c r="O2771" s="11" t="s">
        <v>65</v>
      </c>
      <c r="P2771" s="11" t="s">
        <v>66</v>
      </c>
      <c r="Q2771" s="11" t="s">
        <v>36</v>
      </c>
      <c r="R2771" s="11" t="s">
        <v>36</v>
      </c>
      <c r="S2771" s="16">
        <v>280.69</v>
      </c>
      <c r="T2771" s="16">
        <v>233.91</v>
      </c>
      <c r="U2771" s="16">
        <v>46.78</v>
      </c>
      <c r="V2771" s="16">
        <v>0</v>
      </c>
      <c r="W2771" s="16">
        <v>0</v>
      </c>
    </row>
    <row r="2772" spans="1:23" ht="14.8" customHeight="1" x14ac:dyDescent="0.4">
      <c r="A2772" s="5" t="s">
        <v>5811</v>
      </c>
      <c r="B2772" s="5" t="s">
        <v>5812</v>
      </c>
      <c r="C2772" s="17"/>
      <c r="D2772" s="5" t="s">
        <v>700</v>
      </c>
      <c r="E2772" s="5" t="s">
        <v>5813</v>
      </c>
      <c r="F2772" s="7">
        <v>45524</v>
      </c>
      <c r="G2772" s="7">
        <v>45565</v>
      </c>
      <c r="H2772" s="8">
        <v>45558</v>
      </c>
      <c r="I2772" s="7">
        <v>45551</v>
      </c>
      <c r="J2772" s="5" t="s">
        <v>5816</v>
      </c>
      <c r="K2772" s="6"/>
      <c r="L2772" s="5" t="s">
        <v>31</v>
      </c>
      <c r="M2772" s="9" t="s">
        <v>289</v>
      </c>
      <c r="N2772" s="5" t="s">
        <v>33</v>
      </c>
      <c r="O2772" s="5" t="s">
        <v>65</v>
      </c>
      <c r="P2772" s="5" t="s">
        <v>66</v>
      </c>
      <c r="Q2772" s="5" t="s">
        <v>36</v>
      </c>
      <c r="R2772" s="5" t="s">
        <v>36</v>
      </c>
      <c r="S2772" s="10">
        <v>249.5</v>
      </c>
      <c r="T2772" s="10">
        <v>207.92</v>
      </c>
      <c r="U2772" s="10">
        <v>41.58</v>
      </c>
      <c r="V2772" s="10">
        <v>0</v>
      </c>
      <c r="W2772" s="10">
        <v>0</v>
      </c>
    </row>
    <row r="2773" spans="1:23" ht="14.8" customHeight="1" x14ac:dyDescent="0.4">
      <c r="A2773" s="11" t="s">
        <v>5817</v>
      </c>
      <c r="B2773" s="11" t="s">
        <v>5818</v>
      </c>
      <c r="C2773" s="14"/>
      <c r="D2773" s="11" t="s">
        <v>700</v>
      </c>
      <c r="E2773" s="11" t="s">
        <v>5819</v>
      </c>
      <c r="F2773" s="12">
        <v>45531</v>
      </c>
      <c r="G2773" s="12">
        <v>45565</v>
      </c>
      <c r="H2773" s="13">
        <v>45536</v>
      </c>
      <c r="I2773" s="12">
        <v>45531</v>
      </c>
      <c r="J2773" s="11" t="s">
        <v>5820</v>
      </c>
      <c r="K2773" s="14"/>
      <c r="L2773" s="11" t="s">
        <v>31</v>
      </c>
      <c r="M2773" s="15" t="s">
        <v>5821</v>
      </c>
      <c r="N2773" s="11" t="s">
        <v>33</v>
      </c>
      <c r="O2773" s="11" t="s">
        <v>391</v>
      </c>
      <c r="P2773" s="11" t="s">
        <v>361</v>
      </c>
      <c r="Q2773" s="11" t="s">
        <v>36</v>
      </c>
      <c r="R2773" s="11" t="s">
        <v>36</v>
      </c>
      <c r="S2773" s="16">
        <v>286</v>
      </c>
      <c r="T2773" s="16">
        <v>286</v>
      </c>
      <c r="U2773" s="16">
        <v>0</v>
      </c>
      <c r="V2773" s="16">
        <v>0</v>
      </c>
      <c r="W2773" s="16">
        <v>0</v>
      </c>
    </row>
    <row r="2774" spans="1:23" ht="14.8" customHeight="1" x14ac:dyDescent="0.4">
      <c r="A2774" s="5" t="s">
        <v>5822</v>
      </c>
      <c r="B2774" s="5" t="s">
        <v>5823</v>
      </c>
      <c r="C2774" s="6" t="s">
        <v>1</v>
      </c>
      <c r="D2774" s="5" t="s">
        <v>28</v>
      </c>
      <c r="E2774" s="5" t="s">
        <v>1534</v>
      </c>
      <c r="F2774" s="7">
        <v>45532</v>
      </c>
      <c r="G2774" s="7">
        <v>45565</v>
      </c>
      <c r="H2774" s="8">
        <v>45532</v>
      </c>
      <c r="I2774" s="7">
        <v>45532</v>
      </c>
      <c r="J2774" s="5" t="s">
        <v>5824</v>
      </c>
      <c r="K2774" s="5" t="s">
        <v>5825</v>
      </c>
      <c r="L2774" s="5" t="s">
        <v>31</v>
      </c>
      <c r="M2774" s="9" t="s">
        <v>5826</v>
      </c>
      <c r="N2774" s="5" t="s">
        <v>33</v>
      </c>
      <c r="O2774" s="5" t="s">
        <v>65</v>
      </c>
      <c r="P2774" s="5" t="s">
        <v>4073</v>
      </c>
      <c r="Q2774" s="5" t="s">
        <v>1552</v>
      </c>
      <c r="R2774" s="5" t="s">
        <v>1553</v>
      </c>
      <c r="S2774" s="10">
        <v>14550</v>
      </c>
      <c r="T2774" s="10">
        <v>12125</v>
      </c>
      <c r="U2774" s="10">
        <v>0</v>
      </c>
      <c r="V2774" s="10">
        <v>0</v>
      </c>
      <c r="W2774" s="10">
        <v>0</v>
      </c>
    </row>
    <row r="2775" spans="1:23" x14ac:dyDescent="0.4">
      <c r="A2775" s="11" t="s">
        <v>5822</v>
      </c>
      <c r="B2775" s="11" t="s">
        <v>5823</v>
      </c>
      <c r="C2775" s="17"/>
      <c r="D2775" s="11" t="s">
        <v>28</v>
      </c>
      <c r="E2775" s="11" t="s">
        <v>1534</v>
      </c>
      <c r="F2775" s="12">
        <v>45553</v>
      </c>
      <c r="G2775" s="12">
        <v>45565</v>
      </c>
      <c r="H2775" s="13">
        <v>45553</v>
      </c>
      <c r="I2775" s="12">
        <v>45553</v>
      </c>
      <c r="J2775" s="11" t="s">
        <v>5827</v>
      </c>
      <c r="K2775" s="11" t="s">
        <v>5825</v>
      </c>
      <c r="L2775" s="11" t="s">
        <v>31</v>
      </c>
      <c r="M2775" s="15" t="s">
        <v>5828</v>
      </c>
      <c r="N2775" s="11" t="s">
        <v>31</v>
      </c>
      <c r="O2775" s="11" t="s">
        <v>65</v>
      </c>
      <c r="P2775" s="11" t="s">
        <v>4073</v>
      </c>
      <c r="Q2775" s="11" t="s">
        <v>1552</v>
      </c>
      <c r="R2775" s="11" t="s">
        <v>1553</v>
      </c>
      <c r="S2775" s="16">
        <v>32550</v>
      </c>
      <c r="T2775" s="16">
        <v>27125</v>
      </c>
      <c r="U2775" s="16">
        <v>0</v>
      </c>
      <c r="V2775" s="16">
        <v>0</v>
      </c>
      <c r="W2775" s="16">
        <v>0</v>
      </c>
    </row>
    <row r="2776" spans="1:23" ht="14.8" customHeight="1" x14ac:dyDescent="0.4">
      <c r="A2776" s="5" t="s">
        <v>5829</v>
      </c>
      <c r="B2776" s="5" t="s">
        <v>5830</v>
      </c>
      <c r="C2776" s="17" t="s">
        <v>1</v>
      </c>
      <c r="D2776" s="5" t="s">
        <v>28</v>
      </c>
      <c r="E2776" s="5" t="s">
        <v>1698</v>
      </c>
      <c r="F2776" s="7">
        <v>45436</v>
      </c>
      <c r="G2776" s="7">
        <v>45565</v>
      </c>
      <c r="H2776" s="8">
        <v>45553</v>
      </c>
      <c r="I2776" s="7">
        <v>45553</v>
      </c>
      <c r="J2776" s="5" t="s">
        <v>5831</v>
      </c>
      <c r="K2776" s="5" t="s">
        <v>5832</v>
      </c>
      <c r="L2776" s="5" t="s">
        <v>31</v>
      </c>
      <c r="M2776" s="9" t="s">
        <v>5833</v>
      </c>
      <c r="N2776" s="5" t="s">
        <v>31</v>
      </c>
      <c r="O2776" s="5" t="s">
        <v>5834</v>
      </c>
      <c r="P2776" s="5" t="s">
        <v>705</v>
      </c>
      <c r="Q2776" s="5" t="s">
        <v>36</v>
      </c>
      <c r="R2776" s="5" t="s">
        <v>36</v>
      </c>
      <c r="S2776" s="10">
        <v>894</v>
      </c>
      <c r="T2776" s="10">
        <v>745</v>
      </c>
      <c r="U2776" s="10">
        <v>0</v>
      </c>
      <c r="V2776" s="10">
        <v>0</v>
      </c>
      <c r="W2776" s="10">
        <v>0</v>
      </c>
    </row>
    <row r="2777" spans="1:23" ht="14.8" customHeight="1" x14ac:dyDescent="0.4">
      <c r="A2777" s="11" t="s">
        <v>5829</v>
      </c>
      <c r="B2777" s="11" t="s">
        <v>5830</v>
      </c>
      <c r="C2777" s="17"/>
      <c r="D2777" s="11" t="s">
        <v>28</v>
      </c>
      <c r="E2777" s="11" t="s">
        <v>1698</v>
      </c>
      <c r="F2777" s="12">
        <v>45552</v>
      </c>
      <c r="G2777" s="12">
        <v>45565</v>
      </c>
      <c r="H2777" s="13">
        <v>45552</v>
      </c>
      <c r="I2777" s="12">
        <v>45552</v>
      </c>
      <c r="J2777" s="11" t="s">
        <v>5835</v>
      </c>
      <c r="K2777" s="11" t="s">
        <v>5836</v>
      </c>
      <c r="L2777" s="11" t="s">
        <v>31</v>
      </c>
      <c r="M2777" s="15" t="s">
        <v>5837</v>
      </c>
      <c r="N2777" s="11" t="s">
        <v>31</v>
      </c>
      <c r="O2777" s="11" t="s">
        <v>410</v>
      </c>
      <c r="P2777" s="11" t="s">
        <v>1117</v>
      </c>
      <c r="Q2777" s="11" t="s">
        <v>36</v>
      </c>
      <c r="R2777" s="11" t="s">
        <v>36</v>
      </c>
      <c r="S2777" s="16">
        <v>894</v>
      </c>
      <c r="T2777" s="16">
        <v>745</v>
      </c>
      <c r="U2777" s="16">
        <v>149</v>
      </c>
      <c r="V2777" s="16">
        <v>0</v>
      </c>
      <c r="W2777" s="16">
        <v>0</v>
      </c>
    </row>
    <row r="2778" spans="1:23" ht="14.8" customHeight="1" x14ac:dyDescent="0.4">
      <c r="A2778" s="5" t="s">
        <v>5838</v>
      </c>
      <c r="B2778" s="5" t="s">
        <v>5839</v>
      </c>
      <c r="C2778" s="6"/>
      <c r="D2778" s="5" t="s">
        <v>28</v>
      </c>
      <c r="E2778" s="5" t="s">
        <v>5840</v>
      </c>
      <c r="F2778" s="7">
        <v>45560</v>
      </c>
      <c r="G2778" s="7">
        <v>45565</v>
      </c>
      <c r="H2778" s="8">
        <v>45560</v>
      </c>
      <c r="I2778" s="7">
        <v>45560</v>
      </c>
      <c r="J2778" s="5" t="s">
        <v>5841</v>
      </c>
      <c r="K2778" s="5" t="s">
        <v>5842</v>
      </c>
      <c r="L2778" s="5" t="s">
        <v>31</v>
      </c>
      <c r="M2778" s="9" t="s">
        <v>5843</v>
      </c>
      <c r="N2778" s="5" t="s">
        <v>31</v>
      </c>
      <c r="O2778" s="5" t="s">
        <v>1197</v>
      </c>
      <c r="P2778" s="5" t="s">
        <v>705</v>
      </c>
      <c r="Q2778" s="5" t="s">
        <v>36</v>
      </c>
      <c r="R2778" s="5" t="s">
        <v>36</v>
      </c>
      <c r="S2778" s="10">
        <v>14400</v>
      </c>
      <c r="T2778" s="10">
        <v>12000</v>
      </c>
      <c r="U2778" s="10">
        <v>0</v>
      </c>
      <c r="V2778" s="10">
        <v>0</v>
      </c>
      <c r="W2778" s="10">
        <v>0</v>
      </c>
    </row>
    <row r="2779" spans="1:23" ht="14.8" customHeight="1" x14ac:dyDescent="0.4">
      <c r="A2779" s="11" t="s">
        <v>5844</v>
      </c>
      <c r="B2779" s="11" t="s">
        <v>5845</v>
      </c>
      <c r="C2779" s="14"/>
      <c r="D2779" s="11" t="s">
        <v>28</v>
      </c>
      <c r="E2779" s="11" t="s">
        <v>5846</v>
      </c>
      <c r="F2779" s="12">
        <v>45561</v>
      </c>
      <c r="G2779" s="12">
        <v>45565</v>
      </c>
      <c r="H2779" s="13">
        <v>45562</v>
      </c>
      <c r="I2779" s="12">
        <v>45562</v>
      </c>
      <c r="J2779" s="11" t="s">
        <v>5847</v>
      </c>
      <c r="K2779" s="11" t="s">
        <v>5848</v>
      </c>
      <c r="L2779" s="11" t="s">
        <v>31</v>
      </c>
      <c r="M2779" s="15" t="s">
        <v>5849</v>
      </c>
      <c r="N2779" s="11" t="s">
        <v>31</v>
      </c>
      <c r="O2779" s="11" t="s">
        <v>794</v>
      </c>
      <c r="P2779" s="11" t="s">
        <v>3179</v>
      </c>
      <c r="Q2779" s="11" t="s">
        <v>36</v>
      </c>
      <c r="R2779" s="11" t="s">
        <v>36</v>
      </c>
      <c r="S2779" s="16">
        <v>1182</v>
      </c>
      <c r="T2779" s="16">
        <v>985</v>
      </c>
      <c r="U2779" s="16">
        <v>0</v>
      </c>
      <c r="V2779" s="16">
        <v>0</v>
      </c>
      <c r="W2779" s="16">
        <v>0</v>
      </c>
    </row>
    <row r="2780" spans="1:23" ht="14.8" customHeight="1" x14ac:dyDescent="0.4">
      <c r="A2780" s="5" t="s">
        <v>5850</v>
      </c>
      <c r="B2780" s="5" t="s">
        <v>5851</v>
      </c>
      <c r="C2780" s="6"/>
      <c r="D2780" s="5" t="s">
        <v>28</v>
      </c>
      <c r="E2780" s="5" t="s">
        <v>5852</v>
      </c>
      <c r="F2780" s="7">
        <v>45546</v>
      </c>
      <c r="G2780" s="7">
        <v>45565</v>
      </c>
      <c r="H2780" s="8">
        <v>45546</v>
      </c>
      <c r="I2780" s="7">
        <v>45546</v>
      </c>
      <c r="J2780" s="5" t="s">
        <v>5853</v>
      </c>
      <c r="K2780" s="5" t="s">
        <v>5854</v>
      </c>
      <c r="L2780" s="5" t="s">
        <v>31</v>
      </c>
      <c r="M2780" s="9" t="s">
        <v>5855</v>
      </c>
      <c r="N2780" s="5" t="s">
        <v>31</v>
      </c>
      <c r="O2780" s="5" t="s">
        <v>667</v>
      </c>
      <c r="P2780" s="5" t="s">
        <v>2746</v>
      </c>
      <c r="Q2780" s="5" t="s">
        <v>36</v>
      </c>
      <c r="R2780" s="5" t="s">
        <v>36</v>
      </c>
      <c r="S2780" s="10">
        <v>238.44</v>
      </c>
      <c r="T2780" s="10">
        <v>198.7</v>
      </c>
      <c r="U2780" s="10">
        <v>39.74</v>
      </c>
      <c r="V2780" s="10">
        <v>0</v>
      </c>
      <c r="W2780" s="10">
        <v>0</v>
      </c>
    </row>
    <row r="2781" spans="1:23" ht="14.8" customHeight="1" x14ac:dyDescent="0.4">
      <c r="A2781" s="11" t="s">
        <v>5856</v>
      </c>
      <c r="B2781" s="11" t="s">
        <v>5857</v>
      </c>
      <c r="C2781" s="18" t="s">
        <v>1</v>
      </c>
      <c r="D2781" s="11" t="s">
        <v>1533</v>
      </c>
      <c r="E2781" s="11" t="s">
        <v>2168</v>
      </c>
      <c r="F2781" s="12">
        <v>45554</v>
      </c>
      <c r="G2781" s="12">
        <v>45565</v>
      </c>
      <c r="H2781" s="13">
        <v>45556</v>
      </c>
      <c r="I2781" s="12">
        <v>45554</v>
      </c>
      <c r="J2781" s="11" t="s">
        <v>5858</v>
      </c>
      <c r="K2781" s="11" t="s">
        <v>5859</v>
      </c>
      <c r="L2781" s="11" t="s">
        <v>31</v>
      </c>
      <c r="M2781" s="15" t="s">
        <v>5860</v>
      </c>
      <c r="N2781" s="11" t="s">
        <v>33</v>
      </c>
      <c r="O2781" s="11" t="s">
        <v>2126</v>
      </c>
      <c r="P2781" s="11" t="s">
        <v>365</v>
      </c>
      <c r="Q2781" s="11" t="s">
        <v>36</v>
      </c>
      <c r="R2781" s="11" t="s">
        <v>36</v>
      </c>
      <c r="S2781" s="16">
        <v>155.59</v>
      </c>
      <c r="T2781" s="16">
        <v>155.59</v>
      </c>
      <c r="U2781" s="16">
        <v>0</v>
      </c>
      <c r="V2781" s="16">
        <v>0</v>
      </c>
      <c r="W2781" s="16">
        <v>0</v>
      </c>
    </row>
    <row r="2782" spans="1:23" ht="14.8" customHeight="1" x14ac:dyDescent="0.4">
      <c r="A2782" s="5" t="s">
        <v>5856</v>
      </c>
      <c r="B2782" s="5" t="s">
        <v>5857</v>
      </c>
      <c r="C2782" s="18"/>
      <c r="D2782" s="5" t="s">
        <v>1533</v>
      </c>
      <c r="E2782" s="5" t="s">
        <v>2168</v>
      </c>
      <c r="F2782" s="7">
        <v>45558</v>
      </c>
      <c r="G2782" s="7">
        <v>45565</v>
      </c>
      <c r="H2782" s="8">
        <v>45563</v>
      </c>
      <c r="I2782" s="7">
        <v>45558</v>
      </c>
      <c r="J2782" s="5" t="s">
        <v>5861</v>
      </c>
      <c r="K2782" s="6"/>
      <c r="L2782" s="5" t="s">
        <v>31</v>
      </c>
      <c r="M2782" s="9" t="s">
        <v>5862</v>
      </c>
      <c r="N2782" s="5" t="s">
        <v>33</v>
      </c>
      <c r="O2782" s="5" t="s">
        <v>2126</v>
      </c>
      <c r="P2782" s="5" t="s">
        <v>1537</v>
      </c>
      <c r="Q2782" s="5" t="s">
        <v>36</v>
      </c>
      <c r="R2782" s="5" t="s">
        <v>5863</v>
      </c>
      <c r="S2782" s="10">
        <v>1007.42</v>
      </c>
      <c r="T2782" s="10">
        <v>1007.42</v>
      </c>
      <c r="U2782" s="10">
        <v>0</v>
      </c>
      <c r="V2782" s="10">
        <v>0</v>
      </c>
      <c r="W2782" s="10">
        <v>0</v>
      </c>
    </row>
    <row r="2783" spans="1:23" x14ac:dyDescent="0.4">
      <c r="A2783" s="11" t="s">
        <v>5864</v>
      </c>
      <c r="B2783" s="11" t="s">
        <v>5865</v>
      </c>
      <c r="C2783" s="18" t="s">
        <v>1</v>
      </c>
      <c r="D2783" s="11" t="s">
        <v>1533</v>
      </c>
      <c r="E2783" s="11" t="s">
        <v>5866</v>
      </c>
      <c r="F2783" s="12">
        <v>45495</v>
      </c>
      <c r="G2783" s="12">
        <v>45565</v>
      </c>
      <c r="H2783" s="13">
        <v>45544</v>
      </c>
      <c r="I2783" s="12">
        <v>45537</v>
      </c>
      <c r="J2783" s="11" t="s">
        <v>5867</v>
      </c>
      <c r="K2783" s="14"/>
      <c r="L2783" s="11" t="s">
        <v>31</v>
      </c>
      <c r="M2783" s="15" t="s">
        <v>5868</v>
      </c>
      <c r="N2783" s="11" t="s">
        <v>33</v>
      </c>
      <c r="O2783" s="11" t="s">
        <v>5710</v>
      </c>
      <c r="P2783" s="11" t="s">
        <v>5869</v>
      </c>
      <c r="Q2783" s="11" t="s">
        <v>36</v>
      </c>
      <c r="R2783" s="11" t="s">
        <v>5870</v>
      </c>
      <c r="S2783" s="16">
        <v>87745.25</v>
      </c>
      <c r="T2783" s="16">
        <v>87745.25</v>
      </c>
      <c r="U2783" s="16">
        <v>0</v>
      </c>
      <c r="V2783" s="16">
        <v>0</v>
      </c>
      <c r="W2783" s="16">
        <v>0</v>
      </c>
    </row>
    <row r="2784" spans="1:23" ht="14.8" customHeight="1" x14ac:dyDescent="0.4">
      <c r="A2784" s="5" t="s">
        <v>5864</v>
      </c>
      <c r="B2784" s="5" t="s">
        <v>5865</v>
      </c>
      <c r="C2784" s="14"/>
      <c r="D2784" s="5" t="s">
        <v>1533</v>
      </c>
      <c r="E2784" s="5" t="s">
        <v>5871</v>
      </c>
      <c r="F2784" s="7">
        <v>45335</v>
      </c>
      <c r="G2784" s="7">
        <v>45565</v>
      </c>
      <c r="H2784" s="8">
        <v>45551</v>
      </c>
      <c r="I2784" s="7">
        <v>45534</v>
      </c>
      <c r="J2784" s="5" t="s">
        <v>5872</v>
      </c>
      <c r="K2784" s="6"/>
      <c r="L2784" s="5" t="s">
        <v>31</v>
      </c>
      <c r="M2784" s="9" t="s">
        <v>5873</v>
      </c>
      <c r="N2784" s="5" t="s">
        <v>33</v>
      </c>
      <c r="O2784" s="5" t="s">
        <v>1116</v>
      </c>
      <c r="P2784" s="5" t="s">
        <v>1117</v>
      </c>
      <c r="Q2784" s="5" t="s">
        <v>36</v>
      </c>
      <c r="R2784" s="5" t="s">
        <v>5870</v>
      </c>
      <c r="S2784" s="10">
        <v>1003</v>
      </c>
      <c r="T2784" s="10">
        <v>1003</v>
      </c>
      <c r="U2784" s="10">
        <v>0</v>
      </c>
      <c r="V2784" s="10">
        <v>0</v>
      </c>
      <c r="W2784" s="10">
        <v>0</v>
      </c>
    </row>
    <row r="2785" spans="1:23" ht="14.8" customHeight="1" x14ac:dyDescent="0.4">
      <c r="A2785" s="11" t="s">
        <v>5864</v>
      </c>
      <c r="B2785" s="11" t="s">
        <v>5865</v>
      </c>
      <c r="C2785" s="14"/>
      <c r="D2785" s="11" t="s">
        <v>1533</v>
      </c>
      <c r="E2785" s="11" t="s">
        <v>5871</v>
      </c>
      <c r="F2785" s="12">
        <v>45463</v>
      </c>
      <c r="G2785" s="12">
        <v>45565</v>
      </c>
      <c r="H2785" s="13">
        <v>45537</v>
      </c>
      <c r="I2785" s="12">
        <v>45534</v>
      </c>
      <c r="J2785" s="11" t="s">
        <v>5874</v>
      </c>
      <c r="K2785" s="11" t="s">
        <v>5875</v>
      </c>
      <c r="L2785" s="11" t="s">
        <v>31</v>
      </c>
      <c r="M2785" s="15" t="s">
        <v>5876</v>
      </c>
      <c r="N2785" s="11" t="s">
        <v>33</v>
      </c>
      <c r="O2785" s="11" t="s">
        <v>1116</v>
      </c>
      <c r="P2785" s="11" t="s">
        <v>1117</v>
      </c>
      <c r="Q2785" s="11" t="s">
        <v>36</v>
      </c>
      <c r="R2785" s="11" t="s">
        <v>36</v>
      </c>
      <c r="S2785" s="16">
        <v>3385</v>
      </c>
      <c r="T2785" s="16">
        <v>3385</v>
      </c>
      <c r="U2785" s="16">
        <v>0</v>
      </c>
      <c r="V2785" s="16">
        <v>0</v>
      </c>
      <c r="W2785" s="16">
        <v>0</v>
      </c>
    </row>
    <row r="2786" spans="1:23" ht="21.55" customHeight="1" x14ac:dyDescent="0.4">
      <c r="A2786" s="5" t="s">
        <v>5877</v>
      </c>
      <c r="B2786" s="5" t="s">
        <v>5878</v>
      </c>
      <c r="C2786" s="6"/>
      <c r="D2786" s="5" t="s">
        <v>1533</v>
      </c>
      <c r="E2786" s="5" t="s">
        <v>5879</v>
      </c>
      <c r="F2786" s="7">
        <v>45318</v>
      </c>
      <c r="G2786" s="7">
        <v>45565</v>
      </c>
      <c r="H2786" s="8">
        <v>45536</v>
      </c>
      <c r="I2786" s="7">
        <v>45523</v>
      </c>
      <c r="J2786" s="5" t="s">
        <v>5880</v>
      </c>
      <c r="K2786" s="6"/>
      <c r="L2786" s="5" t="s">
        <v>31</v>
      </c>
      <c r="M2786" s="9" t="s">
        <v>5881</v>
      </c>
      <c r="N2786" s="5" t="s">
        <v>33</v>
      </c>
      <c r="O2786" s="5" t="s">
        <v>3032</v>
      </c>
      <c r="P2786" s="5" t="s">
        <v>5882</v>
      </c>
      <c r="Q2786" s="5" t="s">
        <v>36</v>
      </c>
      <c r="R2786" s="5" t="s">
        <v>36</v>
      </c>
      <c r="S2786" s="10">
        <v>4357</v>
      </c>
      <c r="T2786" s="10">
        <v>4357</v>
      </c>
      <c r="U2786" s="10">
        <v>0</v>
      </c>
      <c r="V2786" s="10">
        <v>0</v>
      </c>
      <c r="W2786" s="10">
        <v>0</v>
      </c>
    </row>
    <row r="2787" spans="1:23" ht="14.8" customHeight="1" x14ac:dyDescent="0.4">
      <c r="A2787" s="11" t="s">
        <v>5883</v>
      </c>
      <c r="B2787" s="11" t="s">
        <v>5884</v>
      </c>
      <c r="C2787" s="18" t="s">
        <v>1</v>
      </c>
      <c r="D2787" s="11" t="s">
        <v>1533</v>
      </c>
      <c r="E2787" s="11" t="s">
        <v>5885</v>
      </c>
      <c r="F2787" s="12">
        <v>45279</v>
      </c>
      <c r="G2787" s="12">
        <v>45565</v>
      </c>
      <c r="H2787" s="13">
        <v>45558</v>
      </c>
      <c r="I2787" s="12">
        <v>45553</v>
      </c>
      <c r="J2787" s="11" t="s">
        <v>5886</v>
      </c>
      <c r="K2787" s="14"/>
      <c r="L2787" s="11" t="s">
        <v>31</v>
      </c>
      <c r="M2787" s="15" t="s">
        <v>5887</v>
      </c>
      <c r="N2787" s="11" t="s">
        <v>33</v>
      </c>
      <c r="O2787" s="11" t="s">
        <v>65</v>
      </c>
      <c r="P2787" s="11" t="s">
        <v>4073</v>
      </c>
      <c r="Q2787" s="11" t="s">
        <v>1552</v>
      </c>
      <c r="R2787" s="11" t="s">
        <v>1553</v>
      </c>
      <c r="S2787" s="16">
        <v>1425</v>
      </c>
      <c r="T2787" s="16">
        <v>1425</v>
      </c>
      <c r="U2787" s="16">
        <v>0</v>
      </c>
      <c r="V2787" s="16">
        <v>0</v>
      </c>
      <c r="W2787" s="16">
        <v>0</v>
      </c>
    </row>
    <row r="2788" spans="1:23" ht="14.8" customHeight="1" x14ac:dyDescent="0.4">
      <c r="A2788" s="5" t="s">
        <v>5883</v>
      </c>
      <c r="B2788" s="5" t="s">
        <v>5884</v>
      </c>
      <c r="C2788" s="18"/>
      <c r="D2788" s="5" t="s">
        <v>1533</v>
      </c>
      <c r="E2788" s="5" t="s">
        <v>5885</v>
      </c>
      <c r="F2788" s="7">
        <v>45300</v>
      </c>
      <c r="G2788" s="7">
        <v>45565</v>
      </c>
      <c r="H2788" s="8">
        <v>45553</v>
      </c>
      <c r="I2788" s="7">
        <v>45553</v>
      </c>
      <c r="J2788" s="5" t="s">
        <v>5888</v>
      </c>
      <c r="K2788" s="5" t="s">
        <v>5889</v>
      </c>
      <c r="L2788" s="5" t="s">
        <v>31</v>
      </c>
      <c r="M2788" s="9" t="s">
        <v>5890</v>
      </c>
      <c r="N2788" s="5" t="s">
        <v>33</v>
      </c>
      <c r="O2788" s="5" t="s">
        <v>5891</v>
      </c>
      <c r="P2788" s="5" t="s">
        <v>718</v>
      </c>
      <c r="Q2788" s="5" t="s">
        <v>36</v>
      </c>
      <c r="R2788" s="5" t="s">
        <v>36</v>
      </c>
      <c r="S2788" s="10">
        <v>7000</v>
      </c>
      <c r="T2788" s="10">
        <v>7000</v>
      </c>
      <c r="U2788" s="10">
        <v>0</v>
      </c>
      <c r="V2788" s="10">
        <v>0</v>
      </c>
      <c r="W2788" s="10">
        <v>0</v>
      </c>
    </row>
    <row r="2789" spans="1:23" x14ac:dyDescent="0.4">
      <c r="A2789" s="11" t="s">
        <v>5892</v>
      </c>
      <c r="B2789" s="11" t="s">
        <v>5893</v>
      </c>
      <c r="C2789" s="18" t="s">
        <v>1</v>
      </c>
      <c r="D2789" s="11" t="s">
        <v>28</v>
      </c>
      <c r="E2789" s="11" t="s">
        <v>5894</v>
      </c>
      <c r="F2789" s="12">
        <v>45520</v>
      </c>
      <c r="G2789" s="12">
        <v>45565</v>
      </c>
      <c r="H2789" s="13">
        <v>45536</v>
      </c>
      <c r="I2789" s="12">
        <v>45520</v>
      </c>
      <c r="J2789" s="11" t="s">
        <v>5895</v>
      </c>
      <c r="K2789" s="14"/>
      <c r="L2789" s="11" t="s">
        <v>31</v>
      </c>
      <c r="M2789" s="15" t="s">
        <v>5896</v>
      </c>
      <c r="N2789" s="11" t="s">
        <v>33</v>
      </c>
      <c r="O2789" s="11" t="s">
        <v>65</v>
      </c>
      <c r="P2789" s="11" t="s">
        <v>5897</v>
      </c>
      <c r="Q2789" s="11" t="s">
        <v>36</v>
      </c>
      <c r="R2789" s="11" t="s">
        <v>36</v>
      </c>
      <c r="S2789" s="16">
        <v>28051.86</v>
      </c>
      <c r="T2789" s="16">
        <v>4181.17</v>
      </c>
      <c r="U2789" s="16">
        <v>0</v>
      </c>
      <c r="V2789" s="16">
        <v>0</v>
      </c>
      <c r="W2789" s="16">
        <v>0</v>
      </c>
    </row>
    <row r="2790" spans="1:23" x14ac:dyDescent="0.4">
      <c r="A2790" s="5" t="s">
        <v>5892</v>
      </c>
      <c r="B2790" s="5" t="s">
        <v>5893</v>
      </c>
      <c r="C2790" s="18"/>
      <c r="D2790" s="5" t="s">
        <v>28</v>
      </c>
      <c r="E2790" s="5" t="s">
        <v>5894</v>
      </c>
      <c r="F2790" s="7">
        <v>45520</v>
      </c>
      <c r="G2790" s="7">
        <v>45565</v>
      </c>
      <c r="H2790" s="8">
        <v>45536</v>
      </c>
      <c r="I2790" s="7">
        <v>45520</v>
      </c>
      <c r="J2790" s="5" t="s">
        <v>5895</v>
      </c>
      <c r="K2790" s="6"/>
      <c r="L2790" s="5" t="s">
        <v>31</v>
      </c>
      <c r="M2790" s="9" t="s">
        <v>5896</v>
      </c>
      <c r="N2790" s="5" t="s">
        <v>33</v>
      </c>
      <c r="O2790" s="5" t="s">
        <v>5898</v>
      </c>
      <c r="P2790" s="5" t="s">
        <v>1241</v>
      </c>
      <c r="Q2790" s="5" t="s">
        <v>36</v>
      </c>
      <c r="R2790" s="5" t="s">
        <v>5899</v>
      </c>
      <c r="S2790" s="10">
        <v>28051.86</v>
      </c>
      <c r="T2790" s="10">
        <v>23870.69</v>
      </c>
      <c r="U2790" s="10">
        <v>0</v>
      </c>
      <c r="V2790" s="10">
        <v>0</v>
      </c>
      <c r="W2790" s="10">
        <v>0</v>
      </c>
    </row>
    <row r="2791" spans="1:23" x14ac:dyDescent="0.4">
      <c r="A2791" s="11" t="s">
        <v>5892</v>
      </c>
      <c r="B2791" s="11" t="s">
        <v>5893</v>
      </c>
      <c r="C2791" s="18"/>
      <c r="D2791" s="11" t="s">
        <v>28</v>
      </c>
      <c r="E2791" s="11" t="s">
        <v>5894</v>
      </c>
      <c r="F2791" s="12">
        <v>45523</v>
      </c>
      <c r="G2791" s="12">
        <v>45565</v>
      </c>
      <c r="H2791" s="13">
        <v>45536</v>
      </c>
      <c r="I2791" s="12">
        <v>45523</v>
      </c>
      <c r="J2791" s="11" t="s">
        <v>5900</v>
      </c>
      <c r="K2791" s="14"/>
      <c r="L2791" s="11" t="s">
        <v>31</v>
      </c>
      <c r="M2791" s="15" t="s">
        <v>5901</v>
      </c>
      <c r="N2791" s="11" t="s">
        <v>33</v>
      </c>
      <c r="O2791" s="11" t="s">
        <v>5898</v>
      </c>
      <c r="P2791" s="11" t="s">
        <v>1241</v>
      </c>
      <c r="Q2791" s="11" t="s">
        <v>36</v>
      </c>
      <c r="R2791" s="11" t="s">
        <v>5899</v>
      </c>
      <c r="S2791" s="16">
        <v>53508.4</v>
      </c>
      <c r="T2791" s="16">
        <v>44590.33</v>
      </c>
      <c r="U2791" s="16">
        <v>8918.07</v>
      </c>
      <c r="V2791" s="16">
        <v>0</v>
      </c>
      <c r="W2791" s="16">
        <v>0</v>
      </c>
    </row>
    <row r="2792" spans="1:23" x14ac:dyDescent="0.4">
      <c r="A2792" s="5" t="s">
        <v>5892</v>
      </c>
      <c r="B2792" s="5" t="s">
        <v>5893</v>
      </c>
      <c r="C2792" s="18"/>
      <c r="D2792" s="5" t="s">
        <v>28</v>
      </c>
      <c r="E2792" s="5" t="s">
        <v>5894</v>
      </c>
      <c r="F2792" s="7">
        <v>45527</v>
      </c>
      <c r="G2792" s="7">
        <v>45565</v>
      </c>
      <c r="H2792" s="8">
        <v>45536</v>
      </c>
      <c r="I2792" s="7">
        <v>45527</v>
      </c>
      <c r="J2792" s="5" t="s">
        <v>5902</v>
      </c>
      <c r="K2792" s="6"/>
      <c r="L2792" s="5" t="s">
        <v>31</v>
      </c>
      <c r="M2792" s="9" t="s">
        <v>5903</v>
      </c>
      <c r="N2792" s="5" t="s">
        <v>33</v>
      </c>
      <c r="O2792" s="5" t="s">
        <v>5898</v>
      </c>
      <c r="P2792" s="5" t="s">
        <v>1241</v>
      </c>
      <c r="Q2792" s="5" t="s">
        <v>36</v>
      </c>
      <c r="R2792" s="5" t="s">
        <v>5899</v>
      </c>
      <c r="S2792" s="10">
        <v>42429.88</v>
      </c>
      <c r="T2792" s="10">
        <v>42429.88</v>
      </c>
      <c r="U2792" s="10">
        <v>0</v>
      </c>
      <c r="V2792" s="10">
        <v>0</v>
      </c>
      <c r="W2792" s="10">
        <v>0</v>
      </c>
    </row>
    <row r="2793" spans="1:23" ht="14.8" customHeight="1" x14ac:dyDescent="0.4">
      <c r="A2793" s="11" t="s">
        <v>5892</v>
      </c>
      <c r="B2793" s="11" t="s">
        <v>5893</v>
      </c>
      <c r="C2793" s="14"/>
      <c r="D2793" s="11" t="s">
        <v>28</v>
      </c>
      <c r="E2793" s="11" t="s">
        <v>5894</v>
      </c>
      <c r="F2793" s="12">
        <v>45531</v>
      </c>
      <c r="G2793" s="12">
        <v>45565</v>
      </c>
      <c r="H2793" s="13">
        <v>45536</v>
      </c>
      <c r="I2793" s="12">
        <v>45531</v>
      </c>
      <c r="J2793" s="11" t="s">
        <v>5904</v>
      </c>
      <c r="K2793" s="14"/>
      <c r="L2793" s="11" t="s">
        <v>31</v>
      </c>
      <c r="M2793" s="15" t="s">
        <v>5905</v>
      </c>
      <c r="N2793" s="11" t="s">
        <v>33</v>
      </c>
      <c r="O2793" s="11" t="s">
        <v>5898</v>
      </c>
      <c r="P2793" s="11" t="s">
        <v>1241</v>
      </c>
      <c r="Q2793" s="11" t="s">
        <v>36</v>
      </c>
      <c r="R2793" s="11" t="s">
        <v>5899</v>
      </c>
      <c r="S2793" s="16">
        <v>5119.96</v>
      </c>
      <c r="T2793" s="16">
        <v>4936.62</v>
      </c>
      <c r="U2793" s="16">
        <v>183.34</v>
      </c>
      <c r="V2793" s="16">
        <v>0</v>
      </c>
      <c r="W2793" s="16">
        <v>0</v>
      </c>
    </row>
    <row r="2794" spans="1:23" ht="14.8" customHeight="1" x14ac:dyDescent="0.4">
      <c r="A2794" s="5" t="s">
        <v>5892</v>
      </c>
      <c r="B2794" s="5" t="s">
        <v>5893</v>
      </c>
      <c r="C2794" s="14"/>
      <c r="D2794" s="5" t="s">
        <v>28</v>
      </c>
      <c r="E2794" s="5" t="s">
        <v>5894</v>
      </c>
      <c r="F2794" s="7">
        <v>45531</v>
      </c>
      <c r="G2794" s="7">
        <v>45565</v>
      </c>
      <c r="H2794" s="8">
        <v>45536</v>
      </c>
      <c r="I2794" s="7">
        <v>45531</v>
      </c>
      <c r="J2794" s="5" t="s">
        <v>5906</v>
      </c>
      <c r="K2794" s="6"/>
      <c r="L2794" s="5" t="s">
        <v>31</v>
      </c>
      <c r="M2794" s="9" t="s">
        <v>5907</v>
      </c>
      <c r="N2794" s="5" t="s">
        <v>33</v>
      </c>
      <c r="O2794" s="5" t="s">
        <v>5898</v>
      </c>
      <c r="P2794" s="5" t="s">
        <v>1241</v>
      </c>
      <c r="Q2794" s="5" t="s">
        <v>36</v>
      </c>
      <c r="R2794" s="5" t="s">
        <v>5899</v>
      </c>
      <c r="S2794" s="10">
        <v>823.4</v>
      </c>
      <c r="T2794" s="10">
        <v>795.66</v>
      </c>
      <c r="U2794" s="10">
        <v>27.74</v>
      </c>
      <c r="V2794" s="10">
        <v>0</v>
      </c>
      <c r="W2794" s="10">
        <v>0</v>
      </c>
    </row>
    <row r="2795" spans="1:23" x14ac:dyDescent="0.4">
      <c r="A2795" s="11" t="s">
        <v>5892</v>
      </c>
      <c r="B2795" s="11" t="s">
        <v>5893</v>
      </c>
      <c r="C2795" s="18"/>
      <c r="D2795" s="11" t="s">
        <v>28</v>
      </c>
      <c r="E2795" s="11" t="s">
        <v>5894</v>
      </c>
      <c r="F2795" s="12">
        <v>45531</v>
      </c>
      <c r="G2795" s="12">
        <v>45565</v>
      </c>
      <c r="H2795" s="13">
        <v>45536</v>
      </c>
      <c r="I2795" s="12">
        <v>45531</v>
      </c>
      <c r="J2795" s="11" t="s">
        <v>5908</v>
      </c>
      <c r="K2795" s="14"/>
      <c r="L2795" s="11" t="s">
        <v>31</v>
      </c>
      <c r="M2795" s="15" t="s">
        <v>5909</v>
      </c>
      <c r="N2795" s="11" t="s">
        <v>33</v>
      </c>
      <c r="O2795" s="11" t="s">
        <v>5898</v>
      </c>
      <c r="P2795" s="11" t="s">
        <v>1241</v>
      </c>
      <c r="Q2795" s="11" t="s">
        <v>36</v>
      </c>
      <c r="R2795" s="11" t="s">
        <v>5899</v>
      </c>
      <c r="S2795" s="16">
        <v>136315.35999999999</v>
      </c>
      <c r="T2795" s="16">
        <v>113596.13</v>
      </c>
      <c r="U2795" s="16">
        <v>22719.23</v>
      </c>
      <c r="V2795" s="16">
        <v>0</v>
      </c>
      <c r="W2795" s="16">
        <v>0</v>
      </c>
    </row>
    <row r="2796" spans="1:23" x14ac:dyDescent="0.4">
      <c r="A2796" s="5" t="s">
        <v>5892</v>
      </c>
      <c r="B2796" s="5" t="s">
        <v>5893</v>
      </c>
      <c r="C2796" s="18"/>
      <c r="D2796" s="5" t="s">
        <v>28</v>
      </c>
      <c r="E2796" s="5" t="s">
        <v>5894</v>
      </c>
      <c r="F2796" s="7">
        <v>45531</v>
      </c>
      <c r="G2796" s="7">
        <v>45565</v>
      </c>
      <c r="H2796" s="8">
        <v>45536</v>
      </c>
      <c r="I2796" s="7">
        <v>45531</v>
      </c>
      <c r="J2796" s="5" t="s">
        <v>5910</v>
      </c>
      <c r="K2796" s="6"/>
      <c r="L2796" s="5" t="s">
        <v>31</v>
      </c>
      <c r="M2796" s="9" t="s">
        <v>5911</v>
      </c>
      <c r="N2796" s="5" t="s">
        <v>33</v>
      </c>
      <c r="O2796" s="5" t="s">
        <v>65</v>
      </c>
      <c r="P2796" s="5" t="s">
        <v>5897</v>
      </c>
      <c r="Q2796" s="5" t="s">
        <v>36</v>
      </c>
      <c r="R2796" s="5" t="s">
        <v>36</v>
      </c>
      <c r="S2796" s="10">
        <v>367658.08</v>
      </c>
      <c r="T2796" s="10">
        <v>38624.79</v>
      </c>
      <c r="U2796" s="10">
        <v>7724.96</v>
      </c>
      <c r="V2796" s="10">
        <v>0</v>
      </c>
      <c r="W2796" s="10">
        <v>0</v>
      </c>
    </row>
    <row r="2797" spans="1:23" x14ac:dyDescent="0.4">
      <c r="A2797" s="11" t="s">
        <v>5892</v>
      </c>
      <c r="B2797" s="11" t="s">
        <v>5893</v>
      </c>
      <c r="C2797" s="18"/>
      <c r="D2797" s="11" t="s">
        <v>28</v>
      </c>
      <c r="E2797" s="11" t="s">
        <v>5894</v>
      </c>
      <c r="F2797" s="12">
        <v>45531</v>
      </c>
      <c r="G2797" s="12">
        <v>45565</v>
      </c>
      <c r="H2797" s="13">
        <v>45536</v>
      </c>
      <c r="I2797" s="12">
        <v>45531</v>
      </c>
      <c r="J2797" s="11" t="s">
        <v>5910</v>
      </c>
      <c r="K2797" s="14"/>
      <c r="L2797" s="11" t="s">
        <v>31</v>
      </c>
      <c r="M2797" s="15" t="s">
        <v>5911</v>
      </c>
      <c r="N2797" s="11" t="s">
        <v>33</v>
      </c>
      <c r="O2797" s="11" t="s">
        <v>5898</v>
      </c>
      <c r="P2797" s="11" t="s">
        <v>1241</v>
      </c>
      <c r="Q2797" s="11" t="s">
        <v>36</v>
      </c>
      <c r="R2797" s="11" t="s">
        <v>5899</v>
      </c>
      <c r="S2797" s="16">
        <v>367658.08</v>
      </c>
      <c r="T2797" s="16">
        <v>267756.94</v>
      </c>
      <c r="U2797" s="16">
        <v>53551.39</v>
      </c>
      <c r="V2797" s="16">
        <v>0</v>
      </c>
      <c r="W2797" s="16">
        <v>0</v>
      </c>
    </row>
    <row r="2798" spans="1:23" x14ac:dyDescent="0.4">
      <c r="A2798" s="5" t="s">
        <v>5892</v>
      </c>
      <c r="B2798" s="5" t="s">
        <v>5893</v>
      </c>
      <c r="C2798" s="18"/>
      <c r="D2798" s="5" t="s">
        <v>28</v>
      </c>
      <c r="E2798" s="5" t="s">
        <v>5894</v>
      </c>
      <c r="F2798" s="7">
        <v>45533</v>
      </c>
      <c r="G2798" s="7">
        <v>45565</v>
      </c>
      <c r="H2798" s="8">
        <v>45536</v>
      </c>
      <c r="I2798" s="7">
        <v>45533</v>
      </c>
      <c r="J2798" s="5" t="s">
        <v>5912</v>
      </c>
      <c r="K2798" s="6"/>
      <c r="L2798" s="5" t="s">
        <v>31</v>
      </c>
      <c r="M2798" s="9" t="s">
        <v>5913</v>
      </c>
      <c r="N2798" s="5" t="s">
        <v>33</v>
      </c>
      <c r="O2798" s="5" t="s">
        <v>65</v>
      </c>
      <c r="P2798" s="5" t="s">
        <v>5897</v>
      </c>
      <c r="Q2798" s="5" t="s">
        <v>36</v>
      </c>
      <c r="R2798" s="5" t="s">
        <v>36</v>
      </c>
      <c r="S2798" s="10">
        <v>25220.03</v>
      </c>
      <c r="T2798" s="10">
        <v>2100.0700000000002</v>
      </c>
      <c r="U2798" s="10">
        <v>0</v>
      </c>
      <c r="V2798" s="10">
        <v>0</v>
      </c>
      <c r="W2798" s="10">
        <v>0</v>
      </c>
    </row>
    <row r="2799" spans="1:23" x14ac:dyDescent="0.4">
      <c r="A2799" s="11" t="s">
        <v>5892</v>
      </c>
      <c r="B2799" s="11" t="s">
        <v>5893</v>
      </c>
      <c r="C2799" s="18"/>
      <c r="D2799" s="11" t="s">
        <v>28</v>
      </c>
      <c r="E2799" s="11" t="s">
        <v>5894</v>
      </c>
      <c r="F2799" s="12">
        <v>45533</v>
      </c>
      <c r="G2799" s="12">
        <v>45565</v>
      </c>
      <c r="H2799" s="13">
        <v>45536</v>
      </c>
      <c r="I2799" s="12">
        <v>45533</v>
      </c>
      <c r="J2799" s="11" t="s">
        <v>5912</v>
      </c>
      <c r="K2799" s="14"/>
      <c r="L2799" s="11" t="s">
        <v>31</v>
      </c>
      <c r="M2799" s="15" t="s">
        <v>5913</v>
      </c>
      <c r="N2799" s="11" t="s">
        <v>33</v>
      </c>
      <c r="O2799" s="11" t="s">
        <v>5898</v>
      </c>
      <c r="P2799" s="11" t="s">
        <v>1241</v>
      </c>
      <c r="Q2799" s="11" t="s">
        <v>36</v>
      </c>
      <c r="R2799" s="11" t="s">
        <v>5899</v>
      </c>
      <c r="S2799" s="16">
        <v>25220.03</v>
      </c>
      <c r="T2799" s="16">
        <v>23119.96</v>
      </c>
      <c r="U2799" s="16">
        <v>0</v>
      </c>
      <c r="V2799" s="16">
        <v>0</v>
      </c>
      <c r="W2799" s="16">
        <v>0</v>
      </c>
    </row>
    <row r="2800" spans="1:23" ht="14.8" customHeight="1" x14ac:dyDescent="0.4">
      <c r="A2800" s="5" t="s">
        <v>5892</v>
      </c>
      <c r="B2800" s="5" t="s">
        <v>5893</v>
      </c>
      <c r="C2800" s="14"/>
      <c r="D2800" s="5" t="s">
        <v>28</v>
      </c>
      <c r="E2800" s="5" t="s">
        <v>5894</v>
      </c>
      <c r="F2800" s="7">
        <v>45537</v>
      </c>
      <c r="G2800" s="7">
        <v>45565</v>
      </c>
      <c r="H2800" s="8">
        <v>45562</v>
      </c>
      <c r="I2800" s="7">
        <v>45537</v>
      </c>
      <c r="J2800" s="5" t="s">
        <v>5914</v>
      </c>
      <c r="K2800" s="6"/>
      <c r="L2800" s="5" t="s">
        <v>31</v>
      </c>
      <c r="M2800" s="9" t="s">
        <v>5915</v>
      </c>
      <c r="N2800" s="5" t="s">
        <v>31</v>
      </c>
      <c r="O2800" s="5" t="s">
        <v>5898</v>
      </c>
      <c r="P2800" s="5" t="s">
        <v>1241</v>
      </c>
      <c r="Q2800" s="5" t="s">
        <v>36</v>
      </c>
      <c r="R2800" s="5" t="s">
        <v>5899</v>
      </c>
      <c r="S2800" s="10">
        <v>9282.7900000000009</v>
      </c>
      <c r="T2800" s="10">
        <v>8926.09</v>
      </c>
      <c r="U2800" s="10">
        <v>356.7</v>
      </c>
      <c r="V2800" s="10">
        <v>0</v>
      </c>
      <c r="W2800" s="10">
        <v>0</v>
      </c>
    </row>
    <row r="2801" spans="1:23" ht="14.8" customHeight="1" x14ac:dyDescent="0.4">
      <c r="A2801" s="11" t="s">
        <v>5892</v>
      </c>
      <c r="B2801" s="11" t="s">
        <v>5893</v>
      </c>
      <c r="C2801" s="14"/>
      <c r="D2801" s="11" t="s">
        <v>28</v>
      </c>
      <c r="E2801" s="11" t="s">
        <v>5894</v>
      </c>
      <c r="F2801" s="12">
        <v>45537</v>
      </c>
      <c r="G2801" s="12">
        <v>45565</v>
      </c>
      <c r="H2801" s="13">
        <v>45562</v>
      </c>
      <c r="I2801" s="12">
        <v>45537</v>
      </c>
      <c r="J2801" s="11" t="s">
        <v>5916</v>
      </c>
      <c r="K2801" s="14"/>
      <c r="L2801" s="11" t="s">
        <v>31</v>
      </c>
      <c r="M2801" s="15" t="s">
        <v>5917</v>
      </c>
      <c r="N2801" s="11" t="s">
        <v>31</v>
      </c>
      <c r="O2801" s="11" t="s">
        <v>5898</v>
      </c>
      <c r="P2801" s="11" t="s">
        <v>1241</v>
      </c>
      <c r="Q2801" s="11" t="s">
        <v>36</v>
      </c>
      <c r="R2801" s="11" t="s">
        <v>5899</v>
      </c>
      <c r="S2801" s="16">
        <v>4000.04</v>
      </c>
      <c r="T2801" s="16">
        <v>3897.89</v>
      </c>
      <c r="U2801" s="16">
        <v>102.15</v>
      </c>
      <c r="V2801" s="16">
        <v>0</v>
      </c>
      <c r="W2801" s="16">
        <v>0</v>
      </c>
    </row>
    <row r="2802" spans="1:23" x14ac:dyDescent="0.4">
      <c r="A2802" s="5" t="s">
        <v>5892</v>
      </c>
      <c r="B2802" s="5" t="s">
        <v>5893</v>
      </c>
      <c r="C2802" s="18"/>
      <c r="D2802" s="5" t="s">
        <v>28</v>
      </c>
      <c r="E2802" s="5" t="s">
        <v>5894</v>
      </c>
      <c r="F2802" s="7">
        <v>45537</v>
      </c>
      <c r="G2802" s="7">
        <v>45565</v>
      </c>
      <c r="H2802" s="8">
        <v>45562</v>
      </c>
      <c r="I2802" s="7">
        <v>45537</v>
      </c>
      <c r="J2802" s="5" t="s">
        <v>5918</v>
      </c>
      <c r="K2802" s="6"/>
      <c r="L2802" s="5" t="s">
        <v>31</v>
      </c>
      <c r="M2802" s="9" t="s">
        <v>5919</v>
      </c>
      <c r="N2802" s="5" t="s">
        <v>33</v>
      </c>
      <c r="O2802" s="5" t="s">
        <v>5898</v>
      </c>
      <c r="P2802" s="5" t="s">
        <v>1241</v>
      </c>
      <c r="Q2802" s="5" t="s">
        <v>36</v>
      </c>
      <c r="R2802" s="5" t="s">
        <v>5899</v>
      </c>
      <c r="S2802" s="10">
        <v>174140.74</v>
      </c>
      <c r="T2802" s="10">
        <v>145117.28</v>
      </c>
      <c r="U2802" s="10">
        <v>29023.46</v>
      </c>
      <c r="V2802" s="10">
        <v>0</v>
      </c>
      <c r="W2802" s="10">
        <v>0</v>
      </c>
    </row>
    <row r="2803" spans="1:23" x14ac:dyDescent="0.4">
      <c r="A2803" s="11" t="s">
        <v>5892</v>
      </c>
      <c r="B2803" s="11" t="s">
        <v>5893</v>
      </c>
      <c r="C2803" s="18"/>
      <c r="D2803" s="11" t="s">
        <v>28</v>
      </c>
      <c r="E2803" s="11" t="s">
        <v>5894</v>
      </c>
      <c r="F2803" s="12">
        <v>45538</v>
      </c>
      <c r="G2803" s="12">
        <v>45565</v>
      </c>
      <c r="H2803" s="13">
        <v>45562</v>
      </c>
      <c r="I2803" s="12">
        <v>45538</v>
      </c>
      <c r="J2803" s="11" t="s">
        <v>5920</v>
      </c>
      <c r="K2803" s="14"/>
      <c r="L2803" s="11" t="s">
        <v>31</v>
      </c>
      <c r="M2803" s="15" t="s">
        <v>5921</v>
      </c>
      <c r="N2803" s="11" t="s">
        <v>33</v>
      </c>
      <c r="O2803" s="11" t="s">
        <v>65</v>
      </c>
      <c r="P2803" s="11" t="s">
        <v>5897</v>
      </c>
      <c r="Q2803" s="11" t="s">
        <v>36</v>
      </c>
      <c r="R2803" s="11" t="s">
        <v>36</v>
      </c>
      <c r="S2803" s="16">
        <v>654386.38</v>
      </c>
      <c r="T2803" s="16">
        <v>71776.83</v>
      </c>
      <c r="U2803" s="16">
        <v>14355.37</v>
      </c>
      <c r="V2803" s="16">
        <v>0</v>
      </c>
      <c r="W2803" s="16">
        <v>0</v>
      </c>
    </row>
    <row r="2804" spans="1:23" x14ac:dyDescent="0.4">
      <c r="A2804" s="5" t="s">
        <v>5892</v>
      </c>
      <c r="B2804" s="5" t="s">
        <v>5893</v>
      </c>
      <c r="C2804" s="18"/>
      <c r="D2804" s="5" t="s">
        <v>28</v>
      </c>
      <c r="E2804" s="5" t="s">
        <v>5894</v>
      </c>
      <c r="F2804" s="7">
        <v>45538</v>
      </c>
      <c r="G2804" s="7">
        <v>45565</v>
      </c>
      <c r="H2804" s="8">
        <v>45562</v>
      </c>
      <c r="I2804" s="7">
        <v>45538</v>
      </c>
      <c r="J2804" s="5" t="s">
        <v>5920</v>
      </c>
      <c r="K2804" s="6"/>
      <c r="L2804" s="5" t="s">
        <v>31</v>
      </c>
      <c r="M2804" s="9" t="s">
        <v>5921</v>
      </c>
      <c r="N2804" s="5" t="s">
        <v>33</v>
      </c>
      <c r="O2804" s="5" t="s">
        <v>5898</v>
      </c>
      <c r="P2804" s="5" t="s">
        <v>1241</v>
      </c>
      <c r="Q2804" s="5" t="s">
        <v>36</v>
      </c>
      <c r="R2804" s="5" t="s">
        <v>5899</v>
      </c>
      <c r="S2804" s="10">
        <v>654386.38</v>
      </c>
      <c r="T2804" s="10">
        <v>473545.15</v>
      </c>
      <c r="U2804" s="10">
        <v>94709.03</v>
      </c>
      <c r="V2804" s="10">
        <v>0</v>
      </c>
      <c r="W2804" s="10">
        <v>0</v>
      </c>
    </row>
    <row r="2805" spans="1:23" ht="14.8" customHeight="1" x14ac:dyDescent="0.4">
      <c r="A2805" s="11" t="s">
        <v>5892</v>
      </c>
      <c r="B2805" s="11" t="s">
        <v>5893</v>
      </c>
      <c r="C2805" s="14"/>
      <c r="D2805" s="11" t="s">
        <v>28</v>
      </c>
      <c r="E2805" s="11" t="s">
        <v>5894</v>
      </c>
      <c r="F2805" s="12">
        <v>45540</v>
      </c>
      <c r="G2805" s="12">
        <v>45565</v>
      </c>
      <c r="H2805" s="13">
        <v>45562</v>
      </c>
      <c r="I2805" s="12">
        <v>45540</v>
      </c>
      <c r="J2805" s="11" t="s">
        <v>5922</v>
      </c>
      <c r="K2805" s="14"/>
      <c r="L2805" s="11" t="s">
        <v>31</v>
      </c>
      <c r="M2805" s="15" t="s">
        <v>5923</v>
      </c>
      <c r="N2805" s="11" t="s">
        <v>33</v>
      </c>
      <c r="O2805" s="11" t="s">
        <v>5898</v>
      </c>
      <c r="P2805" s="11" t="s">
        <v>1241</v>
      </c>
      <c r="Q2805" s="11" t="s">
        <v>36</v>
      </c>
      <c r="R2805" s="11" t="s">
        <v>5899</v>
      </c>
      <c r="S2805" s="16">
        <v>5159.95</v>
      </c>
      <c r="T2805" s="16">
        <v>4299.96</v>
      </c>
      <c r="U2805" s="16">
        <v>859.99</v>
      </c>
      <c r="V2805" s="16">
        <v>0</v>
      </c>
      <c r="W2805" s="16">
        <v>0</v>
      </c>
    </row>
    <row r="2806" spans="1:23" x14ac:dyDescent="0.4">
      <c r="A2806" s="5" t="s">
        <v>5892</v>
      </c>
      <c r="B2806" s="5" t="s">
        <v>5893</v>
      </c>
      <c r="C2806" s="18"/>
      <c r="D2806" s="5" t="s">
        <v>28</v>
      </c>
      <c r="E2806" s="5" t="s">
        <v>5894</v>
      </c>
      <c r="F2806" s="7">
        <v>45541</v>
      </c>
      <c r="G2806" s="7">
        <v>45565</v>
      </c>
      <c r="H2806" s="8">
        <v>45562</v>
      </c>
      <c r="I2806" s="7">
        <v>45541</v>
      </c>
      <c r="J2806" s="5" t="s">
        <v>5924</v>
      </c>
      <c r="K2806" s="6"/>
      <c r="L2806" s="5" t="s">
        <v>31</v>
      </c>
      <c r="M2806" s="9" t="s">
        <v>5925</v>
      </c>
      <c r="N2806" s="5" t="s">
        <v>33</v>
      </c>
      <c r="O2806" s="5" t="s">
        <v>5898</v>
      </c>
      <c r="P2806" s="5" t="s">
        <v>1241</v>
      </c>
      <c r="Q2806" s="5" t="s">
        <v>36</v>
      </c>
      <c r="R2806" s="5" t="s">
        <v>5899</v>
      </c>
      <c r="S2806" s="10">
        <v>46415.22</v>
      </c>
      <c r="T2806" s="10">
        <v>46415.22</v>
      </c>
      <c r="U2806" s="10">
        <v>0</v>
      </c>
      <c r="V2806" s="10">
        <v>0</v>
      </c>
      <c r="W2806" s="10">
        <v>0</v>
      </c>
    </row>
    <row r="2807" spans="1:23" x14ac:dyDescent="0.4">
      <c r="A2807" s="11" t="s">
        <v>5892</v>
      </c>
      <c r="B2807" s="11" t="s">
        <v>5893</v>
      </c>
      <c r="C2807" s="18"/>
      <c r="D2807" s="11" t="s">
        <v>28</v>
      </c>
      <c r="E2807" s="11" t="s">
        <v>5894</v>
      </c>
      <c r="F2807" s="12">
        <v>45544</v>
      </c>
      <c r="G2807" s="12">
        <v>45565</v>
      </c>
      <c r="H2807" s="13">
        <v>45562</v>
      </c>
      <c r="I2807" s="12">
        <v>45544</v>
      </c>
      <c r="J2807" s="11" t="s">
        <v>5926</v>
      </c>
      <c r="K2807" s="14"/>
      <c r="L2807" s="11" t="s">
        <v>31</v>
      </c>
      <c r="M2807" s="15" t="s">
        <v>5927</v>
      </c>
      <c r="N2807" s="11" t="s">
        <v>33</v>
      </c>
      <c r="O2807" s="11" t="s">
        <v>5898</v>
      </c>
      <c r="P2807" s="11" t="s">
        <v>1241</v>
      </c>
      <c r="Q2807" s="11" t="s">
        <v>36</v>
      </c>
      <c r="R2807" s="11" t="s">
        <v>5899</v>
      </c>
      <c r="S2807" s="16">
        <v>129788.32</v>
      </c>
      <c r="T2807" s="16">
        <v>108156.93</v>
      </c>
      <c r="U2807" s="16">
        <v>21631.39</v>
      </c>
      <c r="V2807" s="16">
        <v>0</v>
      </c>
      <c r="W2807" s="16">
        <v>0</v>
      </c>
    </row>
    <row r="2808" spans="1:23" ht="14.8" customHeight="1" x14ac:dyDescent="0.4">
      <c r="A2808" s="5" t="s">
        <v>5892</v>
      </c>
      <c r="B2808" s="5" t="s">
        <v>5893</v>
      </c>
      <c r="C2808" s="14"/>
      <c r="D2808" s="5" t="s">
        <v>28</v>
      </c>
      <c r="E2808" s="5" t="s">
        <v>5894</v>
      </c>
      <c r="F2808" s="7">
        <v>45544</v>
      </c>
      <c r="G2808" s="7">
        <v>45565</v>
      </c>
      <c r="H2808" s="8">
        <v>45562</v>
      </c>
      <c r="I2808" s="7">
        <v>45544</v>
      </c>
      <c r="J2808" s="5" t="s">
        <v>5928</v>
      </c>
      <c r="K2808" s="6"/>
      <c r="L2808" s="5" t="s">
        <v>31</v>
      </c>
      <c r="M2808" s="9" t="s">
        <v>5929</v>
      </c>
      <c r="N2808" s="5" t="s">
        <v>31</v>
      </c>
      <c r="O2808" s="5" t="s">
        <v>5898</v>
      </c>
      <c r="P2808" s="5" t="s">
        <v>1241</v>
      </c>
      <c r="Q2808" s="5" t="s">
        <v>36</v>
      </c>
      <c r="R2808" s="5" t="s">
        <v>5899</v>
      </c>
      <c r="S2808" s="10">
        <v>3173.4</v>
      </c>
      <c r="T2808" s="10">
        <v>3097.24</v>
      </c>
      <c r="U2808" s="10">
        <v>76.16</v>
      </c>
      <c r="V2808" s="10">
        <v>0</v>
      </c>
      <c r="W2808" s="10">
        <v>0</v>
      </c>
    </row>
    <row r="2809" spans="1:23" ht="14.8" customHeight="1" x14ac:dyDescent="0.4">
      <c r="A2809" s="11" t="s">
        <v>5892</v>
      </c>
      <c r="B2809" s="11" t="s">
        <v>5893</v>
      </c>
      <c r="C2809" s="14"/>
      <c r="D2809" s="11" t="s">
        <v>28</v>
      </c>
      <c r="E2809" s="11" t="s">
        <v>5894</v>
      </c>
      <c r="F2809" s="12">
        <v>45544</v>
      </c>
      <c r="G2809" s="12">
        <v>45565</v>
      </c>
      <c r="H2809" s="13">
        <v>45562</v>
      </c>
      <c r="I2809" s="12">
        <v>45544</v>
      </c>
      <c r="J2809" s="11" t="s">
        <v>5930</v>
      </c>
      <c r="K2809" s="14"/>
      <c r="L2809" s="11" t="s">
        <v>31</v>
      </c>
      <c r="M2809" s="15" t="s">
        <v>5931</v>
      </c>
      <c r="N2809" s="11" t="s">
        <v>31</v>
      </c>
      <c r="O2809" s="11" t="s">
        <v>5898</v>
      </c>
      <c r="P2809" s="11" t="s">
        <v>1241</v>
      </c>
      <c r="Q2809" s="11" t="s">
        <v>36</v>
      </c>
      <c r="R2809" s="11" t="s">
        <v>5899</v>
      </c>
      <c r="S2809" s="16">
        <v>9309.2800000000007</v>
      </c>
      <c r="T2809" s="16">
        <v>8931.44</v>
      </c>
      <c r="U2809" s="16">
        <v>377.84</v>
      </c>
      <c r="V2809" s="16">
        <v>0</v>
      </c>
      <c r="W2809" s="16">
        <v>0</v>
      </c>
    </row>
    <row r="2810" spans="1:23" x14ac:dyDescent="0.4">
      <c r="A2810" s="5" t="s">
        <v>5892</v>
      </c>
      <c r="B2810" s="5" t="s">
        <v>5893</v>
      </c>
      <c r="C2810" s="18"/>
      <c r="D2810" s="5" t="s">
        <v>28</v>
      </c>
      <c r="E2810" s="5" t="s">
        <v>5894</v>
      </c>
      <c r="F2810" s="7">
        <v>45548</v>
      </c>
      <c r="G2810" s="7">
        <v>45565</v>
      </c>
      <c r="H2810" s="8">
        <v>45562</v>
      </c>
      <c r="I2810" s="7">
        <v>45548</v>
      </c>
      <c r="J2810" s="5" t="s">
        <v>5932</v>
      </c>
      <c r="K2810" s="6"/>
      <c r="L2810" s="5" t="s">
        <v>31</v>
      </c>
      <c r="M2810" s="9" t="s">
        <v>5933</v>
      </c>
      <c r="N2810" s="5" t="s">
        <v>33</v>
      </c>
      <c r="O2810" s="5" t="s">
        <v>65</v>
      </c>
      <c r="P2810" s="5" t="s">
        <v>5897</v>
      </c>
      <c r="Q2810" s="5" t="s">
        <v>36</v>
      </c>
      <c r="R2810" s="5" t="s">
        <v>36</v>
      </c>
      <c r="S2810" s="10">
        <v>52212.93</v>
      </c>
      <c r="T2810" s="10">
        <v>2903.05</v>
      </c>
      <c r="U2810" s="10">
        <v>0</v>
      </c>
      <c r="V2810" s="10">
        <v>0</v>
      </c>
      <c r="W2810" s="10">
        <v>0</v>
      </c>
    </row>
    <row r="2811" spans="1:23" x14ac:dyDescent="0.4">
      <c r="A2811" s="11" t="s">
        <v>5892</v>
      </c>
      <c r="B2811" s="11" t="s">
        <v>5893</v>
      </c>
      <c r="C2811" s="18"/>
      <c r="D2811" s="11" t="s">
        <v>28</v>
      </c>
      <c r="E2811" s="11" t="s">
        <v>5894</v>
      </c>
      <c r="F2811" s="12">
        <v>45548</v>
      </c>
      <c r="G2811" s="12">
        <v>45565</v>
      </c>
      <c r="H2811" s="13">
        <v>45562</v>
      </c>
      <c r="I2811" s="12">
        <v>45548</v>
      </c>
      <c r="J2811" s="11" t="s">
        <v>5932</v>
      </c>
      <c r="K2811" s="14"/>
      <c r="L2811" s="11" t="s">
        <v>31</v>
      </c>
      <c r="M2811" s="15" t="s">
        <v>5933</v>
      </c>
      <c r="N2811" s="11" t="s">
        <v>33</v>
      </c>
      <c r="O2811" s="11" t="s">
        <v>5898</v>
      </c>
      <c r="P2811" s="11" t="s">
        <v>1241</v>
      </c>
      <c r="Q2811" s="11" t="s">
        <v>36</v>
      </c>
      <c r="R2811" s="11" t="s">
        <v>5899</v>
      </c>
      <c r="S2811" s="16">
        <v>52212.93</v>
      </c>
      <c r="T2811" s="16">
        <v>49309.88</v>
      </c>
      <c r="U2811" s="16">
        <v>0</v>
      </c>
      <c r="V2811" s="16">
        <v>0</v>
      </c>
      <c r="W2811" s="16">
        <v>0</v>
      </c>
    </row>
    <row r="2812" spans="1:23" ht="14.8" customHeight="1" x14ac:dyDescent="0.4">
      <c r="A2812" s="5" t="s">
        <v>5892</v>
      </c>
      <c r="B2812" s="5" t="s">
        <v>5893</v>
      </c>
      <c r="C2812" s="14"/>
      <c r="D2812" s="5" t="s">
        <v>28</v>
      </c>
      <c r="E2812" s="5" t="s">
        <v>5894</v>
      </c>
      <c r="F2812" s="7">
        <v>45551</v>
      </c>
      <c r="G2812" s="7">
        <v>45565</v>
      </c>
      <c r="H2812" s="8">
        <v>45562</v>
      </c>
      <c r="I2812" s="7">
        <v>45551</v>
      </c>
      <c r="J2812" s="5" t="s">
        <v>5934</v>
      </c>
      <c r="K2812" s="6"/>
      <c r="L2812" s="5" t="s">
        <v>31</v>
      </c>
      <c r="M2812" s="9" t="s">
        <v>5935</v>
      </c>
      <c r="N2812" s="5" t="s">
        <v>31</v>
      </c>
      <c r="O2812" s="5" t="s">
        <v>5898</v>
      </c>
      <c r="P2812" s="5" t="s">
        <v>1241</v>
      </c>
      <c r="Q2812" s="5" t="s">
        <v>36</v>
      </c>
      <c r="R2812" s="5" t="s">
        <v>5899</v>
      </c>
      <c r="S2812" s="10">
        <v>11802.82</v>
      </c>
      <c r="T2812" s="10">
        <v>11312.31</v>
      </c>
      <c r="U2812" s="10">
        <v>490.51</v>
      </c>
      <c r="V2812" s="10">
        <v>0</v>
      </c>
      <c r="W2812" s="10">
        <v>0</v>
      </c>
    </row>
    <row r="2813" spans="1:23" ht="14.8" customHeight="1" x14ac:dyDescent="0.4">
      <c r="A2813" s="11" t="s">
        <v>5892</v>
      </c>
      <c r="B2813" s="11" t="s">
        <v>5893</v>
      </c>
      <c r="C2813" s="14"/>
      <c r="D2813" s="11" t="s">
        <v>28</v>
      </c>
      <c r="E2813" s="11" t="s">
        <v>5894</v>
      </c>
      <c r="F2813" s="12">
        <v>45551</v>
      </c>
      <c r="G2813" s="12">
        <v>45565</v>
      </c>
      <c r="H2813" s="13">
        <v>45562</v>
      </c>
      <c r="I2813" s="12">
        <v>45551</v>
      </c>
      <c r="J2813" s="11" t="s">
        <v>5936</v>
      </c>
      <c r="K2813" s="14"/>
      <c r="L2813" s="11" t="s">
        <v>31</v>
      </c>
      <c r="M2813" s="15" t="s">
        <v>5937</v>
      </c>
      <c r="N2813" s="11" t="s">
        <v>31</v>
      </c>
      <c r="O2813" s="11" t="s">
        <v>5898</v>
      </c>
      <c r="P2813" s="11" t="s">
        <v>1241</v>
      </c>
      <c r="Q2813" s="11" t="s">
        <v>36</v>
      </c>
      <c r="R2813" s="11" t="s">
        <v>5899</v>
      </c>
      <c r="S2813" s="16">
        <v>5433.94</v>
      </c>
      <c r="T2813" s="16">
        <v>5306.06</v>
      </c>
      <c r="U2813" s="16">
        <v>127.88</v>
      </c>
      <c r="V2813" s="16">
        <v>0</v>
      </c>
      <c r="W2813" s="16">
        <v>0</v>
      </c>
    </row>
    <row r="2814" spans="1:23" x14ac:dyDescent="0.4">
      <c r="A2814" s="5" t="s">
        <v>5892</v>
      </c>
      <c r="B2814" s="5" t="s">
        <v>5893</v>
      </c>
      <c r="C2814" s="18"/>
      <c r="D2814" s="5" t="s">
        <v>28</v>
      </c>
      <c r="E2814" s="5" t="s">
        <v>5894</v>
      </c>
      <c r="F2814" s="7">
        <v>45551</v>
      </c>
      <c r="G2814" s="7">
        <v>45565</v>
      </c>
      <c r="H2814" s="8">
        <v>45562</v>
      </c>
      <c r="I2814" s="7">
        <v>45551</v>
      </c>
      <c r="J2814" s="5" t="s">
        <v>5938</v>
      </c>
      <c r="K2814" s="6"/>
      <c r="L2814" s="5" t="s">
        <v>31</v>
      </c>
      <c r="M2814" s="9" t="s">
        <v>5939</v>
      </c>
      <c r="N2814" s="5" t="s">
        <v>31</v>
      </c>
      <c r="O2814" s="5" t="s">
        <v>5898</v>
      </c>
      <c r="P2814" s="5" t="s">
        <v>1241</v>
      </c>
      <c r="Q2814" s="5" t="s">
        <v>36</v>
      </c>
      <c r="R2814" s="5" t="s">
        <v>5899</v>
      </c>
      <c r="S2814" s="10">
        <v>124226.34</v>
      </c>
      <c r="T2814" s="10">
        <v>103521.95</v>
      </c>
      <c r="U2814" s="10">
        <v>20704.39</v>
      </c>
      <c r="V2814" s="10">
        <v>0</v>
      </c>
      <c r="W2814" s="10">
        <v>0</v>
      </c>
    </row>
    <row r="2815" spans="1:23" x14ac:dyDescent="0.4">
      <c r="A2815" s="11" t="s">
        <v>5892</v>
      </c>
      <c r="B2815" s="11" t="s">
        <v>5893</v>
      </c>
      <c r="C2815" s="18"/>
      <c r="D2815" s="11" t="s">
        <v>28</v>
      </c>
      <c r="E2815" s="11" t="s">
        <v>5894</v>
      </c>
      <c r="F2815" s="12">
        <v>45552</v>
      </c>
      <c r="G2815" s="12">
        <v>45565</v>
      </c>
      <c r="H2815" s="13">
        <v>45562</v>
      </c>
      <c r="I2815" s="12">
        <v>45552</v>
      </c>
      <c r="J2815" s="11" t="s">
        <v>5940</v>
      </c>
      <c r="K2815" s="14"/>
      <c r="L2815" s="11" t="s">
        <v>31</v>
      </c>
      <c r="M2815" s="15" t="s">
        <v>5941</v>
      </c>
      <c r="N2815" s="11" t="s">
        <v>31</v>
      </c>
      <c r="O2815" s="11" t="s">
        <v>65</v>
      </c>
      <c r="P2815" s="11" t="s">
        <v>5897</v>
      </c>
      <c r="Q2815" s="11" t="s">
        <v>36</v>
      </c>
      <c r="R2815" s="11" t="s">
        <v>36</v>
      </c>
      <c r="S2815" s="16">
        <v>525958.54</v>
      </c>
      <c r="T2815" s="16">
        <v>56405.89</v>
      </c>
      <c r="U2815" s="16">
        <v>11281.18</v>
      </c>
      <c r="V2815" s="16">
        <v>0</v>
      </c>
      <c r="W2815" s="16">
        <v>0</v>
      </c>
    </row>
    <row r="2816" spans="1:23" x14ac:dyDescent="0.4">
      <c r="A2816" s="5" t="s">
        <v>5892</v>
      </c>
      <c r="B2816" s="5" t="s">
        <v>5893</v>
      </c>
      <c r="C2816" s="18"/>
      <c r="D2816" s="5" t="s">
        <v>28</v>
      </c>
      <c r="E2816" s="5" t="s">
        <v>5894</v>
      </c>
      <c r="F2816" s="7">
        <v>45552</v>
      </c>
      <c r="G2816" s="7">
        <v>45565</v>
      </c>
      <c r="H2816" s="8">
        <v>45562</v>
      </c>
      <c r="I2816" s="7">
        <v>45552</v>
      </c>
      <c r="J2816" s="5" t="s">
        <v>5940</v>
      </c>
      <c r="K2816" s="6"/>
      <c r="L2816" s="5" t="s">
        <v>31</v>
      </c>
      <c r="M2816" s="9" t="s">
        <v>5941</v>
      </c>
      <c r="N2816" s="5" t="s">
        <v>31</v>
      </c>
      <c r="O2816" s="5" t="s">
        <v>5898</v>
      </c>
      <c r="P2816" s="5" t="s">
        <v>1241</v>
      </c>
      <c r="Q2816" s="5" t="s">
        <v>36</v>
      </c>
      <c r="R2816" s="5" t="s">
        <v>5899</v>
      </c>
      <c r="S2816" s="10">
        <v>525958.54</v>
      </c>
      <c r="T2816" s="10">
        <v>381892.89</v>
      </c>
      <c r="U2816" s="10">
        <v>76378.58</v>
      </c>
      <c r="V2816" s="10">
        <v>0</v>
      </c>
      <c r="W2816" s="10">
        <v>0</v>
      </c>
    </row>
    <row r="2817" spans="1:23" x14ac:dyDescent="0.4">
      <c r="A2817" s="11" t="s">
        <v>5892</v>
      </c>
      <c r="B2817" s="11" t="s">
        <v>5893</v>
      </c>
      <c r="C2817" s="18"/>
      <c r="D2817" s="11" t="s">
        <v>28</v>
      </c>
      <c r="E2817" s="11" t="s">
        <v>5894</v>
      </c>
      <c r="F2817" s="12">
        <v>45555</v>
      </c>
      <c r="G2817" s="12">
        <v>45565</v>
      </c>
      <c r="H2817" s="13">
        <v>45562</v>
      </c>
      <c r="I2817" s="12">
        <v>45555</v>
      </c>
      <c r="J2817" s="11" t="s">
        <v>5942</v>
      </c>
      <c r="K2817" s="14"/>
      <c r="L2817" s="11" t="s">
        <v>31</v>
      </c>
      <c r="M2817" s="15" t="s">
        <v>5943</v>
      </c>
      <c r="N2817" s="11" t="s">
        <v>31</v>
      </c>
      <c r="O2817" s="11" t="s">
        <v>65</v>
      </c>
      <c r="P2817" s="11" t="s">
        <v>5897</v>
      </c>
      <c r="Q2817" s="11" t="s">
        <v>36</v>
      </c>
      <c r="R2817" s="11" t="s">
        <v>36</v>
      </c>
      <c r="S2817" s="16">
        <v>35884.339999999997</v>
      </c>
      <c r="T2817" s="16">
        <v>3724.31</v>
      </c>
      <c r="U2817" s="16">
        <v>0</v>
      </c>
      <c r="V2817" s="16">
        <v>0</v>
      </c>
      <c r="W2817" s="16">
        <v>0</v>
      </c>
    </row>
    <row r="2818" spans="1:23" x14ac:dyDescent="0.4">
      <c r="A2818" s="5" t="s">
        <v>5892</v>
      </c>
      <c r="B2818" s="5" t="s">
        <v>5893</v>
      </c>
      <c r="C2818" s="18"/>
      <c r="D2818" s="5" t="s">
        <v>28</v>
      </c>
      <c r="E2818" s="5" t="s">
        <v>5894</v>
      </c>
      <c r="F2818" s="7">
        <v>45555</v>
      </c>
      <c r="G2818" s="7">
        <v>45565</v>
      </c>
      <c r="H2818" s="8">
        <v>45562</v>
      </c>
      <c r="I2818" s="7">
        <v>45555</v>
      </c>
      <c r="J2818" s="5" t="s">
        <v>5942</v>
      </c>
      <c r="K2818" s="6"/>
      <c r="L2818" s="5" t="s">
        <v>31</v>
      </c>
      <c r="M2818" s="9" t="s">
        <v>5943</v>
      </c>
      <c r="N2818" s="5" t="s">
        <v>31</v>
      </c>
      <c r="O2818" s="5" t="s">
        <v>5898</v>
      </c>
      <c r="P2818" s="5" t="s">
        <v>1241</v>
      </c>
      <c r="Q2818" s="5" t="s">
        <v>36</v>
      </c>
      <c r="R2818" s="5" t="s">
        <v>5899</v>
      </c>
      <c r="S2818" s="10">
        <v>35884.339999999997</v>
      </c>
      <c r="T2818" s="10">
        <v>32160.03</v>
      </c>
      <c r="U2818" s="10">
        <v>0</v>
      </c>
      <c r="V2818" s="10">
        <v>0</v>
      </c>
      <c r="W2818" s="10">
        <v>0</v>
      </c>
    </row>
    <row r="2819" spans="1:23" ht="14.8" customHeight="1" x14ac:dyDescent="0.4">
      <c r="A2819" s="11" t="s">
        <v>5892</v>
      </c>
      <c r="B2819" s="11" t="s">
        <v>5893</v>
      </c>
      <c r="C2819" s="14"/>
      <c r="D2819" s="11" t="s">
        <v>28</v>
      </c>
      <c r="E2819" s="11" t="s">
        <v>5894</v>
      </c>
      <c r="F2819" s="12">
        <v>45558</v>
      </c>
      <c r="G2819" s="12">
        <v>45565</v>
      </c>
      <c r="H2819" s="13">
        <v>45562</v>
      </c>
      <c r="I2819" s="12">
        <v>45558</v>
      </c>
      <c r="J2819" s="11" t="s">
        <v>5944</v>
      </c>
      <c r="K2819" s="14"/>
      <c r="L2819" s="11" t="s">
        <v>31</v>
      </c>
      <c r="M2819" s="15" t="s">
        <v>5945</v>
      </c>
      <c r="N2819" s="11" t="s">
        <v>31</v>
      </c>
      <c r="O2819" s="11" t="s">
        <v>5898</v>
      </c>
      <c r="P2819" s="11" t="s">
        <v>1241</v>
      </c>
      <c r="Q2819" s="11" t="s">
        <v>36</v>
      </c>
      <c r="R2819" s="11" t="s">
        <v>5899</v>
      </c>
      <c r="S2819" s="16">
        <v>12327.24</v>
      </c>
      <c r="T2819" s="16">
        <v>11812.67</v>
      </c>
      <c r="U2819" s="16">
        <v>514.57000000000005</v>
      </c>
      <c r="V2819" s="16">
        <v>0</v>
      </c>
      <c r="W2819" s="16">
        <v>0</v>
      </c>
    </row>
    <row r="2820" spans="1:23" ht="14.8" customHeight="1" x14ac:dyDescent="0.4">
      <c r="A2820" s="5" t="s">
        <v>5892</v>
      </c>
      <c r="B2820" s="5" t="s">
        <v>5893</v>
      </c>
      <c r="C2820" s="14"/>
      <c r="D2820" s="5" t="s">
        <v>28</v>
      </c>
      <c r="E2820" s="5" t="s">
        <v>5894</v>
      </c>
      <c r="F2820" s="7">
        <v>45558</v>
      </c>
      <c r="G2820" s="7">
        <v>45565</v>
      </c>
      <c r="H2820" s="8">
        <v>45562</v>
      </c>
      <c r="I2820" s="7">
        <v>45558</v>
      </c>
      <c r="J2820" s="5" t="s">
        <v>5946</v>
      </c>
      <c r="K2820" s="6"/>
      <c r="L2820" s="5" t="s">
        <v>31</v>
      </c>
      <c r="M2820" s="9" t="s">
        <v>5947</v>
      </c>
      <c r="N2820" s="5" t="s">
        <v>31</v>
      </c>
      <c r="O2820" s="5" t="s">
        <v>5898</v>
      </c>
      <c r="P2820" s="5" t="s">
        <v>1241</v>
      </c>
      <c r="Q2820" s="5" t="s">
        <v>36</v>
      </c>
      <c r="R2820" s="5" t="s">
        <v>5899</v>
      </c>
      <c r="S2820" s="10">
        <v>4821.91</v>
      </c>
      <c r="T2820" s="10">
        <v>4700.3900000000003</v>
      </c>
      <c r="U2820" s="10">
        <v>121.52</v>
      </c>
      <c r="V2820" s="10">
        <v>0</v>
      </c>
      <c r="W2820" s="10">
        <v>0</v>
      </c>
    </row>
    <row r="2821" spans="1:23" x14ac:dyDescent="0.4">
      <c r="A2821" s="11" t="s">
        <v>5892</v>
      </c>
      <c r="B2821" s="11" t="s">
        <v>5893</v>
      </c>
      <c r="C2821" s="18"/>
      <c r="D2821" s="11" t="s">
        <v>28</v>
      </c>
      <c r="E2821" s="11" t="s">
        <v>5894</v>
      </c>
      <c r="F2821" s="12">
        <v>45558</v>
      </c>
      <c r="G2821" s="12">
        <v>45565</v>
      </c>
      <c r="H2821" s="13">
        <v>45562</v>
      </c>
      <c r="I2821" s="12">
        <v>45558</v>
      </c>
      <c r="J2821" s="11" t="s">
        <v>5948</v>
      </c>
      <c r="K2821" s="14"/>
      <c r="L2821" s="11" t="s">
        <v>31</v>
      </c>
      <c r="M2821" s="15" t="s">
        <v>5949</v>
      </c>
      <c r="N2821" s="11" t="s">
        <v>31</v>
      </c>
      <c r="O2821" s="11" t="s">
        <v>5898</v>
      </c>
      <c r="P2821" s="11" t="s">
        <v>1241</v>
      </c>
      <c r="Q2821" s="11" t="s">
        <v>36</v>
      </c>
      <c r="R2821" s="11" t="s">
        <v>5899</v>
      </c>
      <c r="S2821" s="16">
        <v>138143.99</v>
      </c>
      <c r="T2821" s="16">
        <v>115119.99</v>
      </c>
      <c r="U2821" s="16">
        <v>23024</v>
      </c>
      <c r="V2821" s="16">
        <v>0</v>
      </c>
      <c r="W2821" s="16">
        <v>0</v>
      </c>
    </row>
    <row r="2822" spans="1:23" x14ac:dyDescent="0.4">
      <c r="A2822" s="5" t="s">
        <v>5892</v>
      </c>
      <c r="B2822" s="5" t="s">
        <v>5893</v>
      </c>
      <c r="C2822" s="18"/>
      <c r="D2822" s="5" t="s">
        <v>28</v>
      </c>
      <c r="E2822" s="5" t="s">
        <v>5894</v>
      </c>
      <c r="F2822" s="7">
        <v>45559</v>
      </c>
      <c r="G2822" s="7">
        <v>45565</v>
      </c>
      <c r="H2822" s="8">
        <v>45562</v>
      </c>
      <c r="I2822" s="7">
        <v>45559</v>
      </c>
      <c r="J2822" s="5" t="s">
        <v>5950</v>
      </c>
      <c r="K2822" s="6"/>
      <c r="L2822" s="5" t="s">
        <v>31</v>
      </c>
      <c r="M2822" s="9" t="s">
        <v>5951</v>
      </c>
      <c r="N2822" s="5" t="s">
        <v>31</v>
      </c>
      <c r="O2822" s="5" t="s">
        <v>65</v>
      </c>
      <c r="P2822" s="5" t="s">
        <v>5897</v>
      </c>
      <c r="Q2822" s="5" t="s">
        <v>36</v>
      </c>
      <c r="R2822" s="5" t="s">
        <v>36</v>
      </c>
      <c r="S2822" s="10">
        <v>503393.08</v>
      </c>
      <c r="T2822" s="10">
        <v>56303.56</v>
      </c>
      <c r="U2822" s="10">
        <v>11260.71</v>
      </c>
      <c r="V2822" s="10">
        <v>0</v>
      </c>
      <c r="W2822" s="10">
        <v>0</v>
      </c>
    </row>
    <row r="2823" spans="1:23" x14ac:dyDescent="0.4">
      <c r="A2823" s="11" t="s">
        <v>5892</v>
      </c>
      <c r="B2823" s="11" t="s">
        <v>5893</v>
      </c>
      <c r="C2823" s="18"/>
      <c r="D2823" s="11" t="s">
        <v>28</v>
      </c>
      <c r="E2823" s="11" t="s">
        <v>5894</v>
      </c>
      <c r="F2823" s="12">
        <v>45559</v>
      </c>
      <c r="G2823" s="12">
        <v>45565</v>
      </c>
      <c r="H2823" s="13">
        <v>45562</v>
      </c>
      <c r="I2823" s="12">
        <v>45559</v>
      </c>
      <c r="J2823" s="11" t="s">
        <v>5950</v>
      </c>
      <c r="K2823" s="14"/>
      <c r="L2823" s="11" t="s">
        <v>31</v>
      </c>
      <c r="M2823" s="15" t="s">
        <v>5951</v>
      </c>
      <c r="N2823" s="11" t="s">
        <v>31</v>
      </c>
      <c r="O2823" s="11" t="s">
        <v>5898</v>
      </c>
      <c r="P2823" s="11" t="s">
        <v>1241</v>
      </c>
      <c r="Q2823" s="11" t="s">
        <v>36</v>
      </c>
      <c r="R2823" s="11" t="s">
        <v>5899</v>
      </c>
      <c r="S2823" s="16">
        <v>503393.08</v>
      </c>
      <c r="T2823" s="16">
        <v>363190.67</v>
      </c>
      <c r="U2823" s="16">
        <v>72638.14</v>
      </c>
      <c r="V2823" s="16">
        <v>0</v>
      </c>
      <c r="W2823" s="16">
        <v>0</v>
      </c>
    </row>
    <row r="2824" spans="1:23" ht="14.8" customHeight="1" x14ac:dyDescent="0.4">
      <c r="A2824" s="5" t="s">
        <v>5952</v>
      </c>
      <c r="B2824" s="5" t="s">
        <v>5953</v>
      </c>
      <c r="C2824" s="6" t="s">
        <v>1</v>
      </c>
      <c r="D2824" s="5" t="s">
        <v>1533</v>
      </c>
      <c r="E2824" s="5" t="s">
        <v>5954</v>
      </c>
      <c r="F2824" s="7">
        <v>45398</v>
      </c>
      <c r="G2824" s="7">
        <v>45565</v>
      </c>
      <c r="H2824" s="8">
        <v>45543</v>
      </c>
      <c r="I2824" s="7">
        <v>45537</v>
      </c>
      <c r="J2824" s="5" t="s">
        <v>5955</v>
      </c>
      <c r="K2824" s="6"/>
      <c r="L2824" s="5" t="s">
        <v>31</v>
      </c>
      <c r="M2824" s="9" t="s">
        <v>5956</v>
      </c>
      <c r="N2824" s="5" t="s">
        <v>33</v>
      </c>
      <c r="O2824" s="5" t="s">
        <v>5957</v>
      </c>
      <c r="P2824" s="5" t="s">
        <v>2389</v>
      </c>
      <c r="Q2824" s="5" t="s">
        <v>36</v>
      </c>
      <c r="R2824" s="5" t="s">
        <v>5958</v>
      </c>
      <c r="S2824" s="10">
        <v>-776.24</v>
      </c>
      <c r="T2824" s="10">
        <v>-776.24</v>
      </c>
      <c r="U2824" s="10">
        <v>0</v>
      </c>
      <c r="V2824" s="10">
        <v>0</v>
      </c>
      <c r="W2824" s="10">
        <v>0</v>
      </c>
    </row>
    <row r="2825" spans="1:23" ht="14.8" customHeight="1" x14ac:dyDescent="0.4">
      <c r="A2825" s="11" t="s">
        <v>5952</v>
      </c>
      <c r="B2825" s="11" t="s">
        <v>5953</v>
      </c>
      <c r="C2825" s="6"/>
      <c r="D2825" s="11" t="s">
        <v>1533</v>
      </c>
      <c r="E2825" s="11" t="s">
        <v>5954</v>
      </c>
      <c r="F2825" s="12">
        <v>45490</v>
      </c>
      <c r="G2825" s="12">
        <v>45565</v>
      </c>
      <c r="H2825" s="13">
        <v>45543</v>
      </c>
      <c r="I2825" s="12">
        <v>45537</v>
      </c>
      <c r="J2825" s="11" t="s">
        <v>5959</v>
      </c>
      <c r="K2825" s="14"/>
      <c r="L2825" s="11" t="s">
        <v>31</v>
      </c>
      <c r="M2825" s="15" t="s">
        <v>5960</v>
      </c>
      <c r="N2825" s="11" t="s">
        <v>33</v>
      </c>
      <c r="O2825" s="11" t="s">
        <v>5957</v>
      </c>
      <c r="P2825" s="11" t="s">
        <v>2389</v>
      </c>
      <c r="Q2825" s="11" t="s">
        <v>36</v>
      </c>
      <c r="R2825" s="11" t="s">
        <v>5958</v>
      </c>
      <c r="S2825" s="16">
        <v>-15.98</v>
      </c>
      <c r="T2825" s="16">
        <v>-15.98</v>
      </c>
      <c r="U2825" s="16">
        <v>0</v>
      </c>
      <c r="V2825" s="16">
        <v>0</v>
      </c>
      <c r="W2825" s="16">
        <v>0</v>
      </c>
    </row>
    <row r="2826" spans="1:23" ht="14.8" customHeight="1" x14ac:dyDescent="0.4">
      <c r="A2826" s="5" t="s">
        <v>5952</v>
      </c>
      <c r="B2826" s="5" t="s">
        <v>5953</v>
      </c>
      <c r="C2826" s="6"/>
      <c r="D2826" s="5" t="s">
        <v>1533</v>
      </c>
      <c r="E2826" s="5" t="s">
        <v>5954</v>
      </c>
      <c r="F2826" s="7">
        <v>45490</v>
      </c>
      <c r="G2826" s="7">
        <v>45565</v>
      </c>
      <c r="H2826" s="8">
        <v>45543</v>
      </c>
      <c r="I2826" s="7">
        <v>45537</v>
      </c>
      <c r="J2826" s="5" t="s">
        <v>5961</v>
      </c>
      <c r="K2826" s="6"/>
      <c r="L2826" s="5" t="s">
        <v>31</v>
      </c>
      <c r="M2826" s="9" t="s">
        <v>5962</v>
      </c>
      <c r="N2826" s="5" t="s">
        <v>33</v>
      </c>
      <c r="O2826" s="5" t="s">
        <v>5957</v>
      </c>
      <c r="P2826" s="5" t="s">
        <v>2389</v>
      </c>
      <c r="Q2826" s="5" t="s">
        <v>36</v>
      </c>
      <c r="R2826" s="5" t="s">
        <v>5958</v>
      </c>
      <c r="S2826" s="10">
        <v>-69.33</v>
      </c>
      <c r="T2826" s="10">
        <v>-69.33</v>
      </c>
      <c r="U2826" s="10">
        <v>0</v>
      </c>
      <c r="V2826" s="10">
        <v>0</v>
      </c>
      <c r="W2826" s="10">
        <v>0</v>
      </c>
    </row>
    <row r="2827" spans="1:23" ht="14.8" customHeight="1" x14ac:dyDescent="0.4">
      <c r="A2827" s="11" t="s">
        <v>5952</v>
      </c>
      <c r="B2827" s="11" t="s">
        <v>5953</v>
      </c>
      <c r="C2827" s="6"/>
      <c r="D2827" s="11" t="s">
        <v>1533</v>
      </c>
      <c r="E2827" s="11" t="s">
        <v>5954</v>
      </c>
      <c r="F2827" s="12">
        <v>45490</v>
      </c>
      <c r="G2827" s="12">
        <v>45565</v>
      </c>
      <c r="H2827" s="13">
        <v>45543</v>
      </c>
      <c r="I2827" s="12">
        <v>45537</v>
      </c>
      <c r="J2827" s="11" t="s">
        <v>5963</v>
      </c>
      <c r="K2827" s="14"/>
      <c r="L2827" s="11" t="s">
        <v>31</v>
      </c>
      <c r="M2827" s="15" t="s">
        <v>5964</v>
      </c>
      <c r="N2827" s="11" t="s">
        <v>33</v>
      </c>
      <c r="O2827" s="11" t="s">
        <v>5957</v>
      </c>
      <c r="P2827" s="11" t="s">
        <v>2389</v>
      </c>
      <c r="Q2827" s="11" t="s">
        <v>36</v>
      </c>
      <c r="R2827" s="11" t="s">
        <v>5958</v>
      </c>
      <c r="S2827" s="16">
        <v>-131.4</v>
      </c>
      <c r="T2827" s="16">
        <v>-131.4</v>
      </c>
      <c r="U2827" s="16">
        <v>0</v>
      </c>
      <c r="V2827" s="16">
        <v>0</v>
      </c>
      <c r="W2827" s="16">
        <v>0</v>
      </c>
    </row>
    <row r="2828" spans="1:23" ht="14.8" customHeight="1" x14ac:dyDescent="0.4">
      <c r="A2828" s="5" t="s">
        <v>5952</v>
      </c>
      <c r="B2828" s="5" t="s">
        <v>5953</v>
      </c>
      <c r="C2828" s="6"/>
      <c r="D2828" s="5" t="s">
        <v>1533</v>
      </c>
      <c r="E2828" s="5" t="s">
        <v>5954</v>
      </c>
      <c r="F2828" s="7">
        <v>45502</v>
      </c>
      <c r="G2828" s="7">
        <v>45565</v>
      </c>
      <c r="H2828" s="8">
        <v>45539</v>
      </c>
      <c r="I2828" s="7">
        <v>45537</v>
      </c>
      <c r="J2828" s="5" t="s">
        <v>5965</v>
      </c>
      <c r="K2828" s="6"/>
      <c r="L2828" s="5" t="s">
        <v>31</v>
      </c>
      <c r="M2828" s="9" t="s">
        <v>5966</v>
      </c>
      <c r="N2828" s="5" t="s">
        <v>33</v>
      </c>
      <c r="O2828" s="5" t="s">
        <v>5957</v>
      </c>
      <c r="P2828" s="5" t="s">
        <v>2389</v>
      </c>
      <c r="Q2828" s="5" t="s">
        <v>36</v>
      </c>
      <c r="R2828" s="5" t="s">
        <v>5958</v>
      </c>
      <c r="S2828" s="10">
        <v>9846.2999999999993</v>
      </c>
      <c r="T2828" s="10">
        <v>9846.2999999999993</v>
      </c>
      <c r="U2828" s="10">
        <v>0</v>
      </c>
      <c r="V2828" s="10">
        <v>0</v>
      </c>
      <c r="W2828" s="10">
        <v>0</v>
      </c>
    </row>
    <row r="2829" spans="1:23" ht="14.8" customHeight="1" x14ac:dyDescent="0.4">
      <c r="A2829" s="11" t="s">
        <v>5952</v>
      </c>
      <c r="B2829" s="11" t="s">
        <v>5953</v>
      </c>
      <c r="C2829" s="6"/>
      <c r="D2829" s="11" t="s">
        <v>1533</v>
      </c>
      <c r="E2829" s="11" t="s">
        <v>5954</v>
      </c>
      <c r="F2829" s="12">
        <v>45502</v>
      </c>
      <c r="G2829" s="12">
        <v>45565</v>
      </c>
      <c r="H2829" s="13">
        <v>45539</v>
      </c>
      <c r="I2829" s="12">
        <v>45537</v>
      </c>
      <c r="J2829" s="11" t="s">
        <v>5967</v>
      </c>
      <c r="K2829" s="14"/>
      <c r="L2829" s="11" t="s">
        <v>31</v>
      </c>
      <c r="M2829" s="15" t="s">
        <v>5968</v>
      </c>
      <c r="N2829" s="11" t="s">
        <v>33</v>
      </c>
      <c r="O2829" s="11" t="s">
        <v>5957</v>
      </c>
      <c r="P2829" s="11" t="s">
        <v>2389</v>
      </c>
      <c r="Q2829" s="11" t="s">
        <v>36</v>
      </c>
      <c r="R2829" s="11" t="s">
        <v>5958</v>
      </c>
      <c r="S2829" s="16">
        <v>-36912.269999999997</v>
      </c>
      <c r="T2829" s="16">
        <v>-36912.269999999997</v>
      </c>
      <c r="U2829" s="16">
        <v>0</v>
      </c>
      <c r="V2829" s="16">
        <v>0</v>
      </c>
      <c r="W2829" s="16">
        <v>0</v>
      </c>
    </row>
    <row r="2830" spans="1:23" x14ac:dyDescent="0.4">
      <c r="A2830" s="5" t="s">
        <v>5952</v>
      </c>
      <c r="B2830" s="5" t="s">
        <v>5953</v>
      </c>
      <c r="C2830" s="17"/>
      <c r="D2830" s="5" t="s">
        <v>1533</v>
      </c>
      <c r="E2830" s="5" t="s">
        <v>5954</v>
      </c>
      <c r="F2830" s="7">
        <v>45502</v>
      </c>
      <c r="G2830" s="7">
        <v>45565</v>
      </c>
      <c r="H2830" s="8">
        <v>45539</v>
      </c>
      <c r="I2830" s="7">
        <v>45537</v>
      </c>
      <c r="J2830" s="5" t="s">
        <v>5969</v>
      </c>
      <c r="K2830" s="6"/>
      <c r="L2830" s="5" t="s">
        <v>31</v>
      </c>
      <c r="M2830" s="9" t="s">
        <v>5970</v>
      </c>
      <c r="N2830" s="5" t="s">
        <v>33</v>
      </c>
      <c r="O2830" s="5" t="s">
        <v>5957</v>
      </c>
      <c r="P2830" s="5" t="s">
        <v>2389</v>
      </c>
      <c r="Q2830" s="5" t="s">
        <v>36</v>
      </c>
      <c r="R2830" s="5" t="s">
        <v>5958</v>
      </c>
      <c r="S2830" s="10">
        <v>82226.37</v>
      </c>
      <c r="T2830" s="10">
        <v>82226.37</v>
      </c>
      <c r="U2830" s="10">
        <v>0</v>
      </c>
      <c r="V2830" s="10">
        <v>0</v>
      </c>
      <c r="W2830" s="10">
        <v>0</v>
      </c>
    </row>
    <row r="2831" spans="1:23" ht="14.8" customHeight="1" x14ac:dyDescent="0.4">
      <c r="A2831" s="11" t="s">
        <v>5952</v>
      </c>
      <c r="B2831" s="11" t="s">
        <v>5953</v>
      </c>
      <c r="C2831" s="6"/>
      <c r="D2831" s="11" t="s">
        <v>1533</v>
      </c>
      <c r="E2831" s="11" t="s">
        <v>5954</v>
      </c>
      <c r="F2831" s="12">
        <v>45502</v>
      </c>
      <c r="G2831" s="12">
        <v>45565</v>
      </c>
      <c r="H2831" s="13">
        <v>45539</v>
      </c>
      <c r="I2831" s="12">
        <v>45537</v>
      </c>
      <c r="J2831" s="11" t="s">
        <v>5971</v>
      </c>
      <c r="K2831" s="14"/>
      <c r="L2831" s="11" t="s">
        <v>31</v>
      </c>
      <c r="M2831" s="15" t="s">
        <v>5972</v>
      </c>
      <c r="N2831" s="11" t="s">
        <v>33</v>
      </c>
      <c r="O2831" s="11" t="s">
        <v>5957</v>
      </c>
      <c r="P2831" s="11" t="s">
        <v>2389</v>
      </c>
      <c r="Q2831" s="11" t="s">
        <v>36</v>
      </c>
      <c r="R2831" s="11" t="s">
        <v>5958</v>
      </c>
      <c r="S2831" s="16">
        <v>-16045.16</v>
      </c>
      <c r="T2831" s="16">
        <v>-16045.16</v>
      </c>
      <c r="U2831" s="16">
        <v>0</v>
      </c>
      <c r="V2831" s="16">
        <v>0</v>
      </c>
      <c r="W2831" s="16">
        <v>0</v>
      </c>
    </row>
    <row r="2832" spans="1:23" ht="14.8" customHeight="1" x14ac:dyDescent="0.4">
      <c r="A2832" s="5" t="s">
        <v>5952</v>
      </c>
      <c r="B2832" s="5" t="s">
        <v>5953</v>
      </c>
      <c r="C2832" s="6"/>
      <c r="D2832" s="5" t="s">
        <v>1533</v>
      </c>
      <c r="E2832" s="5" t="s">
        <v>5954</v>
      </c>
      <c r="F2832" s="7">
        <v>45502</v>
      </c>
      <c r="G2832" s="7">
        <v>45565</v>
      </c>
      <c r="H2832" s="8">
        <v>45540</v>
      </c>
      <c r="I2832" s="7">
        <v>45537</v>
      </c>
      <c r="J2832" s="5" t="s">
        <v>5973</v>
      </c>
      <c r="K2832" s="6"/>
      <c r="L2832" s="5" t="s">
        <v>31</v>
      </c>
      <c r="M2832" s="9" t="s">
        <v>5974</v>
      </c>
      <c r="N2832" s="5" t="s">
        <v>33</v>
      </c>
      <c r="O2832" s="5" t="s">
        <v>3135</v>
      </c>
      <c r="P2832" s="5" t="s">
        <v>5975</v>
      </c>
      <c r="Q2832" s="5" t="s">
        <v>36</v>
      </c>
      <c r="R2832" s="5" t="s">
        <v>5958</v>
      </c>
      <c r="S2832" s="10">
        <v>568.11</v>
      </c>
      <c r="T2832" s="10">
        <v>568.11</v>
      </c>
      <c r="U2832" s="10">
        <v>0</v>
      </c>
      <c r="V2832" s="10">
        <v>0</v>
      </c>
      <c r="W2832" s="10">
        <v>0</v>
      </c>
    </row>
    <row r="2833" spans="1:23" ht="14.8" customHeight="1" x14ac:dyDescent="0.4">
      <c r="A2833" s="11" t="s">
        <v>5952</v>
      </c>
      <c r="B2833" s="11" t="s">
        <v>5953</v>
      </c>
      <c r="C2833" s="6"/>
      <c r="D2833" s="11" t="s">
        <v>1533</v>
      </c>
      <c r="E2833" s="11" t="s">
        <v>5954</v>
      </c>
      <c r="F2833" s="12">
        <v>45502</v>
      </c>
      <c r="G2833" s="12">
        <v>45565</v>
      </c>
      <c r="H2833" s="13">
        <v>45540</v>
      </c>
      <c r="I2833" s="12">
        <v>45537</v>
      </c>
      <c r="J2833" s="11" t="s">
        <v>5976</v>
      </c>
      <c r="K2833" s="14"/>
      <c r="L2833" s="11" t="s">
        <v>31</v>
      </c>
      <c r="M2833" s="15" t="s">
        <v>5977</v>
      </c>
      <c r="N2833" s="11" t="s">
        <v>33</v>
      </c>
      <c r="O2833" s="11" t="s">
        <v>3135</v>
      </c>
      <c r="P2833" s="11" t="s">
        <v>2389</v>
      </c>
      <c r="Q2833" s="11" t="s">
        <v>36</v>
      </c>
      <c r="R2833" s="11" t="s">
        <v>5958</v>
      </c>
      <c r="S2833" s="16">
        <v>1.04</v>
      </c>
      <c r="T2833" s="16">
        <v>1.04</v>
      </c>
      <c r="U2833" s="16">
        <v>0</v>
      </c>
      <c r="V2833" s="16">
        <v>0</v>
      </c>
      <c r="W2833" s="16">
        <v>0</v>
      </c>
    </row>
    <row r="2834" spans="1:23" ht="14.8" customHeight="1" x14ac:dyDescent="0.4">
      <c r="A2834" s="5" t="s">
        <v>5952</v>
      </c>
      <c r="B2834" s="5" t="s">
        <v>5953</v>
      </c>
      <c r="C2834" s="6"/>
      <c r="D2834" s="5" t="s">
        <v>1533</v>
      </c>
      <c r="E2834" s="5" t="s">
        <v>5954</v>
      </c>
      <c r="F2834" s="7">
        <v>45502</v>
      </c>
      <c r="G2834" s="7">
        <v>45565</v>
      </c>
      <c r="H2834" s="8">
        <v>45540</v>
      </c>
      <c r="I2834" s="7">
        <v>45537</v>
      </c>
      <c r="J2834" s="5" t="s">
        <v>5978</v>
      </c>
      <c r="K2834" s="6"/>
      <c r="L2834" s="5" t="s">
        <v>31</v>
      </c>
      <c r="M2834" s="9" t="s">
        <v>5979</v>
      </c>
      <c r="N2834" s="5" t="s">
        <v>33</v>
      </c>
      <c r="O2834" s="5" t="s">
        <v>3135</v>
      </c>
      <c r="P2834" s="5" t="s">
        <v>5975</v>
      </c>
      <c r="Q2834" s="5" t="s">
        <v>36</v>
      </c>
      <c r="R2834" s="5" t="s">
        <v>5958</v>
      </c>
      <c r="S2834" s="10">
        <v>203.01</v>
      </c>
      <c r="T2834" s="10">
        <v>203.01</v>
      </c>
      <c r="U2834" s="10">
        <v>0</v>
      </c>
      <c r="V2834" s="10">
        <v>0</v>
      </c>
      <c r="W2834" s="10">
        <v>0</v>
      </c>
    </row>
    <row r="2835" spans="1:23" ht="14.8" customHeight="1" x14ac:dyDescent="0.4">
      <c r="A2835" s="11" t="s">
        <v>5952</v>
      </c>
      <c r="B2835" s="11" t="s">
        <v>5953</v>
      </c>
      <c r="C2835" s="6"/>
      <c r="D2835" s="11" t="s">
        <v>1533</v>
      </c>
      <c r="E2835" s="11" t="s">
        <v>5954</v>
      </c>
      <c r="F2835" s="12">
        <v>45502</v>
      </c>
      <c r="G2835" s="12">
        <v>45565</v>
      </c>
      <c r="H2835" s="13">
        <v>45540</v>
      </c>
      <c r="I2835" s="12">
        <v>45537</v>
      </c>
      <c r="J2835" s="11" t="s">
        <v>5980</v>
      </c>
      <c r="K2835" s="14"/>
      <c r="L2835" s="11" t="s">
        <v>31</v>
      </c>
      <c r="M2835" s="15" t="s">
        <v>5981</v>
      </c>
      <c r="N2835" s="11" t="s">
        <v>33</v>
      </c>
      <c r="O2835" s="11" t="s">
        <v>3135</v>
      </c>
      <c r="P2835" s="11" t="s">
        <v>2389</v>
      </c>
      <c r="Q2835" s="11" t="s">
        <v>36</v>
      </c>
      <c r="R2835" s="11" t="s">
        <v>5958</v>
      </c>
      <c r="S2835" s="16">
        <v>-582.72</v>
      </c>
      <c r="T2835" s="16">
        <v>-582.72</v>
      </c>
      <c r="U2835" s="16">
        <v>0</v>
      </c>
      <c r="V2835" s="16">
        <v>0</v>
      </c>
      <c r="W2835" s="16">
        <v>0</v>
      </c>
    </row>
    <row r="2836" spans="1:23" ht="14.8" customHeight="1" x14ac:dyDescent="0.4">
      <c r="A2836" s="5" t="s">
        <v>5952</v>
      </c>
      <c r="B2836" s="5" t="s">
        <v>5953</v>
      </c>
      <c r="C2836" s="6"/>
      <c r="D2836" s="5" t="s">
        <v>1533</v>
      </c>
      <c r="E2836" s="5" t="s">
        <v>5954</v>
      </c>
      <c r="F2836" s="7">
        <v>45502</v>
      </c>
      <c r="G2836" s="7">
        <v>45565</v>
      </c>
      <c r="H2836" s="8">
        <v>45540</v>
      </c>
      <c r="I2836" s="7">
        <v>45537</v>
      </c>
      <c r="J2836" s="5" t="s">
        <v>5982</v>
      </c>
      <c r="K2836" s="6"/>
      <c r="L2836" s="5" t="s">
        <v>31</v>
      </c>
      <c r="M2836" s="9" t="s">
        <v>5983</v>
      </c>
      <c r="N2836" s="5" t="s">
        <v>33</v>
      </c>
      <c r="O2836" s="5" t="s">
        <v>3135</v>
      </c>
      <c r="P2836" s="5" t="s">
        <v>2389</v>
      </c>
      <c r="Q2836" s="5" t="s">
        <v>36</v>
      </c>
      <c r="R2836" s="5" t="s">
        <v>5958</v>
      </c>
      <c r="S2836" s="10">
        <v>-211.77</v>
      </c>
      <c r="T2836" s="10">
        <v>-211.77</v>
      </c>
      <c r="U2836" s="10">
        <v>0</v>
      </c>
      <c r="V2836" s="10">
        <v>0</v>
      </c>
      <c r="W2836" s="10">
        <v>0</v>
      </c>
    </row>
    <row r="2837" spans="1:23" ht="14.8" customHeight="1" x14ac:dyDescent="0.4">
      <c r="A2837" s="11" t="s">
        <v>5952</v>
      </c>
      <c r="B2837" s="11" t="s">
        <v>5953</v>
      </c>
      <c r="C2837" s="6"/>
      <c r="D2837" s="11" t="s">
        <v>1533</v>
      </c>
      <c r="E2837" s="11" t="s">
        <v>5954</v>
      </c>
      <c r="F2837" s="12">
        <v>45502</v>
      </c>
      <c r="G2837" s="12">
        <v>45565</v>
      </c>
      <c r="H2837" s="13">
        <v>45540</v>
      </c>
      <c r="I2837" s="12">
        <v>45537</v>
      </c>
      <c r="J2837" s="11" t="s">
        <v>5984</v>
      </c>
      <c r="K2837" s="14"/>
      <c r="L2837" s="11" t="s">
        <v>31</v>
      </c>
      <c r="M2837" s="15" t="s">
        <v>5985</v>
      </c>
      <c r="N2837" s="11" t="s">
        <v>33</v>
      </c>
      <c r="O2837" s="11" t="s">
        <v>3135</v>
      </c>
      <c r="P2837" s="11" t="s">
        <v>5975</v>
      </c>
      <c r="Q2837" s="11" t="s">
        <v>36</v>
      </c>
      <c r="R2837" s="11" t="s">
        <v>5958</v>
      </c>
      <c r="S2837" s="16">
        <v>2409.4699999999998</v>
      </c>
      <c r="T2837" s="16">
        <v>2409.4699999999998</v>
      </c>
      <c r="U2837" s="16">
        <v>0</v>
      </c>
      <c r="V2837" s="16">
        <v>0</v>
      </c>
      <c r="W2837" s="16">
        <v>0</v>
      </c>
    </row>
    <row r="2838" spans="1:23" ht="14.8" customHeight="1" x14ac:dyDescent="0.4">
      <c r="A2838" s="5" t="s">
        <v>5952</v>
      </c>
      <c r="B2838" s="5" t="s">
        <v>5953</v>
      </c>
      <c r="C2838" s="6"/>
      <c r="D2838" s="5" t="s">
        <v>1533</v>
      </c>
      <c r="E2838" s="5" t="s">
        <v>5954</v>
      </c>
      <c r="F2838" s="7">
        <v>45502</v>
      </c>
      <c r="G2838" s="7">
        <v>45565</v>
      </c>
      <c r="H2838" s="8">
        <v>45543</v>
      </c>
      <c r="I2838" s="7">
        <v>45537</v>
      </c>
      <c r="J2838" s="5" t="s">
        <v>5986</v>
      </c>
      <c r="K2838" s="6"/>
      <c r="L2838" s="5" t="s">
        <v>31</v>
      </c>
      <c r="M2838" s="9" t="s">
        <v>5987</v>
      </c>
      <c r="N2838" s="5" t="s">
        <v>33</v>
      </c>
      <c r="O2838" s="5" t="s">
        <v>5957</v>
      </c>
      <c r="P2838" s="5" t="s">
        <v>2389</v>
      </c>
      <c r="Q2838" s="5" t="s">
        <v>36</v>
      </c>
      <c r="R2838" s="5" t="s">
        <v>5958</v>
      </c>
      <c r="S2838" s="10">
        <v>-352.4</v>
      </c>
      <c r="T2838" s="10">
        <v>-352.4</v>
      </c>
      <c r="U2838" s="10">
        <v>0</v>
      </c>
      <c r="V2838" s="10">
        <v>0</v>
      </c>
      <c r="W2838" s="10">
        <v>0</v>
      </c>
    </row>
    <row r="2839" spans="1:23" ht="14.8" customHeight="1" x14ac:dyDescent="0.4">
      <c r="A2839" s="11" t="s">
        <v>5952</v>
      </c>
      <c r="B2839" s="11" t="s">
        <v>5953</v>
      </c>
      <c r="C2839" s="6"/>
      <c r="D2839" s="11" t="s">
        <v>1533</v>
      </c>
      <c r="E2839" s="11" t="s">
        <v>5954</v>
      </c>
      <c r="F2839" s="12">
        <v>45502</v>
      </c>
      <c r="G2839" s="12">
        <v>45565</v>
      </c>
      <c r="H2839" s="13">
        <v>45543</v>
      </c>
      <c r="I2839" s="12">
        <v>45537</v>
      </c>
      <c r="J2839" s="11" t="s">
        <v>5988</v>
      </c>
      <c r="K2839" s="14"/>
      <c r="L2839" s="11" t="s">
        <v>31</v>
      </c>
      <c r="M2839" s="15" t="s">
        <v>5989</v>
      </c>
      <c r="N2839" s="11" t="s">
        <v>33</v>
      </c>
      <c r="O2839" s="11" t="s">
        <v>5957</v>
      </c>
      <c r="P2839" s="11" t="s">
        <v>2389</v>
      </c>
      <c r="Q2839" s="11" t="s">
        <v>36</v>
      </c>
      <c r="R2839" s="11" t="s">
        <v>5958</v>
      </c>
      <c r="S2839" s="16">
        <v>259.06</v>
      </c>
      <c r="T2839" s="16">
        <v>259.06</v>
      </c>
      <c r="U2839" s="16">
        <v>0</v>
      </c>
      <c r="V2839" s="16">
        <v>0</v>
      </c>
      <c r="W2839" s="16">
        <v>0</v>
      </c>
    </row>
    <row r="2840" spans="1:23" ht="14.8" customHeight="1" x14ac:dyDescent="0.4">
      <c r="A2840" s="5" t="s">
        <v>5952</v>
      </c>
      <c r="B2840" s="5" t="s">
        <v>5953</v>
      </c>
      <c r="C2840" s="6"/>
      <c r="D2840" s="5" t="s">
        <v>1533</v>
      </c>
      <c r="E2840" s="5" t="s">
        <v>5954</v>
      </c>
      <c r="F2840" s="7">
        <v>45502</v>
      </c>
      <c r="G2840" s="7">
        <v>45565</v>
      </c>
      <c r="H2840" s="8">
        <v>45543</v>
      </c>
      <c r="I2840" s="7">
        <v>45537</v>
      </c>
      <c r="J2840" s="5" t="s">
        <v>5990</v>
      </c>
      <c r="K2840" s="6"/>
      <c r="L2840" s="5" t="s">
        <v>31</v>
      </c>
      <c r="M2840" s="9" t="s">
        <v>5991</v>
      </c>
      <c r="N2840" s="5" t="s">
        <v>33</v>
      </c>
      <c r="O2840" s="5" t="s">
        <v>5957</v>
      </c>
      <c r="P2840" s="5" t="s">
        <v>2389</v>
      </c>
      <c r="Q2840" s="5" t="s">
        <v>36</v>
      </c>
      <c r="R2840" s="5" t="s">
        <v>5958</v>
      </c>
      <c r="S2840" s="10">
        <v>-139.68</v>
      </c>
      <c r="T2840" s="10">
        <v>-139.68</v>
      </c>
      <c r="U2840" s="10">
        <v>0</v>
      </c>
      <c r="V2840" s="10">
        <v>0</v>
      </c>
      <c r="W2840" s="10">
        <v>0</v>
      </c>
    </row>
    <row r="2841" spans="1:23" ht="14.8" customHeight="1" x14ac:dyDescent="0.4">
      <c r="A2841" s="11" t="s">
        <v>5952</v>
      </c>
      <c r="B2841" s="11" t="s">
        <v>5953</v>
      </c>
      <c r="C2841" s="6"/>
      <c r="D2841" s="11" t="s">
        <v>1533</v>
      </c>
      <c r="E2841" s="11" t="s">
        <v>5954</v>
      </c>
      <c r="F2841" s="12">
        <v>45502</v>
      </c>
      <c r="G2841" s="12">
        <v>45565</v>
      </c>
      <c r="H2841" s="13">
        <v>45543</v>
      </c>
      <c r="I2841" s="12">
        <v>45537</v>
      </c>
      <c r="J2841" s="11" t="s">
        <v>5992</v>
      </c>
      <c r="K2841" s="14"/>
      <c r="L2841" s="11" t="s">
        <v>31</v>
      </c>
      <c r="M2841" s="15" t="s">
        <v>5993</v>
      </c>
      <c r="N2841" s="11" t="s">
        <v>33</v>
      </c>
      <c r="O2841" s="11" t="s">
        <v>5957</v>
      </c>
      <c r="P2841" s="11" t="s">
        <v>2389</v>
      </c>
      <c r="Q2841" s="11" t="s">
        <v>36</v>
      </c>
      <c r="R2841" s="11" t="s">
        <v>5958</v>
      </c>
      <c r="S2841" s="16">
        <v>-1.46</v>
      </c>
      <c r="T2841" s="16">
        <v>-1.46</v>
      </c>
      <c r="U2841" s="16">
        <v>0</v>
      </c>
      <c r="V2841" s="16">
        <v>0</v>
      </c>
      <c r="W2841" s="16">
        <v>0</v>
      </c>
    </row>
    <row r="2842" spans="1:23" ht="14.8" customHeight="1" x14ac:dyDescent="0.4">
      <c r="A2842" s="5" t="s">
        <v>5952</v>
      </c>
      <c r="B2842" s="5" t="s">
        <v>5953</v>
      </c>
      <c r="C2842" s="6"/>
      <c r="D2842" s="5" t="s">
        <v>1533</v>
      </c>
      <c r="E2842" s="5" t="s">
        <v>5954</v>
      </c>
      <c r="F2842" s="7">
        <v>45502</v>
      </c>
      <c r="G2842" s="7">
        <v>45565</v>
      </c>
      <c r="H2842" s="8">
        <v>45543</v>
      </c>
      <c r="I2842" s="7">
        <v>45537</v>
      </c>
      <c r="J2842" s="5" t="s">
        <v>5994</v>
      </c>
      <c r="K2842" s="6"/>
      <c r="L2842" s="5" t="s">
        <v>31</v>
      </c>
      <c r="M2842" s="9" t="s">
        <v>5995</v>
      </c>
      <c r="N2842" s="5" t="s">
        <v>33</v>
      </c>
      <c r="O2842" s="5" t="s">
        <v>5957</v>
      </c>
      <c r="P2842" s="5" t="s">
        <v>2389</v>
      </c>
      <c r="Q2842" s="5" t="s">
        <v>36</v>
      </c>
      <c r="R2842" s="5" t="s">
        <v>5958</v>
      </c>
      <c r="S2842" s="10">
        <v>-380.03</v>
      </c>
      <c r="T2842" s="10">
        <v>-380.03</v>
      </c>
      <c r="U2842" s="10">
        <v>0</v>
      </c>
      <c r="V2842" s="10">
        <v>0</v>
      </c>
      <c r="W2842" s="10">
        <v>0</v>
      </c>
    </row>
    <row r="2843" spans="1:23" ht="14.8" customHeight="1" x14ac:dyDescent="0.4">
      <c r="A2843" s="11" t="s">
        <v>5952</v>
      </c>
      <c r="B2843" s="11" t="s">
        <v>5953</v>
      </c>
      <c r="C2843" s="6"/>
      <c r="D2843" s="11" t="s">
        <v>1533</v>
      </c>
      <c r="E2843" s="11" t="s">
        <v>5954</v>
      </c>
      <c r="F2843" s="12">
        <v>45517</v>
      </c>
      <c r="G2843" s="12">
        <v>45565</v>
      </c>
      <c r="H2843" s="13">
        <v>45543</v>
      </c>
      <c r="I2843" s="12">
        <v>45537</v>
      </c>
      <c r="J2843" s="11" t="s">
        <v>5996</v>
      </c>
      <c r="K2843" s="14"/>
      <c r="L2843" s="11" t="s">
        <v>31</v>
      </c>
      <c r="M2843" s="15" t="s">
        <v>5997</v>
      </c>
      <c r="N2843" s="11" t="s">
        <v>33</v>
      </c>
      <c r="O2843" s="11" t="s">
        <v>5957</v>
      </c>
      <c r="P2843" s="11" t="s">
        <v>2389</v>
      </c>
      <c r="Q2843" s="11" t="s">
        <v>36</v>
      </c>
      <c r="R2843" s="11" t="s">
        <v>5958</v>
      </c>
      <c r="S2843" s="16">
        <v>128.02000000000001</v>
      </c>
      <c r="T2843" s="16">
        <v>106.68</v>
      </c>
      <c r="U2843" s="16">
        <v>21.34</v>
      </c>
      <c r="V2843" s="16">
        <v>0</v>
      </c>
      <c r="W2843" s="16">
        <v>0</v>
      </c>
    </row>
    <row r="2844" spans="1:23" ht="14.8" customHeight="1" x14ac:dyDescent="0.4">
      <c r="A2844" s="5" t="s">
        <v>5952</v>
      </c>
      <c r="B2844" s="5" t="s">
        <v>5953</v>
      </c>
      <c r="C2844" s="6"/>
      <c r="D2844" s="5" t="s">
        <v>1533</v>
      </c>
      <c r="E2844" s="5" t="s">
        <v>5954</v>
      </c>
      <c r="F2844" s="7">
        <v>45522</v>
      </c>
      <c r="G2844" s="7">
        <v>45565</v>
      </c>
      <c r="H2844" s="8">
        <v>45543</v>
      </c>
      <c r="I2844" s="7">
        <v>45537</v>
      </c>
      <c r="J2844" s="5" t="s">
        <v>5998</v>
      </c>
      <c r="K2844" s="6"/>
      <c r="L2844" s="5" t="s">
        <v>31</v>
      </c>
      <c r="M2844" s="9" t="s">
        <v>5999</v>
      </c>
      <c r="N2844" s="5" t="s">
        <v>33</v>
      </c>
      <c r="O2844" s="5" t="s">
        <v>5957</v>
      </c>
      <c r="P2844" s="5" t="s">
        <v>2389</v>
      </c>
      <c r="Q2844" s="5" t="s">
        <v>36</v>
      </c>
      <c r="R2844" s="5" t="s">
        <v>5958</v>
      </c>
      <c r="S2844" s="10">
        <v>-131.4</v>
      </c>
      <c r="T2844" s="10">
        <v>-131.4</v>
      </c>
      <c r="U2844" s="10">
        <v>0</v>
      </c>
      <c r="V2844" s="10">
        <v>0</v>
      </c>
      <c r="W2844" s="10">
        <v>0</v>
      </c>
    </row>
    <row r="2845" spans="1:23" ht="14.8" customHeight="1" x14ac:dyDescent="0.4">
      <c r="A2845" s="11" t="s">
        <v>5952</v>
      </c>
      <c r="B2845" s="11" t="s">
        <v>5953</v>
      </c>
      <c r="C2845" s="6"/>
      <c r="D2845" s="11" t="s">
        <v>1533</v>
      </c>
      <c r="E2845" s="11" t="s">
        <v>5954</v>
      </c>
      <c r="F2845" s="12">
        <v>45522</v>
      </c>
      <c r="G2845" s="12">
        <v>45565</v>
      </c>
      <c r="H2845" s="13">
        <v>45543</v>
      </c>
      <c r="I2845" s="12">
        <v>45537</v>
      </c>
      <c r="J2845" s="11" t="s">
        <v>6000</v>
      </c>
      <c r="K2845" s="14"/>
      <c r="L2845" s="11" t="s">
        <v>31</v>
      </c>
      <c r="M2845" s="15" t="s">
        <v>6001</v>
      </c>
      <c r="N2845" s="11" t="s">
        <v>33</v>
      </c>
      <c r="O2845" s="11" t="s">
        <v>5957</v>
      </c>
      <c r="P2845" s="11" t="s">
        <v>2389</v>
      </c>
      <c r="Q2845" s="11" t="s">
        <v>36</v>
      </c>
      <c r="R2845" s="11" t="s">
        <v>5958</v>
      </c>
      <c r="S2845" s="16">
        <v>-131.4</v>
      </c>
      <c r="T2845" s="16">
        <v>-131.4</v>
      </c>
      <c r="U2845" s="16">
        <v>0</v>
      </c>
      <c r="V2845" s="16">
        <v>0</v>
      </c>
      <c r="W2845" s="16">
        <v>0</v>
      </c>
    </row>
    <row r="2846" spans="1:23" ht="14.8" customHeight="1" x14ac:dyDescent="0.4">
      <c r="A2846" s="5" t="s">
        <v>6002</v>
      </c>
      <c r="B2846" s="5" t="s">
        <v>6003</v>
      </c>
      <c r="C2846" s="17" t="s">
        <v>1</v>
      </c>
      <c r="D2846" s="5" t="s">
        <v>1533</v>
      </c>
      <c r="E2846" s="5" t="s">
        <v>356</v>
      </c>
      <c r="F2846" s="7">
        <v>45506</v>
      </c>
      <c r="G2846" s="7">
        <v>45565</v>
      </c>
      <c r="H2846" s="8">
        <v>45536</v>
      </c>
      <c r="I2846" s="7">
        <v>45510</v>
      </c>
      <c r="J2846" s="5" t="s">
        <v>6004</v>
      </c>
      <c r="K2846" s="6"/>
      <c r="L2846" s="5" t="s">
        <v>31</v>
      </c>
      <c r="M2846" s="9" t="s">
        <v>6005</v>
      </c>
      <c r="N2846" s="5" t="s">
        <v>33</v>
      </c>
      <c r="O2846" s="5" t="s">
        <v>6006</v>
      </c>
      <c r="P2846" s="5" t="s">
        <v>718</v>
      </c>
      <c r="Q2846" s="5" t="s">
        <v>36</v>
      </c>
      <c r="R2846" s="5" t="s">
        <v>36</v>
      </c>
      <c r="S2846" s="10">
        <v>15160</v>
      </c>
      <c r="T2846" s="10">
        <v>15160</v>
      </c>
      <c r="U2846" s="10">
        <v>0</v>
      </c>
      <c r="V2846" s="10">
        <v>0</v>
      </c>
      <c r="W2846" s="10">
        <v>0</v>
      </c>
    </row>
    <row r="2847" spans="1:23" ht="14.8" customHeight="1" x14ac:dyDescent="0.4">
      <c r="A2847" s="11" t="s">
        <v>6002</v>
      </c>
      <c r="B2847" s="11" t="s">
        <v>6003</v>
      </c>
      <c r="C2847" s="17"/>
      <c r="D2847" s="11" t="s">
        <v>1533</v>
      </c>
      <c r="E2847" s="11" t="s">
        <v>356</v>
      </c>
      <c r="F2847" s="12">
        <v>45525</v>
      </c>
      <c r="G2847" s="12">
        <v>45565</v>
      </c>
      <c r="H2847" s="13">
        <v>45536</v>
      </c>
      <c r="I2847" s="12">
        <v>45527</v>
      </c>
      <c r="J2847" s="11" t="s">
        <v>6007</v>
      </c>
      <c r="K2847" s="14"/>
      <c r="L2847" s="11" t="s">
        <v>31</v>
      </c>
      <c r="M2847" s="15" t="s">
        <v>6008</v>
      </c>
      <c r="N2847" s="11" t="s">
        <v>33</v>
      </c>
      <c r="O2847" s="11" t="s">
        <v>4604</v>
      </c>
      <c r="P2847" s="11" t="s">
        <v>6009</v>
      </c>
      <c r="Q2847" s="11" t="s">
        <v>36</v>
      </c>
      <c r="R2847" s="11" t="s">
        <v>36</v>
      </c>
      <c r="S2847" s="16">
        <v>3827.5</v>
      </c>
      <c r="T2847" s="16">
        <v>3827.5</v>
      </c>
      <c r="U2847" s="16">
        <v>0</v>
      </c>
      <c r="V2847" s="16">
        <v>0</v>
      </c>
      <c r="W2847" s="16">
        <v>0</v>
      </c>
    </row>
    <row r="2848" spans="1:23" ht="14.8" customHeight="1" x14ac:dyDescent="0.4">
      <c r="A2848" s="5" t="s">
        <v>6002</v>
      </c>
      <c r="B2848" s="5" t="s">
        <v>6003</v>
      </c>
      <c r="C2848" s="17"/>
      <c r="D2848" s="5" t="s">
        <v>1533</v>
      </c>
      <c r="E2848" s="5" t="s">
        <v>356</v>
      </c>
      <c r="F2848" s="7">
        <v>45534</v>
      </c>
      <c r="G2848" s="7">
        <v>45565</v>
      </c>
      <c r="H2848" s="8">
        <v>45545</v>
      </c>
      <c r="I2848" s="7">
        <v>45541</v>
      </c>
      <c r="J2848" s="5" t="s">
        <v>6010</v>
      </c>
      <c r="K2848" s="6"/>
      <c r="L2848" s="5" t="s">
        <v>31</v>
      </c>
      <c r="M2848" s="9" t="s">
        <v>6011</v>
      </c>
      <c r="N2848" s="5" t="s">
        <v>33</v>
      </c>
      <c r="O2848" s="5" t="s">
        <v>4604</v>
      </c>
      <c r="P2848" s="5" t="s">
        <v>6009</v>
      </c>
      <c r="Q2848" s="5" t="s">
        <v>36</v>
      </c>
      <c r="R2848" s="5" t="s">
        <v>36</v>
      </c>
      <c r="S2848" s="10">
        <v>3000</v>
      </c>
      <c r="T2848" s="10">
        <v>3000</v>
      </c>
      <c r="U2848" s="10">
        <v>0</v>
      </c>
      <c r="V2848" s="10">
        <v>0</v>
      </c>
      <c r="W2848" s="10">
        <v>0</v>
      </c>
    </row>
    <row r="2849" spans="1:23" ht="14.8" customHeight="1" x14ac:dyDescent="0.4">
      <c r="A2849" s="11" t="s">
        <v>6002</v>
      </c>
      <c r="B2849" s="11" t="s">
        <v>6003</v>
      </c>
      <c r="C2849" s="17"/>
      <c r="D2849" s="11" t="s">
        <v>1533</v>
      </c>
      <c r="E2849" s="11" t="s">
        <v>356</v>
      </c>
      <c r="F2849" s="12">
        <v>45544</v>
      </c>
      <c r="G2849" s="12">
        <v>45565</v>
      </c>
      <c r="H2849" s="13">
        <v>45556</v>
      </c>
      <c r="I2849" s="12">
        <v>45548</v>
      </c>
      <c r="J2849" s="11" t="s">
        <v>6012</v>
      </c>
      <c r="K2849" s="14"/>
      <c r="L2849" s="11" t="s">
        <v>31</v>
      </c>
      <c r="M2849" s="15" t="s">
        <v>6013</v>
      </c>
      <c r="N2849" s="11" t="s">
        <v>33</v>
      </c>
      <c r="O2849" s="11" t="s">
        <v>4604</v>
      </c>
      <c r="P2849" s="11" t="s">
        <v>6009</v>
      </c>
      <c r="Q2849" s="11" t="s">
        <v>36</v>
      </c>
      <c r="R2849" s="11" t="s">
        <v>36</v>
      </c>
      <c r="S2849" s="16">
        <v>5312</v>
      </c>
      <c r="T2849" s="16">
        <v>5312</v>
      </c>
      <c r="U2849" s="16">
        <v>0</v>
      </c>
      <c r="V2849" s="16">
        <v>0</v>
      </c>
      <c r="W2849" s="16">
        <v>0</v>
      </c>
    </row>
    <row r="2850" spans="1:23" ht="14.8" customHeight="1" x14ac:dyDescent="0.4">
      <c r="A2850" s="5" t="s">
        <v>6002</v>
      </c>
      <c r="B2850" s="5" t="s">
        <v>6003</v>
      </c>
      <c r="C2850" s="17"/>
      <c r="D2850" s="5" t="s">
        <v>1533</v>
      </c>
      <c r="E2850" s="5" t="s">
        <v>356</v>
      </c>
      <c r="F2850" s="7">
        <v>45545</v>
      </c>
      <c r="G2850" s="7">
        <v>45565</v>
      </c>
      <c r="H2850" s="8">
        <v>45553</v>
      </c>
      <c r="I2850" s="7">
        <v>45548</v>
      </c>
      <c r="J2850" s="5" t="s">
        <v>6014</v>
      </c>
      <c r="K2850" s="6"/>
      <c r="L2850" s="5" t="s">
        <v>31</v>
      </c>
      <c r="M2850" s="9" t="s">
        <v>6015</v>
      </c>
      <c r="N2850" s="5" t="s">
        <v>33</v>
      </c>
      <c r="O2850" s="5" t="s">
        <v>4604</v>
      </c>
      <c r="P2850" s="5" t="s">
        <v>6009</v>
      </c>
      <c r="Q2850" s="5" t="s">
        <v>36</v>
      </c>
      <c r="R2850" s="5" t="s">
        <v>36</v>
      </c>
      <c r="S2850" s="10">
        <v>10000</v>
      </c>
      <c r="T2850" s="10">
        <v>10000</v>
      </c>
      <c r="U2850" s="10">
        <v>0</v>
      </c>
      <c r="V2850" s="10">
        <v>0</v>
      </c>
      <c r="W2850" s="10">
        <v>0</v>
      </c>
    </row>
    <row r="2851" spans="1:23" ht="14.8" customHeight="1" x14ac:dyDescent="0.4">
      <c r="A2851" s="11" t="s">
        <v>6016</v>
      </c>
      <c r="B2851" s="11" t="s">
        <v>6017</v>
      </c>
      <c r="C2851" s="18" t="s">
        <v>1</v>
      </c>
      <c r="D2851" s="11" t="s">
        <v>28</v>
      </c>
      <c r="E2851" s="11" t="s">
        <v>2168</v>
      </c>
      <c r="F2851" s="12">
        <v>45531</v>
      </c>
      <c r="G2851" s="12">
        <v>45565</v>
      </c>
      <c r="H2851" s="13">
        <v>45536</v>
      </c>
      <c r="I2851" s="12">
        <v>45531</v>
      </c>
      <c r="J2851" s="11" t="s">
        <v>6018</v>
      </c>
      <c r="K2851" s="14"/>
      <c r="L2851" s="11" t="s">
        <v>31</v>
      </c>
      <c r="M2851" s="15" t="s">
        <v>6019</v>
      </c>
      <c r="N2851" s="11" t="s">
        <v>33</v>
      </c>
      <c r="O2851" s="11" t="s">
        <v>6020</v>
      </c>
      <c r="P2851" s="11" t="s">
        <v>6021</v>
      </c>
      <c r="Q2851" s="11" t="s">
        <v>36</v>
      </c>
      <c r="R2851" s="11" t="s">
        <v>36</v>
      </c>
      <c r="S2851" s="16">
        <v>974.4</v>
      </c>
      <c r="T2851" s="16">
        <v>812</v>
      </c>
      <c r="U2851" s="16">
        <v>0</v>
      </c>
      <c r="V2851" s="16">
        <v>0</v>
      </c>
      <c r="W2851" s="16">
        <v>0</v>
      </c>
    </row>
    <row r="2852" spans="1:23" ht="14.8" customHeight="1" x14ac:dyDescent="0.4">
      <c r="A2852" s="5" t="s">
        <v>6016</v>
      </c>
      <c r="B2852" s="5" t="s">
        <v>6017</v>
      </c>
      <c r="C2852" s="18"/>
      <c r="D2852" s="5" t="s">
        <v>28</v>
      </c>
      <c r="E2852" s="5" t="s">
        <v>2168</v>
      </c>
      <c r="F2852" s="7">
        <v>45531</v>
      </c>
      <c r="G2852" s="7">
        <v>45565</v>
      </c>
      <c r="H2852" s="8">
        <v>45536</v>
      </c>
      <c r="I2852" s="7">
        <v>45532</v>
      </c>
      <c r="J2852" s="5" t="s">
        <v>6022</v>
      </c>
      <c r="K2852" s="6"/>
      <c r="L2852" s="5" t="s">
        <v>31</v>
      </c>
      <c r="M2852" s="9" t="s">
        <v>6023</v>
      </c>
      <c r="N2852" s="5" t="s">
        <v>33</v>
      </c>
      <c r="O2852" s="5" t="s">
        <v>6020</v>
      </c>
      <c r="P2852" s="5" t="s">
        <v>6021</v>
      </c>
      <c r="Q2852" s="5" t="s">
        <v>36</v>
      </c>
      <c r="R2852" s="5" t="s">
        <v>36</v>
      </c>
      <c r="S2852" s="10">
        <v>279.8</v>
      </c>
      <c r="T2852" s="10">
        <v>233.17</v>
      </c>
      <c r="U2852" s="10">
        <v>0</v>
      </c>
      <c r="V2852" s="10">
        <v>0</v>
      </c>
      <c r="W2852" s="10">
        <v>0</v>
      </c>
    </row>
    <row r="2853" spans="1:23" ht="14.8" customHeight="1" x14ac:dyDescent="0.4">
      <c r="A2853" s="11" t="s">
        <v>6016</v>
      </c>
      <c r="B2853" s="11" t="s">
        <v>6017</v>
      </c>
      <c r="C2853" s="18"/>
      <c r="D2853" s="11" t="s">
        <v>28</v>
      </c>
      <c r="E2853" s="11" t="s">
        <v>2168</v>
      </c>
      <c r="F2853" s="12">
        <v>45533</v>
      </c>
      <c r="G2853" s="12">
        <v>45565</v>
      </c>
      <c r="H2853" s="13">
        <v>45536</v>
      </c>
      <c r="I2853" s="12">
        <v>45534</v>
      </c>
      <c r="J2853" s="11" t="s">
        <v>6024</v>
      </c>
      <c r="K2853" s="14"/>
      <c r="L2853" s="11" t="s">
        <v>31</v>
      </c>
      <c r="M2853" s="15" t="s">
        <v>6025</v>
      </c>
      <c r="N2853" s="11" t="s">
        <v>33</v>
      </c>
      <c r="O2853" s="11" t="s">
        <v>6020</v>
      </c>
      <c r="P2853" s="11" t="s">
        <v>6021</v>
      </c>
      <c r="Q2853" s="11" t="s">
        <v>36</v>
      </c>
      <c r="R2853" s="11" t="s">
        <v>36</v>
      </c>
      <c r="S2853" s="16">
        <v>152.53</v>
      </c>
      <c r="T2853" s="16">
        <v>127.11</v>
      </c>
      <c r="U2853" s="16">
        <v>0</v>
      </c>
      <c r="V2853" s="16">
        <v>0</v>
      </c>
      <c r="W2853" s="16">
        <v>0</v>
      </c>
    </row>
    <row r="2854" spans="1:23" ht="14.8" customHeight="1" x14ac:dyDescent="0.4">
      <c r="A2854" s="5" t="s">
        <v>6016</v>
      </c>
      <c r="B2854" s="5" t="s">
        <v>6017</v>
      </c>
      <c r="C2854" s="18"/>
      <c r="D2854" s="5" t="s">
        <v>28</v>
      </c>
      <c r="E2854" s="5" t="s">
        <v>2168</v>
      </c>
      <c r="F2854" s="7">
        <v>45533</v>
      </c>
      <c r="G2854" s="7">
        <v>45565</v>
      </c>
      <c r="H2854" s="8">
        <v>45536</v>
      </c>
      <c r="I2854" s="7">
        <v>45534</v>
      </c>
      <c r="J2854" s="5" t="s">
        <v>6026</v>
      </c>
      <c r="K2854" s="6"/>
      <c r="L2854" s="5" t="s">
        <v>31</v>
      </c>
      <c r="M2854" s="9" t="s">
        <v>6027</v>
      </c>
      <c r="N2854" s="5" t="s">
        <v>33</v>
      </c>
      <c r="O2854" s="5" t="s">
        <v>1593</v>
      </c>
      <c r="P2854" s="5" t="s">
        <v>6021</v>
      </c>
      <c r="Q2854" s="5" t="s">
        <v>36</v>
      </c>
      <c r="R2854" s="5" t="s">
        <v>36</v>
      </c>
      <c r="S2854" s="10">
        <v>23253.599999999999</v>
      </c>
      <c r="T2854" s="10">
        <v>19378</v>
      </c>
      <c r="U2854" s="10">
        <v>0</v>
      </c>
      <c r="V2854" s="10">
        <v>0</v>
      </c>
      <c r="W2854" s="10">
        <v>0</v>
      </c>
    </row>
    <row r="2855" spans="1:23" ht="14.8" customHeight="1" x14ac:dyDescent="0.4">
      <c r="A2855" s="11" t="s">
        <v>6016</v>
      </c>
      <c r="B2855" s="11" t="s">
        <v>6017</v>
      </c>
      <c r="C2855" s="18"/>
      <c r="D2855" s="11" t="s">
        <v>28</v>
      </c>
      <c r="E2855" s="11" t="s">
        <v>2168</v>
      </c>
      <c r="F2855" s="12">
        <v>45548</v>
      </c>
      <c r="G2855" s="12">
        <v>45565</v>
      </c>
      <c r="H2855" s="13">
        <v>45551</v>
      </c>
      <c r="I2855" s="12">
        <v>45551</v>
      </c>
      <c r="J2855" s="11" t="s">
        <v>6028</v>
      </c>
      <c r="K2855" s="14"/>
      <c r="L2855" s="11" t="s">
        <v>31</v>
      </c>
      <c r="M2855" s="15" t="s">
        <v>6029</v>
      </c>
      <c r="N2855" s="11" t="s">
        <v>33</v>
      </c>
      <c r="O2855" s="11" t="s">
        <v>6020</v>
      </c>
      <c r="P2855" s="11" t="s">
        <v>6021</v>
      </c>
      <c r="Q2855" s="11" t="s">
        <v>36</v>
      </c>
      <c r="R2855" s="11" t="s">
        <v>36</v>
      </c>
      <c r="S2855" s="16">
        <v>-1080</v>
      </c>
      <c r="T2855" s="16">
        <v>-900</v>
      </c>
      <c r="U2855" s="16">
        <v>0</v>
      </c>
      <c r="V2855" s="16">
        <v>0</v>
      </c>
      <c r="W2855" s="16">
        <v>0</v>
      </c>
    </row>
    <row r="2856" spans="1:23" ht="14.8" customHeight="1" x14ac:dyDescent="0.4">
      <c r="A2856" s="5" t="s">
        <v>6030</v>
      </c>
      <c r="B2856" s="5" t="s">
        <v>6031</v>
      </c>
      <c r="C2856" s="6"/>
      <c r="D2856" s="5" t="s">
        <v>28</v>
      </c>
      <c r="E2856" s="5" t="s">
        <v>6032</v>
      </c>
      <c r="F2856" s="7">
        <v>45511</v>
      </c>
      <c r="G2856" s="7">
        <v>45565</v>
      </c>
      <c r="H2856" s="8">
        <v>45545</v>
      </c>
      <c r="I2856" s="7">
        <v>45537</v>
      </c>
      <c r="J2856" s="5" t="s">
        <v>6033</v>
      </c>
      <c r="K2856" s="6"/>
      <c r="L2856" s="5" t="s">
        <v>31</v>
      </c>
      <c r="M2856" s="9" t="s">
        <v>69</v>
      </c>
      <c r="N2856" s="5" t="s">
        <v>33</v>
      </c>
      <c r="O2856" s="5" t="s">
        <v>65</v>
      </c>
      <c r="P2856" s="5" t="s">
        <v>66</v>
      </c>
      <c r="Q2856" s="5" t="s">
        <v>36</v>
      </c>
      <c r="R2856" s="5" t="s">
        <v>36</v>
      </c>
      <c r="S2856" s="10">
        <v>1533.88</v>
      </c>
      <c r="T2856" s="10">
        <v>1278.23</v>
      </c>
      <c r="U2856" s="10">
        <v>255.65</v>
      </c>
      <c r="V2856" s="10">
        <v>0</v>
      </c>
      <c r="W2856" s="10">
        <v>0</v>
      </c>
    </row>
    <row r="2857" spans="1:23" ht="21.55" customHeight="1" x14ac:dyDescent="0.4">
      <c r="A2857" s="11" t="s">
        <v>6034</v>
      </c>
      <c r="B2857" s="11" t="s">
        <v>6035</v>
      </c>
      <c r="C2857" s="18" t="s">
        <v>1</v>
      </c>
      <c r="D2857" s="11" t="s">
        <v>1533</v>
      </c>
      <c r="E2857" s="11" t="s">
        <v>356</v>
      </c>
      <c r="F2857" s="12">
        <v>45531</v>
      </c>
      <c r="G2857" s="12">
        <v>45565</v>
      </c>
      <c r="H2857" s="13">
        <v>45536</v>
      </c>
      <c r="I2857" s="12">
        <v>45531</v>
      </c>
      <c r="J2857" s="11" t="s">
        <v>6036</v>
      </c>
      <c r="K2857" s="14"/>
      <c r="L2857" s="11" t="s">
        <v>31</v>
      </c>
      <c r="M2857" s="15" t="s">
        <v>6037</v>
      </c>
      <c r="N2857" s="11" t="s">
        <v>33</v>
      </c>
      <c r="O2857" s="11" t="s">
        <v>2550</v>
      </c>
      <c r="P2857" s="11" t="s">
        <v>2135</v>
      </c>
      <c r="Q2857" s="11" t="s">
        <v>36</v>
      </c>
      <c r="R2857" s="11" t="s">
        <v>6038</v>
      </c>
      <c r="S2857" s="16">
        <v>9792.06</v>
      </c>
      <c r="T2857" s="16">
        <v>9792.06</v>
      </c>
      <c r="U2857" s="16">
        <v>0</v>
      </c>
      <c r="V2857" s="16">
        <v>0</v>
      </c>
      <c r="W2857" s="16">
        <v>0</v>
      </c>
    </row>
    <row r="2858" spans="1:23" ht="21.55" customHeight="1" x14ac:dyDescent="0.4">
      <c r="A2858" s="5" t="s">
        <v>6034</v>
      </c>
      <c r="B2858" s="5" t="s">
        <v>6035</v>
      </c>
      <c r="C2858" s="18"/>
      <c r="D2858" s="5" t="s">
        <v>1533</v>
      </c>
      <c r="E2858" s="5" t="s">
        <v>356</v>
      </c>
      <c r="F2858" s="7">
        <v>45531</v>
      </c>
      <c r="G2858" s="7">
        <v>45565</v>
      </c>
      <c r="H2858" s="8">
        <v>45536</v>
      </c>
      <c r="I2858" s="7">
        <v>45531</v>
      </c>
      <c r="J2858" s="5" t="s">
        <v>6039</v>
      </c>
      <c r="K2858" s="6"/>
      <c r="L2858" s="5" t="s">
        <v>31</v>
      </c>
      <c r="M2858" s="9" t="s">
        <v>6040</v>
      </c>
      <c r="N2858" s="5" t="s">
        <v>33</v>
      </c>
      <c r="O2858" s="5" t="s">
        <v>4737</v>
      </c>
      <c r="P2858" s="5" t="s">
        <v>6041</v>
      </c>
      <c r="Q2858" s="5" t="s">
        <v>36</v>
      </c>
      <c r="R2858" s="5" t="s">
        <v>6038</v>
      </c>
      <c r="S2858" s="10">
        <v>5918.58</v>
      </c>
      <c r="T2858" s="10">
        <v>5918.58</v>
      </c>
      <c r="U2858" s="10">
        <v>0</v>
      </c>
      <c r="V2858" s="10">
        <v>0</v>
      </c>
      <c r="W2858" s="10">
        <v>0</v>
      </c>
    </row>
    <row r="2859" spans="1:23" ht="21.55" customHeight="1" x14ac:dyDescent="0.4">
      <c r="A2859" s="11" t="s">
        <v>6034</v>
      </c>
      <c r="B2859" s="11" t="s">
        <v>6035</v>
      </c>
      <c r="C2859" s="18"/>
      <c r="D2859" s="11" t="s">
        <v>1533</v>
      </c>
      <c r="E2859" s="11" t="s">
        <v>356</v>
      </c>
      <c r="F2859" s="12">
        <v>45560</v>
      </c>
      <c r="G2859" s="12">
        <v>45565</v>
      </c>
      <c r="H2859" s="13">
        <v>45561</v>
      </c>
      <c r="I2859" s="12">
        <v>45560</v>
      </c>
      <c r="J2859" s="11" t="s">
        <v>6042</v>
      </c>
      <c r="K2859" s="14"/>
      <c r="L2859" s="11" t="s">
        <v>31</v>
      </c>
      <c r="M2859" s="15" t="s">
        <v>6043</v>
      </c>
      <c r="N2859" s="11" t="s">
        <v>31</v>
      </c>
      <c r="O2859" s="11" t="s">
        <v>2550</v>
      </c>
      <c r="P2859" s="11" t="s">
        <v>2135</v>
      </c>
      <c r="Q2859" s="11" t="s">
        <v>36</v>
      </c>
      <c r="R2859" s="11" t="s">
        <v>6038</v>
      </c>
      <c r="S2859" s="16">
        <v>328.84</v>
      </c>
      <c r="T2859" s="16">
        <v>328.84</v>
      </c>
      <c r="U2859" s="16">
        <v>0</v>
      </c>
      <c r="V2859" s="16">
        <v>0</v>
      </c>
      <c r="W2859" s="16">
        <v>0</v>
      </c>
    </row>
    <row r="2860" spans="1:23" ht="21.55" customHeight="1" x14ac:dyDescent="0.4">
      <c r="A2860" s="5" t="s">
        <v>6034</v>
      </c>
      <c r="B2860" s="5" t="s">
        <v>6035</v>
      </c>
      <c r="C2860" s="18"/>
      <c r="D2860" s="5" t="s">
        <v>1533</v>
      </c>
      <c r="E2860" s="5" t="s">
        <v>356</v>
      </c>
      <c r="F2860" s="7">
        <v>45560</v>
      </c>
      <c r="G2860" s="7">
        <v>45565</v>
      </c>
      <c r="H2860" s="8">
        <v>45561</v>
      </c>
      <c r="I2860" s="7">
        <v>45560</v>
      </c>
      <c r="J2860" s="5" t="s">
        <v>6044</v>
      </c>
      <c r="K2860" s="6"/>
      <c r="L2860" s="5" t="s">
        <v>31</v>
      </c>
      <c r="M2860" s="9" t="s">
        <v>6045</v>
      </c>
      <c r="N2860" s="5" t="s">
        <v>31</v>
      </c>
      <c r="O2860" s="5" t="s">
        <v>2550</v>
      </c>
      <c r="P2860" s="5" t="s">
        <v>2135</v>
      </c>
      <c r="Q2860" s="5" t="s">
        <v>36</v>
      </c>
      <c r="R2860" s="5" t="s">
        <v>6038</v>
      </c>
      <c r="S2860" s="10">
        <v>1598.57</v>
      </c>
      <c r="T2860" s="10">
        <v>1598.57</v>
      </c>
      <c r="U2860" s="10">
        <v>0</v>
      </c>
      <c r="V2860" s="10">
        <v>0</v>
      </c>
      <c r="W2860" s="10">
        <v>0</v>
      </c>
    </row>
    <row r="2861" spans="1:23" ht="21.55" customHeight="1" x14ac:dyDescent="0.4">
      <c r="A2861" s="11" t="s">
        <v>6034</v>
      </c>
      <c r="B2861" s="11" t="s">
        <v>6035</v>
      </c>
      <c r="C2861" s="18"/>
      <c r="D2861" s="11" t="s">
        <v>1533</v>
      </c>
      <c r="E2861" s="11" t="s">
        <v>356</v>
      </c>
      <c r="F2861" s="12">
        <v>45560</v>
      </c>
      <c r="G2861" s="12">
        <v>45565</v>
      </c>
      <c r="H2861" s="13">
        <v>45561</v>
      </c>
      <c r="I2861" s="12">
        <v>45560</v>
      </c>
      <c r="J2861" s="11" t="s">
        <v>6046</v>
      </c>
      <c r="K2861" s="14"/>
      <c r="L2861" s="11" t="s">
        <v>31</v>
      </c>
      <c r="M2861" s="15" t="s">
        <v>6047</v>
      </c>
      <c r="N2861" s="11" t="s">
        <v>31</v>
      </c>
      <c r="O2861" s="11" t="s">
        <v>2550</v>
      </c>
      <c r="P2861" s="11" t="s">
        <v>2135</v>
      </c>
      <c r="Q2861" s="11" t="s">
        <v>36</v>
      </c>
      <c r="R2861" s="11" t="s">
        <v>6038</v>
      </c>
      <c r="S2861" s="16">
        <v>6448.54</v>
      </c>
      <c r="T2861" s="16">
        <v>6448.54</v>
      </c>
      <c r="U2861" s="16">
        <v>0</v>
      </c>
      <c r="V2861" s="16">
        <v>0</v>
      </c>
      <c r="W2861" s="16">
        <v>0</v>
      </c>
    </row>
    <row r="2862" spans="1:23" ht="21.55" customHeight="1" x14ac:dyDescent="0.4">
      <c r="A2862" s="5" t="s">
        <v>6034</v>
      </c>
      <c r="B2862" s="5" t="s">
        <v>6035</v>
      </c>
      <c r="C2862" s="18"/>
      <c r="D2862" s="5" t="s">
        <v>1533</v>
      </c>
      <c r="E2862" s="5" t="s">
        <v>356</v>
      </c>
      <c r="F2862" s="7">
        <v>45560</v>
      </c>
      <c r="G2862" s="7">
        <v>45565</v>
      </c>
      <c r="H2862" s="8">
        <v>45561</v>
      </c>
      <c r="I2862" s="7">
        <v>45560</v>
      </c>
      <c r="J2862" s="5" t="s">
        <v>6048</v>
      </c>
      <c r="K2862" s="6"/>
      <c r="L2862" s="5" t="s">
        <v>31</v>
      </c>
      <c r="M2862" s="9" t="s">
        <v>6049</v>
      </c>
      <c r="N2862" s="5" t="s">
        <v>31</v>
      </c>
      <c r="O2862" s="5" t="s">
        <v>2550</v>
      </c>
      <c r="P2862" s="5" t="s">
        <v>2135</v>
      </c>
      <c r="Q2862" s="5" t="s">
        <v>36</v>
      </c>
      <c r="R2862" s="5" t="s">
        <v>6038</v>
      </c>
      <c r="S2862" s="10">
        <v>4197.3</v>
      </c>
      <c r="T2862" s="10">
        <v>4197.3</v>
      </c>
      <c r="U2862" s="10">
        <v>0</v>
      </c>
      <c r="V2862" s="10">
        <v>0</v>
      </c>
      <c r="W2862" s="10">
        <v>0</v>
      </c>
    </row>
    <row r="2863" spans="1:23" ht="14.8" customHeight="1" x14ac:dyDescent="0.4">
      <c r="A2863" s="11" t="s">
        <v>6050</v>
      </c>
      <c r="B2863" s="11" t="s">
        <v>6051</v>
      </c>
      <c r="C2863" s="14"/>
      <c r="D2863" s="11" t="s">
        <v>28</v>
      </c>
      <c r="E2863" s="11" t="s">
        <v>6052</v>
      </c>
      <c r="F2863" s="12">
        <v>45541</v>
      </c>
      <c r="G2863" s="12">
        <v>45565</v>
      </c>
      <c r="H2863" s="13">
        <v>45548</v>
      </c>
      <c r="I2863" s="12">
        <v>45548</v>
      </c>
      <c r="J2863" s="11" t="s">
        <v>6053</v>
      </c>
      <c r="K2863" s="11" t="s">
        <v>6054</v>
      </c>
      <c r="L2863" s="11" t="s">
        <v>31</v>
      </c>
      <c r="M2863" s="15" t="s">
        <v>6055</v>
      </c>
      <c r="N2863" s="11" t="s">
        <v>33</v>
      </c>
      <c r="O2863" s="11" t="s">
        <v>667</v>
      </c>
      <c r="P2863" s="11" t="s">
        <v>1661</v>
      </c>
      <c r="Q2863" s="11" t="s">
        <v>36</v>
      </c>
      <c r="R2863" s="11" t="s">
        <v>36</v>
      </c>
      <c r="S2863" s="16">
        <v>2730</v>
      </c>
      <c r="T2863" s="16">
        <v>2275</v>
      </c>
      <c r="U2863" s="16">
        <v>455</v>
      </c>
      <c r="V2863" s="16">
        <v>0</v>
      </c>
      <c r="W2863" s="16">
        <v>0</v>
      </c>
    </row>
    <row r="2864" spans="1:23" ht="14.8" customHeight="1" x14ac:dyDescent="0.4">
      <c r="A2864" s="5" t="s">
        <v>6056</v>
      </c>
      <c r="B2864" s="5" t="s">
        <v>6057</v>
      </c>
      <c r="C2864" s="6"/>
      <c r="D2864" s="5" t="s">
        <v>28</v>
      </c>
      <c r="E2864" s="5" t="s">
        <v>6058</v>
      </c>
      <c r="F2864" s="7">
        <v>45545</v>
      </c>
      <c r="G2864" s="7">
        <v>45565</v>
      </c>
      <c r="H2864" s="8">
        <v>45547</v>
      </c>
      <c r="I2864" s="7">
        <v>45547</v>
      </c>
      <c r="J2864" s="5" t="s">
        <v>6059</v>
      </c>
      <c r="K2864" s="5" t="s">
        <v>6060</v>
      </c>
      <c r="L2864" s="5" t="s">
        <v>31</v>
      </c>
      <c r="M2864" s="9" t="s">
        <v>6061</v>
      </c>
      <c r="N2864" s="5" t="s">
        <v>31</v>
      </c>
      <c r="O2864" s="5" t="s">
        <v>391</v>
      </c>
      <c r="P2864" s="5" t="s">
        <v>361</v>
      </c>
      <c r="Q2864" s="5" t="s">
        <v>36</v>
      </c>
      <c r="R2864" s="5" t="s">
        <v>36</v>
      </c>
      <c r="S2864" s="10">
        <v>3528</v>
      </c>
      <c r="T2864" s="10">
        <v>2940</v>
      </c>
      <c r="U2864" s="10">
        <v>588</v>
      </c>
      <c r="V2864" s="10">
        <v>0</v>
      </c>
      <c r="W2864" s="10">
        <v>0</v>
      </c>
    </row>
    <row r="2865" spans="1:23" ht="21.55" customHeight="1" x14ac:dyDescent="0.4">
      <c r="A2865" s="11" t="s">
        <v>6062</v>
      </c>
      <c r="B2865" s="11" t="s">
        <v>6063</v>
      </c>
      <c r="C2865" s="14" t="s">
        <v>1</v>
      </c>
      <c r="D2865" s="11" t="s">
        <v>1533</v>
      </c>
      <c r="E2865" s="11" t="s">
        <v>6064</v>
      </c>
      <c r="F2865" s="12">
        <v>45448</v>
      </c>
      <c r="G2865" s="12">
        <v>45565</v>
      </c>
      <c r="H2865" s="13">
        <v>45545</v>
      </c>
      <c r="I2865" s="12">
        <v>45541</v>
      </c>
      <c r="J2865" s="11" t="s">
        <v>6065</v>
      </c>
      <c r="K2865" s="14"/>
      <c r="L2865" s="11" t="s">
        <v>31</v>
      </c>
      <c r="M2865" s="15" t="s">
        <v>6066</v>
      </c>
      <c r="N2865" s="11" t="s">
        <v>33</v>
      </c>
      <c r="O2865" s="11" t="s">
        <v>65</v>
      </c>
      <c r="P2865" s="11" t="s">
        <v>2277</v>
      </c>
      <c r="Q2865" s="11" t="s">
        <v>6067</v>
      </c>
      <c r="R2865" s="11" t="s">
        <v>36</v>
      </c>
      <c r="S2865" s="16">
        <v>2047.06</v>
      </c>
      <c r="T2865" s="16">
        <v>2047.06</v>
      </c>
      <c r="U2865" s="16">
        <v>0</v>
      </c>
      <c r="V2865" s="16">
        <v>0</v>
      </c>
      <c r="W2865" s="16">
        <v>0</v>
      </c>
    </row>
    <row r="2866" spans="1:23" ht="21.45" x14ac:dyDescent="0.4">
      <c r="A2866" s="5" t="s">
        <v>6062</v>
      </c>
      <c r="B2866" s="5" t="s">
        <v>6063</v>
      </c>
      <c r="C2866" s="18"/>
      <c r="D2866" s="5" t="s">
        <v>1533</v>
      </c>
      <c r="E2866" s="5" t="s">
        <v>6064</v>
      </c>
      <c r="F2866" s="7">
        <v>45448</v>
      </c>
      <c r="G2866" s="7">
        <v>45565</v>
      </c>
      <c r="H2866" s="8">
        <v>45545</v>
      </c>
      <c r="I2866" s="7">
        <v>45541</v>
      </c>
      <c r="J2866" s="5" t="s">
        <v>6068</v>
      </c>
      <c r="K2866" s="6"/>
      <c r="L2866" s="5" t="s">
        <v>31</v>
      </c>
      <c r="M2866" s="9" t="s">
        <v>6069</v>
      </c>
      <c r="N2866" s="5" t="s">
        <v>33</v>
      </c>
      <c r="O2866" s="5" t="s">
        <v>65</v>
      </c>
      <c r="P2866" s="5" t="s">
        <v>2277</v>
      </c>
      <c r="Q2866" s="5" t="s">
        <v>6067</v>
      </c>
      <c r="R2866" s="5" t="s">
        <v>36</v>
      </c>
      <c r="S2866" s="10">
        <v>33071.589999999997</v>
      </c>
      <c r="T2866" s="10">
        <v>33071.589999999997</v>
      </c>
      <c r="U2866" s="10">
        <v>0</v>
      </c>
      <c r="V2866" s="10">
        <v>0</v>
      </c>
      <c r="W2866" s="10">
        <v>0</v>
      </c>
    </row>
    <row r="2867" spans="1:23" ht="21.55" customHeight="1" x14ac:dyDescent="0.4">
      <c r="A2867" s="11" t="s">
        <v>6062</v>
      </c>
      <c r="B2867" s="11" t="s">
        <v>6063</v>
      </c>
      <c r="C2867" s="14"/>
      <c r="D2867" s="11" t="s">
        <v>1533</v>
      </c>
      <c r="E2867" s="11" t="s">
        <v>6064</v>
      </c>
      <c r="F2867" s="12">
        <v>45476</v>
      </c>
      <c r="G2867" s="12">
        <v>45565</v>
      </c>
      <c r="H2867" s="13">
        <v>45545</v>
      </c>
      <c r="I2867" s="12">
        <v>45541</v>
      </c>
      <c r="J2867" s="11" t="s">
        <v>6070</v>
      </c>
      <c r="K2867" s="14"/>
      <c r="L2867" s="11" t="s">
        <v>31</v>
      </c>
      <c r="M2867" s="15" t="s">
        <v>6071</v>
      </c>
      <c r="N2867" s="11" t="s">
        <v>33</v>
      </c>
      <c r="O2867" s="11" t="s">
        <v>65</v>
      </c>
      <c r="P2867" s="11" t="s">
        <v>2277</v>
      </c>
      <c r="Q2867" s="11" t="s">
        <v>6067</v>
      </c>
      <c r="R2867" s="11" t="s">
        <v>36</v>
      </c>
      <c r="S2867" s="16">
        <v>2015.2</v>
      </c>
      <c r="T2867" s="16">
        <v>2015.2</v>
      </c>
      <c r="U2867" s="16">
        <v>0</v>
      </c>
      <c r="V2867" s="16">
        <v>0</v>
      </c>
      <c r="W2867" s="16">
        <v>0</v>
      </c>
    </row>
    <row r="2868" spans="1:23" ht="21.45" x14ac:dyDescent="0.4">
      <c r="A2868" s="5" t="s">
        <v>6062</v>
      </c>
      <c r="B2868" s="5" t="s">
        <v>6063</v>
      </c>
      <c r="C2868" s="18"/>
      <c r="D2868" s="5" t="s">
        <v>1533</v>
      </c>
      <c r="E2868" s="5" t="s">
        <v>6064</v>
      </c>
      <c r="F2868" s="7">
        <v>45476</v>
      </c>
      <c r="G2868" s="7">
        <v>45565</v>
      </c>
      <c r="H2868" s="8">
        <v>45545</v>
      </c>
      <c r="I2868" s="7">
        <v>45541</v>
      </c>
      <c r="J2868" s="5" t="s">
        <v>6072</v>
      </c>
      <c r="K2868" s="6"/>
      <c r="L2868" s="5" t="s">
        <v>31</v>
      </c>
      <c r="M2868" s="9" t="s">
        <v>6073</v>
      </c>
      <c r="N2868" s="5" t="s">
        <v>33</v>
      </c>
      <c r="O2868" s="5" t="s">
        <v>65</v>
      </c>
      <c r="P2868" s="5" t="s">
        <v>2277</v>
      </c>
      <c r="Q2868" s="5" t="s">
        <v>6067</v>
      </c>
      <c r="R2868" s="5" t="s">
        <v>36</v>
      </c>
      <c r="S2868" s="10">
        <v>31010.45</v>
      </c>
      <c r="T2868" s="10">
        <v>31010.45</v>
      </c>
      <c r="U2868" s="10">
        <v>0</v>
      </c>
      <c r="V2868" s="10">
        <v>0</v>
      </c>
      <c r="W2868" s="10">
        <v>0</v>
      </c>
    </row>
    <row r="2869" spans="1:23" ht="21.55" customHeight="1" x14ac:dyDescent="0.4">
      <c r="A2869" s="11" t="s">
        <v>6062</v>
      </c>
      <c r="B2869" s="11" t="s">
        <v>6063</v>
      </c>
      <c r="C2869" s="14"/>
      <c r="D2869" s="11" t="s">
        <v>1533</v>
      </c>
      <c r="E2869" s="11" t="s">
        <v>6064</v>
      </c>
      <c r="F2869" s="12">
        <v>45511</v>
      </c>
      <c r="G2869" s="12">
        <v>45565</v>
      </c>
      <c r="H2869" s="13">
        <v>45545</v>
      </c>
      <c r="I2869" s="12">
        <v>45541</v>
      </c>
      <c r="J2869" s="11" t="s">
        <v>6074</v>
      </c>
      <c r="K2869" s="14"/>
      <c r="L2869" s="11" t="s">
        <v>31</v>
      </c>
      <c r="M2869" s="15" t="s">
        <v>6075</v>
      </c>
      <c r="N2869" s="11" t="s">
        <v>33</v>
      </c>
      <c r="O2869" s="11" t="s">
        <v>65</v>
      </c>
      <c r="P2869" s="11" t="s">
        <v>2277</v>
      </c>
      <c r="Q2869" s="11" t="s">
        <v>6067</v>
      </c>
      <c r="R2869" s="11" t="s">
        <v>36</v>
      </c>
      <c r="S2869" s="16">
        <v>5862.14</v>
      </c>
      <c r="T2869" s="16">
        <v>5862.14</v>
      </c>
      <c r="U2869" s="16">
        <v>0</v>
      </c>
      <c r="V2869" s="16">
        <v>0</v>
      </c>
      <c r="W2869" s="16">
        <v>0</v>
      </c>
    </row>
    <row r="2870" spans="1:23" ht="21.45" x14ac:dyDescent="0.4">
      <c r="A2870" s="5" t="s">
        <v>6062</v>
      </c>
      <c r="B2870" s="5" t="s">
        <v>6063</v>
      </c>
      <c r="C2870" s="18"/>
      <c r="D2870" s="5" t="s">
        <v>1533</v>
      </c>
      <c r="E2870" s="5" t="s">
        <v>6064</v>
      </c>
      <c r="F2870" s="7">
        <v>45511</v>
      </c>
      <c r="G2870" s="7">
        <v>45565</v>
      </c>
      <c r="H2870" s="8">
        <v>45545</v>
      </c>
      <c r="I2870" s="7">
        <v>45541</v>
      </c>
      <c r="J2870" s="5" t="s">
        <v>6076</v>
      </c>
      <c r="K2870" s="6"/>
      <c r="L2870" s="5" t="s">
        <v>31</v>
      </c>
      <c r="M2870" s="9" t="s">
        <v>6077</v>
      </c>
      <c r="N2870" s="5" t="s">
        <v>33</v>
      </c>
      <c r="O2870" s="5" t="s">
        <v>65</v>
      </c>
      <c r="P2870" s="5" t="s">
        <v>2277</v>
      </c>
      <c r="Q2870" s="5" t="s">
        <v>6067</v>
      </c>
      <c r="R2870" s="5" t="s">
        <v>36</v>
      </c>
      <c r="S2870" s="10">
        <v>39253.35</v>
      </c>
      <c r="T2870" s="10">
        <v>39253.35</v>
      </c>
      <c r="U2870" s="10">
        <v>0</v>
      </c>
      <c r="V2870" s="10">
        <v>0</v>
      </c>
      <c r="W2870" s="10">
        <v>0</v>
      </c>
    </row>
    <row r="2871" spans="1:23" ht="21.55" customHeight="1" x14ac:dyDescent="0.4">
      <c r="A2871" s="11" t="s">
        <v>6062</v>
      </c>
      <c r="B2871" s="11" t="s">
        <v>6063</v>
      </c>
      <c r="C2871" s="14"/>
      <c r="D2871" s="11" t="s">
        <v>1533</v>
      </c>
      <c r="E2871" s="11" t="s">
        <v>6064</v>
      </c>
      <c r="F2871" s="12">
        <v>45539</v>
      </c>
      <c r="G2871" s="12">
        <v>45565</v>
      </c>
      <c r="H2871" s="13">
        <v>45545</v>
      </c>
      <c r="I2871" s="12">
        <v>45541</v>
      </c>
      <c r="J2871" s="11" t="s">
        <v>6078</v>
      </c>
      <c r="K2871" s="14"/>
      <c r="L2871" s="11" t="s">
        <v>31</v>
      </c>
      <c r="M2871" s="15" t="s">
        <v>6079</v>
      </c>
      <c r="N2871" s="11" t="s">
        <v>33</v>
      </c>
      <c r="O2871" s="11" t="s">
        <v>65</v>
      </c>
      <c r="P2871" s="11" t="s">
        <v>2277</v>
      </c>
      <c r="Q2871" s="11" t="s">
        <v>6067</v>
      </c>
      <c r="R2871" s="11" t="s">
        <v>36</v>
      </c>
      <c r="S2871" s="16">
        <v>3738.79</v>
      </c>
      <c r="T2871" s="16">
        <v>3738.79</v>
      </c>
      <c r="U2871" s="16">
        <v>0</v>
      </c>
      <c r="V2871" s="16">
        <v>0</v>
      </c>
      <c r="W2871" s="16">
        <v>0</v>
      </c>
    </row>
    <row r="2872" spans="1:23" ht="21.45" x14ac:dyDescent="0.4">
      <c r="A2872" s="5" t="s">
        <v>6062</v>
      </c>
      <c r="B2872" s="5" t="s">
        <v>6063</v>
      </c>
      <c r="C2872" s="18"/>
      <c r="D2872" s="5" t="s">
        <v>1533</v>
      </c>
      <c r="E2872" s="5" t="s">
        <v>6064</v>
      </c>
      <c r="F2872" s="7">
        <v>45539</v>
      </c>
      <c r="G2872" s="7">
        <v>45565</v>
      </c>
      <c r="H2872" s="8">
        <v>45545</v>
      </c>
      <c r="I2872" s="7">
        <v>45541</v>
      </c>
      <c r="J2872" s="5" t="s">
        <v>6080</v>
      </c>
      <c r="K2872" s="6"/>
      <c r="L2872" s="5" t="s">
        <v>31</v>
      </c>
      <c r="M2872" s="9" t="s">
        <v>6081</v>
      </c>
      <c r="N2872" s="5" t="s">
        <v>33</v>
      </c>
      <c r="O2872" s="5" t="s">
        <v>65</v>
      </c>
      <c r="P2872" s="5" t="s">
        <v>2277</v>
      </c>
      <c r="Q2872" s="5" t="s">
        <v>6067</v>
      </c>
      <c r="R2872" s="5" t="s">
        <v>36</v>
      </c>
      <c r="S2872" s="10">
        <v>42307.199999999997</v>
      </c>
      <c r="T2872" s="10">
        <v>42307.199999999997</v>
      </c>
      <c r="U2872" s="10">
        <v>0</v>
      </c>
      <c r="V2872" s="10">
        <v>0</v>
      </c>
      <c r="W2872" s="10">
        <v>0</v>
      </c>
    </row>
    <row r="2873" spans="1:23" ht="21.55" customHeight="1" x14ac:dyDescent="0.4">
      <c r="A2873" s="11" t="s">
        <v>6062</v>
      </c>
      <c r="B2873" s="11" t="s">
        <v>6063</v>
      </c>
      <c r="C2873" s="14"/>
      <c r="D2873" s="11" t="s">
        <v>1533</v>
      </c>
      <c r="E2873" s="11" t="s">
        <v>6082</v>
      </c>
      <c r="F2873" s="12">
        <v>45476</v>
      </c>
      <c r="G2873" s="12">
        <v>45565</v>
      </c>
      <c r="H2873" s="13">
        <v>45548</v>
      </c>
      <c r="I2873" s="12">
        <v>45541</v>
      </c>
      <c r="J2873" s="11" t="s">
        <v>6083</v>
      </c>
      <c r="K2873" s="14"/>
      <c r="L2873" s="11" t="s">
        <v>31</v>
      </c>
      <c r="M2873" s="15" t="s">
        <v>6084</v>
      </c>
      <c r="N2873" s="11" t="s">
        <v>33</v>
      </c>
      <c r="O2873" s="11" t="s">
        <v>65</v>
      </c>
      <c r="P2873" s="11" t="s">
        <v>2277</v>
      </c>
      <c r="Q2873" s="11" t="s">
        <v>6067</v>
      </c>
      <c r="R2873" s="11" t="s">
        <v>36</v>
      </c>
      <c r="S2873" s="16">
        <v>26.28</v>
      </c>
      <c r="T2873" s="16">
        <v>26.28</v>
      </c>
      <c r="U2873" s="16">
        <v>0</v>
      </c>
      <c r="V2873" s="16">
        <v>0</v>
      </c>
      <c r="W2873" s="16">
        <v>0</v>
      </c>
    </row>
    <row r="2874" spans="1:23" ht="14.8" customHeight="1" x14ac:dyDescent="0.4">
      <c r="A2874" s="5" t="s">
        <v>6085</v>
      </c>
      <c r="B2874" s="5" t="s">
        <v>6086</v>
      </c>
      <c r="C2874" s="17" t="s">
        <v>1</v>
      </c>
      <c r="D2874" s="5" t="s">
        <v>28</v>
      </c>
      <c r="E2874" s="5" t="s">
        <v>6087</v>
      </c>
      <c r="F2874" s="7">
        <v>45492</v>
      </c>
      <c r="G2874" s="7">
        <v>45565</v>
      </c>
      <c r="H2874" s="8">
        <v>45545</v>
      </c>
      <c r="I2874" s="7">
        <v>45537</v>
      </c>
      <c r="J2874" s="5" t="s">
        <v>6088</v>
      </c>
      <c r="K2874" s="6"/>
      <c r="L2874" s="5" t="s">
        <v>31</v>
      </c>
      <c r="M2874" s="9" t="s">
        <v>69</v>
      </c>
      <c r="N2874" s="5" t="s">
        <v>33</v>
      </c>
      <c r="O2874" s="5" t="s">
        <v>65</v>
      </c>
      <c r="P2874" s="5" t="s">
        <v>66</v>
      </c>
      <c r="Q2874" s="5" t="s">
        <v>36</v>
      </c>
      <c r="R2874" s="5" t="s">
        <v>36</v>
      </c>
      <c r="S2874" s="10">
        <v>79.8</v>
      </c>
      <c r="T2874" s="10">
        <v>66.5</v>
      </c>
      <c r="U2874" s="10">
        <v>13.3</v>
      </c>
      <c r="V2874" s="10">
        <v>0</v>
      </c>
      <c r="W2874" s="10">
        <v>0</v>
      </c>
    </row>
    <row r="2875" spans="1:23" ht="14.8" customHeight="1" x14ac:dyDescent="0.4">
      <c r="A2875" s="11" t="s">
        <v>6085</v>
      </c>
      <c r="B2875" s="11" t="s">
        <v>6086</v>
      </c>
      <c r="C2875" s="17"/>
      <c r="D2875" s="11" t="s">
        <v>28</v>
      </c>
      <c r="E2875" s="11" t="s">
        <v>6087</v>
      </c>
      <c r="F2875" s="12">
        <v>45502</v>
      </c>
      <c r="G2875" s="12">
        <v>45565</v>
      </c>
      <c r="H2875" s="13">
        <v>45545</v>
      </c>
      <c r="I2875" s="12">
        <v>45537</v>
      </c>
      <c r="J2875" s="11" t="s">
        <v>6089</v>
      </c>
      <c r="K2875" s="14"/>
      <c r="L2875" s="11" t="s">
        <v>31</v>
      </c>
      <c r="M2875" s="15" t="s">
        <v>69</v>
      </c>
      <c r="N2875" s="11" t="s">
        <v>33</v>
      </c>
      <c r="O2875" s="11" t="s">
        <v>65</v>
      </c>
      <c r="P2875" s="11" t="s">
        <v>66</v>
      </c>
      <c r="Q2875" s="11" t="s">
        <v>36</v>
      </c>
      <c r="R2875" s="11" t="s">
        <v>36</v>
      </c>
      <c r="S2875" s="16">
        <v>107.4</v>
      </c>
      <c r="T2875" s="16">
        <v>89.5</v>
      </c>
      <c r="U2875" s="16">
        <v>17.899999999999999</v>
      </c>
      <c r="V2875" s="16">
        <v>0</v>
      </c>
      <c r="W2875" s="16">
        <v>0</v>
      </c>
    </row>
    <row r="2876" spans="1:23" ht="14.8" customHeight="1" x14ac:dyDescent="0.4">
      <c r="A2876" s="5" t="s">
        <v>6090</v>
      </c>
      <c r="B2876" s="5" t="s">
        <v>6091</v>
      </c>
      <c r="C2876" s="17" t="s">
        <v>1</v>
      </c>
      <c r="D2876" s="5" t="s">
        <v>28</v>
      </c>
      <c r="E2876" s="5" t="s">
        <v>6092</v>
      </c>
      <c r="F2876" s="7">
        <v>45314</v>
      </c>
      <c r="G2876" s="7">
        <v>45565</v>
      </c>
      <c r="H2876" s="8">
        <v>45541</v>
      </c>
      <c r="I2876" s="7">
        <v>45534</v>
      </c>
      <c r="J2876" s="5" t="s">
        <v>6093</v>
      </c>
      <c r="K2876" s="6"/>
      <c r="L2876" s="5" t="s">
        <v>31</v>
      </c>
      <c r="M2876" s="9" t="s">
        <v>6094</v>
      </c>
      <c r="N2876" s="5" t="s">
        <v>33</v>
      </c>
      <c r="O2876" s="5" t="s">
        <v>2126</v>
      </c>
      <c r="P2876" s="5" t="s">
        <v>2655</v>
      </c>
      <c r="Q2876" s="5" t="s">
        <v>36</v>
      </c>
      <c r="R2876" s="5" t="s">
        <v>36</v>
      </c>
      <c r="S2876" s="10">
        <v>3400.95</v>
      </c>
      <c r="T2876" s="10">
        <v>3400.95</v>
      </c>
      <c r="U2876" s="10">
        <v>0</v>
      </c>
      <c r="V2876" s="10">
        <v>0</v>
      </c>
      <c r="W2876" s="10">
        <v>0</v>
      </c>
    </row>
    <row r="2877" spans="1:23" ht="14.8" customHeight="1" x14ac:dyDescent="0.4">
      <c r="A2877" s="11" t="s">
        <v>6090</v>
      </c>
      <c r="B2877" s="11" t="s">
        <v>6091</v>
      </c>
      <c r="C2877" s="17"/>
      <c r="D2877" s="11" t="s">
        <v>28</v>
      </c>
      <c r="E2877" s="11" t="s">
        <v>6092</v>
      </c>
      <c r="F2877" s="12">
        <v>45314</v>
      </c>
      <c r="G2877" s="12">
        <v>45565</v>
      </c>
      <c r="H2877" s="13">
        <v>45541</v>
      </c>
      <c r="I2877" s="12">
        <v>45534</v>
      </c>
      <c r="J2877" s="11" t="s">
        <v>6095</v>
      </c>
      <c r="K2877" s="14"/>
      <c r="L2877" s="11" t="s">
        <v>31</v>
      </c>
      <c r="M2877" s="15" t="s">
        <v>6096</v>
      </c>
      <c r="N2877" s="11" t="s">
        <v>33</v>
      </c>
      <c r="O2877" s="11" t="s">
        <v>2126</v>
      </c>
      <c r="P2877" s="11" t="s">
        <v>2655</v>
      </c>
      <c r="Q2877" s="11" t="s">
        <v>36</v>
      </c>
      <c r="R2877" s="11" t="s">
        <v>36</v>
      </c>
      <c r="S2877" s="16">
        <v>3649.8</v>
      </c>
      <c r="T2877" s="16">
        <v>3649.8</v>
      </c>
      <c r="U2877" s="16">
        <v>0</v>
      </c>
      <c r="V2877" s="16">
        <v>0</v>
      </c>
      <c r="W2877" s="16">
        <v>0</v>
      </c>
    </row>
    <row r="2878" spans="1:23" ht="14.8" customHeight="1" x14ac:dyDescent="0.4">
      <c r="A2878" s="5" t="s">
        <v>6090</v>
      </c>
      <c r="B2878" s="5" t="s">
        <v>6091</v>
      </c>
      <c r="C2878" s="17"/>
      <c r="D2878" s="5" t="s">
        <v>28</v>
      </c>
      <c r="E2878" s="5" t="s">
        <v>6092</v>
      </c>
      <c r="F2878" s="7">
        <v>45370</v>
      </c>
      <c r="G2878" s="7">
        <v>45565</v>
      </c>
      <c r="H2878" s="8">
        <v>45541</v>
      </c>
      <c r="I2878" s="7">
        <v>45534</v>
      </c>
      <c r="J2878" s="5" t="s">
        <v>6097</v>
      </c>
      <c r="K2878" s="6"/>
      <c r="L2878" s="5" t="s">
        <v>31</v>
      </c>
      <c r="M2878" s="9" t="s">
        <v>6098</v>
      </c>
      <c r="N2878" s="5" t="s">
        <v>33</v>
      </c>
      <c r="O2878" s="5" t="s">
        <v>2126</v>
      </c>
      <c r="P2878" s="5" t="s">
        <v>2655</v>
      </c>
      <c r="Q2878" s="5" t="s">
        <v>36</v>
      </c>
      <c r="R2878" s="5" t="s">
        <v>36</v>
      </c>
      <c r="S2878" s="10">
        <v>3152.1</v>
      </c>
      <c r="T2878" s="10">
        <v>3152.1</v>
      </c>
      <c r="U2878" s="10">
        <v>0</v>
      </c>
      <c r="V2878" s="10">
        <v>0</v>
      </c>
      <c r="W2878" s="10">
        <v>0</v>
      </c>
    </row>
    <row r="2879" spans="1:23" ht="14.8" customHeight="1" x14ac:dyDescent="0.4">
      <c r="A2879" s="11" t="s">
        <v>6090</v>
      </c>
      <c r="B2879" s="11" t="s">
        <v>6091</v>
      </c>
      <c r="C2879" s="17"/>
      <c r="D2879" s="11" t="s">
        <v>28</v>
      </c>
      <c r="E2879" s="11" t="s">
        <v>6092</v>
      </c>
      <c r="F2879" s="12">
        <v>45370</v>
      </c>
      <c r="G2879" s="12">
        <v>45565</v>
      </c>
      <c r="H2879" s="13">
        <v>45541</v>
      </c>
      <c r="I2879" s="12">
        <v>45534</v>
      </c>
      <c r="J2879" s="11" t="s">
        <v>6099</v>
      </c>
      <c r="K2879" s="14"/>
      <c r="L2879" s="11" t="s">
        <v>31</v>
      </c>
      <c r="M2879" s="15" t="s">
        <v>6100</v>
      </c>
      <c r="N2879" s="11" t="s">
        <v>33</v>
      </c>
      <c r="O2879" s="11" t="s">
        <v>2126</v>
      </c>
      <c r="P2879" s="11" t="s">
        <v>2655</v>
      </c>
      <c r="Q2879" s="11" t="s">
        <v>36</v>
      </c>
      <c r="R2879" s="11" t="s">
        <v>36</v>
      </c>
      <c r="S2879" s="16">
        <v>3649.8</v>
      </c>
      <c r="T2879" s="16">
        <v>3649.8</v>
      </c>
      <c r="U2879" s="16">
        <v>0</v>
      </c>
      <c r="V2879" s="16">
        <v>0</v>
      </c>
      <c r="W2879" s="16">
        <v>0</v>
      </c>
    </row>
    <row r="2880" spans="1:23" ht="21.55" customHeight="1" x14ac:dyDescent="0.4">
      <c r="A2880" s="5" t="s">
        <v>6101</v>
      </c>
      <c r="B2880" s="5" t="s">
        <v>6102</v>
      </c>
      <c r="C2880" s="17" t="s">
        <v>1</v>
      </c>
      <c r="D2880" s="5" t="s">
        <v>28</v>
      </c>
      <c r="E2880" s="5" t="s">
        <v>6103</v>
      </c>
      <c r="F2880" s="7">
        <v>45525</v>
      </c>
      <c r="G2880" s="7">
        <v>45565</v>
      </c>
      <c r="H2880" s="8">
        <v>45536</v>
      </c>
      <c r="I2880" s="7">
        <v>45527</v>
      </c>
      <c r="J2880" s="5" t="s">
        <v>6104</v>
      </c>
      <c r="K2880" s="6"/>
      <c r="L2880" s="5" t="s">
        <v>31</v>
      </c>
      <c r="M2880" s="9" t="s">
        <v>6105</v>
      </c>
      <c r="N2880" s="5" t="s">
        <v>33</v>
      </c>
      <c r="O2880" s="5" t="s">
        <v>5400</v>
      </c>
      <c r="P2880" s="5" t="s">
        <v>35</v>
      </c>
      <c r="Q2880" s="5" t="s">
        <v>36</v>
      </c>
      <c r="R2880" s="5" t="s">
        <v>36</v>
      </c>
      <c r="S2880" s="10">
        <v>-175</v>
      </c>
      <c r="T2880" s="10">
        <v>-175</v>
      </c>
      <c r="U2880" s="10">
        <v>0</v>
      </c>
      <c r="V2880" s="10">
        <v>0</v>
      </c>
      <c r="W2880" s="10">
        <v>0</v>
      </c>
    </row>
    <row r="2881" spans="1:23" ht="21.55" customHeight="1" x14ac:dyDescent="0.4">
      <c r="A2881" s="11" t="s">
        <v>6101</v>
      </c>
      <c r="B2881" s="11" t="s">
        <v>6102</v>
      </c>
      <c r="C2881" s="17"/>
      <c r="D2881" s="11" t="s">
        <v>28</v>
      </c>
      <c r="E2881" s="11" t="s">
        <v>6103</v>
      </c>
      <c r="F2881" s="12">
        <v>45525</v>
      </c>
      <c r="G2881" s="12">
        <v>45565</v>
      </c>
      <c r="H2881" s="13">
        <v>45536</v>
      </c>
      <c r="I2881" s="12">
        <v>45527</v>
      </c>
      <c r="J2881" s="11" t="s">
        <v>6106</v>
      </c>
      <c r="K2881" s="14"/>
      <c r="L2881" s="11" t="s">
        <v>31</v>
      </c>
      <c r="M2881" s="15" t="s">
        <v>6107</v>
      </c>
      <c r="N2881" s="11" t="s">
        <v>33</v>
      </c>
      <c r="O2881" s="11" t="s">
        <v>5400</v>
      </c>
      <c r="P2881" s="11" t="s">
        <v>35</v>
      </c>
      <c r="Q2881" s="11" t="s">
        <v>36</v>
      </c>
      <c r="R2881" s="11" t="s">
        <v>36</v>
      </c>
      <c r="S2881" s="16">
        <v>175</v>
      </c>
      <c r="T2881" s="16">
        <v>175</v>
      </c>
      <c r="U2881" s="16">
        <v>0</v>
      </c>
      <c r="V2881" s="16">
        <v>0</v>
      </c>
      <c r="W2881" s="16">
        <v>0</v>
      </c>
    </row>
    <row r="2882" spans="1:23" ht="14.8" customHeight="1" x14ac:dyDescent="0.4">
      <c r="A2882" s="5" t="s">
        <v>6108</v>
      </c>
      <c r="B2882" s="5" t="s">
        <v>6109</v>
      </c>
      <c r="C2882" s="17" t="s">
        <v>1</v>
      </c>
      <c r="D2882" s="5" t="s">
        <v>28</v>
      </c>
      <c r="E2882" s="5" t="s">
        <v>3018</v>
      </c>
      <c r="F2882" s="7">
        <v>45538</v>
      </c>
      <c r="G2882" s="7">
        <v>45565</v>
      </c>
      <c r="H2882" s="8">
        <v>45539</v>
      </c>
      <c r="I2882" s="7">
        <v>45538</v>
      </c>
      <c r="J2882" s="5" t="s">
        <v>6110</v>
      </c>
      <c r="K2882" s="5" t="s">
        <v>6111</v>
      </c>
      <c r="L2882" s="5" t="s">
        <v>31</v>
      </c>
      <c r="M2882" s="9" t="s">
        <v>6112</v>
      </c>
      <c r="N2882" s="5" t="s">
        <v>33</v>
      </c>
      <c r="O2882" s="5" t="s">
        <v>5654</v>
      </c>
      <c r="P2882" s="5" t="s">
        <v>571</v>
      </c>
      <c r="Q2882" s="5" t="s">
        <v>36</v>
      </c>
      <c r="R2882" s="5" t="s">
        <v>36</v>
      </c>
      <c r="S2882" s="10">
        <v>2992.09</v>
      </c>
      <c r="T2882" s="10">
        <v>2483.41</v>
      </c>
      <c r="U2882" s="10">
        <v>496.68</v>
      </c>
      <c r="V2882" s="10">
        <v>0</v>
      </c>
      <c r="W2882" s="10">
        <v>0</v>
      </c>
    </row>
    <row r="2883" spans="1:23" ht="14.8" customHeight="1" x14ac:dyDescent="0.4">
      <c r="A2883" s="11" t="s">
        <v>6108</v>
      </c>
      <c r="B2883" s="11" t="s">
        <v>6109</v>
      </c>
      <c r="C2883" s="17"/>
      <c r="D2883" s="11" t="s">
        <v>28</v>
      </c>
      <c r="E2883" s="11" t="s">
        <v>3018</v>
      </c>
      <c r="F2883" s="12">
        <v>45538</v>
      </c>
      <c r="G2883" s="12">
        <v>45565</v>
      </c>
      <c r="H2883" s="13">
        <v>45539</v>
      </c>
      <c r="I2883" s="12">
        <v>45538</v>
      </c>
      <c r="J2883" s="11" t="s">
        <v>6110</v>
      </c>
      <c r="K2883" s="14"/>
      <c r="L2883" s="11" t="s">
        <v>31</v>
      </c>
      <c r="M2883" s="15" t="s">
        <v>6112</v>
      </c>
      <c r="N2883" s="11" t="s">
        <v>33</v>
      </c>
      <c r="O2883" s="11" t="s">
        <v>5654</v>
      </c>
      <c r="P2883" s="11" t="s">
        <v>571</v>
      </c>
      <c r="Q2883" s="11" t="s">
        <v>36</v>
      </c>
      <c r="R2883" s="11" t="s">
        <v>36</v>
      </c>
      <c r="S2883" s="16">
        <v>2992.09</v>
      </c>
      <c r="T2883" s="16">
        <v>0</v>
      </c>
      <c r="U2883" s="16">
        <v>2</v>
      </c>
      <c r="V2883" s="16">
        <v>10</v>
      </c>
      <c r="W2883" s="16">
        <v>0</v>
      </c>
    </row>
    <row r="2884" spans="1:23" ht="14.8" customHeight="1" x14ac:dyDescent="0.4">
      <c r="A2884" s="5" t="s">
        <v>6108</v>
      </c>
      <c r="B2884" s="5" t="s">
        <v>6109</v>
      </c>
      <c r="C2884" s="17"/>
      <c r="D2884" s="5" t="s">
        <v>28</v>
      </c>
      <c r="E2884" s="5" t="s">
        <v>3018</v>
      </c>
      <c r="F2884" s="7">
        <v>45560</v>
      </c>
      <c r="G2884" s="7">
        <v>45565</v>
      </c>
      <c r="H2884" s="8">
        <v>45560</v>
      </c>
      <c r="I2884" s="7">
        <v>45560</v>
      </c>
      <c r="J2884" s="5" t="s">
        <v>6113</v>
      </c>
      <c r="K2884" s="5" t="s">
        <v>6114</v>
      </c>
      <c r="L2884" s="5" t="s">
        <v>31</v>
      </c>
      <c r="M2884" s="9" t="s">
        <v>6115</v>
      </c>
      <c r="N2884" s="5" t="s">
        <v>31</v>
      </c>
      <c r="O2884" s="5" t="s">
        <v>4517</v>
      </c>
      <c r="P2884" s="5" t="s">
        <v>571</v>
      </c>
      <c r="Q2884" s="5" t="s">
        <v>36</v>
      </c>
      <c r="R2884" s="5" t="s">
        <v>36</v>
      </c>
      <c r="S2884" s="10">
        <v>56.71</v>
      </c>
      <c r="T2884" s="10">
        <v>37.26</v>
      </c>
      <c r="U2884" s="10">
        <v>7.45</v>
      </c>
      <c r="V2884" s="10">
        <v>0</v>
      </c>
      <c r="W2884" s="10">
        <v>0</v>
      </c>
    </row>
    <row r="2885" spans="1:23" ht="14.8" customHeight="1" x14ac:dyDescent="0.4">
      <c r="A2885" s="11" t="s">
        <v>6108</v>
      </c>
      <c r="B2885" s="11" t="s">
        <v>6109</v>
      </c>
      <c r="C2885" s="17"/>
      <c r="D2885" s="11" t="s">
        <v>28</v>
      </c>
      <c r="E2885" s="11" t="s">
        <v>3018</v>
      </c>
      <c r="F2885" s="12">
        <v>45560</v>
      </c>
      <c r="G2885" s="12">
        <v>45565</v>
      </c>
      <c r="H2885" s="13">
        <v>45560</v>
      </c>
      <c r="I2885" s="12">
        <v>45560</v>
      </c>
      <c r="J2885" s="11" t="s">
        <v>6113</v>
      </c>
      <c r="K2885" s="14"/>
      <c r="L2885" s="11" t="s">
        <v>31</v>
      </c>
      <c r="M2885" s="15" t="s">
        <v>6115</v>
      </c>
      <c r="N2885" s="11" t="s">
        <v>31</v>
      </c>
      <c r="O2885" s="11" t="s">
        <v>4517</v>
      </c>
      <c r="P2885" s="11" t="s">
        <v>571</v>
      </c>
      <c r="Q2885" s="11" t="s">
        <v>36</v>
      </c>
      <c r="R2885" s="11" t="s">
        <v>36</v>
      </c>
      <c r="S2885" s="16">
        <v>56.71</v>
      </c>
      <c r="T2885" s="16">
        <v>0</v>
      </c>
      <c r="U2885" s="16">
        <v>2</v>
      </c>
      <c r="V2885" s="16">
        <v>10</v>
      </c>
      <c r="W2885" s="16">
        <v>0</v>
      </c>
    </row>
    <row r="2886" spans="1:23" ht="14.8" customHeight="1" x14ac:dyDescent="0.4">
      <c r="A2886" s="5" t="s">
        <v>6116</v>
      </c>
      <c r="B2886" s="5" t="s">
        <v>6117</v>
      </c>
      <c r="C2886" s="6"/>
      <c r="D2886" s="5" t="s">
        <v>28</v>
      </c>
      <c r="E2886" s="5" t="s">
        <v>6118</v>
      </c>
      <c r="F2886" s="7">
        <v>45551</v>
      </c>
      <c r="G2886" s="7">
        <v>45565</v>
      </c>
      <c r="H2886" s="8">
        <v>45551</v>
      </c>
      <c r="I2886" s="7">
        <v>45551</v>
      </c>
      <c r="J2886" s="5" t="s">
        <v>6119</v>
      </c>
      <c r="K2886" s="5" t="s">
        <v>6120</v>
      </c>
      <c r="L2886" s="5" t="s">
        <v>31</v>
      </c>
      <c r="M2886" s="9" t="s">
        <v>6121</v>
      </c>
      <c r="N2886" s="5" t="s">
        <v>31</v>
      </c>
      <c r="O2886" s="5" t="s">
        <v>2009</v>
      </c>
      <c r="P2886" s="5" t="s">
        <v>2554</v>
      </c>
      <c r="Q2886" s="5" t="s">
        <v>36</v>
      </c>
      <c r="R2886" s="5" t="s">
        <v>36</v>
      </c>
      <c r="S2886" s="10">
        <v>46</v>
      </c>
      <c r="T2886" s="10">
        <v>40</v>
      </c>
      <c r="U2886" s="10">
        <v>0</v>
      </c>
      <c r="V2886" s="10">
        <v>0</v>
      </c>
      <c r="W2886" s="10">
        <v>0</v>
      </c>
    </row>
    <row r="2887" spans="1:23" ht="14.8" customHeight="1" x14ac:dyDescent="0.4">
      <c r="A2887" s="11" t="s">
        <v>6122</v>
      </c>
      <c r="B2887" s="11" t="s">
        <v>6123</v>
      </c>
      <c r="C2887" s="18" t="s">
        <v>1</v>
      </c>
      <c r="D2887" s="11" t="s">
        <v>28</v>
      </c>
      <c r="E2887" s="11" t="s">
        <v>6124</v>
      </c>
      <c r="F2887" s="12">
        <v>45544</v>
      </c>
      <c r="G2887" s="12">
        <v>45565</v>
      </c>
      <c r="H2887" s="13">
        <v>45545</v>
      </c>
      <c r="I2887" s="12">
        <v>45544</v>
      </c>
      <c r="J2887" s="11" t="s">
        <v>6125</v>
      </c>
      <c r="K2887" s="11" t="s">
        <v>6126</v>
      </c>
      <c r="L2887" s="11" t="s">
        <v>31</v>
      </c>
      <c r="M2887" s="15" t="s">
        <v>6127</v>
      </c>
      <c r="N2887" s="11" t="s">
        <v>31</v>
      </c>
      <c r="O2887" s="11" t="s">
        <v>794</v>
      </c>
      <c r="P2887" s="11" t="s">
        <v>522</v>
      </c>
      <c r="Q2887" s="11" t="s">
        <v>36</v>
      </c>
      <c r="R2887" s="11" t="s">
        <v>36</v>
      </c>
      <c r="S2887" s="16">
        <v>319</v>
      </c>
      <c r="T2887" s="16">
        <v>295</v>
      </c>
      <c r="U2887" s="16">
        <v>0</v>
      </c>
      <c r="V2887" s="16">
        <v>0</v>
      </c>
      <c r="W2887" s="16">
        <v>0</v>
      </c>
    </row>
    <row r="2888" spans="1:23" ht="14.8" customHeight="1" x14ac:dyDescent="0.4">
      <c r="A2888" s="5" t="s">
        <v>6122</v>
      </c>
      <c r="B2888" s="5" t="s">
        <v>6123</v>
      </c>
      <c r="C2888" s="18"/>
      <c r="D2888" s="5" t="s">
        <v>28</v>
      </c>
      <c r="E2888" s="5" t="s">
        <v>6124</v>
      </c>
      <c r="F2888" s="7">
        <v>45544</v>
      </c>
      <c r="G2888" s="7">
        <v>45565</v>
      </c>
      <c r="H2888" s="8">
        <v>45545</v>
      </c>
      <c r="I2888" s="7">
        <v>45544</v>
      </c>
      <c r="J2888" s="5" t="s">
        <v>6125</v>
      </c>
      <c r="K2888" s="6"/>
      <c r="L2888" s="5" t="s">
        <v>31</v>
      </c>
      <c r="M2888" s="9" t="s">
        <v>6127</v>
      </c>
      <c r="N2888" s="5" t="s">
        <v>31</v>
      </c>
      <c r="O2888" s="5" t="s">
        <v>794</v>
      </c>
      <c r="P2888" s="5" t="s">
        <v>522</v>
      </c>
      <c r="Q2888" s="5" t="s">
        <v>36</v>
      </c>
      <c r="R2888" s="5" t="s">
        <v>36</v>
      </c>
      <c r="S2888" s="10">
        <v>319</v>
      </c>
      <c r="T2888" s="10">
        <v>0</v>
      </c>
      <c r="U2888" s="10">
        <v>4</v>
      </c>
      <c r="V2888" s="10">
        <v>20</v>
      </c>
      <c r="W2888" s="10">
        <v>0</v>
      </c>
    </row>
    <row r="2889" spans="1:23" ht="14.8" customHeight="1" x14ac:dyDescent="0.4">
      <c r="A2889" s="11" t="s">
        <v>6122</v>
      </c>
      <c r="B2889" s="11" t="s">
        <v>6123</v>
      </c>
      <c r="C2889" s="18"/>
      <c r="D2889" s="11" t="s">
        <v>28</v>
      </c>
      <c r="E2889" s="11" t="s">
        <v>6124</v>
      </c>
      <c r="F2889" s="12">
        <v>45545</v>
      </c>
      <c r="G2889" s="12">
        <v>45565</v>
      </c>
      <c r="H2889" s="13">
        <v>45546</v>
      </c>
      <c r="I2889" s="12">
        <v>45546</v>
      </c>
      <c r="J2889" s="11" t="s">
        <v>6128</v>
      </c>
      <c r="K2889" s="11" t="s">
        <v>6126</v>
      </c>
      <c r="L2889" s="11" t="s">
        <v>31</v>
      </c>
      <c r="M2889" s="15" t="s">
        <v>6129</v>
      </c>
      <c r="N2889" s="11" t="s">
        <v>31</v>
      </c>
      <c r="O2889" s="11" t="s">
        <v>794</v>
      </c>
      <c r="P2889" s="11" t="s">
        <v>522</v>
      </c>
      <c r="Q2889" s="11" t="s">
        <v>36</v>
      </c>
      <c r="R2889" s="11" t="s">
        <v>36</v>
      </c>
      <c r="S2889" s="16">
        <v>319</v>
      </c>
      <c r="T2889" s="16">
        <v>295</v>
      </c>
      <c r="U2889" s="16">
        <v>0</v>
      </c>
      <c r="V2889" s="16">
        <v>0</v>
      </c>
      <c r="W2889" s="16">
        <v>0</v>
      </c>
    </row>
    <row r="2890" spans="1:23" ht="14.8" customHeight="1" x14ac:dyDescent="0.4">
      <c r="A2890" s="5" t="s">
        <v>6122</v>
      </c>
      <c r="B2890" s="5" t="s">
        <v>6123</v>
      </c>
      <c r="C2890" s="18"/>
      <c r="D2890" s="5" t="s">
        <v>28</v>
      </c>
      <c r="E2890" s="5" t="s">
        <v>6124</v>
      </c>
      <c r="F2890" s="7">
        <v>45545</v>
      </c>
      <c r="G2890" s="7">
        <v>45565</v>
      </c>
      <c r="H2890" s="8">
        <v>45546</v>
      </c>
      <c r="I2890" s="7">
        <v>45546</v>
      </c>
      <c r="J2890" s="5" t="s">
        <v>6128</v>
      </c>
      <c r="K2890" s="6"/>
      <c r="L2890" s="5" t="s">
        <v>31</v>
      </c>
      <c r="M2890" s="9" t="s">
        <v>6129</v>
      </c>
      <c r="N2890" s="5" t="s">
        <v>31</v>
      </c>
      <c r="O2890" s="5" t="s">
        <v>794</v>
      </c>
      <c r="P2890" s="5" t="s">
        <v>522</v>
      </c>
      <c r="Q2890" s="5" t="s">
        <v>36</v>
      </c>
      <c r="R2890" s="5" t="s">
        <v>36</v>
      </c>
      <c r="S2890" s="10">
        <v>319</v>
      </c>
      <c r="T2890" s="10">
        <v>0</v>
      </c>
      <c r="U2890" s="10">
        <v>4</v>
      </c>
      <c r="V2890" s="10">
        <v>20</v>
      </c>
      <c r="W2890" s="10">
        <v>0</v>
      </c>
    </row>
    <row r="2891" spans="1:23" ht="14.8" customHeight="1" x14ac:dyDescent="0.4">
      <c r="A2891" s="11" t="s">
        <v>6130</v>
      </c>
      <c r="B2891" s="11" t="s">
        <v>6131</v>
      </c>
      <c r="C2891" s="18" t="s">
        <v>1</v>
      </c>
      <c r="D2891" s="11" t="s">
        <v>28</v>
      </c>
      <c r="E2891" s="11" t="s">
        <v>6132</v>
      </c>
      <c r="F2891" s="12">
        <v>45504</v>
      </c>
      <c r="G2891" s="12">
        <v>45565</v>
      </c>
      <c r="H2891" s="13">
        <v>45536</v>
      </c>
      <c r="I2891" s="12">
        <v>45506</v>
      </c>
      <c r="J2891" s="11" t="s">
        <v>6133</v>
      </c>
      <c r="K2891" s="14"/>
      <c r="L2891" s="11" t="s">
        <v>31</v>
      </c>
      <c r="M2891" s="15" t="s">
        <v>6134</v>
      </c>
      <c r="N2891" s="11" t="s">
        <v>33</v>
      </c>
      <c r="O2891" s="11" t="s">
        <v>6135</v>
      </c>
      <c r="P2891" s="11" t="s">
        <v>6136</v>
      </c>
      <c r="Q2891" s="11" t="s">
        <v>36</v>
      </c>
      <c r="R2891" s="11" t="s">
        <v>36</v>
      </c>
      <c r="S2891" s="16">
        <v>199.06</v>
      </c>
      <c r="T2891" s="16">
        <v>165.88</v>
      </c>
      <c r="U2891" s="16">
        <v>33.18</v>
      </c>
      <c r="V2891" s="16">
        <v>0</v>
      </c>
      <c r="W2891" s="16">
        <v>0</v>
      </c>
    </row>
    <row r="2892" spans="1:23" ht="14.8" customHeight="1" x14ac:dyDescent="0.4">
      <c r="A2892" s="5" t="s">
        <v>6130</v>
      </c>
      <c r="B2892" s="5" t="s">
        <v>6131</v>
      </c>
      <c r="C2892" s="18"/>
      <c r="D2892" s="5" t="s">
        <v>28</v>
      </c>
      <c r="E2892" s="5" t="s">
        <v>6132</v>
      </c>
      <c r="F2892" s="7">
        <v>45504</v>
      </c>
      <c r="G2892" s="7">
        <v>45565</v>
      </c>
      <c r="H2892" s="8">
        <v>45536</v>
      </c>
      <c r="I2892" s="7">
        <v>45506</v>
      </c>
      <c r="J2892" s="5" t="s">
        <v>6137</v>
      </c>
      <c r="K2892" s="6"/>
      <c r="L2892" s="5" t="s">
        <v>31</v>
      </c>
      <c r="M2892" s="9" t="s">
        <v>6138</v>
      </c>
      <c r="N2892" s="5" t="s">
        <v>33</v>
      </c>
      <c r="O2892" s="5" t="s">
        <v>6135</v>
      </c>
      <c r="P2892" s="5" t="s">
        <v>6136</v>
      </c>
      <c r="Q2892" s="5" t="s">
        <v>36</v>
      </c>
      <c r="R2892" s="5" t="s">
        <v>36</v>
      </c>
      <c r="S2892" s="10">
        <v>8.6300000000000008</v>
      </c>
      <c r="T2892" s="10">
        <v>7.19</v>
      </c>
      <c r="U2892" s="10">
        <v>1.44</v>
      </c>
      <c r="V2892" s="10">
        <v>0</v>
      </c>
      <c r="W2892" s="10">
        <v>0</v>
      </c>
    </row>
    <row r="2893" spans="1:23" ht="14.8" customHeight="1" x14ac:dyDescent="0.4">
      <c r="A2893" s="11" t="s">
        <v>6130</v>
      </c>
      <c r="B2893" s="11" t="s">
        <v>6131</v>
      </c>
      <c r="C2893" s="18"/>
      <c r="D2893" s="11" t="s">
        <v>28</v>
      </c>
      <c r="E2893" s="11" t="s">
        <v>6132</v>
      </c>
      <c r="F2893" s="12">
        <v>45504</v>
      </c>
      <c r="G2893" s="12">
        <v>45565</v>
      </c>
      <c r="H2893" s="13">
        <v>45536</v>
      </c>
      <c r="I2893" s="12">
        <v>45506</v>
      </c>
      <c r="J2893" s="11" t="s">
        <v>6139</v>
      </c>
      <c r="K2893" s="14"/>
      <c r="L2893" s="11" t="s">
        <v>31</v>
      </c>
      <c r="M2893" s="15" t="s">
        <v>6140</v>
      </c>
      <c r="N2893" s="11" t="s">
        <v>33</v>
      </c>
      <c r="O2893" s="11" t="s">
        <v>6135</v>
      </c>
      <c r="P2893" s="11" t="s">
        <v>6136</v>
      </c>
      <c r="Q2893" s="11" t="s">
        <v>36</v>
      </c>
      <c r="R2893" s="11" t="s">
        <v>36</v>
      </c>
      <c r="S2893" s="16">
        <v>11813.2</v>
      </c>
      <c r="T2893" s="16">
        <v>9844.35</v>
      </c>
      <c r="U2893" s="16">
        <v>1968.85</v>
      </c>
      <c r="V2893" s="16">
        <v>0</v>
      </c>
      <c r="W2893" s="16">
        <v>0</v>
      </c>
    </row>
    <row r="2894" spans="1:23" ht="14.8" customHeight="1" x14ac:dyDescent="0.4">
      <c r="A2894" s="5" t="s">
        <v>6130</v>
      </c>
      <c r="B2894" s="5" t="s">
        <v>6131</v>
      </c>
      <c r="C2894" s="18"/>
      <c r="D2894" s="5" t="s">
        <v>28</v>
      </c>
      <c r="E2894" s="5" t="s">
        <v>6132</v>
      </c>
      <c r="F2894" s="7">
        <v>45504</v>
      </c>
      <c r="G2894" s="7">
        <v>45565</v>
      </c>
      <c r="H2894" s="8">
        <v>45561</v>
      </c>
      <c r="I2894" s="7">
        <v>45553</v>
      </c>
      <c r="J2894" s="5" t="s">
        <v>6141</v>
      </c>
      <c r="K2894" s="6"/>
      <c r="L2894" s="5" t="s">
        <v>31</v>
      </c>
      <c r="M2894" s="9" t="s">
        <v>6142</v>
      </c>
      <c r="N2894" s="5" t="s">
        <v>33</v>
      </c>
      <c r="O2894" s="5" t="s">
        <v>4613</v>
      </c>
      <c r="P2894" s="5" t="s">
        <v>6136</v>
      </c>
      <c r="Q2894" s="5" t="s">
        <v>36</v>
      </c>
      <c r="R2894" s="5" t="s">
        <v>36</v>
      </c>
      <c r="S2894" s="10">
        <v>254.32</v>
      </c>
      <c r="T2894" s="10">
        <v>211.93</v>
      </c>
      <c r="U2894" s="10">
        <v>42.39</v>
      </c>
      <c r="V2894" s="10">
        <v>0</v>
      </c>
      <c r="W2894" s="10">
        <v>0</v>
      </c>
    </row>
    <row r="2895" spans="1:23" ht="14.8" customHeight="1" x14ac:dyDescent="0.4">
      <c r="A2895" s="11" t="s">
        <v>6130</v>
      </c>
      <c r="B2895" s="11" t="s">
        <v>6131</v>
      </c>
      <c r="C2895" s="18"/>
      <c r="D2895" s="11" t="s">
        <v>28</v>
      </c>
      <c r="E2895" s="11" t="s">
        <v>6132</v>
      </c>
      <c r="F2895" s="12">
        <v>45535</v>
      </c>
      <c r="G2895" s="12">
        <v>45565</v>
      </c>
      <c r="H2895" s="13">
        <v>45537</v>
      </c>
      <c r="I2895" s="12">
        <v>45537</v>
      </c>
      <c r="J2895" s="11" t="s">
        <v>6143</v>
      </c>
      <c r="K2895" s="11" t="s">
        <v>6144</v>
      </c>
      <c r="L2895" s="11" t="s">
        <v>31</v>
      </c>
      <c r="M2895" s="15" t="s">
        <v>6145</v>
      </c>
      <c r="N2895" s="11" t="s">
        <v>33</v>
      </c>
      <c r="O2895" s="11" t="s">
        <v>2126</v>
      </c>
      <c r="P2895" s="11" t="s">
        <v>392</v>
      </c>
      <c r="Q2895" s="11" t="s">
        <v>36</v>
      </c>
      <c r="R2895" s="11" t="s">
        <v>36</v>
      </c>
      <c r="S2895" s="16">
        <v>11.35</v>
      </c>
      <c r="T2895" s="16">
        <v>9.4600000000000009</v>
      </c>
      <c r="U2895" s="16">
        <v>1.89</v>
      </c>
      <c r="V2895" s="16">
        <v>0</v>
      </c>
      <c r="W2895" s="16">
        <v>0</v>
      </c>
    </row>
    <row r="2896" spans="1:23" ht="14.8" customHeight="1" x14ac:dyDescent="0.4">
      <c r="A2896" s="5" t="s">
        <v>6130</v>
      </c>
      <c r="B2896" s="5" t="s">
        <v>6131</v>
      </c>
      <c r="C2896" s="18"/>
      <c r="D2896" s="5" t="s">
        <v>28</v>
      </c>
      <c r="E2896" s="5" t="s">
        <v>6132</v>
      </c>
      <c r="F2896" s="7">
        <v>45535</v>
      </c>
      <c r="G2896" s="7">
        <v>45565</v>
      </c>
      <c r="H2896" s="8">
        <v>45539</v>
      </c>
      <c r="I2896" s="7">
        <v>45537</v>
      </c>
      <c r="J2896" s="5" t="s">
        <v>6146</v>
      </c>
      <c r="K2896" s="6"/>
      <c r="L2896" s="5" t="s">
        <v>31</v>
      </c>
      <c r="M2896" s="9" t="s">
        <v>6147</v>
      </c>
      <c r="N2896" s="5" t="s">
        <v>33</v>
      </c>
      <c r="O2896" s="5" t="s">
        <v>6135</v>
      </c>
      <c r="P2896" s="5" t="s">
        <v>6136</v>
      </c>
      <c r="Q2896" s="5" t="s">
        <v>36</v>
      </c>
      <c r="R2896" s="5" t="s">
        <v>36</v>
      </c>
      <c r="S2896" s="10">
        <v>290.8</v>
      </c>
      <c r="T2896" s="10">
        <v>242.33</v>
      </c>
      <c r="U2896" s="10">
        <v>48.47</v>
      </c>
      <c r="V2896" s="10">
        <v>0</v>
      </c>
      <c r="W2896" s="10">
        <v>0</v>
      </c>
    </row>
    <row r="2897" spans="1:23" ht="14.8" customHeight="1" x14ac:dyDescent="0.4">
      <c r="A2897" s="11" t="s">
        <v>6130</v>
      </c>
      <c r="B2897" s="11" t="s">
        <v>6131</v>
      </c>
      <c r="C2897" s="18"/>
      <c r="D2897" s="11" t="s">
        <v>28</v>
      </c>
      <c r="E2897" s="11" t="s">
        <v>6132</v>
      </c>
      <c r="F2897" s="12">
        <v>45535</v>
      </c>
      <c r="G2897" s="12">
        <v>45565</v>
      </c>
      <c r="H2897" s="13">
        <v>45539</v>
      </c>
      <c r="I2897" s="12">
        <v>45537</v>
      </c>
      <c r="J2897" s="11" t="s">
        <v>6148</v>
      </c>
      <c r="K2897" s="14"/>
      <c r="L2897" s="11" t="s">
        <v>31</v>
      </c>
      <c r="M2897" s="15" t="s">
        <v>6149</v>
      </c>
      <c r="N2897" s="11" t="s">
        <v>33</v>
      </c>
      <c r="O2897" s="11" t="s">
        <v>6135</v>
      </c>
      <c r="P2897" s="11" t="s">
        <v>6136</v>
      </c>
      <c r="Q2897" s="11" t="s">
        <v>36</v>
      </c>
      <c r="R2897" s="11" t="s">
        <v>36</v>
      </c>
      <c r="S2897" s="16">
        <v>8.6300000000000008</v>
      </c>
      <c r="T2897" s="16">
        <v>7.19</v>
      </c>
      <c r="U2897" s="16">
        <v>1.44</v>
      </c>
      <c r="V2897" s="16">
        <v>0</v>
      </c>
      <c r="W2897" s="16">
        <v>0</v>
      </c>
    </row>
    <row r="2898" spans="1:23" ht="14.8" customHeight="1" x14ac:dyDescent="0.4">
      <c r="A2898" s="5" t="s">
        <v>6130</v>
      </c>
      <c r="B2898" s="5" t="s">
        <v>6131</v>
      </c>
      <c r="C2898" s="18"/>
      <c r="D2898" s="5" t="s">
        <v>28</v>
      </c>
      <c r="E2898" s="5" t="s">
        <v>6132</v>
      </c>
      <c r="F2898" s="7">
        <v>45535</v>
      </c>
      <c r="G2898" s="7">
        <v>45565</v>
      </c>
      <c r="H2898" s="8">
        <v>45544</v>
      </c>
      <c r="I2898" s="7">
        <v>45537</v>
      </c>
      <c r="J2898" s="5" t="s">
        <v>6150</v>
      </c>
      <c r="K2898" s="6"/>
      <c r="L2898" s="5" t="s">
        <v>31</v>
      </c>
      <c r="M2898" s="9" t="s">
        <v>6151</v>
      </c>
      <c r="N2898" s="5" t="s">
        <v>33</v>
      </c>
      <c r="O2898" s="5" t="s">
        <v>6152</v>
      </c>
      <c r="P2898" s="5" t="s">
        <v>3437</v>
      </c>
      <c r="Q2898" s="5" t="s">
        <v>36</v>
      </c>
      <c r="R2898" s="5" t="s">
        <v>36</v>
      </c>
      <c r="S2898" s="10">
        <v>179.76</v>
      </c>
      <c r="T2898" s="10">
        <v>149.80000000000001</v>
      </c>
      <c r="U2898" s="10">
        <v>29.96</v>
      </c>
      <c r="V2898" s="10">
        <v>0</v>
      </c>
      <c r="W2898" s="10">
        <v>0</v>
      </c>
    </row>
    <row r="2899" spans="1:23" ht="14.8" customHeight="1" x14ac:dyDescent="0.4">
      <c r="A2899" s="11" t="s">
        <v>6130</v>
      </c>
      <c r="B2899" s="11" t="s">
        <v>6131</v>
      </c>
      <c r="C2899" s="18"/>
      <c r="D2899" s="11" t="s">
        <v>28</v>
      </c>
      <c r="E2899" s="11" t="s">
        <v>6132</v>
      </c>
      <c r="F2899" s="12">
        <v>45535</v>
      </c>
      <c r="G2899" s="12">
        <v>45565</v>
      </c>
      <c r="H2899" s="13">
        <v>45552</v>
      </c>
      <c r="I2899" s="12">
        <v>45537</v>
      </c>
      <c r="J2899" s="11" t="s">
        <v>6153</v>
      </c>
      <c r="K2899" s="14"/>
      <c r="L2899" s="11" t="s">
        <v>31</v>
      </c>
      <c r="M2899" s="15" t="s">
        <v>6154</v>
      </c>
      <c r="N2899" s="11" t="s">
        <v>33</v>
      </c>
      <c r="O2899" s="11" t="s">
        <v>6135</v>
      </c>
      <c r="P2899" s="11" t="s">
        <v>6136</v>
      </c>
      <c r="Q2899" s="11" t="s">
        <v>36</v>
      </c>
      <c r="R2899" s="11" t="s">
        <v>36</v>
      </c>
      <c r="S2899" s="16">
        <v>11831.53</v>
      </c>
      <c r="T2899" s="16">
        <v>9859.6200000000008</v>
      </c>
      <c r="U2899" s="16">
        <v>1971.91</v>
      </c>
      <c r="V2899" s="16">
        <v>0</v>
      </c>
      <c r="W2899" s="16">
        <v>0</v>
      </c>
    </row>
    <row r="2900" spans="1:23" ht="14.8" customHeight="1" x14ac:dyDescent="0.4">
      <c r="A2900" s="5" t="s">
        <v>6130</v>
      </c>
      <c r="B2900" s="5" t="s">
        <v>6131</v>
      </c>
      <c r="C2900" s="18"/>
      <c r="D2900" s="5" t="s">
        <v>28</v>
      </c>
      <c r="E2900" s="5" t="s">
        <v>6132</v>
      </c>
      <c r="F2900" s="7">
        <v>45553</v>
      </c>
      <c r="G2900" s="7">
        <v>45565</v>
      </c>
      <c r="H2900" s="8">
        <v>45561</v>
      </c>
      <c r="I2900" s="7">
        <v>45553</v>
      </c>
      <c r="J2900" s="5" t="s">
        <v>6155</v>
      </c>
      <c r="K2900" s="6"/>
      <c r="L2900" s="5" t="s">
        <v>31</v>
      </c>
      <c r="M2900" s="9" t="s">
        <v>6156</v>
      </c>
      <c r="N2900" s="5" t="s">
        <v>31</v>
      </c>
      <c r="O2900" s="5" t="s">
        <v>4613</v>
      </c>
      <c r="P2900" s="5" t="s">
        <v>6136</v>
      </c>
      <c r="Q2900" s="5" t="s">
        <v>36</v>
      </c>
      <c r="R2900" s="5" t="s">
        <v>36</v>
      </c>
      <c r="S2900" s="10">
        <v>133.66</v>
      </c>
      <c r="T2900" s="10">
        <v>111.39</v>
      </c>
      <c r="U2900" s="10">
        <v>22.27</v>
      </c>
      <c r="V2900" s="10">
        <v>0</v>
      </c>
      <c r="W2900" s="10">
        <v>0</v>
      </c>
    </row>
    <row r="2901" spans="1:23" ht="14.8" customHeight="1" x14ac:dyDescent="0.4">
      <c r="A2901" s="11" t="s">
        <v>6157</v>
      </c>
      <c r="B2901" s="11" t="s">
        <v>6158</v>
      </c>
      <c r="C2901" s="18" t="s">
        <v>1</v>
      </c>
      <c r="D2901" s="11" t="s">
        <v>28</v>
      </c>
      <c r="E2901" s="11" t="s">
        <v>6159</v>
      </c>
      <c r="F2901" s="12">
        <v>45510</v>
      </c>
      <c r="G2901" s="12">
        <v>45565</v>
      </c>
      <c r="H2901" s="13">
        <v>45545</v>
      </c>
      <c r="I2901" s="12">
        <v>45537</v>
      </c>
      <c r="J2901" s="11" t="s">
        <v>6160</v>
      </c>
      <c r="K2901" s="14"/>
      <c r="L2901" s="11" t="s">
        <v>31</v>
      </c>
      <c r="M2901" s="15" t="s">
        <v>69</v>
      </c>
      <c r="N2901" s="11" t="s">
        <v>33</v>
      </c>
      <c r="O2901" s="11" t="s">
        <v>65</v>
      </c>
      <c r="P2901" s="11" t="s">
        <v>66</v>
      </c>
      <c r="Q2901" s="11" t="s">
        <v>36</v>
      </c>
      <c r="R2901" s="11" t="s">
        <v>36</v>
      </c>
      <c r="S2901" s="16">
        <v>12456</v>
      </c>
      <c r="T2901" s="16">
        <v>12456</v>
      </c>
      <c r="U2901" s="16">
        <v>0</v>
      </c>
      <c r="V2901" s="16">
        <v>0</v>
      </c>
      <c r="W2901" s="16">
        <v>0</v>
      </c>
    </row>
    <row r="2902" spans="1:23" ht="14.8" customHeight="1" x14ac:dyDescent="0.4">
      <c r="A2902" s="5" t="s">
        <v>6157</v>
      </c>
      <c r="B2902" s="5" t="s">
        <v>6158</v>
      </c>
      <c r="C2902" s="18"/>
      <c r="D2902" s="5" t="s">
        <v>28</v>
      </c>
      <c r="E2902" s="5" t="s">
        <v>6159</v>
      </c>
      <c r="F2902" s="7">
        <v>45516</v>
      </c>
      <c r="G2902" s="7">
        <v>45565</v>
      </c>
      <c r="H2902" s="8">
        <v>45545</v>
      </c>
      <c r="I2902" s="7">
        <v>45537</v>
      </c>
      <c r="J2902" s="5" t="s">
        <v>6161</v>
      </c>
      <c r="K2902" s="6"/>
      <c r="L2902" s="5" t="s">
        <v>31</v>
      </c>
      <c r="M2902" s="9" t="s">
        <v>69</v>
      </c>
      <c r="N2902" s="5" t="s">
        <v>33</v>
      </c>
      <c r="O2902" s="5" t="s">
        <v>65</v>
      </c>
      <c r="P2902" s="5" t="s">
        <v>66</v>
      </c>
      <c r="Q2902" s="5" t="s">
        <v>36</v>
      </c>
      <c r="R2902" s="5" t="s">
        <v>36</v>
      </c>
      <c r="S2902" s="10">
        <v>11210.4</v>
      </c>
      <c r="T2902" s="10">
        <v>11210.4</v>
      </c>
      <c r="U2902" s="10">
        <v>0</v>
      </c>
      <c r="V2902" s="10">
        <v>0</v>
      </c>
      <c r="W2902" s="10">
        <v>0</v>
      </c>
    </row>
    <row r="2903" spans="1:23" ht="14.8" customHeight="1" x14ac:dyDescent="0.4">
      <c r="A2903" s="11" t="s">
        <v>6162</v>
      </c>
      <c r="B2903" s="11" t="s">
        <v>6163</v>
      </c>
      <c r="C2903" s="18" t="s">
        <v>1</v>
      </c>
      <c r="D2903" s="11" t="s">
        <v>28</v>
      </c>
      <c r="E2903" s="11" t="s">
        <v>4541</v>
      </c>
      <c r="F2903" s="12">
        <v>45288</v>
      </c>
      <c r="G2903" s="12">
        <v>45565</v>
      </c>
      <c r="H2903" s="13">
        <v>45536</v>
      </c>
      <c r="I2903" s="12">
        <v>45488</v>
      </c>
      <c r="J2903" s="11" t="s">
        <v>6164</v>
      </c>
      <c r="K2903" s="14"/>
      <c r="L2903" s="11" t="s">
        <v>31</v>
      </c>
      <c r="M2903" s="15" t="s">
        <v>6165</v>
      </c>
      <c r="N2903" s="11" t="s">
        <v>33</v>
      </c>
      <c r="O2903" s="11" t="s">
        <v>794</v>
      </c>
      <c r="P2903" s="11" t="s">
        <v>546</v>
      </c>
      <c r="Q2903" s="11" t="s">
        <v>36</v>
      </c>
      <c r="R2903" s="11" t="s">
        <v>36</v>
      </c>
      <c r="S2903" s="16">
        <v>368.4</v>
      </c>
      <c r="T2903" s="16">
        <v>307</v>
      </c>
      <c r="U2903" s="16">
        <v>61.4</v>
      </c>
      <c r="V2903" s="16">
        <v>0</v>
      </c>
      <c r="W2903" s="16">
        <v>0</v>
      </c>
    </row>
    <row r="2904" spans="1:23" ht="14.8" customHeight="1" x14ac:dyDescent="0.4">
      <c r="A2904" s="5" t="s">
        <v>6162</v>
      </c>
      <c r="B2904" s="5" t="s">
        <v>6163</v>
      </c>
      <c r="C2904" s="18"/>
      <c r="D2904" s="5" t="s">
        <v>28</v>
      </c>
      <c r="E2904" s="5" t="s">
        <v>4541</v>
      </c>
      <c r="F2904" s="7">
        <v>45545</v>
      </c>
      <c r="G2904" s="7">
        <v>45565</v>
      </c>
      <c r="H2904" s="8">
        <v>45545</v>
      </c>
      <c r="I2904" s="7">
        <v>45545</v>
      </c>
      <c r="J2904" s="5" t="s">
        <v>6166</v>
      </c>
      <c r="K2904" s="5" t="s">
        <v>6167</v>
      </c>
      <c r="L2904" s="5" t="s">
        <v>31</v>
      </c>
      <c r="M2904" s="9" t="s">
        <v>6168</v>
      </c>
      <c r="N2904" s="5" t="s">
        <v>31</v>
      </c>
      <c r="O2904" s="5" t="s">
        <v>3607</v>
      </c>
      <c r="P2904" s="5" t="s">
        <v>1425</v>
      </c>
      <c r="Q2904" s="5" t="s">
        <v>36</v>
      </c>
      <c r="R2904" s="5" t="s">
        <v>36</v>
      </c>
      <c r="S2904" s="10">
        <v>356.4</v>
      </c>
      <c r="T2904" s="10">
        <v>297</v>
      </c>
      <c r="U2904" s="10">
        <v>59.4</v>
      </c>
      <c r="V2904" s="10">
        <v>0</v>
      </c>
      <c r="W2904" s="10">
        <v>0</v>
      </c>
    </row>
    <row r="2905" spans="1:23" ht="14.8" customHeight="1" x14ac:dyDescent="0.4">
      <c r="A2905" s="11" t="s">
        <v>6162</v>
      </c>
      <c r="B2905" s="11" t="s">
        <v>6163</v>
      </c>
      <c r="C2905" s="18"/>
      <c r="D2905" s="11" t="s">
        <v>28</v>
      </c>
      <c r="E2905" s="11" t="s">
        <v>4541</v>
      </c>
      <c r="F2905" s="12">
        <v>45545</v>
      </c>
      <c r="G2905" s="12">
        <v>45565</v>
      </c>
      <c r="H2905" s="13">
        <v>45545</v>
      </c>
      <c r="I2905" s="12">
        <v>45545</v>
      </c>
      <c r="J2905" s="11" t="s">
        <v>6169</v>
      </c>
      <c r="K2905" s="11" t="s">
        <v>6170</v>
      </c>
      <c r="L2905" s="11" t="s">
        <v>31</v>
      </c>
      <c r="M2905" s="15" t="s">
        <v>6171</v>
      </c>
      <c r="N2905" s="11" t="s">
        <v>31</v>
      </c>
      <c r="O2905" s="11" t="s">
        <v>6172</v>
      </c>
      <c r="P2905" s="11" t="s">
        <v>411</v>
      </c>
      <c r="Q2905" s="11" t="s">
        <v>36</v>
      </c>
      <c r="R2905" s="11" t="s">
        <v>36</v>
      </c>
      <c r="S2905" s="16">
        <v>475.2</v>
      </c>
      <c r="T2905" s="16">
        <v>396</v>
      </c>
      <c r="U2905" s="16">
        <v>79.2</v>
      </c>
      <c r="V2905" s="16">
        <v>0</v>
      </c>
      <c r="W2905" s="16">
        <v>0</v>
      </c>
    </row>
    <row r="2906" spans="1:23" ht="14.8" customHeight="1" x14ac:dyDescent="0.4">
      <c r="A2906" s="5" t="s">
        <v>6162</v>
      </c>
      <c r="B2906" s="5" t="s">
        <v>6163</v>
      </c>
      <c r="C2906" s="18"/>
      <c r="D2906" s="5" t="s">
        <v>28</v>
      </c>
      <c r="E2906" s="5" t="s">
        <v>4541</v>
      </c>
      <c r="F2906" s="7">
        <v>45547</v>
      </c>
      <c r="G2906" s="7">
        <v>45565</v>
      </c>
      <c r="H2906" s="8">
        <v>45547</v>
      </c>
      <c r="I2906" s="7">
        <v>45547</v>
      </c>
      <c r="J2906" s="5" t="s">
        <v>6173</v>
      </c>
      <c r="K2906" s="5" t="s">
        <v>6174</v>
      </c>
      <c r="L2906" s="5" t="s">
        <v>31</v>
      </c>
      <c r="M2906" s="9" t="s">
        <v>6175</v>
      </c>
      <c r="N2906" s="5" t="s">
        <v>31</v>
      </c>
      <c r="O2906" s="5" t="s">
        <v>3607</v>
      </c>
      <c r="P2906" s="5" t="s">
        <v>522</v>
      </c>
      <c r="Q2906" s="5" t="s">
        <v>36</v>
      </c>
      <c r="R2906" s="5" t="s">
        <v>36</v>
      </c>
      <c r="S2906" s="10">
        <v>664.8</v>
      </c>
      <c r="T2906" s="10">
        <v>554</v>
      </c>
      <c r="U2906" s="10">
        <v>110.8</v>
      </c>
      <c r="V2906" s="10">
        <v>0</v>
      </c>
      <c r="W2906" s="10">
        <v>0</v>
      </c>
    </row>
    <row r="2907" spans="1:23" ht="14.8" customHeight="1" x14ac:dyDescent="0.4">
      <c r="A2907" s="11" t="s">
        <v>6162</v>
      </c>
      <c r="B2907" s="11" t="s">
        <v>6163</v>
      </c>
      <c r="C2907" s="18"/>
      <c r="D2907" s="11" t="s">
        <v>28</v>
      </c>
      <c r="E2907" s="11" t="s">
        <v>4541</v>
      </c>
      <c r="F2907" s="12">
        <v>45554</v>
      </c>
      <c r="G2907" s="12">
        <v>45565</v>
      </c>
      <c r="H2907" s="13">
        <v>45554</v>
      </c>
      <c r="I2907" s="12">
        <v>45554</v>
      </c>
      <c r="J2907" s="11" t="s">
        <v>6176</v>
      </c>
      <c r="K2907" s="11" t="s">
        <v>6177</v>
      </c>
      <c r="L2907" s="11" t="s">
        <v>31</v>
      </c>
      <c r="M2907" s="15" t="s">
        <v>6178</v>
      </c>
      <c r="N2907" s="11" t="s">
        <v>31</v>
      </c>
      <c r="O2907" s="11" t="s">
        <v>3607</v>
      </c>
      <c r="P2907" s="11" t="s">
        <v>1425</v>
      </c>
      <c r="Q2907" s="11" t="s">
        <v>36</v>
      </c>
      <c r="R2907" s="11" t="s">
        <v>36</v>
      </c>
      <c r="S2907" s="16">
        <v>386.4</v>
      </c>
      <c r="T2907" s="16">
        <v>322</v>
      </c>
      <c r="U2907" s="16">
        <v>64.400000000000006</v>
      </c>
      <c r="V2907" s="16">
        <v>0</v>
      </c>
      <c r="W2907" s="16">
        <v>0</v>
      </c>
    </row>
    <row r="2908" spans="1:23" ht="14.8" customHeight="1" x14ac:dyDescent="0.4">
      <c r="A2908" s="5" t="s">
        <v>6179</v>
      </c>
      <c r="B2908" s="5" t="s">
        <v>6180</v>
      </c>
      <c r="C2908" s="6"/>
      <c r="D2908" s="5" t="s">
        <v>28</v>
      </c>
      <c r="E2908" s="5" t="s">
        <v>6181</v>
      </c>
      <c r="F2908" s="7">
        <v>45548</v>
      </c>
      <c r="G2908" s="7">
        <v>45565</v>
      </c>
      <c r="H2908" s="8">
        <v>45551</v>
      </c>
      <c r="I2908" s="7">
        <v>45551</v>
      </c>
      <c r="J2908" s="5" t="s">
        <v>6182</v>
      </c>
      <c r="K2908" s="5" t="s">
        <v>6183</v>
      </c>
      <c r="L2908" s="5" t="s">
        <v>31</v>
      </c>
      <c r="M2908" s="9" t="s">
        <v>6184</v>
      </c>
      <c r="N2908" s="5" t="s">
        <v>31</v>
      </c>
      <c r="O2908" s="5" t="s">
        <v>2126</v>
      </c>
      <c r="P2908" s="5" t="s">
        <v>392</v>
      </c>
      <c r="Q2908" s="5" t="s">
        <v>36</v>
      </c>
      <c r="R2908" s="5" t="s">
        <v>36</v>
      </c>
      <c r="S2908" s="10">
        <v>18367.080000000002</v>
      </c>
      <c r="T2908" s="10">
        <v>15305.9</v>
      </c>
      <c r="U2908" s="10">
        <v>3061.18</v>
      </c>
      <c r="V2908" s="10">
        <v>0</v>
      </c>
      <c r="W2908" s="10">
        <v>0</v>
      </c>
    </row>
    <row r="2909" spans="1:23" ht="14.8" customHeight="1" x14ac:dyDescent="0.4">
      <c r="A2909" s="11" t="s">
        <v>6185</v>
      </c>
      <c r="B2909" s="11" t="s">
        <v>6186</v>
      </c>
      <c r="C2909" s="14"/>
      <c r="D2909" s="11" t="s">
        <v>28</v>
      </c>
      <c r="E2909" s="11" t="s">
        <v>681</v>
      </c>
      <c r="F2909" s="12">
        <v>45540</v>
      </c>
      <c r="G2909" s="12">
        <v>45565</v>
      </c>
      <c r="H2909" s="13">
        <v>45541</v>
      </c>
      <c r="I2909" s="12">
        <v>45541</v>
      </c>
      <c r="J2909" s="11" t="s">
        <v>6187</v>
      </c>
      <c r="K2909" s="11" t="s">
        <v>6188</v>
      </c>
      <c r="L2909" s="11" t="s">
        <v>31</v>
      </c>
      <c r="M2909" s="15" t="s">
        <v>6189</v>
      </c>
      <c r="N2909" s="11" t="s">
        <v>33</v>
      </c>
      <c r="O2909" s="11" t="s">
        <v>685</v>
      </c>
      <c r="P2909" s="11" t="s">
        <v>687</v>
      </c>
      <c r="Q2909" s="11" t="s">
        <v>36</v>
      </c>
      <c r="R2909" s="11" t="s">
        <v>36</v>
      </c>
      <c r="S2909" s="16">
        <v>143.99</v>
      </c>
      <c r="T2909" s="16">
        <v>119.99</v>
      </c>
      <c r="U2909" s="16">
        <v>24</v>
      </c>
      <c r="V2909" s="16">
        <v>0</v>
      </c>
      <c r="W2909" s="16">
        <v>0</v>
      </c>
    </row>
    <row r="2910" spans="1:23" ht="14.8" customHeight="1" x14ac:dyDescent="0.4">
      <c r="A2910" s="5" t="s">
        <v>6190</v>
      </c>
      <c r="B2910" s="5" t="s">
        <v>6191</v>
      </c>
      <c r="C2910" s="6"/>
      <c r="D2910" s="5" t="s">
        <v>28</v>
      </c>
      <c r="E2910" s="5" t="s">
        <v>2635</v>
      </c>
      <c r="F2910" s="7">
        <v>45474</v>
      </c>
      <c r="G2910" s="7">
        <v>45565</v>
      </c>
      <c r="H2910" s="8">
        <v>45544</v>
      </c>
      <c r="I2910" s="7">
        <v>45540</v>
      </c>
      <c r="J2910" s="5" t="s">
        <v>6192</v>
      </c>
      <c r="K2910" s="5" t="s">
        <v>6193</v>
      </c>
      <c r="L2910" s="5" t="s">
        <v>31</v>
      </c>
      <c r="M2910" s="9" t="s">
        <v>6194</v>
      </c>
      <c r="N2910" s="5" t="s">
        <v>33</v>
      </c>
      <c r="O2910" s="5" t="s">
        <v>4920</v>
      </c>
      <c r="P2910" s="5" t="s">
        <v>4508</v>
      </c>
      <c r="Q2910" s="5" t="s">
        <v>36</v>
      </c>
      <c r="R2910" s="5" t="s">
        <v>36</v>
      </c>
      <c r="S2910" s="10">
        <v>720</v>
      </c>
      <c r="T2910" s="10">
        <v>720</v>
      </c>
      <c r="U2910" s="10">
        <v>0</v>
      </c>
      <c r="V2910" s="10">
        <v>0</v>
      </c>
      <c r="W2910" s="10">
        <v>0</v>
      </c>
    </row>
    <row r="2911" spans="1:23" ht="21.55" customHeight="1" x14ac:dyDescent="0.4">
      <c r="A2911" s="11" t="s">
        <v>6195</v>
      </c>
      <c r="B2911" s="11" t="s">
        <v>6196</v>
      </c>
      <c r="C2911" s="18" t="s">
        <v>1</v>
      </c>
      <c r="D2911" s="11" t="s">
        <v>1533</v>
      </c>
      <c r="E2911" s="11" t="s">
        <v>6197</v>
      </c>
      <c r="F2911" s="12">
        <v>45502</v>
      </c>
      <c r="G2911" s="12">
        <v>45565</v>
      </c>
      <c r="H2911" s="13">
        <v>45545</v>
      </c>
      <c r="I2911" s="12">
        <v>45537</v>
      </c>
      <c r="J2911" s="11" t="s">
        <v>6198</v>
      </c>
      <c r="K2911" s="14"/>
      <c r="L2911" s="11" t="s">
        <v>31</v>
      </c>
      <c r="M2911" s="15" t="s">
        <v>69</v>
      </c>
      <c r="N2911" s="11" t="s">
        <v>33</v>
      </c>
      <c r="O2911" s="11" t="s">
        <v>65</v>
      </c>
      <c r="P2911" s="11" t="s">
        <v>66</v>
      </c>
      <c r="Q2911" s="11" t="s">
        <v>36</v>
      </c>
      <c r="R2911" s="11" t="s">
        <v>36</v>
      </c>
      <c r="S2911" s="16">
        <v>767.87</v>
      </c>
      <c r="T2911" s="16">
        <v>767.87</v>
      </c>
      <c r="U2911" s="16">
        <v>0</v>
      </c>
      <c r="V2911" s="16">
        <v>0</v>
      </c>
      <c r="W2911" s="16">
        <v>0</v>
      </c>
    </row>
    <row r="2912" spans="1:23" ht="21.55" customHeight="1" x14ac:dyDescent="0.4">
      <c r="A2912" s="5" t="s">
        <v>6195</v>
      </c>
      <c r="B2912" s="5" t="s">
        <v>6196</v>
      </c>
      <c r="C2912" s="18"/>
      <c r="D2912" s="5" t="s">
        <v>1533</v>
      </c>
      <c r="E2912" s="5" t="s">
        <v>6197</v>
      </c>
      <c r="F2912" s="7">
        <v>45510</v>
      </c>
      <c r="G2912" s="7">
        <v>45565</v>
      </c>
      <c r="H2912" s="8">
        <v>45545</v>
      </c>
      <c r="I2912" s="7">
        <v>45537</v>
      </c>
      <c r="J2912" s="5" t="s">
        <v>6199</v>
      </c>
      <c r="K2912" s="6"/>
      <c r="L2912" s="5" t="s">
        <v>31</v>
      </c>
      <c r="M2912" s="9" t="s">
        <v>69</v>
      </c>
      <c r="N2912" s="5" t="s">
        <v>33</v>
      </c>
      <c r="O2912" s="5" t="s">
        <v>65</v>
      </c>
      <c r="P2912" s="5" t="s">
        <v>66</v>
      </c>
      <c r="Q2912" s="5" t="s">
        <v>36</v>
      </c>
      <c r="R2912" s="5" t="s">
        <v>36</v>
      </c>
      <c r="S2912" s="10">
        <v>290.39999999999998</v>
      </c>
      <c r="T2912" s="10">
        <v>290.39999999999998</v>
      </c>
      <c r="U2912" s="10">
        <v>0</v>
      </c>
      <c r="V2912" s="10">
        <v>0</v>
      </c>
      <c r="W2912" s="10">
        <v>0</v>
      </c>
    </row>
    <row r="2913" spans="1:23" ht="21.55" customHeight="1" x14ac:dyDescent="0.4">
      <c r="A2913" s="11" t="s">
        <v>6195</v>
      </c>
      <c r="B2913" s="11" t="s">
        <v>6196</v>
      </c>
      <c r="C2913" s="18"/>
      <c r="D2913" s="11" t="s">
        <v>1533</v>
      </c>
      <c r="E2913" s="11" t="s">
        <v>6197</v>
      </c>
      <c r="F2913" s="12">
        <v>45510</v>
      </c>
      <c r="G2913" s="12">
        <v>45565</v>
      </c>
      <c r="H2913" s="13">
        <v>45545</v>
      </c>
      <c r="I2913" s="12">
        <v>45537</v>
      </c>
      <c r="J2913" s="11" t="s">
        <v>6200</v>
      </c>
      <c r="K2913" s="14"/>
      <c r="L2913" s="11" t="s">
        <v>31</v>
      </c>
      <c r="M2913" s="15" t="s">
        <v>69</v>
      </c>
      <c r="N2913" s="11" t="s">
        <v>33</v>
      </c>
      <c r="O2913" s="11" t="s">
        <v>65</v>
      </c>
      <c r="P2913" s="11" t="s">
        <v>66</v>
      </c>
      <c r="Q2913" s="11" t="s">
        <v>36</v>
      </c>
      <c r="R2913" s="11" t="s">
        <v>36</v>
      </c>
      <c r="S2913" s="16">
        <v>982.35</v>
      </c>
      <c r="T2913" s="16">
        <v>982.35</v>
      </c>
      <c r="U2913" s="16">
        <v>0</v>
      </c>
      <c r="V2913" s="16">
        <v>0</v>
      </c>
      <c r="W2913" s="16">
        <v>0</v>
      </c>
    </row>
    <row r="2914" spans="1:23" ht="21.55" customHeight="1" x14ac:dyDescent="0.4">
      <c r="A2914" s="5" t="s">
        <v>6195</v>
      </c>
      <c r="B2914" s="5" t="s">
        <v>6196</v>
      </c>
      <c r="C2914" s="18"/>
      <c r="D2914" s="5" t="s">
        <v>1533</v>
      </c>
      <c r="E2914" s="5" t="s">
        <v>6197</v>
      </c>
      <c r="F2914" s="7">
        <v>45510</v>
      </c>
      <c r="G2914" s="7">
        <v>45565</v>
      </c>
      <c r="H2914" s="8">
        <v>45545</v>
      </c>
      <c r="I2914" s="7">
        <v>45537</v>
      </c>
      <c r="J2914" s="5" t="s">
        <v>6201</v>
      </c>
      <c r="K2914" s="6"/>
      <c r="L2914" s="5" t="s">
        <v>31</v>
      </c>
      <c r="M2914" s="9" t="s">
        <v>69</v>
      </c>
      <c r="N2914" s="5" t="s">
        <v>33</v>
      </c>
      <c r="O2914" s="5" t="s">
        <v>65</v>
      </c>
      <c r="P2914" s="5" t="s">
        <v>66</v>
      </c>
      <c r="Q2914" s="5" t="s">
        <v>36</v>
      </c>
      <c r="R2914" s="5" t="s">
        <v>36</v>
      </c>
      <c r="S2914" s="10">
        <v>82.15</v>
      </c>
      <c r="T2914" s="10">
        <v>82.15</v>
      </c>
      <c r="U2914" s="10">
        <v>0</v>
      </c>
      <c r="V2914" s="10">
        <v>0</v>
      </c>
      <c r="W2914" s="10">
        <v>0</v>
      </c>
    </row>
    <row r="2915" spans="1:23" ht="21.55" customHeight="1" x14ac:dyDescent="0.4">
      <c r="A2915" s="11" t="s">
        <v>6195</v>
      </c>
      <c r="B2915" s="11" t="s">
        <v>6196</v>
      </c>
      <c r="C2915" s="18"/>
      <c r="D2915" s="11" t="s">
        <v>1533</v>
      </c>
      <c r="E2915" s="11" t="s">
        <v>6197</v>
      </c>
      <c r="F2915" s="12">
        <v>45516</v>
      </c>
      <c r="G2915" s="12">
        <v>45565</v>
      </c>
      <c r="H2915" s="13">
        <v>45545</v>
      </c>
      <c r="I2915" s="12">
        <v>45537</v>
      </c>
      <c r="J2915" s="11" t="s">
        <v>6202</v>
      </c>
      <c r="K2915" s="14"/>
      <c r="L2915" s="11" t="s">
        <v>31</v>
      </c>
      <c r="M2915" s="15" t="s">
        <v>69</v>
      </c>
      <c r="N2915" s="11" t="s">
        <v>33</v>
      </c>
      <c r="O2915" s="11" t="s">
        <v>65</v>
      </c>
      <c r="P2915" s="11" t="s">
        <v>66</v>
      </c>
      <c r="Q2915" s="11" t="s">
        <v>36</v>
      </c>
      <c r="R2915" s="11" t="s">
        <v>36</v>
      </c>
      <c r="S2915" s="16">
        <v>294.45</v>
      </c>
      <c r="T2915" s="16">
        <v>294.45</v>
      </c>
      <c r="U2915" s="16">
        <v>0</v>
      </c>
      <c r="V2915" s="16">
        <v>0</v>
      </c>
      <c r="W2915" s="16">
        <v>0</v>
      </c>
    </row>
    <row r="2916" spans="1:23" ht="21.55" customHeight="1" x14ac:dyDescent="0.4">
      <c r="A2916" s="5" t="s">
        <v>6195</v>
      </c>
      <c r="B2916" s="5" t="s">
        <v>6196</v>
      </c>
      <c r="C2916" s="18"/>
      <c r="D2916" s="5" t="s">
        <v>1533</v>
      </c>
      <c r="E2916" s="5" t="s">
        <v>6197</v>
      </c>
      <c r="F2916" s="7">
        <v>45527</v>
      </c>
      <c r="G2916" s="7">
        <v>45565</v>
      </c>
      <c r="H2916" s="8">
        <v>45558</v>
      </c>
      <c r="I2916" s="7">
        <v>45551</v>
      </c>
      <c r="J2916" s="5" t="s">
        <v>6203</v>
      </c>
      <c r="K2916" s="6"/>
      <c r="L2916" s="5" t="s">
        <v>31</v>
      </c>
      <c r="M2916" s="9" t="s">
        <v>289</v>
      </c>
      <c r="N2916" s="5" t="s">
        <v>33</v>
      </c>
      <c r="O2916" s="5" t="s">
        <v>65</v>
      </c>
      <c r="P2916" s="5" t="s">
        <v>66</v>
      </c>
      <c r="Q2916" s="5" t="s">
        <v>36</v>
      </c>
      <c r="R2916" s="5" t="s">
        <v>36</v>
      </c>
      <c r="S2916" s="10">
        <v>588</v>
      </c>
      <c r="T2916" s="10">
        <v>588</v>
      </c>
      <c r="U2916" s="10">
        <v>0</v>
      </c>
      <c r="V2916" s="10">
        <v>0</v>
      </c>
      <c r="W2916" s="10">
        <v>0</v>
      </c>
    </row>
    <row r="2917" spans="1:23" ht="14.8" customHeight="1" x14ac:dyDescent="0.4">
      <c r="A2917" s="11" t="s">
        <v>6204</v>
      </c>
      <c r="B2917" s="11" t="s">
        <v>6205</v>
      </c>
      <c r="C2917" s="14"/>
      <c r="D2917" s="11" t="s">
        <v>28</v>
      </c>
      <c r="E2917" s="11" t="s">
        <v>6206</v>
      </c>
      <c r="F2917" s="12">
        <v>45519</v>
      </c>
      <c r="G2917" s="12">
        <v>45565</v>
      </c>
      <c r="H2917" s="13">
        <v>45548</v>
      </c>
      <c r="I2917" s="12">
        <v>45548</v>
      </c>
      <c r="J2917" s="11" t="s">
        <v>6207</v>
      </c>
      <c r="K2917" s="11" t="s">
        <v>6208</v>
      </c>
      <c r="L2917" s="11" t="s">
        <v>31</v>
      </c>
      <c r="M2917" s="15" t="s">
        <v>6209</v>
      </c>
      <c r="N2917" s="11" t="s">
        <v>33</v>
      </c>
      <c r="O2917" s="11" t="s">
        <v>6210</v>
      </c>
      <c r="P2917" s="11" t="s">
        <v>4222</v>
      </c>
      <c r="Q2917" s="11" t="s">
        <v>36</v>
      </c>
      <c r="R2917" s="11" t="s">
        <v>36</v>
      </c>
      <c r="S2917" s="16">
        <v>2148.16</v>
      </c>
      <c r="T2917" s="16">
        <v>1790.13</v>
      </c>
      <c r="U2917" s="16">
        <v>0</v>
      </c>
      <c r="V2917" s="16">
        <v>0</v>
      </c>
      <c r="W2917" s="16">
        <v>0</v>
      </c>
    </row>
    <row r="2918" spans="1:23" x14ac:dyDescent="0.4">
      <c r="A2918" s="5" t="s">
        <v>6211</v>
      </c>
      <c r="B2918" s="5" t="s">
        <v>6212</v>
      </c>
      <c r="C2918" s="6"/>
      <c r="D2918" s="5" t="s">
        <v>700</v>
      </c>
      <c r="E2918" s="5" t="s">
        <v>629</v>
      </c>
      <c r="F2918" s="7">
        <v>45565</v>
      </c>
      <c r="G2918" s="7">
        <v>45565</v>
      </c>
      <c r="H2918" s="8">
        <v>45565</v>
      </c>
      <c r="I2918" s="7">
        <v>45565</v>
      </c>
      <c r="J2918" s="5" t="s">
        <v>6213</v>
      </c>
      <c r="K2918" s="6"/>
      <c r="L2918" s="5" t="s">
        <v>31</v>
      </c>
      <c r="M2918" s="6"/>
      <c r="N2918" s="5" t="s">
        <v>33</v>
      </c>
      <c r="O2918" s="5" t="s">
        <v>65</v>
      </c>
      <c r="P2918" s="5" t="s">
        <v>649</v>
      </c>
      <c r="Q2918" s="5" t="s">
        <v>36</v>
      </c>
      <c r="R2918" s="5" t="s">
        <v>36</v>
      </c>
      <c r="S2918" s="10">
        <v>50000</v>
      </c>
      <c r="T2918" s="10">
        <v>50000</v>
      </c>
      <c r="U2918" s="10">
        <v>0</v>
      </c>
      <c r="V2918" s="10">
        <v>0</v>
      </c>
      <c r="W2918" s="10">
        <v>0</v>
      </c>
    </row>
    <row r="2919" spans="1:23" ht="14.8" customHeight="1" x14ac:dyDescent="0.4">
      <c r="A2919" s="11" t="s">
        <v>6214</v>
      </c>
      <c r="B2919" s="11" t="s">
        <v>6215</v>
      </c>
      <c r="C2919" s="18" t="s">
        <v>1</v>
      </c>
      <c r="D2919" s="11" t="s">
        <v>28</v>
      </c>
      <c r="E2919" s="11" t="s">
        <v>6216</v>
      </c>
      <c r="F2919" s="12">
        <v>45456</v>
      </c>
      <c r="G2919" s="12">
        <v>45565</v>
      </c>
      <c r="H2919" s="13">
        <v>45558</v>
      </c>
      <c r="I2919" s="12">
        <v>45554</v>
      </c>
      <c r="J2919" s="11" t="s">
        <v>6217</v>
      </c>
      <c r="K2919" s="11" t="s">
        <v>6218</v>
      </c>
      <c r="L2919" s="11" t="s">
        <v>31</v>
      </c>
      <c r="M2919" s="15" t="s">
        <v>6219</v>
      </c>
      <c r="N2919" s="11" t="s">
        <v>33</v>
      </c>
      <c r="O2919" s="11" t="s">
        <v>1406</v>
      </c>
      <c r="P2919" s="11" t="s">
        <v>411</v>
      </c>
      <c r="Q2919" s="11" t="s">
        <v>36</v>
      </c>
      <c r="R2919" s="11" t="s">
        <v>36</v>
      </c>
      <c r="S2919" s="16">
        <v>744</v>
      </c>
      <c r="T2919" s="16">
        <v>620</v>
      </c>
      <c r="U2919" s="16">
        <v>124</v>
      </c>
      <c r="V2919" s="16">
        <v>0</v>
      </c>
      <c r="W2919" s="16">
        <v>0</v>
      </c>
    </row>
    <row r="2920" spans="1:23" ht="14.8" customHeight="1" x14ac:dyDescent="0.4">
      <c r="A2920" s="5" t="s">
        <v>6214</v>
      </c>
      <c r="B2920" s="5" t="s">
        <v>6215</v>
      </c>
      <c r="C2920" s="18"/>
      <c r="D2920" s="5" t="s">
        <v>28</v>
      </c>
      <c r="E2920" s="5" t="s">
        <v>6216</v>
      </c>
      <c r="F2920" s="7">
        <v>45558</v>
      </c>
      <c r="G2920" s="7">
        <v>45565</v>
      </c>
      <c r="H2920" s="8">
        <v>45558</v>
      </c>
      <c r="I2920" s="7">
        <v>45558</v>
      </c>
      <c r="J2920" s="5" t="s">
        <v>6220</v>
      </c>
      <c r="K2920" s="5" t="s">
        <v>6221</v>
      </c>
      <c r="L2920" s="5" t="s">
        <v>31</v>
      </c>
      <c r="M2920" s="9" t="s">
        <v>6222</v>
      </c>
      <c r="N2920" s="5" t="s">
        <v>31</v>
      </c>
      <c r="O2920" s="5" t="s">
        <v>1406</v>
      </c>
      <c r="P2920" s="5" t="s">
        <v>411</v>
      </c>
      <c r="Q2920" s="5" t="s">
        <v>36</v>
      </c>
      <c r="R2920" s="5" t="s">
        <v>36</v>
      </c>
      <c r="S2920" s="10">
        <v>1138.2</v>
      </c>
      <c r="T2920" s="10">
        <v>930</v>
      </c>
      <c r="U2920" s="10">
        <v>186</v>
      </c>
      <c r="V2920" s="10">
        <v>0</v>
      </c>
      <c r="W2920" s="10">
        <v>0</v>
      </c>
    </row>
    <row r="2921" spans="1:23" ht="14.8" customHeight="1" x14ac:dyDescent="0.4">
      <c r="A2921" s="11" t="s">
        <v>6214</v>
      </c>
      <c r="B2921" s="11" t="s">
        <v>6215</v>
      </c>
      <c r="C2921" s="18"/>
      <c r="D2921" s="11" t="s">
        <v>28</v>
      </c>
      <c r="E2921" s="11" t="s">
        <v>6216</v>
      </c>
      <c r="F2921" s="12">
        <v>45558</v>
      </c>
      <c r="G2921" s="12">
        <v>45565</v>
      </c>
      <c r="H2921" s="13">
        <v>45558</v>
      </c>
      <c r="I2921" s="12">
        <v>45558</v>
      </c>
      <c r="J2921" s="11" t="s">
        <v>6220</v>
      </c>
      <c r="K2921" s="14"/>
      <c r="L2921" s="11" t="s">
        <v>31</v>
      </c>
      <c r="M2921" s="15" t="s">
        <v>6222</v>
      </c>
      <c r="N2921" s="11" t="s">
        <v>31</v>
      </c>
      <c r="O2921" s="11" t="s">
        <v>1406</v>
      </c>
      <c r="P2921" s="11" t="s">
        <v>411</v>
      </c>
      <c r="Q2921" s="11" t="s">
        <v>36</v>
      </c>
      <c r="R2921" s="11" t="s">
        <v>36</v>
      </c>
      <c r="S2921" s="16">
        <v>1138.2</v>
      </c>
      <c r="T2921" s="16">
        <v>0</v>
      </c>
      <c r="U2921" s="16">
        <v>3.7</v>
      </c>
      <c r="V2921" s="16">
        <v>18.5</v>
      </c>
      <c r="W2921" s="16">
        <v>0</v>
      </c>
    </row>
    <row r="2922" spans="1:23" ht="14.8" customHeight="1" x14ac:dyDescent="0.4">
      <c r="A2922" s="5" t="s">
        <v>6223</v>
      </c>
      <c r="B2922" s="5" t="s">
        <v>6224</v>
      </c>
      <c r="C2922" s="17" t="s">
        <v>1</v>
      </c>
      <c r="D2922" s="5" t="s">
        <v>28</v>
      </c>
      <c r="E2922" s="5" t="s">
        <v>6225</v>
      </c>
      <c r="F2922" s="7">
        <v>45238</v>
      </c>
      <c r="G2922" s="7">
        <v>45565</v>
      </c>
      <c r="H2922" s="8">
        <v>45548</v>
      </c>
      <c r="I2922" s="7">
        <v>45544</v>
      </c>
      <c r="J2922" s="5" t="s">
        <v>6226</v>
      </c>
      <c r="K2922" s="6"/>
      <c r="L2922" s="5" t="s">
        <v>31</v>
      </c>
      <c r="M2922" s="9" t="s">
        <v>6227</v>
      </c>
      <c r="N2922" s="5" t="s">
        <v>33</v>
      </c>
      <c r="O2922" s="5" t="s">
        <v>2030</v>
      </c>
      <c r="P2922" s="5" t="s">
        <v>2031</v>
      </c>
      <c r="Q2922" s="5" t="s">
        <v>36</v>
      </c>
      <c r="R2922" s="5" t="s">
        <v>36</v>
      </c>
      <c r="S2922" s="10">
        <v>1273.1199999999999</v>
      </c>
      <c r="T2922" s="10">
        <v>1060.93</v>
      </c>
      <c r="U2922" s="10">
        <v>212.19</v>
      </c>
      <c r="V2922" s="10">
        <v>0</v>
      </c>
      <c r="W2922" s="10">
        <v>0</v>
      </c>
    </row>
    <row r="2923" spans="1:23" ht="14.8" customHeight="1" x14ac:dyDescent="0.4">
      <c r="A2923" s="11" t="s">
        <v>6223</v>
      </c>
      <c r="B2923" s="11" t="s">
        <v>6224</v>
      </c>
      <c r="C2923" s="17"/>
      <c r="D2923" s="11" t="s">
        <v>28</v>
      </c>
      <c r="E2923" s="11" t="s">
        <v>6225</v>
      </c>
      <c r="F2923" s="12">
        <v>45546</v>
      </c>
      <c r="G2923" s="12">
        <v>45565</v>
      </c>
      <c r="H2923" s="13">
        <v>45547</v>
      </c>
      <c r="I2923" s="12">
        <v>45547</v>
      </c>
      <c r="J2923" s="11" t="s">
        <v>6228</v>
      </c>
      <c r="K2923" s="11" t="s">
        <v>6229</v>
      </c>
      <c r="L2923" s="11" t="s">
        <v>31</v>
      </c>
      <c r="M2923" s="15" t="s">
        <v>6230</v>
      </c>
      <c r="N2923" s="11" t="s">
        <v>31</v>
      </c>
      <c r="O2923" s="11" t="s">
        <v>644</v>
      </c>
      <c r="P2923" s="11" t="s">
        <v>4157</v>
      </c>
      <c r="Q2923" s="11" t="s">
        <v>36</v>
      </c>
      <c r="R2923" s="11" t="s">
        <v>36</v>
      </c>
      <c r="S2923" s="16">
        <v>385.2</v>
      </c>
      <c r="T2923" s="16">
        <v>321</v>
      </c>
      <c r="U2923" s="16">
        <v>64.2</v>
      </c>
      <c r="V2923" s="16">
        <v>0</v>
      </c>
      <c r="W2923" s="16">
        <v>0</v>
      </c>
    </row>
    <row r="2924" spans="1:23" ht="14.8" customHeight="1" x14ac:dyDescent="0.4">
      <c r="A2924" s="5" t="s">
        <v>6223</v>
      </c>
      <c r="B2924" s="5" t="s">
        <v>6224</v>
      </c>
      <c r="C2924" s="17"/>
      <c r="D2924" s="5" t="s">
        <v>28</v>
      </c>
      <c r="E2924" s="5" t="s">
        <v>6225</v>
      </c>
      <c r="F2924" s="7">
        <v>45546</v>
      </c>
      <c r="G2924" s="7">
        <v>45565</v>
      </c>
      <c r="H2924" s="8">
        <v>45547</v>
      </c>
      <c r="I2924" s="7">
        <v>45547</v>
      </c>
      <c r="J2924" s="5" t="s">
        <v>6231</v>
      </c>
      <c r="K2924" s="5" t="s">
        <v>6229</v>
      </c>
      <c r="L2924" s="5" t="s">
        <v>31</v>
      </c>
      <c r="M2924" s="9" t="s">
        <v>6232</v>
      </c>
      <c r="N2924" s="5" t="s">
        <v>31</v>
      </c>
      <c r="O2924" s="5" t="s">
        <v>644</v>
      </c>
      <c r="P2924" s="5" t="s">
        <v>4157</v>
      </c>
      <c r="Q2924" s="5" t="s">
        <v>36</v>
      </c>
      <c r="R2924" s="5" t="s">
        <v>36</v>
      </c>
      <c r="S2924" s="10">
        <v>1444.69</v>
      </c>
      <c r="T2924" s="10">
        <v>1203.9100000000001</v>
      </c>
      <c r="U2924" s="10">
        <v>240.78</v>
      </c>
      <c r="V2924" s="10">
        <v>0</v>
      </c>
      <c r="W2924" s="10">
        <v>0</v>
      </c>
    </row>
    <row r="2925" spans="1:23" ht="14.8" customHeight="1" x14ac:dyDescent="0.4">
      <c r="A2925" s="11" t="s">
        <v>6223</v>
      </c>
      <c r="B2925" s="11" t="s">
        <v>6224</v>
      </c>
      <c r="C2925" s="17"/>
      <c r="D2925" s="11" t="s">
        <v>28</v>
      </c>
      <c r="E2925" s="11" t="s">
        <v>6225</v>
      </c>
      <c r="F2925" s="12">
        <v>45546</v>
      </c>
      <c r="G2925" s="12">
        <v>45565</v>
      </c>
      <c r="H2925" s="13">
        <v>45547</v>
      </c>
      <c r="I2925" s="12">
        <v>45547</v>
      </c>
      <c r="J2925" s="11" t="s">
        <v>6233</v>
      </c>
      <c r="K2925" s="11" t="s">
        <v>6229</v>
      </c>
      <c r="L2925" s="11" t="s">
        <v>31</v>
      </c>
      <c r="M2925" s="15" t="s">
        <v>6234</v>
      </c>
      <c r="N2925" s="11" t="s">
        <v>31</v>
      </c>
      <c r="O2925" s="11" t="s">
        <v>644</v>
      </c>
      <c r="P2925" s="11" t="s">
        <v>4157</v>
      </c>
      <c r="Q2925" s="11" t="s">
        <v>36</v>
      </c>
      <c r="R2925" s="11" t="s">
        <v>36</v>
      </c>
      <c r="S2925" s="16">
        <v>1444.69</v>
      </c>
      <c r="T2925" s="16">
        <v>1203.9100000000001</v>
      </c>
      <c r="U2925" s="16">
        <v>240.78</v>
      </c>
      <c r="V2925" s="16">
        <v>0</v>
      </c>
      <c r="W2925" s="16">
        <v>0</v>
      </c>
    </row>
    <row r="2926" spans="1:23" ht="14.8" customHeight="1" x14ac:dyDescent="0.4">
      <c r="A2926" s="5" t="s">
        <v>6223</v>
      </c>
      <c r="B2926" s="5" t="s">
        <v>6224</v>
      </c>
      <c r="C2926" s="17"/>
      <c r="D2926" s="5" t="s">
        <v>28</v>
      </c>
      <c r="E2926" s="5" t="s">
        <v>6225</v>
      </c>
      <c r="F2926" s="7">
        <v>45546</v>
      </c>
      <c r="G2926" s="7">
        <v>45565</v>
      </c>
      <c r="H2926" s="8">
        <v>45547</v>
      </c>
      <c r="I2926" s="7">
        <v>45547</v>
      </c>
      <c r="J2926" s="5" t="s">
        <v>6235</v>
      </c>
      <c r="K2926" s="5" t="s">
        <v>6229</v>
      </c>
      <c r="L2926" s="5" t="s">
        <v>31</v>
      </c>
      <c r="M2926" s="9" t="s">
        <v>6236</v>
      </c>
      <c r="N2926" s="5" t="s">
        <v>31</v>
      </c>
      <c r="O2926" s="5" t="s">
        <v>644</v>
      </c>
      <c r="P2926" s="5" t="s">
        <v>4157</v>
      </c>
      <c r="Q2926" s="5" t="s">
        <v>36</v>
      </c>
      <c r="R2926" s="5" t="s">
        <v>36</v>
      </c>
      <c r="S2926" s="10">
        <v>1444.69</v>
      </c>
      <c r="T2926" s="10">
        <v>1203.9100000000001</v>
      </c>
      <c r="U2926" s="10">
        <v>240.78</v>
      </c>
      <c r="V2926" s="10">
        <v>0</v>
      </c>
      <c r="W2926" s="10">
        <v>0</v>
      </c>
    </row>
    <row r="2927" spans="1:23" ht="14.8" customHeight="1" x14ac:dyDescent="0.4">
      <c r="A2927" s="11" t="s">
        <v>6223</v>
      </c>
      <c r="B2927" s="11" t="s">
        <v>6224</v>
      </c>
      <c r="C2927" s="17"/>
      <c r="D2927" s="11" t="s">
        <v>28</v>
      </c>
      <c r="E2927" s="11" t="s">
        <v>6225</v>
      </c>
      <c r="F2927" s="12">
        <v>45546</v>
      </c>
      <c r="G2927" s="12">
        <v>45565</v>
      </c>
      <c r="H2927" s="13">
        <v>45547</v>
      </c>
      <c r="I2927" s="12">
        <v>45547</v>
      </c>
      <c r="J2927" s="11" t="s">
        <v>6237</v>
      </c>
      <c r="K2927" s="11" t="s">
        <v>6229</v>
      </c>
      <c r="L2927" s="11" t="s">
        <v>31</v>
      </c>
      <c r="M2927" s="15" t="s">
        <v>6238</v>
      </c>
      <c r="N2927" s="11" t="s">
        <v>31</v>
      </c>
      <c r="O2927" s="11" t="s">
        <v>644</v>
      </c>
      <c r="P2927" s="11" t="s">
        <v>4157</v>
      </c>
      <c r="Q2927" s="11" t="s">
        <v>36</v>
      </c>
      <c r="R2927" s="11" t="s">
        <v>36</v>
      </c>
      <c r="S2927" s="16">
        <v>385.2</v>
      </c>
      <c r="T2927" s="16">
        <v>321</v>
      </c>
      <c r="U2927" s="16">
        <v>64.2</v>
      </c>
      <c r="V2927" s="16">
        <v>0</v>
      </c>
      <c r="W2927" s="16">
        <v>0</v>
      </c>
    </row>
    <row r="2928" spans="1:23" ht="14.8" customHeight="1" x14ac:dyDescent="0.4">
      <c r="A2928" s="5" t="s">
        <v>6223</v>
      </c>
      <c r="B2928" s="5" t="s">
        <v>6224</v>
      </c>
      <c r="C2928" s="17"/>
      <c r="D2928" s="5" t="s">
        <v>28</v>
      </c>
      <c r="E2928" s="5" t="s">
        <v>6225</v>
      </c>
      <c r="F2928" s="7">
        <v>45546</v>
      </c>
      <c r="G2928" s="7">
        <v>45565</v>
      </c>
      <c r="H2928" s="8">
        <v>45548</v>
      </c>
      <c r="I2928" s="7">
        <v>45547</v>
      </c>
      <c r="J2928" s="5" t="s">
        <v>6239</v>
      </c>
      <c r="K2928" s="5" t="s">
        <v>6240</v>
      </c>
      <c r="L2928" s="5" t="s">
        <v>31</v>
      </c>
      <c r="M2928" s="9" t="s">
        <v>6241</v>
      </c>
      <c r="N2928" s="5" t="s">
        <v>31</v>
      </c>
      <c r="O2928" s="5" t="s">
        <v>2030</v>
      </c>
      <c r="P2928" s="5" t="s">
        <v>1702</v>
      </c>
      <c r="Q2928" s="5" t="s">
        <v>36</v>
      </c>
      <c r="R2928" s="5" t="s">
        <v>36</v>
      </c>
      <c r="S2928" s="10">
        <v>1273.1199999999999</v>
      </c>
      <c r="T2928" s="10">
        <v>1060.93</v>
      </c>
      <c r="U2928" s="10">
        <v>212.19</v>
      </c>
      <c r="V2928" s="10">
        <v>0</v>
      </c>
      <c r="W2928" s="10">
        <v>0</v>
      </c>
    </row>
    <row r="2929" spans="1:23" ht="14.8" customHeight="1" x14ac:dyDescent="0.4">
      <c r="A2929" s="11" t="s">
        <v>6223</v>
      </c>
      <c r="B2929" s="11" t="s">
        <v>6224</v>
      </c>
      <c r="C2929" s="17"/>
      <c r="D2929" s="11" t="s">
        <v>28</v>
      </c>
      <c r="E2929" s="11" t="s">
        <v>6225</v>
      </c>
      <c r="F2929" s="12">
        <v>45546</v>
      </c>
      <c r="G2929" s="12">
        <v>45565</v>
      </c>
      <c r="H2929" s="13">
        <v>45548</v>
      </c>
      <c r="I2929" s="12">
        <v>45547</v>
      </c>
      <c r="J2929" s="11" t="s">
        <v>6242</v>
      </c>
      <c r="K2929" s="11" t="s">
        <v>6240</v>
      </c>
      <c r="L2929" s="11" t="s">
        <v>31</v>
      </c>
      <c r="M2929" s="15" t="s">
        <v>6243</v>
      </c>
      <c r="N2929" s="11" t="s">
        <v>31</v>
      </c>
      <c r="O2929" s="11" t="s">
        <v>2030</v>
      </c>
      <c r="P2929" s="11" t="s">
        <v>1702</v>
      </c>
      <c r="Q2929" s="11" t="s">
        <v>36</v>
      </c>
      <c r="R2929" s="11" t="s">
        <v>36</v>
      </c>
      <c r="S2929" s="16">
        <v>1273.1199999999999</v>
      </c>
      <c r="T2929" s="16">
        <v>1060.93</v>
      </c>
      <c r="U2929" s="16">
        <v>212.19</v>
      </c>
      <c r="V2929" s="16">
        <v>0</v>
      </c>
      <c r="W2929" s="16">
        <v>0</v>
      </c>
    </row>
    <row r="2930" spans="1:23" ht="14.8" customHeight="1" x14ac:dyDescent="0.4">
      <c r="A2930" s="5" t="s">
        <v>6223</v>
      </c>
      <c r="B2930" s="5" t="s">
        <v>6224</v>
      </c>
      <c r="C2930" s="17"/>
      <c r="D2930" s="5" t="s">
        <v>28</v>
      </c>
      <c r="E2930" s="5" t="s">
        <v>6225</v>
      </c>
      <c r="F2930" s="7">
        <v>45558</v>
      </c>
      <c r="G2930" s="7">
        <v>45565</v>
      </c>
      <c r="H2930" s="8">
        <v>45558</v>
      </c>
      <c r="I2930" s="7">
        <v>45558</v>
      </c>
      <c r="J2930" s="5" t="s">
        <v>6244</v>
      </c>
      <c r="K2930" s="5" t="s">
        <v>6229</v>
      </c>
      <c r="L2930" s="5" t="s">
        <v>31</v>
      </c>
      <c r="M2930" s="9" t="s">
        <v>6245</v>
      </c>
      <c r="N2930" s="5" t="s">
        <v>31</v>
      </c>
      <c r="O2930" s="5" t="s">
        <v>644</v>
      </c>
      <c r="P2930" s="5" t="s">
        <v>4157</v>
      </c>
      <c r="Q2930" s="5" t="s">
        <v>36</v>
      </c>
      <c r="R2930" s="5" t="s">
        <v>36</v>
      </c>
      <c r="S2930" s="10">
        <v>-481.56</v>
      </c>
      <c r="T2930" s="10">
        <v>-401.3</v>
      </c>
      <c r="U2930" s="10">
        <v>-80.260000000000005</v>
      </c>
      <c r="V2930" s="10">
        <v>0</v>
      </c>
      <c r="W2930" s="10">
        <v>0</v>
      </c>
    </row>
    <row r="2931" spans="1:23" ht="14.8" customHeight="1" x14ac:dyDescent="0.4">
      <c r="A2931" s="11" t="s">
        <v>6246</v>
      </c>
      <c r="B2931" s="11" t="s">
        <v>6247</v>
      </c>
      <c r="C2931" s="18" t="s">
        <v>1</v>
      </c>
      <c r="D2931" s="11" t="s">
        <v>28</v>
      </c>
      <c r="E2931" s="11" t="s">
        <v>3618</v>
      </c>
      <c r="F2931" s="12">
        <v>45504</v>
      </c>
      <c r="G2931" s="12">
        <v>45565</v>
      </c>
      <c r="H2931" s="13">
        <v>45518</v>
      </c>
      <c r="I2931" s="12">
        <v>45513</v>
      </c>
      <c r="J2931" s="11" t="s">
        <v>6248</v>
      </c>
      <c r="K2931" s="14"/>
      <c r="L2931" s="11" t="s">
        <v>33</v>
      </c>
      <c r="M2931" s="15" t="s">
        <v>6249</v>
      </c>
      <c r="N2931" s="11" t="s">
        <v>31</v>
      </c>
      <c r="O2931" s="11" t="s">
        <v>2308</v>
      </c>
      <c r="P2931" s="11" t="s">
        <v>1669</v>
      </c>
      <c r="Q2931" s="11" t="s">
        <v>36</v>
      </c>
      <c r="R2931" s="11" t="s">
        <v>36</v>
      </c>
      <c r="S2931" s="16">
        <v>0</v>
      </c>
      <c r="T2931" s="16">
        <v>12340.06</v>
      </c>
      <c r="U2931" s="16">
        <v>0</v>
      </c>
      <c r="V2931" s="16">
        <v>0</v>
      </c>
      <c r="W2931" s="16">
        <v>0</v>
      </c>
    </row>
    <row r="2932" spans="1:23" ht="14.8" customHeight="1" x14ac:dyDescent="0.4">
      <c r="A2932" s="5" t="s">
        <v>6246</v>
      </c>
      <c r="B2932" s="5" t="s">
        <v>6247</v>
      </c>
      <c r="C2932" s="18"/>
      <c r="D2932" s="5" t="s">
        <v>28</v>
      </c>
      <c r="E2932" s="5" t="s">
        <v>3618</v>
      </c>
      <c r="F2932" s="7">
        <v>45535</v>
      </c>
      <c r="G2932" s="7">
        <v>45565</v>
      </c>
      <c r="H2932" s="8">
        <v>45543</v>
      </c>
      <c r="I2932" s="7">
        <v>45537</v>
      </c>
      <c r="J2932" s="5" t="s">
        <v>6250</v>
      </c>
      <c r="K2932" s="6"/>
      <c r="L2932" s="5" t="s">
        <v>31</v>
      </c>
      <c r="M2932" s="9" t="s">
        <v>6251</v>
      </c>
      <c r="N2932" s="5" t="s">
        <v>33</v>
      </c>
      <c r="O2932" s="5" t="s">
        <v>2308</v>
      </c>
      <c r="P2932" s="5" t="s">
        <v>1669</v>
      </c>
      <c r="Q2932" s="5" t="s">
        <v>36</v>
      </c>
      <c r="R2932" s="5" t="s">
        <v>36</v>
      </c>
      <c r="S2932" s="10">
        <v>1106.6400000000001</v>
      </c>
      <c r="T2932" s="10">
        <v>922.2</v>
      </c>
      <c r="U2932" s="10">
        <v>0</v>
      </c>
      <c r="V2932" s="10">
        <v>0</v>
      </c>
      <c r="W2932" s="10">
        <v>0</v>
      </c>
    </row>
    <row r="2933" spans="1:23" ht="14.8" customHeight="1" x14ac:dyDescent="0.4">
      <c r="A2933" s="11" t="s">
        <v>6246</v>
      </c>
      <c r="B2933" s="11" t="s">
        <v>6247</v>
      </c>
      <c r="C2933" s="18"/>
      <c r="D2933" s="11" t="s">
        <v>28</v>
      </c>
      <c r="E2933" s="11" t="s">
        <v>3618</v>
      </c>
      <c r="F2933" s="12">
        <v>45535</v>
      </c>
      <c r="G2933" s="12">
        <v>45565</v>
      </c>
      <c r="H2933" s="13">
        <v>45543</v>
      </c>
      <c r="I2933" s="12">
        <v>45537</v>
      </c>
      <c r="J2933" s="11" t="s">
        <v>6252</v>
      </c>
      <c r="K2933" s="14"/>
      <c r="L2933" s="11" t="s">
        <v>31</v>
      </c>
      <c r="M2933" s="15" t="s">
        <v>6253</v>
      </c>
      <c r="N2933" s="11" t="s">
        <v>33</v>
      </c>
      <c r="O2933" s="11" t="s">
        <v>2308</v>
      </c>
      <c r="P2933" s="11" t="s">
        <v>1669</v>
      </c>
      <c r="Q2933" s="11" t="s">
        <v>36</v>
      </c>
      <c r="R2933" s="11" t="s">
        <v>36</v>
      </c>
      <c r="S2933" s="16">
        <v>117.37</v>
      </c>
      <c r="T2933" s="16">
        <v>97.81</v>
      </c>
      <c r="U2933" s="16">
        <v>0</v>
      </c>
      <c r="V2933" s="16">
        <v>0</v>
      </c>
      <c r="W2933" s="16">
        <v>0</v>
      </c>
    </row>
    <row r="2934" spans="1:23" ht="14.8" customHeight="1" x14ac:dyDescent="0.4">
      <c r="A2934" s="5" t="s">
        <v>6246</v>
      </c>
      <c r="B2934" s="5" t="s">
        <v>6247</v>
      </c>
      <c r="C2934" s="18"/>
      <c r="D2934" s="5" t="s">
        <v>28</v>
      </c>
      <c r="E2934" s="5" t="s">
        <v>3618</v>
      </c>
      <c r="F2934" s="7">
        <v>45539</v>
      </c>
      <c r="G2934" s="7">
        <v>45565</v>
      </c>
      <c r="H2934" s="8">
        <v>45544</v>
      </c>
      <c r="I2934" s="7">
        <v>45539</v>
      </c>
      <c r="J2934" s="5" t="s">
        <v>6254</v>
      </c>
      <c r="K2934" s="6"/>
      <c r="L2934" s="5" t="s">
        <v>31</v>
      </c>
      <c r="M2934" s="9" t="s">
        <v>6255</v>
      </c>
      <c r="N2934" s="5" t="s">
        <v>33</v>
      </c>
      <c r="O2934" s="5" t="s">
        <v>2308</v>
      </c>
      <c r="P2934" s="5" t="s">
        <v>1669</v>
      </c>
      <c r="Q2934" s="5" t="s">
        <v>36</v>
      </c>
      <c r="R2934" s="5" t="s">
        <v>36</v>
      </c>
      <c r="S2934" s="10">
        <v>12414.18</v>
      </c>
      <c r="T2934" s="10">
        <v>12414.18</v>
      </c>
      <c r="U2934" s="10">
        <v>0</v>
      </c>
      <c r="V2934" s="10">
        <v>0</v>
      </c>
      <c r="W2934" s="10">
        <v>0</v>
      </c>
    </row>
    <row r="2935" spans="1:23" ht="14.8" customHeight="1" x14ac:dyDescent="0.4">
      <c r="A2935" s="11" t="s">
        <v>6256</v>
      </c>
      <c r="B2935" s="11" t="s">
        <v>6257</v>
      </c>
      <c r="C2935" s="18" t="s">
        <v>1</v>
      </c>
      <c r="D2935" s="11" t="s">
        <v>28</v>
      </c>
      <c r="E2935" s="11" t="s">
        <v>3893</v>
      </c>
      <c r="F2935" s="12">
        <v>45513</v>
      </c>
      <c r="G2935" s="12">
        <v>45565</v>
      </c>
      <c r="H2935" s="13">
        <v>45533</v>
      </c>
      <c r="I2935" s="12">
        <v>45533</v>
      </c>
      <c r="J2935" s="11" t="s">
        <v>6258</v>
      </c>
      <c r="K2935" s="11" t="s">
        <v>6259</v>
      </c>
      <c r="L2935" s="11" t="s">
        <v>31</v>
      </c>
      <c r="M2935" s="15" t="s">
        <v>6260</v>
      </c>
      <c r="N2935" s="11" t="s">
        <v>31</v>
      </c>
      <c r="O2935" s="11" t="s">
        <v>1961</v>
      </c>
      <c r="P2935" s="11" t="s">
        <v>411</v>
      </c>
      <c r="Q2935" s="11" t="s">
        <v>36</v>
      </c>
      <c r="R2935" s="11" t="s">
        <v>36</v>
      </c>
      <c r="S2935" s="16">
        <v>1107.5999999999999</v>
      </c>
      <c r="T2935" s="16">
        <v>907</v>
      </c>
      <c r="U2935" s="16">
        <v>181.4</v>
      </c>
      <c r="V2935" s="16">
        <v>0</v>
      </c>
      <c r="W2935" s="16">
        <v>0</v>
      </c>
    </row>
    <row r="2936" spans="1:23" ht="14.8" customHeight="1" x14ac:dyDescent="0.4">
      <c r="A2936" s="5" t="s">
        <v>6256</v>
      </c>
      <c r="B2936" s="5" t="s">
        <v>6257</v>
      </c>
      <c r="C2936" s="18"/>
      <c r="D2936" s="5" t="s">
        <v>28</v>
      </c>
      <c r="E2936" s="5" t="s">
        <v>3893</v>
      </c>
      <c r="F2936" s="7">
        <v>45513</v>
      </c>
      <c r="G2936" s="7">
        <v>45565</v>
      </c>
      <c r="H2936" s="8">
        <v>45533</v>
      </c>
      <c r="I2936" s="7">
        <v>45533</v>
      </c>
      <c r="J2936" s="5" t="s">
        <v>6258</v>
      </c>
      <c r="K2936" s="6"/>
      <c r="L2936" s="5" t="s">
        <v>31</v>
      </c>
      <c r="M2936" s="9" t="s">
        <v>6260</v>
      </c>
      <c r="N2936" s="5" t="s">
        <v>31</v>
      </c>
      <c r="O2936" s="5" t="s">
        <v>1961</v>
      </c>
      <c r="P2936" s="5" t="s">
        <v>411</v>
      </c>
      <c r="Q2936" s="5" t="s">
        <v>36</v>
      </c>
      <c r="R2936" s="5" t="s">
        <v>36</v>
      </c>
      <c r="S2936" s="10">
        <v>1107.5999999999999</v>
      </c>
      <c r="T2936" s="10">
        <v>0</v>
      </c>
      <c r="U2936" s="10">
        <v>3.2</v>
      </c>
      <c r="V2936" s="10">
        <v>16</v>
      </c>
      <c r="W2936" s="10">
        <v>0</v>
      </c>
    </row>
    <row r="2937" spans="1:23" ht="14.8" customHeight="1" x14ac:dyDescent="0.4">
      <c r="A2937" s="11" t="s">
        <v>6256</v>
      </c>
      <c r="B2937" s="11" t="s">
        <v>6257</v>
      </c>
      <c r="C2937" s="18"/>
      <c r="D2937" s="11" t="s">
        <v>28</v>
      </c>
      <c r="E2937" s="11" t="s">
        <v>3893</v>
      </c>
      <c r="F2937" s="12">
        <v>45539</v>
      </c>
      <c r="G2937" s="12">
        <v>45565</v>
      </c>
      <c r="H2937" s="13">
        <v>45540</v>
      </c>
      <c r="I2937" s="12">
        <v>45540</v>
      </c>
      <c r="J2937" s="11" t="s">
        <v>6261</v>
      </c>
      <c r="K2937" s="11" t="s">
        <v>6262</v>
      </c>
      <c r="L2937" s="11" t="s">
        <v>31</v>
      </c>
      <c r="M2937" s="15" t="s">
        <v>6263</v>
      </c>
      <c r="N2937" s="11" t="s">
        <v>31</v>
      </c>
      <c r="O2937" s="11" t="s">
        <v>1961</v>
      </c>
      <c r="P2937" s="11" t="s">
        <v>411</v>
      </c>
      <c r="Q2937" s="11" t="s">
        <v>36</v>
      </c>
      <c r="R2937" s="11" t="s">
        <v>36</v>
      </c>
      <c r="S2937" s="16">
        <v>1342.8</v>
      </c>
      <c r="T2937" s="16">
        <v>1103</v>
      </c>
      <c r="U2937" s="16">
        <v>220.6</v>
      </c>
      <c r="V2937" s="16">
        <v>0</v>
      </c>
      <c r="W2937" s="16">
        <v>0</v>
      </c>
    </row>
    <row r="2938" spans="1:23" ht="14.8" customHeight="1" x14ac:dyDescent="0.4">
      <c r="A2938" s="5" t="s">
        <v>6256</v>
      </c>
      <c r="B2938" s="5" t="s">
        <v>6257</v>
      </c>
      <c r="C2938" s="18"/>
      <c r="D2938" s="5" t="s">
        <v>28</v>
      </c>
      <c r="E2938" s="5" t="s">
        <v>3893</v>
      </c>
      <c r="F2938" s="7">
        <v>45539</v>
      </c>
      <c r="G2938" s="7">
        <v>45565</v>
      </c>
      <c r="H2938" s="8">
        <v>45540</v>
      </c>
      <c r="I2938" s="7">
        <v>45540</v>
      </c>
      <c r="J2938" s="5" t="s">
        <v>6261</v>
      </c>
      <c r="K2938" s="6"/>
      <c r="L2938" s="5" t="s">
        <v>31</v>
      </c>
      <c r="M2938" s="9" t="s">
        <v>6263</v>
      </c>
      <c r="N2938" s="5" t="s">
        <v>31</v>
      </c>
      <c r="O2938" s="5" t="s">
        <v>1961</v>
      </c>
      <c r="P2938" s="5" t="s">
        <v>411</v>
      </c>
      <c r="Q2938" s="5" t="s">
        <v>36</v>
      </c>
      <c r="R2938" s="5" t="s">
        <v>36</v>
      </c>
      <c r="S2938" s="10">
        <v>1342.8</v>
      </c>
      <c r="T2938" s="10">
        <v>0</v>
      </c>
      <c r="U2938" s="10">
        <v>3.2</v>
      </c>
      <c r="V2938" s="10">
        <v>16</v>
      </c>
      <c r="W2938" s="10">
        <v>0</v>
      </c>
    </row>
    <row r="2939" spans="1:23" ht="14.8" customHeight="1" x14ac:dyDescent="0.4">
      <c r="A2939" s="11" t="s">
        <v>6256</v>
      </c>
      <c r="B2939" s="11" t="s">
        <v>6257</v>
      </c>
      <c r="C2939" s="18"/>
      <c r="D2939" s="11" t="s">
        <v>28</v>
      </c>
      <c r="E2939" s="11" t="s">
        <v>3893</v>
      </c>
      <c r="F2939" s="12">
        <v>45551</v>
      </c>
      <c r="G2939" s="12">
        <v>45565</v>
      </c>
      <c r="H2939" s="13">
        <v>45552</v>
      </c>
      <c r="I2939" s="12">
        <v>45552</v>
      </c>
      <c r="J2939" s="11" t="s">
        <v>6264</v>
      </c>
      <c r="K2939" s="11" t="s">
        <v>6265</v>
      </c>
      <c r="L2939" s="11" t="s">
        <v>31</v>
      </c>
      <c r="M2939" s="15" t="s">
        <v>6266</v>
      </c>
      <c r="N2939" s="11" t="s">
        <v>31</v>
      </c>
      <c r="O2939" s="11" t="s">
        <v>1961</v>
      </c>
      <c r="P2939" s="11" t="s">
        <v>411</v>
      </c>
      <c r="Q2939" s="11" t="s">
        <v>36</v>
      </c>
      <c r="R2939" s="11" t="s">
        <v>36</v>
      </c>
      <c r="S2939" s="16">
        <v>1980.6</v>
      </c>
      <c r="T2939" s="16">
        <v>1650.5</v>
      </c>
      <c r="U2939" s="16">
        <v>330.1</v>
      </c>
      <c r="V2939" s="16">
        <v>0</v>
      </c>
      <c r="W2939" s="16">
        <v>0</v>
      </c>
    </row>
    <row r="2940" spans="1:23" ht="14.8" customHeight="1" x14ac:dyDescent="0.4">
      <c r="A2940" s="5" t="s">
        <v>6256</v>
      </c>
      <c r="B2940" s="5" t="s">
        <v>6257</v>
      </c>
      <c r="C2940" s="18"/>
      <c r="D2940" s="5" t="s">
        <v>28</v>
      </c>
      <c r="E2940" s="5" t="s">
        <v>3893</v>
      </c>
      <c r="F2940" s="7">
        <v>45558</v>
      </c>
      <c r="G2940" s="7">
        <v>45565</v>
      </c>
      <c r="H2940" s="8">
        <v>45558</v>
      </c>
      <c r="I2940" s="7">
        <v>45558</v>
      </c>
      <c r="J2940" s="5" t="s">
        <v>6267</v>
      </c>
      <c r="K2940" s="5" t="s">
        <v>6268</v>
      </c>
      <c r="L2940" s="5" t="s">
        <v>31</v>
      </c>
      <c r="M2940" s="9" t="s">
        <v>6269</v>
      </c>
      <c r="N2940" s="5" t="s">
        <v>31</v>
      </c>
      <c r="O2940" s="5" t="s">
        <v>1961</v>
      </c>
      <c r="P2940" s="5" t="s">
        <v>411</v>
      </c>
      <c r="Q2940" s="5" t="s">
        <v>36</v>
      </c>
      <c r="R2940" s="5" t="s">
        <v>36</v>
      </c>
      <c r="S2940" s="10">
        <v>139.19999999999999</v>
      </c>
      <c r="T2940" s="10">
        <v>100</v>
      </c>
      <c r="U2940" s="10">
        <v>20</v>
      </c>
      <c r="V2940" s="10">
        <v>0</v>
      </c>
      <c r="W2940" s="10">
        <v>0</v>
      </c>
    </row>
    <row r="2941" spans="1:23" ht="14.8" customHeight="1" x14ac:dyDescent="0.4">
      <c r="A2941" s="11" t="s">
        <v>6256</v>
      </c>
      <c r="B2941" s="11" t="s">
        <v>6257</v>
      </c>
      <c r="C2941" s="18"/>
      <c r="D2941" s="11" t="s">
        <v>28</v>
      </c>
      <c r="E2941" s="11" t="s">
        <v>3893</v>
      </c>
      <c r="F2941" s="12">
        <v>45558</v>
      </c>
      <c r="G2941" s="12">
        <v>45565</v>
      </c>
      <c r="H2941" s="13">
        <v>45558</v>
      </c>
      <c r="I2941" s="12">
        <v>45558</v>
      </c>
      <c r="J2941" s="11" t="s">
        <v>6267</v>
      </c>
      <c r="K2941" s="14"/>
      <c r="L2941" s="11" t="s">
        <v>31</v>
      </c>
      <c r="M2941" s="15" t="s">
        <v>6269</v>
      </c>
      <c r="N2941" s="11" t="s">
        <v>31</v>
      </c>
      <c r="O2941" s="11" t="s">
        <v>1961</v>
      </c>
      <c r="P2941" s="11" t="s">
        <v>411</v>
      </c>
      <c r="Q2941" s="11" t="s">
        <v>36</v>
      </c>
      <c r="R2941" s="11" t="s">
        <v>36</v>
      </c>
      <c r="S2941" s="16">
        <v>139.19999999999999</v>
      </c>
      <c r="T2941" s="16">
        <v>0</v>
      </c>
      <c r="U2941" s="16">
        <v>3.2</v>
      </c>
      <c r="V2941" s="16">
        <v>16</v>
      </c>
      <c r="W2941" s="16">
        <v>0</v>
      </c>
    </row>
    <row r="2942" spans="1:23" ht="14.8" customHeight="1" x14ac:dyDescent="0.4">
      <c r="A2942" s="5" t="s">
        <v>6270</v>
      </c>
      <c r="B2942" s="5" t="s">
        <v>6271</v>
      </c>
      <c r="C2942" s="17" t="s">
        <v>1</v>
      </c>
      <c r="D2942" s="5" t="s">
        <v>28</v>
      </c>
      <c r="E2942" s="5" t="s">
        <v>6272</v>
      </c>
      <c r="F2942" s="7">
        <v>45524</v>
      </c>
      <c r="G2942" s="7">
        <v>45565</v>
      </c>
      <c r="H2942" s="8">
        <v>45536</v>
      </c>
      <c r="I2942" s="7">
        <v>45534</v>
      </c>
      <c r="J2942" s="5" t="s">
        <v>6273</v>
      </c>
      <c r="K2942" s="5" t="s">
        <v>6274</v>
      </c>
      <c r="L2942" s="5" t="s">
        <v>31</v>
      </c>
      <c r="M2942" s="9" t="s">
        <v>6275</v>
      </c>
      <c r="N2942" s="5" t="s">
        <v>33</v>
      </c>
      <c r="O2942" s="5" t="s">
        <v>1406</v>
      </c>
      <c r="P2942" s="5" t="s">
        <v>1604</v>
      </c>
      <c r="Q2942" s="5" t="s">
        <v>36</v>
      </c>
      <c r="R2942" s="5" t="s">
        <v>36</v>
      </c>
      <c r="S2942" s="10">
        <v>618</v>
      </c>
      <c r="T2942" s="10">
        <v>500</v>
      </c>
      <c r="U2942" s="10">
        <v>100</v>
      </c>
      <c r="V2942" s="10">
        <v>0</v>
      </c>
      <c r="W2942" s="10">
        <v>0</v>
      </c>
    </row>
    <row r="2943" spans="1:23" ht="14.8" customHeight="1" x14ac:dyDescent="0.4">
      <c r="A2943" s="11" t="s">
        <v>6270</v>
      </c>
      <c r="B2943" s="11" t="s">
        <v>6271</v>
      </c>
      <c r="C2943" s="17"/>
      <c r="D2943" s="11" t="s">
        <v>28</v>
      </c>
      <c r="E2943" s="11" t="s">
        <v>6272</v>
      </c>
      <c r="F2943" s="12">
        <v>45524</v>
      </c>
      <c r="G2943" s="12">
        <v>45565</v>
      </c>
      <c r="H2943" s="13">
        <v>45536</v>
      </c>
      <c r="I2943" s="12">
        <v>45534</v>
      </c>
      <c r="J2943" s="11" t="s">
        <v>6273</v>
      </c>
      <c r="K2943" s="14"/>
      <c r="L2943" s="11" t="s">
        <v>31</v>
      </c>
      <c r="M2943" s="15" t="s">
        <v>6275</v>
      </c>
      <c r="N2943" s="11" t="s">
        <v>33</v>
      </c>
      <c r="O2943" s="11" t="s">
        <v>1406</v>
      </c>
      <c r="P2943" s="11" t="s">
        <v>1604</v>
      </c>
      <c r="Q2943" s="11" t="s">
        <v>36</v>
      </c>
      <c r="R2943" s="11" t="s">
        <v>36</v>
      </c>
      <c r="S2943" s="16">
        <v>618</v>
      </c>
      <c r="T2943" s="16">
        <v>0</v>
      </c>
      <c r="U2943" s="16">
        <v>3</v>
      </c>
      <c r="V2943" s="16">
        <v>15</v>
      </c>
      <c r="W2943" s="16">
        <v>0</v>
      </c>
    </row>
    <row r="2944" spans="1:23" ht="21.55" customHeight="1" x14ac:dyDescent="0.4">
      <c r="A2944" s="5" t="s">
        <v>6276</v>
      </c>
      <c r="B2944" s="5" t="s">
        <v>6277</v>
      </c>
      <c r="C2944" s="6"/>
      <c r="D2944" s="5" t="s">
        <v>28</v>
      </c>
      <c r="E2944" s="5" t="s">
        <v>6278</v>
      </c>
      <c r="F2944" s="7">
        <v>45520</v>
      </c>
      <c r="G2944" s="7">
        <v>45565</v>
      </c>
      <c r="H2944" s="8">
        <v>45524</v>
      </c>
      <c r="I2944" s="7">
        <v>45524</v>
      </c>
      <c r="J2944" s="5" t="s">
        <v>6279</v>
      </c>
      <c r="K2944" s="5" t="s">
        <v>6280</v>
      </c>
      <c r="L2944" s="5" t="s">
        <v>31</v>
      </c>
      <c r="M2944" s="9" t="s">
        <v>6281</v>
      </c>
      <c r="N2944" s="5" t="s">
        <v>33</v>
      </c>
      <c r="O2944" s="5" t="s">
        <v>3252</v>
      </c>
      <c r="P2944" s="5" t="s">
        <v>522</v>
      </c>
      <c r="Q2944" s="5" t="s">
        <v>36</v>
      </c>
      <c r="R2944" s="5" t="s">
        <v>36</v>
      </c>
      <c r="S2944" s="10">
        <v>266.35000000000002</v>
      </c>
      <c r="T2944" s="10">
        <v>221.95</v>
      </c>
      <c r="U2944" s="10">
        <v>44.4</v>
      </c>
      <c r="V2944" s="10">
        <v>0</v>
      </c>
      <c r="W2944" s="10">
        <v>0</v>
      </c>
    </row>
    <row r="2945" spans="1:23" ht="14.8" customHeight="1" x14ac:dyDescent="0.4">
      <c r="A2945" s="11" t="s">
        <v>6282</v>
      </c>
      <c r="B2945" s="11" t="s">
        <v>6283</v>
      </c>
      <c r="C2945" s="18" t="s">
        <v>1</v>
      </c>
      <c r="D2945" s="11" t="s">
        <v>28</v>
      </c>
      <c r="E2945" s="11" t="s">
        <v>6284</v>
      </c>
      <c r="F2945" s="12">
        <v>45517</v>
      </c>
      <c r="G2945" s="12">
        <v>45565</v>
      </c>
      <c r="H2945" s="13">
        <v>45537</v>
      </c>
      <c r="I2945" s="12">
        <v>45530</v>
      </c>
      <c r="J2945" s="11" t="s">
        <v>6285</v>
      </c>
      <c r="K2945" s="14"/>
      <c r="L2945" s="11" t="s">
        <v>31</v>
      </c>
      <c r="M2945" s="15" t="s">
        <v>799</v>
      </c>
      <c r="N2945" s="11" t="s">
        <v>33</v>
      </c>
      <c r="O2945" s="11" t="s">
        <v>65</v>
      </c>
      <c r="P2945" s="11" t="s">
        <v>66</v>
      </c>
      <c r="Q2945" s="11" t="s">
        <v>36</v>
      </c>
      <c r="R2945" s="11" t="s">
        <v>36</v>
      </c>
      <c r="S2945" s="16">
        <v>151.5</v>
      </c>
      <c r="T2945" s="16">
        <v>151.5</v>
      </c>
      <c r="U2945" s="16">
        <v>0</v>
      </c>
      <c r="V2945" s="16">
        <v>0</v>
      </c>
      <c r="W2945" s="16">
        <v>0</v>
      </c>
    </row>
    <row r="2946" spans="1:23" ht="14.8" customHeight="1" x14ac:dyDescent="0.4">
      <c r="A2946" s="5" t="s">
        <v>6282</v>
      </c>
      <c r="B2946" s="5" t="s">
        <v>6283</v>
      </c>
      <c r="C2946" s="18"/>
      <c r="D2946" s="5" t="s">
        <v>28</v>
      </c>
      <c r="E2946" s="5" t="s">
        <v>6284</v>
      </c>
      <c r="F2946" s="7">
        <v>45518</v>
      </c>
      <c r="G2946" s="7">
        <v>45565</v>
      </c>
      <c r="H2946" s="8">
        <v>45537</v>
      </c>
      <c r="I2946" s="7">
        <v>45530</v>
      </c>
      <c r="J2946" s="5" t="s">
        <v>6286</v>
      </c>
      <c r="K2946" s="6"/>
      <c r="L2946" s="5" t="s">
        <v>31</v>
      </c>
      <c r="M2946" s="9" t="s">
        <v>799</v>
      </c>
      <c r="N2946" s="5" t="s">
        <v>33</v>
      </c>
      <c r="O2946" s="5" t="s">
        <v>65</v>
      </c>
      <c r="P2946" s="5" t="s">
        <v>66</v>
      </c>
      <c r="Q2946" s="5" t="s">
        <v>36</v>
      </c>
      <c r="R2946" s="5" t="s">
        <v>36</v>
      </c>
      <c r="S2946" s="10">
        <v>151.5</v>
      </c>
      <c r="T2946" s="10">
        <v>151.5</v>
      </c>
      <c r="U2946" s="10">
        <v>0</v>
      </c>
      <c r="V2946" s="10">
        <v>0</v>
      </c>
      <c r="W2946" s="10">
        <v>0</v>
      </c>
    </row>
    <row r="2947" spans="1:23" ht="14.8" customHeight="1" x14ac:dyDescent="0.4">
      <c r="A2947" s="11" t="s">
        <v>6282</v>
      </c>
      <c r="B2947" s="11" t="s">
        <v>6283</v>
      </c>
      <c r="C2947" s="18"/>
      <c r="D2947" s="11" t="s">
        <v>28</v>
      </c>
      <c r="E2947" s="11" t="s">
        <v>6284</v>
      </c>
      <c r="F2947" s="12">
        <v>45519</v>
      </c>
      <c r="G2947" s="12">
        <v>45565</v>
      </c>
      <c r="H2947" s="13">
        <v>45537</v>
      </c>
      <c r="I2947" s="12">
        <v>45530</v>
      </c>
      <c r="J2947" s="11" t="s">
        <v>6287</v>
      </c>
      <c r="K2947" s="14"/>
      <c r="L2947" s="11" t="s">
        <v>31</v>
      </c>
      <c r="M2947" s="15" t="s">
        <v>799</v>
      </c>
      <c r="N2947" s="11" t="s">
        <v>33</v>
      </c>
      <c r="O2947" s="11" t="s">
        <v>65</v>
      </c>
      <c r="P2947" s="11" t="s">
        <v>66</v>
      </c>
      <c r="Q2947" s="11" t="s">
        <v>36</v>
      </c>
      <c r="R2947" s="11" t="s">
        <v>36</v>
      </c>
      <c r="S2947" s="16">
        <v>151.5</v>
      </c>
      <c r="T2947" s="16">
        <v>151.5</v>
      </c>
      <c r="U2947" s="16">
        <v>0</v>
      </c>
      <c r="V2947" s="16">
        <v>0</v>
      </c>
      <c r="W2947" s="16">
        <v>0</v>
      </c>
    </row>
    <row r="2948" spans="1:23" ht="14.8" customHeight="1" x14ac:dyDescent="0.4">
      <c r="A2948" s="5" t="s">
        <v>6282</v>
      </c>
      <c r="B2948" s="5" t="s">
        <v>6283</v>
      </c>
      <c r="C2948" s="18"/>
      <c r="D2948" s="5" t="s">
        <v>28</v>
      </c>
      <c r="E2948" s="5" t="s">
        <v>6284</v>
      </c>
      <c r="F2948" s="7">
        <v>45519</v>
      </c>
      <c r="G2948" s="7">
        <v>45565</v>
      </c>
      <c r="H2948" s="8">
        <v>45537</v>
      </c>
      <c r="I2948" s="7">
        <v>45530</v>
      </c>
      <c r="J2948" s="5" t="s">
        <v>6288</v>
      </c>
      <c r="K2948" s="6"/>
      <c r="L2948" s="5" t="s">
        <v>31</v>
      </c>
      <c r="M2948" s="9" t="s">
        <v>799</v>
      </c>
      <c r="N2948" s="5" t="s">
        <v>33</v>
      </c>
      <c r="O2948" s="5" t="s">
        <v>65</v>
      </c>
      <c r="P2948" s="5" t="s">
        <v>66</v>
      </c>
      <c r="Q2948" s="5" t="s">
        <v>36</v>
      </c>
      <c r="R2948" s="5" t="s">
        <v>36</v>
      </c>
      <c r="S2948" s="10">
        <v>151.5</v>
      </c>
      <c r="T2948" s="10">
        <v>151.5</v>
      </c>
      <c r="U2948" s="10">
        <v>0</v>
      </c>
      <c r="V2948" s="10">
        <v>0</v>
      </c>
      <c r="W2948" s="10">
        <v>0</v>
      </c>
    </row>
    <row r="2949" spans="1:23" ht="14.8" customHeight="1" x14ac:dyDescent="0.4">
      <c r="A2949" s="11" t="s">
        <v>6282</v>
      </c>
      <c r="B2949" s="11" t="s">
        <v>6283</v>
      </c>
      <c r="C2949" s="18"/>
      <c r="D2949" s="11" t="s">
        <v>28</v>
      </c>
      <c r="E2949" s="11" t="s">
        <v>6284</v>
      </c>
      <c r="F2949" s="12">
        <v>45520</v>
      </c>
      <c r="G2949" s="12">
        <v>45565</v>
      </c>
      <c r="H2949" s="13">
        <v>45537</v>
      </c>
      <c r="I2949" s="12">
        <v>45530</v>
      </c>
      <c r="J2949" s="11" t="s">
        <v>6289</v>
      </c>
      <c r="K2949" s="14"/>
      <c r="L2949" s="11" t="s">
        <v>31</v>
      </c>
      <c r="M2949" s="15" t="s">
        <v>799</v>
      </c>
      <c r="N2949" s="11" t="s">
        <v>33</v>
      </c>
      <c r="O2949" s="11" t="s">
        <v>65</v>
      </c>
      <c r="P2949" s="11" t="s">
        <v>66</v>
      </c>
      <c r="Q2949" s="11" t="s">
        <v>36</v>
      </c>
      <c r="R2949" s="11" t="s">
        <v>36</v>
      </c>
      <c r="S2949" s="16">
        <v>151.5</v>
      </c>
      <c r="T2949" s="16">
        <v>151.5</v>
      </c>
      <c r="U2949" s="16">
        <v>0</v>
      </c>
      <c r="V2949" s="16">
        <v>0</v>
      </c>
      <c r="W2949" s="16">
        <v>0</v>
      </c>
    </row>
    <row r="2950" spans="1:23" ht="14.8" customHeight="1" x14ac:dyDescent="0.4">
      <c r="A2950" s="5" t="s">
        <v>6282</v>
      </c>
      <c r="B2950" s="5" t="s">
        <v>6283</v>
      </c>
      <c r="C2950" s="18"/>
      <c r="D2950" s="5" t="s">
        <v>28</v>
      </c>
      <c r="E2950" s="5" t="s">
        <v>6284</v>
      </c>
      <c r="F2950" s="7">
        <v>45520</v>
      </c>
      <c r="G2950" s="7">
        <v>45565</v>
      </c>
      <c r="H2950" s="8">
        <v>45537</v>
      </c>
      <c r="I2950" s="7">
        <v>45530</v>
      </c>
      <c r="J2950" s="5" t="s">
        <v>6290</v>
      </c>
      <c r="K2950" s="6"/>
      <c r="L2950" s="5" t="s">
        <v>31</v>
      </c>
      <c r="M2950" s="9" t="s">
        <v>799</v>
      </c>
      <c r="N2950" s="5" t="s">
        <v>33</v>
      </c>
      <c r="O2950" s="5" t="s">
        <v>65</v>
      </c>
      <c r="P2950" s="5" t="s">
        <v>66</v>
      </c>
      <c r="Q2950" s="5" t="s">
        <v>36</v>
      </c>
      <c r="R2950" s="5" t="s">
        <v>36</v>
      </c>
      <c r="S2950" s="10">
        <v>151.5</v>
      </c>
      <c r="T2950" s="10">
        <v>151.5</v>
      </c>
      <c r="U2950" s="10">
        <v>0</v>
      </c>
      <c r="V2950" s="10">
        <v>0</v>
      </c>
      <c r="W2950" s="10">
        <v>0</v>
      </c>
    </row>
    <row r="2951" spans="1:23" ht="14.8" customHeight="1" x14ac:dyDescent="0.4">
      <c r="A2951" s="11" t="s">
        <v>6282</v>
      </c>
      <c r="B2951" s="11" t="s">
        <v>6283</v>
      </c>
      <c r="C2951" s="18"/>
      <c r="D2951" s="11" t="s">
        <v>28</v>
      </c>
      <c r="E2951" s="11" t="s">
        <v>6284</v>
      </c>
      <c r="F2951" s="12">
        <v>45520</v>
      </c>
      <c r="G2951" s="12">
        <v>45565</v>
      </c>
      <c r="H2951" s="13">
        <v>45537</v>
      </c>
      <c r="I2951" s="12">
        <v>45530</v>
      </c>
      <c r="J2951" s="11" t="s">
        <v>6291</v>
      </c>
      <c r="K2951" s="14"/>
      <c r="L2951" s="11" t="s">
        <v>31</v>
      </c>
      <c r="M2951" s="15" t="s">
        <v>799</v>
      </c>
      <c r="N2951" s="11" t="s">
        <v>33</v>
      </c>
      <c r="O2951" s="11" t="s">
        <v>65</v>
      </c>
      <c r="P2951" s="11" t="s">
        <v>66</v>
      </c>
      <c r="Q2951" s="11" t="s">
        <v>36</v>
      </c>
      <c r="R2951" s="11" t="s">
        <v>36</v>
      </c>
      <c r="S2951" s="16">
        <v>151.5</v>
      </c>
      <c r="T2951" s="16">
        <v>151.5</v>
      </c>
      <c r="U2951" s="16">
        <v>0</v>
      </c>
      <c r="V2951" s="16">
        <v>0</v>
      </c>
      <c r="W2951" s="16">
        <v>0</v>
      </c>
    </row>
    <row r="2952" spans="1:23" ht="14.8" customHeight="1" x14ac:dyDescent="0.4">
      <c r="A2952" s="5" t="s">
        <v>6282</v>
      </c>
      <c r="B2952" s="5" t="s">
        <v>6283</v>
      </c>
      <c r="C2952" s="18"/>
      <c r="D2952" s="5" t="s">
        <v>28</v>
      </c>
      <c r="E2952" s="5" t="s">
        <v>6284</v>
      </c>
      <c r="F2952" s="7">
        <v>45523</v>
      </c>
      <c r="G2952" s="7">
        <v>45565</v>
      </c>
      <c r="H2952" s="8">
        <v>45537</v>
      </c>
      <c r="I2952" s="7">
        <v>45530</v>
      </c>
      <c r="J2952" s="5" t="s">
        <v>6292</v>
      </c>
      <c r="K2952" s="6"/>
      <c r="L2952" s="5" t="s">
        <v>31</v>
      </c>
      <c r="M2952" s="9" t="s">
        <v>799</v>
      </c>
      <c r="N2952" s="5" t="s">
        <v>33</v>
      </c>
      <c r="O2952" s="5" t="s">
        <v>65</v>
      </c>
      <c r="P2952" s="5" t="s">
        <v>66</v>
      </c>
      <c r="Q2952" s="5" t="s">
        <v>36</v>
      </c>
      <c r="R2952" s="5" t="s">
        <v>36</v>
      </c>
      <c r="S2952" s="10">
        <v>151.5</v>
      </c>
      <c r="T2952" s="10">
        <v>151.5</v>
      </c>
      <c r="U2952" s="10">
        <v>0</v>
      </c>
      <c r="V2952" s="10">
        <v>0</v>
      </c>
      <c r="W2952" s="10">
        <v>0</v>
      </c>
    </row>
    <row r="2953" spans="1:23" ht="14.8" customHeight="1" x14ac:dyDescent="0.4">
      <c r="A2953" s="11" t="s">
        <v>6282</v>
      </c>
      <c r="B2953" s="11" t="s">
        <v>6283</v>
      </c>
      <c r="C2953" s="18"/>
      <c r="D2953" s="11" t="s">
        <v>28</v>
      </c>
      <c r="E2953" s="11" t="s">
        <v>6284</v>
      </c>
      <c r="F2953" s="12">
        <v>45523</v>
      </c>
      <c r="G2953" s="12">
        <v>45565</v>
      </c>
      <c r="H2953" s="13">
        <v>45537</v>
      </c>
      <c r="I2953" s="12">
        <v>45530</v>
      </c>
      <c r="J2953" s="11" t="s">
        <v>6293</v>
      </c>
      <c r="K2953" s="14"/>
      <c r="L2953" s="11" t="s">
        <v>31</v>
      </c>
      <c r="M2953" s="15" t="s">
        <v>799</v>
      </c>
      <c r="N2953" s="11" t="s">
        <v>33</v>
      </c>
      <c r="O2953" s="11" t="s">
        <v>65</v>
      </c>
      <c r="P2953" s="11" t="s">
        <v>66</v>
      </c>
      <c r="Q2953" s="11" t="s">
        <v>36</v>
      </c>
      <c r="R2953" s="11" t="s">
        <v>36</v>
      </c>
      <c r="S2953" s="16">
        <v>151.5</v>
      </c>
      <c r="T2953" s="16">
        <v>151.5</v>
      </c>
      <c r="U2953" s="16">
        <v>0</v>
      </c>
      <c r="V2953" s="16">
        <v>0</v>
      </c>
      <c r="W2953" s="16">
        <v>0</v>
      </c>
    </row>
    <row r="2954" spans="1:23" ht="14.8" customHeight="1" x14ac:dyDescent="0.4">
      <c r="A2954" s="5" t="s">
        <v>6282</v>
      </c>
      <c r="B2954" s="5" t="s">
        <v>6283</v>
      </c>
      <c r="C2954" s="18"/>
      <c r="D2954" s="5" t="s">
        <v>28</v>
      </c>
      <c r="E2954" s="5" t="s">
        <v>6284</v>
      </c>
      <c r="F2954" s="7">
        <v>45526</v>
      </c>
      <c r="G2954" s="7">
        <v>45565</v>
      </c>
      <c r="H2954" s="8">
        <v>45545</v>
      </c>
      <c r="I2954" s="7">
        <v>45537</v>
      </c>
      <c r="J2954" s="5" t="s">
        <v>6294</v>
      </c>
      <c r="K2954" s="6"/>
      <c r="L2954" s="5" t="s">
        <v>31</v>
      </c>
      <c r="M2954" s="9" t="s">
        <v>69</v>
      </c>
      <c r="N2954" s="5" t="s">
        <v>33</v>
      </c>
      <c r="O2954" s="5" t="s">
        <v>65</v>
      </c>
      <c r="P2954" s="5" t="s">
        <v>66</v>
      </c>
      <c r="Q2954" s="5" t="s">
        <v>36</v>
      </c>
      <c r="R2954" s="5" t="s">
        <v>36</v>
      </c>
      <c r="S2954" s="10">
        <v>151.5</v>
      </c>
      <c r="T2954" s="10">
        <v>151.5</v>
      </c>
      <c r="U2954" s="10">
        <v>0</v>
      </c>
      <c r="V2954" s="10">
        <v>0</v>
      </c>
      <c r="W2954" s="10">
        <v>0</v>
      </c>
    </row>
    <row r="2955" spans="1:23" ht="14.8" customHeight="1" x14ac:dyDescent="0.4">
      <c r="A2955" s="11" t="s">
        <v>6282</v>
      </c>
      <c r="B2955" s="11" t="s">
        <v>6283</v>
      </c>
      <c r="C2955" s="18"/>
      <c r="D2955" s="11" t="s">
        <v>28</v>
      </c>
      <c r="E2955" s="11" t="s">
        <v>6284</v>
      </c>
      <c r="F2955" s="12">
        <v>45526</v>
      </c>
      <c r="G2955" s="12">
        <v>45565</v>
      </c>
      <c r="H2955" s="13">
        <v>45545</v>
      </c>
      <c r="I2955" s="12">
        <v>45537</v>
      </c>
      <c r="J2955" s="11" t="s">
        <v>6295</v>
      </c>
      <c r="K2955" s="14"/>
      <c r="L2955" s="11" t="s">
        <v>31</v>
      </c>
      <c r="M2955" s="15" t="s">
        <v>69</v>
      </c>
      <c r="N2955" s="11" t="s">
        <v>33</v>
      </c>
      <c r="O2955" s="11" t="s">
        <v>65</v>
      </c>
      <c r="P2955" s="11" t="s">
        <v>66</v>
      </c>
      <c r="Q2955" s="11" t="s">
        <v>36</v>
      </c>
      <c r="R2955" s="11" t="s">
        <v>36</v>
      </c>
      <c r="S2955" s="16">
        <v>151.5</v>
      </c>
      <c r="T2955" s="16">
        <v>151.5</v>
      </c>
      <c r="U2955" s="16">
        <v>0</v>
      </c>
      <c r="V2955" s="16">
        <v>0</v>
      </c>
      <c r="W2955" s="16">
        <v>0</v>
      </c>
    </row>
    <row r="2956" spans="1:23" ht="14.8" customHeight="1" x14ac:dyDescent="0.4">
      <c r="A2956" s="5" t="s">
        <v>6282</v>
      </c>
      <c r="B2956" s="5" t="s">
        <v>6283</v>
      </c>
      <c r="C2956" s="18"/>
      <c r="D2956" s="5" t="s">
        <v>28</v>
      </c>
      <c r="E2956" s="5" t="s">
        <v>6284</v>
      </c>
      <c r="F2956" s="7">
        <v>45531</v>
      </c>
      <c r="G2956" s="7">
        <v>45565</v>
      </c>
      <c r="H2956" s="8">
        <v>45545</v>
      </c>
      <c r="I2956" s="7">
        <v>45537</v>
      </c>
      <c r="J2956" s="5" t="s">
        <v>6296</v>
      </c>
      <c r="K2956" s="6"/>
      <c r="L2956" s="5" t="s">
        <v>31</v>
      </c>
      <c r="M2956" s="9" t="s">
        <v>69</v>
      </c>
      <c r="N2956" s="5" t="s">
        <v>33</v>
      </c>
      <c r="O2956" s="5" t="s">
        <v>65</v>
      </c>
      <c r="P2956" s="5" t="s">
        <v>66</v>
      </c>
      <c r="Q2956" s="5" t="s">
        <v>36</v>
      </c>
      <c r="R2956" s="5" t="s">
        <v>36</v>
      </c>
      <c r="S2956" s="10">
        <v>151.5</v>
      </c>
      <c r="T2956" s="10">
        <v>151.5</v>
      </c>
      <c r="U2956" s="10">
        <v>0</v>
      </c>
      <c r="V2956" s="10">
        <v>0</v>
      </c>
      <c r="W2956" s="10">
        <v>0</v>
      </c>
    </row>
    <row r="2957" spans="1:23" ht="14.8" customHeight="1" x14ac:dyDescent="0.4">
      <c r="A2957" s="11" t="s">
        <v>6282</v>
      </c>
      <c r="B2957" s="11" t="s">
        <v>6283</v>
      </c>
      <c r="C2957" s="18"/>
      <c r="D2957" s="11" t="s">
        <v>28</v>
      </c>
      <c r="E2957" s="11" t="s">
        <v>6284</v>
      </c>
      <c r="F2957" s="12">
        <v>45531</v>
      </c>
      <c r="G2957" s="12">
        <v>45565</v>
      </c>
      <c r="H2957" s="13">
        <v>45545</v>
      </c>
      <c r="I2957" s="12">
        <v>45537</v>
      </c>
      <c r="J2957" s="11" t="s">
        <v>6297</v>
      </c>
      <c r="K2957" s="14"/>
      <c r="L2957" s="11" t="s">
        <v>31</v>
      </c>
      <c r="M2957" s="15" t="s">
        <v>69</v>
      </c>
      <c r="N2957" s="11" t="s">
        <v>33</v>
      </c>
      <c r="O2957" s="11" t="s">
        <v>65</v>
      </c>
      <c r="P2957" s="11" t="s">
        <v>66</v>
      </c>
      <c r="Q2957" s="11" t="s">
        <v>36</v>
      </c>
      <c r="R2957" s="11" t="s">
        <v>36</v>
      </c>
      <c r="S2957" s="16">
        <v>151.5</v>
      </c>
      <c r="T2957" s="16">
        <v>151.5</v>
      </c>
      <c r="U2957" s="16">
        <v>0</v>
      </c>
      <c r="V2957" s="16">
        <v>0</v>
      </c>
      <c r="W2957" s="16">
        <v>0</v>
      </c>
    </row>
    <row r="2958" spans="1:23" ht="14.8" customHeight="1" x14ac:dyDescent="0.4">
      <c r="A2958" s="5" t="s">
        <v>6282</v>
      </c>
      <c r="B2958" s="5" t="s">
        <v>6283</v>
      </c>
      <c r="C2958" s="18"/>
      <c r="D2958" s="5" t="s">
        <v>28</v>
      </c>
      <c r="E2958" s="5" t="s">
        <v>6284</v>
      </c>
      <c r="F2958" s="7">
        <v>45532</v>
      </c>
      <c r="G2958" s="7">
        <v>45565</v>
      </c>
      <c r="H2958" s="8">
        <v>45545</v>
      </c>
      <c r="I2958" s="7">
        <v>45537</v>
      </c>
      <c r="J2958" s="5" t="s">
        <v>6298</v>
      </c>
      <c r="K2958" s="6"/>
      <c r="L2958" s="5" t="s">
        <v>31</v>
      </c>
      <c r="M2958" s="9" t="s">
        <v>69</v>
      </c>
      <c r="N2958" s="5" t="s">
        <v>33</v>
      </c>
      <c r="O2958" s="5" t="s">
        <v>65</v>
      </c>
      <c r="P2958" s="5" t="s">
        <v>66</v>
      </c>
      <c r="Q2958" s="5" t="s">
        <v>36</v>
      </c>
      <c r="R2958" s="5" t="s">
        <v>36</v>
      </c>
      <c r="S2958" s="10">
        <v>50.5</v>
      </c>
      <c r="T2958" s="10">
        <v>50.5</v>
      </c>
      <c r="U2958" s="10">
        <v>0</v>
      </c>
      <c r="V2958" s="10">
        <v>0</v>
      </c>
      <c r="W2958" s="10">
        <v>0</v>
      </c>
    </row>
    <row r="2959" spans="1:23" ht="14.8" customHeight="1" x14ac:dyDescent="0.4">
      <c r="A2959" s="11" t="s">
        <v>6282</v>
      </c>
      <c r="B2959" s="11" t="s">
        <v>6283</v>
      </c>
      <c r="C2959" s="18"/>
      <c r="D2959" s="11" t="s">
        <v>28</v>
      </c>
      <c r="E2959" s="11" t="s">
        <v>6284</v>
      </c>
      <c r="F2959" s="12">
        <v>45532</v>
      </c>
      <c r="G2959" s="12">
        <v>45565</v>
      </c>
      <c r="H2959" s="13">
        <v>45545</v>
      </c>
      <c r="I2959" s="12">
        <v>45537</v>
      </c>
      <c r="J2959" s="11" t="s">
        <v>6299</v>
      </c>
      <c r="K2959" s="14"/>
      <c r="L2959" s="11" t="s">
        <v>31</v>
      </c>
      <c r="M2959" s="15" t="s">
        <v>69</v>
      </c>
      <c r="N2959" s="11" t="s">
        <v>33</v>
      </c>
      <c r="O2959" s="11" t="s">
        <v>65</v>
      </c>
      <c r="P2959" s="11" t="s">
        <v>66</v>
      </c>
      <c r="Q2959" s="11" t="s">
        <v>36</v>
      </c>
      <c r="R2959" s="11" t="s">
        <v>36</v>
      </c>
      <c r="S2959" s="16">
        <v>151.5</v>
      </c>
      <c r="T2959" s="16">
        <v>151.5</v>
      </c>
      <c r="U2959" s="16">
        <v>0</v>
      </c>
      <c r="V2959" s="16">
        <v>0</v>
      </c>
      <c r="W2959" s="16">
        <v>0</v>
      </c>
    </row>
    <row r="2960" spans="1:23" ht="14.8" customHeight="1" x14ac:dyDescent="0.4">
      <c r="A2960" s="5" t="s">
        <v>6300</v>
      </c>
      <c r="B2960" s="5" t="s">
        <v>6301</v>
      </c>
      <c r="C2960" s="6"/>
      <c r="D2960" s="5" t="s">
        <v>28</v>
      </c>
      <c r="E2960" s="5" t="s">
        <v>701</v>
      </c>
      <c r="F2960" s="7">
        <v>45504</v>
      </c>
      <c r="G2960" s="7">
        <v>45565</v>
      </c>
      <c r="H2960" s="8">
        <v>45536</v>
      </c>
      <c r="I2960" s="7">
        <v>45516</v>
      </c>
      <c r="J2960" s="5" t="s">
        <v>6302</v>
      </c>
      <c r="K2960" s="6"/>
      <c r="L2960" s="5" t="s">
        <v>31</v>
      </c>
      <c r="M2960" s="9" t="s">
        <v>6303</v>
      </c>
      <c r="N2960" s="5" t="s">
        <v>33</v>
      </c>
      <c r="O2960" s="5" t="s">
        <v>4737</v>
      </c>
      <c r="P2960" s="5" t="s">
        <v>718</v>
      </c>
      <c r="Q2960" s="5" t="s">
        <v>36</v>
      </c>
      <c r="R2960" s="5" t="s">
        <v>36</v>
      </c>
      <c r="S2960" s="10">
        <v>1680</v>
      </c>
      <c r="T2960" s="10">
        <v>1680</v>
      </c>
      <c r="U2960" s="10">
        <v>0</v>
      </c>
      <c r="V2960" s="10">
        <v>0</v>
      </c>
      <c r="W2960" s="10">
        <v>0</v>
      </c>
    </row>
    <row r="2961" spans="1:23" ht="14.8" customHeight="1" x14ac:dyDescent="0.4">
      <c r="A2961" s="11" t="s">
        <v>6304</v>
      </c>
      <c r="B2961" s="11" t="s">
        <v>6305</v>
      </c>
      <c r="C2961" s="18" t="s">
        <v>1</v>
      </c>
      <c r="D2961" s="11" t="s">
        <v>28</v>
      </c>
      <c r="E2961" s="11" t="s">
        <v>6306</v>
      </c>
      <c r="F2961" s="12">
        <v>45531</v>
      </c>
      <c r="G2961" s="12">
        <v>45565</v>
      </c>
      <c r="H2961" s="13">
        <v>45541</v>
      </c>
      <c r="I2961" s="12">
        <v>45541</v>
      </c>
      <c r="J2961" s="11" t="s">
        <v>6307</v>
      </c>
      <c r="K2961" s="11" t="s">
        <v>6308</v>
      </c>
      <c r="L2961" s="11" t="s">
        <v>31</v>
      </c>
      <c r="M2961" s="15" t="s">
        <v>6309</v>
      </c>
      <c r="N2961" s="11" t="s">
        <v>33</v>
      </c>
      <c r="O2961" s="11" t="s">
        <v>387</v>
      </c>
      <c r="P2961" s="11" t="s">
        <v>396</v>
      </c>
      <c r="Q2961" s="11" t="s">
        <v>36</v>
      </c>
      <c r="R2961" s="11" t="s">
        <v>36</v>
      </c>
      <c r="S2961" s="16">
        <v>695.04</v>
      </c>
      <c r="T2961" s="16">
        <v>564.20000000000005</v>
      </c>
      <c r="U2961" s="16">
        <v>112.84</v>
      </c>
      <c r="V2961" s="16">
        <v>0</v>
      </c>
      <c r="W2961" s="16">
        <v>0</v>
      </c>
    </row>
    <row r="2962" spans="1:23" ht="14.8" customHeight="1" x14ac:dyDescent="0.4">
      <c r="A2962" s="5" t="s">
        <v>6304</v>
      </c>
      <c r="B2962" s="5" t="s">
        <v>6305</v>
      </c>
      <c r="C2962" s="18"/>
      <c r="D2962" s="5" t="s">
        <v>28</v>
      </c>
      <c r="E2962" s="5" t="s">
        <v>6306</v>
      </c>
      <c r="F2962" s="7">
        <v>45531</v>
      </c>
      <c r="G2962" s="7">
        <v>45565</v>
      </c>
      <c r="H2962" s="8">
        <v>45541</v>
      </c>
      <c r="I2962" s="7">
        <v>45541</v>
      </c>
      <c r="J2962" s="5" t="s">
        <v>6307</v>
      </c>
      <c r="K2962" s="6"/>
      <c r="L2962" s="5" t="s">
        <v>31</v>
      </c>
      <c r="M2962" s="9" t="s">
        <v>6309</v>
      </c>
      <c r="N2962" s="5" t="s">
        <v>33</v>
      </c>
      <c r="O2962" s="5" t="s">
        <v>387</v>
      </c>
      <c r="P2962" s="5" t="s">
        <v>396</v>
      </c>
      <c r="Q2962" s="5" t="s">
        <v>36</v>
      </c>
      <c r="R2962" s="5" t="s">
        <v>36</v>
      </c>
      <c r="S2962" s="10">
        <v>695.04</v>
      </c>
      <c r="T2962" s="10">
        <v>0</v>
      </c>
      <c r="U2962" s="10">
        <v>3</v>
      </c>
      <c r="V2962" s="10">
        <v>15</v>
      </c>
      <c r="W2962" s="10">
        <v>0</v>
      </c>
    </row>
    <row r="2963" spans="1:23" ht="14.8" customHeight="1" x14ac:dyDescent="0.4">
      <c r="A2963" s="11" t="s">
        <v>6310</v>
      </c>
      <c r="B2963" s="11" t="s">
        <v>6311</v>
      </c>
      <c r="C2963" s="14"/>
      <c r="D2963" s="11" t="s">
        <v>700</v>
      </c>
      <c r="E2963" s="11" t="s">
        <v>6312</v>
      </c>
      <c r="F2963" s="12">
        <v>45544</v>
      </c>
      <c r="G2963" s="12">
        <v>45565</v>
      </c>
      <c r="H2963" s="13">
        <v>45546</v>
      </c>
      <c r="I2963" s="12">
        <v>45544</v>
      </c>
      <c r="J2963" s="11" t="s">
        <v>6313</v>
      </c>
      <c r="K2963" s="14"/>
      <c r="L2963" s="11" t="s">
        <v>31</v>
      </c>
      <c r="M2963" s="14"/>
      <c r="N2963" s="11" t="s">
        <v>33</v>
      </c>
      <c r="O2963" s="11" t="s">
        <v>65</v>
      </c>
      <c r="P2963" s="11" t="s">
        <v>6314</v>
      </c>
      <c r="Q2963" s="11" t="s">
        <v>6315</v>
      </c>
      <c r="R2963" s="11" t="s">
        <v>36</v>
      </c>
      <c r="S2963" s="16">
        <v>555</v>
      </c>
      <c r="T2963" s="16">
        <v>555</v>
      </c>
      <c r="U2963" s="16">
        <v>0</v>
      </c>
      <c r="V2963" s="16">
        <v>0</v>
      </c>
      <c r="W2963" s="16">
        <v>0</v>
      </c>
    </row>
    <row r="2964" spans="1:23" ht="14.8" customHeight="1" x14ac:dyDescent="0.4">
      <c r="A2964" s="5" t="s">
        <v>6316</v>
      </c>
      <c r="B2964" s="5" t="s">
        <v>6317</v>
      </c>
      <c r="C2964" s="6"/>
      <c r="D2964" s="5" t="s">
        <v>28</v>
      </c>
      <c r="E2964" s="5" t="s">
        <v>6318</v>
      </c>
      <c r="F2964" s="7">
        <v>45260</v>
      </c>
      <c r="G2964" s="7">
        <v>45565</v>
      </c>
      <c r="H2964" s="8">
        <v>45536</v>
      </c>
      <c r="I2964" s="7">
        <v>45264</v>
      </c>
      <c r="J2964" s="5" t="s">
        <v>6319</v>
      </c>
      <c r="K2964" s="5" t="s">
        <v>6320</v>
      </c>
      <c r="L2964" s="5" t="s">
        <v>31</v>
      </c>
      <c r="M2964" s="9" t="s">
        <v>6321</v>
      </c>
      <c r="N2964" s="5" t="s">
        <v>33</v>
      </c>
      <c r="O2964" s="5" t="s">
        <v>1390</v>
      </c>
      <c r="P2964" s="5" t="s">
        <v>1412</v>
      </c>
      <c r="Q2964" s="5" t="s">
        <v>36</v>
      </c>
      <c r="R2964" s="5" t="s">
        <v>36</v>
      </c>
      <c r="S2964" s="10">
        <v>10.26</v>
      </c>
      <c r="T2964" s="10">
        <v>8.44</v>
      </c>
      <c r="U2964" s="10">
        <v>0</v>
      </c>
      <c r="V2964" s="10">
        <v>0</v>
      </c>
      <c r="W2964" s="10">
        <v>0</v>
      </c>
    </row>
    <row r="2965" spans="1:23" ht="21.55" customHeight="1" x14ac:dyDescent="0.4">
      <c r="A2965" s="11" t="s">
        <v>6322</v>
      </c>
      <c r="B2965" s="11" t="s">
        <v>6323</v>
      </c>
      <c r="C2965" s="18" t="s">
        <v>1</v>
      </c>
      <c r="D2965" s="11" t="s">
        <v>28</v>
      </c>
      <c r="E2965" s="11" t="s">
        <v>2941</v>
      </c>
      <c r="F2965" s="12">
        <v>45390</v>
      </c>
      <c r="G2965" s="12">
        <v>45565</v>
      </c>
      <c r="H2965" s="13">
        <v>45536</v>
      </c>
      <c r="I2965" s="12">
        <v>45397</v>
      </c>
      <c r="J2965" s="11" t="s">
        <v>6324</v>
      </c>
      <c r="K2965" s="14"/>
      <c r="L2965" s="11" t="s">
        <v>31</v>
      </c>
      <c r="M2965" s="15" t="s">
        <v>6325</v>
      </c>
      <c r="N2965" s="11" t="s">
        <v>33</v>
      </c>
      <c r="O2965" s="11" t="s">
        <v>65</v>
      </c>
      <c r="P2965" s="11" t="s">
        <v>66</v>
      </c>
      <c r="Q2965" s="11" t="s">
        <v>36</v>
      </c>
      <c r="R2965" s="11" t="s">
        <v>36</v>
      </c>
      <c r="S2965" s="16">
        <v>1.24</v>
      </c>
      <c r="T2965" s="16">
        <v>1.03</v>
      </c>
      <c r="U2965" s="16">
        <v>0.21</v>
      </c>
      <c r="V2965" s="16">
        <v>0</v>
      </c>
      <c r="W2965" s="16">
        <v>0</v>
      </c>
    </row>
    <row r="2966" spans="1:23" ht="21.55" customHeight="1" x14ac:dyDescent="0.4">
      <c r="A2966" s="5" t="s">
        <v>6322</v>
      </c>
      <c r="B2966" s="5" t="s">
        <v>6323</v>
      </c>
      <c r="C2966" s="18"/>
      <c r="D2966" s="5" t="s">
        <v>28</v>
      </c>
      <c r="E2966" s="5" t="s">
        <v>2941</v>
      </c>
      <c r="F2966" s="7">
        <v>45460</v>
      </c>
      <c r="G2966" s="7">
        <v>45565</v>
      </c>
      <c r="H2966" s="8">
        <v>45554</v>
      </c>
      <c r="I2966" s="7">
        <v>45551</v>
      </c>
      <c r="J2966" s="5" t="s">
        <v>6326</v>
      </c>
      <c r="K2966" s="6"/>
      <c r="L2966" s="5" t="s">
        <v>31</v>
      </c>
      <c r="M2966" s="9" t="s">
        <v>287</v>
      </c>
      <c r="N2966" s="5" t="s">
        <v>33</v>
      </c>
      <c r="O2966" s="5" t="s">
        <v>65</v>
      </c>
      <c r="P2966" s="5" t="s">
        <v>66</v>
      </c>
      <c r="Q2966" s="5" t="s">
        <v>36</v>
      </c>
      <c r="R2966" s="5" t="s">
        <v>36</v>
      </c>
      <c r="S2966" s="10">
        <v>35.89</v>
      </c>
      <c r="T2966" s="10">
        <v>29.91</v>
      </c>
      <c r="U2966" s="10">
        <v>5.98</v>
      </c>
      <c r="V2966" s="10">
        <v>0</v>
      </c>
      <c r="W2966" s="10">
        <v>0</v>
      </c>
    </row>
    <row r="2967" spans="1:23" ht="21.55" customHeight="1" x14ac:dyDescent="0.4">
      <c r="A2967" s="11" t="s">
        <v>6322</v>
      </c>
      <c r="B2967" s="11" t="s">
        <v>6323</v>
      </c>
      <c r="C2967" s="18"/>
      <c r="D2967" s="11" t="s">
        <v>28</v>
      </c>
      <c r="E2967" s="11" t="s">
        <v>2941</v>
      </c>
      <c r="F2967" s="12">
        <v>45495</v>
      </c>
      <c r="G2967" s="12">
        <v>45565</v>
      </c>
      <c r="H2967" s="13">
        <v>45545</v>
      </c>
      <c r="I2967" s="12">
        <v>45537</v>
      </c>
      <c r="J2967" s="11" t="s">
        <v>6327</v>
      </c>
      <c r="K2967" s="14"/>
      <c r="L2967" s="11" t="s">
        <v>31</v>
      </c>
      <c r="M2967" s="15" t="s">
        <v>69</v>
      </c>
      <c r="N2967" s="11" t="s">
        <v>33</v>
      </c>
      <c r="O2967" s="11" t="s">
        <v>65</v>
      </c>
      <c r="P2967" s="11" t="s">
        <v>66</v>
      </c>
      <c r="Q2967" s="11" t="s">
        <v>36</v>
      </c>
      <c r="R2967" s="11" t="s">
        <v>36</v>
      </c>
      <c r="S2967" s="16">
        <v>152.79</v>
      </c>
      <c r="T2967" s="16">
        <v>127.32</v>
      </c>
      <c r="U2967" s="16">
        <v>25.47</v>
      </c>
      <c r="V2967" s="16">
        <v>0</v>
      </c>
      <c r="W2967" s="16">
        <v>0</v>
      </c>
    </row>
    <row r="2968" spans="1:23" ht="21.55" customHeight="1" x14ac:dyDescent="0.4">
      <c r="A2968" s="5" t="s">
        <v>6322</v>
      </c>
      <c r="B2968" s="5" t="s">
        <v>6323</v>
      </c>
      <c r="C2968" s="18"/>
      <c r="D2968" s="5" t="s">
        <v>28</v>
      </c>
      <c r="E2968" s="5" t="s">
        <v>2941</v>
      </c>
      <c r="F2968" s="7">
        <v>45496</v>
      </c>
      <c r="G2968" s="7">
        <v>45565</v>
      </c>
      <c r="H2968" s="8">
        <v>45545</v>
      </c>
      <c r="I2968" s="7">
        <v>45537</v>
      </c>
      <c r="J2968" s="5" t="s">
        <v>6328</v>
      </c>
      <c r="K2968" s="6"/>
      <c r="L2968" s="5" t="s">
        <v>31</v>
      </c>
      <c r="M2968" s="9" t="s">
        <v>69</v>
      </c>
      <c r="N2968" s="5" t="s">
        <v>33</v>
      </c>
      <c r="O2968" s="5" t="s">
        <v>65</v>
      </c>
      <c r="P2968" s="5" t="s">
        <v>66</v>
      </c>
      <c r="Q2968" s="5" t="s">
        <v>36</v>
      </c>
      <c r="R2968" s="5" t="s">
        <v>36</v>
      </c>
      <c r="S2968" s="10">
        <v>27.46</v>
      </c>
      <c r="T2968" s="10">
        <v>22.88</v>
      </c>
      <c r="U2968" s="10">
        <v>4.58</v>
      </c>
      <c r="V2968" s="10">
        <v>0</v>
      </c>
      <c r="W2968" s="10">
        <v>0</v>
      </c>
    </row>
    <row r="2969" spans="1:23" ht="21.55" customHeight="1" x14ac:dyDescent="0.4">
      <c r="A2969" s="11" t="s">
        <v>6322</v>
      </c>
      <c r="B2969" s="11" t="s">
        <v>6323</v>
      </c>
      <c r="C2969" s="18"/>
      <c r="D2969" s="11" t="s">
        <v>28</v>
      </c>
      <c r="E2969" s="11" t="s">
        <v>2941</v>
      </c>
      <c r="F2969" s="12">
        <v>45497</v>
      </c>
      <c r="G2969" s="12">
        <v>45565</v>
      </c>
      <c r="H2969" s="13">
        <v>45545</v>
      </c>
      <c r="I2969" s="12">
        <v>45537</v>
      </c>
      <c r="J2969" s="11" t="s">
        <v>6329</v>
      </c>
      <c r="K2969" s="14"/>
      <c r="L2969" s="11" t="s">
        <v>31</v>
      </c>
      <c r="M2969" s="15" t="s">
        <v>69</v>
      </c>
      <c r="N2969" s="11" t="s">
        <v>33</v>
      </c>
      <c r="O2969" s="11" t="s">
        <v>65</v>
      </c>
      <c r="P2969" s="11" t="s">
        <v>66</v>
      </c>
      <c r="Q2969" s="11" t="s">
        <v>36</v>
      </c>
      <c r="R2969" s="11" t="s">
        <v>36</v>
      </c>
      <c r="S2969" s="16">
        <v>11.12</v>
      </c>
      <c r="T2969" s="16">
        <v>9.27</v>
      </c>
      <c r="U2969" s="16">
        <v>1.85</v>
      </c>
      <c r="V2969" s="16">
        <v>0</v>
      </c>
      <c r="W2969" s="16">
        <v>0</v>
      </c>
    </row>
    <row r="2970" spans="1:23" ht="21.55" customHeight="1" x14ac:dyDescent="0.4">
      <c r="A2970" s="5" t="s">
        <v>6322</v>
      </c>
      <c r="B2970" s="5" t="s">
        <v>6323</v>
      </c>
      <c r="C2970" s="18"/>
      <c r="D2970" s="5" t="s">
        <v>28</v>
      </c>
      <c r="E2970" s="5" t="s">
        <v>2941</v>
      </c>
      <c r="F2970" s="7">
        <v>45498</v>
      </c>
      <c r="G2970" s="7">
        <v>45565</v>
      </c>
      <c r="H2970" s="8">
        <v>45545</v>
      </c>
      <c r="I2970" s="7">
        <v>45537</v>
      </c>
      <c r="J2970" s="5" t="s">
        <v>6330</v>
      </c>
      <c r="K2970" s="6"/>
      <c r="L2970" s="5" t="s">
        <v>31</v>
      </c>
      <c r="M2970" s="9" t="s">
        <v>69</v>
      </c>
      <c r="N2970" s="5" t="s">
        <v>33</v>
      </c>
      <c r="O2970" s="5" t="s">
        <v>65</v>
      </c>
      <c r="P2970" s="5" t="s">
        <v>66</v>
      </c>
      <c r="Q2970" s="5" t="s">
        <v>36</v>
      </c>
      <c r="R2970" s="5" t="s">
        <v>36</v>
      </c>
      <c r="S2970" s="10">
        <v>82.39</v>
      </c>
      <c r="T2970" s="10">
        <v>68.66</v>
      </c>
      <c r="U2970" s="10">
        <v>13.73</v>
      </c>
      <c r="V2970" s="10">
        <v>0</v>
      </c>
      <c r="W2970" s="10">
        <v>0</v>
      </c>
    </row>
    <row r="2971" spans="1:23" ht="21.55" customHeight="1" x14ac:dyDescent="0.4">
      <c r="A2971" s="11" t="s">
        <v>6322</v>
      </c>
      <c r="B2971" s="11" t="s">
        <v>6323</v>
      </c>
      <c r="C2971" s="18"/>
      <c r="D2971" s="11" t="s">
        <v>28</v>
      </c>
      <c r="E2971" s="11" t="s">
        <v>2941</v>
      </c>
      <c r="F2971" s="12">
        <v>45498</v>
      </c>
      <c r="G2971" s="12">
        <v>45565</v>
      </c>
      <c r="H2971" s="13">
        <v>45554</v>
      </c>
      <c r="I2971" s="12">
        <v>45544</v>
      </c>
      <c r="J2971" s="11" t="s">
        <v>6331</v>
      </c>
      <c r="K2971" s="14"/>
      <c r="L2971" s="11" t="s">
        <v>31</v>
      </c>
      <c r="M2971" s="15" t="s">
        <v>158</v>
      </c>
      <c r="N2971" s="11" t="s">
        <v>33</v>
      </c>
      <c r="O2971" s="11" t="s">
        <v>65</v>
      </c>
      <c r="P2971" s="11" t="s">
        <v>66</v>
      </c>
      <c r="Q2971" s="11" t="s">
        <v>36</v>
      </c>
      <c r="R2971" s="11" t="s">
        <v>36</v>
      </c>
      <c r="S2971" s="16">
        <v>30.24</v>
      </c>
      <c r="T2971" s="16">
        <v>25.2</v>
      </c>
      <c r="U2971" s="16">
        <v>5.04</v>
      </c>
      <c r="V2971" s="16">
        <v>0</v>
      </c>
      <c r="W2971" s="16">
        <v>0</v>
      </c>
    </row>
    <row r="2972" spans="1:23" ht="21.55" customHeight="1" x14ac:dyDescent="0.4">
      <c r="A2972" s="5" t="s">
        <v>6322</v>
      </c>
      <c r="B2972" s="5" t="s">
        <v>6323</v>
      </c>
      <c r="C2972" s="18"/>
      <c r="D2972" s="5" t="s">
        <v>28</v>
      </c>
      <c r="E2972" s="5" t="s">
        <v>2941</v>
      </c>
      <c r="F2972" s="7">
        <v>45498</v>
      </c>
      <c r="G2972" s="7">
        <v>45565</v>
      </c>
      <c r="H2972" s="8">
        <v>45554</v>
      </c>
      <c r="I2972" s="7">
        <v>45544</v>
      </c>
      <c r="J2972" s="5" t="s">
        <v>6332</v>
      </c>
      <c r="K2972" s="6"/>
      <c r="L2972" s="5" t="s">
        <v>31</v>
      </c>
      <c r="M2972" s="9" t="s">
        <v>158</v>
      </c>
      <c r="N2972" s="5" t="s">
        <v>33</v>
      </c>
      <c r="O2972" s="5" t="s">
        <v>65</v>
      </c>
      <c r="P2972" s="5" t="s">
        <v>66</v>
      </c>
      <c r="Q2972" s="5" t="s">
        <v>36</v>
      </c>
      <c r="R2972" s="5" t="s">
        <v>36</v>
      </c>
      <c r="S2972" s="10">
        <v>30.24</v>
      </c>
      <c r="T2972" s="10">
        <v>25.2</v>
      </c>
      <c r="U2972" s="10">
        <v>5.04</v>
      </c>
      <c r="V2972" s="10">
        <v>0</v>
      </c>
      <c r="W2972" s="10">
        <v>0</v>
      </c>
    </row>
    <row r="2973" spans="1:23" ht="21.55" customHeight="1" x14ac:dyDescent="0.4">
      <c r="A2973" s="11" t="s">
        <v>6322</v>
      </c>
      <c r="B2973" s="11" t="s">
        <v>6323</v>
      </c>
      <c r="C2973" s="18"/>
      <c r="D2973" s="11" t="s">
        <v>28</v>
      </c>
      <c r="E2973" s="11" t="s">
        <v>2941</v>
      </c>
      <c r="F2973" s="12">
        <v>45498</v>
      </c>
      <c r="G2973" s="12">
        <v>45565</v>
      </c>
      <c r="H2973" s="13">
        <v>45554</v>
      </c>
      <c r="I2973" s="12">
        <v>45544</v>
      </c>
      <c r="J2973" s="11" t="s">
        <v>6333</v>
      </c>
      <c r="K2973" s="14"/>
      <c r="L2973" s="11" t="s">
        <v>31</v>
      </c>
      <c r="M2973" s="15" t="s">
        <v>158</v>
      </c>
      <c r="N2973" s="11" t="s">
        <v>33</v>
      </c>
      <c r="O2973" s="11" t="s">
        <v>65</v>
      </c>
      <c r="P2973" s="11" t="s">
        <v>66</v>
      </c>
      <c r="Q2973" s="11" t="s">
        <v>36</v>
      </c>
      <c r="R2973" s="11" t="s">
        <v>36</v>
      </c>
      <c r="S2973" s="16">
        <v>30.24</v>
      </c>
      <c r="T2973" s="16">
        <v>25.2</v>
      </c>
      <c r="U2973" s="16">
        <v>5.04</v>
      </c>
      <c r="V2973" s="16">
        <v>0</v>
      </c>
      <c r="W2973" s="16">
        <v>0</v>
      </c>
    </row>
    <row r="2974" spans="1:23" ht="21.55" customHeight="1" x14ac:dyDescent="0.4">
      <c r="A2974" s="5" t="s">
        <v>6322</v>
      </c>
      <c r="B2974" s="5" t="s">
        <v>6323</v>
      </c>
      <c r="C2974" s="18"/>
      <c r="D2974" s="5" t="s">
        <v>28</v>
      </c>
      <c r="E2974" s="5" t="s">
        <v>2941</v>
      </c>
      <c r="F2974" s="7">
        <v>45498</v>
      </c>
      <c r="G2974" s="7">
        <v>45565</v>
      </c>
      <c r="H2974" s="8">
        <v>45554</v>
      </c>
      <c r="I2974" s="7">
        <v>45544</v>
      </c>
      <c r="J2974" s="5" t="s">
        <v>6334</v>
      </c>
      <c r="K2974" s="6"/>
      <c r="L2974" s="5" t="s">
        <v>31</v>
      </c>
      <c r="M2974" s="9" t="s">
        <v>158</v>
      </c>
      <c r="N2974" s="5" t="s">
        <v>33</v>
      </c>
      <c r="O2974" s="5" t="s">
        <v>65</v>
      </c>
      <c r="P2974" s="5" t="s">
        <v>66</v>
      </c>
      <c r="Q2974" s="5" t="s">
        <v>36</v>
      </c>
      <c r="R2974" s="5" t="s">
        <v>36</v>
      </c>
      <c r="S2974" s="10">
        <v>23.76</v>
      </c>
      <c r="T2974" s="10">
        <v>19.8</v>
      </c>
      <c r="U2974" s="10">
        <v>3.96</v>
      </c>
      <c r="V2974" s="10">
        <v>0</v>
      </c>
      <c r="W2974" s="10">
        <v>0</v>
      </c>
    </row>
    <row r="2975" spans="1:23" ht="21.55" customHeight="1" x14ac:dyDescent="0.4">
      <c r="A2975" s="11" t="s">
        <v>6322</v>
      </c>
      <c r="B2975" s="11" t="s">
        <v>6323</v>
      </c>
      <c r="C2975" s="18"/>
      <c r="D2975" s="11" t="s">
        <v>28</v>
      </c>
      <c r="E2975" s="11" t="s">
        <v>2941</v>
      </c>
      <c r="F2975" s="12">
        <v>45499</v>
      </c>
      <c r="G2975" s="12">
        <v>45565</v>
      </c>
      <c r="H2975" s="13">
        <v>45545</v>
      </c>
      <c r="I2975" s="12">
        <v>45537</v>
      </c>
      <c r="J2975" s="11" t="s">
        <v>6335</v>
      </c>
      <c r="K2975" s="14"/>
      <c r="L2975" s="11" t="s">
        <v>31</v>
      </c>
      <c r="M2975" s="15" t="s">
        <v>69</v>
      </c>
      <c r="N2975" s="11" t="s">
        <v>33</v>
      </c>
      <c r="O2975" s="11" t="s">
        <v>65</v>
      </c>
      <c r="P2975" s="11" t="s">
        <v>66</v>
      </c>
      <c r="Q2975" s="11" t="s">
        <v>36</v>
      </c>
      <c r="R2975" s="11" t="s">
        <v>36</v>
      </c>
      <c r="S2975" s="16">
        <v>111.95</v>
      </c>
      <c r="T2975" s="16">
        <v>93.29</v>
      </c>
      <c r="U2975" s="16">
        <v>18.66</v>
      </c>
      <c r="V2975" s="16">
        <v>0</v>
      </c>
      <c r="W2975" s="16">
        <v>0</v>
      </c>
    </row>
    <row r="2976" spans="1:23" ht="21.55" customHeight="1" x14ac:dyDescent="0.4">
      <c r="A2976" s="5" t="s">
        <v>6322</v>
      </c>
      <c r="B2976" s="5" t="s">
        <v>6323</v>
      </c>
      <c r="C2976" s="18"/>
      <c r="D2976" s="5" t="s">
        <v>28</v>
      </c>
      <c r="E2976" s="5" t="s">
        <v>2941</v>
      </c>
      <c r="F2976" s="7">
        <v>45502</v>
      </c>
      <c r="G2976" s="7">
        <v>45565</v>
      </c>
      <c r="H2976" s="8">
        <v>45545</v>
      </c>
      <c r="I2976" s="7">
        <v>45537</v>
      </c>
      <c r="J2976" s="5" t="s">
        <v>6336</v>
      </c>
      <c r="K2976" s="6"/>
      <c r="L2976" s="5" t="s">
        <v>31</v>
      </c>
      <c r="M2976" s="9" t="s">
        <v>69</v>
      </c>
      <c r="N2976" s="5" t="s">
        <v>33</v>
      </c>
      <c r="O2976" s="5" t="s">
        <v>65</v>
      </c>
      <c r="P2976" s="5" t="s">
        <v>66</v>
      </c>
      <c r="Q2976" s="5" t="s">
        <v>36</v>
      </c>
      <c r="R2976" s="5" t="s">
        <v>36</v>
      </c>
      <c r="S2976" s="10">
        <v>115.26</v>
      </c>
      <c r="T2976" s="10">
        <v>96.05</v>
      </c>
      <c r="U2976" s="10">
        <v>19.21</v>
      </c>
      <c r="V2976" s="10">
        <v>0</v>
      </c>
      <c r="W2976" s="10">
        <v>0</v>
      </c>
    </row>
    <row r="2977" spans="1:23" ht="21.55" customHeight="1" x14ac:dyDescent="0.4">
      <c r="A2977" s="11" t="s">
        <v>6322</v>
      </c>
      <c r="B2977" s="11" t="s">
        <v>6323</v>
      </c>
      <c r="C2977" s="18"/>
      <c r="D2977" s="11" t="s">
        <v>28</v>
      </c>
      <c r="E2977" s="11" t="s">
        <v>2941</v>
      </c>
      <c r="F2977" s="12">
        <v>45502</v>
      </c>
      <c r="G2977" s="12">
        <v>45565</v>
      </c>
      <c r="H2977" s="13">
        <v>45545</v>
      </c>
      <c r="I2977" s="12">
        <v>45537</v>
      </c>
      <c r="J2977" s="11" t="s">
        <v>6337</v>
      </c>
      <c r="K2977" s="14"/>
      <c r="L2977" s="11" t="s">
        <v>31</v>
      </c>
      <c r="M2977" s="15" t="s">
        <v>69</v>
      </c>
      <c r="N2977" s="11" t="s">
        <v>33</v>
      </c>
      <c r="O2977" s="11" t="s">
        <v>65</v>
      </c>
      <c r="P2977" s="11" t="s">
        <v>66</v>
      </c>
      <c r="Q2977" s="11" t="s">
        <v>36</v>
      </c>
      <c r="R2977" s="11" t="s">
        <v>36</v>
      </c>
      <c r="S2977" s="16">
        <v>22.97</v>
      </c>
      <c r="T2977" s="16">
        <v>19.14</v>
      </c>
      <c r="U2977" s="16">
        <v>3.83</v>
      </c>
      <c r="V2977" s="16">
        <v>0</v>
      </c>
      <c r="W2977" s="16">
        <v>0</v>
      </c>
    </row>
    <row r="2978" spans="1:23" ht="21.55" customHeight="1" x14ac:dyDescent="0.4">
      <c r="A2978" s="5" t="s">
        <v>6322</v>
      </c>
      <c r="B2978" s="5" t="s">
        <v>6323</v>
      </c>
      <c r="C2978" s="18"/>
      <c r="D2978" s="5" t="s">
        <v>28</v>
      </c>
      <c r="E2978" s="5" t="s">
        <v>2941</v>
      </c>
      <c r="F2978" s="7">
        <v>45502</v>
      </c>
      <c r="G2978" s="7">
        <v>45565</v>
      </c>
      <c r="H2978" s="8">
        <v>45545</v>
      </c>
      <c r="I2978" s="7">
        <v>45537</v>
      </c>
      <c r="J2978" s="5" t="s">
        <v>6338</v>
      </c>
      <c r="K2978" s="6"/>
      <c r="L2978" s="5" t="s">
        <v>31</v>
      </c>
      <c r="M2978" s="9" t="s">
        <v>69</v>
      </c>
      <c r="N2978" s="5" t="s">
        <v>33</v>
      </c>
      <c r="O2978" s="5" t="s">
        <v>65</v>
      </c>
      <c r="P2978" s="5" t="s">
        <v>66</v>
      </c>
      <c r="Q2978" s="5" t="s">
        <v>36</v>
      </c>
      <c r="R2978" s="5" t="s">
        <v>36</v>
      </c>
      <c r="S2978" s="10">
        <v>68.47</v>
      </c>
      <c r="T2978" s="10">
        <v>57.06</v>
      </c>
      <c r="U2978" s="10">
        <v>11.41</v>
      </c>
      <c r="V2978" s="10">
        <v>0</v>
      </c>
      <c r="W2978" s="10">
        <v>0</v>
      </c>
    </row>
    <row r="2979" spans="1:23" ht="21.55" customHeight="1" x14ac:dyDescent="0.4">
      <c r="A2979" s="11" t="s">
        <v>6322</v>
      </c>
      <c r="B2979" s="11" t="s">
        <v>6323</v>
      </c>
      <c r="C2979" s="18"/>
      <c r="D2979" s="11" t="s">
        <v>28</v>
      </c>
      <c r="E2979" s="11" t="s">
        <v>2941</v>
      </c>
      <c r="F2979" s="12">
        <v>45502</v>
      </c>
      <c r="G2979" s="12">
        <v>45565</v>
      </c>
      <c r="H2979" s="13">
        <v>45545</v>
      </c>
      <c r="I2979" s="12">
        <v>45537</v>
      </c>
      <c r="J2979" s="11" t="s">
        <v>6339</v>
      </c>
      <c r="K2979" s="14"/>
      <c r="L2979" s="11" t="s">
        <v>31</v>
      </c>
      <c r="M2979" s="15" t="s">
        <v>69</v>
      </c>
      <c r="N2979" s="11" t="s">
        <v>33</v>
      </c>
      <c r="O2979" s="11" t="s">
        <v>65</v>
      </c>
      <c r="P2979" s="11" t="s">
        <v>66</v>
      </c>
      <c r="Q2979" s="11" t="s">
        <v>36</v>
      </c>
      <c r="R2979" s="11" t="s">
        <v>36</v>
      </c>
      <c r="S2979" s="16">
        <v>178.14</v>
      </c>
      <c r="T2979" s="16">
        <v>148.44999999999999</v>
      </c>
      <c r="U2979" s="16">
        <v>29.69</v>
      </c>
      <c r="V2979" s="16">
        <v>0</v>
      </c>
      <c r="W2979" s="16">
        <v>0</v>
      </c>
    </row>
    <row r="2980" spans="1:23" ht="21.55" customHeight="1" x14ac:dyDescent="0.4">
      <c r="A2980" s="5" t="s">
        <v>6322</v>
      </c>
      <c r="B2980" s="5" t="s">
        <v>6323</v>
      </c>
      <c r="C2980" s="18"/>
      <c r="D2980" s="5" t="s">
        <v>28</v>
      </c>
      <c r="E2980" s="5" t="s">
        <v>2941</v>
      </c>
      <c r="F2980" s="7">
        <v>45502</v>
      </c>
      <c r="G2980" s="7">
        <v>45565</v>
      </c>
      <c r="H2980" s="8">
        <v>45545</v>
      </c>
      <c r="I2980" s="7">
        <v>45537</v>
      </c>
      <c r="J2980" s="5" t="s">
        <v>6340</v>
      </c>
      <c r="K2980" s="6"/>
      <c r="L2980" s="5" t="s">
        <v>31</v>
      </c>
      <c r="M2980" s="9" t="s">
        <v>69</v>
      </c>
      <c r="N2980" s="5" t="s">
        <v>33</v>
      </c>
      <c r="O2980" s="5" t="s">
        <v>65</v>
      </c>
      <c r="P2980" s="5" t="s">
        <v>66</v>
      </c>
      <c r="Q2980" s="5" t="s">
        <v>36</v>
      </c>
      <c r="R2980" s="5" t="s">
        <v>36</v>
      </c>
      <c r="S2980" s="10">
        <v>111.59</v>
      </c>
      <c r="T2980" s="10">
        <v>92.99</v>
      </c>
      <c r="U2980" s="10">
        <v>18.600000000000001</v>
      </c>
      <c r="V2980" s="10">
        <v>0</v>
      </c>
      <c r="W2980" s="10">
        <v>0</v>
      </c>
    </row>
    <row r="2981" spans="1:23" ht="21.55" customHeight="1" x14ac:dyDescent="0.4">
      <c r="A2981" s="11" t="s">
        <v>6322</v>
      </c>
      <c r="B2981" s="11" t="s">
        <v>6323</v>
      </c>
      <c r="C2981" s="18"/>
      <c r="D2981" s="11" t="s">
        <v>28</v>
      </c>
      <c r="E2981" s="11" t="s">
        <v>2941</v>
      </c>
      <c r="F2981" s="12">
        <v>45502</v>
      </c>
      <c r="G2981" s="12">
        <v>45565</v>
      </c>
      <c r="H2981" s="13">
        <v>45545</v>
      </c>
      <c r="I2981" s="12">
        <v>45537</v>
      </c>
      <c r="J2981" s="11" t="s">
        <v>6341</v>
      </c>
      <c r="K2981" s="14"/>
      <c r="L2981" s="11" t="s">
        <v>31</v>
      </c>
      <c r="M2981" s="15" t="s">
        <v>69</v>
      </c>
      <c r="N2981" s="11" t="s">
        <v>33</v>
      </c>
      <c r="O2981" s="11" t="s">
        <v>65</v>
      </c>
      <c r="P2981" s="11" t="s">
        <v>66</v>
      </c>
      <c r="Q2981" s="11" t="s">
        <v>36</v>
      </c>
      <c r="R2981" s="11" t="s">
        <v>36</v>
      </c>
      <c r="S2981" s="16">
        <v>20.52</v>
      </c>
      <c r="T2981" s="16">
        <v>17.100000000000001</v>
      </c>
      <c r="U2981" s="16">
        <v>3.42</v>
      </c>
      <c r="V2981" s="16">
        <v>0</v>
      </c>
      <c r="W2981" s="16">
        <v>0</v>
      </c>
    </row>
    <row r="2982" spans="1:23" ht="21.55" customHeight="1" x14ac:dyDescent="0.4">
      <c r="A2982" s="5" t="s">
        <v>6322</v>
      </c>
      <c r="B2982" s="5" t="s">
        <v>6323</v>
      </c>
      <c r="C2982" s="18"/>
      <c r="D2982" s="5" t="s">
        <v>28</v>
      </c>
      <c r="E2982" s="5" t="s">
        <v>2941</v>
      </c>
      <c r="F2982" s="7">
        <v>45502</v>
      </c>
      <c r="G2982" s="7">
        <v>45565</v>
      </c>
      <c r="H2982" s="8">
        <v>45545</v>
      </c>
      <c r="I2982" s="7">
        <v>45537</v>
      </c>
      <c r="J2982" s="5" t="s">
        <v>6342</v>
      </c>
      <c r="K2982" s="6"/>
      <c r="L2982" s="5" t="s">
        <v>31</v>
      </c>
      <c r="M2982" s="9" t="s">
        <v>69</v>
      </c>
      <c r="N2982" s="5" t="s">
        <v>33</v>
      </c>
      <c r="O2982" s="5" t="s">
        <v>65</v>
      </c>
      <c r="P2982" s="5" t="s">
        <v>66</v>
      </c>
      <c r="Q2982" s="5" t="s">
        <v>36</v>
      </c>
      <c r="R2982" s="5" t="s">
        <v>36</v>
      </c>
      <c r="S2982" s="10">
        <v>9</v>
      </c>
      <c r="T2982" s="10">
        <v>7.5</v>
      </c>
      <c r="U2982" s="10">
        <v>1.5</v>
      </c>
      <c r="V2982" s="10">
        <v>0</v>
      </c>
      <c r="W2982" s="10">
        <v>0</v>
      </c>
    </row>
    <row r="2983" spans="1:23" ht="21.55" customHeight="1" x14ac:dyDescent="0.4">
      <c r="A2983" s="11" t="s">
        <v>6322</v>
      </c>
      <c r="B2983" s="11" t="s">
        <v>6323</v>
      </c>
      <c r="C2983" s="18"/>
      <c r="D2983" s="11" t="s">
        <v>28</v>
      </c>
      <c r="E2983" s="11" t="s">
        <v>2941</v>
      </c>
      <c r="F2983" s="12">
        <v>45503</v>
      </c>
      <c r="G2983" s="12">
        <v>45565</v>
      </c>
      <c r="H2983" s="13">
        <v>45537</v>
      </c>
      <c r="I2983" s="12">
        <v>45530</v>
      </c>
      <c r="J2983" s="11" t="s">
        <v>6343</v>
      </c>
      <c r="K2983" s="14"/>
      <c r="L2983" s="11" t="s">
        <v>31</v>
      </c>
      <c r="M2983" s="15" t="s">
        <v>799</v>
      </c>
      <c r="N2983" s="11" t="s">
        <v>33</v>
      </c>
      <c r="O2983" s="11" t="s">
        <v>65</v>
      </c>
      <c r="P2983" s="11" t="s">
        <v>66</v>
      </c>
      <c r="Q2983" s="11" t="s">
        <v>36</v>
      </c>
      <c r="R2983" s="11" t="s">
        <v>36</v>
      </c>
      <c r="S2983" s="16">
        <v>177.17</v>
      </c>
      <c r="T2983" s="16">
        <v>147.63999999999999</v>
      </c>
      <c r="U2983" s="16">
        <v>29.53</v>
      </c>
      <c r="V2983" s="16">
        <v>0</v>
      </c>
      <c r="W2983" s="16">
        <v>0</v>
      </c>
    </row>
    <row r="2984" spans="1:23" ht="21.55" customHeight="1" x14ac:dyDescent="0.4">
      <c r="A2984" s="5" t="s">
        <v>6322</v>
      </c>
      <c r="B2984" s="5" t="s">
        <v>6323</v>
      </c>
      <c r="C2984" s="18"/>
      <c r="D2984" s="5" t="s">
        <v>28</v>
      </c>
      <c r="E2984" s="5" t="s">
        <v>2941</v>
      </c>
      <c r="F2984" s="7">
        <v>45503</v>
      </c>
      <c r="G2984" s="7">
        <v>45565</v>
      </c>
      <c r="H2984" s="8">
        <v>45537</v>
      </c>
      <c r="I2984" s="7">
        <v>45530</v>
      </c>
      <c r="J2984" s="5" t="s">
        <v>6344</v>
      </c>
      <c r="K2984" s="6"/>
      <c r="L2984" s="5" t="s">
        <v>31</v>
      </c>
      <c r="M2984" s="9" t="s">
        <v>799</v>
      </c>
      <c r="N2984" s="5" t="s">
        <v>33</v>
      </c>
      <c r="O2984" s="5" t="s">
        <v>65</v>
      </c>
      <c r="P2984" s="5" t="s">
        <v>66</v>
      </c>
      <c r="Q2984" s="5" t="s">
        <v>36</v>
      </c>
      <c r="R2984" s="5" t="s">
        <v>36</v>
      </c>
      <c r="S2984" s="10">
        <v>258.55</v>
      </c>
      <c r="T2984" s="10">
        <v>215.46</v>
      </c>
      <c r="U2984" s="10">
        <v>43.09</v>
      </c>
      <c r="V2984" s="10">
        <v>0</v>
      </c>
      <c r="W2984" s="10">
        <v>0</v>
      </c>
    </row>
    <row r="2985" spans="1:23" ht="21.55" customHeight="1" x14ac:dyDescent="0.4">
      <c r="A2985" s="11" t="s">
        <v>6322</v>
      </c>
      <c r="B2985" s="11" t="s">
        <v>6323</v>
      </c>
      <c r="C2985" s="18"/>
      <c r="D2985" s="11" t="s">
        <v>28</v>
      </c>
      <c r="E2985" s="11" t="s">
        <v>2941</v>
      </c>
      <c r="F2985" s="12">
        <v>45503</v>
      </c>
      <c r="G2985" s="12">
        <v>45565</v>
      </c>
      <c r="H2985" s="13">
        <v>45537</v>
      </c>
      <c r="I2985" s="12">
        <v>45530</v>
      </c>
      <c r="J2985" s="11" t="s">
        <v>6345</v>
      </c>
      <c r="K2985" s="14"/>
      <c r="L2985" s="11" t="s">
        <v>31</v>
      </c>
      <c r="M2985" s="15" t="s">
        <v>799</v>
      </c>
      <c r="N2985" s="11" t="s">
        <v>33</v>
      </c>
      <c r="O2985" s="11" t="s">
        <v>65</v>
      </c>
      <c r="P2985" s="11" t="s">
        <v>66</v>
      </c>
      <c r="Q2985" s="11" t="s">
        <v>36</v>
      </c>
      <c r="R2985" s="11" t="s">
        <v>36</v>
      </c>
      <c r="S2985" s="16">
        <v>326.04000000000002</v>
      </c>
      <c r="T2985" s="16">
        <v>271.7</v>
      </c>
      <c r="U2985" s="16">
        <v>54.34</v>
      </c>
      <c r="V2985" s="16">
        <v>0</v>
      </c>
      <c r="W2985" s="16">
        <v>0</v>
      </c>
    </row>
    <row r="2986" spans="1:23" ht="21.55" customHeight="1" x14ac:dyDescent="0.4">
      <c r="A2986" s="5" t="s">
        <v>6322</v>
      </c>
      <c r="B2986" s="5" t="s">
        <v>6323</v>
      </c>
      <c r="C2986" s="18"/>
      <c r="D2986" s="5" t="s">
        <v>28</v>
      </c>
      <c r="E2986" s="5" t="s">
        <v>2941</v>
      </c>
      <c r="F2986" s="7">
        <v>45503</v>
      </c>
      <c r="G2986" s="7">
        <v>45565</v>
      </c>
      <c r="H2986" s="8">
        <v>45537</v>
      </c>
      <c r="I2986" s="7">
        <v>45530</v>
      </c>
      <c r="J2986" s="5" t="s">
        <v>6346</v>
      </c>
      <c r="K2986" s="6"/>
      <c r="L2986" s="5" t="s">
        <v>31</v>
      </c>
      <c r="M2986" s="9" t="s">
        <v>799</v>
      </c>
      <c r="N2986" s="5" t="s">
        <v>33</v>
      </c>
      <c r="O2986" s="5" t="s">
        <v>65</v>
      </c>
      <c r="P2986" s="5" t="s">
        <v>66</v>
      </c>
      <c r="Q2986" s="5" t="s">
        <v>36</v>
      </c>
      <c r="R2986" s="5" t="s">
        <v>36</v>
      </c>
      <c r="S2986" s="10">
        <v>52.08</v>
      </c>
      <c r="T2986" s="10">
        <v>43.4</v>
      </c>
      <c r="U2986" s="10">
        <v>8.68</v>
      </c>
      <c r="V2986" s="10">
        <v>0</v>
      </c>
      <c r="W2986" s="10">
        <v>0</v>
      </c>
    </row>
    <row r="2987" spans="1:23" ht="21.55" customHeight="1" x14ac:dyDescent="0.4">
      <c r="A2987" s="11" t="s">
        <v>6322</v>
      </c>
      <c r="B2987" s="11" t="s">
        <v>6323</v>
      </c>
      <c r="C2987" s="18"/>
      <c r="D2987" s="11" t="s">
        <v>28</v>
      </c>
      <c r="E2987" s="11" t="s">
        <v>2941</v>
      </c>
      <c r="F2987" s="12">
        <v>45503</v>
      </c>
      <c r="G2987" s="12">
        <v>45565</v>
      </c>
      <c r="H2987" s="13">
        <v>45537</v>
      </c>
      <c r="I2987" s="12">
        <v>45530</v>
      </c>
      <c r="J2987" s="11" t="s">
        <v>6347</v>
      </c>
      <c r="K2987" s="14"/>
      <c r="L2987" s="11" t="s">
        <v>31</v>
      </c>
      <c r="M2987" s="15" t="s">
        <v>799</v>
      </c>
      <c r="N2987" s="11" t="s">
        <v>33</v>
      </c>
      <c r="O2987" s="11" t="s">
        <v>65</v>
      </c>
      <c r="P2987" s="11" t="s">
        <v>66</v>
      </c>
      <c r="Q2987" s="11" t="s">
        <v>36</v>
      </c>
      <c r="R2987" s="11" t="s">
        <v>36</v>
      </c>
      <c r="S2987" s="16">
        <v>20.18</v>
      </c>
      <c r="T2987" s="16">
        <v>16.82</v>
      </c>
      <c r="U2987" s="16">
        <v>3.36</v>
      </c>
      <c r="V2987" s="16">
        <v>0</v>
      </c>
      <c r="W2987" s="16">
        <v>0</v>
      </c>
    </row>
    <row r="2988" spans="1:23" ht="21.55" customHeight="1" x14ac:dyDescent="0.4">
      <c r="A2988" s="5" t="s">
        <v>6322</v>
      </c>
      <c r="B2988" s="5" t="s">
        <v>6323</v>
      </c>
      <c r="C2988" s="18"/>
      <c r="D2988" s="5" t="s">
        <v>28</v>
      </c>
      <c r="E2988" s="5" t="s">
        <v>2941</v>
      </c>
      <c r="F2988" s="7">
        <v>45503</v>
      </c>
      <c r="G2988" s="7">
        <v>45565</v>
      </c>
      <c r="H2988" s="8">
        <v>45545</v>
      </c>
      <c r="I2988" s="7">
        <v>45537</v>
      </c>
      <c r="J2988" s="5" t="s">
        <v>6348</v>
      </c>
      <c r="K2988" s="6"/>
      <c r="L2988" s="5" t="s">
        <v>31</v>
      </c>
      <c r="M2988" s="9" t="s">
        <v>69</v>
      </c>
      <c r="N2988" s="5" t="s">
        <v>33</v>
      </c>
      <c r="O2988" s="5" t="s">
        <v>65</v>
      </c>
      <c r="P2988" s="5" t="s">
        <v>66</v>
      </c>
      <c r="Q2988" s="5" t="s">
        <v>36</v>
      </c>
      <c r="R2988" s="5" t="s">
        <v>36</v>
      </c>
      <c r="S2988" s="10">
        <v>4.4400000000000004</v>
      </c>
      <c r="T2988" s="10">
        <v>3.7</v>
      </c>
      <c r="U2988" s="10">
        <v>0.74</v>
      </c>
      <c r="V2988" s="10">
        <v>0</v>
      </c>
      <c r="W2988" s="10">
        <v>0</v>
      </c>
    </row>
    <row r="2989" spans="1:23" ht="21.55" customHeight="1" x14ac:dyDescent="0.4">
      <c r="A2989" s="11" t="s">
        <v>6322</v>
      </c>
      <c r="B2989" s="11" t="s">
        <v>6323</v>
      </c>
      <c r="C2989" s="18"/>
      <c r="D2989" s="11" t="s">
        <v>28</v>
      </c>
      <c r="E2989" s="11" t="s">
        <v>2941</v>
      </c>
      <c r="F2989" s="12">
        <v>45503</v>
      </c>
      <c r="G2989" s="12">
        <v>45565</v>
      </c>
      <c r="H2989" s="13">
        <v>45545</v>
      </c>
      <c r="I2989" s="12">
        <v>45537</v>
      </c>
      <c r="J2989" s="11" t="s">
        <v>6349</v>
      </c>
      <c r="K2989" s="14"/>
      <c r="L2989" s="11" t="s">
        <v>31</v>
      </c>
      <c r="M2989" s="15" t="s">
        <v>69</v>
      </c>
      <c r="N2989" s="11" t="s">
        <v>33</v>
      </c>
      <c r="O2989" s="11" t="s">
        <v>65</v>
      </c>
      <c r="P2989" s="11" t="s">
        <v>66</v>
      </c>
      <c r="Q2989" s="11" t="s">
        <v>36</v>
      </c>
      <c r="R2989" s="11" t="s">
        <v>36</v>
      </c>
      <c r="S2989" s="16">
        <v>144.21</v>
      </c>
      <c r="T2989" s="16">
        <v>120.17</v>
      </c>
      <c r="U2989" s="16">
        <v>24.04</v>
      </c>
      <c r="V2989" s="16">
        <v>0</v>
      </c>
      <c r="W2989" s="16">
        <v>0</v>
      </c>
    </row>
    <row r="2990" spans="1:23" ht="21.55" customHeight="1" x14ac:dyDescent="0.4">
      <c r="A2990" s="5" t="s">
        <v>6322</v>
      </c>
      <c r="B2990" s="5" t="s">
        <v>6323</v>
      </c>
      <c r="C2990" s="18"/>
      <c r="D2990" s="5" t="s">
        <v>28</v>
      </c>
      <c r="E2990" s="5" t="s">
        <v>2941</v>
      </c>
      <c r="F2990" s="7">
        <v>45503</v>
      </c>
      <c r="G2990" s="7">
        <v>45565</v>
      </c>
      <c r="H2990" s="8">
        <v>45545</v>
      </c>
      <c r="I2990" s="7">
        <v>45537</v>
      </c>
      <c r="J2990" s="5" t="s">
        <v>6350</v>
      </c>
      <c r="K2990" s="6"/>
      <c r="L2990" s="5" t="s">
        <v>31</v>
      </c>
      <c r="M2990" s="9" t="s">
        <v>69</v>
      </c>
      <c r="N2990" s="5" t="s">
        <v>33</v>
      </c>
      <c r="O2990" s="5" t="s">
        <v>65</v>
      </c>
      <c r="P2990" s="5" t="s">
        <v>66</v>
      </c>
      <c r="Q2990" s="5" t="s">
        <v>36</v>
      </c>
      <c r="R2990" s="5" t="s">
        <v>36</v>
      </c>
      <c r="S2990" s="10">
        <v>24.58</v>
      </c>
      <c r="T2990" s="10">
        <v>20.48</v>
      </c>
      <c r="U2990" s="10">
        <v>4.0999999999999996</v>
      </c>
      <c r="V2990" s="10">
        <v>0</v>
      </c>
      <c r="W2990" s="10">
        <v>0</v>
      </c>
    </row>
    <row r="2991" spans="1:23" ht="21.55" customHeight="1" x14ac:dyDescent="0.4">
      <c r="A2991" s="11" t="s">
        <v>6322</v>
      </c>
      <c r="B2991" s="11" t="s">
        <v>6323</v>
      </c>
      <c r="C2991" s="18"/>
      <c r="D2991" s="11" t="s">
        <v>28</v>
      </c>
      <c r="E2991" s="11" t="s">
        <v>2941</v>
      </c>
      <c r="F2991" s="12">
        <v>45503</v>
      </c>
      <c r="G2991" s="12">
        <v>45565</v>
      </c>
      <c r="H2991" s="13">
        <v>45545</v>
      </c>
      <c r="I2991" s="12">
        <v>45537</v>
      </c>
      <c r="J2991" s="11" t="s">
        <v>6351</v>
      </c>
      <c r="K2991" s="14"/>
      <c r="L2991" s="11" t="s">
        <v>31</v>
      </c>
      <c r="M2991" s="15" t="s">
        <v>69</v>
      </c>
      <c r="N2991" s="11" t="s">
        <v>33</v>
      </c>
      <c r="O2991" s="11" t="s">
        <v>65</v>
      </c>
      <c r="P2991" s="11" t="s">
        <v>66</v>
      </c>
      <c r="Q2991" s="11" t="s">
        <v>36</v>
      </c>
      <c r="R2991" s="11" t="s">
        <v>36</v>
      </c>
      <c r="S2991" s="16">
        <v>10.26</v>
      </c>
      <c r="T2991" s="16">
        <v>8.5500000000000007</v>
      </c>
      <c r="U2991" s="16">
        <v>1.71</v>
      </c>
      <c r="V2991" s="16">
        <v>0</v>
      </c>
      <c r="W2991" s="16">
        <v>0</v>
      </c>
    </row>
    <row r="2992" spans="1:23" ht="21.55" customHeight="1" x14ac:dyDescent="0.4">
      <c r="A2992" s="5" t="s">
        <v>6322</v>
      </c>
      <c r="B2992" s="5" t="s">
        <v>6323</v>
      </c>
      <c r="C2992" s="18"/>
      <c r="D2992" s="5" t="s">
        <v>28</v>
      </c>
      <c r="E2992" s="5" t="s">
        <v>2941</v>
      </c>
      <c r="F2992" s="7">
        <v>45504</v>
      </c>
      <c r="G2992" s="7">
        <v>45565</v>
      </c>
      <c r="H2992" s="8">
        <v>45537</v>
      </c>
      <c r="I2992" s="7">
        <v>45530</v>
      </c>
      <c r="J2992" s="5" t="s">
        <v>6352</v>
      </c>
      <c r="K2992" s="6"/>
      <c r="L2992" s="5" t="s">
        <v>31</v>
      </c>
      <c r="M2992" s="9" t="s">
        <v>799</v>
      </c>
      <c r="N2992" s="5" t="s">
        <v>33</v>
      </c>
      <c r="O2992" s="5" t="s">
        <v>65</v>
      </c>
      <c r="P2992" s="5" t="s">
        <v>66</v>
      </c>
      <c r="Q2992" s="5" t="s">
        <v>36</v>
      </c>
      <c r="R2992" s="5" t="s">
        <v>36</v>
      </c>
      <c r="S2992" s="10">
        <v>0.6</v>
      </c>
      <c r="T2992" s="10">
        <v>0.5</v>
      </c>
      <c r="U2992" s="10">
        <v>0.1</v>
      </c>
      <c r="V2992" s="10">
        <v>0</v>
      </c>
      <c r="W2992" s="10">
        <v>0</v>
      </c>
    </row>
    <row r="2993" spans="1:23" ht="21.55" customHeight="1" x14ac:dyDescent="0.4">
      <c r="A2993" s="11" t="s">
        <v>6322</v>
      </c>
      <c r="B2993" s="11" t="s">
        <v>6323</v>
      </c>
      <c r="C2993" s="18"/>
      <c r="D2993" s="11" t="s">
        <v>28</v>
      </c>
      <c r="E2993" s="11" t="s">
        <v>2941</v>
      </c>
      <c r="F2993" s="12">
        <v>45504</v>
      </c>
      <c r="G2993" s="12">
        <v>45565</v>
      </c>
      <c r="H2993" s="13">
        <v>45537</v>
      </c>
      <c r="I2993" s="12">
        <v>45530</v>
      </c>
      <c r="J2993" s="11" t="s">
        <v>6353</v>
      </c>
      <c r="K2993" s="14"/>
      <c r="L2993" s="11" t="s">
        <v>31</v>
      </c>
      <c r="M2993" s="15" t="s">
        <v>799</v>
      </c>
      <c r="N2993" s="11" t="s">
        <v>33</v>
      </c>
      <c r="O2993" s="11" t="s">
        <v>65</v>
      </c>
      <c r="P2993" s="11" t="s">
        <v>66</v>
      </c>
      <c r="Q2993" s="11" t="s">
        <v>36</v>
      </c>
      <c r="R2993" s="11" t="s">
        <v>36</v>
      </c>
      <c r="S2993" s="16">
        <v>5310</v>
      </c>
      <c r="T2993" s="16">
        <v>4425</v>
      </c>
      <c r="U2993" s="16">
        <v>885</v>
      </c>
      <c r="V2993" s="16">
        <v>0</v>
      </c>
      <c r="W2993" s="16">
        <v>0</v>
      </c>
    </row>
    <row r="2994" spans="1:23" ht="21.55" customHeight="1" x14ac:dyDescent="0.4">
      <c r="A2994" s="5" t="s">
        <v>6322</v>
      </c>
      <c r="B2994" s="5" t="s">
        <v>6323</v>
      </c>
      <c r="C2994" s="18"/>
      <c r="D2994" s="5" t="s">
        <v>28</v>
      </c>
      <c r="E2994" s="5" t="s">
        <v>2941</v>
      </c>
      <c r="F2994" s="7">
        <v>45504</v>
      </c>
      <c r="G2994" s="7">
        <v>45565</v>
      </c>
      <c r="H2994" s="8">
        <v>45537</v>
      </c>
      <c r="I2994" s="7">
        <v>45530</v>
      </c>
      <c r="J2994" s="5" t="s">
        <v>6354</v>
      </c>
      <c r="K2994" s="6"/>
      <c r="L2994" s="5" t="s">
        <v>31</v>
      </c>
      <c r="M2994" s="9" t="s">
        <v>799</v>
      </c>
      <c r="N2994" s="5" t="s">
        <v>33</v>
      </c>
      <c r="O2994" s="5" t="s">
        <v>65</v>
      </c>
      <c r="P2994" s="5" t="s">
        <v>66</v>
      </c>
      <c r="Q2994" s="5" t="s">
        <v>36</v>
      </c>
      <c r="R2994" s="5" t="s">
        <v>36</v>
      </c>
      <c r="S2994" s="10">
        <v>497.64</v>
      </c>
      <c r="T2994" s="10">
        <v>414.7</v>
      </c>
      <c r="U2994" s="10">
        <v>82.94</v>
      </c>
      <c r="V2994" s="10">
        <v>0</v>
      </c>
      <c r="W2994" s="10">
        <v>0</v>
      </c>
    </row>
    <row r="2995" spans="1:23" ht="21.55" customHeight="1" x14ac:dyDescent="0.4">
      <c r="A2995" s="11" t="s">
        <v>6322</v>
      </c>
      <c r="B2995" s="11" t="s">
        <v>6323</v>
      </c>
      <c r="C2995" s="18"/>
      <c r="D2995" s="11" t="s">
        <v>28</v>
      </c>
      <c r="E2995" s="11" t="s">
        <v>2941</v>
      </c>
      <c r="F2995" s="12">
        <v>45504</v>
      </c>
      <c r="G2995" s="12">
        <v>45565</v>
      </c>
      <c r="H2995" s="13">
        <v>45537</v>
      </c>
      <c r="I2995" s="12">
        <v>45530</v>
      </c>
      <c r="J2995" s="11" t="s">
        <v>6355</v>
      </c>
      <c r="K2995" s="14"/>
      <c r="L2995" s="11" t="s">
        <v>31</v>
      </c>
      <c r="M2995" s="15" t="s">
        <v>799</v>
      </c>
      <c r="N2995" s="11" t="s">
        <v>33</v>
      </c>
      <c r="O2995" s="11" t="s">
        <v>65</v>
      </c>
      <c r="P2995" s="11" t="s">
        <v>66</v>
      </c>
      <c r="Q2995" s="11" t="s">
        <v>36</v>
      </c>
      <c r="R2995" s="11" t="s">
        <v>36</v>
      </c>
      <c r="S2995" s="16">
        <v>15.85</v>
      </c>
      <c r="T2995" s="16">
        <v>13.21</v>
      </c>
      <c r="U2995" s="16">
        <v>2.64</v>
      </c>
      <c r="V2995" s="16">
        <v>0</v>
      </c>
      <c r="W2995" s="16">
        <v>0</v>
      </c>
    </row>
    <row r="2996" spans="1:23" ht="21.55" customHeight="1" x14ac:dyDescent="0.4">
      <c r="A2996" s="5" t="s">
        <v>6322</v>
      </c>
      <c r="B2996" s="5" t="s">
        <v>6323</v>
      </c>
      <c r="C2996" s="18"/>
      <c r="D2996" s="5" t="s">
        <v>28</v>
      </c>
      <c r="E2996" s="5" t="s">
        <v>2941</v>
      </c>
      <c r="F2996" s="7">
        <v>45504</v>
      </c>
      <c r="G2996" s="7">
        <v>45565</v>
      </c>
      <c r="H2996" s="8">
        <v>45537</v>
      </c>
      <c r="I2996" s="7">
        <v>45530</v>
      </c>
      <c r="J2996" s="5" t="s">
        <v>6356</v>
      </c>
      <c r="K2996" s="6"/>
      <c r="L2996" s="5" t="s">
        <v>31</v>
      </c>
      <c r="M2996" s="9" t="s">
        <v>799</v>
      </c>
      <c r="N2996" s="5" t="s">
        <v>33</v>
      </c>
      <c r="O2996" s="5" t="s">
        <v>65</v>
      </c>
      <c r="P2996" s="5" t="s">
        <v>66</v>
      </c>
      <c r="Q2996" s="5" t="s">
        <v>36</v>
      </c>
      <c r="R2996" s="5" t="s">
        <v>36</v>
      </c>
      <c r="S2996" s="10">
        <v>0.72</v>
      </c>
      <c r="T2996" s="10">
        <v>0.6</v>
      </c>
      <c r="U2996" s="10">
        <v>0.12</v>
      </c>
      <c r="V2996" s="10">
        <v>0</v>
      </c>
      <c r="W2996" s="10">
        <v>0</v>
      </c>
    </row>
    <row r="2997" spans="1:23" ht="21.55" customHeight="1" x14ac:dyDescent="0.4">
      <c r="A2997" s="11" t="s">
        <v>6322</v>
      </c>
      <c r="B2997" s="11" t="s">
        <v>6323</v>
      </c>
      <c r="C2997" s="18"/>
      <c r="D2997" s="11" t="s">
        <v>28</v>
      </c>
      <c r="E2997" s="11" t="s">
        <v>2941</v>
      </c>
      <c r="F2997" s="12">
        <v>45504</v>
      </c>
      <c r="G2997" s="12">
        <v>45565</v>
      </c>
      <c r="H2997" s="13">
        <v>45537</v>
      </c>
      <c r="I2997" s="12">
        <v>45530</v>
      </c>
      <c r="J2997" s="11" t="s">
        <v>6357</v>
      </c>
      <c r="K2997" s="14"/>
      <c r="L2997" s="11" t="s">
        <v>31</v>
      </c>
      <c r="M2997" s="15" t="s">
        <v>799</v>
      </c>
      <c r="N2997" s="11" t="s">
        <v>33</v>
      </c>
      <c r="O2997" s="11" t="s">
        <v>65</v>
      </c>
      <c r="P2997" s="11" t="s">
        <v>66</v>
      </c>
      <c r="Q2997" s="11" t="s">
        <v>36</v>
      </c>
      <c r="R2997" s="11" t="s">
        <v>36</v>
      </c>
      <c r="S2997" s="16">
        <v>177.98</v>
      </c>
      <c r="T2997" s="16">
        <v>148.32</v>
      </c>
      <c r="U2997" s="16">
        <v>29.66</v>
      </c>
      <c r="V2997" s="16">
        <v>0</v>
      </c>
      <c r="W2997" s="16">
        <v>0</v>
      </c>
    </row>
    <row r="2998" spans="1:23" ht="21.55" customHeight="1" x14ac:dyDescent="0.4">
      <c r="A2998" s="5" t="s">
        <v>6322</v>
      </c>
      <c r="B2998" s="5" t="s">
        <v>6323</v>
      </c>
      <c r="C2998" s="18"/>
      <c r="D2998" s="5" t="s">
        <v>28</v>
      </c>
      <c r="E2998" s="5" t="s">
        <v>2941</v>
      </c>
      <c r="F2998" s="7">
        <v>45504</v>
      </c>
      <c r="G2998" s="7">
        <v>45565</v>
      </c>
      <c r="H2998" s="8">
        <v>45537</v>
      </c>
      <c r="I2998" s="7">
        <v>45530</v>
      </c>
      <c r="J2998" s="5" t="s">
        <v>6358</v>
      </c>
      <c r="K2998" s="6"/>
      <c r="L2998" s="5" t="s">
        <v>31</v>
      </c>
      <c r="M2998" s="9" t="s">
        <v>799</v>
      </c>
      <c r="N2998" s="5" t="s">
        <v>33</v>
      </c>
      <c r="O2998" s="5" t="s">
        <v>65</v>
      </c>
      <c r="P2998" s="5" t="s">
        <v>66</v>
      </c>
      <c r="Q2998" s="5" t="s">
        <v>36</v>
      </c>
      <c r="R2998" s="5" t="s">
        <v>36</v>
      </c>
      <c r="S2998" s="10">
        <v>88.99</v>
      </c>
      <c r="T2998" s="10">
        <v>74.16</v>
      </c>
      <c r="U2998" s="10">
        <v>14.83</v>
      </c>
      <c r="V2998" s="10">
        <v>0</v>
      </c>
      <c r="W2998" s="10">
        <v>0</v>
      </c>
    </row>
    <row r="2999" spans="1:23" ht="21.55" customHeight="1" x14ac:dyDescent="0.4">
      <c r="A2999" s="11" t="s">
        <v>6322</v>
      </c>
      <c r="B2999" s="11" t="s">
        <v>6323</v>
      </c>
      <c r="C2999" s="18"/>
      <c r="D2999" s="11" t="s">
        <v>28</v>
      </c>
      <c r="E2999" s="11" t="s">
        <v>2941</v>
      </c>
      <c r="F2999" s="12">
        <v>45504</v>
      </c>
      <c r="G2999" s="12">
        <v>45565</v>
      </c>
      <c r="H2999" s="13">
        <v>45537</v>
      </c>
      <c r="I2999" s="12">
        <v>45530</v>
      </c>
      <c r="J2999" s="11" t="s">
        <v>6359</v>
      </c>
      <c r="K2999" s="14"/>
      <c r="L2999" s="11" t="s">
        <v>31</v>
      </c>
      <c r="M2999" s="15" t="s">
        <v>799</v>
      </c>
      <c r="N2999" s="11" t="s">
        <v>33</v>
      </c>
      <c r="O2999" s="11" t="s">
        <v>65</v>
      </c>
      <c r="P2999" s="11" t="s">
        <v>66</v>
      </c>
      <c r="Q2999" s="11" t="s">
        <v>36</v>
      </c>
      <c r="R2999" s="11" t="s">
        <v>36</v>
      </c>
      <c r="S2999" s="16">
        <v>1520.82</v>
      </c>
      <c r="T2999" s="16">
        <v>1267.3499999999999</v>
      </c>
      <c r="U2999" s="16">
        <v>253.47</v>
      </c>
      <c r="V2999" s="16">
        <v>0</v>
      </c>
      <c r="W2999" s="16">
        <v>0</v>
      </c>
    </row>
    <row r="3000" spans="1:23" ht="21.55" customHeight="1" x14ac:dyDescent="0.4">
      <c r="A3000" s="5" t="s">
        <v>6322</v>
      </c>
      <c r="B3000" s="5" t="s">
        <v>6323</v>
      </c>
      <c r="C3000" s="18"/>
      <c r="D3000" s="5" t="s">
        <v>28</v>
      </c>
      <c r="E3000" s="5" t="s">
        <v>2941</v>
      </c>
      <c r="F3000" s="7">
        <v>45504</v>
      </c>
      <c r="G3000" s="7">
        <v>45565</v>
      </c>
      <c r="H3000" s="8">
        <v>45537</v>
      </c>
      <c r="I3000" s="7">
        <v>45530</v>
      </c>
      <c r="J3000" s="5" t="s">
        <v>6360</v>
      </c>
      <c r="K3000" s="6"/>
      <c r="L3000" s="5" t="s">
        <v>31</v>
      </c>
      <c r="M3000" s="9" t="s">
        <v>799</v>
      </c>
      <c r="N3000" s="5" t="s">
        <v>33</v>
      </c>
      <c r="O3000" s="5" t="s">
        <v>65</v>
      </c>
      <c r="P3000" s="5" t="s">
        <v>66</v>
      </c>
      <c r="Q3000" s="5" t="s">
        <v>36</v>
      </c>
      <c r="R3000" s="5" t="s">
        <v>36</v>
      </c>
      <c r="S3000" s="10">
        <v>11.88</v>
      </c>
      <c r="T3000" s="10">
        <v>9.9</v>
      </c>
      <c r="U3000" s="10">
        <v>1.98</v>
      </c>
      <c r="V3000" s="10">
        <v>0</v>
      </c>
      <c r="W3000" s="10">
        <v>0</v>
      </c>
    </row>
    <row r="3001" spans="1:23" ht="21.55" customHeight="1" x14ac:dyDescent="0.4">
      <c r="A3001" s="11" t="s">
        <v>6322</v>
      </c>
      <c r="B3001" s="11" t="s">
        <v>6323</v>
      </c>
      <c r="C3001" s="18"/>
      <c r="D3001" s="11" t="s">
        <v>28</v>
      </c>
      <c r="E3001" s="11" t="s">
        <v>2941</v>
      </c>
      <c r="F3001" s="12">
        <v>45504</v>
      </c>
      <c r="G3001" s="12">
        <v>45565</v>
      </c>
      <c r="H3001" s="13">
        <v>45545</v>
      </c>
      <c r="I3001" s="12">
        <v>45537</v>
      </c>
      <c r="J3001" s="11" t="s">
        <v>6361</v>
      </c>
      <c r="K3001" s="14"/>
      <c r="L3001" s="11" t="s">
        <v>31</v>
      </c>
      <c r="M3001" s="15" t="s">
        <v>69</v>
      </c>
      <c r="N3001" s="11" t="s">
        <v>33</v>
      </c>
      <c r="O3001" s="11" t="s">
        <v>65</v>
      </c>
      <c r="P3001" s="11" t="s">
        <v>66</v>
      </c>
      <c r="Q3001" s="11" t="s">
        <v>36</v>
      </c>
      <c r="R3001" s="11" t="s">
        <v>36</v>
      </c>
      <c r="S3001" s="16">
        <v>92.34</v>
      </c>
      <c r="T3001" s="16">
        <v>76.95</v>
      </c>
      <c r="U3001" s="16">
        <v>15.39</v>
      </c>
      <c r="V3001" s="16">
        <v>0</v>
      </c>
      <c r="W3001" s="16">
        <v>0</v>
      </c>
    </row>
    <row r="3002" spans="1:23" ht="21.55" customHeight="1" x14ac:dyDescent="0.4">
      <c r="A3002" s="5" t="s">
        <v>6322</v>
      </c>
      <c r="B3002" s="5" t="s">
        <v>6323</v>
      </c>
      <c r="C3002" s="18"/>
      <c r="D3002" s="5" t="s">
        <v>28</v>
      </c>
      <c r="E3002" s="5" t="s">
        <v>2941</v>
      </c>
      <c r="F3002" s="7">
        <v>45504</v>
      </c>
      <c r="G3002" s="7">
        <v>45565</v>
      </c>
      <c r="H3002" s="8">
        <v>45545</v>
      </c>
      <c r="I3002" s="7">
        <v>45537</v>
      </c>
      <c r="J3002" s="5" t="s">
        <v>6362</v>
      </c>
      <c r="K3002" s="6"/>
      <c r="L3002" s="5" t="s">
        <v>31</v>
      </c>
      <c r="M3002" s="9" t="s">
        <v>69</v>
      </c>
      <c r="N3002" s="5" t="s">
        <v>33</v>
      </c>
      <c r="O3002" s="5" t="s">
        <v>65</v>
      </c>
      <c r="P3002" s="5" t="s">
        <v>66</v>
      </c>
      <c r="Q3002" s="5" t="s">
        <v>36</v>
      </c>
      <c r="R3002" s="5" t="s">
        <v>36</v>
      </c>
      <c r="S3002" s="10">
        <v>67.599999999999994</v>
      </c>
      <c r="T3002" s="10">
        <v>56.33</v>
      </c>
      <c r="U3002" s="10">
        <v>11.27</v>
      </c>
      <c r="V3002" s="10">
        <v>0</v>
      </c>
      <c r="W3002" s="10">
        <v>0</v>
      </c>
    </row>
    <row r="3003" spans="1:23" ht="21.55" customHeight="1" x14ac:dyDescent="0.4">
      <c r="A3003" s="11" t="s">
        <v>6322</v>
      </c>
      <c r="B3003" s="11" t="s">
        <v>6323</v>
      </c>
      <c r="C3003" s="18"/>
      <c r="D3003" s="11" t="s">
        <v>28</v>
      </c>
      <c r="E3003" s="11" t="s">
        <v>2941</v>
      </c>
      <c r="F3003" s="12">
        <v>45505</v>
      </c>
      <c r="G3003" s="12">
        <v>45565</v>
      </c>
      <c r="H3003" s="13">
        <v>45537</v>
      </c>
      <c r="I3003" s="12">
        <v>45530</v>
      </c>
      <c r="J3003" s="11" t="s">
        <v>6363</v>
      </c>
      <c r="K3003" s="14"/>
      <c r="L3003" s="11" t="s">
        <v>31</v>
      </c>
      <c r="M3003" s="15" t="s">
        <v>799</v>
      </c>
      <c r="N3003" s="11" t="s">
        <v>33</v>
      </c>
      <c r="O3003" s="11" t="s">
        <v>65</v>
      </c>
      <c r="P3003" s="11" t="s">
        <v>66</v>
      </c>
      <c r="Q3003" s="11" t="s">
        <v>36</v>
      </c>
      <c r="R3003" s="11" t="s">
        <v>36</v>
      </c>
      <c r="S3003" s="16">
        <v>1235.52</v>
      </c>
      <c r="T3003" s="16">
        <v>1029.5999999999999</v>
      </c>
      <c r="U3003" s="16">
        <v>205.92</v>
      </c>
      <c r="V3003" s="16">
        <v>0</v>
      </c>
      <c r="W3003" s="16">
        <v>0</v>
      </c>
    </row>
    <row r="3004" spans="1:23" ht="21.55" customHeight="1" x14ac:dyDescent="0.4">
      <c r="A3004" s="5" t="s">
        <v>6322</v>
      </c>
      <c r="B3004" s="5" t="s">
        <v>6323</v>
      </c>
      <c r="C3004" s="18"/>
      <c r="D3004" s="5" t="s">
        <v>28</v>
      </c>
      <c r="E3004" s="5" t="s">
        <v>2941</v>
      </c>
      <c r="F3004" s="7">
        <v>45505</v>
      </c>
      <c r="G3004" s="7">
        <v>45565</v>
      </c>
      <c r="H3004" s="8">
        <v>45537</v>
      </c>
      <c r="I3004" s="7">
        <v>45530</v>
      </c>
      <c r="J3004" s="5" t="s">
        <v>6364</v>
      </c>
      <c r="K3004" s="6"/>
      <c r="L3004" s="5" t="s">
        <v>31</v>
      </c>
      <c r="M3004" s="9" t="s">
        <v>799</v>
      </c>
      <c r="N3004" s="5" t="s">
        <v>33</v>
      </c>
      <c r="O3004" s="5" t="s">
        <v>65</v>
      </c>
      <c r="P3004" s="5" t="s">
        <v>66</v>
      </c>
      <c r="Q3004" s="5" t="s">
        <v>36</v>
      </c>
      <c r="R3004" s="5" t="s">
        <v>36</v>
      </c>
      <c r="S3004" s="10">
        <v>48.22</v>
      </c>
      <c r="T3004" s="10">
        <v>40.18</v>
      </c>
      <c r="U3004" s="10">
        <v>8.0399999999999991</v>
      </c>
      <c r="V3004" s="10">
        <v>0</v>
      </c>
      <c r="W3004" s="10">
        <v>0</v>
      </c>
    </row>
    <row r="3005" spans="1:23" ht="21.55" customHeight="1" x14ac:dyDescent="0.4">
      <c r="A3005" s="11" t="s">
        <v>6322</v>
      </c>
      <c r="B3005" s="11" t="s">
        <v>6323</v>
      </c>
      <c r="C3005" s="18"/>
      <c r="D3005" s="11" t="s">
        <v>28</v>
      </c>
      <c r="E3005" s="11" t="s">
        <v>2941</v>
      </c>
      <c r="F3005" s="12">
        <v>45505</v>
      </c>
      <c r="G3005" s="12">
        <v>45565</v>
      </c>
      <c r="H3005" s="13">
        <v>45537</v>
      </c>
      <c r="I3005" s="12">
        <v>45530</v>
      </c>
      <c r="J3005" s="11" t="s">
        <v>6365</v>
      </c>
      <c r="K3005" s="14"/>
      <c r="L3005" s="11" t="s">
        <v>31</v>
      </c>
      <c r="M3005" s="15" t="s">
        <v>799</v>
      </c>
      <c r="N3005" s="11" t="s">
        <v>33</v>
      </c>
      <c r="O3005" s="11" t="s">
        <v>65</v>
      </c>
      <c r="P3005" s="11" t="s">
        <v>66</v>
      </c>
      <c r="Q3005" s="11" t="s">
        <v>36</v>
      </c>
      <c r="R3005" s="11" t="s">
        <v>36</v>
      </c>
      <c r="S3005" s="16">
        <v>102.96</v>
      </c>
      <c r="T3005" s="16">
        <v>85.8</v>
      </c>
      <c r="U3005" s="16">
        <v>17.16</v>
      </c>
      <c r="V3005" s="16">
        <v>0</v>
      </c>
      <c r="W3005" s="16">
        <v>0</v>
      </c>
    </row>
    <row r="3006" spans="1:23" ht="21.55" customHeight="1" x14ac:dyDescent="0.4">
      <c r="A3006" s="5" t="s">
        <v>6322</v>
      </c>
      <c r="B3006" s="5" t="s">
        <v>6323</v>
      </c>
      <c r="C3006" s="18"/>
      <c r="D3006" s="5" t="s">
        <v>28</v>
      </c>
      <c r="E3006" s="5" t="s">
        <v>2941</v>
      </c>
      <c r="F3006" s="7">
        <v>45505</v>
      </c>
      <c r="G3006" s="7">
        <v>45565</v>
      </c>
      <c r="H3006" s="8">
        <v>45537</v>
      </c>
      <c r="I3006" s="7">
        <v>45530</v>
      </c>
      <c r="J3006" s="5" t="s">
        <v>6366</v>
      </c>
      <c r="K3006" s="6"/>
      <c r="L3006" s="5" t="s">
        <v>31</v>
      </c>
      <c r="M3006" s="9" t="s">
        <v>799</v>
      </c>
      <c r="N3006" s="5" t="s">
        <v>33</v>
      </c>
      <c r="O3006" s="5" t="s">
        <v>65</v>
      </c>
      <c r="P3006" s="5" t="s">
        <v>66</v>
      </c>
      <c r="Q3006" s="5" t="s">
        <v>36</v>
      </c>
      <c r="R3006" s="5" t="s">
        <v>36</v>
      </c>
      <c r="S3006" s="10">
        <v>223.32</v>
      </c>
      <c r="T3006" s="10">
        <v>186.1</v>
      </c>
      <c r="U3006" s="10">
        <v>37.22</v>
      </c>
      <c r="V3006" s="10">
        <v>0</v>
      </c>
      <c r="W3006" s="10">
        <v>0</v>
      </c>
    </row>
    <row r="3007" spans="1:23" ht="21.55" customHeight="1" x14ac:dyDescent="0.4">
      <c r="A3007" s="11" t="s">
        <v>6322</v>
      </c>
      <c r="B3007" s="11" t="s">
        <v>6323</v>
      </c>
      <c r="C3007" s="18"/>
      <c r="D3007" s="11" t="s">
        <v>28</v>
      </c>
      <c r="E3007" s="11" t="s">
        <v>2941</v>
      </c>
      <c r="F3007" s="12">
        <v>45505</v>
      </c>
      <c r="G3007" s="12">
        <v>45565</v>
      </c>
      <c r="H3007" s="13">
        <v>45537</v>
      </c>
      <c r="I3007" s="12">
        <v>45530</v>
      </c>
      <c r="J3007" s="11" t="s">
        <v>6367</v>
      </c>
      <c r="K3007" s="14"/>
      <c r="L3007" s="11" t="s">
        <v>31</v>
      </c>
      <c r="M3007" s="15" t="s">
        <v>799</v>
      </c>
      <c r="N3007" s="11" t="s">
        <v>33</v>
      </c>
      <c r="O3007" s="11" t="s">
        <v>65</v>
      </c>
      <c r="P3007" s="11" t="s">
        <v>66</v>
      </c>
      <c r="Q3007" s="11" t="s">
        <v>36</v>
      </c>
      <c r="R3007" s="11" t="s">
        <v>36</v>
      </c>
      <c r="S3007" s="16">
        <v>27</v>
      </c>
      <c r="T3007" s="16">
        <v>22.5</v>
      </c>
      <c r="U3007" s="16">
        <v>4.5</v>
      </c>
      <c r="V3007" s="16">
        <v>0</v>
      </c>
      <c r="W3007" s="16">
        <v>0</v>
      </c>
    </row>
    <row r="3008" spans="1:23" ht="21.55" customHeight="1" x14ac:dyDescent="0.4">
      <c r="A3008" s="5" t="s">
        <v>6322</v>
      </c>
      <c r="B3008" s="5" t="s">
        <v>6323</v>
      </c>
      <c r="C3008" s="17" t="s">
        <v>1</v>
      </c>
      <c r="D3008" s="5" t="s">
        <v>28</v>
      </c>
      <c r="E3008" s="5" t="s">
        <v>2941</v>
      </c>
      <c r="F3008" s="7">
        <v>45505</v>
      </c>
      <c r="G3008" s="7">
        <v>45565</v>
      </c>
      <c r="H3008" s="8">
        <v>45537</v>
      </c>
      <c r="I3008" s="7">
        <v>45530</v>
      </c>
      <c r="J3008" s="5" t="s">
        <v>6368</v>
      </c>
      <c r="K3008" s="6"/>
      <c r="L3008" s="5" t="s">
        <v>31</v>
      </c>
      <c r="M3008" s="9" t="s">
        <v>799</v>
      </c>
      <c r="N3008" s="5" t="s">
        <v>33</v>
      </c>
      <c r="O3008" s="5" t="s">
        <v>65</v>
      </c>
      <c r="P3008" s="5" t="s">
        <v>66</v>
      </c>
      <c r="Q3008" s="5" t="s">
        <v>36</v>
      </c>
      <c r="R3008" s="5" t="s">
        <v>36</v>
      </c>
      <c r="S3008" s="10">
        <v>33</v>
      </c>
      <c r="T3008" s="10">
        <v>27.5</v>
      </c>
      <c r="U3008" s="10">
        <v>5.5</v>
      </c>
      <c r="V3008" s="10">
        <v>0</v>
      </c>
      <c r="W3008" s="10">
        <v>0</v>
      </c>
    </row>
    <row r="3009" spans="1:23" ht="21.55" customHeight="1" x14ac:dyDescent="0.4">
      <c r="A3009" s="11" t="s">
        <v>6322</v>
      </c>
      <c r="B3009" s="11" t="s">
        <v>6323</v>
      </c>
      <c r="C3009" s="17"/>
      <c r="D3009" s="11" t="s">
        <v>28</v>
      </c>
      <c r="E3009" s="11" t="s">
        <v>2941</v>
      </c>
      <c r="F3009" s="12">
        <v>45505</v>
      </c>
      <c r="G3009" s="12">
        <v>45565</v>
      </c>
      <c r="H3009" s="13">
        <v>45537</v>
      </c>
      <c r="I3009" s="12">
        <v>45530</v>
      </c>
      <c r="J3009" s="11" t="s">
        <v>6369</v>
      </c>
      <c r="K3009" s="14"/>
      <c r="L3009" s="11" t="s">
        <v>31</v>
      </c>
      <c r="M3009" s="15" t="s">
        <v>799</v>
      </c>
      <c r="N3009" s="11" t="s">
        <v>33</v>
      </c>
      <c r="O3009" s="11" t="s">
        <v>65</v>
      </c>
      <c r="P3009" s="11" t="s">
        <v>66</v>
      </c>
      <c r="Q3009" s="11" t="s">
        <v>36</v>
      </c>
      <c r="R3009" s="11" t="s">
        <v>36</v>
      </c>
      <c r="S3009" s="16">
        <v>41.7</v>
      </c>
      <c r="T3009" s="16">
        <v>34.75</v>
      </c>
      <c r="U3009" s="16">
        <v>6.95</v>
      </c>
      <c r="V3009" s="16">
        <v>0</v>
      </c>
      <c r="W3009" s="16">
        <v>0</v>
      </c>
    </row>
    <row r="3010" spans="1:23" ht="21.55" customHeight="1" x14ac:dyDescent="0.4">
      <c r="A3010" s="5" t="s">
        <v>6322</v>
      </c>
      <c r="B3010" s="5" t="s">
        <v>6323</v>
      </c>
      <c r="C3010" s="17"/>
      <c r="D3010" s="5" t="s">
        <v>28</v>
      </c>
      <c r="E3010" s="5" t="s">
        <v>2941</v>
      </c>
      <c r="F3010" s="7">
        <v>45505</v>
      </c>
      <c r="G3010" s="7">
        <v>45565</v>
      </c>
      <c r="H3010" s="8">
        <v>45545</v>
      </c>
      <c r="I3010" s="7">
        <v>45537</v>
      </c>
      <c r="J3010" s="5" t="s">
        <v>6370</v>
      </c>
      <c r="K3010" s="6"/>
      <c r="L3010" s="5" t="s">
        <v>31</v>
      </c>
      <c r="M3010" s="9" t="s">
        <v>69</v>
      </c>
      <c r="N3010" s="5" t="s">
        <v>33</v>
      </c>
      <c r="O3010" s="5" t="s">
        <v>65</v>
      </c>
      <c r="P3010" s="5" t="s">
        <v>66</v>
      </c>
      <c r="Q3010" s="5" t="s">
        <v>36</v>
      </c>
      <c r="R3010" s="5" t="s">
        <v>36</v>
      </c>
      <c r="S3010" s="10">
        <v>45.28</v>
      </c>
      <c r="T3010" s="10">
        <v>37.729999999999997</v>
      </c>
      <c r="U3010" s="10">
        <v>7.55</v>
      </c>
      <c r="V3010" s="10">
        <v>0</v>
      </c>
      <c r="W3010" s="10">
        <v>0</v>
      </c>
    </row>
    <row r="3011" spans="1:23" ht="21.55" customHeight="1" x14ac:dyDescent="0.4">
      <c r="A3011" s="11" t="s">
        <v>6322</v>
      </c>
      <c r="B3011" s="11" t="s">
        <v>6323</v>
      </c>
      <c r="C3011" s="17"/>
      <c r="D3011" s="11" t="s">
        <v>28</v>
      </c>
      <c r="E3011" s="11" t="s">
        <v>2941</v>
      </c>
      <c r="F3011" s="12">
        <v>45505</v>
      </c>
      <c r="G3011" s="12">
        <v>45565</v>
      </c>
      <c r="H3011" s="13">
        <v>45545</v>
      </c>
      <c r="I3011" s="12">
        <v>45537</v>
      </c>
      <c r="J3011" s="11" t="s">
        <v>6371</v>
      </c>
      <c r="K3011" s="14"/>
      <c r="L3011" s="11" t="s">
        <v>31</v>
      </c>
      <c r="M3011" s="15" t="s">
        <v>69</v>
      </c>
      <c r="N3011" s="11" t="s">
        <v>33</v>
      </c>
      <c r="O3011" s="11" t="s">
        <v>65</v>
      </c>
      <c r="P3011" s="11" t="s">
        <v>66</v>
      </c>
      <c r="Q3011" s="11" t="s">
        <v>36</v>
      </c>
      <c r="R3011" s="11" t="s">
        <v>36</v>
      </c>
      <c r="S3011" s="16">
        <v>18.54</v>
      </c>
      <c r="T3011" s="16">
        <v>15.45</v>
      </c>
      <c r="U3011" s="16">
        <v>3.09</v>
      </c>
      <c r="V3011" s="16">
        <v>0</v>
      </c>
      <c r="W3011" s="16">
        <v>0</v>
      </c>
    </row>
    <row r="3012" spans="1:23" ht="21.55" customHeight="1" x14ac:dyDescent="0.4">
      <c r="A3012" s="5" t="s">
        <v>6322</v>
      </c>
      <c r="B3012" s="5" t="s">
        <v>6323</v>
      </c>
      <c r="C3012" s="17"/>
      <c r="D3012" s="5" t="s">
        <v>28</v>
      </c>
      <c r="E3012" s="5" t="s">
        <v>2941</v>
      </c>
      <c r="F3012" s="7">
        <v>45505</v>
      </c>
      <c r="G3012" s="7">
        <v>45565</v>
      </c>
      <c r="H3012" s="8">
        <v>45545</v>
      </c>
      <c r="I3012" s="7">
        <v>45537</v>
      </c>
      <c r="J3012" s="5" t="s">
        <v>6372</v>
      </c>
      <c r="K3012" s="6"/>
      <c r="L3012" s="5" t="s">
        <v>31</v>
      </c>
      <c r="M3012" s="9" t="s">
        <v>69</v>
      </c>
      <c r="N3012" s="5" t="s">
        <v>33</v>
      </c>
      <c r="O3012" s="5" t="s">
        <v>65</v>
      </c>
      <c r="P3012" s="5" t="s">
        <v>66</v>
      </c>
      <c r="Q3012" s="5" t="s">
        <v>36</v>
      </c>
      <c r="R3012" s="5" t="s">
        <v>36</v>
      </c>
      <c r="S3012" s="10">
        <v>22.2</v>
      </c>
      <c r="T3012" s="10">
        <v>18.5</v>
      </c>
      <c r="U3012" s="10">
        <v>3.7</v>
      </c>
      <c r="V3012" s="10">
        <v>0</v>
      </c>
      <c r="W3012" s="10">
        <v>0</v>
      </c>
    </row>
    <row r="3013" spans="1:23" ht="21.55" customHeight="1" x14ac:dyDescent="0.4">
      <c r="A3013" s="11" t="s">
        <v>6322</v>
      </c>
      <c r="B3013" s="11" t="s">
        <v>6323</v>
      </c>
      <c r="C3013" s="17"/>
      <c r="D3013" s="11" t="s">
        <v>28</v>
      </c>
      <c r="E3013" s="11" t="s">
        <v>2941</v>
      </c>
      <c r="F3013" s="12">
        <v>45506</v>
      </c>
      <c r="G3013" s="12">
        <v>45565</v>
      </c>
      <c r="H3013" s="13">
        <v>45537</v>
      </c>
      <c r="I3013" s="12">
        <v>45530</v>
      </c>
      <c r="J3013" s="11" t="s">
        <v>6373</v>
      </c>
      <c r="K3013" s="14"/>
      <c r="L3013" s="11" t="s">
        <v>31</v>
      </c>
      <c r="M3013" s="15" t="s">
        <v>799</v>
      </c>
      <c r="N3013" s="11" t="s">
        <v>33</v>
      </c>
      <c r="O3013" s="11" t="s">
        <v>65</v>
      </c>
      <c r="P3013" s="11" t="s">
        <v>66</v>
      </c>
      <c r="Q3013" s="11" t="s">
        <v>36</v>
      </c>
      <c r="R3013" s="11" t="s">
        <v>36</v>
      </c>
      <c r="S3013" s="16">
        <v>444.6</v>
      </c>
      <c r="T3013" s="16">
        <v>370.5</v>
      </c>
      <c r="U3013" s="16">
        <v>74.099999999999994</v>
      </c>
      <c r="V3013" s="16">
        <v>0</v>
      </c>
      <c r="W3013" s="16">
        <v>0</v>
      </c>
    </row>
    <row r="3014" spans="1:23" ht="21.55" customHeight="1" x14ac:dyDescent="0.4">
      <c r="A3014" s="5" t="s">
        <v>6322</v>
      </c>
      <c r="B3014" s="5" t="s">
        <v>6323</v>
      </c>
      <c r="C3014" s="17"/>
      <c r="D3014" s="5" t="s">
        <v>28</v>
      </c>
      <c r="E3014" s="5" t="s">
        <v>2941</v>
      </c>
      <c r="F3014" s="7">
        <v>45506</v>
      </c>
      <c r="G3014" s="7">
        <v>45565</v>
      </c>
      <c r="H3014" s="8">
        <v>45537</v>
      </c>
      <c r="I3014" s="7">
        <v>45530</v>
      </c>
      <c r="J3014" s="5" t="s">
        <v>6374</v>
      </c>
      <c r="K3014" s="6"/>
      <c r="L3014" s="5" t="s">
        <v>31</v>
      </c>
      <c r="M3014" s="9" t="s">
        <v>799</v>
      </c>
      <c r="N3014" s="5" t="s">
        <v>33</v>
      </c>
      <c r="O3014" s="5" t="s">
        <v>65</v>
      </c>
      <c r="P3014" s="5" t="s">
        <v>66</v>
      </c>
      <c r="Q3014" s="5" t="s">
        <v>36</v>
      </c>
      <c r="R3014" s="5" t="s">
        <v>36</v>
      </c>
      <c r="S3014" s="10">
        <v>307.8</v>
      </c>
      <c r="T3014" s="10">
        <v>256.5</v>
      </c>
      <c r="U3014" s="10">
        <v>51.3</v>
      </c>
      <c r="V3014" s="10">
        <v>0</v>
      </c>
      <c r="W3014" s="10">
        <v>0</v>
      </c>
    </row>
    <row r="3015" spans="1:23" ht="21.55" customHeight="1" x14ac:dyDescent="0.4">
      <c r="A3015" s="11" t="s">
        <v>6322</v>
      </c>
      <c r="B3015" s="11" t="s">
        <v>6323</v>
      </c>
      <c r="C3015" s="17"/>
      <c r="D3015" s="11" t="s">
        <v>28</v>
      </c>
      <c r="E3015" s="11" t="s">
        <v>2941</v>
      </c>
      <c r="F3015" s="12">
        <v>45506</v>
      </c>
      <c r="G3015" s="12">
        <v>45565</v>
      </c>
      <c r="H3015" s="13">
        <v>45537</v>
      </c>
      <c r="I3015" s="12">
        <v>45530</v>
      </c>
      <c r="J3015" s="11" t="s">
        <v>6375</v>
      </c>
      <c r="K3015" s="14"/>
      <c r="L3015" s="11" t="s">
        <v>31</v>
      </c>
      <c r="M3015" s="15" t="s">
        <v>799</v>
      </c>
      <c r="N3015" s="11" t="s">
        <v>33</v>
      </c>
      <c r="O3015" s="11" t="s">
        <v>65</v>
      </c>
      <c r="P3015" s="11" t="s">
        <v>66</v>
      </c>
      <c r="Q3015" s="11" t="s">
        <v>36</v>
      </c>
      <c r="R3015" s="11" t="s">
        <v>36</v>
      </c>
      <c r="S3015" s="16">
        <v>77.78</v>
      </c>
      <c r="T3015" s="16">
        <v>64.819999999999993</v>
      </c>
      <c r="U3015" s="16">
        <v>12.96</v>
      </c>
      <c r="V3015" s="16">
        <v>0</v>
      </c>
      <c r="W3015" s="16">
        <v>0</v>
      </c>
    </row>
    <row r="3016" spans="1:23" ht="21.55" customHeight="1" x14ac:dyDescent="0.4">
      <c r="A3016" s="5" t="s">
        <v>6322</v>
      </c>
      <c r="B3016" s="5" t="s">
        <v>6323</v>
      </c>
      <c r="C3016" s="17"/>
      <c r="D3016" s="5" t="s">
        <v>28</v>
      </c>
      <c r="E3016" s="5" t="s">
        <v>2941</v>
      </c>
      <c r="F3016" s="7">
        <v>45506</v>
      </c>
      <c r="G3016" s="7">
        <v>45565</v>
      </c>
      <c r="H3016" s="8">
        <v>45537</v>
      </c>
      <c r="I3016" s="7">
        <v>45530</v>
      </c>
      <c r="J3016" s="5" t="s">
        <v>6376</v>
      </c>
      <c r="K3016" s="6"/>
      <c r="L3016" s="5" t="s">
        <v>31</v>
      </c>
      <c r="M3016" s="9" t="s">
        <v>799</v>
      </c>
      <c r="N3016" s="5" t="s">
        <v>33</v>
      </c>
      <c r="O3016" s="5" t="s">
        <v>65</v>
      </c>
      <c r="P3016" s="5" t="s">
        <v>66</v>
      </c>
      <c r="Q3016" s="5" t="s">
        <v>36</v>
      </c>
      <c r="R3016" s="5" t="s">
        <v>36</v>
      </c>
      <c r="S3016" s="10">
        <v>4248.24</v>
      </c>
      <c r="T3016" s="10">
        <v>3540.2</v>
      </c>
      <c r="U3016" s="10">
        <v>708.04</v>
      </c>
      <c r="V3016" s="10">
        <v>0</v>
      </c>
      <c r="W3016" s="10">
        <v>0</v>
      </c>
    </row>
    <row r="3017" spans="1:23" ht="21.55" customHeight="1" x14ac:dyDescent="0.4">
      <c r="A3017" s="11" t="s">
        <v>6322</v>
      </c>
      <c r="B3017" s="11" t="s">
        <v>6323</v>
      </c>
      <c r="C3017" s="17"/>
      <c r="D3017" s="11" t="s">
        <v>28</v>
      </c>
      <c r="E3017" s="11" t="s">
        <v>2941</v>
      </c>
      <c r="F3017" s="12">
        <v>45506</v>
      </c>
      <c r="G3017" s="12">
        <v>45565</v>
      </c>
      <c r="H3017" s="13">
        <v>45537</v>
      </c>
      <c r="I3017" s="12">
        <v>45530</v>
      </c>
      <c r="J3017" s="11" t="s">
        <v>6377</v>
      </c>
      <c r="K3017" s="14"/>
      <c r="L3017" s="11" t="s">
        <v>31</v>
      </c>
      <c r="M3017" s="15" t="s">
        <v>799</v>
      </c>
      <c r="N3017" s="11" t="s">
        <v>33</v>
      </c>
      <c r="O3017" s="11" t="s">
        <v>65</v>
      </c>
      <c r="P3017" s="11" t="s">
        <v>66</v>
      </c>
      <c r="Q3017" s="11" t="s">
        <v>36</v>
      </c>
      <c r="R3017" s="11" t="s">
        <v>36</v>
      </c>
      <c r="S3017" s="16">
        <v>617.76</v>
      </c>
      <c r="T3017" s="16">
        <v>514.79999999999995</v>
      </c>
      <c r="U3017" s="16">
        <v>102.96</v>
      </c>
      <c r="V3017" s="16">
        <v>0</v>
      </c>
      <c r="W3017" s="16">
        <v>0</v>
      </c>
    </row>
    <row r="3018" spans="1:23" ht="21.55" customHeight="1" x14ac:dyDescent="0.4">
      <c r="A3018" s="5" t="s">
        <v>6322</v>
      </c>
      <c r="B3018" s="5" t="s">
        <v>6323</v>
      </c>
      <c r="C3018" s="17"/>
      <c r="D3018" s="5" t="s">
        <v>28</v>
      </c>
      <c r="E3018" s="5" t="s">
        <v>2941</v>
      </c>
      <c r="F3018" s="7">
        <v>45506</v>
      </c>
      <c r="G3018" s="7">
        <v>45565</v>
      </c>
      <c r="H3018" s="8">
        <v>45537</v>
      </c>
      <c r="I3018" s="7">
        <v>45530</v>
      </c>
      <c r="J3018" s="5" t="s">
        <v>6378</v>
      </c>
      <c r="K3018" s="6"/>
      <c r="L3018" s="5" t="s">
        <v>31</v>
      </c>
      <c r="M3018" s="9" t="s">
        <v>799</v>
      </c>
      <c r="N3018" s="5" t="s">
        <v>33</v>
      </c>
      <c r="O3018" s="5" t="s">
        <v>65</v>
      </c>
      <c r="P3018" s="5" t="s">
        <v>66</v>
      </c>
      <c r="Q3018" s="5" t="s">
        <v>36</v>
      </c>
      <c r="R3018" s="5" t="s">
        <v>36</v>
      </c>
      <c r="S3018" s="10">
        <v>16.920000000000002</v>
      </c>
      <c r="T3018" s="10">
        <v>14.1</v>
      </c>
      <c r="U3018" s="10">
        <v>2.82</v>
      </c>
      <c r="V3018" s="10">
        <v>0</v>
      </c>
      <c r="W3018" s="10">
        <v>0</v>
      </c>
    </row>
    <row r="3019" spans="1:23" ht="21.55" customHeight="1" x14ac:dyDescent="0.4">
      <c r="A3019" s="11" t="s">
        <v>6322</v>
      </c>
      <c r="B3019" s="11" t="s">
        <v>6323</v>
      </c>
      <c r="C3019" s="17"/>
      <c r="D3019" s="11" t="s">
        <v>28</v>
      </c>
      <c r="E3019" s="11" t="s">
        <v>2941</v>
      </c>
      <c r="F3019" s="12">
        <v>45506</v>
      </c>
      <c r="G3019" s="12">
        <v>45565</v>
      </c>
      <c r="H3019" s="13">
        <v>45537</v>
      </c>
      <c r="I3019" s="12">
        <v>45530</v>
      </c>
      <c r="J3019" s="11" t="s">
        <v>6379</v>
      </c>
      <c r="K3019" s="14"/>
      <c r="L3019" s="11" t="s">
        <v>31</v>
      </c>
      <c r="M3019" s="15" t="s">
        <v>799</v>
      </c>
      <c r="N3019" s="11" t="s">
        <v>33</v>
      </c>
      <c r="O3019" s="11" t="s">
        <v>65</v>
      </c>
      <c r="P3019" s="11" t="s">
        <v>66</v>
      </c>
      <c r="Q3019" s="11" t="s">
        <v>36</v>
      </c>
      <c r="R3019" s="11" t="s">
        <v>36</v>
      </c>
      <c r="S3019" s="16">
        <v>85.8</v>
      </c>
      <c r="T3019" s="16">
        <v>71.5</v>
      </c>
      <c r="U3019" s="16">
        <v>14.3</v>
      </c>
      <c r="V3019" s="16">
        <v>0</v>
      </c>
      <c r="W3019" s="16">
        <v>0</v>
      </c>
    </row>
    <row r="3020" spans="1:23" ht="21.55" customHeight="1" x14ac:dyDescent="0.4">
      <c r="A3020" s="5" t="s">
        <v>6322</v>
      </c>
      <c r="B3020" s="5" t="s">
        <v>6323</v>
      </c>
      <c r="C3020" s="17"/>
      <c r="D3020" s="5" t="s">
        <v>28</v>
      </c>
      <c r="E3020" s="5" t="s">
        <v>2941</v>
      </c>
      <c r="F3020" s="7">
        <v>45506</v>
      </c>
      <c r="G3020" s="7">
        <v>45565</v>
      </c>
      <c r="H3020" s="8">
        <v>45537</v>
      </c>
      <c r="I3020" s="7">
        <v>45530</v>
      </c>
      <c r="J3020" s="5" t="s">
        <v>6380</v>
      </c>
      <c r="K3020" s="6"/>
      <c r="L3020" s="5" t="s">
        <v>31</v>
      </c>
      <c r="M3020" s="9" t="s">
        <v>799</v>
      </c>
      <c r="N3020" s="5" t="s">
        <v>33</v>
      </c>
      <c r="O3020" s="5" t="s">
        <v>65</v>
      </c>
      <c r="P3020" s="5" t="s">
        <v>66</v>
      </c>
      <c r="Q3020" s="5" t="s">
        <v>36</v>
      </c>
      <c r="R3020" s="5" t="s">
        <v>36</v>
      </c>
      <c r="S3020" s="10">
        <v>120.58</v>
      </c>
      <c r="T3020" s="10">
        <v>100.48</v>
      </c>
      <c r="U3020" s="10">
        <v>20.100000000000001</v>
      </c>
      <c r="V3020" s="10">
        <v>0</v>
      </c>
      <c r="W3020" s="10">
        <v>0</v>
      </c>
    </row>
    <row r="3021" spans="1:23" ht="21.55" customHeight="1" x14ac:dyDescent="0.4">
      <c r="A3021" s="11" t="s">
        <v>6322</v>
      </c>
      <c r="B3021" s="11" t="s">
        <v>6323</v>
      </c>
      <c r="C3021" s="17"/>
      <c r="D3021" s="11" t="s">
        <v>28</v>
      </c>
      <c r="E3021" s="11" t="s">
        <v>2941</v>
      </c>
      <c r="F3021" s="12">
        <v>45506</v>
      </c>
      <c r="G3021" s="12">
        <v>45565</v>
      </c>
      <c r="H3021" s="13">
        <v>45537</v>
      </c>
      <c r="I3021" s="12">
        <v>45530</v>
      </c>
      <c r="J3021" s="11" t="s">
        <v>6381</v>
      </c>
      <c r="K3021" s="14"/>
      <c r="L3021" s="11" t="s">
        <v>31</v>
      </c>
      <c r="M3021" s="15" t="s">
        <v>799</v>
      </c>
      <c r="N3021" s="11" t="s">
        <v>33</v>
      </c>
      <c r="O3021" s="11" t="s">
        <v>65</v>
      </c>
      <c r="P3021" s="11" t="s">
        <v>66</v>
      </c>
      <c r="Q3021" s="11" t="s">
        <v>36</v>
      </c>
      <c r="R3021" s="11" t="s">
        <v>36</v>
      </c>
      <c r="S3021" s="16">
        <v>41.7</v>
      </c>
      <c r="T3021" s="16">
        <v>34.75</v>
      </c>
      <c r="U3021" s="16">
        <v>6.95</v>
      </c>
      <c r="V3021" s="16">
        <v>0</v>
      </c>
      <c r="W3021" s="16">
        <v>0</v>
      </c>
    </row>
    <row r="3022" spans="1:23" ht="21.55" customHeight="1" x14ac:dyDescent="0.4">
      <c r="A3022" s="5" t="s">
        <v>6322</v>
      </c>
      <c r="B3022" s="5" t="s">
        <v>6323</v>
      </c>
      <c r="C3022" s="17"/>
      <c r="D3022" s="5" t="s">
        <v>28</v>
      </c>
      <c r="E3022" s="5" t="s">
        <v>2941</v>
      </c>
      <c r="F3022" s="7">
        <v>45506</v>
      </c>
      <c r="G3022" s="7">
        <v>45565</v>
      </c>
      <c r="H3022" s="8">
        <v>45537</v>
      </c>
      <c r="I3022" s="7">
        <v>45530</v>
      </c>
      <c r="J3022" s="5" t="s">
        <v>6382</v>
      </c>
      <c r="K3022" s="6"/>
      <c r="L3022" s="5" t="s">
        <v>31</v>
      </c>
      <c r="M3022" s="9" t="s">
        <v>799</v>
      </c>
      <c r="N3022" s="5" t="s">
        <v>33</v>
      </c>
      <c r="O3022" s="5" t="s">
        <v>65</v>
      </c>
      <c r="P3022" s="5" t="s">
        <v>66</v>
      </c>
      <c r="Q3022" s="5" t="s">
        <v>36</v>
      </c>
      <c r="R3022" s="5" t="s">
        <v>36</v>
      </c>
      <c r="S3022" s="10">
        <v>66.31</v>
      </c>
      <c r="T3022" s="10">
        <v>55.26</v>
      </c>
      <c r="U3022" s="10">
        <v>11.05</v>
      </c>
      <c r="V3022" s="10">
        <v>0</v>
      </c>
      <c r="W3022" s="10">
        <v>0</v>
      </c>
    </row>
    <row r="3023" spans="1:23" ht="21.55" customHeight="1" x14ac:dyDescent="0.4">
      <c r="A3023" s="11" t="s">
        <v>6322</v>
      </c>
      <c r="B3023" s="11" t="s">
        <v>6323</v>
      </c>
      <c r="C3023" s="17"/>
      <c r="D3023" s="11" t="s">
        <v>28</v>
      </c>
      <c r="E3023" s="11" t="s">
        <v>2941</v>
      </c>
      <c r="F3023" s="12">
        <v>45506</v>
      </c>
      <c r="G3023" s="12">
        <v>45565</v>
      </c>
      <c r="H3023" s="13">
        <v>45537</v>
      </c>
      <c r="I3023" s="12">
        <v>45530</v>
      </c>
      <c r="J3023" s="11" t="s">
        <v>6383</v>
      </c>
      <c r="K3023" s="14"/>
      <c r="L3023" s="11" t="s">
        <v>31</v>
      </c>
      <c r="M3023" s="15" t="s">
        <v>799</v>
      </c>
      <c r="N3023" s="11" t="s">
        <v>33</v>
      </c>
      <c r="O3023" s="11" t="s">
        <v>65</v>
      </c>
      <c r="P3023" s="11" t="s">
        <v>66</v>
      </c>
      <c r="Q3023" s="11" t="s">
        <v>36</v>
      </c>
      <c r="R3023" s="11" t="s">
        <v>36</v>
      </c>
      <c r="S3023" s="16">
        <v>12</v>
      </c>
      <c r="T3023" s="16">
        <v>10</v>
      </c>
      <c r="U3023" s="16">
        <v>2</v>
      </c>
      <c r="V3023" s="16">
        <v>0</v>
      </c>
      <c r="W3023" s="16">
        <v>0</v>
      </c>
    </row>
    <row r="3024" spans="1:23" ht="21.55" customHeight="1" x14ac:dyDescent="0.4">
      <c r="A3024" s="5" t="s">
        <v>6322</v>
      </c>
      <c r="B3024" s="5" t="s">
        <v>6323</v>
      </c>
      <c r="C3024" s="17"/>
      <c r="D3024" s="5" t="s">
        <v>28</v>
      </c>
      <c r="E3024" s="5" t="s">
        <v>2941</v>
      </c>
      <c r="F3024" s="7">
        <v>45509</v>
      </c>
      <c r="G3024" s="7">
        <v>45565</v>
      </c>
      <c r="H3024" s="8">
        <v>45537</v>
      </c>
      <c r="I3024" s="7">
        <v>45530</v>
      </c>
      <c r="J3024" s="5" t="s">
        <v>6384</v>
      </c>
      <c r="K3024" s="6"/>
      <c r="L3024" s="5" t="s">
        <v>31</v>
      </c>
      <c r="M3024" s="9" t="s">
        <v>799</v>
      </c>
      <c r="N3024" s="5" t="s">
        <v>33</v>
      </c>
      <c r="O3024" s="5" t="s">
        <v>65</v>
      </c>
      <c r="P3024" s="5" t="s">
        <v>66</v>
      </c>
      <c r="Q3024" s="5" t="s">
        <v>36</v>
      </c>
      <c r="R3024" s="5" t="s">
        <v>36</v>
      </c>
      <c r="S3024" s="10">
        <v>2.7</v>
      </c>
      <c r="T3024" s="10">
        <v>2.25</v>
      </c>
      <c r="U3024" s="10">
        <v>0.45</v>
      </c>
      <c r="V3024" s="10">
        <v>0</v>
      </c>
      <c r="W3024" s="10">
        <v>0</v>
      </c>
    </row>
    <row r="3025" spans="1:23" ht="21.55" customHeight="1" x14ac:dyDescent="0.4">
      <c r="A3025" s="11" t="s">
        <v>6322</v>
      </c>
      <c r="B3025" s="11" t="s">
        <v>6323</v>
      </c>
      <c r="C3025" s="17"/>
      <c r="D3025" s="11" t="s">
        <v>28</v>
      </c>
      <c r="E3025" s="11" t="s">
        <v>2941</v>
      </c>
      <c r="F3025" s="12">
        <v>45509</v>
      </c>
      <c r="G3025" s="12">
        <v>45565</v>
      </c>
      <c r="H3025" s="13">
        <v>45545</v>
      </c>
      <c r="I3025" s="12">
        <v>45537</v>
      </c>
      <c r="J3025" s="11" t="s">
        <v>6385</v>
      </c>
      <c r="K3025" s="14"/>
      <c r="L3025" s="11" t="s">
        <v>31</v>
      </c>
      <c r="M3025" s="15" t="s">
        <v>69</v>
      </c>
      <c r="N3025" s="11" t="s">
        <v>33</v>
      </c>
      <c r="O3025" s="11" t="s">
        <v>65</v>
      </c>
      <c r="P3025" s="11" t="s">
        <v>66</v>
      </c>
      <c r="Q3025" s="11" t="s">
        <v>36</v>
      </c>
      <c r="R3025" s="11" t="s">
        <v>36</v>
      </c>
      <c r="S3025" s="16">
        <v>22.97</v>
      </c>
      <c r="T3025" s="16">
        <v>19.14</v>
      </c>
      <c r="U3025" s="16">
        <v>3.83</v>
      </c>
      <c r="V3025" s="16">
        <v>0</v>
      </c>
      <c r="W3025" s="16">
        <v>0</v>
      </c>
    </row>
    <row r="3026" spans="1:23" ht="21.55" customHeight="1" x14ac:dyDescent="0.4">
      <c r="A3026" s="5" t="s">
        <v>6322</v>
      </c>
      <c r="B3026" s="5" t="s">
        <v>6323</v>
      </c>
      <c r="C3026" s="17"/>
      <c r="D3026" s="5" t="s">
        <v>28</v>
      </c>
      <c r="E3026" s="5" t="s">
        <v>2941</v>
      </c>
      <c r="F3026" s="7">
        <v>45510</v>
      </c>
      <c r="G3026" s="7">
        <v>45565</v>
      </c>
      <c r="H3026" s="8">
        <v>45537</v>
      </c>
      <c r="I3026" s="7">
        <v>45530</v>
      </c>
      <c r="J3026" s="5" t="s">
        <v>6386</v>
      </c>
      <c r="K3026" s="6"/>
      <c r="L3026" s="5" t="s">
        <v>31</v>
      </c>
      <c r="M3026" s="9" t="s">
        <v>799</v>
      </c>
      <c r="N3026" s="5" t="s">
        <v>33</v>
      </c>
      <c r="O3026" s="5" t="s">
        <v>65</v>
      </c>
      <c r="P3026" s="5" t="s">
        <v>66</v>
      </c>
      <c r="Q3026" s="5" t="s">
        <v>36</v>
      </c>
      <c r="R3026" s="5" t="s">
        <v>36</v>
      </c>
      <c r="S3026" s="10">
        <v>617.76</v>
      </c>
      <c r="T3026" s="10">
        <v>514.79999999999995</v>
      </c>
      <c r="U3026" s="10">
        <v>102.96</v>
      </c>
      <c r="V3026" s="10">
        <v>0</v>
      </c>
      <c r="W3026" s="10">
        <v>0</v>
      </c>
    </row>
    <row r="3027" spans="1:23" ht="21.55" customHeight="1" x14ac:dyDescent="0.4">
      <c r="A3027" s="11" t="s">
        <v>6322</v>
      </c>
      <c r="B3027" s="11" t="s">
        <v>6323</v>
      </c>
      <c r="C3027" s="17"/>
      <c r="D3027" s="11" t="s">
        <v>28</v>
      </c>
      <c r="E3027" s="11" t="s">
        <v>2941</v>
      </c>
      <c r="F3027" s="12">
        <v>45510</v>
      </c>
      <c r="G3027" s="12">
        <v>45565</v>
      </c>
      <c r="H3027" s="13">
        <v>45537</v>
      </c>
      <c r="I3027" s="12">
        <v>45530</v>
      </c>
      <c r="J3027" s="11" t="s">
        <v>6387</v>
      </c>
      <c r="K3027" s="14"/>
      <c r="L3027" s="11" t="s">
        <v>31</v>
      </c>
      <c r="M3027" s="15" t="s">
        <v>799</v>
      </c>
      <c r="N3027" s="11" t="s">
        <v>33</v>
      </c>
      <c r="O3027" s="11" t="s">
        <v>65</v>
      </c>
      <c r="P3027" s="11" t="s">
        <v>66</v>
      </c>
      <c r="Q3027" s="11" t="s">
        <v>36</v>
      </c>
      <c r="R3027" s="11" t="s">
        <v>36</v>
      </c>
      <c r="S3027" s="16">
        <v>7.68</v>
      </c>
      <c r="T3027" s="16">
        <v>6.4</v>
      </c>
      <c r="U3027" s="16">
        <v>1.28</v>
      </c>
      <c r="V3027" s="16">
        <v>0</v>
      </c>
      <c r="W3027" s="16">
        <v>0</v>
      </c>
    </row>
    <row r="3028" spans="1:23" ht="21.55" customHeight="1" x14ac:dyDescent="0.4">
      <c r="A3028" s="5" t="s">
        <v>6322</v>
      </c>
      <c r="B3028" s="5" t="s">
        <v>6323</v>
      </c>
      <c r="C3028" s="17"/>
      <c r="D3028" s="5" t="s">
        <v>28</v>
      </c>
      <c r="E3028" s="5" t="s">
        <v>2941</v>
      </c>
      <c r="F3028" s="7">
        <v>45510</v>
      </c>
      <c r="G3028" s="7">
        <v>45565</v>
      </c>
      <c r="H3028" s="8">
        <v>45537</v>
      </c>
      <c r="I3028" s="7">
        <v>45530</v>
      </c>
      <c r="J3028" s="5" t="s">
        <v>6388</v>
      </c>
      <c r="K3028" s="6"/>
      <c r="L3028" s="5" t="s">
        <v>31</v>
      </c>
      <c r="M3028" s="9" t="s">
        <v>799</v>
      </c>
      <c r="N3028" s="5" t="s">
        <v>33</v>
      </c>
      <c r="O3028" s="5" t="s">
        <v>65</v>
      </c>
      <c r="P3028" s="5" t="s">
        <v>66</v>
      </c>
      <c r="Q3028" s="5" t="s">
        <v>36</v>
      </c>
      <c r="R3028" s="5" t="s">
        <v>36</v>
      </c>
      <c r="S3028" s="10">
        <v>186.27</v>
      </c>
      <c r="T3028" s="10">
        <v>155.22</v>
      </c>
      <c r="U3028" s="10">
        <v>31.05</v>
      </c>
      <c r="V3028" s="10">
        <v>0</v>
      </c>
      <c r="W3028" s="10">
        <v>0</v>
      </c>
    </row>
    <row r="3029" spans="1:23" ht="21.55" customHeight="1" x14ac:dyDescent="0.4">
      <c r="A3029" s="11" t="s">
        <v>6322</v>
      </c>
      <c r="B3029" s="11" t="s">
        <v>6323</v>
      </c>
      <c r="C3029" s="17"/>
      <c r="D3029" s="11" t="s">
        <v>28</v>
      </c>
      <c r="E3029" s="11" t="s">
        <v>2941</v>
      </c>
      <c r="F3029" s="12">
        <v>45510</v>
      </c>
      <c r="G3029" s="12">
        <v>45565</v>
      </c>
      <c r="H3029" s="13">
        <v>45537</v>
      </c>
      <c r="I3029" s="12">
        <v>45530</v>
      </c>
      <c r="J3029" s="11" t="s">
        <v>6389</v>
      </c>
      <c r="K3029" s="14"/>
      <c r="L3029" s="11" t="s">
        <v>31</v>
      </c>
      <c r="M3029" s="15" t="s">
        <v>799</v>
      </c>
      <c r="N3029" s="11" t="s">
        <v>33</v>
      </c>
      <c r="O3029" s="11" t="s">
        <v>65</v>
      </c>
      <c r="P3029" s="11" t="s">
        <v>66</v>
      </c>
      <c r="Q3029" s="11" t="s">
        <v>36</v>
      </c>
      <c r="R3029" s="11" t="s">
        <v>36</v>
      </c>
      <c r="S3029" s="16">
        <v>2.06</v>
      </c>
      <c r="T3029" s="16">
        <v>1.72</v>
      </c>
      <c r="U3029" s="16">
        <v>0.34</v>
      </c>
      <c r="V3029" s="16">
        <v>0</v>
      </c>
      <c r="W3029" s="16">
        <v>0</v>
      </c>
    </row>
    <row r="3030" spans="1:23" ht="21.55" customHeight="1" x14ac:dyDescent="0.4">
      <c r="A3030" s="5" t="s">
        <v>6322</v>
      </c>
      <c r="B3030" s="5" t="s">
        <v>6323</v>
      </c>
      <c r="C3030" s="17"/>
      <c r="D3030" s="5" t="s">
        <v>28</v>
      </c>
      <c r="E3030" s="5" t="s">
        <v>2941</v>
      </c>
      <c r="F3030" s="7">
        <v>45510</v>
      </c>
      <c r="G3030" s="7">
        <v>45565</v>
      </c>
      <c r="H3030" s="8">
        <v>45537</v>
      </c>
      <c r="I3030" s="7">
        <v>45530</v>
      </c>
      <c r="J3030" s="5" t="s">
        <v>6390</v>
      </c>
      <c r="K3030" s="6"/>
      <c r="L3030" s="5" t="s">
        <v>31</v>
      </c>
      <c r="M3030" s="9" t="s">
        <v>799</v>
      </c>
      <c r="N3030" s="5" t="s">
        <v>33</v>
      </c>
      <c r="O3030" s="5" t="s">
        <v>65</v>
      </c>
      <c r="P3030" s="5" t="s">
        <v>66</v>
      </c>
      <c r="Q3030" s="5" t="s">
        <v>36</v>
      </c>
      <c r="R3030" s="5" t="s">
        <v>36</v>
      </c>
      <c r="S3030" s="10">
        <v>151.68</v>
      </c>
      <c r="T3030" s="10">
        <v>126.4</v>
      </c>
      <c r="U3030" s="10">
        <v>25.28</v>
      </c>
      <c r="V3030" s="10">
        <v>0</v>
      </c>
      <c r="W3030" s="10">
        <v>0</v>
      </c>
    </row>
    <row r="3031" spans="1:23" ht="21.55" customHeight="1" x14ac:dyDescent="0.4">
      <c r="A3031" s="11" t="s">
        <v>6322</v>
      </c>
      <c r="B3031" s="11" t="s">
        <v>6323</v>
      </c>
      <c r="C3031" s="17"/>
      <c r="D3031" s="11" t="s">
        <v>28</v>
      </c>
      <c r="E3031" s="11" t="s">
        <v>2941</v>
      </c>
      <c r="F3031" s="12">
        <v>45510</v>
      </c>
      <c r="G3031" s="12">
        <v>45565</v>
      </c>
      <c r="H3031" s="13">
        <v>45537</v>
      </c>
      <c r="I3031" s="12">
        <v>45530</v>
      </c>
      <c r="J3031" s="11" t="s">
        <v>6391</v>
      </c>
      <c r="K3031" s="14"/>
      <c r="L3031" s="11" t="s">
        <v>31</v>
      </c>
      <c r="M3031" s="15" t="s">
        <v>799</v>
      </c>
      <c r="N3031" s="11" t="s">
        <v>33</v>
      </c>
      <c r="O3031" s="11" t="s">
        <v>65</v>
      </c>
      <c r="P3031" s="11" t="s">
        <v>66</v>
      </c>
      <c r="Q3031" s="11" t="s">
        <v>36</v>
      </c>
      <c r="R3031" s="11" t="s">
        <v>36</v>
      </c>
      <c r="S3031" s="16">
        <v>6666.94</v>
      </c>
      <c r="T3031" s="16">
        <v>5555.78</v>
      </c>
      <c r="U3031" s="16">
        <v>1111.1600000000001</v>
      </c>
      <c r="V3031" s="16">
        <v>0</v>
      </c>
      <c r="W3031" s="16">
        <v>0</v>
      </c>
    </row>
    <row r="3032" spans="1:23" ht="21.55" customHeight="1" x14ac:dyDescent="0.4">
      <c r="A3032" s="5" t="s">
        <v>6322</v>
      </c>
      <c r="B3032" s="5" t="s">
        <v>6323</v>
      </c>
      <c r="C3032" s="17"/>
      <c r="D3032" s="5" t="s">
        <v>28</v>
      </c>
      <c r="E3032" s="5" t="s">
        <v>2941</v>
      </c>
      <c r="F3032" s="7">
        <v>45510</v>
      </c>
      <c r="G3032" s="7">
        <v>45565</v>
      </c>
      <c r="H3032" s="8">
        <v>45537</v>
      </c>
      <c r="I3032" s="7">
        <v>45530</v>
      </c>
      <c r="J3032" s="5" t="s">
        <v>6392</v>
      </c>
      <c r="K3032" s="6"/>
      <c r="L3032" s="5" t="s">
        <v>31</v>
      </c>
      <c r="M3032" s="9" t="s">
        <v>799</v>
      </c>
      <c r="N3032" s="5" t="s">
        <v>33</v>
      </c>
      <c r="O3032" s="5" t="s">
        <v>65</v>
      </c>
      <c r="P3032" s="5" t="s">
        <v>66</v>
      </c>
      <c r="Q3032" s="5" t="s">
        <v>36</v>
      </c>
      <c r="R3032" s="5" t="s">
        <v>36</v>
      </c>
      <c r="S3032" s="10">
        <v>0.6</v>
      </c>
      <c r="T3032" s="10">
        <v>0.5</v>
      </c>
      <c r="U3032" s="10">
        <v>0.1</v>
      </c>
      <c r="V3032" s="10">
        <v>0</v>
      </c>
      <c r="W3032" s="10">
        <v>0</v>
      </c>
    </row>
    <row r="3033" spans="1:23" ht="21.55" customHeight="1" x14ac:dyDescent="0.4">
      <c r="A3033" s="11" t="s">
        <v>6322</v>
      </c>
      <c r="B3033" s="11" t="s">
        <v>6323</v>
      </c>
      <c r="C3033" s="17"/>
      <c r="D3033" s="11" t="s">
        <v>28</v>
      </c>
      <c r="E3033" s="11" t="s">
        <v>2941</v>
      </c>
      <c r="F3033" s="12">
        <v>45510</v>
      </c>
      <c r="G3033" s="12">
        <v>45565</v>
      </c>
      <c r="H3033" s="13">
        <v>45537</v>
      </c>
      <c r="I3033" s="12">
        <v>45530</v>
      </c>
      <c r="J3033" s="11" t="s">
        <v>6393</v>
      </c>
      <c r="K3033" s="14"/>
      <c r="L3033" s="11" t="s">
        <v>31</v>
      </c>
      <c r="M3033" s="15" t="s">
        <v>799</v>
      </c>
      <c r="N3033" s="11" t="s">
        <v>33</v>
      </c>
      <c r="O3033" s="11" t="s">
        <v>65</v>
      </c>
      <c r="P3033" s="11" t="s">
        <v>66</v>
      </c>
      <c r="Q3033" s="11" t="s">
        <v>36</v>
      </c>
      <c r="R3033" s="11" t="s">
        <v>36</v>
      </c>
      <c r="S3033" s="16">
        <v>2193.2600000000002</v>
      </c>
      <c r="T3033" s="16">
        <v>1827.72</v>
      </c>
      <c r="U3033" s="16">
        <v>365.54</v>
      </c>
      <c r="V3033" s="16">
        <v>0</v>
      </c>
      <c r="W3033" s="16">
        <v>0</v>
      </c>
    </row>
    <row r="3034" spans="1:23" ht="21.55" customHeight="1" x14ac:dyDescent="0.4">
      <c r="A3034" s="5" t="s">
        <v>6322</v>
      </c>
      <c r="B3034" s="5" t="s">
        <v>6323</v>
      </c>
      <c r="C3034" s="17"/>
      <c r="D3034" s="5" t="s">
        <v>28</v>
      </c>
      <c r="E3034" s="5" t="s">
        <v>2941</v>
      </c>
      <c r="F3034" s="7">
        <v>45510</v>
      </c>
      <c r="G3034" s="7">
        <v>45565</v>
      </c>
      <c r="H3034" s="8">
        <v>45545</v>
      </c>
      <c r="I3034" s="7">
        <v>45537</v>
      </c>
      <c r="J3034" s="5" t="s">
        <v>6394</v>
      </c>
      <c r="K3034" s="6"/>
      <c r="L3034" s="5" t="s">
        <v>31</v>
      </c>
      <c r="M3034" s="9" t="s">
        <v>69</v>
      </c>
      <c r="N3034" s="5" t="s">
        <v>33</v>
      </c>
      <c r="O3034" s="5" t="s">
        <v>65</v>
      </c>
      <c r="P3034" s="5" t="s">
        <v>66</v>
      </c>
      <c r="Q3034" s="5" t="s">
        <v>36</v>
      </c>
      <c r="R3034" s="5" t="s">
        <v>36</v>
      </c>
      <c r="S3034" s="10">
        <v>221.78</v>
      </c>
      <c r="T3034" s="10">
        <v>184.82</v>
      </c>
      <c r="U3034" s="10">
        <v>36.96</v>
      </c>
      <c r="V3034" s="10">
        <v>0</v>
      </c>
      <c r="W3034" s="10">
        <v>0</v>
      </c>
    </row>
    <row r="3035" spans="1:23" ht="21.55" customHeight="1" x14ac:dyDescent="0.4">
      <c r="A3035" s="11" t="s">
        <v>6322</v>
      </c>
      <c r="B3035" s="11" t="s">
        <v>6323</v>
      </c>
      <c r="C3035" s="17"/>
      <c r="D3035" s="11" t="s">
        <v>28</v>
      </c>
      <c r="E3035" s="11" t="s">
        <v>2941</v>
      </c>
      <c r="F3035" s="12">
        <v>45511</v>
      </c>
      <c r="G3035" s="12">
        <v>45565</v>
      </c>
      <c r="H3035" s="13">
        <v>45537</v>
      </c>
      <c r="I3035" s="12">
        <v>45530</v>
      </c>
      <c r="J3035" s="11" t="s">
        <v>6395</v>
      </c>
      <c r="K3035" s="14"/>
      <c r="L3035" s="11" t="s">
        <v>31</v>
      </c>
      <c r="M3035" s="15" t="s">
        <v>799</v>
      </c>
      <c r="N3035" s="11" t="s">
        <v>33</v>
      </c>
      <c r="O3035" s="11" t="s">
        <v>65</v>
      </c>
      <c r="P3035" s="11" t="s">
        <v>66</v>
      </c>
      <c r="Q3035" s="11" t="s">
        <v>36</v>
      </c>
      <c r="R3035" s="11" t="s">
        <v>36</v>
      </c>
      <c r="S3035" s="16">
        <v>617.76</v>
      </c>
      <c r="T3035" s="16">
        <v>514.79999999999995</v>
      </c>
      <c r="U3035" s="16">
        <v>102.96</v>
      </c>
      <c r="V3035" s="16">
        <v>0</v>
      </c>
      <c r="W3035" s="16">
        <v>0</v>
      </c>
    </row>
    <row r="3036" spans="1:23" ht="21.55" customHeight="1" x14ac:dyDescent="0.4">
      <c r="A3036" s="5" t="s">
        <v>6322</v>
      </c>
      <c r="B3036" s="5" t="s">
        <v>6323</v>
      </c>
      <c r="C3036" s="17"/>
      <c r="D3036" s="5" t="s">
        <v>28</v>
      </c>
      <c r="E3036" s="5" t="s">
        <v>2941</v>
      </c>
      <c r="F3036" s="7">
        <v>45511</v>
      </c>
      <c r="G3036" s="7">
        <v>45565</v>
      </c>
      <c r="H3036" s="8">
        <v>45537</v>
      </c>
      <c r="I3036" s="7">
        <v>45530</v>
      </c>
      <c r="J3036" s="5" t="s">
        <v>6396</v>
      </c>
      <c r="K3036" s="6"/>
      <c r="L3036" s="5" t="s">
        <v>31</v>
      </c>
      <c r="M3036" s="9" t="s">
        <v>799</v>
      </c>
      <c r="N3036" s="5" t="s">
        <v>33</v>
      </c>
      <c r="O3036" s="5" t="s">
        <v>65</v>
      </c>
      <c r="P3036" s="5" t="s">
        <v>66</v>
      </c>
      <c r="Q3036" s="5" t="s">
        <v>36</v>
      </c>
      <c r="R3036" s="5" t="s">
        <v>36</v>
      </c>
      <c r="S3036" s="10">
        <v>53.1</v>
      </c>
      <c r="T3036" s="10">
        <v>44.25</v>
      </c>
      <c r="U3036" s="10">
        <v>8.85</v>
      </c>
      <c r="V3036" s="10">
        <v>0</v>
      </c>
      <c r="W3036" s="10">
        <v>0</v>
      </c>
    </row>
    <row r="3037" spans="1:23" ht="21.55" customHeight="1" x14ac:dyDescent="0.4">
      <c r="A3037" s="11" t="s">
        <v>6322</v>
      </c>
      <c r="B3037" s="11" t="s">
        <v>6323</v>
      </c>
      <c r="C3037" s="17"/>
      <c r="D3037" s="11" t="s">
        <v>28</v>
      </c>
      <c r="E3037" s="11" t="s">
        <v>2941</v>
      </c>
      <c r="F3037" s="12">
        <v>45511</v>
      </c>
      <c r="G3037" s="12">
        <v>45565</v>
      </c>
      <c r="H3037" s="13">
        <v>45537</v>
      </c>
      <c r="I3037" s="12">
        <v>45530</v>
      </c>
      <c r="J3037" s="11" t="s">
        <v>6397</v>
      </c>
      <c r="K3037" s="14"/>
      <c r="L3037" s="11" t="s">
        <v>31</v>
      </c>
      <c r="M3037" s="15" t="s">
        <v>799</v>
      </c>
      <c r="N3037" s="11" t="s">
        <v>33</v>
      </c>
      <c r="O3037" s="11" t="s">
        <v>65</v>
      </c>
      <c r="P3037" s="11" t="s">
        <v>66</v>
      </c>
      <c r="Q3037" s="11" t="s">
        <v>36</v>
      </c>
      <c r="R3037" s="11" t="s">
        <v>36</v>
      </c>
      <c r="S3037" s="16">
        <v>249.28</v>
      </c>
      <c r="T3037" s="16">
        <v>207.73</v>
      </c>
      <c r="U3037" s="16">
        <v>41.55</v>
      </c>
      <c r="V3037" s="16">
        <v>0</v>
      </c>
      <c r="W3037" s="16">
        <v>0</v>
      </c>
    </row>
    <row r="3038" spans="1:23" ht="21.55" customHeight="1" x14ac:dyDescent="0.4">
      <c r="A3038" s="5" t="s">
        <v>6322</v>
      </c>
      <c r="B3038" s="5" t="s">
        <v>6323</v>
      </c>
      <c r="C3038" s="17"/>
      <c r="D3038" s="5" t="s">
        <v>28</v>
      </c>
      <c r="E3038" s="5" t="s">
        <v>2941</v>
      </c>
      <c r="F3038" s="7">
        <v>45511</v>
      </c>
      <c r="G3038" s="7">
        <v>45565</v>
      </c>
      <c r="H3038" s="8">
        <v>45537</v>
      </c>
      <c r="I3038" s="7">
        <v>45530</v>
      </c>
      <c r="J3038" s="5" t="s">
        <v>6398</v>
      </c>
      <c r="K3038" s="6"/>
      <c r="L3038" s="5" t="s">
        <v>31</v>
      </c>
      <c r="M3038" s="9" t="s">
        <v>799</v>
      </c>
      <c r="N3038" s="5" t="s">
        <v>33</v>
      </c>
      <c r="O3038" s="5" t="s">
        <v>65</v>
      </c>
      <c r="P3038" s="5" t="s">
        <v>66</v>
      </c>
      <c r="Q3038" s="5" t="s">
        <v>36</v>
      </c>
      <c r="R3038" s="5" t="s">
        <v>36</v>
      </c>
      <c r="S3038" s="10">
        <v>37.799999999999997</v>
      </c>
      <c r="T3038" s="10">
        <v>31.5</v>
      </c>
      <c r="U3038" s="10">
        <v>6.3</v>
      </c>
      <c r="V3038" s="10">
        <v>0</v>
      </c>
      <c r="W3038" s="10">
        <v>0</v>
      </c>
    </row>
    <row r="3039" spans="1:23" ht="21.55" customHeight="1" x14ac:dyDescent="0.4">
      <c r="A3039" s="11" t="s">
        <v>6322</v>
      </c>
      <c r="B3039" s="11" t="s">
        <v>6323</v>
      </c>
      <c r="C3039" s="17"/>
      <c r="D3039" s="11" t="s">
        <v>28</v>
      </c>
      <c r="E3039" s="11" t="s">
        <v>2941</v>
      </c>
      <c r="F3039" s="12">
        <v>45511</v>
      </c>
      <c r="G3039" s="12">
        <v>45565</v>
      </c>
      <c r="H3039" s="13">
        <v>45537</v>
      </c>
      <c r="I3039" s="12">
        <v>45530</v>
      </c>
      <c r="J3039" s="11" t="s">
        <v>6399</v>
      </c>
      <c r="K3039" s="14"/>
      <c r="L3039" s="11" t="s">
        <v>31</v>
      </c>
      <c r="M3039" s="15" t="s">
        <v>799</v>
      </c>
      <c r="N3039" s="11" t="s">
        <v>33</v>
      </c>
      <c r="O3039" s="11" t="s">
        <v>65</v>
      </c>
      <c r="P3039" s="11" t="s">
        <v>66</v>
      </c>
      <c r="Q3039" s="11" t="s">
        <v>36</v>
      </c>
      <c r="R3039" s="11" t="s">
        <v>36</v>
      </c>
      <c r="S3039" s="16">
        <v>4248</v>
      </c>
      <c r="T3039" s="16">
        <v>3540</v>
      </c>
      <c r="U3039" s="16">
        <v>708</v>
      </c>
      <c r="V3039" s="16">
        <v>0</v>
      </c>
      <c r="W3039" s="16">
        <v>0</v>
      </c>
    </row>
    <row r="3040" spans="1:23" ht="21.55" customHeight="1" x14ac:dyDescent="0.4">
      <c r="A3040" s="5" t="s">
        <v>6322</v>
      </c>
      <c r="B3040" s="5" t="s">
        <v>6323</v>
      </c>
      <c r="C3040" s="17"/>
      <c r="D3040" s="5" t="s">
        <v>28</v>
      </c>
      <c r="E3040" s="5" t="s">
        <v>2941</v>
      </c>
      <c r="F3040" s="7">
        <v>45511</v>
      </c>
      <c r="G3040" s="7">
        <v>45565</v>
      </c>
      <c r="H3040" s="8">
        <v>45537</v>
      </c>
      <c r="I3040" s="7">
        <v>45530</v>
      </c>
      <c r="J3040" s="5" t="s">
        <v>6400</v>
      </c>
      <c r="K3040" s="6"/>
      <c r="L3040" s="5" t="s">
        <v>31</v>
      </c>
      <c r="M3040" s="9" t="s">
        <v>799</v>
      </c>
      <c r="N3040" s="5" t="s">
        <v>33</v>
      </c>
      <c r="O3040" s="5" t="s">
        <v>65</v>
      </c>
      <c r="P3040" s="5" t="s">
        <v>66</v>
      </c>
      <c r="Q3040" s="5" t="s">
        <v>36</v>
      </c>
      <c r="R3040" s="5" t="s">
        <v>36</v>
      </c>
      <c r="S3040" s="10">
        <v>257.39999999999998</v>
      </c>
      <c r="T3040" s="10">
        <v>214.5</v>
      </c>
      <c r="U3040" s="10">
        <v>42.9</v>
      </c>
      <c r="V3040" s="10">
        <v>0</v>
      </c>
      <c r="W3040" s="10">
        <v>0</v>
      </c>
    </row>
    <row r="3041" spans="1:23" ht="21.55" customHeight="1" x14ac:dyDescent="0.4">
      <c r="A3041" s="11" t="s">
        <v>6322</v>
      </c>
      <c r="B3041" s="11" t="s">
        <v>6323</v>
      </c>
      <c r="C3041" s="17"/>
      <c r="D3041" s="11" t="s">
        <v>28</v>
      </c>
      <c r="E3041" s="11" t="s">
        <v>2941</v>
      </c>
      <c r="F3041" s="12">
        <v>45511</v>
      </c>
      <c r="G3041" s="12">
        <v>45565</v>
      </c>
      <c r="H3041" s="13">
        <v>45545</v>
      </c>
      <c r="I3041" s="12">
        <v>45537</v>
      </c>
      <c r="J3041" s="11" t="s">
        <v>6401</v>
      </c>
      <c r="K3041" s="14"/>
      <c r="L3041" s="11" t="s">
        <v>31</v>
      </c>
      <c r="M3041" s="15" t="s">
        <v>69</v>
      </c>
      <c r="N3041" s="11" t="s">
        <v>33</v>
      </c>
      <c r="O3041" s="11" t="s">
        <v>65</v>
      </c>
      <c r="P3041" s="11" t="s">
        <v>66</v>
      </c>
      <c r="Q3041" s="11" t="s">
        <v>36</v>
      </c>
      <c r="R3041" s="11" t="s">
        <v>36</v>
      </c>
      <c r="S3041" s="16">
        <v>15</v>
      </c>
      <c r="T3041" s="16">
        <v>12.5</v>
      </c>
      <c r="U3041" s="16">
        <v>2.5</v>
      </c>
      <c r="V3041" s="16">
        <v>0</v>
      </c>
      <c r="W3041" s="16">
        <v>0</v>
      </c>
    </row>
    <row r="3042" spans="1:23" ht="21.55" customHeight="1" x14ac:dyDescent="0.4">
      <c r="A3042" s="5" t="s">
        <v>6322</v>
      </c>
      <c r="B3042" s="5" t="s">
        <v>6323</v>
      </c>
      <c r="C3042" s="17"/>
      <c r="D3042" s="5" t="s">
        <v>28</v>
      </c>
      <c r="E3042" s="5" t="s">
        <v>2941</v>
      </c>
      <c r="F3042" s="7">
        <v>45512</v>
      </c>
      <c r="G3042" s="7">
        <v>45565</v>
      </c>
      <c r="H3042" s="8">
        <v>45537</v>
      </c>
      <c r="I3042" s="7">
        <v>45530</v>
      </c>
      <c r="J3042" s="5" t="s">
        <v>6402</v>
      </c>
      <c r="K3042" s="6"/>
      <c r="L3042" s="5" t="s">
        <v>31</v>
      </c>
      <c r="M3042" s="9" t="s">
        <v>799</v>
      </c>
      <c r="N3042" s="5" t="s">
        <v>33</v>
      </c>
      <c r="O3042" s="5" t="s">
        <v>65</v>
      </c>
      <c r="P3042" s="5" t="s">
        <v>66</v>
      </c>
      <c r="Q3042" s="5" t="s">
        <v>36</v>
      </c>
      <c r="R3042" s="5" t="s">
        <v>36</v>
      </c>
      <c r="S3042" s="10">
        <v>617.76</v>
      </c>
      <c r="T3042" s="10">
        <v>514.79999999999995</v>
      </c>
      <c r="U3042" s="10">
        <v>102.96</v>
      </c>
      <c r="V3042" s="10">
        <v>0</v>
      </c>
      <c r="W3042" s="10">
        <v>0</v>
      </c>
    </row>
    <row r="3043" spans="1:23" ht="21.55" customHeight="1" x14ac:dyDescent="0.4">
      <c r="A3043" s="11" t="s">
        <v>6322</v>
      </c>
      <c r="B3043" s="11" t="s">
        <v>6323</v>
      </c>
      <c r="C3043" s="17"/>
      <c r="D3043" s="11" t="s">
        <v>28</v>
      </c>
      <c r="E3043" s="11" t="s">
        <v>2941</v>
      </c>
      <c r="F3043" s="12">
        <v>45512</v>
      </c>
      <c r="G3043" s="12">
        <v>45565</v>
      </c>
      <c r="H3043" s="13">
        <v>45537</v>
      </c>
      <c r="I3043" s="12">
        <v>45530</v>
      </c>
      <c r="J3043" s="11" t="s">
        <v>6403</v>
      </c>
      <c r="K3043" s="14"/>
      <c r="L3043" s="11" t="s">
        <v>31</v>
      </c>
      <c r="M3043" s="15" t="s">
        <v>799</v>
      </c>
      <c r="N3043" s="11" t="s">
        <v>33</v>
      </c>
      <c r="O3043" s="11" t="s">
        <v>65</v>
      </c>
      <c r="P3043" s="11" t="s">
        <v>66</v>
      </c>
      <c r="Q3043" s="11" t="s">
        <v>36</v>
      </c>
      <c r="R3043" s="11" t="s">
        <v>36</v>
      </c>
      <c r="S3043" s="16">
        <v>5.26</v>
      </c>
      <c r="T3043" s="16">
        <v>4.38</v>
      </c>
      <c r="U3043" s="16">
        <v>0.88</v>
      </c>
      <c r="V3043" s="16">
        <v>0</v>
      </c>
      <c r="W3043" s="16">
        <v>0</v>
      </c>
    </row>
    <row r="3044" spans="1:23" ht="21.55" customHeight="1" x14ac:dyDescent="0.4">
      <c r="A3044" s="5" t="s">
        <v>6322</v>
      </c>
      <c r="B3044" s="5" t="s">
        <v>6323</v>
      </c>
      <c r="C3044" s="17"/>
      <c r="D3044" s="5" t="s">
        <v>28</v>
      </c>
      <c r="E3044" s="5" t="s">
        <v>2941</v>
      </c>
      <c r="F3044" s="7">
        <v>45512</v>
      </c>
      <c r="G3044" s="7">
        <v>45565</v>
      </c>
      <c r="H3044" s="8">
        <v>45537</v>
      </c>
      <c r="I3044" s="7">
        <v>45530</v>
      </c>
      <c r="J3044" s="5" t="s">
        <v>6404</v>
      </c>
      <c r="K3044" s="6"/>
      <c r="L3044" s="5" t="s">
        <v>31</v>
      </c>
      <c r="M3044" s="9" t="s">
        <v>799</v>
      </c>
      <c r="N3044" s="5" t="s">
        <v>33</v>
      </c>
      <c r="O3044" s="5" t="s">
        <v>65</v>
      </c>
      <c r="P3044" s="5" t="s">
        <v>66</v>
      </c>
      <c r="Q3044" s="5" t="s">
        <v>36</v>
      </c>
      <c r="R3044" s="5" t="s">
        <v>36</v>
      </c>
      <c r="S3044" s="10">
        <v>105.72</v>
      </c>
      <c r="T3044" s="10">
        <v>88.1</v>
      </c>
      <c r="U3044" s="10">
        <v>17.62</v>
      </c>
      <c r="V3044" s="10">
        <v>0</v>
      </c>
      <c r="W3044" s="10">
        <v>0</v>
      </c>
    </row>
    <row r="3045" spans="1:23" ht="21.55" customHeight="1" x14ac:dyDescent="0.4">
      <c r="A3045" s="11" t="s">
        <v>6322</v>
      </c>
      <c r="B3045" s="11" t="s">
        <v>6323</v>
      </c>
      <c r="C3045" s="17"/>
      <c r="D3045" s="11" t="s">
        <v>28</v>
      </c>
      <c r="E3045" s="11" t="s">
        <v>2941</v>
      </c>
      <c r="F3045" s="12">
        <v>45512</v>
      </c>
      <c r="G3045" s="12">
        <v>45565</v>
      </c>
      <c r="H3045" s="13">
        <v>45537</v>
      </c>
      <c r="I3045" s="12">
        <v>45530</v>
      </c>
      <c r="J3045" s="11" t="s">
        <v>6405</v>
      </c>
      <c r="K3045" s="14"/>
      <c r="L3045" s="11" t="s">
        <v>31</v>
      </c>
      <c r="M3045" s="15" t="s">
        <v>799</v>
      </c>
      <c r="N3045" s="11" t="s">
        <v>33</v>
      </c>
      <c r="O3045" s="11" t="s">
        <v>65</v>
      </c>
      <c r="P3045" s="11" t="s">
        <v>66</v>
      </c>
      <c r="Q3045" s="11" t="s">
        <v>36</v>
      </c>
      <c r="R3045" s="11" t="s">
        <v>36</v>
      </c>
      <c r="S3045" s="16">
        <v>127.74</v>
      </c>
      <c r="T3045" s="16">
        <v>106.45</v>
      </c>
      <c r="U3045" s="16">
        <v>21.29</v>
      </c>
      <c r="V3045" s="16">
        <v>0</v>
      </c>
      <c r="W3045" s="16">
        <v>0</v>
      </c>
    </row>
    <row r="3046" spans="1:23" ht="21.55" customHeight="1" x14ac:dyDescent="0.4">
      <c r="A3046" s="5" t="s">
        <v>6322</v>
      </c>
      <c r="B3046" s="5" t="s">
        <v>6323</v>
      </c>
      <c r="C3046" s="17"/>
      <c r="D3046" s="5" t="s">
        <v>28</v>
      </c>
      <c r="E3046" s="5" t="s">
        <v>2941</v>
      </c>
      <c r="F3046" s="7">
        <v>45512</v>
      </c>
      <c r="G3046" s="7">
        <v>45565</v>
      </c>
      <c r="H3046" s="8">
        <v>45537</v>
      </c>
      <c r="I3046" s="7">
        <v>45530</v>
      </c>
      <c r="J3046" s="5" t="s">
        <v>6406</v>
      </c>
      <c r="K3046" s="6"/>
      <c r="L3046" s="5" t="s">
        <v>31</v>
      </c>
      <c r="M3046" s="9" t="s">
        <v>799</v>
      </c>
      <c r="N3046" s="5" t="s">
        <v>33</v>
      </c>
      <c r="O3046" s="5" t="s">
        <v>65</v>
      </c>
      <c r="P3046" s="5" t="s">
        <v>66</v>
      </c>
      <c r="Q3046" s="5" t="s">
        <v>36</v>
      </c>
      <c r="R3046" s="5" t="s">
        <v>36</v>
      </c>
      <c r="S3046" s="10">
        <v>837.13</v>
      </c>
      <c r="T3046" s="10">
        <v>697.61</v>
      </c>
      <c r="U3046" s="10">
        <v>139.52000000000001</v>
      </c>
      <c r="V3046" s="10">
        <v>0</v>
      </c>
      <c r="W3046" s="10">
        <v>0</v>
      </c>
    </row>
    <row r="3047" spans="1:23" ht="21.55" customHeight="1" x14ac:dyDescent="0.4">
      <c r="A3047" s="11" t="s">
        <v>6322</v>
      </c>
      <c r="B3047" s="11" t="s">
        <v>6323</v>
      </c>
      <c r="C3047" s="17"/>
      <c r="D3047" s="11" t="s">
        <v>28</v>
      </c>
      <c r="E3047" s="11" t="s">
        <v>2941</v>
      </c>
      <c r="F3047" s="12">
        <v>45512</v>
      </c>
      <c r="G3047" s="12">
        <v>45565</v>
      </c>
      <c r="H3047" s="13">
        <v>45537</v>
      </c>
      <c r="I3047" s="12">
        <v>45530</v>
      </c>
      <c r="J3047" s="11" t="s">
        <v>6407</v>
      </c>
      <c r="K3047" s="14"/>
      <c r="L3047" s="11" t="s">
        <v>31</v>
      </c>
      <c r="M3047" s="15" t="s">
        <v>799</v>
      </c>
      <c r="N3047" s="11" t="s">
        <v>33</v>
      </c>
      <c r="O3047" s="11" t="s">
        <v>65</v>
      </c>
      <c r="P3047" s="11" t="s">
        <v>66</v>
      </c>
      <c r="Q3047" s="11" t="s">
        <v>36</v>
      </c>
      <c r="R3047" s="11" t="s">
        <v>36</v>
      </c>
      <c r="S3047" s="16">
        <v>514.79999999999995</v>
      </c>
      <c r="T3047" s="16">
        <v>429</v>
      </c>
      <c r="U3047" s="16">
        <v>85.8</v>
      </c>
      <c r="V3047" s="16">
        <v>0</v>
      </c>
      <c r="W3047" s="16">
        <v>0</v>
      </c>
    </row>
    <row r="3048" spans="1:23" ht="21.55" customHeight="1" x14ac:dyDescent="0.4">
      <c r="A3048" s="5" t="s">
        <v>6322</v>
      </c>
      <c r="B3048" s="5" t="s">
        <v>6323</v>
      </c>
      <c r="C3048" s="17"/>
      <c r="D3048" s="5" t="s">
        <v>28</v>
      </c>
      <c r="E3048" s="5" t="s">
        <v>2941</v>
      </c>
      <c r="F3048" s="7">
        <v>45513</v>
      </c>
      <c r="G3048" s="7">
        <v>45565</v>
      </c>
      <c r="H3048" s="8">
        <v>45537</v>
      </c>
      <c r="I3048" s="7">
        <v>45530</v>
      </c>
      <c r="J3048" s="5" t="s">
        <v>6408</v>
      </c>
      <c r="K3048" s="6"/>
      <c r="L3048" s="5" t="s">
        <v>31</v>
      </c>
      <c r="M3048" s="9" t="s">
        <v>799</v>
      </c>
      <c r="N3048" s="5" t="s">
        <v>33</v>
      </c>
      <c r="O3048" s="5" t="s">
        <v>65</v>
      </c>
      <c r="P3048" s="5" t="s">
        <v>66</v>
      </c>
      <c r="Q3048" s="5" t="s">
        <v>36</v>
      </c>
      <c r="R3048" s="5" t="s">
        <v>36</v>
      </c>
      <c r="S3048" s="10">
        <v>0.62</v>
      </c>
      <c r="T3048" s="10">
        <v>0.52</v>
      </c>
      <c r="U3048" s="10">
        <v>0.1</v>
      </c>
      <c r="V3048" s="10">
        <v>0</v>
      </c>
      <c r="W3048" s="10">
        <v>0</v>
      </c>
    </row>
    <row r="3049" spans="1:23" ht="21.55" customHeight="1" x14ac:dyDescent="0.4">
      <c r="A3049" s="11" t="s">
        <v>6322</v>
      </c>
      <c r="B3049" s="11" t="s">
        <v>6323</v>
      </c>
      <c r="C3049" s="17"/>
      <c r="D3049" s="11" t="s">
        <v>28</v>
      </c>
      <c r="E3049" s="11" t="s">
        <v>2941</v>
      </c>
      <c r="F3049" s="12">
        <v>45513</v>
      </c>
      <c r="G3049" s="12">
        <v>45565</v>
      </c>
      <c r="H3049" s="13">
        <v>45537</v>
      </c>
      <c r="I3049" s="12">
        <v>45530</v>
      </c>
      <c r="J3049" s="11" t="s">
        <v>6409</v>
      </c>
      <c r="K3049" s="14"/>
      <c r="L3049" s="11" t="s">
        <v>31</v>
      </c>
      <c r="M3049" s="15" t="s">
        <v>799</v>
      </c>
      <c r="N3049" s="11" t="s">
        <v>33</v>
      </c>
      <c r="O3049" s="11" t="s">
        <v>65</v>
      </c>
      <c r="P3049" s="11" t="s">
        <v>66</v>
      </c>
      <c r="Q3049" s="11" t="s">
        <v>36</v>
      </c>
      <c r="R3049" s="11" t="s">
        <v>36</v>
      </c>
      <c r="S3049" s="16">
        <v>10620.72</v>
      </c>
      <c r="T3049" s="16">
        <v>8850.6</v>
      </c>
      <c r="U3049" s="16">
        <v>1770.12</v>
      </c>
      <c r="V3049" s="16">
        <v>0</v>
      </c>
      <c r="W3049" s="16">
        <v>0</v>
      </c>
    </row>
    <row r="3050" spans="1:23" ht="21.55" customHeight="1" x14ac:dyDescent="0.4">
      <c r="A3050" s="5" t="s">
        <v>6322</v>
      </c>
      <c r="B3050" s="5" t="s">
        <v>6323</v>
      </c>
      <c r="C3050" s="17"/>
      <c r="D3050" s="5" t="s">
        <v>28</v>
      </c>
      <c r="E3050" s="5" t="s">
        <v>2941</v>
      </c>
      <c r="F3050" s="7">
        <v>45513</v>
      </c>
      <c r="G3050" s="7">
        <v>45565</v>
      </c>
      <c r="H3050" s="8">
        <v>45537</v>
      </c>
      <c r="I3050" s="7">
        <v>45530</v>
      </c>
      <c r="J3050" s="5" t="s">
        <v>6410</v>
      </c>
      <c r="K3050" s="6"/>
      <c r="L3050" s="5" t="s">
        <v>31</v>
      </c>
      <c r="M3050" s="9" t="s">
        <v>799</v>
      </c>
      <c r="N3050" s="5" t="s">
        <v>33</v>
      </c>
      <c r="O3050" s="5" t="s">
        <v>65</v>
      </c>
      <c r="P3050" s="5" t="s">
        <v>66</v>
      </c>
      <c r="Q3050" s="5" t="s">
        <v>36</v>
      </c>
      <c r="R3050" s="5" t="s">
        <v>36</v>
      </c>
      <c r="S3050" s="10">
        <v>1853.28</v>
      </c>
      <c r="T3050" s="10">
        <v>1544.4</v>
      </c>
      <c r="U3050" s="10">
        <v>308.88</v>
      </c>
      <c r="V3050" s="10">
        <v>0</v>
      </c>
      <c r="W3050" s="10">
        <v>0</v>
      </c>
    </row>
    <row r="3051" spans="1:23" ht="21.55" customHeight="1" x14ac:dyDescent="0.4">
      <c r="A3051" s="11" t="s">
        <v>6322</v>
      </c>
      <c r="B3051" s="11" t="s">
        <v>6323</v>
      </c>
      <c r="C3051" s="17"/>
      <c r="D3051" s="11" t="s">
        <v>28</v>
      </c>
      <c r="E3051" s="11" t="s">
        <v>2941</v>
      </c>
      <c r="F3051" s="12">
        <v>45513</v>
      </c>
      <c r="G3051" s="12">
        <v>45565</v>
      </c>
      <c r="H3051" s="13">
        <v>45537</v>
      </c>
      <c r="I3051" s="12">
        <v>45530</v>
      </c>
      <c r="J3051" s="11" t="s">
        <v>6411</v>
      </c>
      <c r="K3051" s="14"/>
      <c r="L3051" s="11" t="s">
        <v>31</v>
      </c>
      <c r="M3051" s="15" t="s">
        <v>799</v>
      </c>
      <c r="N3051" s="11" t="s">
        <v>33</v>
      </c>
      <c r="O3051" s="11" t="s">
        <v>65</v>
      </c>
      <c r="P3051" s="11" t="s">
        <v>66</v>
      </c>
      <c r="Q3051" s="11" t="s">
        <v>36</v>
      </c>
      <c r="R3051" s="11" t="s">
        <v>36</v>
      </c>
      <c r="S3051" s="16">
        <v>3.96</v>
      </c>
      <c r="T3051" s="16">
        <v>3.3</v>
      </c>
      <c r="U3051" s="16">
        <v>0.66</v>
      </c>
      <c r="V3051" s="16">
        <v>0</v>
      </c>
      <c r="W3051" s="16">
        <v>0</v>
      </c>
    </row>
    <row r="3052" spans="1:23" ht="21.55" customHeight="1" x14ac:dyDescent="0.4">
      <c r="A3052" s="5" t="s">
        <v>6322</v>
      </c>
      <c r="B3052" s="5" t="s">
        <v>6323</v>
      </c>
      <c r="C3052" s="17"/>
      <c r="D3052" s="5" t="s">
        <v>28</v>
      </c>
      <c r="E3052" s="5" t="s">
        <v>2941</v>
      </c>
      <c r="F3052" s="7">
        <v>45513</v>
      </c>
      <c r="G3052" s="7">
        <v>45565</v>
      </c>
      <c r="H3052" s="8">
        <v>45537</v>
      </c>
      <c r="I3052" s="7">
        <v>45530</v>
      </c>
      <c r="J3052" s="5" t="s">
        <v>6412</v>
      </c>
      <c r="K3052" s="6"/>
      <c r="L3052" s="5" t="s">
        <v>31</v>
      </c>
      <c r="M3052" s="9" t="s">
        <v>799</v>
      </c>
      <c r="N3052" s="5" t="s">
        <v>33</v>
      </c>
      <c r="O3052" s="5" t="s">
        <v>65</v>
      </c>
      <c r="P3052" s="5" t="s">
        <v>66</v>
      </c>
      <c r="Q3052" s="5" t="s">
        <v>36</v>
      </c>
      <c r="R3052" s="5" t="s">
        <v>36</v>
      </c>
      <c r="S3052" s="10">
        <v>63.22</v>
      </c>
      <c r="T3052" s="10">
        <v>52.68</v>
      </c>
      <c r="U3052" s="10">
        <v>10.54</v>
      </c>
      <c r="V3052" s="10">
        <v>0</v>
      </c>
      <c r="W3052" s="10">
        <v>0</v>
      </c>
    </row>
    <row r="3053" spans="1:23" ht="21.55" customHeight="1" x14ac:dyDescent="0.4">
      <c r="A3053" s="11" t="s">
        <v>6322</v>
      </c>
      <c r="B3053" s="11" t="s">
        <v>6323</v>
      </c>
      <c r="C3053" s="17"/>
      <c r="D3053" s="11" t="s">
        <v>28</v>
      </c>
      <c r="E3053" s="11" t="s">
        <v>2941</v>
      </c>
      <c r="F3053" s="12">
        <v>45513</v>
      </c>
      <c r="G3053" s="12">
        <v>45565</v>
      </c>
      <c r="H3053" s="13">
        <v>45545</v>
      </c>
      <c r="I3053" s="12">
        <v>45537</v>
      </c>
      <c r="J3053" s="11" t="s">
        <v>6413</v>
      </c>
      <c r="K3053" s="14"/>
      <c r="L3053" s="11" t="s">
        <v>31</v>
      </c>
      <c r="M3053" s="15" t="s">
        <v>69</v>
      </c>
      <c r="N3053" s="11" t="s">
        <v>33</v>
      </c>
      <c r="O3053" s="11" t="s">
        <v>65</v>
      </c>
      <c r="P3053" s="11" t="s">
        <v>66</v>
      </c>
      <c r="Q3053" s="11" t="s">
        <v>36</v>
      </c>
      <c r="R3053" s="11" t="s">
        <v>36</v>
      </c>
      <c r="S3053" s="16">
        <v>56.66</v>
      </c>
      <c r="T3053" s="16">
        <v>47.22</v>
      </c>
      <c r="U3053" s="16">
        <v>9.44</v>
      </c>
      <c r="V3053" s="16">
        <v>0</v>
      </c>
      <c r="W3053" s="16">
        <v>0</v>
      </c>
    </row>
    <row r="3054" spans="1:23" ht="21.55" customHeight="1" x14ac:dyDescent="0.4">
      <c r="A3054" s="5" t="s">
        <v>6322</v>
      </c>
      <c r="B3054" s="5" t="s">
        <v>6323</v>
      </c>
      <c r="C3054" s="17"/>
      <c r="D3054" s="5" t="s">
        <v>28</v>
      </c>
      <c r="E3054" s="5" t="s">
        <v>2941</v>
      </c>
      <c r="F3054" s="7">
        <v>45513</v>
      </c>
      <c r="G3054" s="7">
        <v>45565</v>
      </c>
      <c r="H3054" s="8">
        <v>45545</v>
      </c>
      <c r="I3054" s="7">
        <v>45537</v>
      </c>
      <c r="J3054" s="5" t="s">
        <v>6414</v>
      </c>
      <c r="K3054" s="6"/>
      <c r="L3054" s="5" t="s">
        <v>31</v>
      </c>
      <c r="M3054" s="9" t="s">
        <v>69</v>
      </c>
      <c r="N3054" s="5" t="s">
        <v>33</v>
      </c>
      <c r="O3054" s="5" t="s">
        <v>65</v>
      </c>
      <c r="P3054" s="5" t="s">
        <v>66</v>
      </c>
      <c r="Q3054" s="5" t="s">
        <v>36</v>
      </c>
      <c r="R3054" s="5" t="s">
        <v>36</v>
      </c>
      <c r="S3054" s="10">
        <v>133.91999999999999</v>
      </c>
      <c r="T3054" s="10">
        <v>111.6</v>
      </c>
      <c r="U3054" s="10">
        <v>22.32</v>
      </c>
      <c r="V3054" s="10">
        <v>0</v>
      </c>
      <c r="W3054" s="10">
        <v>0</v>
      </c>
    </row>
    <row r="3055" spans="1:23" ht="21.55" customHeight="1" x14ac:dyDescent="0.4">
      <c r="A3055" s="11" t="s">
        <v>6322</v>
      </c>
      <c r="B3055" s="11" t="s">
        <v>6323</v>
      </c>
      <c r="C3055" s="17"/>
      <c r="D3055" s="11" t="s">
        <v>28</v>
      </c>
      <c r="E3055" s="11" t="s">
        <v>2941</v>
      </c>
      <c r="F3055" s="12">
        <v>45513</v>
      </c>
      <c r="G3055" s="12">
        <v>45565</v>
      </c>
      <c r="H3055" s="13">
        <v>45545</v>
      </c>
      <c r="I3055" s="12">
        <v>45537</v>
      </c>
      <c r="J3055" s="11" t="s">
        <v>6415</v>
      </c>
      <c r="K3055" s="14"/>
      <c r="L3055" s="11" t="s">
        <v>31</v>
      </c>
      <c r="M3055" s="15" t="s">
        <v>69</v>
      </c>
      <c r="N3055" s="11" t="s">
        <v>33</v>
      </c>
      <c r="O3055" s="11" t="s">
        <v>65</v>
      </c>
      <c r="P3055" s="11" t="s">
        <v>66</v>
      </c>
      <c r="Q3055" s="11" t="s">
        <v>36</v>
      </c>
      <c r="R3055" s="11" t="s">
        <v>36</v>
      </c>
      <c r="S3055" s="16">
        <v>208.27</v>
      </c>
      <c r="T3055" s="16">
        <v>173.56</v>
      </c>
      <c r="U3055" s="16">
        <v>34.71</v>
      </c>
      <c r="V3055" s="16">
        <v>0</v>
      </c>
      <c r="W3055" s="16">
        <v>0</v>
      </c>
    </row>
    <row r="3056" spans="1:23" ht="21.55" customHeight="1" x14ac:dyDescent="0.4">
      <c r="A3056" s="5" t="s">
        <v>6322</v>
      </c>
      <c r="B3056" s="5" t="s">
        <v>6323</v>
      </c>
      <c r="C3056" s="17"/>
      <c r="D3056" s="5" t="s">
        <v>28</v>
      </c>
      <c r="E3056" s="5" t="s">
        <v>2941</v>
      </c>
      <c r="F3056" s="7">
        <v>45516</v>
      </c>
      <c r="G3056" s="7">
        <v>45565</v>
      </c>
      <c r="H3056" s="8">
        <v>45554</v>
      </c>
      <c r="I3056" s="7">
        <v>45544</v>
      </c>
      <c r="J3056" s="5" t="s">
        <v>6416</v>
      </c>
      <c r="K3056" s="6"/>
      <c r="L3056" s="5" t="s">
        <v>31</v>
      </c>
      <c r="M3056" s="9" t="s">
        <v>158</v>
      </c>
      <c r="N3056" s="5" t="s">
        <v>33</v>
      </c>
      <c r="O3056" s="5" t="s">
        <v>65</v>
      </c>
      <c r="P3056" s="5" t="s">
        <v>66</v>
      </c>
      <c r="Q3056" s="5" t="s">
        <v>36</v>
      </c>
      <c r="R3056" s="5" t="s">
        <v>36</v>
      </c>
      <c r="S3056" s="10">
        <v>157.94</v>
      </c>
      <c r="T3056" s="10">
        <v>131.62</v>
      </c>
      <c r="U3056" s="10">
        <v>26.32</v>
      </c>
      <c r="V3056" s="10">
        <v>0</v>
      </c>
      <c r="W3056" s="10">
        <v>0</v>
      </c>
    </row>
    <row r="3057" spans="1:23" ht="21.55" customHeight="1" x14ac:dyDescent="0.4">
      <c r="A3057" s="11" t="s">
        <v>6322</v>
      </c>
      <c r="B3057" s="11" t="s">
        <v>6323</v>
      </c>
      <c r="C3057" s="17"/>
      <c r="D3057" s="11" t="s">
        <v>28</v>
      </c>
      <c r="E3057" s="11" t="s">
        <v>2941</v>
      </c>
      <c r="F3057" s="12">
        <v>45516</v>
      </c>
      <c r="G3057" s="12">
        <v>45565</v>
      </c>
      <c r="H3057" s="13">
        <v>45554</v>
      </c>
      <c r="I3057" s="12">
        <v>45544</v>
      </c>
      <c r="J3057" s="11" t="s">
        <v>6417</v>
      </c>
      <c r="K3057" s="14"/>
      <c r="L3057" s="11" t="s">
        <v>31</v>
      </c>
      <c r="M3057" s="15" t="s">
        <v>158</v>
      </c>
      <c r="N3057" s="11" t="s">
        <v>33</v>
      </c>
      <c r="O3057" s="11" t="s">
        <v>65</v>
      </c>
      <c r="P3057" s="11" t="s">
        <v>66</v>
      </c>
      <c r="Q3057" s="11" t="s">
        <v>36</v>
      </c>
      <c r="R3057" s="11" t="s">
        <v>36</v>
      </c>
      <c r="S3057" s="16">
        <v>3.78</v>
      </c>
      <c r="T3057" s="16">
        <v>3.15</v>
      </c>
      <c r="U3057" s="16">
        <v>0.63</v>
      </c>
      <c r="V3057" s="16">
        <v>0</v>
      </c>
      <c r="W3057" s="16">
        <v>0</v>
      </c>
    </row>
    <row r="3058" spans="1:23" ht="21.55" customHeight="1" x14ac:dyDescent="0.4">
      <c r="A3058" s="5" t="s">
        <v>6322</v>
      </c>
      <c r="B3058" s="5" t="s">
        <v>6323</v>
      </c>
      <c r="C3058" s="17"/>
      <c r="D3058" s="5" t="s">
        <v>28</v>
      </c>
      <c r="E3058" s="5" t="s">
        <v>2941</v>
      </c>
      <c r="F3058" s="7">
        <v>45516</v>
      </c>
      <c r="G3058" s="7">
        <v>45565</v>
      </c>
      <c r="H3058" s="8">
        <v>45554</v>
      </c>
      <c r="I3058" s="7">
        <v>45544</v>
      </c>
      <c r="J3058" s="5" t="s">
        <v>6418</v>
      </c>
      <c r="K3058" s="6"/>
      <c r="L3058" s="5" t="s">
        <v>31</v>
      </c>
      <c r="M3058" s="9" t="s">
        <v>158</v>
      </c>
      <c r="N3058" s="5" t="s">
        <v>33</v>
      </c>
      <c r="O3058" s="5" t="s">
        <v>65</v>
      </c>
      <c r="P3058" s="5" t="s">
        <v>66</v>
      </c>
      <c r="Q3058" s="5" t="s">
        <v>36</v>
      </c>
      <c r="R3058" s="5" t="s">
        <v>36</v>
      </c>
      <c r="S3058" s="10">
        <v>2644.28</v>
      </c>
      <c r="T3058" s="10">
        <v>2203.5700000000002</v>
      </c>
      <c r="U3058" s="10">
        <v>440.71</v>
      </c>
      <c r="V3058" s="10">
        <v>0</v>
      </c>
      <c r="W3058" s="10">
        <v>0</v>
      </c>
    </row>
    <row r="3059" spans="1:23" ht="21.55" customHeight="1" x14ac:dyDescent="0.4">
      <c r="A3059" s="11" t="s">
        <v>6322</v>
      </c>
      <c r="B3059" s="11" t="s">
        <v>6323</v>
      </c>
      <c r="C3059" s="17"/>
      <c r="D3059" s="11" t="s">
        <v>28</v>
      </c>
      <c r="E3059" s="11" t="s">
        <v>2941</v>
      </c>
      <c r="F3059" s="12">
        <v>45516</v>
      </c>
      <c r="G3059" s="12">
        <v>45565</v>
      </c>
      <c r="H3059" s="13">
        <v>45554</v>
      </c>
      <c r="I3059" s="12">
        <v>45544</v>
      </c>
      <c r="J3059" s="11" t="s">
        <v>6419</v>
      </c>
      <c r="K3059" s="14"/>
      <c r="L3059" s="11" t="s">
        <v>31</v>
      </c>
      <c r="M3059" s="15" t="s">
        <v>158</v>
      </c>
      <c r="N3059" s="11" t="s">
        <v>33</v>
      </c>
      <c r="O3059" s="11" t="s">
        <v>65</v>
      </c>
      <c r="P3059" s="11" t="s">
        <v>66</v>
      </c>
      <c r="Q3059" s="11" t="s">
        <v>36</v>
      </c>
      <c r="R3059" s="11" t="s">
        <v>36</v>
      </c>
      <c r="S3059" s="16">
        <v>1587.6</v>
      </c>
      <c r="T3059" s="16">
        <v>1323</v>
      </c>
      <c r="U3059" s="16">
        <v>264.60000000000002</v>
      </c>
      <c r="V3059" s="16">
        <v>0</v>
      </c>
      <c r="W3059" s="16">
        <v>0</v>
      </c>
    </row>
    <row r="3060" spans="1:23" ht="21.55" customHeight="1" x14ac:dyDescent="0.4">
      <c r="A3060" s="5" t="s">
        <v>6322</v>
      </c>
      <c r="B3060" s="5" t="s">
        <v>6323</v>
      </c>
      <c r="C3060" s="17"/>
      <c r="D3060" s="5" t="s">
        <v>28</v>
      </c>
      <c r="E3060" s="5" t="s">
        <v>2941</v>
      </c>
      <c r="F3060" s="7">
        <v>45517</v>
      </c>
      <c r="G3060" s="7">
        <v>45565</v>
      </c>
      <c r="H3060" s="8">
        <v>45554</v>
      </c>
      <c r="I3060" s="7">
        <v>45544</v>
      </c>
      <c r="J3060" s="5" t="s">
        <v>6420</v>
      </c>
      <c r="K3060" s="6"/>
      <c r="L3060" s="5" t="s">
        <v>31</v>
      </c>
      <c r="M3060" s="9" t="s">
        <v>158</v>
      </c>
      <c r="N3060" s="5" t="s">
        <v>33</v>
      </c>
      <c r="O3060" s="5" t="s">
        <v>65</v>
      </c>
      <c r="P3060" s="5" t="s">
        <v>66</v>
      </c>
      <c r="Q3060" s="5" t="s">
        <v>36</v>
      </c>
      <c r="R3060" s="5" t="s">
        <v>36</v>
      </c>
      <c r="S3060" s="10">
        <v>3333.47</v>
      </c>
      <c r="T3060" s="10">
        <v>2777.89</v>
      </c>
      <c r="U3060" s="10">
        <v>555.58000000000004</v>
      </c>
      <c r="V3060" s="10">
        <v>0</v>
      </c>
      <c r="W3060" s="10">
        <v>0</v>
      </c>
    </row>
    <row r="3061" spans="1:23" ht="21.55" customHeight="1" x14ac:dyDescent="0.4">
      <c r="A3061" s="11" t="s">
        <v>6322</v>
      </c>
      <c r="B3061" s="11" t="s">
        <v>6323</v>
      </c>
      <c r="C3061" s="17"/>
      <c r="D3061" s="11" t="s">
        <v>28</v>
      </c>
      <c r="E3061" s="11" t="s">
        <v>2941</v>
      </c>
      <c r="F3061" s="12">
        <v>45517</v>
      </c>
      <c r="G3061" s="12">
        <v>45565</v>
      </c>
      <c r="H3061" s="13">
        <v>45554</v>
      </c>
      <c r="I3061" s="12">
        <v>45544</v>
      </c>
      <c r="J3061" s="11" t="s">
        <v>6421</v>
      </c>
      <c r="K3061" s="14"/>
      <c r="L3061" s="11" t="s">
        <v>31</v>
      </c>
      <c r="M3061" s="15" t="s">
        <v>158</v>
      </c>
      <c r="N3061" s="11" t="s">
        <v>33</v>
      </c>
      <c r="O3061" s="11" t="s">
        <v>65</v>
      </c>
      <c r="P3061" s="11" t="s">
        <v>66</v>
      </c>
      <c r="Q3061" s="11" t="s">
        <v>36</v>
      </c>
      <c r="R3061" s="11" t="s">
        <v>36</v>
      </c>
      <c r="S3061" s="16">
        <v>867.89</v>
      </c>
      <c r="T3061" s="16">
        <v>723.24</v>
      </c>
      <c r="U3061" s="16">
        <v>144.65</v>
      </c>
      <c r="V3061" s="16">
        <v>0</v>
      </c>
      <c r="W3061" s="16">
        <v>0</v>
      </c>
    </row>
    <row r="3062" spans="1:23" ht="21.55" customHeight="1" x14ac:dyDescent="0.4">
      <c r="A3062" s="5" t="s">
        <v>6322</v>
      </c>
      <c r="B3062" s="5" t="s">
        <v>6323</v>
      </c>
      <c r="C3062" s="17"/>
      <c r="D3062" s="5" t="s">
        <v>28</v>
      </c>
      <c r="E3062" s="5" t="s">
        <v>2941</v>
      </c>
      <c r="F3062" s="7">
        <v>45517</v>
      </c>
      <c r="G3062" s="7">
        <v>45565</v>
      </c>
      <c r="H3062" s="8">
        <v>45554</v>
      </c>
      <c r="I3062" s="7">
        <v>45544</v>
      </c>
      <c r="J3062" s="5" t="s">
        <v>6422</v>
      </c>
      <c r="K3062" s="6"/>
      <c r="L3062" s="5" t="s">
        <v>31</v>
      </c>
      <c r="M3062" s="9" t="s">
        <v>158</v>
      </c>
      <c r="N3062" s="5" t="s">
        <v>33</v>
      </c>
      <c r="O3062" s="5" t="s">
        <v>65</v>
      </c>
      <c r="P3062" s="5" t="s">
        <v>66</v>
      </c>
      <c r="Q3062" s="5" t="s">
        <v>36</v>
      </c>
      <c r="R3062" s="5" t="s">
        <v>36</v>
      </c>
      <c r="S3062" s="10">
        <v>561.6</v>
      </c>
      <c r="T3062" s="10">
        <v>468</v>
      </c>
      <c r="U3062" s="10">
        <v>93.6</v>
      </c>
      <c r="V3062" s="10">
        <v>0</v>
      </c>
      <c r="W3062" s="10">
        <v>0</v>
      </c>
    </row>
    <row r="3063" spans="1:23" ht="21.55" customHeight="1" x14ac:dyDescent="0.4">
      <c r="A3063" s="11" t="s">
        <v>6322</v>
      </c>
      <c r="B3063" s="11" t="s">
        <v>6323</v>
      </c>
      <c r="C3063" s="17"/>
      <c r="D3063" s="11" t="s">
        <v>28</v>
      </c>
      <c r="E3063" s="11" t="s">
        <v>2941</v>
      </c>
      <c r="F3063" s="12">
        <v>45517</v>
      </c>
      <c r="G3063" s="12">
        <v>45565</v>
      </c>
      <c r="H3063" s="13">
        <v>45554</v>
      </c>
      <c r="I3063" s="12">
        <v>45544</v>
      </c>
      <c r="J3063" s="11" t="s">
        <v>6423</v>
      </c>
      <c r="K3063" s="14"/>
      <c r="L3063" s="11" t="s">
        <v>31</v>
      </c>
      <c r="M3063" s="15" t="s">
        <v>158</v>
      </c>
      <c r="N3063" s="11" t="s">
        <v>33</v>
      </c>
      <c r="O3063" s="11" t="s">
        <v>65</v>
      </c>
      <c r="P3063" s="11" t="s">
        <v>66</v>
      </c>
      <c r="Q3063" s="11" t="s">
        <v>36</v>
      </c>
      <c r="R3063" s="11" t="s">
        <v>36</v>
      </c>
      <c r="S3063" s="16">
        <v>444.6</v>
      </c>
      <c r="T3063" s="16">
        <v>370.5</v>
      </c>
      <c r="U3063" s="16">
        <v>74.099999999999994</v>
      </c>
      <c r="V3063" s="16">
        <v>0</v>
      </c>
      <c r="W3063" s="16">
        <v>0</v>
      </c>
    </row>
    <row r="3064" spans="1:23" ht="21.55" customHeight="1" x14ac:dyDescent="0.4">
      <c r="A3064" s="5" t="s">
        <v>6322</v>
      </c>
      <c r="B3064" s="5" t="s">
        <v>6323</v>
      </c>
      <c r="C3064" s="17"/>
      <c r="D3064" s="5" t="s">
        <v>28</v>
      </c>
      <c r="E3064" s="5" t="s">
        <v>2941</v>
      </c>
      <c r="F3064" s="7">
        <v>45517</v>
      </c>
      <c r="G3064" s="7">
        <v>45565</v>
      </c>
      <c r="H3064" s="8">
        <v>45554</v>
      </c>
      <c r="I3064" s="7">
        <v>45544</v>
      </c>
      <c r="J3064" s="5" t="s">
        <v>6424</v>
      </c>
      <c r="K3064" s="6"/>
      <c r="L3064" s="5" t="s">
        <v>31</v>
      </c>
      <c r="M3064" s="9" t="s">
        <v>158</v>
      </c>
      <c r="N3064" s="5" t="s">
        <v>33</v>
      </c>
      <c r="O3064" s="5" t="s">
        <v>65</v>
      </c>
      <c r="P3064" s="5" t="s">
        <v>66</v>
      </c>
      <c r="Q3064" s="5" t="s">
        <v>36</v>
      </c>
      <c r="R3064" s="5" t="s">
        <v>36</v>
      </c>
      <c r="S3064" s="10">
        <v>136.80000000000001</v>
      </c>
      <c r="T3064" s="10">
        <v>114</v>
      </c>
      <c r="U3064" s="10">
        <v>22.8</v>
      </c>
      <c r="V3064" s="10">
        <v>0</v>
      </c>
      <c r="W3064" s="10">
        <v>0</v>
      </c>
    </row>
    <row r="3065" spans="1:23" ht="21.55" customHeight="1" x14ac:dyDescent="0.4">
      <c r="A3065" s="11" t="s">
        <v>6322</v>
      </c>
      <c r="B3065" s="11" t="s">
        <v>6323</v>
      </c>
      <c r="C3065" s="17"/>
      <c r="D3065" s="11" t="s">
        <v>28</v>
      </c>
      <c r="E3065" s="11" t="s">
        <v>2941</v>
      </c>
      <c r="F3065" s="12">
        <v>45518</v>
      </c>
      <c r="G3065" s="12">
        <v>45565</v>
      </c>
      <c r="H3065" s="13">
        <v>45554</v>
      </c>
      <c r="I3065" s="12">
        <v>45544</v>
      </c>
      <c r="J3065" s="11" t="s">
        <v>6425</v>
      </c>
      <c r="K3065" s="14"/>
      <c r="L3065" s="11" t="s">
        <v>31</v>
      </c>
      <c r="M3065" s="15" t="s">
        <v>158</v>
      </c>
      <c r="N3065" s="11" t="s">
        <v>33</v>
      </c>
      <c r="O3065" s="11" t="s">
        <v>65</v>
      </c>
      <c r="P3065" s="11" t="s">
        <v>66</v>
      </c>
      <c r="Q3065" s="11" t="s">
        <v>36</v>
      </c>
      <c r="R3065" s="11" t="s">
        <v>36</v>
      </c>
      <c r="S3065" s="16">
        <v>60.61</v>
      </c>
      <c r="T3065" s="16">
        <v>50.51</v>
      </c>
      <c r="U3065" s="16">
        <v>10.1</v>
      </c>
      <c r="V3065" s="16">
        <v>0</v>
      </c>
      <c r="W3065" s="16">
        <v>0</v>
      </c>
    </row>
    <row r="3066" spans="1:23" ht="21.55" customHeight="1" x14ac:dyDescent="0.4">
      <c r="A3066" s="5" t="s">
        <v>6322</v>
      </c>
      <c r="B3066" s="5" t="s">
        <v>6323</v>
      </c>
      <c r="C3066" s="17"/>
      <c r="D3066" s="5" t="s">
        <v>28</v>
      </c>
      <c r="E3066" s="5" t="s">
        <v>2941</v>
      </c>
      <c r="F3066" s="7">
        <v>45518</v>
      </c>
      <c r="G3066" s="7">
        <v>45565</v>
      </c>
      <c r="H3066" s="8">
        <v>45554</v>
      </c>
      <c r="I3066" s="7">
        <v>45544</v>
      </c>
      <c r="J3066" s="5" t="s">
        <v>6426</v>
      </c>
      <c r="K3066" s="6"/>
      <c r="L3066" s="5" t="s">
        <v>31</v>
      </c>
      <c r="M3066" s="9" t="s">
        <v>158</v>
      </c>
      <c r="N3066" s="5" t="s">
        <v>33</v>
      </c>
      <c r="O3066" s="5" t="s">
        <v>65</v>
      </c>
      <c r="P3066" s="5" t="s">
        <v>66</v>
      </c>
      <c r="Q3066" s="5" t="s">
        <v>36</v>
      </c>
      <c r="R3066" s="5" t="s">
        <v>36</v>
      </c>
      <c r="S3066" s="10">
        <v>49.14</v>
      </c>
      <c r="T3066" s="10">
        <v>40.950000000000003</v>
      </c>
      <c r="U3066" s="10">
        <v>8.19</v>
      </c>
      <c r="V3066" s="10">
        <v>0</v>
      </c>
      <c r="W3066" s="10">
        <v>0</v>
      </c>
    </row>
    <row r="3067" spans="1:23" ht="21.55" customHeight="1" x14ac:dyDescent="0.4">
      <c r="A3067" s="11" t="s">
        <v>6322</v>
      </c>
      <c r="B3067" s="11" t="s">
        <v>6323</v>
      </c>
      <c r="C3067" s="17"/>
      <c r="D3067" s="11" t="s">
        <v>28</v>
      </c>
      <c r="E3067" s="11" t="s">
        <v>2941</v>
      </c>
      <c r="F3067" s="12">
        <v>45518</v>
      </c>
      <c r="G3067" s="12">
        <v>45565</v>
      </c>
      <c r="H3067" s="13">
        <v>45554</v>
      </c>
      <c r="I3067" s="12">
        <v>45544</v>
      </c>
      <c r="J3067" s="11" t="s">
        <v>6427</v>
      </c>
      <c r="K3067" s="14"/>
      <c r="L3067" s="11" t="s">
        <v>31</v>
      </c>
      <c r="M3067" s="15" t="s">
        <v>158</v>
      </c>
      <c r="N3067" s="11" t="s">
        <v>33</v>
      </c>
      <c r="O3067" s="11" t="s">
        <v>65</v>
      </c>
      <c r="P3067" s="11" t="s">
        <v>66</v>
      </c>
      <c r="Q3067" s="11" t="s">
        <v>36</v>
      </c>
      <c r="R3067" s="11" t="s">
        <v>36</v>
      </c>
      <c r="S3067" s="16">
        <v>4252.26</v>
      </c>
      <c r="T3067" s="16">
        <v>3543.55</v>
      </c>
      <c r="U3067" s="16">
        <v>708.71</v>
      </c>
      <c r="V3067" s="16">
        <v>0</v>
      </c>
      <c r="W3067" s="16">
        <v>0</v>
      </c>
    </row>
    <row r="3068" spans="1:23" ht="21.55" customHeight="1" x14ac:dyDescent="0.4">
      <c r="A3068" s="5" t="s">
        <v>6322</v>
      </c>
      <c r="B3068" s="5" t="s">
        <v>6323</v>
      </c>
      <c r="C3068" s="17"/>
      <c r="D3068" s="5" t="s">
        <v>28</v>
      </c>
      <c r="E3068" s="5" t="s">
        <v>2941</v>
      </c>
      <c r="F3068" s="7">
        <v>45518</v>
      </c>
      <c r="G3068" s="7">
        <v>45565</v>
      </c>
      <c r="H3068" s="8">
        <v>45554</v>
      </c>
      <c r="I3068" s="7">
        <v>45544</v>
      </c>
      <c r="J3068" s="5" t="s">
        <v>6428</v>
      </c>
      <c r="K3068" s="6"/>
      <c r="L3068" s="5" t="s">
        <v>31</v>
      </c>
      <c r="M3068" s="9" t="s">
        <v>158</v>
      </c>
      <c r="N3068" s="5" t="s">
        <v>33</v>
      </c>
      <c r="O3068" s="5" t="s">
        <v>65</v>
      </c>
      <c r="P3068" s="5" t="s">
        <v>66</v>
      </c>
      <c r="Q3068" s="5" t="s">
        <v>36</v>
      </c>
      <c r="R3068" s="5" t="s">
        <v>36</v>
      </c>
      <c r="S3068" s="10">
        <v>19.45</v>
      </c>
      <c r="T3068" s="10">
        <v>16.21</v>
      </c>
      <c r="U3068" s="10">
        <v>3.24</v>
      </c>
      <c r="V3068" s="10">
        <v>0</v>
      </c>
      <c r="W3068" s="10">
        <v>0</v>
      </c>
    </row>
    <row r="3069" spans="1:23" ht="21.55" customHeight="1" x14ac:dyDescent="0.4">
      <c r="A3069" s="11" t="s">
        <v>6322</v>
      </c>
      <c r="B3069" s="11" t="s">
        <v>6323</v>
      </c>
      <c r="C3069" s="17"/>
      <c r="D3069" s="11" t="s">
        <v>28</v>
      </c>
      <c r="E3069" s="11" t="s">
        <v>2941</v>
      </c>
      <c r="F3069" s="12">
        <v>45518</v>
      </c>
      <c r="G3069" s="12">
        <v>45565</v>
      </c>
      <c r="H3069" s="13">
        <v>45554</v>
      </c>
      <c r="I3069" s="12">
        <v>45544</v>
      </c>
      <c r="J3069" s="11" t="s">
        <v>6429</v>
      </c>
      <c r="K3069" s="14"/>
      <c r="L3069" s="11" t="s">
        <v>31</v>
      </c>
      <c r="M3069" s="15" t="s">
        <v>158</v>
      </c>
      <c r="N3069" s="11" t="s">
        <v>33</v>
      </c>
      <c r="O3069" s="11" t="s">
        <v>65</v>
      </c>
      <c r="P3069" s="11" t="s">
        <v>66</v>
      </c>
      <c r="Q3069" s="11" t="s">
        <v>36</v>
      </c>
      <c r="R3069" s="11" t="s">
        <v>36</v>
      </c>
      <c r="S3069" s="16">
        <v>5.4</v>
      </c>
      <c r="T3069" s="16">
        <v>4.5</v>
      </c>
      <c r="U3069" s="16">
        <v>0.9</v>
      </c>
      <c r="V3069" s="16">
        <v>0</v>
      </c>
      <c r="W3069" s="16">
        <v>0</v>
      </c>
    </row>
    <row r="3070" spans="1:23" ht="21.55" customHeight="1" x14ac:dyDescent="0.4">
      <c r="A3070" s="5" t="s">
        <v>6322</v>
      </c>
      <c r="B3070" s="5" t="s">
        <v>6323</v>
      </c>
      <c r="C3070" s="17"/>
      <c r="D3070" s="5" t="s">
        <v>28</v>
      </c>
      <c r="E3070" s="5" t="s">
        <v>2941</v>
      </c>
      <c r="F3070" s="7">
        <v>45520</v>
      </c>
      <c r="G3070" s="7">
        <v>45565</v>
      </c>
      <c r="H3070" s="8">
        <v>45554</v>
      </c>
      <c r="I3070" s="7">
        <v>45544</v>
      </c>
      <c r="J3070" s="5" t="s">
        <v>6430</v>
      </c>
      <c r="K3070" s="6"/>
      <c r="L3070" s="5" t="s">
        <v>31</v>
      </c>
      <c r="M3070" s="9" t="s">
        <v>158</v>
      </c>
      <c r="N3070" s="5" t="s">
        <v>33</v>
      </c>
      <c r="O3070" s="5" t="s">
        <v>65</v>
      </c>
      <c r="P3070" s="5" t="s">
        <v>66</v>
      </c>
      <c r="Q3070" s="5" t="s">
        <v>36</v>
      </c>
      <c r="R3070" s="5" t="s">
        <v>36</v>
      </c>
      <c r="S3070" s="10">
        <v>2471.04</v>
      </c>
      <c r="T3070" s="10">
        <v>2059.1999999999998</v>
      </c>
      <c r="U3070" s="10">
        <v>411.84</v>
      </c>
      <c r="V3070" s="10">
        <v>0</v>
      </c>
      <c r="W3070" s="10">
        <v>0</v>
      </c>
    </row>
    <row r="3071" spans="1:23" ht="21.55" customHeight="1" x14ac:dyDescent="0.4">
      <c r="A3071" s="11" t="s">
        <v>6322</v>
      </c>
      <c r="B3071" s="11" t="s">
        <v>6323</v>
      </c>
      <c r="C3071" s="17"/>
      <c r="D3071" s="11" t="s">
        <v>28</v>
      </c>
      <c r="E3071" s="11" t="s">
        <v>2941</v>
      </c>
      <c r="F3071" s="12">
        <v>45520</v>
      </c>
      <c r="G3071" s="12">
        <v>45565</v>
      </c>
      <c r="H3071" s="13">
        <v>45554</v>
      </c>
      <c r="I3071" s="12">
        <v>45544</v>
      </c>
      <c r="J3071" s="11" t="s">
        <v>6431</v>
      </c>
      <c r="K3071" s="14"/>
      <c r="L3071" s="11" t="s">
        <v>31</v>
      </c>
      <c r="M3071" s="15" t="s">
        <v>158</v>
      </c>
      <c r="N3071" s="11" t="s">
        <v>33</v>
      </c>
      <c r="O3071" s="11" t="s">
        <v>65</v>
      </c>
      <c r="P3071" s="11" t="s">
        <v>66</v>
      </c>
      <c r="Q3071" s="11" t="s">
        <v>36</v>
      </c>
      <c r="R3071" s="11" t="s">
        <v>36</v>
      </c>
      <c r="S3071" s="16">
        <v>43.74</v>
      </c>
      <c r="T3071" s="16">
        <v>36.450000000000003</v>
      </c>
      <c r="U3071" s="16">
        <v>7.29</v>
      </c>
      <c r="V3071" s="16">
        <v>0</v>
      </c>
      <c r="W3071" s="16">
        <v>0</v>
      </c>
    </row>
    <row r="3072" spans="1:23" ht="21.55" customHeight="1" x14ac:dyDescent="0.4">
      <c r="A3072" s="5" t="s">
        <v>6322</v>
      </c>
      <c r="B3072" s="5" t="s">
        <v>6323</v>
      </c>
      <c r="C3072" s="17"/>
      <c r="D3072" s="5" t="s">
        <v>28</v>
      </c>
      <c r="E3072" s="5" t="s">
        <v>2941</v>
      </c>
      <c r="F3072" s="7">
        <v>45520</v>
      </c>
      <c r="G3072" s="7">
        <v>45565</v>
      </c>
      <c r="H3072" s="8">
        <v>45554</v>
      </c>
      <c r="I3072" s="7">
        <v>45544</v>
      </c>
      <c r="J3072" s="5" t="s">
        <v>6432</v>
      </c>
      <c r="K3072" s="6"/>
      <c r="L3072" s="5" t="s">
        <v>31</v>
      </c>
      <c r="M3072" s="9" t="s">
        <v>158</v>
      </c>
      <c r="N3072" s="5" t="s">
        <v>33</v>
      </c>
      <c r="O3072" s="5" t="s">
        <v>65</v>
      </c>
      <c r="P3072" s="5" t="s">
        <v>66</v>
      </c>
      <c r="Q3072" s="5" t="s">
        <v>36</v>
      </c>
      <c r="R3072" s="5" t="s">
        <v>36</v>
      </c>
      <c r="S3072" s="10">
        <v>3337.25</v>
      </c>
      <c r="T3072" s="10">
        <v>2781.04</v>
      </c>
      <c r="U3072" s="10">
        <v>556.21</v>
      </c>
      <c r="V3072" s="10">
        <v>0</v>
      </c>
      <c r="W3072" s="10">
        <v>0</v>
      </c>
    </row>
    <row r="3073" spans="1:23" ht="21.55" customHeight="1" x14ac:dyDescent="0.4">
      <c r="A3073" s="11" t="s">
        <v>6322</v>
      </c>
      <c r="B3073" s="11" t="s">
        <v>6323</v>
      </c>
      <c r="C3073" s="17"/>
      <c r="D3073" s="11" t="s">
        <v>28</v>
      </c>
      <c r="E3073" s="11" t="s">
        <v>2941</v>
      </c>
      <c r="F3073" s="12">
        <v>45520</v>
      </c>
      <c r="G3073" s="12">
        <v>45565</v>
      </c>
      <c r="H3073" s="13">
        <v>45554</v>
      </c>
      <c r="I3073" s="12">
        <v>45544</v>
      </c>
      <c r="J3073" s="11" t="s">
        <v>6433</v>
      </c>
      <c r="K3073" s="14"/>
      <c r="L3073" s="11" t="s">
        <v>31</v>
      </c>
      <c r="M3073" s="15" t="s">
        <v>158</v>
      </c>
      <c r="N3073" s="11" t="s">
        <v>33</v>
      </c>
      <c r="O3073" s="11" t="s">
        <v>65</v>
      </c>
      <c r="P3073" s="11" t="s">
        <v>66</v>
      </c>
      <c r="Q3073" s="11" t="s">
        <v>36</v>
      </c>
      <c r="R3073" s="11" t="s">
        <v>36</v>
      </c>
      <c r="S3073" s="16">
        <v>28.92</v>
      </c>
      <c r="T3073" s="16">
        <v>24.1</v>
      </c>
      <c r="U3073" s="16">
        <v>4.82</v>
      </c>
      <c r="V3073" s="16">
        <v>0</v>
      </c>
      <c r="W3073" s="16">
        <v>0</v>
      </c>
    </row>
    <row r="3074" spans="1:23" ht="21.55" customHeight="1" x14ac:dyDescent="0.4">
      <c r="A3074" s="5" t="s">
        <v>6322</v>
      </c>
      <c r="B3074" s="5" t="s">
        <v>6323</v>
      </c>
      <c r="C3074" s="17"/>
      <c r="D3074" s="5" t="s">
        <v>28</v>
      </c>
      <c r="E3074" s="5" t="s">
        <v>2941</v>
      </c>
      <c r="F3074" s="7">
        <v>45520</v>
      </c>
      <c r="G3074" s="7">
        <v>45565</v>
      </c>
      <c r="H3074" s="8">
        <v>45554</v>
      </c>
      <c r="I3074" s="7">
        <v>45544</v>
      </c>
      <c r="J3074" s="5" t="s">
        <v>6434</v>
      </c>
      <c r="K3074" s="6"/>
      <c r="L3074" s="5" t="s">
        <v>31</v>
      </c>
      <c r="M3074" s="9" t="s">
        <v>158</v>
      </c>
      <c r="N3074" s="5" t="s">
        <v>33</v>
      </c>
      <c r="O3074" s="5" t="s">
        <v>65</v>
      </c>
      <c r="P3074" s="5" t="s">
        <v>66</v>
      </c>
      <c r="Q3074" s="5" t="s">
        <v>36</v>
      </c>
      <c r="R3074" s="5" t="s">
        <v>36</v>
      </c>
      <c r="S3074" s="10">
        <v>58.8</v>
      </c>
      <c r="T3074" s="10">
        <v>49</v>
      </c>
      <c r="U3074" s="10">
        <v>9.8000000000000007</v>
      </c>
      <c r="V3074" s="10">
        <v>0</v>
      </c>
      <c r="W3074" s="10">
        <v>0</v>
      </c>
    </row>
    <row r="3075" spans="1:23" ht="21.55" customHeight="1" x14ac:dyDescent="0.4">
      <c r="A3075" s="11" t="s">
        <v>6322</v>
      </c>
      <c r="B3075" s="11" t="s">
        <v>6323</v>
      </c>
      <c r="C3075" s="17"/>
      <c r="D3075" s="11" t="s">
        <v>28</v>
      </c>
      <c r="E3075" s="11" t="s">
        <v>2941</v>
      </c>
      <c r="F3075" s="12">
        <v>45520</v>
      </c>
      <c r="G3075" s="12">
        <v>45565</v>
      </c>
      <c r="H3075" s="13">
        <v>45554</v>
      </c>
      <c r="I3075" s="12">
        <v>45544</v>
      </c>
      <c r="J3075" s="11" t="s">
        <v>6435</v>
      </c>
      <c r="K3075" s="14"/>
      <c r="L3075" s="11" t="s">
        <v>31</v>
      </c>
      <c r="M3075" s="15" t="s">
        <v>158</v>
      </c>
      <c r="N3075" s="11" t="s">
        <v>33</v>
      </c>
      <c r="O3075" s="11" t="s">
        <v>65</v>
      </c>
      <c r="P3075" s="11" t="s">
        <v>66</v>
      </c>
      <c r="Q3075" s="11" t="s">
        <v>36</v>
      </c>
      <c r="R3075" s="11" t="s">
        <v>36</v>
      </c>
      <c r="S3075" s="16">
        <v>15.01</v>
      </c>
      <c r="T3075" s="16">
        <v>12.51</v>
      </c>
      <c r="U3075" s="16">
        <v>2.5</v>
      </c>
      <c r="V3075" s="16">
        <v>0</v>
      </c>
      <c r="W3075" s="16">
        <v>0</v>
      </c>
    </row>
    <row r="3076" spans="1:23" ht="21.55" customHeight="1" x14ac:dyDescent="0.4">
      <c r="A3076" s="5" t="s">
        <v>6322</v>
      </c>
      <c r="B3076" s="5" t="s">
        <v>6323</v>
      </c>
      <c r="C3076" s="17"/>
      <c r="D3076" s="5" t="s">
        <v>28</v>
      </c>
      <c r="E3076" s="5" t="s">
        <v>2941</v>
      </c>
      <c r="F3076" s="7">
        <v>45523</v>
      </c>
      <c r="G3076" s="7">
        <v>45565</v>
      </c>
      <c r="H3076" s="8">
        <v>45558</v>
      </c>
      <c r="I3076" s="7">
        <v>45551</v>
      </c>
      <c r="J3076" s="5" t="s">
        <v>6436</v>
      </c>
      <c r="K3076" s="6"/>
      <c r="L3076" s="5" t="s">
        <v>31</v>
      </c>
      <c r="M3076" s="9" t="s">
        <v>289</v>
      </c>
      <c r="N3076" s="5" t="s">
        <v>33</v>
      </c>
      <c r="O3076" s="5" t="s">
        <v>65</v>
      </c>
      <c r="P3076" s="5" t="s">
        <v>66</v>
      </c>
      <c r="Q3076" s="5" t="s">
        <v>36</v>
      </c>
      <c r="R3076" s="5" t="s">
        <v>36</v>
      </c>
      <c r="S3076" s="10">
        <v>257.32</v>
      </c>
      <c r="T3076" s="10">
        <v>214.43</v>
      </c>
      <c r="U3076" s="10">
        <v>42.89</v>
      </c>
      <c r="V3076" s="10">
        <v>0</v>
      </c>
      <c r="W3076" s="10">
        <v>0</v>
      </c>
    </row>
    <row r="3077" spans="1:23" ht="21.55" customHeight="1" x14ac:dyDescent="0.4">
      <c r="A3077" s="11" t="s">
        <v>6322</v>
      </c>
      <c r="B3077" s="11" t="s">
        <v>6323</v>
      </c>
      <c r="C3077" s="17"/>
      <c r="D3077" s="11" t="s">
        <v>28</v>
      </c>
      <c r="E3077" s="11" t="s">
        <v>2941</v>
      </c>
      <c r="F3077" s="12">
        <v>45523</v>
      </c>
      <c r="G3077" s="12">
        <v>45565</v>
      </c>
      <c r="H3077" s="13">
        <v>45558</v>
      </c>
      <c r="I3077" s="12">
        <v>45551</v>
      </c>
      <c r="J3077" s="11" t="s">
        <v>6437</v>
      </c>
      <c r="K3077" s="14"/>
      <c r="L3077" s="11" t="s">
        <v>31</v>
      </c>
      <c r="M3077" s="15" t="s">
        <v>289</v>
      </c>
      <c r="N3077" s="11" t="s">
        <v>33</v>
      </c>
      <c r="O3077" s="11" t="s">
        <v>65</v>
      </c>
      <c r="P3077" s="11" t="s">
        <v>66</v>
      </c>
      <c r="Q3077" s="11" t="s">
        <v>36</v>
      </c>
      <c r="R3077" s="11" t="s">
        <v>36</v>
      </c>
      <c r="S3077" s="16">
        <v>4352.17</v>
      </c>
      <c r="T3077" s="16">
        <v>3626.81</v>
      </c>
      <c r="U3077" s="16">
        <v>725.36</v>
      </c>
      <c r="V3077" s="16">
        <v>0</v>
      </c>
      <c r="W3077" s="16">
        <v>0</v>
      </c>
    </row>
    <row r="3078" spans="1:23" ht="21.55" customHeight="1" x14ac:dyDescent="0.4">
      <c r="A3078" s="5" t="s">
        <v>6322</v>
      </c>
      <c r="B3078" s="5" t="s">
        <v>6323</v>
      </c>
      <c r="C3078" s="17"/>
      <c r="D3078" s="5" t="s">
        <v>28</v>
      </c>
      <c r="E3078" s="5" t="s">
        <v>2941</v>
      </c>
      <c r="F3078" s="7">
        <v>45523</v>
      </c>
      <c r="G3078" s="7">
        <v>45565</v>
      </c>
      <c r="H3078" s="8">
        <v>45558</v>
      </c>
      <c r="I3078" s="7">
        <v>45551</v>
      </c>
      <c r="J3078" s="5" t="s">
        <v>6438</v>
      </c>
      <c r="K3078" s="6"/>
      <c r="L3078" s="5" t="s">
        <v>31</v>
      </c>
      <c r="M3078" s="9" t="s">
        <v>289</v>
      </c>
      <c r="N3078" s="5" t="s">
        <v>33</v>
      </c>
      <c r="O3078" s="5" t="s">
        <v>65</v>
      </c>
      <c r="P3078" s="5" t="s">
        <v>66</v>
      </c>
      <c r="Q3078" s="5" t="s">
        <v>36</v>
      </c>
      <c r="R3078" s="5" t="s">
        <v>36</v>
      </c>
      <c r="S3078" s="10">
        <v>14.7</v>
      </c>
      <c r="T3078" s="10">
        <v>12.25</v>
      </c>
      <c r="U3078" s="10">
        <v>2.4500000000000002</v>
      </c>
      <c r="V3078" s="10">
        <v>0</v>
      </c>
      <c r="W3078" s="10">
        <v>0</v>
      </c>
    </row>
    <row r="3079" spans="1:23" ht="21.55" customHeight="1" x14ac:dyDescent="0.4">
      <c r="A3079" s="11" t="s">
        <v>6322</v>
      </c>
      <c r="B3079" s="11" t="s">
        <v>6323</v>
      </c>
      <c r="C3079" s="17"/>
      <c r="D3079" s="11" t="s">
        <v>28</v>
      </c>
      <c r="E3079" s="11" t="s">
        <v>2941</v>
      </c>
      <c r="F3079" s="12">
        <v>45523</v>
      </c>
      <c r="G3079" s="12">
        <v>45565</v>
      </c>
      <c r="H3079" s="13">
        <v>45558</v>
      </c>
      <c r="I3079" s="12">
        <v>45551</v>
      </c>
      <c r="J3079" s="11" t="s">
        <v>6439</v>
      </c>
      <c r="K3079" s="14"/>
      <c r="L3079" s="11" t="s">
        <v>31</v>
      </c>
      <c r="M3079" s="15" t="s">
        <v>289</v>
      </c>
      <c r="N3079" s="11" t="s">
        <v>33</v>
      </c>
      <c r="O3079" s="11" t="s">
        <v>65</v>
      </c>
      <c r="P3079" s="11" t="s">
        <v>66</v>
      </c>
      <c r="Q3079" s="11" t="s">
        <v>36</v>
      </c>
      <c r="R3079" s="11" t="s">
        <v>36</v>
      </c>
      <c r="S3079" s="16">
        <v>2.4</v>
      </c>
      <c r="T3079" s="16">
        <v>2</v>
      </c>
      <c r="U3079" s="16">
        <v>0.4</v>
      </c>
      <c r="V3079" s="16">
        <v>0</v>
      </c>
      <c r="W3079" s="16">
        <v>0</v>
      </c>
    </row>
    <row r="3080" spans="1:23" ht="21.55" customHeight="1" x14ac:dyDescent="0.4">
      <c r="A3080" s="5" t="s">
        <v>6322</v>
      </c>
      <c r="B3080" s="5" t="s">
        <v>6323</v>
      </c>
      <c r="C3080" s="17"/>
      <c r="D3080" s="5" t="s">
        <v>28</v>
      </c>
      <c r="E3080" s="5" t="s">
        <v>2941</v>
      </c>
      <c r="F3080" s="7">
        <v>45523</v>
      </c>
      <c r="G3080" s="7">
        <v>45565</v>
      </c>
      <c r="H3080" s="8">
        <v>45558</v>
      </c>
      <c r="I3080" s="7">
        <v>45551</v>
      </c>
      <c r="J3080" s="5" t="s">
        <v>6440</v>
      </c>
      <c r="K3080" s="6"/>
      <c r="L3080" s="5" t="s">
        <v>31</v>
      </c>
      <c r="M3080" s="9" t="s">
        <v>289</v>
      </c>
      <c r="N3080" s="5" t="s">
        <v>33</v>
      </c>
      <c r="O3080" s="5" t="s">
        <v>65</v>
      </c>
      <c r="P3080" s="5" t="s">
        <v>66</v>
      </c>
      <c r="Q3080" s="5" t="s">
        <v>36</v>
      </c>
      <c r="R3080" s="5" t="s">
        <v>36</v>
      </c>
      <c r="S3080" s="10">
        <v>4620</v>
      </c>
      <c r="T3080" s="10">
        <v>3850</v>
      </c>
      <c r="U3080" s="10">
        <v>770</v>
      </c>
      <c r="V3080" s="10">
        <v>0</v>
      </c>
      <c r="W3080" s="10">
        <v>0</v>
      </c>
    </row>
    <row r="3081" spans="1:23" ht="21.55" customHeight="1" x14ac:dyDescent="0.4">
      <c r="A3081" s="11" t="s">
        <v>6322</v>
      </c>
      <c r="B3081" s="11" t="s">
        <v>6323</v>
      </c>
      <c r="C3081" s="17"/>
      <c r="D3081" s="11" t="s">
        <v>28</v>
      </c>
      <c r="E3081" s="11" t="s">
        <v>2941</v>
      </c>
      <c r="F3081" s="12">
        <v>45523</v>
      </c>
      <c r="G3081" s="12">
        <v>45565</v>
      </c>
      <c r="H3081" s="13">
        <v>45558</v>
      </c>
      <c r="I3081" s="12">
        <v>45551</v>
      </c>
      <c r="J3081" s="11" t="s">
        <v>6441</v>
      </c>
      <c r="K3081" s="14"/>
      <c r="L3081" s="11" t="s">
        <v>31</v>
      </c>
      <c r="M3081" s="15" t="s">
        <v>289</v>
      </c>
      <c r="N3081" s="11" t="s">
        <v>33</v>
      </c>
      <c r="O3081" s="11" t="s">
        <v>65</v>
      </c>
      <c r="P3081" s="11" t="s">
        <v>66</v>
      </c>
      <c r="Q3081" s="11" t="s">
        <v>36</v>
      </c>
      <c r="R3081" s="11" t="s">
        <v>36</v>
      </c>
      <c r="S3081" s="16">
        <v>109.44</v>
      </c>
      <c r="T3081" s="16">
        <v>91.2</v>
      </c>
      <c r="U3081" s="16">
        <v>18.239999999999998</v>
      </c>
      <c r="V3081" s="16">
        <v>0</v>
      </c>
      <c r="W3081" s="16">
        <v>0</v>
      </c>
    </row>
    <row r="3082" spans="1:23" ht="21.55" customHeight="1" x14ac:dyDescent="0.4">
      <c r="A3082" s="5" t="s">
        <v>6322</v>
      </c>
      <c r="B3082" s="5" t="s">
        <v>6323</v>
      </c>
      <c r="C3082" s="17"/>
      <c r="D3082" s="5" t="s">
        <v>28</v>
      </c>
      <c r="E3082" s="5" t="s">
        <v>2941</v>
      </c>
      <c r="F3082" s="7">
        <v>45523</v>
      </c>
      <c r="G3082" s="7">
        <v>45565</v>
      </c>
      <c r="H3082" s="8">
        <v>45558</v>
      </c>
      <c r="I3082" s="7">
        <v>45551</v>
      </c>
      <c r="J3082" s="5" t="s">
        <v>6442</v>
      </c>
      <c r="K3082" s="6"/>
      <c r="L3082" s="5" t="s">
        <v>31</v>
      </c>
      <c r="M3082" s="9" t="s">
        <v>289</v>
      </c>
      <c r="N3082" s="5" t="s">
        <v>33</v>
      </c>
      <c r="O3082" s="5" t="s">
        <v>65</v>
      </c>
      <c r="P3082" s="5" t="s">
        <v>66</v>
      </c>
      <c r="Q3082" s="5" t="s">
        <v>36</v>
      </c>
      <c r="R3082" s="5" t="s">
        <v>36</v>
      </c>
      <c r="S3082" s="10">
        <v>151.13999999999999</v>
      </c>
      <c r="T3082" s="10">
        <v>125.95</v>
      </c>
      <c r="U3082" s="10">
        <v>25.19</v>
      </c>
      <c r="V3082" s="10">
        <v>0</v>
      </c>
      <c r="W3082" s="10">
        <v>0</v>
      </c>
    </row>
    <row r="3083" spans="1:23" ht="21.55" customHeight="1" x14ac:dyDescent="0.4">
      <c r="A3083" s="11" t="s">
        <v>6322</v>
      </c>
      <c r="B3083" s="11" t="s">
        <v>6323</v>
      </c>
      <c r="C3083" s="17"/>
      <c r="D3083" s="11" t="s">
        <v>28</v>
      </c>
      <c r="E3083" s="11" t="s">
        <v>2941</v>
      </c>
      <c r="F3083" s="12">
        <v>45523</v>
      </c>
      <c r="G3083" s="12">
        <v>45565</v>
      </c>
      <c r="H3083" s="13">
        <v>45558</v>
      </c>
      <c r="I3083" s="12">
        <v>45551</v>
      </c>
      <c r="J3083" s="11" t="s">
        <v>6443</v>
      </c>
      <c r="K3083" s="14"/>
      <c r="L3083" s="11" t="s">
        <v>31</v>
      </c>
      <c r="M3083" s="15" t="s">
        <v>289</v>
      </c>
      <c r="N3083" s="11" t="s">
        <v>33</v>
      </c>
      <c r="O3083" s="11" t="s">
        <v>65</v>
      </c>
      <c r="P3083" s="11" t="s">
        <v>66</v>
      </c>
      <c r="Q3083" s="11" t="s">
        <v>36</v>
      </c>
      <c r="R3083" s="11" t="s">
        <v>36</v>
      </c>
      <c r="S3083" s="16">
        <v>15.01</v>
      </c>
      <c r="T3083" s="16">
        <v>12.51</v>
      </c>
      <c r="U3083" s="16">
        <v>2.5</v>
      </c>
      <c r="V3083" s="16">
        <v>0</v>
      </c>
      <c r="W3083" s="16">
        <v>0</v>
      </c>
    </row>
    <row r="3084" spans="1:23" ht="21.55" customHeight="1" x14ac:dyDescent="0.4">
      <c r="A3084" s="5" t="s">
        <v>6322</v>
      </c>
      <c r="B3084" s="5" t="s">
        <v>6323</v>
      </c>
      <c r="C3084" s="17"/>
      <c r="D3084" s="5" t="s">
        <v>28</v>
      </c>
      <c r="E3084" s="5" t="s">
        <v>2941</v>
      </c>
      <c r="F3084" s="7">
        <v>45523</v>
      </c>
      <c r="G3084" s="7">
        <v>45565</v>
      </c>
      <c r="H3084" s="8">
        <v>45558</v>
      </c>
      <c r="I3084" s="7">
        <v>45551</v>
      </c>
      <c r="J3084" s="5" t="s">
        <v>6444</v>
      </c>
      <c r="K3084" s="6"/>
      <c r="L3084" s="5" t="s">
        <v>31</v>
      </c>
      <c r="M3084" s="9" t="s">
        <v>289</v>
      </c>
      <c r="N3084" s="5" t="s">
        <v>33</v>
      </c>
      <c r="O3084" s="5" t="s">
        <v>65</v>
      </c>
      <c r="P3084" s="5" t="s">
        <v>66</v>
      </c>
      <c r="Q3084" s="5" t="s">
        <v>36</v>
      </c>
      <c r="R3084" s="5" t="s">
        <v>36</v>
      </c>
      <c r="S3084" s="10">
        <v>28.01</v>
      </c>
      <c r="T3084" s="10">
        <v>23.34</v>
      </c>
      <c r="U3084" s="10">
        <v>4.67</v>
      </c>
      <c r="V3084" s="10">
        <v>0</v>
      </c>
      <c r="W3084" s="10">
        <v>0</v>
      </c>
    </row>
    <row r="3085" spans="1:23" ht="21.55" customHeight="1" x14ac:dyDescent="0.4">
      <c r="A3085" s="11" t="s">
        <v>6322</v>
      </c>
      <c r="B3085" s="11" t="s">
        <v>6323</v>
      </c>
      <c r="C3085" s="17"/>
      <c r="D3085" s="11" t="s">
        <v>28</v>
      </c>
      <c r="E3085" s="11" t="s">
        <v>2941</v>
      </c>
      <c r="F3085" s="12">
        <v>45524</v>
      </c>
      <c r="G3085" s="12">
        <v>45565</v>
      </c>
      <c r="H3085" s="13">
        <v>45558</v>
      </c>
      <c r="I3085" s="12">
        <v>45551</v>
      </c>
      <c r="J3085" s="11" t="s">
        <v>6445</v>
      </c>
      <c r="K3085" s="14"/>
      <c r="L3085" s="11" t="s">
        <v>31</v>
      </c>
      <c r="M3085" s="15" t="s">
        <v>289</v>
      </c>
      <c r="N3085" s="11" t="s">
        <v>33</v>
      </c>
      <c r="O3085" s="11" t="s">
        <v>65</v>
      </c>
      <c r="P3085" s="11" t="s">
        <v>66</v>
      </c>
      <c r="Q3085" s="11" t="s">
        <v>36</v>
      </c>
      <c r="R3085" s="11" t="s">
        <v>36</v>
      </c>
      <c r="S3085" s="16">
        <v>80.739999999999995</v>
      </c>
      <c r="T3085" s="16">
        <v>67.28</v>
      </c>
      <c r="U3085" s="16">
        <v>13.46</v>
      </c>
      <c r="V3085" s="16">
        <v>0</v>
      </c>
      <c r="W3085" s="16">
        <v>0</v>
      </c>
    </row>
    <row r="3086" spans="1:23" ht="21.55" customHeight="1" x14ac:dyDescent="0.4">
      <c r="A3086" s="5" t="s">
        <v>6322</v>
      </c>
      <c r="B3086" s="5" t="s">
        <v>6323</v>
      </c>
      <c r="C3086" s="17"/>
      <c r="D3086" s="5" t="s">
        <v>28</v>
      </c>
      <c r="E3086" s="5" t="s">
        <v>2941</v>
      </c>
      <c r="F3086" s="7">
        <v>45524</v>
      </c>
      <c r="G3086" s="7">
        <v>45565</v>
      </c>
      <c r="H3086" s="8">
        <v>45558</v>
      </c>
      <c r="I3086" s="7">
        <v>45551</v>
      </c>
      <c r="J3086" s="5" t="s">
        <v>6446</v>
      </c>
      <c r="K3086" s="6"/>
      <c r="L3086" s="5" t="s">
        <v>31</v>
      </c>
      <c r="M3086" s="9" t="s">
        <v>289</v>
      </c>
      <c r="N3086" s="5" t="s">
        <v>33</v>
      </c>
      <c r="O3086" s="5" t="s">
        <v>65</v>
      </c>
      <c r="P3086" s="5" t="s">
        <v>66</v>
      </c>
      <c r="Q3086" s="5" t="s">
        <v>36</v>
      </c>
      <c r="R3086" s="5" t="s">
        <v>36</v>
      </c>
      <c r="S3086" s="10">
        <v>190</v>
      </c>
      <c r="T3086" s="10">
        <v>158.33000000000001</v>
      </c>
      <c r="U3086" s="10">
        <v>31.67</v>
      </c>
      <c r="V3086" s="10">
        <v>0</v>
      </c>
      <c r="W3086" s="10">
        <v>0</v>
      </c>
    </row>
    <row r="3087" spans="1:23" ht="21.55" customHeight="1" x14ac:dyDescent="0.4">
      <c r="A3087" s="11" t="s">
        <v>6322</v>
      </c>
      <c r="B3087" s="11" t="s">
        <v>6323</v>
      </c>
      <c r="C3087" s="17"/>
      <c r="D3087" s="11" t="s">
        <v>28</v>
      </c>
      <c r="E3087" s="11" t="s">
        <v>2941</v>
      </c>
      <c r="F3087" s="12">
        <v>45524</v>
      </c>
      <c r="G3087" s="12">
        <v>45565</v>
      </c>
      <c r="H3087" s="13">
        <v>45558</v>
      </c>
      <c r="I3087" s="12">
        <v>45551</v>
      </c>
      <c r="J3087" s="11" t="s">
        <v>6447</v>
      </c>
      <c r="K3087" s="14"/>
      <c r="L3087" s="11" t="s">
        <v>31</v>
      </c>
      <c r="M3087" s="15" t="s">
        <v>289</v>
      </c>
      <c r="N3087" s="11" t="s">
        <v>33</v>
      </c>
      <c r="O3087" s="11" t="s">
        <v>65</v>
      </c>
      <c r="P3087" s="11" t="s">
        <v>66</v>
      </c>
      <c r="Q3087" s="11" t="s">
        <v>36</v>
      </c>
      <c r="R3087" s="11" t="s">
        <v>36</v>
      </c>
      <c r="S3087" s="16">
        <v>258.55</v>
      </c>
      <c r="T3087" s="16">
        <v>215.46</v>
      </c>
      <c r="U3087" s="16">
        <v>43.09</v>
      </c>
      <c r="V3087" s="16">
        <v>0</v>
      </c>
      <c r="W3087" s="16">
        <v>0</v>
      </c>
    </row>
    <row r="3088" spans="1:23" ht="21.55" customHeight="1" x14ac:dyDescent="0.4">
      <c r="A3088" s="5" t="s">
        <v>6322</v>
      </c>
      <c r="B3088" s="5" t="s">
        <v>6323</v>
      </c>
      <c r="C3088" s="17"/>
      <c r="D3088" s="5" t="s">
        <v>28</v>
      </c>
      <c r="E3088" s="5" t="s">
        <v>2941</v>
      </c>
      <c r="F3088" s="7">
        <v>45524</v>
      </c>
      <c r="G3088" s="7">
        <v>45565</v>
      </c>
      <c r="H3088" s="8">
        <v>45558</v>
      </c>
      <c r="I3088" s="7">
        <v>45551</v>
      </c>
      <c r="J3088" s="5" t="s">
        <v>6448</v>
      </c>
      <c r="K3088" s="6"/>
      <c r="L3088" s="5" t="s">
        <v>31</v>
      </c>
      <c r="M3088" s="9" t="s">
        <v>289</v>
      </c>
      <c r="N3088" s="5" t="s">
        <v>33</v>
      </c>
      <c r="O3088" s="5" t="s">
        <v>65</v>
      </c>
      <c r="P3088" s="5" t="s">
        <v>66</v>
      </c>
      <c r="Q3088" s="5" t="s">
        <v>36</v>
      </c>
      <c r="R3088" s="5" t="s">
        <v>36</v>
      </c>
      <c r="S3088" s="10">
        <v>1.8</v>
      </c>
      <c r="T3088" s="10">
        <v>1.5</v>
      </c>
      <c r="U3088" s="10">
        <v>0.3</v>
      </c>
      <c r="V3088" s="10">
        <v>0</v>
      </c>
      <c r="W3088" s="10">
        <v>0</v>
      </c>
    </row>
    <row r="3089" spans="1:23" ht="21.55" customHeight="1" x14ac:dyDescent="0.4">
      <c r="A3089" s="11" t="s">
        <v>6322</v>
      </c>
      <c r="B3089" s="11" t="s">
        <v>6323</v>
      </c>
      <c r="C3089" s="17"/>
      <c r="D3089" s="11" t="s">
        <v>28</v>
      </c>
      <c r="E3089" s="11" t="s">
        <v>2941</v>
      </c>
      <c r="F3089" s="12">
        <v>45524</v>
      </c>
      <c r="G3089" s="12">
        <v>45565</v>
      </c>
      <c r="H3089" s="13">
        <v>45558</v>
      </c>
      <c r="I3089" s="12">
        <v>45551</v>
      </c>
      <c r="J3089" s="11" t="s">
        <v>6449</v>
      </c>
      <c r="K3089" s="14"/>
      <c r="L3089" s="11" t="s">
        <v>31</v>
      </c>
      <c r="M3089" s="15" t="s">
        <v>289</v>
      </c>
      <c r="N3089" s="11" t="s">
        <v>33</v>
      </c>
      <c r="O3089" s="11" t="s">
        <v>65</v>
      </c>
      <c r="P3089" s="11" t="s">
        <v>66</v>
      </c>
      <c r="Q3089" s="11" t="s">
        <v>36</v>
      </c>
      <c r="R3089" s="11" t="s">
        <v>36</v>
      </c>
      <c r="S3089" s="16">
        <v>408.67</v>
      </c>
      <c r="T3089" s="16">
        <v>340.56</v>
      </c>
      <c r="U3089" s="16">
        <v>68.11</v>
      </c>
      <c r="V3089" s="16">
        <v>0</v>
      </c>
      <c r="W3089" s="16">
        <v>0</v>
      </c>
    </row>
    <row r="3090" spans="1:23" ht="21.55" customHeight="1" x14ac:dyDescent="0.4">
      <c r="A3090" s="5" t="s">
        <v>6322</v>
      </c>
      <c r="B3090" s="5" t="s">
        <v>6323</v>
      </c>
      <c r="C3090" s="17"/>
      <c r="D3090" s="5" t="s">
        <v>28</v>
      </c>
      <c r="E3090" s="5" t="s">
        <v>2941</v>
      </c>
      <c r="F3090" s="7">
        <v>45524</v>
      </c>
      <c r="G3090" s="7">
        <v>45565</v>
      </c>
      <c r="H3090" s="8">
        <v>45558</v>
      </c>
      <c r="I3090" s="7">
        <v>45551</v>
      </c>
      <c r="J3090" s="5" t="s">
        <v>6450</v>
      </c>
      <c r="K3090" s="6"/>
      <c r="L3090" s="5" t="s">
        <v>31</v>
      </c>
      <c r="M3090" s="9" t="s">
        <v>289</v>
      </c>
      <c r="N3090" s="5" t="s">
        <v>33</v>
      </c>
      <c r="O3090" s="5" t="s">
        <v>65</v>
      </c>
      <c r="P3090" s="5" t="s">
        <v>66</v>
      </c>
      <c r="Q3090" s="5" t="s">
        <v>36</v>
      </c>
      <c r="R3090" s="5" t="s">
        <v>36</v>
      </c>
      <c r="S3090" s="10">
        <v>363.6</v>
      </c>
      <c r="T3090" s="10">
        <v>303</v>
      </c>
      <c r="U3090" s="10">
        <v>60.6</v>
      </c>
      <c r="V3090" s="10">
        <v>0</v>
      </c>
      <c r="W3090" s="10">
        <v>0</v>
      </c>
    </row>
    <row r="3091" spans="1:23" ht="21.55" customHeight="1" x14ac:dyDescent="0.4">
      <c r="A3091" s="11" t="s">
        <v>6322</v>
      </c>
      <c r="B3091" s="11" t="s">
        <v>6323</v>
      </c>
      <c r="C3091" s="17"/>
      <c r="D3091" s="11" t="s">
        <v>28</v>
      </c>
      <c r="E3091" s="11" t="s">
        <v>2941</v>
      </c>
      <c r="F3091" s="12">
        <v>45524</v>
      </c>
      <c r="G3091" s="12">
        <v>45565</v>
      </c>
      <c r="H3091" s="13">
        <v>45558</v>
      </c>
      <c r="I3091" s="12">
        <v>45551</v>
      </c>
      <c r="J3091" s="11" t="s">
        <v>6451</v>
      </c>
      <c r="K3091" s="14"/>
      <c r="L3091" s="11" t="s">
        <v>31</v>
      </c>
      <c r="M3091" s="15" t="s">
        <v>289</v>
      </c>
      <c r="N3091" s="11" t="s">
        <v>33</v>
      </c>
      <c r="O3091" s="11" t="s">
        <v>65</v>
      </c>
      <c r="P3091" s="11" t="s">
        <v>66</v>
      </c>
      <c r="Q3091" s="11" t="s">
        <v>36</v>
      </c>
      <c r="R3091" s="11" t="s">
        <v>36</v>
      </c>
      <c r="S3091" s="16">
        <v>177.98</v>
      </c>
      <c r="T3091" s="16">
        <v>148.32</v>
      </c>
      <c r="U3091" s="16">
        <v>29.66</v>
      </c>
      <c r="V3091" s="16">
        <v>0</v>
      </c>
      <c r="W3091" s="16">
        <v>0</v>
      </c>
    </row>
    <row r="3092" spans="1:23" ht="21.55" customHeight="1" x14ac:dyDescent="0.4">
      <c r="A3092" s="5" t="s">
        <v>6322</v>
      </c>
      <c r="B3092" s="5" t="s">
        <v>6323</v>
      </c>
      <c r="C3092" s="17"/>
      <c r="D3092" s="5" t="s">
        <v>28</v>
      </c>
      <c r="E3092" s="5" t="s">
        <v>2941</v>
      </c>
      <c r="F3092" s="7">
        <v>45524</v>
      </c>
      <c r="G3092" s="7">
        <v>45565</v>
      </c>
      <c r="H3092" s="8">
        <v>45558</v>
      </c>
      <c r="I3092" s="7">
        <v>45551</v>
      </c>
      <c r="J3092" s="5" t="s">
        <v>6452</v>
      </c>
      <c r="K3092" s="6"/>
      <c r="L3092" s="5" t="s">
        <v>31</v>
      </c>
      <c r="M3092" s="9" t="s">
        <v>289</v>
      </c>
      <c r="N3092" s="5" t="s">
        <v>33</v>
      </c>
      <c r="O3092" s="5" t="s">
        <v>65</v>
      </c>
      <c r="P3092" s="5" t="s">
        <v>66</v>
      </c>
      <c r="Q3092" s="5" t="s">
        <v>36</v>
      </c>
      <c r="R3092" s="5" t="s">
        <v>36</v>
      </c>
      <c r="S3092" s="10">
        <v>3.96</v>
      </c>
      <c r="T3092" s="10">
        <v>3.3</v>
      </c>
      <c r="U3092" s="10">
        <v>0.66</v>
      </c>
      <c r="V3092" s="10">
        <v>0</v>
      </c>
      <c r="W3092" s="10">
        <v>0</v>
      </c>
    </row>
    <row r="3093" spans="1:23" ht="21.55" customHeight="1" x14ac:dyDescent="0.4">
      <c r="A3093" s="11" t="s">
        <v>6322</v>
      </c>
      <c r="B3093" s="11" t="s">
        <v>6323</v>
      </c>
      <c r="C3093" s="17"/>
      <c r="D3093" s="11" t="s">
        <v>28</v>
      </c>
      <c r="E3093" s="11" t="s">
        <v>2941</v>
      </c>
      <c r="F3093" s="12">
        <v>45525</v>
      </c>
      <c r="G3093" s="12">
        <v>45565</v>
      </c>
      <c r="H3093" s="13">
        <v>45558</v>
      </c>
      <c r="I3093" s="12">
        <v>45551</v>
      </c>
      <c r="J3093" s="11" t="s">
        <v>6453</v>
      </c>
      <c r="K3093" s="14"/>
      <c r="L3093" s="11" t="s">
        <v>31</v>
      </c>
      <c r="M3093" s="15" t="s">
        <v>289</v>
      </c>
      <c r="N3093" s="11" t="s">
        <v>33</v>
      </c>
      <c r="O3093" s="11" t="s">
        <v>65</v>
      </c>
      <c r="P3093" s="11" t="s">
        <v>66</v>
      </c>
      <c r="Q3093" s="11" t="s">
        <v>36</v>
      </c>
      <c r="R3093" s="11" t="s">
        <v>36</v>
      </c>
      <c r="S3093" s="16">
        <v>171.9</v>
      </c>
      <c r="T3093" s="16">
        <v>143.25</v>
      </c>
      <c r="U3093" s="16">
        <v>28.65</v>
      </c>
      <c r="V3093" s="16">
        <v>0</v>
      </c>
      <c r="W3093" s="16">
        <v>0</v>
      </c>
    </row>
    <row r="3094" spans="1:23" ht="21.55" customHeight="1" x14ac:dyDescent="0.4">
      <c r="A3094" s="5" t="s">
        <v>6322</v>
      </c>
      <c r="B3094" s="5" t="s">
        <v>6323</v>
      </c>
      <c r="C3094" s="17"/>
      <c r="D3094" s="5" t="s">
        <v>28</v>
      </c>
      <c r="E3094" s="5" t="s">
        <v>2941</v>
      </c>
      <c r="F3094" s="7">
        <v>45525</v>
      </c>
      <c r="G3094" s="7">
        <v>45565</v>
      </c>
      <c r="H3094" s="8">
        <v>45558</v>
      </c>
      <c r="I3094" s="7">
        <v>45551</v>
      </c>
      <c r="J3094" s="5" t="s">
        <v>6454</v>
      </c>
      <c r="K3094" s="6"/>
      <c r="L3094" s="5" t="s">
        <v>31</v>
      </c>
      <c r="M3094" s="9" t="s">
        <v>289</v>
      </c>
      <c r="N3094" s="5" t="s">
        <v>33</v>
      </c>
      <c r="O3094" s="5" t="s">
        <v>65</v>
      </c>
      <c r="P3094" s="5" t="s">
        <v>66</v>
      </c>
      <c r="Q3094" s="5" t="s">
        <v>36</v>
      </c>
      <c r="R3094" s="5" t="s">
        <v>36</v>
      </c>
      <c r="S3094" s="10">
        <v>18.899999999999999</v>
      </c>
      <c r="T3094" s="10">
        <v>15.75</v>
      </c>
      <c r="U3094" s="10">
        <v>3.15</v>
      </c>
      <c r="V3094" s="10">
        <v>0</v>
      </c>
      <c r="W3094" s="10">
        <v>0</v>
      </c>
    </row>
    <row r="3095" spans="1:23" ht="21.55" customHeight="1" x14ac:dyDescent="0.4">
      <c r="A3095" s="11" t="s">
        <v>6322</v>
      </c>
      <c r="B3095" s="11" t="s">
        <v>6323</v>
      </c>
      <c r="C3095" s="17"/>
      <c r="D3095" s="11" t="s">
        <v>28</v>
      </c>
      <c r="E3095" s="11" t="s">
        <v>2941</v>
      </c>
      <c r="F3095" s="12">
        <v>45525</v>
      </c>
      <c r="G3095" s="12">
        <v>45565</v>
      </c>
      <c r="H3095" s="13">
        <v>45558</v>
      </c>
      <c r="I3095" s="12">
        <v>45551</v>
      </c>
      <c r="J3095" s="11" t="s">
        <v>6455</v>
      </c>
      <c r="K3095" s="14"/>
      <c r="L3095" s="11" t="s">
        <v>31</v>
      </c>
      <c r="M3095" s="15" t="s">
        <v>289</v>
      </c>
      <c r="N3095" s="11" t="s">
        <v>33</v>
      </c>
      <c r="O3095" s="11" t="s">
        <v>65</v>
      </c>
      <c r="P3095" s="11" t="s">
        <v>66</v>
      </c>
      <c r="Q3095" s="11" t="s">
        <v>36</v>
      </c>
      <c r="R3095" s="11" t="s">
        <v>36</v>
      </c>
      <c r="S3095" s="16">
        <v>4248</v>
      </c>
      <c r="T3095" s="16">
        <v>3540</v>
      </c>
      <c r="U3095" s="16">
        <v>708</v>
      </c>
      <c r="V3095" s="16">
        <v>0</v>
      </c>
      <c r="W3095" s="16">
        <v>0</v>
      </c>
    </row>
    <row r="3096" spans="1:23" ht="21.55" customHeight="1" x14ac:dyDescent="0.4">
      <c r="A3096" s="5" t="s">
        <v>6322</v>
      </c>
      <c r="B3096" s="5" t="s">
        <v>6323</v>
      </c>
      <c r="C3096" s="17"/>
      <c r="D3096" s="5" t="s">
        <v>28</v>
      </c>
      <c r="E3096" s="5" t="s">
        <v>2941</v>
      </c>
      <c r="F3096" s="7">
        <v>45525</v>
      </c>
      <c r="G3096" s="7">
        <v>45565</v>
      </c>
      <c r="H3096" s="8">
        <v>45558</v>
      </c>
      <c r="I3096" s="7">
        <v>45551</v>
      </c>
      <c r="J3096" s="5" t="s">
        <v>6456</v>
      </c>
      <c r="K3096" s="6"/>
      <c r="L3096" s="5" t="s">
        <v>31</v>
      </c>
      <c r="M3096" s="9" t="s">
        <v>289</v>
      </c>
      <c r="N3096" s="5" t="s">
        <v>33</v>
      </c>
      <c r="O3096" s="5" t="s">
        <v>65</v>
      </c>
      <c r="P3096" s="5" t="s">
        <v>66</v>
      </c>
      <c r="Q3096" s="5" t="s">
        <v>36</v>
      </c>
      <c r="R3096" s="5" t="s">
        <v>36</v>
      </c>
      <c r="S3096" s="10">
        <v>2.4</v>
      </c>
      <c r="T3096" s="10">
        <v>2</v>
      </c>
      <c r="U3096" s="10">
        <v>0.4</v>
      </c>
      <c r="V3096" s="10">
        <v>0</v>
      </c>
      <c r="W3096" s="10">
        <v>0</v>
      </c>
    </row>
    <row r="3097" spans="1:23" ht="21.55" customHeight="1" x14ac:dyDescent="0.4">
      <c r="A3097" s="11" t="s">
        <v>6322</v>
      </c>
      <c r="B3097" s="11" t="s">
        <v>6323</v>
      </c>
      <c r="C3097" s="17"/>
      <c r="D3097" s="11" t="s">
        <v>28</v>
      </c>
      <c r="E3097" s="11" t="s">
        <v>2941</v>
      </c>
      <c r="F3097" s="12">
        <v>45526</v>
      </c>
      <c r="G3097" s="12">
        <v>45565</v>
      </c>
      <c r="H3097" s="13">
        <v>45558</v>
      </c>
      <c r="I3097" s="12">
        <v>45551</v>
      </c>
      <c r="J3097" s="11" t="s">
        <v>6457</v>
      </c>
      <c r="K3097" s="14"/>
      <c r="L3097" s="11" t="s">
        <v>31</v>
      </c>
      <c r="M3097" s="15" t="s">
        <v>289</v>
      </c>
      <c r="N3097" s="11" t="s">
        <v>33</v>
      </c>
      <c r="O3097" s="11" t="s">
        <v>65</v>
      </c>
      <c r="P3097" s="11" t="s">
        <v>66</v>
      </c>
      <c r="Q3097" s="11" t="s">
        <v>36</v>
      </c>
      <c r="R3097" s="11" t="s">
        <v>36</v>
      </c>
      <c r="S3097" s="16">
        <v>5.99</v>
      </c>
      <c r="T3097" s="16">
        <v>4.99</v>
      </c>
      <c r="U3097" s="16">
        <v>1</v>
      </c>
      <c r="V3097" s="16">
        <v>0</v>
      </c>
      <c r="W3097" s="16">
        <v>0</v>
      </c>
    </row>
    <row r="3098" spans="1:23" ht="21.55" customHeight="1" x14ac:dyDescent="0.4">
      <c r="A3098" s="5" t="s">
        <v>6322</v>
      </c>
      <c r="B3098" s="5" t="s">
        <v>6323</v>
      </c>
      <c r="C3098" s="17"/>
      <c r="D3098" s="5" t="s">
        <v>28</v>
      </c>
      <c r="E3098" s="5" t="s">
        <v>2941</v>
      </c>
      <c r="F3098" s="7">
        <v>45526</v>
      </c>
      <c r="G3098" s="7">
        <v>45565</v>
      </c>
      <c r="H3098" s="8">
        <v>45558</v>
      </c>
      <c r="I3098" s="7">
        <v>45551</v>
      </c>
      <c r="J3098" s="5" t="s">
        <v>6458</v>
      </c>
      <c r="K3098" s="6"/>
      <c r="L3098" s="5" t="s">
        <v>31</v>
      </c>
      <c r="M3098" s="9" t="s">
        <v>289</v>
      </c>
      <c r="N3098" s="5" t="s">
        <v>33</v>
      </c>
      <c r="O3098" s="5" t="s">
        <v>65</v>
      </c>
      <c r="P3098" s="5" t="s">
        <v>66</v>
      </c>
      <c r="Q3098" s="5" t="s">
        <v>36</v>
      </c>
      <c r="R3098" s="5" t="s">
        <v>36</v>
      </c>
      <c r="S3098" s="10">
        <v>104.56</v>
      </c>
      <c r="T3098" s="10">
        <v>87.13</v>
      </c>
      <c r="U3098" s="10">
        <v>17.43</v>
      </c>
      <c r="V3098" s="10">
        <v>0</v>
      </c>
      <c r="W3098" s="10">
        <v>0</v>
      </c>
    </row>
    <row r="3099" spans="1:23" ht="21.55" customHeight="1" x14ac:dyDescent="0.4">
      <c r="A3099" s="11" t="s">
        <v>6322</v>
      </c>
      <c r="B3099" s="11" t="s">
        <v>6323</v>
      </c>
      <c r="C3099" s="17"/>
      <c r="D3099" s="11" t="s">
        <v>28</v>
      </c>
      <c r="E3099" s="11" t="s">
        <v>2941</v>
      </c>
      <c r="F3099" s="12">
        <v>45526</v>
      </c>
      <c r="G3099" s="12">
        <v>45565</v>
      </c>
      <c r="H3099" s="13">
        <v>45558</v>
      </c>
      <c r="I3099" s="12">
        <v>45551</v>
      </c>
      <c r="J3099" s="11" t="s">
        <v>6459</v>
      </c>
      <c r="K3099" s="14"/>
      <c r="L3099" s="11" t="s">
        <v>31</v>
      </c>
      <c r="M3099" s="15" t="s">
        <v>289</v>
      </c>
      <c r="N3099" s="11" t="s">
        <v>33</v>
      </c>
      <c r="O3099" s="11" t="s">
        <v>65</v>
      </c>
      <c r="P3099" s="11" t="s">
        <v>66</v>
      </c>
      <c r="Q3099" s="11" t="s">
        <v>36</v>
      </c>
      <c r="R3099" s="11" t="s">
        <v>36</v>
      </c>
      <c r="S3099" s="16">
        <v>1836</v>
      </c>
      <c r="T3099" s="16">
        <v>1530</v>
      </c>
      <c r="U3099" s="16">
        <v>306</v>
      </c>
      <c r="V3099" s="16">
        <v>0</v>
      </c>
      <c r="W3099" s="16">
        <v>0</v>
      </c>
    </row>
    <row r="3100" spans="1:23" ht="21.55" customHeight="1" x14ac:dyDescent="0.4">
      <c r="A3100" s="5" t="s">
        <v>6322</v>
      </c>
      <c r="B3100" s="5" t="s">
        <v>6323</v>
      </c>
      <c r="C3100" s="17"/>
      <c r="D3100" s="5" t="s">
        <v>28</v>
      </c>
      <c r="E3100" s="5" t="s">
        <v>2941</v>
      </c>
      <c r="F3100" s="7">
        <v>45526</v>
      </c>
      <c r="G3100" s="7">
        <v>45565</v>
      </c>
      <c r="H3100" s="8">
        <v>45558</v>
      </c>
      <c r="I3100" s="7">
        <v>45551</v>
      </c>
      <c r="J3100" s="5" t="s">
        <v>6460</v>
      </c>
      <c r="K3100" s="6"/>
      <c r="L3100" s="5" t="s">
        <v>31</v>
      </c>
      <c r="M3100" s="9" t="s">
        <v>289</v>
      </c>
      <c r="N3100" s="5" t="s">
        <v>33</v>
      </c>
      <c r="O3100" s="5" t="s">
        <v>65</v>
      </c>
      <c r="P3100" s="5" t="s">
        <v>66</v>
      </c>
      <c r="Q3100" s="5" t="s">
        <v>36</v>
      </c>
      <c r="R3100" s="5" t="s">
        <v>36</v>
      </c>
      <c r="S3100" s="10">
        <v>84</v>
      </c>
      <c r="T3100" s="10">
        <v>70</v>
      </c>
      <c r="U3100" s="10">
        <v>14</v>
      </c>
      <c r="V3100" s="10">
        <v>0</v>
      </c>
      <c r="W3100" s="10">
        <v>0</v>
      </c>
    </row>
    <row r="3101" spans="1:23" ht="21.55" customHeight="1" x14ac:dyDescent="0.4">
      <c r="A3101" s="11" t="s">
        <v>6322</v>
      </c>
      <c r="B3101" s="11" t="s">
        <v>6323</v>
      </c>
      <c r="C3101" s="17"/>
      <c r="D3101" s="11" t="s">
        <v>28</v>
      </c>
      <c r="E3101" s="11" t="s">
        <v>2941</v>
      </c>
      <c r="F3101" s="12">
        <v>45526</v>
      </c>
      <c r="G3101" s="12">
        <v>45565</v>
      </c>
      <c r="H3101" s="13">
        <v>45558</v>
      </c>
      <c r="I3101" s="12">
        <v>45551</v>
      </c>
      <c r="J3101" s="11" t="s">
        <v>6461</v>
      </c>
      <c r="K3101" s="14"/>
      <c r="L3101" s="11" t="s">
        <v>31</v>
      </c>
      <c r="M3101" s="15" t="s">
        <v>289</v>
      </c>
      <c r="N3101" s="11" t="s">
        <v>33</v>
      </c>
      <c r="O3101" s="11" t="s">
        <v>65</v>
      </c>
      <c r="P3101" s="11" t="s">
        <v>66</v>
      </c>
      <c r="Q3101" s="11" t="s">
        <v>36</v>
      </c>
      <c r="R3101" s="11" t="s">
        <v>36</v>
      </c>
      <c r="S3101" s="16">
        <v>37.18</v>
      </c>
      <c r="T3101" s="16">
        <v>30.98</v>
      </c>
      <c r="U3101" s="16">
        <v>6.2</v>
      </c>
      <c r="V3101" s="16">
        <v>0</v>
      </c>
      <c r="W3101" s="16">
        <v>0</v>
      </c>
    </row>
    <row r="3102" spans="1:23" ht="21.55" customHeight="1" x14ac:dyDescent="0.4">
      <c r="A3102" s="5" t="s">
        <v>6322</v>
      </c>
      <c r="B3102" s="5" t="s">
        <v>6323</v>
      </c>
      <c r="C3102" s="17"/>
      <c r="D3102" s="5" t="s">
        <v>28</v>
      </c>
      <c r="E3102" s="5" t="s">
        <v>2941</v>
      </c>
      <c r="F3102" s="7">
        <v>45526</v>
      </c>
      <c r="G3102" s="7">
        <v>45565</v>
      </c>
      <c r="H3102" s="8">
        <v>45558</v>
      </c>
      <c r="I3102" s="7">
        <v>45551</v>
      </c>
      <c r="J3102" s="5" t="s">
        <v>6462</v>
      </c>
      <c r="K3102" s="6"/>
      <c r="L3102" s="5" t="s">
        <v>31</v>
      </c>
      <c r="M3102" s="9" t="s">
        <v>289</v>
      </c>
      <c r="N3102" s="5" t="s">
        <v>33</v>
      </c>
      <c r="O3102" s="5" t="s">
        <v>65</v>
      </c>
      <c r="P3102" s="5" t="s">
        <v>66</v>
      </c>
      <c r="Q3102" s="5" t="s">
        <v>36</v>
      </c>
      <c r="R3102" s="5" t="s">
        <v>36</v>
      </c>
      <c r="S3102" s="10">
        <v>83.4</v>
      </c>
      <c r="T3102" s="10">
        <v>69.5</v>
      </c>
      <c r="U3102" s="10">
        <v>13.9</v>
      </c>
      <c r="V3102" s="10">
        <v>0</v>
      </c>
      <c r="W3102" s="10">
        <v>0</v>
      </c>
    </row>
    <row r="3103" spans="1:23" ht="21.55" customHeight="1" x14ac:dyDescent="0.4">
      <c r="A3103" s="11" t="s">
        <v>6322</v>
      </c>
      <c r="B3103" s="11" t="s">
        <v>6323</v>
      </c>
      <c r="C3103" s="17"/>
      <c r="D3103" s="11" t="s">
        <v>28</v>
      </c>
      <c r="E3103" s="11" t="s">
        <v>2941</v>
      </c>
      <c r="F3103" s="12">
        <v>45526</v>
      </c>
      <c r="G3103" s="12">
        <v>45565</v>
      </c>
      <c r="H3103" s="13">
        <v>45558</v>
      </c>
      <c r="I3103" s="12">
        <v>45551</v>
      </c>
      <c r="J3103" s="11" t="s">
        <v>6463</v>
      </c>
      <c r="K3103" s="14"/>
      <c r="L3103" s="11" t="s">
        <v>31</v>
      </c>
      <c r="M3103" s="15" t="s">
        <v>289</v>
      </c>
      <c r="N3103" s="11" t="s">
        <v>33</v>
      </c>
      <c r="O3103" s="11" t="s">
        <v>65</v>
      </c>
      <c r="P3103" s="11" t="s">
        <v>66</v>
      </c>
      <c r="Q3103" s="11" t="s">
        <v>36</v>
      </c>
      <c r="R3103" s="11" t="s">
        <v>36</v>
      </c>
      <c r="S3103" s="16">
        <v>2853.59</v>
      </c>
      <c r="T3103" s="16">
        <v>2377.9899999999998</v>
      </c>
      <c r="U3103" s="16">
        <v>475.6</v>
      </c>
      <c r="V3103" s="16">
        <v>0</v>
      </c>
      <c r="W3103" s="16">
        <v>0</v>
      </c>
    </row>
    <row r="3104" spans="1:23" ht="21.55" customHeight="1" x14ac:dyDescent="0.4">
      <c r="A3104" s="5" t="s">
        <v>6322</v>
      </c>
      <c r="B3104" s="5" t="s">
        <v>6323</v>
      </c>
      <c r="C3104" s="17"/>
      <c r="D3104" s="5" t="s">
        <v>28</v>
      </c>
      <c r="E3104" s="5" t="s">
        <v>2941</v>
      </c>
      <c r="F3104" s="7">
        <v>45526</v>
      </c>
      <c r="G3104" s="7">
        <v>45565</v>
      </c>
      <c r="H3104" s="8">
        <v>45558</v>
      </c>
      <c r="I3104" s="7">
        <v>45551</v>
      </c>
      <c r="J3104" s="5" t="s">
        <v>6464</v>
      </c>
      <c r="K3104" s="6"/>
      <c r="L3104" s="5" t="s">
        <v>31</v>
      </c>
      <c r="M3104" s="9" t="s">
        <v>289</v>
      </c>
      <c r="N3104" s="5" t="s">
        <v>33</v>
      </c>
      <c r="O3104" s="5" t="s">
        <v>65</v>
      </c>
      <c r="P3104" s="5" t="s">
        <v>66</v>
      </c>
      <c r="Q3104" s="5" t="s">
        <v>36</v>
      </c>
      <c r="R3104" s="5" t="s">
        <v>36</v>
      </c>
      <c r="S3104" s="10">
        <v>3.96</v>
      </c>
      <c r="T3104" s="10">
        <v>3.3</v>
      </c>
      <c r="U3104" s="10">
        <v>0.66</v>
      </c>
      <c r="V3104" s="10">
        <v>0</v>
      </c>
      <c r="W3104" s="10">
        <v>0</v>
      </c>
    </row>
    <row r="3105" spans="1:23" ht="21.55" customHeight="1" x14ac:dyDescent="0.4">
      <c r="A3105" s="11" t="s">
        <v>6322</v>
      </c>
      <c r="B3105" s="11" t="s">
        <v>6323</v>
      </c>
      <c r="C3105" s="17"/>
      <c r="D3105" s="11" t="s">
        <v>28</v>
      </c>
      <c r="E3105" s="11" t="s">
        <v>2941</v>
      </c>
      <c r="F3105" s="12">
        <v>45527</v>
      </c>
      <c r="G3105" s="12">
        <v>45565</v>
      </c>
      <c r="H3105" s="13">
        <v>45558</v>
      </c>
      <c r="I3105" s="12">
        <v>45551</v>
      </c>
      <c r="J3105" s="11" t="s">
        <v>6465</v>
      </c>
      <c r="K3105" s="14"/>
      <c r="L3105" s="11" t="s">
        <v>31</v>
      </c>
      <c r="M3105" s="15" t="s">
        <v>289</v>
      </c>
      <c r="N3105" s="11" t="s">
        <v>33</v>
      </c>
      <c r="O3105" s="11" t="s">
        <v>65</v>
      </c>
      <c r="P3105" s="11" t="s">
        <v>66</v>
      </c>
      <c r="Q3105" s="11" t="s">
        <v>36</v>
      </c>
      <c r="R3105" s="11" t="s">
        <v>36</v>
      </c>
      <c r="S3105" s="16">
        <v>4.2</v>
      </c>
      <c r="T3105" s="16">
        <v>3.5</v>
      </c>
      <c r="U3105" s="16">
        <v>0.7</v>
      </c>
      <c r="V3105" s="16">
        <v>0</v>
      </c>
      <c r="W3105" s="16">
        <v>0</v>
      </c>
    </row>
    <row r="3106" spans="1:23" ht="21.55" customHeight="1" x14ac:dyDescent="0.4">
      <c r="A3106" s="5" t="s">
        <v>6322</v>
      </c>
      <c r="B3106" s="5" t="s">
        <v>6323</v>
      </c>
      <c r="C3106" s="17"/>
      <c r="D3106" s="5" t="s">
        <v>28</v>
      </c>
      <c r="E3106" s="5" t="s">
        <v>2941</v>
      </c>
      <c r="F3106" s="7">
        <v>45527</v>
      </c>
      <c r="G3106" s="7">
        <v>45565</v>
      </c>
      <c r="H3106" s="8">
        <v>45558</v>
      </c>
      <c r="I3106" s="7">
        <v>45551</v>
      </c>
      <c r="J3106" s="5" t="s">
        <v>6466</v>
      </c>
      <c r="K3106" s="6"/>
      <c r="L3106" s="5" t="s">
        <v>31</v>
      </c>
      <c r="M3106" s="9" t="s">
        <v>289</v>
      </c>
      <c r="N3106" s="5" t="s">
        <v>33</v>
      </c>
      <c r="O3106" s="5" t="s">
        <v>65</v>
      </c>
      <c r="P3106" s="5" t="s">
        <v>66</v>
      </c>
      <c r="Q3106" s="5" t="s">
        <v>36</v>
      </c>
      <c r="R3106" s="5" t="s">
        <v>36</v>
      </c>
      <c r="S3106" s="10">
        <v>3186.24</v>
      </c>
      <c r="T3106" s="10">
        <v>2655.2</v>
      </c>
      <c r="U3106" s="10">
        <v>531.04</v>
      </c>
      <c r="V3106" s="10">
        <v>0</v>
      </c>
      <c r="W3106" s="10">
        <v>0</v>
      </c>
    </row>
    <row r="3107" spans="1:23" ht="21.55" customHeight="1" x14ac:dyDescent="0.4">
      <c r="A3107" s="11" t="s">
        <v>6322</v>
      </c>
      <c r="B3107" s="11" t="s">
        <v>6323</v>
      </c>
      <c r="C3107" s="17"/>
      <c r="D3107" s="11" t="s">
        <v>28</v>
      </c>
      <c r="E3107" s="11" t="s">
        <v>2941</v>
      </c>
      <c r="F3107" s="12">
        <v>45527</v>
      </c>
      <c r="G3107" s="12">
        <v>45565</v>
      </c>
      <c r="H3107" s="13">
        <v>45558</v>
      </c>
      <c r="I3107" s="12">
        <v>45551</v>
      </c>
      <c r="J3107" s="11" t="s">
        <v>6467</v>
      </c>
      <c r="K3107" s="14"/>
      <c r="L3107" s="11" t="s">
        <v>31</v>
      </c>
      <c r="M3107" s="15" t="s">
        <v>289</v>
      </c>
      <c r="N3107" s="11" t="s">
        <v>33</v>
      </c>
      <c r="O3107" s="11" t="s">
        <v>65</v>
      </c>
      <c r="P3107" s="11" t="s">
        <v>66</v>
      </c>
      <c r="Q3107" s="11" t="s">
        <v>36</v>
      </c>
      <c r="R3107" s="11" t="s">
        <v>36</v>
      </c>
      <c r="S3107" s="16">
        <v>10.49</v>
      </c>
      <c r="T3107" s="16">
        <v>8.74</v>
      </c>
      <c r="U3107" s="16">
        <v>1.75</v>
      </c>
      <c r="V3107" s="16">
        <v>0</v>
      </c>
      <c r="W3107" s="16">
        <v>0</v>
      </c>
    </row>
    <row r="3108" spans="1:23" ht="21.55" customHeight="1" x14ac:dyDescent="0.4">
      <c r="A3108" s="5" t="s">
        <v>6322</v>
      </c>
      <c r="B3108" s="5" t="s">
        <v>6323</v>
      </c>
      <c r="C3108" s="17"/>
      <c r="D3108" s="5" t="s">
        <v>28</v>
      </c>
      <c r="E3108" s="5" t="s">
        <v>2941</v>
      </c>
      <c r="F3108" s="7">
        <v>45527</v>
      </c>
      <c r="G3108" s="7">
        <v>45565</v>
      </c>
      <c r="H3108" s="8">
        <v>45558</v>
      </c>
      <c r="I3108" s="7">
        <v>45551</v>
      </c>
      <c r="J3108" s="5" t="s">
        <v>6468</v>
      </c>
      <c r="K3108" s="6"/>
      <c r="L3108" s="5" t="s">
        <v>31</v>
      </c>
      <c r="M3108" s="9" t="s">
        <v>289</v>
      </c>
      <c r="N3108" s="5" t="s">
        <v>33</v>
      </c>
      <c r="O3108" s="5" t="s">
        <v>65</v>
      </c>
      <c r="P3108" s="5" t="s">
        <v>66</v>
      </c>
      <c r="Q3108" s="5" t="s">
        <v>36</v>
      </c>
      <c r="R3108" s="5" t="s">
        <v>36</v>
      </c>
      <c r="S3108" s="10">
        <v>11.58</v>
      </c>
      <c r="T3108" s="10">
        <v>9.65</v>
      </c>
      <c r="U3108" s="10">
        <v>1.93</v>
      </c>
      <c r="V3108" s="10">
        <v>0</v>
      </c>
      <c r="W3108" s="10">
        <v>0</v>
      </c>
    </row>
    <row r="3109" spans="1:23" ht="21.55" customHeight="1" x14ac:dyDescent="0.4">
      <c r="A3109" s="11" t="s">
        <v>6322</v>
      </c>
      <c r="B3109" s="11" t="s">
        <v>6323</v>
      </c>
      <c r="C3109" s="17"/>
      <c r="D3109" s="11" t="s">
        <v>28</v>
      </c>
      <c r="E3109" s="11" t="s">
        <v>2941</v>
      </c>
      <c r="F3109" s="12">
        <v>45527</v>
      </c>
      <c r="G3109" s="12">
        <v>45565</v>
      </c>
      <c r="H3109" s="13">
        <v>45558</v>
      </c>
      <c r="I3109" s="12">
        <v>45551</v>
      </c>
      <c r="J3109" s="11" t="s">
        <v>6469</v>
      </c>
      <c r="K3109" s="14"/>
      <c r="L3109" s="11" t="s">
        <v>31</v>
      </c>
      <c r="M3109" s="15" t="s">
        <v>289</v>
      </c>
      <c r="N3109" s="11" t="s">
        <v>33</v>
      </c>
      <c r="O3109" s="11" t="s">
        <v>65</v>
      </c>
      <c r="P3109" s="11" t="s">
        <v>66</v>
      </c>
      <c r="Q3109" s="11" t="s">
        <v>36</v>
      </c>
      <c r="R3109" s="11" t="s">
        <v>36</v>
      </c>
      <c r="S3109" s="16">
        <v>9.01</v>
      </c>
      <c r="T3109" s="16">
        <v>7.51</v>
      </c>
      <c r="U3109" s="16">
        <v>1.5</v>
      </c>
      <c r="V3109" s="16">
        <v>0</v>
      </c>
      <c r="W3109" s="16">
        <v>0</v>
      </c>
    </row>
    <row r="3110" spans="1:23" ht="21.55" customHeight="1" x14ac:dyDescent="0.4">
      <c r="A3110" s="5" t="s">
        <v>6322</v>
      </c>
      <c r="B3110" s="5" t="s">
        <v>6323</v>
      </c>
      <c r="C3110" s="17"/>
      <c r="D3110" s="5" t="s">
        <v>28</v>
      </c>
      <c r="E3110" s="5" t="s">
        <v>2941</v>
      </c>
      <c r="F3110" s="7">
        <v>45527</v>
      </c>
      <c r="G3110" s="7">
        <v>45565</v>
      </c>
      <c r="H3110" s="8">
        <v>45558</v>
      </c>
      <c r="I3110" s="7">
        <v>45551</v>
      </c>
      <c r="J3110" s="5" t="s">
        <v>6470</v>
      </c>
      <c r="K3110" s="6"/>
      <c r="L3110" s="5" t="s">
        <v>31</v>
      </c>
      <c r="M3110" s="9" t="s">
        <v>289</v>
      </c>
      <c r="N3110" s="5" t="s">
        <v>33</v>
      </c>
      <c r="O3110" s="5" t="s">
        <v>65</v>
      </c>
      <c r="P3110" s="5" t="s">
        <v>66</v>
      </c>
      <c r="Q3110" s="5" t="s">
        <v>36</v>
      </c>
      <c r="R3110" s="5" t="s">
        <v>36</v>
      </c>
      <c r="S3110" s="10">
        <v>65.52</v>
      </c>
      <c r="T3110" s="10">
        <v>54.6</v>
      </c>
      <c r="U3110" s="10">
        <v>10.92</v>
      </c>
      <c r="V3110" s="10">
        <v>0</v>
      </c>
      <c r="W3110" s="10">
        <v>0</v>
      </c>
    </row>
    <row r="3111" spans="1:23" ht="21.55" customHeight="1" x14ac:dyDescent="0.4">
      <c r="A3111" s="11" t="s">
        <v>6322</v>
      </c>
      <c r="B3111" s="11" t="s">
        <v>6323</v>
      </c>
      <c r="C3111" s="17"/>
      <c r="D3111" s="11" t="s">
        <v>28</v>
      </c>
      <c r="E3111" s="11" t="s">
        <v>2941</v>
      </c>
      <c r="F3111" s="12">
        <v>45527</v>
      </c>
      <c r="G3111" s="12">
        <v>45565</v>
      </c>
      <c r="H3111" s="13">
        <v>45558</v>
      </c>
      <c r="I3111" s="12">
        <v>45551</v>
      </c>
      <c r="J3111" s="11" t="s">
        <v>6471</v>
      </c>
      <c r="K3111" s="14"/>
      <c r="L3111" s="11" t="s">
        <v>31</v>
      </c>
      <c r="M3111" s="15" t="s">
        <v>289</v>
      </c>
      <c r="N3111" s="11" t="s">
        <v>33</v>
      </c>
      <c r="O3111" s="11" t="s">
        <v>65</v>
      </c>
      <c r="P3111" s="11" t="s">
        <v>66</v>
      </c>
      <c r="Q3111" s="11" t="s">
        <v>36</v>
      </c>
      <c r="R3111" s="11" t="s">
        <v>36</v>
      </c>
      <c r="S3111" s="16">
        <v>8.3000000000000007</v>
      </c>
      <c r="T3111" s="16">
        <v>6.92</v>
      </c>
      <c r="U3111" s="16">
        <v>1.38</v>
      </c>
      <c r="V3111" s="16">
        <v>0</v>
      </c>
      <c r="W3111" s="16">
        <v>0</v>
      </c>
    </row>
    <row r="3112" spans="1:23" ht="14.8" customHeight="1" x14ac:dyDescent="0.4">
      <c r="A3112" s="5" t="s">
        <v>6472</v>
      </c>
      <c r="B3112" s="5" t="s">
        <v>6473</v>
      </c>
      <c r="C3112" s="17" t="s">
        <v>1</v>
      </c>
      <c r="D3112" s="5" t="s">
        <v>28</v>
      </c>
      <c r="E3112" s="5" t="s">
        <v>6474</v>
      </c>
      <c r="F3112" s="7">
        <v>45525</v>
      </c>
      <c r="G3112" s="7">
        <v>45565</v>
      </c>
      <c r="H3112" s="8">
        <v>45543</v>
      </c>
      <c r="I3112" s="7">
        <v>45538</v>
      </c>
      <c r="J3112" s="5" t="s">
        <v>6475</v>
      </c>
      <c r="K3112" s="6"/>
      <c r="L3112" s="5" t="s">
        <v>31</v>
      </c>
      <c r="M3112" s="9" t="s">
        <v>6476</v>
      </c>
      <c r="N3112" s="5" t="s">
        <v>33</v>
      </c>
      <c r="O3112" s="5" t="s">
        <v>3451</v>
      </c>
      <c r="P3112" s="5" t="s">
        <v>2031</v>
      </c>
      <c r="Q3112" s="5" t="s">
        <v>36</v>
      </c>
      <c r="R3112" s="5" t="s">
        <v>36</v>
      </c>
      <c r="S3112" s="10">
        <v>104.45</v>
      </c>
      <c r="T3112" s="10">
        <v>87.04</v>
      </c>
      <c r="U3112" s="10">
        <v>17.41</v>
      </c>
      <c r="V3112" s="10">
        <v>0</v>
      </c>
      <c r="W3112" s="10">
        <v>0</v>
      </c>
    </row>
    <row r="3113" spans="1:23" ht="14.8" customHeight="1" x14ac:dyDescent="0.4">
      <c r="A3113" s="11" t="s">
        <v>6472</v>
      </c>
      <c r="B3113" s="11" t="s">
        <v>6473</v>
      </c>
      <c r="C3113" s="17"/>
      <c r="D3113" s="11" t="s">
        <v>28</v>
      </c>
      <c r="E3113" s="11" t="s">
        <v>6474</v>
      </c>
      <c r="F3113" s="12">
        <v>45531</v>
      </c>
      <c r="G3113" s="12">
        <v>45565</v>
      </c>
      <c r="H3113" s="13">
        <v>45537</v>
      </c>
      <c r="I3113" s="12">
        <v>45534</v>
      </c>
      <c r="J3113" s="11" t="s">
        <v>6477</v>
      </c>
      <c r="K3113" s="14"/>
      <c r="L3113" s="11" t="s">
        <v>31</v>
      </c>
      <c r="M3113" s="15" t="s">
        <v>6478</v>
      </c>
      <c r="N3113" s="11" t="s">
        <v>33</v>
      </c>
      <c r="O3113" s="11" t="s">
        <v>3451</v>
      </c>
      <c r="P3113" s="11" t="s">
        <v>2031</v>
      </c>
      <c r="Q3113" s="11" t="s">
        <v>36</v>
      </c>
      <c r="R3113" s="11" t="s">
        <v>36</v>
      </c>
      <c r="S3113" s="16">
        <v>4718.34</v>
      </c>
      <c r="T3113" s="16">
        <v>3931.95</v>
      </c>
      <c r="U3113" s="16">
        <v>786.39</v>
      </c>
      <c r="V3113" s="16">
        <v>0</v>
      </c>
      <c r="W3113" s="16">
        <v>0</v>
      </c>
    </row>
    <row r="3114" spans="1:23" ht="14.8" customHeight="1" x14ac:dyDescent="0.4">
      <c r="A3114" s="5" t="s">
        <v>6479</v>
      </c>
      <c r="B3114" s="5" t="s">
        <v>6480</v>
      </c>
      <c r="C3114" s="6"/>
      <c r="D3114" s="5" t="s">
        <v>28</v>
      </c>
      <c r="E3114" s="5" t="s">
        <v>6481</v>
      </c>
      <c r="F3114" s="7">
        <v>45499</v>
      </c>
      <c r="G3114" s="7">
        <v>45565</v>
      </c>
      <c r="H3114" s="8">
        <v>45536</v>
      </c>
      <c r="I3114" s="7">
        <v>45504</v>
      </c>
      <c r="J3114" s="5" t="s">
        <v>6482</v>
      </c>
      <c r="K3114" s="6"/>
      <c r="L3114" s="5" t="s">
        <v>31</v>
      </c>
      <c r="M3114" s="9" t="s">
        <v>6483</v>
      </c>
      <c r="N3114" s="5" t="s">
        <v>33</v>
      </c>
      <c r="O3114" s="5" t="s">
        <v>4517</v>
      </c>
      <c r="P3114" s="5" t="s">
        <v>718</v>
      </c>
      <c r="Q3114" s="5" t="s">
        <v>36</v>
      </c>
      <c r="R3114" s="5" t="s">
        <v>36</v>
      </c>
      <c r="S3114" s="10">
        <v>588</v>
      </c>
      <c r="T3114" s="10">
        <v>588</v>
      </c>
      <c r="U3114" s="10">
        <v>0</v>
      </c>
      <c r="V3114" s="10">
        <v>0</v>
      </c>
      <c r="W3114" s="10">
        <v>0</v>
      </c>
    </row>
    <row r="3115" spans="1:23" ht="14.8" customHeight="1" x14ac:dyDescent="0.4">
      <c r="A3115" s="11" t="s">
        <v>6484</v>
      </c>
      <c r="B3115" s="11" t="s">
        <v>6485</v>
      </c>
      <c r="C3115" s="14"/>
      <c r="D3115" s="11" t="s">
        <v>28</v>
      </c>
      <c r="E3115" s="11" t="s">
        <v>6486</v>
      </c>
      <c r="F3115" s="12">
        <v>45483</v>
      </c>
      <c r="G3115" s="12">
        <v>45565</v>
      </c>
      <c r="H3115" s="13">
        <v>45545</v>
      </c>
      <c r="I3115" s="12">
        <v>45545</v>
      </c>
      <c r="J3115" s="11" t="s">
        <v>6487</v>
      </c>
      <c r="K3115" s="11" t="s">
        <v>6488</v>
      </c>
      <c r="L3115" s="11" t="s">
        <v>31</v>
      </c>
      <c r="M3115" s="15" t="s">
        <v>6489</v>
      </c>
      <c r="N3115" s="11" t="s">
        <v>33</v>
      </c>
      <c r="O3115" s="11" t="s">
        <v>65</v>
      </c>
      <c r="P3115" s="11" t="s">
        <v>1453</v>
      </c>
      <c r="Q3115" s="11" t="s">
        <v>1454</v>
      </c>
      <c r="R3115" s="11" t="s">
        <v>4401</v>
      </c>
      <c r="S3115" s="16">
        <v>11160</v>
      </c>
      <c r="T3115" s="16">
        <v>9300</v>
      </c>
      <c r="U3115" s="16">
        <v>1860</v>
      </c>
      <c r="V3115" s="16">
        <v>0</v>
      </c>
      <c r="W3115" s="16">
        <v>0</v>
      </c>
    </row>
    <row r="3116" spans="1:23" ht="14.8" customHeight="1" x14ac:dyDescent="0.4">
      <c r="A3116" s="5" t="s">
        <v>6490</v>
      </c>
      <c r="B3116" s="5" t="s">
        <v>6491</v>
      </c>
      <c r="C3116" s="17" t="s">
        <v>1</v>
      </c>
      <c r="D3116" s="5" t="s">
        <v>700</v>
      </c>
      <c r="E3116" s="5" t="s">
        <v>6492</v>
      </c>
      <c r="F3116" s="7">
        <v>45427</v>
      </c>
      <c r="G3116" s="7">
        <v>45565</v>
      </c>
      <c r="H3116" s="8">
        <v>45536</v>
      </c>
      <c r="I3116" s="7">
        <v>45523</v>
      </c>
      <c r="J3116" s="5" t="s">
        <v>6493</v>
      </c>
      <c r="K3116" s="6"/>
      <c r="L3116" s="5" t="s">
        <v>31</v>
      </c>
      <c r="M3116" s="9" t="s">
        <v>6494</v>
      </c>
      <c r="N3116" s="5" t="s">
        <v>33</v>
      </c>
      <c r="O3116" s="5" t="s">
        <v>387</v>
      </c>
      <c r="P3116" s="5" t="s">
        <v>1537</v>
      </c>
      <c r="Q3116" s="5" t="s">
        <v>36</v>
      </c>
      <c r="R3116" s="5" t="s">
        <v>36</v>
      </c>
      <c r="S3116" s="10">
        <v>328</v>
      </c>
      <c r="T3116" s="10">
        <v>328</v>
      </c>
      <c r="U3116" s="10">
        <v>0</v>
      </c>
      <c r="V3116" s="10">
        <v>0</v>
      </c>
      <c r="W3116" s="10">
        <v>0</v>
      </c>
    </row>
    <row r="3117" spans="1:23" ht="14.8" customHeight="1" x14ac:dyDescent="0.4">
      <c r="A3117" s="11" t="s">
        <v>6490</v>
      </c>
      <c r="B3117" s="11" t="s">
        <v>6491</v>
      </c>
      <c r="C3117" s="17"/>
      <c r="D3117" s="11" t="s">
        <v>700</v>
      </c>
      <c r="E3117" s="11" t="s">
        <v>6492</v>
      </c>
      <c r="F3117" s="12">
        <v>45518</v>
      </c>
      <c r="G3117" s="12">
        <v>45565</v>
      </c>
      <c r="H3117" s="13">
        <v>45536</v>
      </c>
      <c r="I3117" s="12">
        <v>45523</v>
      </c>
      <c r="J3117" s="11" t="s">
        <v>6495</v>
      </c>
      <c r="K3117" s="14"/>
      <c r="L3117" s="11" t="s">
        <v>31</v>
      </c>
      <c r="M3117" s="15" t="s">
        <v>6496</v>
      </c>
      <c r="N3117" s="11" t="s">
        <v>33</v>
      </c>
      <c r="O3117" s="11" t="s">
        <v>387</v>
      </c>
      <c r="P3117" s="11" t="s">
        <v>1537</v>
      </c>
      <c r="Q3117" s="11" t="s">
        <v>36</v>
      </c>
      <c r="R3117" s="11" t="s">
        <v>36</v>
      </c>
      <c r="S3117" s="16">
        <v>328</v>
      </c>
      <c r="T3117" s="16">
        <v>328</v>
      </c>
      <c r="U3117" s="16">
        <v>0</v>
      </c>
      <c r="V3117" s="16">
        <v>0</v>
      </c>
      <c r="W3117" s="16">
        <v>0</v>
      </c>
    </row>
    <row r="3118" spans="1:23" ht="14.8" customHeight="1" x14ac:dyDescent="0.4">
      <c r="A3118" s="5" t="s">
        <v>6497</v>
      </c>
      <c r="B3118" s="5" t="s">
        <v>6498</v>
      </c>
      <c r="C3118" s="17" t="s">
        <v>1</v>
      </c>
      <c r="D3118" s="5" t="s">
        <v>28</v>
      </c>
      <c r="E3118" s="5" t="s">
        <v>6499</v>
      </c>
      <c r="F3118" s="7">
        <v>45469</v>
      </c>
      <c r="G3118" s="7">
        <v>45565</v>
      </c>
      <c r="H3118" s="8">
        <v>45548</v>
      </c>
      <c r="I3118" s="7">
        <v>45544</v>
      </c>
      <c r="J3118" s="5" t="s">
        <v>6500</v>
      </c>
      <c r="K3118" s="6"/>
      <c r="L3118" s="5" t="s">
        <v>31</v>
      </c>
      <c r="M3118" s="9" t="s">
        <v>6501</v>
      </c>
      <c r="N3118" s="5" t="s">
        <v>33</v>
      </c>
      <c r="O3118" s="5" t="s">
        <v>667</v>
      </c>
      <c r="P3118" s="5" t="s">
        <v>1438</v>
      </c>
      <c r="Q3118" s="5" t="s">
        <v>36</v>
      </c>
      <c r="R3118" s="5" t="s">
        <v>36</v>
      </c>
      <c r="S3118" s="10">
        <v>180</v>
      </c>
      <c r="T3118" s="10">
        <v>150</v>
      </c>
      <c r="U3118" s="10">
        <v>30</v>
      </c>
      <c r="V3118" s="10">
        <v>0</v>
      </c>
      <c r="W3118" s="10">
        <v>0</v>
      </c>
    </row>
    <row r="3119" spans="1:23" ht="14.8" customHeight="1" x14ac:dyDescent="0.4">
      <c r="A3119" s="11" t="s">
        <v>6497</v>
      </c>
      <c r="B3119" s="11" t="s">
        <v>6498</v>
      </c>
      <c r="C3119" s="17"/>
      <c r="D3119" s="11" t="s">
        <v>28</v>
      </c>
      <c r="E3119" s="11" t="s">
        <v>6499</v>
      </c>
      <c r="F3119" s="12">
        <v>45469</v>
      </c>
      <c r="G3119" s="12">
        <v>45565</v>
      </c>
      <c r="H3119" s="13">
        <v>45548</v>
      </c>
      <c r="I3119" s="12">
        <v>45544</v>
      </c>
      <c r="J3119" s="11" t="s">
        <v>6502</v>
      </c>
      <c r="K3119" s="14"/>
      <c r="L3119" s="11" t="s">
        <v>31</v>
      </c>
      <c r="M3119" s="15" t="s">
        <v>6503</v>
      </c>
      <c r="N3119" s="11" t="s">
        <v>33</v>
      </c>
      <c r="O3119" s="11" t="s">
        <v>667</v>
      </c>
      <c r="P3119" s="11" t="s">
        <v>1438</v>
      </c>
      <c r="Q3119" s="11" t="s">
        <v>36</v>
      </c>
      <c r="R3119" s="11" t="s">
        <v>36</v>
      </c>
      <c r="S3119" s="16">
        <v>672</v>
      </c>
      <c r="T3119" s="16">
        <v>560</v>
      </c>
      <c r="U3119" s="16">
        <v>112</v>
      </c>
      <c r="V3119" s="16">
        <v>0</v>
      </c>
      <c r="W3119" s="16">
        <v>0</v>
      </c>
    </row>
    <row r="3120" spans="1:23" ht="14.8" customHeight="1" x14ac:dyDescent="0.4">
      <c r="A3120" s="5" t="s">
        <v>6504</v>
      </c>
      <c r="B3120" s="5" t="s">
        <v>6505</v>
      </c>
      <c r="C3120" s="6" t="s">
        <v>1</v>
      </c>
      <c r="D3120" s="5" t="s">
        <v>28</v>
      </c>
      <c r="E3120" s="5" t="s">
        <v>356</v>
      </c>
      <c r="F3120" s="7">
        <v>45511</v>
      </c>
      <c r="G3120" s="7">
        <v>45565</v>
      </c>
      <c r="H3120" s="8">
        <v>45544</v>
      </c>
      <c r="I3120" s="7">
        <v>45539</v>
      </c>
      <c r="J3120" s="5" t="s">
        <v>6506</v>
      </c>
      <c r="K3120" s="6"/>
      <c r="L3120" s="5" t="s">
        <v>31</v>
      </c>
      <c r="M3120" s="9" t="s">
        <v>6507</v>
      </c>
      <c r="N3120" s="5" t="s">
        <v>33</v>
      </c>
      <c r="O3120" s="5" t="s">
        <v>1348</v>
      </c>
      <c r="P3120" s="5" t="s">
        <v>705</v>
      </c>
      <c r="Q3120" s="5" t="s">
        <v>36</v>
      </c>
      <c r="R3120" s="5" t="s">
        <v>36</v>
      </c>
      <c r="S3120" s="10">
        <v>2639.15</v>
      </c>
      <c r="T3120" s="10">
        <v>2199.29</v>
      </c>
      <c r="U3120" s="10">
        <v>439.86</v>
      </c>
      <c r="V3120" s="10">
        <v>0</v>
      </c>
      <c r="W3120" s="10">
        <v>0</v>
      </c>
    </row>
    <row r="3121" spans="1:23" x14ac:dyDescent="0.4">
      <c r="A3121" s="11" t="s">
        <v>6504</v>
      </c>
      <c r="B3121" s="11" t="s">
        <v>6505</v>
      </c>
      <c r="C3121" s="17"/>
      <c r="D3121" s="11" t="s">
        <v>28</v>
      </c>
      <c r="E3121" s="11" t="s">
        <v>356</v>
      </c>
      <c r="F3121" s="12">
        <v>45562</v>
      </c>
      <c r="G3121" s="12">
        <v>45565</v>
      </c>
      <c r="H3121" s="13">
        <v>45562</v>
      </c>
      <c r="I3121" s="12">
        <v>45562</v>
      </c>
      <c r="J3121" s="11" t="s">
        <v>6508</v>
      </c>
      <c r="K3121" s="11" t="s">
        <v>6509</v>
      </c>
      <c r="L3121" s="11" t="s">
        <v>31</v>
      </c>
      <c r="M3121" s="15" t="s">
        <v>6510</v>
      </c>
      <c r="N3121" s="11" t="s">
        <v>31</v>
      </c>
      <c r="O3121" s="11" t="s">
        <v>65</v>
      </c>
      <c r="P3121" s="11" t="s">
        <v>1453</v>
      </c>
      <c r="Q3121" s="11" t="s">
        <v>1552</v>
      </c>
      <c r="R3121" s="11" t="s">
        <v>3621</v>
      </c>
      <c r="S3121" s="16">
        <v>94800</v>
      </c>
      <c r="T3121" s="16">
        <v>79000</v>
      </c>
      <c r="U3121" s="16">
        <v>0</v>
      </c>
      <c r="V3121" s="16">
        <v>0</v>
      </c>
      <c r="W3121" s="16">
        <v>0</v>
      </c>
    </row>
    <row r="3122" spans="1:23" x14ac:dyDescent="0.4">
      <c r="A3122" s="5" t="s">
        <v>6511</v>
      </c>
      <c r="B3122" s="5" t="s">
        <v>6512</v>
      </c>
      <c r="C3122" s="6"/>
      <c r="D3122" s="5" t="s">
        <v>28</v>
      </c>
      <c r="E3122" s="5" t="s">
        <v>356</v>
      </c>
      <c r="F3122" s="7">
        <v>45534</v>
      </c>
      <c r="G3122" s="7">
        <v>45565</v>
      </c>
      <c r="H3122" s="8">
        <v>45537</v>
      </c>
      <c r="I3122" s="7">
        <v>45534</v>
      </c>
      <c r="J3122" s="5" t="s">
        <v>6513</v>
      </c>
      <c r="K3122" s="5" t="s">
        <v>6514</v>
      </c>
      <c r="L3122" s="5" t="s">
        <v>31</v>
      </c>
      <c r="M3122" s="9" t="s">
        <v>6515</v>
      </c>
      <c r="N3122" s="5" t="s">
        <v>33</v>
      </c>
      <c r="O3122" s="5" t="s">
        <v>6152</v>
      </c>
      <c r="P3122" s="5" t="s">
        <v>718</v>
      </c>
      <c r="Q3122" s="5" t="s">
        <v>36</v>
      </c>
      <c r="R3122" s="5" t="s">
        <v>36</v>
      </c>
      <c r="S3122" s="10">
        <v>228000</v>
      </c>
      <c r="T3122" s="10">
        <v>190000</v>
      </c>
      <c r="U3122" s="10">
        <v>0</v>
      </c>
      <c r="V3122" s="10">
        <v>0</v>
      </c>
      <c r="W3122" s="10">
        <v>0</v>
      </c>
    </row>
    <row r="3123" spans="1:23" ht="14.8" customHeight="1" x14ac:dyDescent="0.4">
      <c r="A3123" s="11" t="s">
        <v>6516</v>
      </c>
      <c r="B3123" s="11" t="s">
        <v>6517</v>
      </c>
      <c r="C3123" s="18" t="s">
        <v>1</v>
      </c>
      <c r="D3123" s="11" t="s">
        <v>28</v>
      </c>
      <c r="E3123" s="11" t="s">
        <v>6518</v>
      </c>
      <c r="F3123" s="12">
        <v>45527</v>
      </c>
      <c r="G3123" s="12">
        <v>45565</v>
      </c>
      <c r="H3123" s="13">
        <v>45531</v>
      </c>
      <c r="I3123" s="12">
        <v>45531</v>
      </c>
      <c r="J3123" s="11" t="s">
        <v>6519</v>
      </c>
      <c r="K3123" s="11" t="s">
        <v>6520</v>
      </c>
      <c r="L3123" s="11" t="s">
        <v>31</v>
      </c>
      <c r="M3123" s="15" t="s">
        <v>6521</v>
      </c>
      <c r="N3123" s="11" t="s">
        <v>33</v>
      </c>
      <c r="O3123" s="11" t="s">
        <v>360</v>
      </c>
      <c r="P3123" s="11" t="s">
        <v>361</v>
      </c>
      <c r="Q3123" s="11" t="s">
        <v>36</v>
      </c>
      <c r="R3123" s="11" t="s">
        <v>36</v>
      </c>
      <c r="S3123" s="16">
        <v>152.38999999999999</v>
      </c>
      <c r="T3123" s="16">
        <v>83.28</v>
      </c>
      <c r="U3123" s="16">
        <v>16.66</v>
      </c>
      <c r="V3123" s="16">
        <v>0</v>
      </c>
      <c r="W3123" s="16">
        <v>0</v>
      </c>
    </row>
    <row r="3124" spans="1:23" ht="14.8" customHeight="1" x14ac:dyDescent="0.4">
      <c r="A3124" s="5" t="s">
        <v>6516</v>
      </c>
      <c r="B3124" s="5" t="s">
        <v>6517</v>
      </c>
      <c r="C3124" s="18"/>
      <c r="D3124" s="5" t="s">
        <v>28</v>
      </c>
      <c r="E3124" s="5" t="s">
        <v>6518</v>
      </c>
      <c r="F3124" s="7">
        <v>45527</v>
      </c>
      <c r="G3124" s="7">
        <v>45565</v>
      </c>
      <c r="H3124" s="8">
        <v>45531</v>
      </c>
      <c r="I3124" s="7">
        <v>45531</v>
      </c>
      <c r="J3124" s="5" t="s">
        <v>6519</v>
      </c>
      <c r="K3124" s="5" t="s">
        <v>6520</v>
      </c>
      <c r="L3124" s="5" t="s">
        <v>31</v>
      </c>
      <c r="M3124" s="9" t="s">
        <v>6521</v>
      </c>
      <c r="N3124" s="5" t="s">
        <v>33</v>
      </c>
      <c r="O3124" s="5" t="s">
        <v>360</v>
      </c>
      <c r="P3124" s="5" t="s">
        <v>365</v>
      </c>
      <c r="Q3124" s="5" t="s">
        <v>36</v>
      </c>
      <c r="R3124" s="5" t="s">
        <v>36</v>
      </c>
      <c r="S3124" s="10">
        <v>152.38999999999999</v>
      </c>
      <c r="T3124" s="10">
        <v>25.96</v>
      </c>
      <c r="U3124" s="10">
        <v>5.19</v>
      </c>
      <c r="V3124" s="10">
        <v>0</v>
      </c>
      <c r="W3124" s="10">
        <v>0</v>
      </c>
    </row>
    <row r="3125" spans="1:23" ht="14.8" customHeight="1" x14ac:dyDescent="0.4">
      <c r="A3125" s="11" t="s">
        <v>6516</v>
      </c>
      <c r="B3125" s="11" t="s">
        <v>6517</v>
      </c>
      <c r="C3125" s="18"/>
      <c r="D3125" s="11" t="s">
        <v>28</v>
      </c>
      <c r="E3125" s="11" t="s">
        <v>6518</v>
      </c>
      <c r="F3125" s="12">
        <v>45527</v>
      </c>
      <c r="G3125" s="12">
        <v>45565</v>
      </c>
      <c r="H3125" s="13">
        <v>45531</v>
      </c>
      <c r="I3125" s="12">
        <v>45531</v>
      </c>
      <c r="J3125" s="11" t="s">
        <v>6519</v>
      </c>
      <c r="K3125" s="14"/>
      <c r="L3125" s="11" t="s">
        <v>31</v>
      </c>
      <c r="M3125" s="15" t="s">
        <v>6521</v>
      </c>
      <c r="N3125" s="11" t="s">
        <v>33</v>
      </c>
      <c r="O3125" s="11" t="s">
        <v>360</v>
      </c>
      <c r="P3125" s="11" t="s">
        <v>365</v>
      </c>
      <c r="Q3125" s="11" t="s">
        <v>36</v>
      </c>
      <c r="R3125" s="11" t="s">
        <v>36</v>
      </c>
      <c r="S3125" s="16">
        <v>152.38999999999999</v>
      </c>
      <c r="T3125" s="16">
        <v>0</v>
      </c>
      <c r="U3125" s="16">
        <v>3.55</v>
      </c>
      <c r="V3125" s="16">
        <v>17.75</v>
      </c>
      <c r="W3125" s="16">
        <v>0</v>
      </c>
    </row>
    <row r="3126" spans="1:23" ht="14.8" customHeight="1" x14ac:dyDescent="0.4">
      <c r="A3126" s="5" t="s">
        <v>6516</v>
      </c>
      <c r="B3126" s="5" t="s">
        <v>6517</v>
      </c>
      <c r="C3126" s="18"/>
      <c r="D3126" s="5" t="s">
        <v>28</v>
      </c>
      <c r="E3126" s="5" t="s">
        <v>6518</v>
      </c>
      <c r="F3126" s="7">
        <v>45531</v>
      </c>
      <c r="G3126" s="7">
        <v>45565</v>
      </c>
      <c r="H3126" s="8">
        <v>45532</v>
      </c>
      <c r="I3126" s="7">
        <v>45532</v>
      </c>
      <c r="J3126" s="5" t="s">
        <v>6522</v>
      </c>
      <c r="K3126" s="5" t="s">
        <v>6523</v>
      </c>
      <c r="L3126" s="5" t="s">
        <v>31</v>
      </c>
      <c r="M3126" s="9" t="s">
        <v>6524</v>
      </c>
      <c r="N3126" s="5" t="s">
        <v>33</v>
      </c>
      <c r="O3126" s="5" t="s">
        <v>360</v>
      </c>
      <c r="P3126" s="5" t="s">
        <v>365</v>
      </c>
      <c r="Q3126" s="5" t="s">
        <v>36</v>
      </c>
      <c r="R3126" s="5" t="s">
        <v>36</v>
      </c>
      <c r="S3126" s="10">
        <v>251.95</v>
      </c>
      <c r="T3126" s="10">
        <v>192.21</v>
      </c>
      <c r="U3126" s="10">
        <v>38.44</v>
      </c>
      <c r="V3126" s="10">
        <v>0</v>
      </c>
      <c r="W3126" s="10">
        <v>0</v>
      </c>
    </row>
    <row r="3127" spans="1:23" ht="14.8" customHeight="1" x14ac:dyDescent="0.4">
      <c r="A3127" s="11" t="s">
        <v>6516</v>
      </c>
      <c r="B3127" s="11" t="s">
        <v>6517</v>
      </c>
      <c r="C3127" s="18"/>
      <c r="D3127" s="11" t="s">
        <v>28</v>
      </c>
      <c r="E3127" s="11" t="s">
        <v>6518</v>
      </c>
      <c r="F3127" s="12">
        <v>45531</v>
      </c>
      <c r="G3127" s="12">
        <v>45565</v>
      </c>
      <c r="H3127" s="13">
        <v>45532</v>
      </c>
      <c r="I3127" s="12">
        <v>45532</v>
      </c>
      <c r="J3127" s="11" t="s">
        <v>6522</v>
      </c>
      <c r="K3127" s="14"/>
      <c r="L3127" s="11" t="s">
        <v>31</v>
      </c>
      <c r="M3127" s="15" t="s">
        <v>6524</v>
      </c>
      <c r="N3127" s="11" t="s">
        <v>33</v>
      </c>
      <c r="O3127" s="11" t="s">
        <v>360</v>
      </c>
      <c r="P3127" s="11" t="s">
        <v>365</v>
      </c>
      <c r="Q3127" s="11" t="s">
        <v>36</v>
      </c>
      <c r="R3127" s="11" t="s">
        <v>36</v>
      </c>
      <c r="S3127" s="16">
        <v>251.95</v>
      </c>
      <c r="T3127" s="16">
        <v>0</v>
      </c>
      <c r="U3127" s="16">
        <v>3.55</v>
      </c>
      <c r="V3127" s="16">
        <v>17.75</v>
      </c>
      <c r="W3127" s="16">
        <v>0</v>
      </c>
    </row>
    <row r="3128" spans="1:23" ht="14.8" customHeight="1" x14ac:dyDescent="0.4">
      <c r="A3128" s="5" t="s">
        <v>6516</v>
      </c>
      <c r="B3128" s="5" t="s">
        <v>6517</v>
      </c>
      <c r="C3128" s="18"/>
      <c r="D3128" s="5" t="s">
        <v>28</v>
      </c>
      <c r="E3128" s="5" t="s">
        <v>6518</v>
      </c>
      <c r="F3128" s="7">
        <v>45538</v>
      </c>
      <c r="G3128" s="7">
        <v>45565</v>
      </c>
      <c r="H3128" s="8">
        <v>45540</v>
      </c>
      <c r="I3128" s="7">
        <v>45539</v>
      </c>
      <c r="J3128" s="5" t="s">
        <v>6525</v>
      </c>
      <c r="K3128" s="5" t="s">
        <v>6526</v>
      </c>
      <c r="L3128" s="5" t="s">
        <v>31</v>
      </c>
      <c r="M3128" s="9" t="s">
        <v>6527</v>
      </c>
      <c r="N3128" s="5" t="s">
        <v>33</v>
      </c>
      <c r="O3128" s="5" t="s">
        <v>360</v>
      </c>
      <c r="P3128" s="5" t="s">
        <v>361</v>
      </c>
      <c r="Q3128" s="5" t="s">
        <v>36</v>
      </c>
      <c r="R3128" s="5" t="s">
        <v>36</v>
      </c>
      <c r="S3128" s="10">
        <v>440.34</v>
      </c>
      <c r="T3128" s="10">
        <v>172.2</v>
      </c>
      <c r="U3128" s="10">
        <v>34.44</v>
      </c>
      <c r="V3128" s="10">
        <v>0</v>
      </c>
      <c r="W3128" s="10">
        <v>0</v>
      </c>
    </row>
    <row r="3129" spans="1:23" ht="14.8" customHeight="1" x14ac:dyDescent="0.4">
      <c r="A3129" s="11" t="s">
        <v>6516</v>
      </c>
      <c r="B3129" s="11" t="s">
        <v>6517</v>
      </c>
      <c r="C3129" s="18"/>
      <c r="D3129" s="11" t="s">
        <v>28</v>
      </c>
      <c r="E3129" s="11" t="s">
        <v>6518</v>
      </c>
      <c r="F3129" s="12">
        <v>45538</v>
      </c>
      <c r="G3129" s="12">
        <v>45565</v>
      </c>
      <c r="H3129" s="13">
        <v>45540</v>
      </c>
      <c r="I3129" s="12">
        <v>45539</v>
      </c>
      <c r="J3129" s="11" t="s">
        <v>6525</v>
      </c>
      <c r="K3129" s="11" t="s">
        <v>6526</v>
      </c>
      <c r="L3129" s="11" t="s">
        <v>31</v>
      </c>
      <c r="M3129" s="15" t="s">
        <v>6527</v>
      </c>
      <c r="N3129" s="11" t="s">
        <v>33</v>
      </c>
      <c r="O3129" s="11" t="s">
        <v>360</v>
      </c>
      <c r="P3129" s="11" t="s">
        <v>1775</v>
      </c>
      <c r="Q3129" s="11" t="s">
        <v>36</v>
      </c>
      <c r="R3129" s="11" t="s">
        <v>36</v>
      </c>
      <c r="S3129" s="16">
        <v>440.34</v>
      </c>
      <c r="T3129" s="16">
        <v>36.950000000000003</v>
      </c>
      <c r="U3129" s="16">
        <v>7.39</v>
      </c>
      <c r="V3129" s="16">
        <v>0</v>
      </c>
      <c r="W3129" s="16">
        <v>0</v>
      </c>
    </row>
    <row r="3130" spans="1:23" ht="14.8" customHeight="1" x14ac:dyDescent="0.4">
      <c r="A3130" s="5" t="s">
        <v>6516</v>
      </c>
      <c r="B3130" s="5" t="s">
        <v>6517</v>
      </c>
      <c r="C3130" s="18"/>
      <c r="D3130" s="5" t="s">
        <v>28</v>
      </c>
      <c r="E3130" s="5" t="s">
        <v>6518</v>
      </c>
      <c r="F3130" s="7">
        <v>45538</v>
      </c>
      <c r="G3130" s="7">
        <v>45565</v>
      </c>
      <c r="H3130" s="8">
        <v>45540</v>
      </c>
      <c r="I3130" s="7">
        <v>45539</v>
      </c>
      <c r="J3130" s="5" t="s">
        <v>6525</v>
      </c>
      <c r="K3130" s="5" t="s">
        <v>6526</v>
      </c>
      <c r="L3130" s="5" t="s">
        <v>31</v>
      </c>
      <c r="M3130" s="9" t="s">
        <v>6527</v>
      </c>
      <c r="N3130" s="5" t="s">
        <v>33</v>
      </c>
      <c r="O3130" s="5" t="s">
        <v>360</v>
      </c>
      <c r="P3130" s="5" t="s">
        <v>1759</v>
      </c>
      <c r="Q3130" s="5" t="s">
        <v>36</v>
      </c>
      <c r="R3130" s="5" t="s">
        <v>36</v>
      </c>
      <c r="S3130" s="10">
        <v>440.34</v>
      </c>
      <c r="T3130" s="10">
        <v>131.30000000000001</v>
      </c>
      <c r="U3130" s="10">
        <v>26.26</v>
      </c>
      <c r="V3130" s="10">
        <v>0</v>
      </c>
      <c r="W3130" s="10">
        <v>0</v>
      </c>
    </row>
    <row r="3131" spans="1:23" ht="14.8" customHeight="1" x14ac:dyDescent="0.4">
      <c r="A3131" s="11" t="s">
        <v>6516</v>
      </c>
      <c r="B3131" s="11" t="s">
        <v>6517</v>
      </c>
      <c r="C3131" s="18"/>
      <c r="D3131" s="11" t="s">
        <v>28</v>
      </c>
      <c r="E3131" s="11" t="s">
        <v>6518</v>
      </c>
      <c r="F3131" s="12">
        <v>45538</v>
      </c>
      <c r="G3131" s="12">
        <v>45565</v>
      </c>
      <c r="H3131" s="13">
        <v>45540</v>
      </c>
      <c r="I3131" s="12">
        <v>45539</v>
      </c>
      <c r="J3131" s="11" t="s">
        <v>6525</v>
      </c>
      <c r="K3131" s="14"/>
      <c r="L3131" s="11" t="s">
        <v>31</v>
      </c>
      <c r="M3131" s="15" t="s">
        <v>6527</v>
      </c>
      <c r="N3131" s="11" t="s">
        <v>33</v>
      </c>
      <c r="O3131" s="11" t="s">
        <v>360</v>
      </c>
      <c r="P3131" s="11" t="s">
        <v>361</v>
      </c>
      <c r="Q3131" s="11" t="s">
        <v>36</v>
      </c>
      <c r="R3131" s="11" t="s">
        <v>36</v>
      </c>
      <c r="S3131" s="16">
        <v>440.34</v>
      </c>
      <c r="T3131" s="16">
        <v>0</v>
      </c>
      <c r="U3131" s="16">
        <v>5.3</v>
      </c>
      <c r="V3131" s="16">
        <v>26.5</v>
      </c>
      <c r="W3131" s="16">
        <v>0</v>
      </c>
    </row>
    <row r="3132" spans="1:23" ht="14.8" customHeight="1" x14ac:dyDescent="0.4">
      <c r="A3132" s="5" t="s">
        <v>6516</v>
      </c>
      <c r="B3132" s="5" t="s">
        <v>6517</v>
      </c>
      <c r="C3132" s="18"/>
      <c r="D3132" s="5" t="s">
        <v>28</v>
      </c>
      <c r="E3132" s="5" t="s">
        <v>6518</v>
      </c>
      <c r="F3132" s="7">
        <v>45539</v>
      </c>
      <c r="G3132" s="7">
        <v>45565</v>
      </c>
      <c r="H3132" s="8">
        <v>45540</v>
      </c>
      <c r="I3132" s="7">
        <v>45540</v>
      </c>
      <c r="J3132" s="5" t="s">
        <v>6528</v>
      </c>
      <c r="K3132" s="5" t="s">
        <v>6526</v>
      </c>
      <c r="L3132" s="5" t="s">
        <v>31</v>
      </c>
      <c r="M3132" s="9" t="s">
        <v>6529</v>
      </c>
      <c r="N3132" s="5" t="s">
        <v>33</v>
      </c>
      <c r="O3132" s="5" t="s">
        <v>360</v>
      </c>
      <c r="P3132" s="5" t="s">
        <v>6530</v>
      </c>
      <c r="Q3132" s="5" t="s">
        <v>36</v>
      </c>
      <c r="R3132" s="5" t="s">
        <v>36</v>
      </c>
      <c r="S3132" s="10">
        <v>954.25</v>
      </c>
      <c r="T3132" s="10">
        <v>46</v>
      </c>
      <c r="U3132" s="10">
        <v>9.1999999999999993</v>
      </c>
      <c r="V3132" s="10">
        <v>0</v>
      </c>
      <c r="W3132" s="10">
        <v>0</v>
      </c>
    </row>
    <row r="3133" spans="1:23" ht="14.8" customHeight="1" x14ac:dyDescent="0.4">
      <c r="A3133" s="11" t="s">
        <v>6516</v>
      </c>
      <c r="B3133" s="11" t="s">
        <v>6517</v>
      </c>
      <c r="C3133" s="18"/>
      <c r="D3133" s="11" t="s">
        <v>28</v>
      </c>
      <c r="E3133" s="11" t="s">
        <v>6518</v>
      </c>
      <c r="F3133" s="12">
        <v>45539</v>
      </c>
      <c r="G3133" s="12">
        <v>45565</v>
      </c>
      <c r="H3133" s="13">
        <v>45540</v>
      </c>
      <c r="I3133" s="12">
        <v>45540</v>
      </c>
      <c r="J3133" s="11" t="s">
        <v>6528</v>
      </c>
      <c r="K3133" s="11" t="s">
        <v>6526</v>
      </c>
      <c r="L3133" s="11" t="s">
        <v>31</v>
      </c>
      <c r="M3133" s="15" t="s">
        <v>6529</v>
      </c>
      <c r="N3133" s="11" t="s">
        <v>33</v>
      </c>
      <c r="O3133" s="11" t="s">
        <v>360</v>
      </c>
      <c r="P3133" s="11" t="s">
        <v>365</v>
      </c>
      <c r="Q3133" s="11" t="s">
        <v>36</v>
      </c>
      <c r="R3133" s="11" t="s">
        <v>36</v>
      </c>
      <c r="S3133" s="16">
        <v>954.25</v>
      </c>
      <c r="T3133" s="16">
        <v>430.87</v>
      </c>
      <c r="U3133" s="16">
        <v>86.18</v>
      </c>
      <c r="V3133" s="16">
        <v>0</v>
      </c>
      <c r="W3133" s="16">
        <v>0</v>
      </c>
    </row>
    <row r="3134" spans="1:23" ht="14.8" customHeight="1" x14ac:dyDescent="0.4">
      <c r="A3134" s="5" t="s">
        <v>6516</v>
      </c>
      <c r="B3134" s="5" t="s">
        <v>6517</v>
      </c>
      <c r="C3134" s="18"/>
      <c r="D3134" s="5" t="s">
        <v>28</v>
      </c>
      <c r="E3134" s="5" t="s">
        <v>6518</v>
      </c>
      <c r="F3134" s="7">
        <v>45539</v>
      </c>
      <c r="G3134" s="7">
        <v>45565</v>
      </c>
      <c r="H3134" s="8">
        <v>45540</v>
      </c>
      <c r="I3134" s="7">
        <v>45540</v>
      </c>
      <c r="J3134" s="5" t="s">
        <v>6528</v>
      </c>
      <c r="K3134" s="5" t="s">
        <v>6526</v>
      </c>
      <c r="L3134" s="5" t="s">
        <v>31</v>
      </c>
      <c r="M3134" s="9" t="s">
        <v>6529</v>
      </c>
      <c r="N3134" s="5" t="s">
        <v>33</v>
      </c>
      <c r="O3134" s="5" t="s">
        <v>360</v>
      </c>
      <c r="P3134" s="5" t="s">
        <v>396</v>
      </c>
      <c r="Q3134" s="5" t="s">
        <v>36</v>
      </c>
      <c r="R3134" s="5" t="s">
        <v>36</v>
      </c>
      <c r="S3134" s="10">
        <v>954.25</v>
      </c>
      <c r="T3134" s="10">
        <v>296.08</v>
      </c>
      <c r="U3134" s="10">
        <v>59.22</v>
      </c>
      <c r="V3134" s="10">
        <v>0</v>
      </c>
      <c r="W3134" s="10">
        <v>0</v>
      </c>
    </row>
    <row r="3135" spans="1:23" ht="14.8" customHeight="1" x14ac:dyDescent="0.4">
      <c r="A3135" s="11" t="s">
        <v>6516</v>
      </c>
      <c r="B3135" s="11" t="s">
        <v>6517</v>
      </c>
      <c r="C3135" s="18"/>
      <c r="D3135" s="11" t="s">
        <v>28</v>
      </c>
      <c r="E3135" s="11" t="s">
        <v>6518</v>
      </c>
      <c r="F3135" s="12">
        <v>45539</v>
      </c>
      <c r="G3135" s="12">
        <v>45565</v>
      </c>
      <c r="H3135" s="13">
        <v>45540</v>
      </c>
      <c r="I3135" s="12">
        <v>45540</v>
      </c>
      <c r="J3135" s="11" t="s">
        <v>6528</v>
      </c>
      <c r="K3135" s="14"/>
      <c r="L3135" s="11" t="s">
        <v>31</v>
      </c>
      <c r="M3135" s="15" t="s">
        <v>6529</v>
      </c>
      <c r="N3135" s="11" t="s">
        <v>33</v>
      </c>
      <c r="O3135" s="11" t="s">
        <v>360</v>
      </c>
      <c r="P3135" s="11" t="s">
        <v>365</v>
      </c>
      <c r="Q3135" s="11" t="s">
        <v>36</v>
      </c>
      <c r="R3135" s="11" t="s">
        <v>36</v>
      </c>
      <c r="S3135" s="16">
        <v>954.25</v>
      </c>
      <c r="T3135" s="16">
        <v>0</v>
      </c>
      <c r="U3135" s="16">
        <v>4.45</v>
      </c>
      <c r="V3135" s="16">
        <v>22.25</v>
      </c>
      <c r="W3135" s="16">
        <v>0</v>
      </c>
    </row>
    <row r="3136" spans="1:23" ht="14.8" customHeight="1" x14ac:dyDescent="0.4">
      <c r="A3136" s="5" t="s">
        <v>6531</v>
      </c>
      <c r="B3136" s="5" t="s">
        <v>6532</v>
      </c>
      <c r="C3136" s="17" t="s">
        <v>1</v>
      </c>
      <c r="D3136" s="5" t="s">
        <v>28</v>
      </c>
      <c r="E3136" s="5" t="s">
        <v>708</v>
      </c>
      <c r="F3136" s="7">
        <v>45473</v>
      </c>
      <c r="G3136" s="7">
        <v>45565</v>
      </c>
      <c r="H3136" s="8">
        <v>45540</v>
      </c>
      <c r="I3136" s="7">
        <v>45540</v>
      </c>
      <c r="J3136" s="5" t="s">
        <v>6533</v>
      </c>
      <c r="K3136" s="5" t="s">
        <v>6534</v>
      </c>
      <c r="L3136" s="5" t="s">
        <v>31</v>
      </c>
      <c r="M3136" s="9" t="s">
        <v>6535</v>
      </c>
      <c r="N3136" s="5" t="s">
        <v>33</v>
      </c>
      <c r="O3136" s="5" t="s">
        <v>65</v>
      </c>
      <c r="P3136" s="5" t="s">
        <v>6536</v>
      </c>
      <c r="Q3136" s="5" t="s">
        <v>1552</v>
      </c>
      <c r="R3136" s="5" t="s">
        <v>3670</v>
      </c>
      <c r="S3136" s="10">
        <v>1720.97</v>
      </c>
      <c r="T3136" s="10">
        <v>1434.14</v>
      </c>
      <c r="U3136" s="10">
        <v>0</v>
      </c>
      <c r="V3136" s="10">
        <v>0</v>
      </c>
      <c r="W3136" s="10">
        <v>0</v>
      </c>
    </row>
    <row r="3137" spans="1:23" ht="14.8" customHeight="1" x14ac:dyDescent="0.4">
      <c r="A3137" s="11" t="s">
        <v>6531</v>
      </c>
      <c r="B3137" s="11" t="s">
        <v>6532</v>
      </c>
      <c r="C3137" s="17"/>
      <c r="D3137" s="11" t="s">
        <v>28</v>
      </c>
      <c r="E3137" s="11" t="s">
        <v>708</v>
      </c>
      <c r="F3137" s="12">
        <v>45525</v>
      </c>
      <c r="G3137" s="12">
        <v>45565</v>
      </c>
      <c r="H3137" s="13">
        <v>45525</v>
      </c>
      <c r="I3137" s="12">
        <v>45525</v>
      </c>
      <c r="J3137" s="11" t="s">
        <v>6537</v>
      </c>
      <c r="K3137" s="11" t="s">
        <v>6538</v>
      </c>
      <c r="L3137" s="11" t="s">
        <v>31</v>
      </c>
      <c r="M3137" s="15" t="s">
        <v>6539</v>
      </c>
      <c r="N3137" s="11" t="s">
        <v>33</v>
      </c>
      <c r="O3137" s="11" t="s">
        <v>65</v>
      </c>
      <c r="P3137" s="11" t="s">
        <v>1453</v>
      </c>
      <c r="Q3137" s="11" t="s">
        <v>1454</v>
      </c>
      <c r="R3137" s="11" t="s">
        <v>3670</v>
      </c>
      <c r="S3137" s="16">
        <v>1132.8</v>
      </c>
      <c r="T3137" s="16">
        <v>944</v>
      </c>
      <c r="U3137" s="16">
        <v>188.8</v>
      </c>
      <c r="V3137" s="16">
        <v>0</v>
      </c>
      <c r="W3137" s="16">
        <v>0</v>
      </c>
    </row>
    <row r="3138" spans="1:23" ht="14.8" customHeight="1" x14ac:dyDescent="0.4">
      <c r="A3138" s="5" t="s">
        <v>6531</v>
      </c>
      <c r="B3138" s="5" t="s">
        <v>6532</v>
      </c>
      <c r="C3138" s="17"/>
      <c r="D3138" s="5" t="s">
        <v>28</v>
      </c>
      <c r="E3138" s="5" t="s">
        <v>708</v>
      </c>
      <c r="F3138" s="7">
        <v>45525</v>
      </c>
      <c r="G3138" s="7">
        <v>45565</v>
      </c>
      <c r="H3138" s="8">
        <v>45525</v>
      </c>
      <c r="I3138" s="7">
        <v>45525</v>
      </c>
      <c r="J3138" s="5" t="s">
        <v>6540</v>
      </c>
      <c r="K3138" s="5" t="s">
        <v>6541</v>
      </c>
      <c r="L3138" s="5" t="s">
        <v>31</v>
      </c>
      <c r="M3138" s="9" t="s">
        <v>6542</v>
      </c>
      <c r="N3138" s="5" t="s">
        <v>33</v>
      </c>
      <c r="O3138" s="5" t="s">
        <v>667</v>
      </c>
      <c r="P3138" s="5" t="s">
        <v>672</v>
      </c>
      <c r="Q3138" s="5" t="s">
        <v>36</v>
      </c>
      <c r="R3138" s="5" t="s">
        <v>36</v>
      </c>
      <c r="S3138" s="10">
        <v>3406.08</v>
      </c>
      <c r="T3138" s="10">
        <v>2838.4</v>
      </c>
      <c r="U3138" s="10">
        <v>567.67999999999995</v>
      </c>
      <c r="V3138" s="10">
        <v>0</v>
      </c>
      <c r="W3138" s="10">
        <v>0</v>
      </c>
    </row>
    <row r="3139" spans="1:23" ht="14.8" customHeight="1" x14ac:dyDescent="0.4">
      <c r="A3139" s="11" t="s">
        <v>6531</v>
      </c>
      <c r="B3139" s="11" t="s">
        <v>6532</v>
      </c>
      <c r="C3139" s="17"/>
      <c r="D3139" s="11" t="s">
        <v>28</v>
      </c>
      <c r="E3139" s="11" t="s">
        <v>708</v>
      </c>
      <c r="F3139" s="12">
        <v>45527</v>
      </c>
      <c r="G3139" s="12">
        <v>45565</v>
      </c>
      <c r="H3139" s="13">
        <v>45527</v>
      </c>
      <c r="I3139" s="12">
        <v>45527</v>
      </c>
      <c r="J3139" s="11" t="s">
        <v>6543</v>
      </c>
      <c r="K3139" s="11" t="s">
        <v>6544</v>
      </c>
      <c r="L3139" s="11" t="s">
        <v>31</v>
      </c>
      <c r="M3139" s="15" t="s">
        <v>6545</v>
      </c>
      <c r="N3139" s="11" t="s">
        <v>33</v>
      </c>
      <c r="O3139" s="11" t="s">
        <v>65</v>
      </c>
      <c r="P3139" s="11" t="s">
        <v>1453</v>
      </c>
      <c r="Q3139" s="11" t="s">
        <v>1454</v>
      </c>
      <c r="R3139" s="11" t="s">
        <v>3670</v>
      </c>
      <c r="S3139" s="16">
        <v>1970.58</v>
      </c>
      <c r="T3139" s="16">
        <v>-856.15</v>
      </c>
      <c r="U3139" s="16">
        <v>-171.23</v>
      </c>
      <c r="V3139" s="16">
        <v>0</v>
      </c>
      <c r="W3139" s="16">
        <v>0</v>
      </c>
    </row>
    <row r="3140" spans="1:23" ht="14.8" customHeight="1" x14ac:dyDescent="0.4">
      <c r="A3140" s="5" t="s">
        <v>6531</v>
      </c>
      <c r="B3140" s="5" t="s">
        <v>6532</v>
      </c>
      <c r="C3140" s="17"/>
      <c r="D3140" s="5" t="s">
        <v>28</v>
      </c>
      <c r="E3140" s="5" t="s">
        <v>708</v>
      </c>
      <c r="F3140" s="7">
        <v>45527</v>
      </c>
      <c r="G3140" s="7">
        <v>45565</v>
      </c>
      <c r="H3140" s="8">
        <v>45527</v>
      </c>
      <c r="I3140" s="7">
        <v>45527</v>
      </c>
      <c r="J3140" s="5" t="s">
        <v>6543</v>
      </c>
      <c r="K3140" s="5" t="s">
        <v>6546</v>
      </c>
      <c r="L3140" s="5" t="s">
        <v>31</v>
      </c>
      <c r="M3140" s="9" t="s">
        <v>6545</v>
      </c>
      <c r="N3140" s="5" t="s">
        <v>33</v>
      </c>
      <c r="O3140" s="5" t="s">
        <v>667</v>
      </c>
      <c r="P3140" s="5" t="s">
        <v>668</v>
      </c>
      <c r="Q3140" s="5" t="s">
        <v>36</v>
      </c>
      <c r="R3140" s="5" t="s">
        <v>36</v>
      </c>
      <c r="S3140" s="10">
        <v>1970.58</v>
      </c>
      <c r="T3140" s="10">
        <v>856.15</v>
      </c>
      <c r="U3140" s="10">
        <v>0</v>
      </c>
      <c r="V3140" s="10">
        <v>0</v>
      </c>
      <c r="W3140" s="10">
        <v>0</v>
      </c>
    </row>
    <row r="3141" spans="1:23" ht="14.8" customHeight="1" x14ac:dyDescent="0.4">
      <c r="A3141" s="11" t="s">
        <v>6531</v>
      </c>
      <c r="B3141" s="11" t="s">
        <v>6532</v>
      </c>
      <c r="C3141" s="17"/>
      <c r="D3141" s="11" t="s">
        <v>28</v>
      </c>
      <c r="E3141" s="11" t="s">
        <v>708</v>
      </c>
      <c r="F3141" s="12">
        <v>45527</v>
      </c>
      <c r="G3141" s="12">
        <v>45565</v>
      </c>
      <c r="H3141" s="13">
        <v>45527</v>
      </c>
      <c r="I3141" s="12">
        <v>45527</v>
      </c>
      <c r="J3141" s="11" t="s">
        <v>6547</v>
      </c>
      <c r="K3141" s="11" t="s">
        <v>6548</v>
      </c>
      <c r="L3141" s="11" t="s">
        <v>31</v>
      </c>
      <c r="M3141" s="15" t="s">
        <v>6549</v>
      </c>
      <c r="N3141" s="11" t="s">
        <v>33</v>
      </c>
      <c r="O3141" s="11" t="s">
        <v>667</v>
      </c>
      <c r="P3141" s="11" t="s">
        <v>672</v>
      </c>
      <c r="Q3141" s="11" t="s">
        <v>36</v>
      </c>
      <c r="R3141" s="11" t="s">
        <v>36</v>
      </c>
      <c r="S3141" s="16">
        <v>5659.37</v>
      </c>
      <c r="T3141" s="16">
        <v>4716.1400000000003</v>
      </c>
      <c r="U3141" s="16">
        <v>943.23</v>
      </c>
      <c r="V3141" s="16">
        <v>0</v>
      </c>
      <c r="W3141" s="16">
        <v>0</v>
      </c>
    </row>
    <row r="3142" spans="1:23" ht="14.8" customHeight="1" x14ac:dyDescent="0.4">
      <c r="A3142" s="5" t="s">
        <v>6531</v>
      </c>
      <c r="B3142" s="5" t="s">
        <v>6532</v>
      </c>
      <c r="C3142" s="17"/>
      <c r="D3142" s="5" t="s">
        <v>28</v>
      </c>
      <c r="E3142" s="5" t="s">
        <v>708</v>
      </c>
      <c r="F3142" s="7">
        <v>45535</v>
      </c>
      <c r="G3142" s="7">
        <v>45565</v>
      </c>
      <c r="H3142" s="8">
        <v>45546</v>
      </c>
      <c r="I3142" s="7">
        <v>45546</v>
      </c>
      <c r="J3142" s="5" t="s">
        <v>6550</v>
      </c>
      <c r="K3142" s="5" t="s">
        <v>6551</v>
      </c>
      <c r="L3142" s="5" t="s">
        <v>31</v>
      </c>
      <c r="M3142" s="9" t="s">
        <v>6552</v>
      </c>
      <c r="N3142" s="5" t="s">
        <v>31</v>
      </c>
      <c r="O3142" s="5" t="s">
        <v>667</v>
      </c>
      <c r="P3142" s="5" t="s">
        <v>1661</v>
      </c>
      <c r="Q3142" s="5" t="s">
        <v>36</v>
      </c>
      <c r="R3142" s="5" t="s">
        <v>36</v>
      </c>
      <c r="S3142" s="10">
        <v>115.2</v>
      </c>
      <c r="T3142" s="10">
        <v>96</v>
      </c>
      <c r="U3142" s="10">
        <v>19.2</v>
      </c>
      <c r="V3142" s="10">
        <v>0</v>
      </c>
      <c r="W3142" s="10">
        <v>0</v>
      </c>
    </row>
    <row r="3143" spans="1:23" ht="14.8" customHeight="1" x14ac:dyDescent="0.4">
      <c r="A3143" s="11" t="s">
        <v>6531</v>
      </c>
      <c r="B3143" s="11" t="s">
        <v>6532</v>
      </c>
      <c r="C3143" s="17"/>
      <c r="D3143" s="11" t="s">
        <v>28</v>
      </c>
      <c r="E3143" s="11" t="s">
        <v>708</v>
      </c>
      <c r="F3143" s="12">
        <v>45535</v>
      </c>
      <c r="G3143" s="12">
        <v>45565</v>
      </c>
      <c r="H3143" s="13">
        <v>45546</v>
      </c>
      <c r="I3143" s="12">
        <v>45546</v>
      </c>
      <c r="J3143" s="11" t="s">
        <v>6553</v>
      </c>
      <c r="K3143" s="11" t="s">
        <v>6551</v>
      </c>
      <c r="L3143" s="11" t="s">
        <v>31</v>
      </c>
      <c r="M3143" s="15" t="s">
        <v>6554</v>
      </c>
      <c r="N3143" s="11" t="s">
        <v>31</v>
      </c>
      <c r="O3143" s="11" t="s">
        <v>667</v>
      </c>
      <c r="P3143" s="11" t="s">
        <v>1661</v>
      </c>
      <c r="Q3143" s="11" t="s">
        <v>36</v>
      </c>
      <c r="R3143" s="11" t="s">
        <v>36</v>
      </c>
      <c r="S3143" s="16">
        <v>711.04</v>
      </c>
      <c r="T3143" s="16">
        <v>592.53</v>
      </c>
      <c r="U3143" s="16">
        <v>118.51</v>
      </c>
      <c r="V3143" s="16">
        <v>0</v>
      </c>
      <c r="W3143" s="16">
        <v>0</v>
      </c>
    </row>
    <row r="3144" spans="1:23" ht="14.8" customHeight="1" x14ac:dyDescent="0.4">
      <c r="A3144" s="5" t="s">
        <v>6531</v>
      </c>
      <c r="B3144" s="5" t="s">
        <v>6532</v>
      </c>
      <c r="C3144" s="17"/>
      <c r="D3144" s="5" t="s">
        <v>28</v>
      </c>
      <c r="E3144" s="5" t="s">
        <v>708</v>
      </c>
      <c r="F3144" s="7">
        <v>45535</v>
      </c>
      <c r="G3144" s="7">
        <v>45565</v>
      </c>
      <c r="H3144" s="8">
        <v>45546</v>
      </c>
      <c r="I3144" s="7">
        <v>45546</v>
      </c>
      <c r="J3144" s="5" t="s">
        <v>6555</v>
      </c>
      <c r="K3144" s="5" t="s">
        <v>6551</v>
      </c>
      <c r="L3144" s="5" t="s">
        <v>31</v>
      </c>
      <c r="M3144" s="9" t="s">
        <v>6556</v>
      </c>
      <c r="N3144" s="5" t="s">
        <v>31</v>
      </c>
      <c r="O3144" s="5" t="s">
        <v>667</v>
      </c>
      <c r="P3144" s="5" t="s">
        <v>1661</v>
      </c>
      <c r="Q3144" s="5" t="s">
        <v>36</v>
      </c>
      <c r="R3144" s="5" t="s">
        <v>36</v>
      </c>
      <c r="S3144" s="10">
        <v>142.19999999999999</v>
      </c>
      <c r="T3144" s="10">
        <v>118.5</v>
      </c>
      <c r="U3144" s="10">
        <v>23.7</v>
      </c>
      <c r="V3144" s="10">
        <v>0</v>
      </c>
      <c r="W3144" s="10">
        <v>0</v>
      </c>
    </row>
    <row r="3145" spans="1:23" ht="14.8" customHeight="1" x14ac:dyDescent="0.4">
      <c r="A3145" s="11" t="s">
        <v>6531</v>
      </c>
      <c r="B3145" s="11" t="s">
        <v>6532</v>
      </c>
      <c r="C3145" s="17"/>
      <c r="D3145" s="11" t="s">
        <v>28</v>
      </c>
      <c r="E3145" s="11" t="s">
        <v>708</v>
      </c>
      <c r="F3145" s="12">
        <v>45535</v>
      </c>
      <c r="G3145" s="12">
        <v>45565</v>
      </c>
      <c r="H3145" s="13">
        <v>45546</v>
      </c>
      <c r="I3145" s="12">
        <v>45546</v>
      </c>
      <c r="J3145" s="11" t="s">
        <v>6557</v>
      </c>
      <c r="K3145" s="11" t="s">
        <v>6551</v>
      </c>
      <c r="L3145" s="11" t="s">
        <v>31</v>
      </c>
      <c r="M3145" s="15" t="s">
        <v>6558</v>
      </c>
      <c r="N3145" s="11" t="s">
        <v>31</v>
      </c>
      <c r="O3145" s="11" t="s">
        <v>667</v>
      </c>
      <c r="P3145" s="11" t="s">
        <v>1661</v>
      </c>
      <c r="Q3145" s="11" t="s">
        <v>36</v>
      </c>
      <c r="R3145" s="11" t="s">
        <v>36</v>
      </c>
      <c r="S3145" s="16">
        <v>115.2</v>
      </c>
      <c r="T3145" s="16">
        <v>96</v>
      </c>
      <c r="U3145" s="16">
        <v>19.2</v>
      </c>
      <c r="V3145" s="16">
        <v>0</v>
      </c>
      <c r="W3145" s="16">
        <v>0</v>
      </c>
    </row>
    <row r="3146" spans="1:23" ht="14.8" customHeight="1" x14ac:dyDescent="0.4">
      <c r="A3146" s="5" t="s">
        <v>6531</v>
      </c>
      <c r="B3146" s="5" t="s">
        <v>6532</v>
      </c>
      <c r="C3146" s="17"/>
      <c r="D3146" s="5" t="s">
        <v>28</v>
      </c>
      <c r="E3146" s="5" t="s">
        <v>708</v>
      </c>
      <c r="F3146" s="7">
        <v>45535</v>
      </c>
      <c r="G3146" s="7">
        <v>45565</v>
      </c>
      <c r="H3146" s="8">
        <v>45546</v>
      </c>
      <c r="I3146" s="7">
        <v>45546</v>
      </c>
      <c r="J3146" s="5" t="s">
        <v>6559</v>
      </c>
      <c r="K3146" s="5" t="s">
        <v>6551</v>
      </c>
      <c r="L3146" s="5" t="s">
        <v>31</v>
      </c>
      <c r="M3146" s="9" t="s">
        <v>6560</v>
      </c>
      <c r="N3146" s="5" t="s">
        <v>31</v>
      </c>
      <c r="O3146" s="5" t="s">
        <v>667</v>
      </c>
      <c r="P3146" s="5" t="s">
        <v>1661</v>
      </c>
      <c r="Q3146" s="5" t="s">
        <v>36</v>
      </c>
      <c r="R3146" s="5" t="s">
        <v>36</v>
      </c>
      <c r="S3146" s="10">
        <v>201.91</v>
      </c>
      <c r="T3146" s="10">
        <v>168.26</v>
      </c>
      <c r="U3146" s="10">
        <v>33.65</v>
      </c>
      <c r="V3146" s="10">
        <v>0</v>
      </c>
      <c r="W3146" s="10">
        <v>0</v>
      </c>
    </row>
    <row r="3147" spans="1:23" ht="14.8" customHeight="1" x14ac:dyDescent="0.4">
      <c r="A3147" s="11" t="s">
        <v>6531</v>
      </c>
      <c r="B3147" s="11" t="s">
        <v>6532</v>
      </c>
      <c r="C3147" s="17"/>
      <c r="D3147" s="11" t="s">
        <v>28</v>
      </c>
      <c r="E3147" s="11" t="s">
        <v>708</v>
      </c>
      <c r="F3147" s="12">
        <v>45535</v>
      </c>
      <c r="G3147" s="12">
        <v>45565</v>
      </c>
      <c r="H3147" s="13">
        <v>45552</v>
      </c>
      <c r="I3147" s="12">
        <v>45552</v>
      </c>
      <c r="J3147" s="11" t="s">
        <v>6561</v>
      </c>
      <c r="K3147" s="11" t="s">
        <v>6562</v>
      </c>
      <c r="L3147" s="11" t="s">
        <v>31</v>
      </c>
      <c r="M3147" s="15" t="s">
        <v>6563</v>
      </c>
      <c r="N3147" s="11" t="s">
        <v>33</v>
      </c>
      <c r="O3147" s="11" t="s">
        <v>667</v>
      </c>
      <c r="P3147" s="11" t="s">
        <v>1661</v>
      </c>
      <c r="Q3147" s="11" t="s">
        <v>36</v>
      </c>
      <c r="R3147" s="11" t="s">
        <v>36</v>
      </c>
      <c r="S3147" s="16">
        <v>3240</v>
      </c>
      <c r="T3147" s="16">
        <v>2700</v>
      </c>
      <c r="U3147" s="16">
        <v>540</v>
      </c>
      <c r="V3147" s="16">
        <v>0</v>
      </c>
      <c r="W3147" s="16">
        <v>0</v>
      </c>
    </row>
    <row r="3148" spans="1:23" ht="14.8" customHeight="1" x14ac:dyDescent="0.4">
      <c r="A3148" s="5" t="s">
        <v>6531</v>
      </c>
      <c r="B3148" s="5" t="s">
        <v>6532</v>
      </c>
      <c r="C3148" s="17"/>
      <c r="D3148" s="5" t="s">
        <v>28</v>
      </c>
      <c r="E3148" s="5" t="s">
        <v>708</v>
      </c>
      <c r="F3148" s="7">
        <v>45546</v>
      </c>
      <c r="G3148" s="7">
        <v>45565</v>
      </c>
      <c r="H3148" s="8">
        <v>45546</v>
      </c>
      <c r="I3148" s="7">
        <v>45546</v>
      </c>
      <c r="J3148" s="5" t="s">
        <v>6564</v>
      </c>
      <c r="K3148" s="5" t="s">
        <v>6551</v>
      </c>
      <c r="L3148" s="5" t="s">
        <v>31</v>
      </c>
      <c r="M3148" s="9" t="s">
        <v>6565</v>
      </c>
      <c r="N3148" s="5" t="s">
        <v>31</v>
      </c>
      <c r="O3148" s="5" t="s">
        <v>667</v>
      </c>
      <c r="P3148" s="5" t="s">
        <v>1661</v>
      </c>
      <c r="Q3148" s="5" t="s">
        <v>36</v>
      </c>
      <c r="R3148" s="5" t="s">
        <v>36</v>
      </c>
      <c r="S3148" s="10">
        <v>385.2</v>
      </c>
      <c r="T3148" s="10">
        <v>321</v>
      </c>
      <c r="U3148" s="10">
        <v>64.2</v>
      </c>
      <c r="V3148" s="10">
        <v>0</v>
      </c>
      <c r="W3148" s="10">
        <v>0</v>
      </c>
    </row>
    <row r="3149" spans="1:23" ht="14.8" customHeight="1" x14ac:dyDescent="0.4">
      <c r="A3149" s="11" t="s">
        <v>6531</v>
      </c>
      <c r="B3149" s="11" t="s">
        <v>6532</v>
      </c>
      <c r="C3149" s="17"/>
      <c r="D3149" s="11" t="s">
        <v>28</v>
      </c>
      <c r="E3149" s="11" t="s">
        <v>708</v>
      </c>
      <c r="F3149" s="12">
        <v>45546</v>
      </c>
      <c r="G3149" s="12">
        <v>45565</v>
      </c>
      <c r="H3149" s="13">
        <v>45546</v>
      </c>
      <c r="I3149" s="12">
        <v>45546</v>
      </c>
      <c r="J3149" s="11" t="s">
        <v>6566</v>
      </c>
      <c r="K3149" s="11" t="s">
        <v>6551</v>
      </c>
      <c r="L3149" s="11" t="s">
        <v>31</v>
      </c>
      <c r="M3149" s="15" t="s">
        <v>6567</v>
      </c>
      <c r="N3149" s="11" t="s">
        <v>31</v>
      </c>
      <c r="O3149" s="11" t="s">
        <v>667</v>
      </c>
      <c r="P3149" s="11" t="s">
        <v>1661</v>
      </c>
      <c r="Q3149" s="11" t="s">
        <v>36</v>
      </c>
      <c r="R3149" s="11" t="s">
        <v>36</v>
      </c>
      <c r="S3149" s="16">
        <v>521.89</v>
      </c>
      <c r="T3149" s="16">
        <v>434.91</v>
      </c>
      <c r="U3149" s="16">
        <v>86.98</v>
      </c>
      <c r="V3149" s="16">
        <v>0</v>
      </c>
      <c r="W3149" s="16">
        <v>0</v>
      </c>
    </row>
    <row r="3150" spans="1:23" ht="14.8" customHeight="1" x14ac:dyDescent="0.4">
      <c r="A3150" s="5" t="s">
        <v>6531</v>
      </c>
      <c r="B3150" s="5" t="s">
        <v>6532</v>
      </c>
      <c r="C3150" s="17"/>
      <c r="D3150" s="5" t="s">
        <v>28</v>
      </c>
      <c r="E3150" s="5" t="s">
        <v>708</v>
      </c>
      <c r="F3150" s="7">
        <v>45546</v>
      </c>
      <c r="G3150" s="7">
        <v>45565</v>
      </c>
      <c r="H3150" s="8">
        <v>45546</v>
      </c>
      <c r="I3150" s="7">
        <v>45546</v>
      </c>
      <c r="J3150" s="5" t="s">
        <v>6568</v>
      </c>
      <c r="K3150" s="5" t="s">
        <v>6551</v>
      </c>
      <c r="L3150" s="5" t="s">
        <v>31</v>
      </c>
      <c r="M3150" s="9" t="s">
        <v>6569</v>
      </c>
      <c r="N3150" s="5" t="s">
        <v>31</v>
      </c>
      <c r="O3150" s="5" t="s">
        <v>667</v>
      </c>
      <c r="P3150" s="5" t="s">
        <v>1661</v>
      </c>
      <c r="Q3150" s="5" t="s">
        <v>36</v>
      </c>
      <c r="R3150" s="5" t="s">
        <v>36</v>
      </c>
      <c r="S3150" s="10">
        <v>277.2</v>
      </c>
      <c r="T3150" s="10">
        <v>231</v>
      </c>
      <c r="U3150" s="10">
        <v>46.2</v>
      </c>
      <c r="V3150" s="10">
        <v>0</v>
      </c>
      <c r="W3150" s="10">
        <v>0</v>
      </c>
    </row>
    <row r="3151" spans="1:23" ht="14.8" customHeight="1" x14ac:dyDescent="0.4">
      <c r="A3151" s="11" t="s">
        <v>6531</v>
      </c>
      <c r="B3151" s="11" t="s">
        <v>6532</v>
      </c>
      <c r="C3151" s="17"/>
      <c r="D3151" s="11" t="s">
        <v>28</v>
      </c>
      <c r="E3151" s="11" t="s">
        <v>708</v>
      </c>
      <c r="F3151" s="12">
        <v>45546</v>
      </c>
      <c r="G3151" s="12">
        <v>45565</v>
      </c>
      <c r="H3151" s="13">
        <v>45546</v>
      </c>
      <c r="I3151" s="12">
        <v>45546</v>
      </c>
      <c r="J3151" s="11" t="s">
        <v>6570</v>
      </c>
      <c r="K3151" s="11" t="s">
        <v>6551</v>
      </c>
      <c r="L3151" s="11" t="s">
        <v>31</v>
      </c>
      <c r="M3151" s="15" t="s">
        <v>6571</v>
      </c>
      <c r="N3151" s="11" t="s">
        <v>31</v>
      </c>
      <c r="O3151" s="11" t="s">
        <v>667</v>
      </c>
      <c r="P3151" s="11" t="s">
        <v>1661</v>
      </c>
      <c r="Q3151" s="11" t="s">
        <v>36</v>
      </c>
      <c r="R3151" s="11" t="s">
        <v>36</v>
      </c>
      <c r="S3151" s="16">
        <v>1203.55</v>
      </c>
      <c r="T3151" s="16">
        <v>1002.96</v>
      </c>
      <c r="U3151" s="16">
        <v>200.59</v>
      </c>
      <c r="V3151" s="16">
        <v>0</v>
      </c>
      <c r="W3151" s="16">
        <v>0</v>
      </c>
    </row>
    <row r="3152" spans="1:23" ht="14.8" customHeight="1" x14ac:dyDescent="0.4">
      <c r="A3152" s="5" t="s">
        <v>6531</v>
      </c>
      <c r="B3152" s="5" t="s">
        <v>6532</v>
      </c>
      <c r="C3152" s="17"/>
      <c r="D3152" s="5" t="s">
        <v>28</v>
      </c>
      <c r="E3152" s="5" t="s">
        <v>708</v>
      </c>
      <c r="F3152" s="7">
        <v>45546</v>
      </c>
      <c r="G3152" s="7">
        <v>45565</v>
      </c>
      <c r="H3152" s="8">
        <v>45546</v>
      </c>
      <c r="I3152" s="7">
        <v>45546</v>
      </c>
      <c r="J3152" s="5" t="s">
        <v>6572</v>
      </c>
      <c r="K3152" s="5" t="s">
        <v>6551</v>
      </c>
      <c r="L3152" s="5" t="s">
        <v>31</v>
      </c>
      <c r="M3152" s="9" t="s">
        <v>6573</v>
      </c>
      <c r="N3152" s="5" t="s">
        <v>31</v>
      </c>
      <c r="O3152" s="5" t="s">
        <v>667</v>
      </c>
      <c r="P3152" s="5" t="s">
        <v>1661</v>
      </c>
      <c r="Q3152" s="5" t="s">
        <v>36</v>
      </c>
      <c r="R3152" s="5" t="s">
        <v>36</v>
      </c>
      <c r="S3152" s="10">
        <v>169.2</v>
      </c>
      <c r="T3152" s="10">
        <v>141</v>
      </c>
      <c r="U3152" s="10">
        <v>28.2</v>
      </c>
      <c r="V3152" s="10">
        <v>0</v>
      </c>
      <c r="W3152" s="10">
        <v>0</v>
      </c>
    </row>
    <row r="3153" spans="1:23" ht="14.8" customHeight="1" x14ac:dyDescent="0.4">
      <c r="A3153" s="11" t="s">
        <v>6531</v>
      </c>
      <c r="B3153" s="11" t="s">
        <v>6532</v>
      </c>
      <c r="C3153" s="17"/>
      <c r="D3153" s="11" t="s">
        <v>28</v>
      </c>
      <c r="E3153" s="11" t="s">
        <v>708</v>
      </c>
      <c r="F3153" s="12">
        <v>45552</v>
      </c>
      <c r="G3153" s="12">
        <v>45565</v>
      </c>
      <c r="H3153" s="13">
        <v>45553</v>
      </c>
      <c r="I3153" s="12">
        <v>45553</v>
      </c>
      <c r="J3153" s="11" t="s">
        <v>6574</v>
      </c>
      <c r="K3153" s="11" t="s">
        <v>6551</v>
      </c>
      <c r="L3153" s="11" t="s">
        <v>31</v>
      </c>
      <c r="M3153" s="15" t="s">
        <v>6575</v>
      </c>
      <c r="N3153" s="11" t="s">
        <v>31</v>
      </c>
      <c r="O3153" s="11" t="s">
        <v>667</v>
      </c>
      <c r="P3153" s="11" t="s">
        <v>1661</v>
      </c>
      <c r="Q3153" s="11" t="s">
        <v>36</v>
      </c>
      <c r="R3153" s="11" t="s">
        <v>36</v>
      </c>
      <c r="S3153" s="16">
        <v>701.4</v>
      </c>
      <c r="T3153" s="16">
        <v>584.5</v>
      </c>
      <c r="U3153" s="16">
        <v>116.9</v>
      </c>
      <c r="V3153" s="16">
        <v>0</v>
      </c>
      <c r="W3153" s="16">
        <v>0</v>
      </c>
    </row>
    <row r="3154" spans="1:23" ht="14.8" customHeight="1" x14ac:dyDescent="0.4">
      <c r="A3154" s="5" t="s">
        <v>6531</v>
      </c>
      <c r="B3154" s="5" t="s">
        <v>6532</v>
      </c>
      <c r="C3154" s="17"/>
      <c r="D3154" s="5" t="s">
        <v>28</v>
      </c>
      <c r="E3154" s="5" t="s">
        <v>708</v>
      </c>
      <c r="F3154" s="7">
        <v>45552</v>
      </c>
      <c r="G3154" s="7">
        <v>45565</v>
      </c>
      <c r="H3154" s="8">
        <v>45553</v>
      </c>
      <c r="I3154" s="7">
        <v>45553</v>
      </c>
      <c r="J3154" s="5" t="s">
        <v>6576</v>
      </c>
      <c r="K3154" s="5" t="s">
        <v>6551</v>
      </c>
      <c r="L3154" s="5" t="s">
        <v>31</v>
      </c>
      <c r="M3154" s="9" t="s">
        <v>6577</v>
      </c>
      <c r="N3154" s="5" t="s">
        <v>31</v>
      </c>
      <c r="O3154" s="5" t="s">
        <v>667</v>
      </c>
      <c r="P3154" s="5" t="s">
        <v>1661</v>
      </c>
      <c r="Q3154" s="5" t="s">
        <v>36</v>
      </c>
      <c r="R3154" s="5" t="s">
        <v>36</v>
      </c>
      <c r="S3154" s="10">
        <v>223.2</v>
      </c>
      <c r="T3154" s="10">
        <v>223.2</v>
      </c>
      <c r="U3154" s="10">
        <v>0</v>
      </c>
      <c r="V3154" s="10">
        <v>0</v>
      </c>
      <c r="W3154" s="10">
        <v>0</v>
      </c>
    </row>
    <row r="3155" spans="1:23" ht="14.8" customHeight="1" x14ac:dyDescent="0.4">
      <c r="A3155" s="11" t="s">
        <v>6531</v>
      </c>
      <c r="B3155" s="11" t="s">
        <v>6532</v>
      </c>
      <c r="C3155" s="17"/>
      <c r="D3155" s="11" t="s">
        <v>28</v>
      </c>
      <c r="E3155" s="11" t="s">
        <v>708</v>
      </c>
      <c r="F3155" s="12">
        <v>45552</v>
      </c>
      <c r="G3155" s="12">
        <v>45565</v>
      </c>
      <c r="H3155" s="13">
        <v>45553</v>
      </c>
      <c r="I3155" s="12">
        <v>45553</v>
      </c>
      <c r="J3155" s="11" t="s">
        <v>6578</v>
      </c>
      <c r="K3155" s="11" t="s">
        <v>6551</v>
      </c>
      <c r="L3155" s="11" t="s">
        <v>31</v>
      </c>
      <c r="M3155" s="15" t="s">
        <v>6579</v>
      </c>
      <c r="N3155" s="11" t="s">
        <v>31</v>
      </c>
      <c r="O3155" s="11" t="s">
        <v>667</v>
      </c>
      <c r="P3155" s="11" t="s">
        <v>1661</v>
      </c>
      <c r="Q3155" s="11" t="s">
        <v>36</v>
      </c>
      <c r="R3155" s="11" t="s">
        <v>36</v>
      </c>
      <c r="S3155" s="16">
        <v>115.2</v>
      </c>
      <c r="T3155" s="16">
        <v>96</v>
      </c>
      <c r="U3155" s="16">
        <v>19.2</v>
      </c>
      <c r="V3155" s="16">
        <v>0</v>
      </c>
      <c r="W3155" s="16">
        <v>0</v>
      </c>
    </row>
    <row r="3156" spans="1:23" ht="14.8" customHeight="1" x14ac:dyDescent="0.4">
      <c r="A3156" s="5" t="s">
        <v>6531</v>
      </c>
      <c r="B3156" s="5" t="s">
        <v>6532</v>
      </c>
      <c r="C3156" s="17"/>
      <c r="D3156" s="5" t="s">
        <v>28</v>
      </c>
      <c r="E3156" s="5" t="s">
        <v>708</v>
      </c>
      <c r="F3156" s="7">
        <v>45560</v>
      </c>
      <c r="G3156" s="7">
        <v>45565</v>
      </c>
      <c r="H3156" s="8">
        <v>45560</v>
      </c>
      <c r="I3156" s="7">
        <v>45560</v>
      </c>
      <c r="J3156" s="5" t="s">
        <v>6580</v>
      </c>
      <c r="K3156" s="5" t="s">
        <v>6551</v>
      </c>
      <c r="L3156" s="5" t="s">
        <v>31</v>
      </c>
      <c r="M3156" s="9" t="s">
        <v>6581</v>
      </c>
      <c r="N3156" s="5" t="s">
        <v>31</v>
      </c>
      <c r="O3156" s="5" t="s">
        <v>667</v>
      </c>
      <c r="P3156" s="5" t="s">
        <v>1661</v>
      </c>
      <c r="Q3156" s="5" t="s">
        <v>36</v>
      </c>
      <c r="R3156" s="5" t="s">
        <v>36</v>
      </c>
      <c r="S3156" s="10">
        <v>239.24</v>
      </c>
      <c r="T3156" s="10">
        <v>199.37</v>
      </c>
      <c r="U3156" s="10">
        <v>39.869999999999997</v>
      </c>
      <c r="V3156" s="10">
        <v>0</v>
      </c>
      <c r="W3156" s="10">
        <v>0</v>
      </c>
    </row>
    <row r="3157" spans="1:23" ht="14.8" customHeight="1" x14ac:dyDescent="0.4">
      <c r="A3157" s="11" t="s">
        <v>6531</v>
      </c>
      <c r="B3157" s="11" t="s">
        <v>6532</v>
      </c>
      <c r="C3157" s="17"/>
      <c r="D3157" s="11" t="s">
        <v>28</v>
      </c>
      <c r="E3157" s="11" t="s">
        <v>708</v>
      </c>
      <c r="F3157" s="12">
        <v>45560</v>
      </c>
      <c r="G3157" s="12">
        <v>45565</v>
      </c>
      <c r="H3157" s="13">
        <v>45560</v>
      </c>
      <c r="I3157" s="12">
        <v>45560</v>
      </c>
      <c r="J3157" s="11" t="s">
        <v>6582</v>
      </c>
      <c r="K3157" s="11" t="s">
        <v>6551</v>
      </c>
      <c r="L3157" s="11" t="s">
        <v>31</v>
      </c>
      <c r="M3157" s="15" t="s">
        <v>6583</v>
      </c>
      <c r="N3157" s="11" t="s">
        <v>31</v>
      </c>
      <c r="O3157" s="11" t="s">
        <v>667</v>
      </c>
      <c r="P3157" s="11" t="s">
        <v>1661</v>
      </c>
      <c r="Q3157" s="11" t="s">
        <v>36</v>
      </c>
      <c r="R3157" s="11" t="s">
        <v>36</v>
      </c>
      <c r="S3157" s="16">
        <v>142.19999999999999</v>
      </c>
      <c r="T3157" s="16">
        <v>118.5</v>
      </c>
      <c r="U3157" s="16">
        <v>23.7</v>
      </c>
      <c r="V3157" s="16">
        <v>0</v>
      </c>
      <c r="W3157" s="16">
        <v>0</v>
      </c>
    </row>
    <row r="3158" spans="1:23" ht="14.8" customHeight="1" x14ac:dyDescent="0.4">
      <c r="A3158" s="5" t="s">
        <v>6531</v>
      </c>
      <c r="B3158" s="5" t="s">
        <v>6532</v>
      </c>
      <c r="C3158" s="17"/>
      <c r="D3158" s="5" t="s">
        <v>28</v>
      </c>
      <c r="E3158" s="5" t="s">
        <v>708</v>
      </c>
      <c r="F3158" s="7">
        <v>45560</v>
      </c>
      <c r="G3158" s="7">
        <v>45565</v>
      </c>
      <c r="H3158" s="8">
        <v>45560</v>
      </c>
      <c r="I3158" s="7">
        <v>45560</v>
      </c>
      <c r="J3158" s="5" t="s">
        <v>6584</v>
      </c>
      <c r="K3158" s="5" t="s">
        <v>6551</v>
      </c>
      <c r="L3158" s="5" t="s">
        <v>31</v>
      </c>
      <c r="M3158" s="9" t="s">
        <v>6585</v>
      </c>
      <c r="N3158" s="5" t="s">
        <v>31</v>
      </c>
      <c r="O3158" s="5" t="s">
        <v>667</v>
      </c>
      <c r="P3158" s="5" t="s">
        <v>1661</v>
      </c>
      <c r="Q3158" s="5" t="s">
        <v>36</v>
      </c>
      <c r="R3158" s="5" t="s">
        <v>36</v>
      </c>
      <c r="S3158" s="10">
        <v>655.20000000000005</v>
      </c>
      <c r="T3158" s="10">
        <v>546</v>
      </c>
      <c r="U3158" s="10">
        <v>109.2</v>
      </c>
      <c r="V3158" s="10">
        <v>0</v>
      </c>
      <c r="W3158" s="10">
        <v>0</v>
      </c>
    </row>
    <row r="3159" spans="1:23" ht="14.8" customHeight="1" x14ac:dyDescent="0.4">
      <c r="A3159" s="11" t="s">
        <v>6531</v>
      </c>
      <c r="B3159" s="11" t="s">
        <v>6532</v>
      </c>
      <c r="C3159" s="17"/>
      <c r="D3159" s="11" t="s">
        <v>28</v>
      </c>
      <c r="E3159" s="11" t="s">
        <v>708</v>
      </c>
      <c r="F3159" s="12">
        <v>45561</v>
      </c>
      <c r="G3159" s="12">
        <v>45565</v>
      </c>
      <c r="H3159" s="13">
        <v>45561</v>
      </c>
      <c r="I3159" s="12">
        <v>45561</v>
      </c>
      <c r="J3159" s="11" t="s">
        <v>6586</v>
      </c>
      <c r="K3159" s="11" t="s">
        <v>6587</v>
      </c>
      <c r="L3159" s="11" t="s">
        <v>31</v>
      </c>
      <c r="M3159" s="15" t="s">
        <v>6588</v>
      </c>
      <c r="N3159" s="11" t="s">
        <v>31</v>
      </c>
      <c r="O3159" s="11" t="s">
        <v>667</v>
      </c>
      <c r="P3159" s="11" t="s">
        <v>672</v>
      </c>
      <c r="Q3159" s="11" t="s">
        <v>36</v>
      </c>
      <c r="R3159" s="11" t="s">
        <v>36</v>
      </c>
      <c r="S3159" s="16">
        <v>5974.69</v>
      </c>
      <c r="T3159" s="16">
        <v>4978.91</v>
      </c>
      <c r="U3159" s="16">
        <v>995.78</v>
      </c>
      <c r="V3159" s="16">
        <v>0</v>
      </c>
      <c r="W3159" s="16">
        <v>0</v>
      </c>
    </row>
    <row r="3160" spans="1:23" ht="14.8" customHeight="1" x14ac:dyDescent="0.4">
      <c r="A3160" s="5" t="s">
        <v>6531</v>
      </c>
      <c r="B3160" s="5" t="s">
        <v>6532</v>
      </c>
      <c r="C3160" s="17"/>
      <c r="D3160" s="5" t="s">
        <v>28</v>
      </c>
      <c r="E3160" s="5" t="s">
        <v>708</v>
      </c>
      <c r="F3160" s="7">
        <v>45561</v>
      </c>
      <c r="G3160" s="7">
        <v>45565</v>
      </c>
      <c r="H3160" s="8">
        <v>45561</v>
      </c>
      <c r="I3160" s="7">
        <v>45561</v>
      </c>
      <c r="J3160" s="5" t="s">
        <v>6589</v>
      </c>
      <c r="K3160" s="5" t="s">
        <v>6590</v>
      </c>
      <c r="L3160" s="5" t="s">
        <v>31</v>
      </c>
      <c r="M3160" s="9" t="s">
        <v>6591</v>
      </c>
      <c r="N3160" s="5" t="s">
        <v>31</v>
      </c>
      <c r="O3160" s="5" t="s">
        <v>667</v>
      </c>
      <c r="P3160" s="5" t="s">
        <v>1661</v>
      </c>
      <c r="Q3160" s="5" t="s">
        <v>36</v>
      </c>
      <c r="R3160" s="5" t="s">
        <v>36</v>
      </c>
      <c r="S3160" s="10">
        <v>412.2</v>
      </c>
      <c r="T3160" s="10">
        <v>343.5</v>
      </c>
      <c r="U3160" s="10">
        <v>68.7</v>
      </c>
      <c r="V3160" s="10">
        <v>0</v>
      </c>
      <c r="W3160" s="10">
        <v>0</v>
      </c>
    </row>
    <row r="3161" spans="1:23" ht="14.8" customHeight="1" x14ac:dyDescent="0.4">
      <c r="A3161" s="11" t="s">
        <v>6531</v>
      </c>
      <c r="B3161" s="11" t="s">
        <v>6532</v>
      </c>
      <c r="C3161" s="17"/>
      <c r="D3161" s="11" t="s">
        <v>28</v>
      </c>
      <c r="E3161" s="11" t="s">
        <v>708</v>
      </c>
      <c r="F3161" s="12">
        <v>45561</v>
      </c>
      <c r="G3161" s="12">
        <v>45565</v>
      </c>
      <c r="H3161" s="13">
        <v>45561</v>
      </c>
      <c r="I3161" s="12">
        <v>45561</v>
      </c>
      <c r="J3161" s="11" t="s">
        <v>6592</v>
      </c>
      <c r="K3161" s="11" t="s">
        <v>6590</v>
      </c>
      <c r="L3161" s="11" t="s">
        <v>31</v>
      </c>
      <c r="M3161" s="15" t="s">
        <v>6593</v>
      </c>
      <c r="N3161" s="11" t="s">
        <v>31</v>
      </c>
      <c r="O3161" s="11" t="s">
        <v>667</v>
      </c>
      <c r="P3161" s="11" t="s">
        <v>1661</v>
      </c>
      <c r="Q3161" s="11" t="s">
        <v>36</v>
      </c>
      <c r="R3161" s="11" t="s">
        <v>36</v>
      </c>
      <c r="S3161" s="16">
        <v>169.2</v>
      </c>
      <c r="T3161" s="16">
        <v>141</v>
      </c>
      <c r="U3161" s="16">
        <v>28.2</v>
      </c>
      <c r="V3161" s="16">
        <v>0</v>
      </c>
      <c r="W3161" s="16">
        <v>0</v>
      </c>
    </row>
    <row r="3162" spans="1:23" ht="14.8" customHeight="1" x14ac:dyDescent="0.4">
      <c r="A3162" s="5" t="s">
        <v>6594</v>
      </c>
      <c r="B3162" s="5" t="s">
        <v>6595</v>
      </c>
      <c r="C3162" s="6"/>
      <c r="D3162" s="5" t="s">
        <v>28</v>
      </c>
      <c r="E3162" s="5" t="s">
        <v>3084</v>
      </c>
      <c r="F3162" s="7">
        <v>45560</v>
      </c>
      <c r="G3162" s="7">
        <v>45565</v>
      </c>
      <c r="H3162" s="8">
        <v>45561</v>
      </c>
      <c r="I3162" s="7">
        <v>45560</v>
      </c>
      <c r="J3162" s="5" t="s">
        <v>6596</v>
      </c>
      <c r="K3162" s="6"/>
      <c r="L3162" s="5" t="s">
        <v>31</v>
      </c>
      <c r="M3162" s="9" t="s">
        <v>6597</v>
      </c>
      <c r="N3162" s="5" t="s">
        <v>31</v>
      </c>
      <c r="O3162" s="5" t="s">
        <v>1714</v>
      </c>
      <c r="P3162" s="5" t="s">
        <v>1537</v>
      </c>
      <c r="Q3162" s="5" t="s">
        <v>36</v>
      </c>
      <c r="R3162" s="5" t="s">
        <v>36</v>
      </c>
      <c r="S3162" s="10">
        <v>88.8</v>
      </c>
      <c r="T3162" s="10">
        <v>74</v>
      </c>
      <c r="U3162" s="10">
        <v>0</v>
      </c>
      <c r="V3162" s="10">
        <v>0</v>
      </c>
      <c r="W3162" s="10">
        <v>0</v>
      </c>
    </row>
    <row r="3163" spans="1:23" ht="14.8" customHeight="1" x14ac:dyDescent="0.4">
      <c r="A3163" s="11" t="s">
        <v>6598</v>
      </c>
      <c r="B3163" s="11" t="s">
        <v>6599</v>
      </c>
      <c r="C3163" s="14"/>
      <c r="D3163" s="11" t="s">
        <v>700</v>
      </c>
      <c r="E3163" s="11" t="s">
        <v>6600</v>
      </c>
      <c r="F3163" s="12">
        <v>45544</v>
      </c>
      <c r="G3163" s="12">
        <v>45565</v>
      </c>
      <c r="H3163" s="13">
        <v>45546</v>
      </c>
      <c r="I3163" s="12">
        <v>45544</v>
      </c>
      <c r="J3163" s="11" t="s">
        <v>6601</v>
      </c>
      <c r="K3163" s="14"/>
      <c r="L3163" s="11" t="s">
        <v>31</v>
      </c>
      <c r="M3163" s="14"/>
      <c r="N3163" s="11" t="s">
        <v>33</v>
      </c>
      <c r="O3163" s="11" t="s">
        <v>65</v>
      </c>
      <c r="P3163" s="11" t="s">
        <v>2277</v>
      </c>
      <c r="Q3163" s="11" t="s">
        <v>6602</v>
      </c>
      <c r="R3163" s="11" t="s">
        <v>36</v>
      </c>
      <c r="S3163" s="16">
        <v>1285.4000000000001</v>
      </c>
      <c r="T3163" s="16">
        <v>1285.4000000000001</v>
      </c>
      <c r="U3163" s="16">
        <v>0</v>
      </c>
      <c r="V3163" s="16">
        <v>0</v>
      </c>
      <c r="W3163" s="16">
        <v>0</v>
      </c>
    </row>
    <row r="3164" spans="1:23" ht="14.8" customHeight="1" x14ac:dyDescent="0.4">
      <c r="A3164" s="5" t="s">
        <v>6603</v>
      </c>
      <c r="B3164" s="5" t="s">
        <v>6604</v>
      </c>
      <c r="C3164" s="6"/>
      <c r="D3164" s="5" t="s">
        <v>1533</v>
      </c>
      <c r="E3164" s="5" t="s">
        <v>6605</v>
      </c>
      <c r="F3164" s="7">
        <v>45552</v>
      </c>
      <c r="G3164" s="7">
        <v>45565</v>
      </c>
      <c r="H3164" s="8">
        <v>45559</v>
      </c>
      <c r="I3164" s="7">
        <v>45554</v>
      </c>
      <c r="J3164" s="5" t="s">
        <v>6606</v>
      </c>
      <c r="K3164" s="6"/>
      <c r="L3164" s="5" t="s">
        <v>31</v>
      </c>
      <c r="M3164" s="9" t="s">
        <v>6607</v>
      </c>
      <c r="N3164" s="5" t="s">
        <v>31</v>
      </c>
      <c r="O3164" s="5" t="s">
        <v>360</v>
      </c>
      <c r="P3164" s="5" t="s">
        <v>1537</v>
      </c>
      <c r="Q3164" s="5" t="s">
        <v>36</v>
      </c>
      <c r="R3164" s="5" t="s">
        <v>6608</v>
      </c>
      <c r="S3164" s="10">
        <v>49</v>
      </c>
      <c r="T3164" s="10">
        <v>49</v>
      </c>
      <c r="U3164" s="10">
        <v>0</v>
      </c>
      <c r="V3164" s="10">
        <v>0</v>
      </c>
      <c r="W3164" s="10">
        <v>0</v>
      </c>
    </row>
    <row r="3165" spans="1:23" ht="14.8" customHeight="1" x14ac:dyDescent="0.4">
      <c r="A3165" s="11" t="s">
        <v>6609</v>
      </c>
      <c r="B3165" s="11" t="s">
        <v>6610</v>
      </c>
      <c r="C3165" s="18" t="s">
        <v>1</v>
      </c>
      <c r="D3165" s="11" t="s">
        <v>28</v>
      </c>
      <c r="E3165" s="11" t="s">
        <v>6611</v>
      </c>
      <c r="F3165" s="12">
        <v>45533</v>
      </c>
      <c r="G3165" s="12">
        <v>45565</v>
      </c>
      <c r="H3165" s="13">
        <v>45539</v>
      </c>
      <c r="I3165" s="12">
        <v>45538</v>
      </c>
      <c r="J3165" s="11" t="s">
        <v>6612</v>
      </c>
      <c r="K3165" s="11" t="s">
        <v>6613</v>
      </c>
      <c r="L3165" s="11" t="s">
        <v>31</v>
      </c>
      <c r="M3165" s="15" t="s">
        <v>6614</v>
      </c>
      <c r="N3165" s="11" t="s">
        <v>33</v>
      </c>
      <c r="O3165" s="11" t="s">
        <v>667</v>
      </c>
      <c r="P3165" s="11" t="s">
        <v>668</v>
      </c>
      <c r="Q3165" s="11" t="s">
        <v>36</v>
      </c>
      <c r="R3165" s="11" t="s">
        <v>36</v>
      </c>
      <c r="S3165" s="16">
        <v>16624.3</v>
      </c>
      <c r="T3165" s="16">
        <v>13853.58</v>
      </c>
      <c r="U3165" s="16">
        <v>0</v>
      </c>
      <c r="V3165" s="16">
        <v>0</v>
      </c>
      <c r="W3165" s="16">
        <v>0</v>
      </c>
    </row>
    <row r="3166" spans="1:23" ht="14.8" customHeight="1" x14ac:dyDescent="0.4">
      <c r="A3166" s="5" t="s">
        <v>6609</v>
      </c>
      <c r="B3166" s="5" t="s">
        <v>6610</v>
      </c>
      <c r="C3166" s="18"/>
      <c r="D3166" s="5" t="s">
        <v>28</v>
      </c>
      <c r="E3166" s="5" t="s">
        <v>6611</v>
      </c>
      <c r="F3166" s="7">
        <v>45533</v>
      </c>
      <c r="G3166" s="7">
        <v>45565</v>
      </c>
      <c r="H3166" s="8">
        <v>45545</v>
      </c>
      <c r="I3166" s="7">
        <v>45538</v>
      </c>
      <c r="J3166" s="5" t="s">
        <v>6615</v>
      </c>
      <c r="K3166" s="6"/>
      <c r="L3166" s="5" t="s">
        <v>31</v>
      </c>
      <c r="M3166" s="9" t="s">
        <v>6616</v>
      </c>
      <c r="N3166" s="5" t="s">
        <v>33</v>
      </c>
      <c r="O3166" s="5" t="s">
        <v>667</v>
      </c>
      <c r="P3166" s="5" t="s">
        <v>1438</v>
      </c>
      <c r="Q3166" s="5" t="s">
        <v>36</v>
      </c>
      <c r="R3166" s="5" t="s">
        <v>36</v>
      </c>
      <c r="S3166" s="10">
        <v>1582.8</v>
      </c>
      <c r="T3166" s="10">
        <v>1319</v>
      </c>
      <c r="U3166" s="10">
        <v>263.8</v>
      </c>
      <c r="V3166" s="10">
        <v>0</v>
      </c>
      <c r="W3166" s="10">
        <v>0</v>
      </c>
    </row>
    <row r="3167" spans="1:23" ht="14.8" customHeight="1" x14ac:dyDescent="0.4">
      <c r="A3167" s="11" t="s">
        <v>6617</v>
      </c>
      <c r="B3167" s="11" t="s">
        <v>6618</v>
      </c>
      <c r="C3167" s="14"/>
      <c r="D3167" s="11" t="s">
        <v>28</v>
      </c>
      <c r="E3167" s="11" t="s">
        <v>2672</v>
      </c>
      <c r="F3167" s="12">
        <v>45495</v>
      </c>
      <c r="G3167" s="12">
        <v>45565</v>
      </c>
      <c r="H3167" s="13">
        <v>45536</v>
      </c>
      <c r="I3167" s="12">
        <v>45534</v>
      </c>
      <c r="J3167" s="11" t="s">
        <v>6619</v>
      </c>
      <c r="K3167" s="11" t="s">
        <v>6620</v>
      </c>
      <c r="L3167" s="11" t="s">
        <v>31</v>
      </c>
      <c r="M3167" s="15" t="s">
        <v>6621</v>
      </c>
      <c r="N3167" s="11" t="s">
        <v>33</v>
      </c>
      <c r="O3167" s="11" t="s">
        <v>2773</v>
      </c>
      <c r="P3167" s="11" t="s">
        <v>4215</v>
      </c>
      <c r="Q3167" s="11" t="s">
        <v>36</v>
      </c>
      <c r="R3167" s="11" t="s">
        <v>36</v>
      </c>
      <c r="S3167" s="16">
        <v>1272.96</v>
      </c>
      <c r="T3167" s="16">
        <v>1060.8</v>
      </c>
      <c r="U3167" s="16">
        <v>212.16</v>
      </c>
      <c r="V3167" s="16">
        <v>0</v>
      </c>
      <c r="W3167" s="16">
        <v>0</v>
      </c>
    </row>
    <row r="3168" spans="1:23" ht="14.8" customHeight="1" x14ac:dyDescent="0.4">
      <c r="A3168" s="5" t="s">
        <v>6622</v>
      </c>
      <c r="B3168" s="5" t="s">
        <v>6623</v>
      </c>
      <c r="C3168" s="17" t="s">
        <v>1</v>
      </c>
      <c r="D3168" s="5" t="s">
        <v>700</v>
      </c>
      <c r="E3168" s="5" t="s">
        <v>2056</v>
      </c>
      <c r="F3168" s="7">
        <v>45469</v>
      </c>
      <c r="G3168" s="7">
        <v>45565</v>
      </c>
      <c r="H3168" s="8">
        <v>45546</v>
      </c>
      <c r="I3168" s="7">
        <v>45546</v>
      </c>
      <c r="J3168" s="5" t="s">
        <v>6624</v>
      </c>
      <c r="K3168" s="5" t="s">
        <v>6625</v>
      </c>
      <c r="L3168" s="5" t="s">
        <v>31</v>
      </c>
      <c r="M3168" s="9" t="s">
        <v>6626</v>
      </c>
      <c r="N3168" s="5" t="s">
        <v>33</v>
      </c>
      <c r="O3168" s="5" t="s">
        <v>387</v>
      </c>
      <c r="P3168" s="5" t="s">
        <v>6627</v>
      </c>
      <c r="Q3168" s="5" t="s">
        <v>36</v>
      </c>
      <c r="R3168" s="5" t="s">
        <v>36</v>
      </c>
      <c r="S3168" s="10">
        <v>126</v>
      </c>
      <c r="T3168" s="10">
        <v>105</v>
      </c>
      <c r="U3168" s="10">
        <v>21</v>
      </c>
      <c r="V3168" s="10">
        <v>0</v>
      </c>
      <c r="W3168" s="10">
        <v>0</v>
      </c>
    </row>
    <row r="3169" spans="1:23" ht="14.8" customHeight="1" x14ac:dyDescent="0.4">
      <c r="A3169" s="11" t="s">
        <v>6622</v>
      </c>
      <c r="B3169" s="11" t="s">
        <v>6623</v>
      </c>
      <c r="C3169" s="17"/>
      <c r="D3169" s="11" t="s">
        <v>700</v>
      </c>
      <c r="E3169" s="11" t="s">
        <v>2056</v>
      </c>
      <c r="F3169" s="12">
        <v>45532</v>
      </c>
      <c r="G3169" s="12">
        <v>45565</v>
      </c>
      <c r="H3169" s="13">
        <v>45537</v>
      </c>
      <c r="I3169" s="12">
        <v>45534</v>
      </c>
      <c r="J3169" s="11" t="s">
        <v>6628</v>
      </c>
      <c r="K3169" s="11" t="s">
        <v>6629</v>
      </c>
      <c r="L3169" s="11" t="s">
        <v>31</v>
      </c>
      <c r="M3169" s="15" t="s">
        <v>6630</v>
      </c>
      <c r="N3169" s="11" t="s">
        <v>33</v>
      </c>
      <c r="O3169" s="11" t="s">
        <v>387</v>
      </c>
      <c r="P3169" s="11" t="s">
        <v>6627</v>
      </c>
      <c r="Q3169" s="11" t="s">
        <v>36</v>
      </c>
      <c r="R3169" s="11" t="s">
        <v>36</v>
      </c>
      <c r="S3169" s="16">
        <v>126</v>
      </c>
      <c r="T3169" s="16">
        <v>105</v>
      </c>
      <c r="U3169" s="16">
        <v>21</v>
      </c>
      <c r="V3169" s="16">
        <v>0</v>
      </c>
      <c r="W3169" s="16">
        <v>0</v>
      </c>
    </row>
    <row r="3170" spans="1:23" ht="14.8" customHeight="1" x14ac:dyDescent="0.4">
      <c r="A3170" s="5" t="s">
        <v>6622</v>
      </c>
      <c r="B3170" s="5" t="s">
        <v>6623</v>
      </c>
      <c r="C3170" s="17"/>
      <c r="D3170" s="5" t="s">
        <v>700</v>
      </c>
      <c r="E3170" s="5" t="s">
        <v>2056</v>
      </c>
      <c r="F3170" s="7">
        <v>45551</v>
      </c>
      <c r="G3170" s="7">
        <v>45565</v>
      </c>
      <c r="H3170" s="8">
        <v>45553</v>
      </c>
      <c r="I3170" s="7">
        <v>45553</v>
      </c>
      <c r="J3170" s="5" t="s">
        <v>6631</v>
      </c>
      <c r="K3170" s="5" t="s">
        <v>6632</v>
      </c>
      <c r="L3170" s="5" t="s">
        <v>31</v>
      </c>
      <c r="M3170" s="9" t="s">
        <v>6633</v>
      </c>
      <c r="N3170" s="5" t="s">
        <v>31</v>
      </c>
      <c r="O3170" s="5" t="s">
        <v>387</v>
      </c>
      <c r="P3170" s="5" t="s">
        <v>6627</v>
      </c>
      <c r="Q3170" s="5" t="s">
        <v>36</v>
      </c>
      <c r="R3170" s="5" t="s">
        <v>36</v>
      </c>
      <c r="S3170" s="10">
        <v>126</v>
      </c>
      <c r="T3170" s="10">
        <v>105</v>
      </c>
      <c r="U3170" s="10">
        <v>21</v>
      </c>
      <c r="V3170" s="10">
        <v>0</v>
      </c>
      <c r="W3170" s="10">
        <v>0</v>
      </c>
    </row>
    <row r="3171" spans="1:23" ht="14.8" customHeight="1" x14ac:dyDescent="0.4">
      <c r="A3171" s="11" t="s">
        <v>6634</v>
      </c>
      <c r="B3171" s="11" t="s">
        <v>6635</v>
      </c>
      <c r="C3171" s="18" t="s">
        <v>1</v>
      </c>
      <c r="D3171" s="11" t="s">
        <v>28</v>
      </c>
      <c r="E3171" s="11" t="s">
        <v>6636</v>
      </c>
      <c r="F3171" s="12">
        <v>45540</v>
      </c>
      <c r="G3171" s="12">
        <v>45565</v>
      </c>
      <c r="H3171" s="13">
        <v>45541</v>
      </c>
      <c r="I3171" s="12">
        <v>45541</v>
      </c>
      <c r="J3171" s="11" t="s">
        <v>6637</v>
      </c>
      <c r="K3171" s="11" t="s">
        <v>6638</v>
      </c>
      <c r="L3171" s="11" t="s">
        <v>31</v>
      </c>
      <c r="M3171" s="15" t="s">
        <v>6639</v>
      </c>
      <c r="N3171" s="11" t="s">
        <v>33</v>
      </c>
      <c r="O3171" s="11" t="s">
        <v>1406</v>
      </c>
      <c r="P3171" s="11" t="s">
        <v>522</v>
      </c>
      <c r="Q3171" s="11" t="s">
        <v>36</v>
      </c>
      <c r="R3171" s="11" t="s">
        <v>36</v>
      </c>
      <c r="S3171" s="16">
        <v>233.7</v>
      </c>
      <c r="T3171" s="16">
        <v>175</v>
      </c>
      <c r="U3171" s="16">
        <v>35</v>
      </c>
      <c r="V3171" s="16">
        <v>0</v>
      </c>
      <c r="W3171" s="16">
        <v>0</v>
      </c>
    </row>
    <row r="3172" spans="1:23" ht="14.8" customHeight="1" x14ac:dyDescent="0.4">
      <c r="A3172" s="5" t="s">
        <v>6634</v>
      </c>
      <c r="B3172" s="5" t="s">
        <v>6635</v>
      </c>
      <c r="C3172" s="18"/>
      <c r="D3172" s="5" t="s">
        <v>28</v>
      </c>
      <c r="E3172" s="5" t="s">
        <v>6636</v>
      </c>
      <c r="F3172" s="7">
        <v>45540</v>
      </c>
      <c r="G3172" s="7">
        <v>45565</v>
      </c>
      <c r="H3172" s="8">
        <v>45541</v>
      </c>
      <c r="I3172" s="7">
        <v>45541</v>
      </c>
      <c r="J3172" s="5" t="s">
        <v>6637</v>
      </c>
      <c r="K3172" s="6"/>
      <c r="L3172" s="5" t="s">
        <v>31</v>
      </c>
      <c r="M3172" s="9" t="s">
        <v>6639</v>
      </c>
      <c r="N3172" s="5" t="s">
        <v>33</v>
      </c>
      <c r="O3172" s="5" t="s">
        <v>1406</v>
      </c>
      <c r="P3172" s="5" t="s">
        <v>522</v>
      </c>
      <c r="Q3172" s="5" t="s">
        <v>36</v>
      </c>
      <c r="R3172" s="5" t="s">
        <v>36</v>
      </c>
      <c r="S3172" s="10">
        <v>233.7</v>
      </c>
      <c r="T3172" s="10">
        <v>0</v>
      </c>
      <c r="U3172" s="10">
        <v>3.95</v>
      </c>
      <c r="V3172" s="10">
        <v>19.75</v>
      </c>
      <c r="W3172" s="10">
        <v>0</v>
      </c>
    </row>
    <row r="3173" spans="1:23" ht="14.8" customHeight="1" x14ac:dyDescent="0.4">
      <c r="A3173" s="11" t="s">
        <v>6634</v>
      </c>
      <c r="B3173" s="11" t="s">
        <v>6635</v>
      </c>
      <c r="C3173" s="18"/>
      <c r="D3173" s="11" t="s">
        <v>28</v>
      </c>
      <c r="E3173" s="11" t="s">
        <v>6636</v>
      </c>
      <c r="F3173" s="12">
        <v>45553</v>
      </c>
      <c r="G3173" s="12">
        <v>45565</v>
      </c>
      <c r="H3173" s="13">
        <v>45554</v>
      </c>
      <c r="I3173" s="12">
        <v>45554</v>
      </c>
      <c r="J3173" s="11" t="s">
        <v>6640</v>
      </c>
      <c r="K3173" s="11" t="s">
        <v>6641</v>
      </c>
      <c r="L3173" s="11" t="s">
        <v>31</v>
      </c>
      <c r="M3173" s="15" t="s">
        <v>6642</v>
      </c>
      <c r="N3173" s="11" t="s">
        <v>31</v>
      </c>
      <c r="O3173" s="11" t="s">
        <v>1406</v>
      </c>
      <c r="P3173" s="11" t="s">
        <v>522</v>
      </c>
      <c r="Q3173" s="11" t="s">
        <v>36</v>
      </c>
      <c r="R3173" s="11" t="s">
        <v>36</v>
      </c>
      <c r="S3173" s="16">
        <v>445.68</v>
      </c>
      <c r="T3173" s="16">
        <v>351.65</v>
      </c>
      <c r="U3173" s="16">
        <v>70.33</v>
      </c>
      <c r="V3173" s="16">
        <v>0</v>
      </c>
      <c r="W3173" s="16">
        <v>0</v>
      </c>
    </row>
    <row r="3174" spans="1:23" ht="14.8" customHeight="1" x14ac:dyDescent="0.4">
      <c r="A3174" s="5" t="s">
        <v>6634</v>
      </c>
      <c r="B3174" s="5" t="s">
        <v>6635</v>
      </c>
      <c r="C3174" s="18"/>
      <c r="D3174" s="5" t="s">
        <v>28</v>
      </c>
      <c r="E3174" s="5" t="s">
        <v>6636</v>
      </c>
      <c r="F3174" s="7">
        <v>45553</v>
      </c>
      <c r="G3174" s="7">
        <v>45565</v>
      </c>
      <c r="H3174" s="8">
        <v>45554</v>
      </c>
      <c r="I3174" s="7">
        <v>45554</v>
      </c>
      <c r="J3174" s="5" t="s">
        <v>6640</v>
      </c>
      <c r="K3174" s="6"/>
      <c r="L3174" s="5" t="s">
        <v>31</v>
      </c>
      <c r="M3174" s="9" t="s">
        <v>6642</v>
      </c>
      <c r="N3174" s="5" t="s">
        <v>31</v>
      </c>
      <c r="O3174" s="5" t="s">
        <v>1406</v>
      </c>
      <c r="P3174" s="5" t="s">
        <v>522</v>
      </c>
      <c r="Q3174" s="5" t="s">
        <v>36</v>
      </c>
      <c r="R3174" s="5" t="s">
        <v>36</v>
      </c>
      <c r="S3174" s="10">
        <v>445.68</v>
      </c>
      <c r="T3174" s="10">
        <v>0</v>
      </c>
      <c r="U3174" s="10">
        <v>3.95</v>
      </c>
      <c r="V3174" s="10">
        <v>19.75</v>
      </c>
      <c r="W3174" s="10">
        <v>0</v>
      </c>
    </row>
    <row r="3175" spans="1:23" ht="14.8" customHeight="1" x14ac:dyDescent="0.4">
      <c r="A3175" s="11" t="s">
        <v>6634</v>
      </c>
      <c r="B3175" s="11" t="s">
        <v>6635</v>
      </c>
      <c r="C3175" s="18"/>
      <c r="D3175" s="11" t="s">
        <v>28</v>
      </c>
      <c r="E3175" s="11" t="s">
        <v>6636</v>
      </c>
      <c r="F3175" s="12">
        <v>45555</v>
      </c>
      <c r="G3175" s="12">
        <v>45565</v>
      </c>
      <c r="H3175" s="13">
        <v>45558</v>
      </c>
      <c r="I3175" s="12">
        <v>45558</v>
      </c>
      <c r="J3175" s="11" t="s">
        <v>6643</v>
      </c>
      <c r="K3175" s="11" t="s">
        <v>6644</v>
      </c>
      <c r="L3175" s="11" t="s">
        <v>31</v>
      </c>
      <c r="M3175" s="15" t="s">
        <v>6645</v>
      </c>
      <c r="N3175" s="11" t="s">
        <v>31</v>
      </c>
      <c r="O3175" s="11" t="s">
        <v>3607</v>
      </c>
      <c r="P3175" s="11" t="s">
        <v>1425</v>
      </c>
      <c r="Q3175" s="11" t="s">
        <v>36</v>
      </c>
      <c r="R3175" s="11" t="s">
        <v>36</v>
      </c>
      <c r="S3175" s="16">
        <v>608.34</v>
      </c>
      <c r="T3175" s="16">
        <v>487.2</v>
      </c>
      <c r="U3175" s="16">
        <v>97.44</v>
      </c>
      <c r="V3175" s="16">
        <v>0</v>
      </c>
      <c r="W3175" s="16">
        <v>0</v>
      </c>
    </row>
    <row r="3176" spans="1:23" ht="14.8" customHeight="1" x14ac:dyDescent="0.4">
      <c r="A3176" s="5" t="s">
        <v>6634</v>
      </c>
      <c r="B3176" s="5" t="s">
        <v>6635</v>
      </c>
      <c r="C3176" s="18"/>
      <c r="D3176" s="5" t="s">
        <v>28</v>
      </c>
      <c r="E3176" s="5" t="s">
        <v>6636</v>
      </c>
      <c r="F3176" s="7">
        <v>45555</v>
      </c>
      <c r="G3176" s="7">
        <v>45565</v>
      </c>
      <c r="H3176" s="8">
        <v>45558</v>
      </c>
      <c r="I3176" s="7">
        <v>45558</v>
      </c>
      <c r="J3176" s="5" t="s">
        <v>6643</v>
      </c>
      <c r="K3176" s="6"/>
      <c r="L3176" s="5" t="s">
        <v>31</v>
      </c>
      <c r="M3176" s="9" t="s">
        <v>6645</v>
      </c>
      <c r="N3176" s="5" t="s">
        <v>31</v>
      </c>
      <c r="O3176" s="5" t="s">
        <v>3607</v>
      </c>
      <c r="P3176" s="5" t="s">
        <v>1425</v>
      </c>
      <c r="Q3176" s="5" t="s">
        <v>36</v>
      </c>
      <c r="R3176" s="5" t="s">
        <v>36</v>
      </c>
      <c r="S3176" s="10">
        <v>608.34</v>
      </c>
      <c r="T3176" s="10">
        <v>0</v>
      </c>
      <c r="U3176" s="10">
        <v>3.95</v>
      </c>
      <c r="V3176" s="10">
        <v>19.75</v>
      </c>
      <c r="W3176" s="10">
        <v>0</v>
      </c>
    </row>
    <row r="3177" spans="1:23" ht="14.8" customHeight="1" x14ac:dyDescent="0.4">
      <c r="A3177" s="11" t="s">
        <v>6646</v>
      </c>
      <c r="B3177" s="11" t="s">
        <v>6647</v>
      </c>
      <c r="C3177" s="18" t="s">
        <v>1</v>
      </c>
      <c r="D3177" s="11" t="s">
        <v>28</v>
      </c>
      <c r="E3177" s="11" t="s">
        <v>6648</v>
      </c>
      <c r="F3177" s="12">
        <v>45558</v>
      </c>
      <c r="G3177" s="12">
        <v>45565</v>
      </c>
      <c r="H3177" s="13">
        <v>45558</v>
      </c>
      <c r="I3177" s="12">
        <v>45558</v>
      </c>
      <c r="J3177" s="11" t="s">
        <v>6649</v>
      </c>
      <c r="K3177" s="11" t="s">
        <v>6650</v>
      </c>
      <c r="L3177" s="11" t="s">
        <v>31</v>
      </c>
      <c r="M3177" s="15" t="s">
        <v>6651</v>
      </c>
      <c r="N3177" s="11" t="s">
        <v>31</v>
      </c>
      <c r="O3177" s="11" t="s">
        <v>1406</v>
      </c>
      <c r="P3177" s="11" t="s">
        <v>522</v>
      </c>
      <c r="Q3177" s="11" t="s">
        <v>36</v>
      </c>
      <c r="R3177" s="11" t="s">
        <v>36</v>
      </c>
      <c r="S3177" s="16">
        <v>516</v>
      </c>
      <c r="T3177" s="16">
        <v>420</v>
      </c>
      <c r="U3177" s="16">
        <v>84</v>
      </c>
      <c r="V3177" s="16">
        <v>0</v>
      </c>
      <c r="W3177" s="16">
        <v>0</v>
      </c>
    </row>
    <row r="3178" spans="1:23" ht="14.8" customHeight="1" x14ac:dyDescent="0.4">
      <c r="A3178" s="5" t="s">
        <v>6646</v>
      </c>
      <c r="B3178" s="5" t="s">
        <v>6647</v>
      </c>
      <c r="C3178" s="18"/>
      <c r="D3178" s="5" t="s">
        <v>28</v>
      </c>
      <c r="E3178" s="5" t="s">
        <v>6648</v>
      </c>
      <c r="F3178" s="7">
        <v>45558</v>
      </c>
      <c r="G3178" s="7">
        <v>45565</v>
      </c>
      <c r="H3178" s="8">
        <v>45558</v>
      </c>
      <c r="I3178" s="7">
        <v>45558</v>
      </c>
      <c r="J3178" s="5" t="s">
        <v>6649</v>
      </c>
      <c r="K3178" s="6"/>
      <c r="L3178" s="5" t="s">
        <v>31</v>
      </c>
      <c r="M3178" s="9" t="s">
        <v>6651</v>
      </c>
      <c r="N3178" s="5" t="s">
        <v>31</v>
      </c>
      <c r="O3178" s="5" t="s">
        <v>1406</v>
      </c>
      <c r="P3178" s="5" t="s">
        <v>522</v>
      </c>
      <c r="Q3178" s="5" t="s">
        <v>36</v>
      </c>
      <c r="R3178" s="5" t="s">
        <v>36</v>
      </c>
      <c r="S3178" s="10">
        <v>516</v>
      </c>
      <c r="T3178" s="10">
        <v>0</v>
      </c>
      <c r="U3178" s="10">
        <v>2</v>
      </c>
      <c r="V3178" s="10">
        <v>10</v>
      </c>
      <c r="W3178" s="10">
        <v>0</v>
      </c>
    </row>
    <row r="3179" spans="1:23" ht="14.8" customHeight="1" x14ac:dyDescent="0.4">
      <c r="A3179" s="11" t="s">
        <v>6652</v>
      </c>
      <c r="B3179" s="11" t="s">
        <v>6653</v>
      </c>
      <c r="C3179" s="18" t="s">
        <v>1</v>
      </c>
      <c r="D3179" s="11" t="s">
        <v>28</v>
      </c>
      <c r="E3179" s="11" t="s">
        <v>356</v>
      </c>
      <c r="F3179" s="12">
        <v>45510</v>
      </c>
      <c r="G3179" s="12">
        <v>45565</v>
      </c>
      <c r="H3179" s="13">
        <v>45545</v>
      </c>
      <c r="I3179" s="12">
        <v>45537</v>
      </c>
      <c r="J3179" s="11" t="s">
        <v>6654</v>
      </c>
      <c r="K3179" s="14"/>
      <c r="L3179" s="11" t="s">
        <v>31</v>
      </c>
      <c r="M3179" s="15" t="s">
        <v>69</v>
      </c>
      <c r="N3179" s="11" t="s">
        <v>33</v>
      </c>
      <c r="O3179" s="11" t="s">
        <v>65</v>
      </c>
      <c r="P3179" s="11" t="s">
        <v>66</v>
      </c>
      <c r="Q3179" s="11" t="s">
        <v>36</v>
      </c>
      <c r="R3179" s="11" t="s">
        <v>36</v>
      </c>
      <c r="S3179" s="16">
        <v>732.54</v>
      </c>
      <c r="T3179" s="16">
        <v>613.5</v>
      </c>
      <c r="U3179" s="16">
        <v>119.04</v>
      </c>
      <c r="V3179" s="16">
        <v>0</v>
      </c>
      <c r="W3179" s="16">
        <v>0</v>
      </c>
    </row>
    <row r="3180" spans="1:23" ht="14.8" customHeight="1" x14ac:dyDescent="0.4">
      <c r="A3180" s="5" t="s">
        <v>6652</v>
      </c>
      <c r="B3180" s="5" t="s">
        <v>6653</v>
      </c>
      <c r="C3180" s="18"/>
      <c r="D3180" s="5" t="s">
        <v>28</v>
      </c>
      <c r="E3180" s="5" t="s">
        <v>356</v>
      </c>
      <c r="F3180" s="7">
        <v>45517</v>
      </c>
      <c r="G3180" s="7">
        <v>45565</v>
      </c>
      <c r="H3180" s="8">
        <v>45545</v>
      </c>
      <c r="I3180" s="7">
        <v>45537</v>
      </c>
      <c r="J3180" s="5" t="s">
        <v>6655</v>
      </c>
      <c r="K3180" s="6"/>
      <c r="L3180" s="5" t="s">
        <v>31</v>
      </c>
      <c r="M3180" s="9" t="s">
        <v>69</v>
      </c>
      <c r="N3180" s="5" t="s">
        <v>33</v>
      </c>
      <c r="O3180" s="5" t="s">
        <v>65</v>
      </c>
      <c r="P3180" s="5" t="s">
        <v>66</v>
      </c>
      <c r="Q3180" s="5" t="s">
        <v>36</v>
      </c>
      <c r="R3180" s="5" t="s">
        <v>36</v>
      </c>
      <c r="S3180" s="10">
        <v>907.14</v>
      </c>
      <c r="T3180" s="10">
        <v>755.95</v>
      </c>
      <c r="U3180" s="10">
        <v>151.19</v>
      </c>
      <c r="V3180" s="10">
        <v>0</v>
      </c>
      <c r="W3180" s="10">
        <v>0</v>
      </c>
    </row>
    <row r="3181" spans="1:23" ht="14.8" customHeight="1" x14ac:dyDescent="0.4">
      <c r="A3181" s="11" t="s">
        <v>6652</v>
      </c>
      <c r="B3181" s="11" t="s">
        <v>6653</v>
      </c>
      <c r="C3181" s="18"/>
      <c r="D3181" s="11" t="s">
        <v>28</v>
      </c>
      <c r="E3181" s="11" t="s">
        <v>356</v>
      </c>
      <c r="F3181" s="12">
        <v>45518</v>
      </c>
      <c r="G3181" s="12">
        <v>45565</v>
      </c>
      <c r="H3181" s="13">
        <v>45554</v>
      </c>
      <c r="I3181" s="12">
        <v>45544</v>
      </c>
      <c r="J3181" s="11" t="s">
        <v>6656</v>
      </c>
      <c r="K3181" s="14"/>
      <c r="L3181" s="11" t="s">
        <v>31</v>
      </c>
      <c r="M3181" s="15" t="s">
        <v>158</v>
      </c>
      <c r="N3181" s="11" t="s">
        <v>33</v>
      </c>
      <c r="O3181" s="11" t="s">
        <v>65</v>
      </c>
      <c r="P3181" s="11" t="s">
        <v>66</v>
      </c>
      <c r="Q3181" s="11" t="s">
        <v>36</v>
      </c>
      <c r="R3181" s="11" t="s">
        <v>36</v>
      </c>
      <c r="S3181" s="16">
        <v>10137</v>
      </c>
      <c r="T3181" s="16">
        <v>8723.5</v>
      </c>
      <c r="U3181" s="16">
        <v>1413.5</v>
      </c>
      <c r="V3181" s="16">
        <v>0</v>
      </c>
      <c r="W3181" s="16">
        <v>0</v>
      </c>
    </row>
    <row r="3182" spans="1:23" ht="14.8" customHeight="1" x14ac:dyDescent="0.4">
      <c r="A3182" s="5" t="s">
        <v>6652</v>
      </c>
      <c r="B3182" s="5" t="s">
        <v>6653</v>
      </c>
      <c r="C3182" s="18"/>
      <c r="D3182" s="5" t="s">
        <v>28</v>
      </c>
      <c r="E3182" s="5" t="s">
        <v>356</v>
      </c>
      <c r="F3182" s="7">
        <v>45526</v>
      </c>
      <c r="G3182" s="7">
        <v>45565</v>
      </c>
      <c r="H3182" s="8">
        <v>45558</v>
      </c>
      <c r="I3182" s="7">
        <v>45551</v>
      </c>
      <c r="J3182" s="5" t="s">
        <v>3804</v>
      </c>
      <c r="K3182" s="6"/>
      <c r="L3182" s="5" t="s">
        <v>31</v>
      </c>
      <c r="M3182" s="9" t="s">
        <v>289</v>
      </c>
      <c r="N3182" s="5" t="s">
        <v>33</v>
      </c>
      <c r="O3182" s="5" t="s">
        <v>65</v>
      </c>
      <c r="P3182" s="5" t="s">
        <v>66</v>
      </c>
      <c r="Q3182" s="5" t="s">
        <v>36</v>
      </c>
      <c r="R3182" s="5" t="s">
        <v>36</v>
      </c>
      <c r="S3182" s="10">
        <v>919.14</v>
      </c>
      <c r="T3182" s="10">
        <v>765.95</v>
      </c>
      <c r="U3182" s="10">
        <v>153.19</v>
      </c>
      <c r="V3182" s="10">
        <v>0</v>
      </c>
      <c r="W3182" s="10">
        <v>0</v>
      </c>
    </row>
    <row r="3183" spans="1:23" ht="14.8" customHeight="1" x14ac:dyDescent="0.4">
      <c r="A3183" s="11" t="s">
        <v>6657</v>
      </c>
      <c r="B3183" s="11" t="s">
        <v>6658</v>
      </c>
      <c r="C3183" s="18" t="s">
        <v>1</v>
      </c>
      <c r="D3183" s="11" t="s">
        <v>28</v>
      </c>
      <c r="E3183" s="11" t="s">
        <v>6659</v>
      </c>
      <c r="F3183" s="12">
        <v>45324</v>
      </c>
      <c r="G3183" s="12">
        <v>45565</v>
      </c>
      <c r="H3183" s="13">
        <v>45547</v>
      </c>
      <c r="I3183" s="12">
        <v>45547</v>
      </c>
      <c r="J3183" s="11" t="s">
        <v>6660</v>
      </c>
      <c r="K3183" s="11" t="s">
        <v>6661</v>
      </c>
      <c r="L3183" s="11" t="s">
        <v>31</v>
      </c>
      <c r="M3183" s="15" t="s">
        <v>6662</v>
      </c>
      <c r="N3183" s="11" t="s">
        <v>33</v>
      </c>
      <c r="O3183" s="11" t="s">
        <v>1166</v>
      </c>
      <c r="P3183" s="11" t="s">
        <v>361</v>
      </c>
      <c r="Q3183" s="11" t="s">
        <v>36</v>
      </c>
      <c r="R3183" s="11" t="s">
        <v>36</v>
      </c>
      <c r="S3183" s="16">
        <v>313.2</v>
      </c>
      <c r="T3183" s="16">
        <v>238.6</v>
      </c>
      <c r="U3183" s="16">
        <v>47.72</v>
      </c>
      <c r="V3183" s="16">
        <v>0</v>
      </c>
      <c r="W3183" s="16">
        <v>0</v>
      </c>
    </row>
    <row r="3184" spans="1:23" ht="14.8" customHeight="1" x14ac:dyDescent="0.4">
      <c r="A3184" s="5" t="s">
        <v>6657</v>
      </c>
      <c r="B3184" s="5" t="s">
        <v>6658</v>
      </c>
      <c r="C3184" s="18"/>
      <c r="D3184" s="5" t="s">
        <v>28</v>
      </c>
      <c r="E3184" s="5" t="s">
        <v>6659</v>
      </c>
      <c r="F3184" s="7">
        <v>45324</v>
      </c>
      <c r="G3184" s="7">
        <v>45565</v>
      </c>
      <c r="H3184" s="8">
        <v>45547</v>
      </c>
      <c r="I3184" s="7">
        <v>45547</v>
      </c>
      <c r="J3184" s="5" t="s">
        <v>6660</v>
      </c>
      <c r="K3184" s="6"/>
      <c r="L3184" s="5" t="s">
        <v>31</v>
      </c>
      <c r="M3184" s="9" t="s">
        <v>6662</v>
      </c>
      <c r="N3184" s="5" t="s">
        <v>33</v>
      </c>
      <c r="O3184" s="5" t="s">
        <v>1166</v>
      </c>
      <c r="P3184" s="5" t="s">
        <v>361</v>
      </c>
      <c r="Q3184" s="5" t="s">
        <v>36</v>
      </c>
      <c r="R3184" s="5" t="s">
        <v>36</v>
      </c>
      <c r="S3184" s="10">
        <v>313.2</v>
      </c>
      <c r="T3184" s="10">
        <v>0</v>
      </c>
      <c r="U3184" s="10">
        <v>4.4800000000000004</v>
      </c>
      <c r="V3184" s="10">
        <v>22.4</v>
      </c>
      <c r="W3184" s="10">
        <v>0</v>
      </c>
    </row>
    <row r="3185" spans="1:23" ht="14.8" customHeight="1" x14ac:dyDescent="0.4">
      <c r="A3185" s="11" t="s">
        <v>6657</v>
      </c>
      <c r="B3185" s="11" t="s">
        <v>6658</v>
      </c>
      <c r="C3185" s="18"/>
      <c r="D3185" s="11" t="s">
        <v>28</v>
      </c>
      <c r="E3185" s="11" t="s">
        <v>6659</v>
      </c>
      <c r="F3185" s="12">
        <v>45377</v>
      </c>
      <c r="G3185" s="12">
        <v>45565</v>
      </c>
      <c r="H3185" s="13">
        <v>45547</v>
      </c>
      <c r="I3185" s="12">
        <v>45547</v>
      </c>
      <c r="J3185" s="11" t="s">
        <v>6663</v>
      </c>
      <c r="K3185" s="11" t="s">
        <v>6664</v>
      </c>
      <c r="L3185" s="11" t="s">
        <v>31</v>
      </c>
      <c r="M3185" s="15" t="s">
        <v>6665</v>
      </c>
      <c r="N3185" s="11" t="s">
        <v>33</v>
      </c>
      <c r="O3185" s="11" t="s">
        <v>1166</v>
      </c>
      <c r="P3185" s="11" t="s">
        <v>396</v>
      </c>
      <c r="Q3185" s="11" t="s">
        <v>36</v>
      </c>
      <c r="R3185" s="11" t="s">
        <v>36</v>
      </c>
      <c r="S3185" s="16">
        <v>376.08</v>
      </c>
      <c r="T3185" s="16">
        <v>291</v>
      </c>
      <c r="U3185" s="16">
        <v>58.2</v>
      </c>
      <c r="V3185" s="16">
        <v>0</v>
      </c>
      <c r="W3185" s="16">
        <v>0</v>
      </c>
    </row>
    <row r="3186" spans="1:23" ht="14.8" customHeight="1" x14ac:dyDescent="0.4">
      <c r="A3186" s="5" t="s">
        <v>6657</v>
      </c>
      <c r="B3186" s="5" t="s">
        <v>6658</v>
      </c>
      <c r="C3186" s="18"/>
      <c r="D3186" s="5" t="s">
        <v>28</v>
      </c>
      <c r="E3186" s="5" t="s">
        <v>6659</v>
      </c>
      <c r="F3186" s="7">
        <v>45377</v>
      </c>
      <c r="G3186" s="7">
        <v>45565</v>
      </c>
      <c r="H3186" s="8">
        <v>45547</v>
      </c>
      <c r="I3186" s="7">
        <v>45547</v>
      </c>
      <c r="J3186" s="5" t="s">
        <v>6663</v>
      </c>
      <c r="K3186" s="6"/>
      <c r="L3186" s="5" t="s">
        <v>31</v>
      </c>
      <c r="M3186" s="9" t="s">
        <v>6665</v>
      </c>
      <c r="N3186" s="5" t="s">
        <v>33</v>
      </c>
      <c r="O3186" s="5" t="s">
        <v>1166</v>
      </c>
      <c r="P3186" s="5" t="s">
        <v>396</v>
      </c>
      <c r="Q3186" s="5" t="s">
        <v>36</v>
      </c>
      <c r="R3186" s="5" t="s">
        <v>36</v>
      </c>
      <c r="S3186" s="10">
        <v>376.08</v>
      </c>
      <c r="T3186" s="10">
        <v>0</v>
      </c>
      <c r="U3186" s="10">
        <v>4.4800000000000004</v>
      </c>
      <c r="V3186" s="10">
        <v>22.4</v>
      </c>
      <c r="W3186" s="10">
        <v>0</v>
      </c>
    </row>
    <row r="3187" spans="1:23" ht="14.8" customHeight="1" x14ac:dyDescent="0.4">
      <c r="A3187" s="11" t="s">
        <v>6657</v>
      </c>
      <c r="B3187" s="11" t="s">
        <v>6658</v>
      </c>
      <c r="C3187" s="18"/>
      <c r="D3187" s="11" t="s">
        <v>28</v>
      </c>
      <c r="E3187" s="11" t="s">
        <v>6659</v>
      </c>
      <c r="F3187" s="12">
        <v>45482</v>
      </c>
      <c r="G3187" s="12">
        <v>45565</v>
      </c>
      <c r="H3187" s="13">
        <v>45547</v>
      </c>
      <c r="I3187" s="12">
        <v>45547</v>
      </c>
      <c r="J3187" s="11" t="s">
        <v>6666</v>
      </c>
      <c r="K3187" s="11" t="s">
        <v>6667</v>
      </c>
      <c r="L3187" s="11" t="s">
        <v>31</v>
      </c>
      <c r="M3187" s="15" t="s">
        <v>6668</v>
      </c>
      <c r="N3187" s="11" t="s">
        <v>33</v>
      </c>
      <c r="O3187" s="11" t="s">
        <v>1166</v>
      </c>
      <c r="P3187" s="11" t="s">
        <v>396</v>
      </c>
      <c r="Q3187" s="11" t="s">
        <v>36</v>
      </c>
      <c r="R3187" s="11" t="s">
        <v>36</v>
      </c>
      <c r="S3187" s="16">
        <v>376.08</v>
      </c>
      <c r="T3187" s="16">
        <v>291</v>
      </c>
      <c r="U3187" s="16">
        <v>58.2</v>
      </c>
      <c r="V3187" s="16">
        <v>0</v>
      </c>
      <c r="W3187" s="16">
        <v>0</v>
      </c>
    </row>
    <row r="3188" spans="1:23" ht="14.8" customHeight="1" x14ac:dyDescent="0.4">
      <c r="A3188" s="5" t="s">
        <v>6657</v>
      </c>
      <c r="B3188" s="5" t="s">
        <v>6658</v>
      </c>
      <c r="C3188" s="18"/>
      <c r="D3188" s="5" t="s">
        <v>28</v>
      </c>
      <c r="E3188" s="5" t="s">
        <v>6659</v>
      </c>
      <c r="F3188" s="7">
        <v>45482</v>
      </c>
      <c r="G3188" s="7">
        <v>45565</v>
      </c>
      <c r="H3188" s="8">
        <v>45547</v>
      </c>
      <c r="I3188" s="7">
        <v>45547</v>
      </c>
      <c r="J3188" s="5" t="s">
        <v>6666</v>
      </c>
      <c r="K3188" s="6"/>
      <c r="L3188" s="5" t="s">
        <v>31</v>
      </c>
      <c r="M3188" s="9" t="s">
        <v>6668</v>
      </c>
      <c r="N3188" s="5" t="s">
        <v>33</v>
      </c>
      <c r="O3188" s="5" t="s">
        <v>1166</v>
      </c>
      <c r="P3188" s="5" t="s">
        <v>396</v>
      </c>
      <c r="Q3188" s="5" t="s">
        <v>36</v>
      </c>
      <c r="R3188" s="5" t="s">
        <v>36</v>
      </c>
      <c r="S3188" s="10">
        <v>376.08</v>
      </c>
      <c r="T3188" s="10">
        <v>0</v>
      </c>
      <c r="U3188" s="10">
        <v>4.4800000000000004</v>
      </c>
      <c r="V3188" s="10">
        <v>22.4</v>
      </c>
      <c r="W3188" s="10">
        <v>0</v>
      </c>
    </row>
    <row r="3189" spans="1:23" ht="14.8" customHeight="1" x14ac:dyDescent="0.4">
      <c r="A3189" s="11" t="s">
        <v>6669</v>
      </c>
      <c r="B3189" s="11" t="s">
        <v>6670</v>
      </c>
      <c r="C3189" s="18" t="s">
        <v>1</v>
      </c>
      <c r="D3189" s="11" t="s">
        <v>28</v>
      </c>
      <c r="E3189" s="11" t="s">
        <v>6671</v>
      </c>
      <c r="F3189" s="12">
        <v>45506</v>
      </c>
      <c r="G3189" s="12">
        <v>45565</v>
      </c>
      <c r="H3189" s="13">
        <v>45545</v>
      </c>
      <c r="I3189" s="12">
        <v>45537</v>
      </c>
      <c r="J3189" s="11" t="s">
        <v>6672</v>
      </c>
      <c r="K3189" s="14"/>
      <c r="L3189" s="11" t="s">
        <v>31</v>
      </c>
      <c r="M3189" s="15" t="s">
        <v>69</v>
      </c>
      <c r="N3189" s="11" t="s">
        <v>33</v>
      </c>
      <c r="O3189" s="11" t="s">
        <v>65</v>
      </c>
      <c r="P3189" s="11" t="s">
        <v>66</v>
      </c>
      <c r="Q3189" s="11" t="s">
        <v>36</v>
      </c>
      <c r="R3189" s="11" t="s">
        <v>36</v>
      </c>
      <c r="S3189" s="16">
        <v>5364.6</v>
      </c>
      <c r="T3189" s="16">
        <v>4470.5</v>
      </c>
      <c r="U3189" s="16">
        <v>894.1</v>
      </c>
      <c r="V3189" s="16">
        <v>0</v>
      </c>
      <c r="W3189" s="16">
        <v>0</v>
      </c>
    </row>
    <row r="3190" spans="1:23" ht="14.8" customHeight="1" x14ac:dyDescent="0.4">
      <c r="A3190" s="5" t="s">
        <v>6669</v>
      </c>
      <c r="B3190" s="5" t="s">
        <v>6670</v>
      </c>
      <c r="C3190" s="18"/>
      <c r="D3190" s="5" t="s">
        <v>28</v>
      </c>
      <c r="E3190" s="5" t="s">
        <v>6671</v>
      </c>
      <c r="F3190" s="7">
        <v>45506</v>
      </c>
      <c r="G3190" s="7">
        <v>45565</v>
      </c>
      <c r="H3190" s="8">
        <v>45545</v>
      </c>
      <c r="I3190" s="7">
        <v>45537</v>
      </c>
      <c r="J3190" s="5" t="s">
        <v>6673</v>
      </c>
      <c r="K3190" s="6"/>
      <c r="L3190" s="5" t="s">
        <v>31</v>
      </c>
      <c r="M3190" s="9" t="s">
        <v>69</v>
      </c>
      <c r="N3190" s="5" t="s">
        <v>33</v>
      </c>
      <c r="O3190" s="5" t="s">
        <v>65</v>
      </c>
      <c r="P3190" s="5" t="s">
        <v>66</v>
      </c>
      <c r="Q3190" s="5" t="s">
        <v>36</v>
      </c>
      <c r="R3190" s="5" t="s">
        <v>36</v>
      </c>
      <c r="S3190" s="10">
        <v>2869.2</v>
      </c>
      <c r="T3190" s="10">
        <v>2391</v>
      </c>
      <c r="U3190" s="10">
        <v>478.2</v>
      </c>
      <c r="V3190" s="10">
        <v>0</v>
      </c>
      <c r="W3190" s="10">
        <v>0</v>
      </c>
    </row>
    <row r="3191" spans="1:23" ht="14.8" customHeight="1" x14ac:dyDescent="0.4">
      <c r="A3191" s="11" t="s">
        <v>6669</v>
      </c>
      <c r="B3191" s="11" t="s">
        <v>6670</v>
      </c>
      <c r="C3191" s="18"/>
      <c r="D3191" s="11" t="s">
        <v>28</v>
      </c>
      <c r="E3191" s="11" t="s">
        <v>6671</v>
      </c>
      <c r="F3191" s="12">
        <v>45506</v>
      </c>
      <c r="G3191" s="12">
        <v>45565</v>
      </c>
      <c r="H3191" s="13">
        <v>45545</v>
      </c>
      <c r="I3191" s="12">
        <v>45537</v>
      </c>
      <c r="J3191" s="11" t="s">
        <v>6674</v>
      </c>
      <c r="K3191" s="14"/>
      <c r="L3191" s="11" t="s">
        <v>31</v>
      </c>
      <c r="M3191" s="15" t="s">
        <v>69</v>
      </c>
      <c r="N3191" s="11" t="s">
        <v>33</v>
      </c>
      <c r="O3191" s="11" t="s">
        <v>65</v>
      </c>
      <c r="P3191" s="11" t="s">
        <v>66</v>
      </c>
      <c r="Q3191" s="11" t="s">
        <v>36</v>
      </c>
      <c r="R3191" s="11" t="s">
        <v>36</v>
      </c>
      <c r="S3191" s="16">
        <v>424.08</v>
      </c>
      <c r="T3191" s="16">
        <v>353.4</v>
      </c>
      <c r="U3191" s="16">
        <v>70.680000000000007</v>
      </c>
      <c r="V3191" s="16">
        <v>0</v>
      </c>
      <c r="W3191" s="16">
        <v>0</v>
      </c>
    </row>
    <row r="3192" spans="1:23" ht="14.8" customHeight="1" x14ac:dyDescent="0.4">
      <c r="A3192" s="5" t="s">
        <v>6669</v>
      </c>
      <c r="B3192" s="5" t="s">
        <v>6670</v>
      </c>
      <c r="C3192" s="18"/>
      <c r="D3192" s="5" t="s">
        <v>28</v>
      </c>
      <c r="E3192" s="5" t="s">
        <v>6671</v>
      </c>
      <c r="F3192" s="7">
        <v>45513</v>
      </c>
      <c r="G3192" s="7">
        <v>45565</v>
      </c>
      <c r="H3192" s="8">
        <v>45545</v>
      </c>
      <c r="I3192" s="7">
        <v>45537</v>
      </c>
      <c r="J3192" s="5" t="s">
        <v>6675</v>
      </c>
      <c r="K3192" s="6"/>
      <c r="L3192" s="5" t="s">
        <v>31</v>
      </c>
      <c r="M3192" s="9" t="s">
        <v>69</v>
      </c>
      <c r="N3192" s="5" t="s">
        <v>33</v>
      </c>
      <c r="O3192" s="5" t="s">
        <v>65</v>
      </c>
      <c r="P3192" s="5" t="s">
        <v>66</v>
      </c>
      <c r="Q3192" s="5" t="s">
        <v>36</v>
      </c>
      <c r="R3192" s="5" t="s">
        <v>36</v>
      </c>
      <c r="S3192" s="10">
        <v>1781.76</v>
      </c>
      <c r="T3192" s="10">
        <v>1484.8</v>
      </c>
      <c r="U3192" s="10">
        <v>296.95999999999998</v>
      </c>
      <c r="V3192" s="10">
        <v>0</v>
      </c>
      <c r="W3192" s="10">
        <v>0</v>
      </c>
    </row>
    <row r="3193" spans="1:23" ht="14.8" customHeight="1" x14ac:dyDescent="0.4">
      <c r="A3193" s="11" t="s">
        <v>6669</v>
      </c>
      <c r="B3193" s="11" t="s">
        <v>6670</v>
      </c>
      <c r="C3193" s="18"/>
      <c r="D3193" s="11" t="s">
        <v>28</v>
      </c>
      <c r="E3193" s="11" t="s">
        <v>6671</v>
      </c>
      <c r="F3193" s="12">
        <v>45523</v>
      </c>
      <c r="G3193" s="12">
        <v>45565</v>
      </c>
      <c r="H3193" s="13">
        <v>45558</v>
      </c>
      <c r="I3193" s="12">
        <v>45551</v>
      </c>
      <c r="J3193" s="11" t="s">
        <v>6676</v>
      </c>
      <c r="K3193" s="14"/>
      <c r="L3193" s="11" t="s">
        <v>31</v>
      </c>
      <c r="M3193" s="15" t="s">
        <v>289</v>
      </c>
      <c r="N3193" s="11" t="s">
        <v>33</v>
      </c>
      <c r="O3193" s="11" t="s">
        <v>65</v>
      </c>
      <c r="P3193" s="11" t="s">
        <v>66</v>
      </c>
      <c r="Q3193" s="11" t="s">
        <v>36</v>
      </c>
      <c r="R3193" s="11" t="s">
        <v>36</v>
      </c>
      <c r="S3193" s="16">
        <v>360.96</v>
      </c>
      <c r="T3193" s="16">
        <v>300.8</v>
      </c>
      <c r="U3193" s="16">
        <v>60.16</v>
      </c>
      <c r="V3193" s="16">
        <v>0</v>
      </c>
      <c r="W3193" s="16">
        <v>0</v>
      </c>
    </row>
    <row r="3194" spans="1:23" ht="14.8" customHeight="1" x14ac:dyDescent="0.4">
      <c r="A3194" s="5" t="s">
        <v>6677</v>
      </c>
      <c r="B3194" s="5" t="s">
        <v>6678</v>
      </c>
      <c r="C3194" s="6"/>
      <c r="D3194" s="5" t="s">
        <v>28</v>
      </c>
      <c r="E3194" s="5" t="s">
        <v>356</v>
      </c>
      <c r="F3194" s="7">
        <v>45540</v>
      </c>
      <c r="G3194" s="7">
        <v>45565</v>
      </c>
      <c r="H3194" s="8">
        <v>45540</v>
      </c>
      <c r="I3194" s="7">
        <v>45540</v>
      </c>
      <c r="J3194" s="5" t="s">
        <v>6679</v>
      </c>
      <c r="K3194" s="5" t="s">
        <v>6680</v>
      </c>
      <c r="L3194" s="5" t="s">
        <v>31</v>
      </c>
      <c r="M3194" s="9" t="s">
        <v>6681</v>
      </c>
      <c r="N3194" s="5" t="s">
        <v>33</v>
      </c>
      <c r="O3194" s="5" t="s">
        <v>667</v>
      </c>
      <c r="P3194" s="5" t="s">
        <v>672</v>
      </c>
      <c r="Q3194" s="5" t="s">
        <v>36</v>
      </c>
      <c r="R3194" s="5" t="s">
        <v>36</v>
      </c>
      <c r="S3194" s="10">
        <v>1757</v>
      </c>
      <c r="T3194" s="10">
        <v>1464.17</v>
      </c>
      <c r="U3194" s="10">
        <v>292.83</v>
      </c>
      <c r="V3194" s="10">
        <v>0</v>
      </c>
      <c r="W3194" s="10">
        <v>0</v>
      </c>
    </row>
    <row r="3195" spans="1:23" ht="14.8" customHeight="1" x14ac:dyDescent="0.4">
      <c r="A3195" s="11" t="s">
        <v>6682</v>
      </c>
      <c r="B3195" s="11" t="s">
        <v>6683</v>
      </c>
      <c r="C3195" s="20" t="s">
        <v>6684</v>
      </c>
      <c r="D3195" s="11" t="s">
        <v>28</v>
      </c>
      <c r="E3195" s="11" t="s">
        <v>6685</v>
      </c>
      <c r="F3195" s="12">
        <v>45545</v>
      </c>
      <c r="G3195" s="12">
        <v>45565</v>
      </c>
      <c r="H3195" s="13">
        <v>45545</v>
      </c>
      <c r="I3195" s="12">
        <v>45545</v>
      </c>
      <c r="J3195" s="11" t="s">
        <v>6686</v>
      </c>
      <c r="K3195" s="11" t="s">
        <v>6687</v>
      </c>
      <c r="L3195" s="11" t="s">
        <v>31</v>
      </c>
      <c r="M3195" s="15" t="s">
        <v>6688</v>
      </c>
      <c r="N3195" s="11" t="s">
        <v>31</v>
      </c>
      <c r="O3195" s="11" t="s">
        <v>1166</v>
      </c>
      <c r="P3195" s="11" t="s">
        <v>361</v>
      </c>
      <c r="Q3195" s="11" t="s">
        <v>36</v>
      </c>
      <c r="R3195" s="11" t="s">
        <v>36</v>
      </c>
      <c r="S3195" s="16">
        <v>94.2</v>
      </c>
      <c r="T3195" s="16">
        <v>53.5</v>
      </c>
      <c r="U3195" s="16">
        <v>10.7</v>
      </c>
      <c r="V3195" s="16">
        <v>0</v>
      </c>
      <c r="W3195" s="16">
        <v>0</v>
      </c>
    </row>
    <row r="3196" spans="1:23" ht="14.8" customHeight="1" x14ac:dyDescent="0.4">
      <c r="A3196" s="5" t="s">
        <v>6682</v>
      </c>
      <c r="B3196" s="5" t="s">
        <v>6683</v>
      </c>
      <c r="C3196" s="20"/>
      <c r="D3196" s="5" t="s">
        <v>28</v>
      </c>
      <c r="E3196" s="5" t="s">
        <v>6685</v>
      </c>
      <c r="F3196" s="7">
        <v>45545</v>
      </c>
      <c r="G3196" s="7">
        <v>45565</v>
      </c>
      <c r="H3196" s="8">
        <v>45545</v>
      </c>
      <c r="I3196" s="7">
        <v>45545</v>
      </c>
      <c r="J3196" s="5" t="s">
        <v>6686</v>
      </c>
      <c r="K3196" s="6"/>
      <c r="L3196" s="5" t="s">
        <v>31</v>
      </c>
      <c r="M3196" s="9" t="s">
        <v>6688</v>
      </c>
      <c r="N3196" s="5" t="s">
        <v>31</v>
      </c>
      <c r="O3196" s="5" t="s">
        <v>1166</v>
      </c>
      <c r="P3196" s="5" t="s">
        <v>361</v>
      </c>
      <c r="Q3196" s="5" t="s">
        <v>36</v>
      </c>
      <c r="R3196" s="5" t="s">
        <v>36</v>
      </c>
      <c r="S3196" s="10">
        <v>94.2</v>
      </c>
      <c r="T3196" s="10">
        <v>0</v>
      </c>
      <c r="U3196" s="10">
        <v>5</v>
      </c>
      <c r="V3196" s="10">
        <v>25</v>
      </c>
      <c r="W3196" s="10">
        <v>0</v>
      </c>
    </row>
    <row r="3197" spans="1:23" ht="14.8" customHeight="1" x14ac:dyDescent="0.4">
      <c r="A3197" s="11" t="s">
        <v>6682</v>
      </c>
      <c r="B3197" s="11" t="s">
        <v>6683</v>
      </c>
      <c r="C3197" s="20"/>
      <c r="D3197" s="11" t="s">
        <v>28</v>
      </c>
      <c r="E3197" s="11" t="s">
        <v>6685</v>
      </c>
      <c r="F3197" s="12">
        <v>45552</v>
      </c>
      <c r="G3197" s="12">
        <v>45565</v>
      </c>
      <c r="H3197" s="13">
        <v>45552</v>
      </c>
      <c r="I3197" s="12">
        <v>45552</v>
      </c>
      <c r="J3197" s="11" t="s">
        <v>6689</v>
      </c>
      <c r="K3197" s="11" t="s">
        <v>6690</v>
      </c>
      <c r="L3197" s="11" t="s">
        <v>31</v>
      </c>
      <c r="M3197" s="15" t="s">
        <v>6691</v>
      </c>
      <c r="N3197" s="11" t="s">
        <v>31</v>
      </c>
      <c r="O3197" s="11" t="s">
        <v>1166</v>
      </c>
      <c r="P3197" s="11" t="s">
        <v>361</v>
      </c>
      <c r="Q3197" s="11" t="s">
        <v>36</v>
      </c>
      <c r="R3197" s="11" t="s">
        <v>36</v>
      </c>
      <c r="S3197" s="16">
        <v>94.2</v>
      </c>
      <c r="T3197" s="16">
        <v>53.5</v>
      </c>
      <c r="U3197" s="16">
        <v>10.7</v>
      </c>
      <c r="V3197" s="16">
        <v>0</v>
      </c>
      <c r="W3197" s="16">
        <v>0</v>
      </c>
    </row>
    <row r="3198" spans="1:23" ht="14.8" customHeight="1" x14ac:dyDescent="0.4">
      <c r="A3198" s="5" t="s">
        <v>6682</v>
      </c>
      <c r="B3198" s="5" t="s">
        <v>6683</v>
      </c>
      <c r="C3198" s="20"/>
      <c r="D3198" s="5" t="s">
        <v>28</v>
      </c>
      <c r="E3198" s="5" t="s">
        <v>6685</v>
      </c>
      <c r="F3198" s="7">
        <v>45552</v>
      </c>
      <c r="G3198" s="7">
        <v>45565</v>
      </c>
      <c r="H3198" s="8">
        <v>45552</v>
      </c>
      <c r="I3198" s="7">
        <v>45552</v>
      </c>
      <c r="J3198" s="5" t="s">
        <v>6689</v>
      </c>
      <c r="K3198" s="6"/>
      <c r="L3198" s="5" t="s">
        <v>31</v>
      </c>
      <c r="M3198" s="9" t="s">
        <v>6691</v>
      </c>
      <c r="N3198" s="5" t="s">
        <v>31</v>
      </c>
      <c r="O3198" s="5" t="s">
        <v>1166</v>
      </c>
      <c r="P3198" s="5" t="s">
        <v>361</v>
      </c>
      <c r="Q3198" s="5" t="s">
        <v>36</v>
      </c>
      <c r="R3198" s="5" t="s">
        <v>36</v>
      </c>
      <c r="S3198" s="10">
        <v>94.2</v>
      </c>
      <c r="T3198" s="10">
        <v>0</v>
      </c>
      <c r="U3198" s="10">
        <v>5</v>
      </c>
      <c r="V3198" s="10">
        <v>25</v>
      </c>
      <c r="W3198" s="10">
        <v>0</v>
      </c>
    </row>
    <row r="3199" spans="1:23" ht="14.8" customHeight="1" x14ac:dyDescent="0.4">
      <c r="A3199" s="11" t="s">
        <v>6682</v>
      </c>
      <c r="B3199" s="11" t="s">
        <v>6683</v>
      </c>
      <c r="C3199" s="20"/>
      <c r="D3199" s="11" t="s">
        <v>28</v>
      </c>
      <c r="E3199" s="11" t="s">
        <v>6685</v>
      </c>
      <c r="F3199" s="12">
        <v>45553</v>
      </c>
      <c r="G3199" s="12">
        <v>45565</v>
      </c>
      <c r="H3199" s="13">
        <v>45553</v>
      </c>
      <c r="I3199" s="12">
        <v>45553</v>
      </c>
      <c r="J3199" s="11" t="s">
        <v>6692</v>
      </c>
      <c r="K3199" s="11" t="s">
        <v>6693</v>
      </c>
      <c r="L3199" s="11" t="s">
        <v>31</v>
      </c>
      <c r="M3199" s="15" t="s">
        <v>6694</v>
      </c>
      <c r="N3199" s="11" t="s">
        <v>31</v>
      </c>
      <c r="O3199" s="11" t="s">
        <v>360</v>
      </c>
      <c r="P3199" s="11" t="s">
        <v>396</v>
      </c>
      <c r="Q3199" s="11" t="s">
        <v>36</v>
      </c>
      <c r="R3199" s="11" t="s">
        <v>36</v>
      </c>
      <c r="S3199" s="16">
        <v>98.42</v>
      </c>
      <c r="T3199" s="16">
        <v>57.02</v>
      </c>
      <c r="U3199" s="16">
        <v>11.4</v>
      </c>
      <c r="V3199" s="16">
        <v>0</v>
      </c>
      <c r="W3199" s="16">
        <v>0</v>
      </c>
    </row>
    <row r="3200" spans="1:23" ht="14.8" customHeight="1" x14ac:dyDescent="0.4">
      <c r="A3200" s="5" t="s">
        <v>6682</v>
      </c>
      <c r="B3200" s="5" t="s">
        <v>6683</v>
      </c>
      <c r="C3200" s="20"/>
      <c r="D3200" s="5" t="s">
        <v>28</v>
      </c>
      <c r="E3200" s="5" t="s">
        <v>6685</v>
      </c>
      <c r="F3200" s="7">
        <v>45553</v>
      </c>
      <c r="G3200" s="7">
        <v>45565</v>
      </c>
      <c r="H3200" s="8">
        <v>45553</v>
      </c>
      <c r="I3200" s="7">
        <v>45553</v>
      </c>
      <c r="J3200" s="5" t="s">
        <v>6692</v>
      </c>
      <c r="K3200" s="6"/>
      <c r="L3200" s="5" t="s">
        <v>31</v>
      </c>
      <c r="M3200" s="9" t="s">
        <v>6694</v>
      </c>
      <c r="N3200" s="5" t="s">
        <v>31</v>
      </c>
      <c r="O3200" s="5" t="s">
        <v>360</v>
      </c>
      <c r="P3200" s="5" t="s">
        <v>396</v>
      </c>
      <c r="Q3200" s="5" t="s">
        <v>36</v>
      </c>
      <c r="R3200" s="5" t="s">
        <v>36</v>
      </c>
      <c r="S3200" s="10">
        <v>98.42</v>
      </c>
      <c r="T3200" s="10">
        <v>0</v>
      </c>
      <c r="U3200" s="10">
        <v>5</v>
      </c>
      <c r="V3200" s="10">
        <v>25</v>
      </c>
      <c r="W3200" s="10">
        <v>0</v>
      </c>
    </row>
    <row r="3201" spans="1:23" ht="14.8" customHeight="1" x14ac:dyDescent="0.4">
      <c r="A3201" s="11" t="s">
        <v>6695</v>
      </c>
      <c r="B3201" s="11" t="s">
        <v>6696</v>
      </c>
      <c r="C3201" s="18" t="s">
        <v>1</v>
      </c>
      <c r="D3201" s="11" t="s">
        <v>28</v>
      </c>
      <c r="E3201" s="11" t="s">
        <v>2232</v>
      </c>
      <c r="F3201" s="12">
        <v>45533</v>
      </c>
      <c r="G3201" s="12">
        <v>45565</v>
      </c>
      <c r="H3201" s="13">
        <v>45536</v>
      </c>
      <c r="I3201" s="12">
        <v>45533</v>
      </c>
      <c r="J3201" s="11" t="s">
        <v>6697</v>
      </c>
      <c r="K3201" s="14"/>
      <c r="L3201" s="11" t="s">
        <v>31</v>
      </c>
      <c r="M3201" s="14"/>
      <c r="N3201" s="11" t="s">
        <v>33</v>
      </c>
      <c r="O3201" s="11" t="s">
        <v>806</v>
      </c>
      <c r="P3201" s="11" t="s">
        <v>807</v>
      </c>
      <c r="Q3201" s="11" t="s">
        <v>36</v>
      </c>
      <c r="R3201" s="11" t="s">
        <v>36</v>
      </c>
      <c r="S3201" s="16">
        <v>32.4</v>
      </c>
      <c r="T3201" s="16">
        <v>32.4</v>
      </c>
      <c r="U3201" s="16">
        <v>0</v>
      </c>
      <c r="V3201" s="16">
        <v>0</v>
      </c>
      <c r="W3201" s="16">
        <v>0</v>
      </c>
    </row>
    <row r="3202" spans="1:23" ht="14.8" customHeight="1" x14ac:dyDescent="0.4">
      <c r="A3202" s="5" t="s">
        <v>6695</v>
      </c>
      <c r="B3202" s="5" t="s">
        <v>6696</v>
      </c>
      <c r="C3202" s="18"/>
      <c r="D3202" s="5" t="s">
        <v>28</v>
      </c>
      <c r="E3202" s="5" t="s">
        <v>2232</v>
      </c>
      <c r="F3202" s="7">
        <v>45538</v>
      </c>
      <c r="G3202" s="7">
        <v>45565</v>
      </c>
      <c r="H3202" s="8">
        <v>45539</v>
      </c>
      <c r="I3202" s="7">
        <v>45538</v>
      </c>
      <c r="J3202" s="5" t="s">
        <v>6698</v>
      </c>
      <c r="K3202" s="6"/>
      <c r="L3202" s="5" t="s">
        <v>31</v>
      </c>
      <c r="M3202" s="6"/>
      <c r="N3202" s="5" t="s">
        <v>33</v>
      </c>
      <c r="O3202" s="5" t="s">
        <v>806</v>
      </c>
      <c r="P3202" s="5" t="s">
        <v>807</v>
      </c>
      <c r="Q3202" s="5" t="s">
        <v>36</v>
      </c>
      <c r="R3202" s="5" t="s">
        <v>36</v>
      </c>
      <c r="S3202" s="10">
        <v>40.5</v>
      </c>
      <c r="T3202" s="10">
        <v>40.5</v>
      </c>
      <c r="U3202" s="10">
        <v>0</v>
      </c>
      <c r="V3202" s="10">
        <v>0</v>
      </c>
      <c r="W3202" s="10">
        <v>0</v>
      </c>
    </row>
    <row r="3203" spans="1:23" ht="14.8" customHeight="1" x14ac:dyDescent="0.4">
      <c r="A3203" s="11" t="s">
        <v>6699</v>
      </c>
      <c r="B3203" s="11" t="s">
        <v>6700</v>
      </c>
      <c r="C3203" s="14"/>
      <c r="D3203" s="11" t="s">
        <v>28</v>
      </c>
      <c r="E3203" s="11" t="s">
        <v>6701</v>
      </c>
      <c r="F3203" s="12">
        <v>45481</v>
      </c>
      <c r="G3203" s="12">
        <v>45565</v>
      </c>
      <c r="H3203" s="13">
        <v>45483</v>
      </c>
      <c r="I3203" s="12">
        <v>45482</v>
      </c>
      <c r="J3203" s="11" t="s">
        <v>6702</v>
      </c>
      <c r="K3203" s="11" t="s">
        <v>6703</v>
      </c>
      <c r="L3203" s="11" t="s">
        <v>31</v>
      </c>
      <c r="M3203" s="15" t="s">
        <v>6704</v>
      </c>
      <c r="N3203" s="11" t="s">
        <v>31</v>
      </c>
      <c r="O3203" s="11" t="s">
        <v>360</v>
      </c>
      <c r="P3203" s="11" t="s">
        <v>365</v>
      </c>
      <c r="Q3203" s="11" t="s">
        <v>36</v>
      </c>
      <c r="R3203" s="11" t="s">
        <v>36</v>
      </c>
      <c r="S3203" s="16">
        <v>1452</v>
      </c>
      <c r="T3203" s="16">
        <v>0</v>
      </c>
      <c r="U3203" s="16">
        <v>0</v>
      </c>
      <c r="V3203" s="16">
        <v>0</v>
      </c>
      <c r="W3203" s="16">
        <v>0</v>
      </c>
    </row>
    <row r="3204" spans="1:23" ht="14.8" customHeight="1" x14ac:dyDescent="0.4">
      <c r="A3204" s="5" t="s">
        <v>6705</v>
      </c>
      <c r="B3204" s="5" t="s">
        <v>6706</v>
      </c>
      <c r="C3204" s="17" t="s">
        <v>1</v>
      </c>
      <c r="D3204" s="5" t="s">
        <v>28</v>
      </c>
      <c r="E3204" s="5" t="s">
        <v>5783</v>
      </c>
      <c r="F3204" s="7">
        <v>45329</v>
      </c>
      <c r="G3204" s="7">
        <v>45565</v>
      </c>
      <c r="H3204" s="8">
        <v>45560</v>
      </c>
      <c r="I3204" s="7">
        <v>45559</v>
      </c>
      <c r="J3204" s="5" t="s">
        <v>6707</v>
      </c>
      <c r="K3204" s="5" t="s">
        <v>6708</v>
      </c>
      <c r="L3204" s="5" t="s">
        <v>31</v>
      </c>
      <c r="M3204" s="9" t="s">
        <v>6709</v>
      </c>
      <c r="N3204" s="5" t="s">
        <v>33</v>
      </c>
      <c r="O3204" s="5" t="s">
        <v>1359</v>
      </c>
      <c r="P3204" s="5" t="s">
        <v>1360</v>
      </c>
      <c r="Q3204" s="5" t="s">
        <v>36</v>
      </c>
      <c r="R3204" s="5" t="s">
        <v>36</v>
      </c>
      <c r="S3204" s="10">
        <v>-5.3</v>
      </c>
      <c r="T3204" s="10">
        <v>-5.3</v>
      </c>
      <c r="U3204" s="10">
        <v>0</v>
      </c>
      <c r="V3204" s="10">
        <v>0</v>
      </c>
      <c r="W3204" s="10">
        <v>0</v>
      </c>
    </row>
    <row r="3205" spans="1:23" ht="14.8" customHeight="1" x14ac:dyDescent="0.4">
      <c r="A3205" s="11" t="s">
        <v>6705</v>
      </c>
      <c r="B3205" s="11" t="s">
        <v>6706</v>
      </c>
      <c r="C3205" s="17"/>
      <c r="D3205" s="11" t="s">
        <v>28</v>
      </c>
      <c r="E3205" s="11" t="s">
        <v>5783</v>
      </c>
      <c r="F3205" s="12">
        <v>45526</v>
      </c>
      <c r="G3205" s="12">
        <v>45565</v>
      </c>
      <c r="H3205" s="13">
        <v>45559</v>
      </c>
      <c r="I3205" s="12">
        <v>45559</v>
      </c>
      <c r="J3205" s="11" t="s">
        <v>6710</v>
      </c>
      <c r="K3205" s="11" t="s">
        <v>6711</v>
      </c>
      <c r="L3205" s="11" t="s">
        <v>31</v>
      </c>
      <c r="M3205" s="15" t="s">
        <v>6712</v>
      </c>
      <c r="N3205" s="11" t="s">
        <v>33</v>
      </c>
      <c r="O3205" s="11" t="s">
        <v>1978</v>
      </c>
      <c r="P3205" s="11" t="s">
        <v>1360</v>
      </c>
      <c r="Q3205" s="11" t="s">
        <v>36</v>
      </c>
      <c r="R3205" s="11" t="s">
        <v>36</v>
      </c>
      <c r="S3205" s="16">
        <v>-2.66</v>
      </c>
      <c r="T3205" s="16">
        <v>-2.66</v>
      </c>
      <c r="U3205" s="16">
        <v>0</v>
      </c>
      <c r="V3205" s="16">
        <v>0</v>
      </c>
      <c r="W3205" s="16">
        <v>0</v>
      </c>
    </row>
    <row r="3206" spans="1:23" ht="14.8" customHeight="1" x14ac:dyDescent="0.4">
      <c r="A3206" s="5" t="s">
        <v>6705</v>
      </c>
      <c r="B3206" s="5" t="s">
        <v>6706</v>
      </c>
      <c r="C3206" s="17"/>
      <c r="D3206" s="5" t="s">
        <v>28</v>
      </c>
      <c r="E3206" s="5" t="s">
        <v>5783</v>
      </c>
      <c r="F3206" s="7">
        <v>45534</v>
      </c>
      <c r="G3206" s="7">
        <v>45565</v>
      </c>
      <c r="H3206" s="8">
        <v>45537</v>
      </c>
      <c r="I3206" s="7">
        <v>45537</v>
      </c>
      <c r="J3206" s="5" t="s">
        <v>6713</v>
      </c>
      <c r="K3206" s="5" t="s">
        <v>6711</v>
      </c>
      <c r="L3206" s="5" t="s">
        <v>31</v>
      </c>
      <c r="M3206" s="9" t="s">
        <v>6714</v>
      </c>
      <c r="N3206" s="5" t="s">
        <v>33</v>
      </c>
      <c r="O3206" s="5" t="s">
        <v>1978</v>
      </c>
      <c r="P3206" s="5" t="s">
        <v>1360</v>
      </c>
      <c r="Q3206" s="5" t="s">
        <v>36</v>
      </c>
      <c r="R3206" s="5" t="s">
        <v>36</v>
      </c>
      <c r="S3206" s="10">
        <v>1118.71</v>
      </c>
      <c r="T3206" s="10">
        <v>1118.71</v>
      </c>
      <c r="U3206" s="10">
        <v>0</v>
      </c>
      <c r="V3206" s="10">
        <v>0</v>
      </c>
      <c r="W3206" s="10">
        <v>0</v>
      </c>
    </row>
    <row r="3207" spans="1:23" ht="14.8" customHeight="1" x14ac:dyDescent="0.4">
      <c r="A3207" s="11" t="s">
        <v>6705</v>
      </c>
      <c r="B3207" s="11" t="s">
        <v>6706</v>
      </c>
      <c r="C3207" s="17"/>
      <c r="D3207" s="11" t="s">
        <v>28</v>
      </c>
      <c r="E3207" s="11" t="s">
        <v>5783</v>
      </c>
      <c r="F3207" s="12">
        <v>45534</v>
      </c>
      <c r="G3207" s="12">
        <v>45565</v>
      </c>
      <c r="H3207" s="13">
        <v>45559</v>
      </c>
      <c r="I3207" s="12">
        <v>45559</v>
      </c>
      <c r="J3207" s="11" t="s">
        <v>6715</v>
      </c>
      <c r="K3207" s="11" t="s">
        <v>6711</v>
      </c>
      <c r="L3207" s="11" t="s">
        <v>31</v>
      </c>
      <c r="M3207" s="15" t="s">
        <v>6716</v>
      </c>
      <c r="N3207" s="11" t="s">
        <v>33</v>
      </c>
      <c r="O3207" s="11" t="s">
        <v>1978</v>
      </c>
      <c r="P3207" s="11" t="s">
        <v>1360</v>
      </c>
      <c r="Q3207" s="11" t="s">
        <v>36</v>
      </c>
      <c r="R3207" s="11" t="s">
        <v>36</v>
      </c>
      <c r="S3207" s="16">
        <v>-1.91</v>
      </c>
      <c r="T3207" s="16">
        <v>-1.91</v>
      </c>
      <c r="U3207" s="16">
        <v>0</v>
      </c>
      <c r="V3207" s="16">
        <v>0</v>
      </c>
      <c r="W3207" s="16">
        <v>0</v>
      </c>
    </row>
    <row r="3208" spans="1:23" ht="14.8" customHeight="1" x14ac:dyDescent="0.4">
      <c r="A3208" s="5" t="s">
        <v>6705</v>
      </c>
      <c r="B3208" s="5" t="s">
        <v>6706</v>
      </c>
      <c r="C3208" s="17"/>
      <c r="D3208" s="5" t="s">
        <v>28</v>
      </c>
      <c r="E3208" s="5" t="s">
        <v>5783</v>
      </c>
      <c r="F3208" s="7">
        <v>45541</v>
      </c>
      <c r="G3208" s="7">
        <v>45565</v>
      </c>
      <c r="H3208" s="8">
        <v>45546</v>
      </c>
      <c r="I3208" s="7">
        <v>45545</v>
      </c>
      <c r="J3208" s="5" t="s">
        <v>6717</v>
      </c>
      <c r="K3208" s="6"/>
      <c r="L3208" s="5" t="s">
        <v>31</v>
      </c>
      <c r="M3208" s="9" t="s">
        <v>6718</v>
      </c>
      <c r="N3208" s="5" t="s">
        <v>33</v>
      </c>
      <c r="O3208" s="5" t="s">
        <v>1978</v>
      </c>
      <c r="P3208" s="5" t="s">
        <v>1360</v>
      </c>
      <c r="Q3208" s="5" t="s">
        <v>36</v>
      </c>
      <c r="R3208" s="5" t="s">
        <v>36</v>
      </c>
      <c r="S3208" s="10">
        <v>984.24</v>
      </c>
      <c r="T3208" s="10">
        <v>984.24</v>
      </c>
      <c r="U3208" s="10">
        <v>0</v>
      </c>
      <c r="V3208" s="10">
        <v>0</v>
      </c>
      <c r="W3208" s="10">
        <v>0</v>
      </c>
    </row>
    <row r="3209" spans="1:23" ht="14.8" customHeight="1" x14ac:dyDescent="0.4">
      <c r="A3209" s="11" t="s">
        <v>6705</v>
      </c>
      <c r="B3209" s="11" t="s">
        <v>6706</v>
      </c>
      <c r="C3209" s="17"/>
      <c r="D3209" s="11" t="s">
        <v>28</v>
      </c>
      <c r="E3209" s="11" t="s">
        <v>5783</v>
      </c>
      <c r="F3209" s="12">
        <v>45541</v>
      </c>
      <c r="G3209" s="12">
        <v>45565</v>
      </c>
      <c r="H3209" s="13">
        <v>45546</v>
      </c>
      <c r="I3209" s="12">
        <v>45545</v>
      </c>
      <c r="J3209" s="11" t="s">
        <v>6719</v>
      </c>
      <c r="K3209" s="14"/>
      <c r="L3209" s="11" t="s">
        <v>31</v>
      </c>
      <c r="M3209" s="15" t="s">
        <v>6720</v>
      </c>
      <c r="N3209" s="11" t="s">
        <v>33</v>
      </c>
      <c r="O3209" s="11" t="s">
        <v>1359</v>
      </c>
      <c r="P3209" s="11" t="s">
        <v>1360</v>
      </c>
      <c r="Q3209" s="11" t="s">
        <v>36</v>
      </c>
      <c r="R3209" s="11" t="s">
        <v>36</v>
      </c>
      <c r="S3209" s="16">
        <v>2102.69</v>
      </c>
      <c r="T3209" s="16">
        <v>2102.69</v>
      </c>
      <c r="U3209" s="16">
        <v>0</v>
      </c>
      <c r="V3209" s="16">
        <v>0</v>
      </c>
      <c r="W3209" s="16">
        <v>0</v>
      </c>
    </row>
    <row r="3210" spans="1:23" ht="14.8" customHeight="1" x14ac:dyDescent="0.4">
      <c r="A3210" s="5" t="s">
        <v>6705</v>
      </c>
      <c r="B3210" s="5" t="s">
        <v>6706</v>
      </c>
      <c r="C3210" s="17"/>
      <c r="D3210" s="5" t="s">
        <v>28</v>
      </c>
      <c r="E3210" s="5" t="s">
        <v>5783</v>
      </c>
      <c r="F3210" s="7">
        <v>45544</v>
      </c>
      <c r="G3210" s="7">
        <v>45565</v>
      </c>
      <c r="H3210" s="8">
        <v>45559</v>
      </c>
      <c r="I3210" s="7">
        <v>45559</v>
      </c>
      <c r="J3210" s="5" t="s">
        <v>6721</v>
      </c>
      <c r="K3210" s="5" t="s">
        <v>6711</v>
      </c>
      <c r="L3210" s="5" t="s">
        <v>31</v>
      </c>
      <c r="M3210" s="9" t="s">
        <v>6722</v>
      </c>
      <c r="N3210" s="5" t="s">
        <v>31</v>
      </c>
      <c r="O3210" s="5" t="s">
        <v>1978</v>
      </c>
      <c r="P3210" s="5" t="s">
        <v>1360</v>
      </c>
      <c r="Q3210" s="5" t="s">
        <v>36</v>
      </c>
      <c r="R3210" s="5" t="s">
        <v>36</v>
      </c>
      <c r="S3210" s="10">
        <v>-2.21</v>
      </c>
      <c r="T3210" s="10">
        <v>-2.21</v>
      </c>
      <c r="U3210" s="10">
        <v>0</v>
      </c>
      <c r="V3210" s="10">
        <v>0</v>
      </c>
      <c r="W3210" s="10">
        <v>0</v>
      </c>
    </row>
    <row r="3211" spans="1:23" ht="14.8" customHeight="1" x14ac:dyDescent="0.4">
      <c r="A3211" s="11" t="s">
        <v>6705</v>
      </c>
      <c r="B3211" s="11" t="s">
        <v>6706</v>
      </c>
      <c r="C3211" s="17"/>
      <c r="D3211" s="11" t="s">
        <v>28</v>
      </c>
      <c r="E3211" s="11" t="s">
        <v>5783</v>
      </c>
      <c r="F3211" s="12">
        <v>45548</v>
      </c>
      <c r="G3211" s="12">
        <v>45565</v>
      </c>
      <c r="H3211" s="13">
        <v>45551</v>
      </c>
      <c r="I3211" s="12">
        <v>45548</v>
      </c>
      <c r="J3211" s="11" t="s">
        <v>6723</v>
      </c>
      <c r="K3211" s="11" t="s">
        <v>6711</v>
      </c>
      <c r="L3211" s="11" t="s">
        <v>31</v>
      </c>
      <c r="M3211" s="15" t="s">
        <v>6724</v>
      </c>
      <c r="N3211" s="11" t="s">
        <v>31</v>
      </c>
      <c r="O3211" s="11" t="s">
        <v>1978</v>
      </c>
      <c r="P3211" s="11" t="s">
        <v>1360</v>
      </c>
      <c r="Q3211" s="11" t="s">
        <v>36</v>
      </c>
      <c r="R3211" s="11" t="s">
        <v>36</v>
      </c>
      <c r="S3211" s="16">
        <v>1148.3699999999999</v>
      </c>
      <c r="T3211" s="16">
        <v>1148.3699999999999</v>
      </c>
      <c r="U3211" s="16">
        <v>0</v>
      </c>
      <c r="V3211" s="16">
        <v>0</v>
      </c>
      <c r="W3211" s="16">
        <v>0</v>
      </c>
    </row>
    <row r="3212" spans="1:23" ht="14.8" customHeight="1" x14ac:dyDescent="0.4">
      <c r="A3212" s="5" t="s">
        <v>6705</v>
      </c>
      <c r="B3212" s="5" t="s">
        <v>6706</v>
      </c>
      <c r="C3212" s="17"/>
      <c r="D3212" s="5" t="s">
        <v>28</v>
      </c>
      <c r="E3212" s="5" t="s">
        <v>5783</v>
      </c>
      <c r="F3212" s="7">
        <v>45548</v>
      </c>
      <c r="G3212" s="7">
        <v>45565</v>
      </c>
      <c r="H3212" s="8">
        <v>45551</v>
      </c>
      <c r="I3212" s="7">
        <v>45548</v>
      </c>
      <c r="J3212" s="5" t="s">
        <v>6725</v>
      </c>
      <c r="K3212" s="5" t="s">
        <v>6726</v>
      </c>
      <c r="L3212" s="5" t="s">
        <v>31</v>
      </c>
      <c r="M3212" s="9" t="s">
        <v>6727</v>
      </c>
      <c r="N3212" s="5" t="s">
        <v>31</v>
      </c>
      <c r="O3212" s="5" t="s">
        <v>1359</v>
      </c>
      <c r="P3212" s="5" t="s">
        <v>1360</v>
      </c>
      <c r="Q3212" s="5" t="s">
        <v>36</v>
      </c>
      <c r="R3212" s="5" t="s">
        <v>36</v>
      </c>
      <c r="S3212" s="10">
        <v>2102.69</v>
      </c>
      <c r="T3212" s="10">
        <v>2102.69</v>
      </c>
      <c r="U3212" s="10">
        <v>0</v>
      </c>
      <c r="V3212" s="10">
        <v>0</v>
      </c>
      <c r="W3212" s="10">
        <v>0</v>
      </c>
    </row>
    <row r="3213" spans="1:23" ht="14.8" customHeight="1" x14ac:dyDescent="0.4">
      <c r="A3213" s="11" t="s">
        <v>6705</v>
      </c>
      <c r="B3213" s="11" t="s">
        <v>6706</v>
      </c>
      <c r="C3213" s="17"/>
      <c r="D3213" s="11" t="s">
        <v>28</v>
      </c>
      <c r="E3213" s="11" t="s">
        <v>5783</v>
      </c>
      <c r="F3213" s="12">
        <v>45555</v>
      </c>
      <c r="G3213" s="12">
        <v>45565</v>
      </c>
      <c r="H3213" s="13">
        <v>45558</v>
      </c>
      <c r="I3213" s="12">
        <v>45555</v>
      </c>
      <c r="J3213" s="11" t="s">
        <v>6728</v>
      </c>
      <c r="K3213" s="11" t="s">
        <v>6711</v>
      </c>
      <c r="L3213" s="11" t="s">
        <v>31</v>
      </c>
      <c r="M3213" s="15" t="s">
        <v>6729</v>
      </c>
      <c r="N3213" s="11" t="s">
        <v>31</v>
      </c>
      <c r="O3213" s="11" t="s">
        <v>1978</v>
      </c>
      <c r="P3213" s="11" t="s">
        <v>1360</v>
      </c>
      <c r="Q3213" s="11" t="s">
        <v>36</v>
      </c>
      <c r="R3213" s="11" t="s">
        <v>36</v>
      </c>
      <c r="S3213" s="16">
        <v>1165.51</v>
      </c>
      <c r="T3213" s="16">
        <v>1165.51</v>
      </c>
      <c r="U3213" s="16">
        <v>0</v>
      </c>
      <c r="V3213" s="16">
        <v>0</v>
      </c>
      <c r="W3213" s="16">
        <v>0</v>
      </c>
    </row>
    <row r="3214" spans="1:23" ht="14.8" customHeight="1" x14ac:dyDescent="0.4">
      <c r="A3214" s="5" t="s">
        <v>6705</v>
      </c>
      <c r="B3214" s="5" t="s">
        <v>6706</v>
      </c>
      <c r="C3214" s="17"/>
      <c r="D3214" s="5" t="s">
        <v>28</v>
      </c>
      <c r="E3214" s="5" t="s">
        <v>5783</v>
      </c>
      <c r="F3214" s="7">
        <v>45555</v>
      </c>
      <c r="G3214" s="7">
        <v>45565</v>
      </c>
      <c r="H3214" s="8">
        <v>45558</v>
      </c>
      <c r="I3214" s="7">
        <v>45555</v>
      </c>
      <c r="J3214" s="5" t="s">
        <v>6730</v>
      </c>
      <c r="K3214" s="5" t="s">
        <v>6726</v>
      </c>
      <c r="L3214" s="5" t="s">
        <v>31</v>
      </c>
      <c r="M3214" s="9" t="s">
        <v>6731</v>
      </c>
      <c r="N3214" s="5" t="s">
        <v>31</v>
      </c>
      <c r="O3214" s="5" t="s">
        <v>1359</v>
      </c>
      <c r="P3214" s="5" t="s">
        <v>1360</v>
      </c>
      <c r="Q3214" s="5" t="s">
        <v>36</v>
      </c>
      <c r="R3214" s="5" t="s">
        <v>36</v>
      </c>
      <c r="S3214" s="10">
        <v>2102.69</v>
      </c>
      <c r="T3214" s="10">
        <v>2102.69</v>
      </c>
      <c r="U3214" s="10">
        <v>0</v>
      </c>
      <c r="V3214" s="10">
        <v>0</v>
      </c>
      <c r="W3214" s="10">
        <v>0</v>
      </c>
    </row>
    <row r="3215" spans="1:23" ht="21.55" customHeight="1" x14ac:dyDescent="0.4">
      <c r="A3215" s="11" t="s">
        <v>6732</v>
      </c>
      <c r="B3215" s="11" t="s">
        <v>6733</v>
      </c>
      <c r="C3215" s="18" t="s">
        <v>1</v>
      </c>
      <c r="D3215" s="11" t="s">
        <v>28</v>
      </c>
      <c r="E3215" s="11" t="s">
        <v>6734</v>
      </c>
      <c r="F3215" s="12">
        <v>45540</v>
      </c>
      <c r="G3215" s="12">
        <v>45565</v>
      </c>
      <c r="H3215" s="13">
        <v>45544</v>
      </c>
      <c r="I3215" s="12">
        <v>45541</v>
      </c>
      <c r="J3215" s="11" t="s">
        <v>6735</v>
      </c>
      <c r="K3215" s="11" t="s">
        <v>6736</v>
      </c>
      <c r="L3215" s="11" t="s">
        <v>31</v>
      </c>
      <c r="M3215" s="15" t="s">
        <v>6737</v>
      </c>
      <c r="N3215" s="11" t="s">
        <v>33</v>
      </c>
      <c r="O3215" s="11" t="s">
        <v>660</v>
      </c>
      <c r="P3215" s="11" t="s">
        <v>353</v>
      </c>
      <c r="Q3215" s="11" t="s">
        <v>36</v>
      </c>
      <c r="R3215" s="11" t="s">
        <v>36</v>
      </c>
      <c r="S3215" s="16">
        <v>300</v>
      </c>
      <c r="T3215" s="16">
        <v>250</v>
      </c>
      <c r="U3215" s="16">
        <v>0</v>
      </c>
      <c r="V3215" s="16">
        <v>0</v>
      </c>
      <c r="W3215" s="16">
        <v>0</v>
      </c>
    </row>
    <row r="3216" spans="1:23" ht="21.55" customHeight="1" x14ac:dyDescent="0.4">
      <c r="A3216" s="5" t="s">
        <v>6732</v>
      </c>
      <c r="B3216" s="5" t="s">
        <v>6733</v>
      </c>
      <c r="C3216" s="18"/>
      <c r="D3216" s="5" t="s">
        <v>28</v>
      </c>
      <c r="E3216" s="5" t="s">
        <v>6734</v>
      </c>
      <c r="F3216" s="7">
        <v>45548</v>
      </c>
      <c r="G3216" s="7">
        <v>45565</v>
      </c>
      <c r="H3216" s="8">
        <v>45552</v>
      </c>
      <c r="I3216" s="7">
        <v>45552</v>
      </c>
      <c r="J3216" s="5" t="s">
        <v>6738</v>
      </c>
      <c r="K3216" s="5" t="s">
        <v>6739</v>
      </c>
      <c r="L3216" s="5" t="s">
        <v>31</v>
      </c>
      <c r="M3216" s="9" t="s">
        <v>6740</v>
      </c>
      <c r="N3216" s="5" t="s">
        <v>31</v>
      </c>
      <c r="O3216" s="5" t="s">
        <v>660</v>
      </c>
      <c r="P3216" s="5" t="s">
        <v>353</v>
      </c>
      <c r="Q3216" s="5" t="s">
        <v>36</v>
      </c>
      <c r="R3216" s="5" t="s">
        <v>36</v>
      </c>
      <c r="S3216" s="10">
        <v>300</v>
      </c>
      <c r="T3216" s="10">
        <v>250</v>
      </c>
      <c r="U3216" s="10">
        <v>0</v>
      </c>
      <c r="V3216" s="10">
        <v>0</v>
      </c>
      <c r="W3216" s="10">
        <v>0</v>
      </c>
    </row>
    <row r="3217" spans="1:23" ht="14.8" customHeight="1" x14ac:dyDescent="0.4">
      <c r="A3217" s="11" t="s">
        <v>6741</v>
      </c>
      <c r="B3217" s="11" t="s">
        <v>6742</v>
      </c>
      <c r="C3217" s="18" t="s">
        <v>1</v>
      </c>
      <c r="D3217" s="11" t="s">
        <v>28</v>
      </c>
      <c r="E3217" s="11" t="s">
        <v>356</v>
      </c>
      <c r="F3217" s="12">
        <v>45506</v>
      </c>
      <c r="G3217" s="12">
        <v>45565</v>
      </c>
      <c r="H3217" s="13">
        <v>45552</v>
      </c>
      <c r="I3217" s="12">
        <v>45552</v>
      </c>
      <c r="J3217" s="11" t="s">
        <v>6743</v>
      </c>
      <c r="K3217" s="11" t="s">
        <v>6744</v>
      </c>
      <c r="L3217" s="11" t="s">
        <v>31</v>
      </c>
      <c r="M3217" s="15" t="s">
        <v>6745</v>
      </c>
      <c r="N3217" s="11" t="s">
        <v>31</v>
      </c>
      <c r="O3217" s="11" t="s">
        <v>1352</v>
      </c>
      <c r="P3217" s="11" t="s">
        <v>718</v>
      </c>
      <c r="Q3217" s="11" t="s">
        <v>36</v>
      </c>
      <c r="R3217" s="11" t="s">
        <v>36</v>
      </c>
      <c r="S3217" s="16">
        <v>132.86000000000001</v>
      </c>
      <c r="T3217" s="16">
        <v>110.72</v>
      </c>
      <c r="U3217" s="16">
        <v>22.14</v>
      </c>
      <c r="V3217" s="16">
        <v>0</v>
      </c>
      <c r="W3217" s="16">
        <v>0</v>
      </c>
    </row>
    <row r="3218" spans="1:23" ht="14.8" customHeight="1" x14ac:dyDescent="0.4">
      <c r="A3218" s="5" t="s">
        <v>6741</v>
      </c>
      <c r="B3218" s="5" t="s">
        <v>6742</v>
      </c>
      <c r="C3218" s="18"/>
      <c r="D3218" s="5" t="s">
        <v>28</v>
      </c>
      <c r="E3218" s="5" t="s">
        <v>356</v>
      </c>
      <c r="F3218" s="7">
        <v>45552</v>
      </c>
      <c r="G3218" s="7">
        <v>45565</v>
      </c>
      <c r="H3218" s="8">
        <v>45553</v>
      </c>
      <c r="I3218" s="7">
        <v>45553</v>
      </c>
      <c r="J3218" s="5" t="s">
        <v>6746</v>
      </c>
      <c r="K3218" s="5" t="s">
        <v>6744</v>
      </c>
      <c r="L3218" s="5" t="s">
        <v>31</v>
      </c>
      <c r="M3218" s="9" t="s">
        <v>6747</v>
      </c>
      <c r="N3218" s="5" t="s">
        <v>31</v>
      </c>
      <c r="O3218" s="5" t="s">
        <v>1352</v>
      </c>
      <c r="P3218" s="5" t="s">
        <v>718</v>
      </c>
      <c r="Q3218" s="5" t="s">
        <v>36</v>
      </c>
      <c r="R3218" s="5" t="s">
        <v>36</v>
      </c>
      <c r="S3218" s="10">
        <v>149.47</v>
      </c>
      <c r="T3218" s="10">
        <v>124.56</v>
      </c>
      <c r="U3218" s="10">
        <v>24.91</v>
      </c>
      <c r="V3218" s="10">
        <v>0</v>
      </c>
      <c r="W3218" s="10">
        <v>0</v>
      </c>
    </row>
    <row r="3219" spans="1:23" ht="21.55" customHeight="1" x14ac:dyDescent="0.4">
      <c r="A3219" s="11" t="s">
        <v>6748</v>
      </c>
      <c r="B3219" s="11" t="s">
        <v>6749</v>
      </c>
      <c r="C3219" s="14"/>
      <c r="D3219" s="11" t="s">
        <v>28</v>
      </c>
      <c r="E3219" s="11" t="s">
        <v>356</v>
      </c>
      <c r="F3219" s="12">
        <v>45546</v>
      </c>
      <c r="G3219" s="12">
        <v>45565</v>
      </c>
      <c r="H3219" s="13">
        <v>45547</v>
      </c>
      <c r="I3219" s="12">
        <v>45546</v>
      </c>
      <c r="J3219" s="11" t="s">
        <v>6750</v>
      </c>
      <c r="K3219" s="11" t="s">
        <v>6751</v>
      </c>
      <c r="L3219" s="11" t="s">
        <v>31</v>
      </c>
      <c r="M3219" s="15" t="s">
        <v>6752</v>
      </c>
      <c r="N3219" s="11" t="s">
        <v>31</v>
      </c>
      <c r="O3219" s="11" t="s">
        <v>2912</v>
      </c>
      <c r="P3219" s="11" t="s">
        <v>353</v>
      </c>
      <c r="Q3219" s="11" t="s">
        <v>36</v>
      </c>
      <c r="R3219" s="11" t="s">
        <v>36</v>
      </c>
      <c r="S3219" s="16">
        <v>950</v>
      </c>
      <c r="T3219" s="16">
        <v>950</v>
      </c>
      <c r="U3219" s="16">
        <v>0</v>
      </c>
      <c r="V3219" s="16">
        <v>0</v>
      </c>
      <c r="W3219" s="16">
        <v>0</v>
      </c>
    </row>
    <row r="3220" spans="1:23" ht="14.8" customHeight="1" x14ac:dyDescent="0.4">
      <c r="A3220" s="5" t="s">
        <v>6753</v>
      </c>
      <c r="B3220" s="5" t="s">
        <v>6754</v>
      </c>
      <c r="C3220" s="17" t="s">
        <v>1</v>
      </c>
      <c r="D3220" s="5" t="s">
        <v>28</v>
      </c>
      <c r="E3220" s="5" t="s">
        <v>356</v>
      </c>
      <c r="F3220" s="7">
        <v>45540</v>
      </c>
      <c r="G3220" s="7">
        <v>45565</v>
      </c>
      <c r="H3220" s="8">
        <v>45541</v>
      </c>
      <c r="I3220" s="7">
        <v>45540</v>
      </c>
      <c r="J3220" s="5" t="s">
        <v>6755</v>
      </c>
      <c r="K3220" s="5" t="s">
        <v>6756</v>
      </c>
      <c r="L3220" s="5" t="s">
        <v>31</v>
      </c>
      <c r="M3220" s="9" t="s">
        <v>6757</v>
      </c>
      <c r="N3220" s="5" t="s">
        <v>31</v>
      </c>
      <c r="O3220" s="5" t="s">
        <v>667</v>
      </c>
      <c r="P3220" s="5" t="s">
        <v>1386</v>
      </c>
      <c r="Q3220" s="5" t="s">
        <v>36</v>
      </c>
      <c r="R3220" s="5" t="s">
        <v>36</v>
      </c>
      <c r="S3220" s="10">
        <v>183.46</v>
      </c>
      <c r="T3220" s="10">
        <v>152.88</v>
      </c>
      <c r="U3220" s="10">
        <v>30.58</v>
      </c>
      <c r="V3220" s="10">
        <v>0</v>
      </c>
      <c r="W3220" s="10">
        <v>0</v>
      </c>
    </row>
    <row r="3221" spans="1:23" ht="14.8" customHeight="1" x14ac:dyDescent="0.4">
      <c r="A3221" s="11" t="s">
        <v>6753</v>
      </c>
      <c r="B3221" s="11" t="s">
        <v>6754</v>
      </c>
      <c r="C3221" s="17"/>
      <c r="D3221" s="11" t="s">
        <v>28</v>
      </c>
      <c r="E3221" s="11" t="s">
        <v>356</v>
      </c>
      <c r="F3221" s="12">
        <v>45540</v>
      </c>
      <c r="G3221" s="12">
        <v>45565</v>
      </c>
      <c r="H3221" s="13">
        <v>45544</v>
      </c>
      <c r="I3221" s="12">
        <v>45541</v>
      </c>
      <c r="J3221" s="11" t="s">
        <v>6758</v>
      </c>
      <c r="K3221" s="11" t="s">
        <v>6759</v>
      </c>
      <c r="L3221" s="11" t="s">
        <v>31</v>
      </c>
      <c r="M3221" s="15" t="s">
        <v>6760</v>
      </c>
      <c r="N3221" s="11" t="s">
        <v>33</v>
      </c>
      <c r="O3221" s="11" t="s">
        <v>667</v>
      </c>
      <c r="P3221" s="11" t="s">
        <v>1386</v>
      </c>
      <c r="Q3221" s="11" t="s">
        <v>36</v>
      </c>
      <c r="R3221" s="11" t="s">
        <v>36</v>
      </c>
      <c r="S3221" s="16">
        <v>564.13</v>
      </c>
      <c r="T3221" s="16">
        <v>470.11</v>
      </c>
      <c r="U3221" s="16">
        <v>94.02</v>
      </c>
      <c r="V3221" s="16">
        <v>0</v>
      </c>
      <c r="W3221" s="16">
        <v>0</v>
      </c>
    </row>
    <row r="3222" spans="1:23" ht="14.8" customHeight="1" x14ac:dyDescent="0.4">
      <c r="A3222" s="5" t="s">
        <v>6753</v>
      </c>
      <c r="B3222" s="5" t="s">
        <v>6754</v>
      </c>
      <c r="C3222" s="17"/>
      <c r="D3222" s="5" t="s">
        <v>28</v>
      </c>
      <c r="E3222" s="5" t="s">
        <v>356</v>
      </c>
      <c r="F3222" s="7">
        <v>45552</v>
      </c>
      <c r="G3222" s="7">
        <v>45565</v>
      </c>
      <c r="H3222" s="8">
        <v>45553</v>
      </c>
      <c r="I3222" s="7">
        <v>45553</v>
      </c>
      <c r="J3222" s="5" t="s">
        <v>6761</v>
      </c>
      <c r="K3222" s="5" t="s">
        <v>6762</v>
      </c>
      <c r="L3222" s="5" t="s">
        <v>31</v>
      </c>
      <c r="M3222" s="9" t="s">
        <v>6763</v>
      </c>
      <c r="N3222" s="5" t="s">
        <v>31</v>
      </c>
      <c r="O3222" s="5" t="s">
        <v>667</v>
      </c>
      <c r="P3222" s="5" t="s">
        <v>1386</v>
      </c>
      <c r="Q3222" s="5" t="s">
        <v>36</v>
      </c>
      <c r="R3222" s="5" t="s">
        <v>36</v>
      </c>
      <c r="S3222" s="10">
        <v>512.12</v>
      </c>
      <c r="T3222" s="10">
        <v>426.77</v>
      </c>
      <c r="U3222" s="10">
        <v>85.35</v>
      </c>
      <c r="V3222" s="10">
        <v>0</v>
      </c>
      <c r="W3222" s="10">
        <v>0</v>
      </c>
    </row>
    <row r="3223" spans="1:23" ht="14.8" customHeight="1" x14ac:dyDescent="0.4">
      <c r="A3223" s="11" t="s">
        <v>6753</v>
      </c>
      <c r="B3223" s="11" t="s">
        <v>6754</v>
      </c>
      <c r="C3223" s="17"/>
      <c r="D3223" s="11" t="s">
        <v>28</v>
      </c>
      <c r="E3223" s="11" t="s">
        <v>356</v>
      </c>
      <c r="F3223" s="12">
        <v>45553</v>
      </c>
      <c r="G3223" s="12">
        <v>45565</v>
      </c>
      <c r="H3223" s="13">
        <v>45554</v>
      </c>
      <c r="I3223" s="12">
        <v>45554</v>
      </c>
      <c r="J3223" s="11" t="s">
        <v>6764</v>
      </c>
      <c r="K3223" s="11" t="s">
        <v>6765</v>
      </c>
      <c r="L3223" s="11" t="s">
        <v>31</v>
      </c>
      <c r="M3223" s="15" t="s">
        <v>6766</v>
      </c>
      <c r="N3223" s="11" t="s">
        <v>31</v>
      </c>
      <c r="O3223" s="11" t="s">
        <v>667</v>
      </c>
      <c r="P3223" s="11" t="s">
        <v>1386</v>
      </c>
      <c r="Q3223" s="11" t="s">
        <v>36</v>
      </c>
      <c r="R3223" s="11" t="s">
        <v>36</v>
      </c>
      <c r="S3223" s="16">
        <v>82.27</v>
      </c>
      <c r="T3223" s="16">
        <v>68.56</v>
      </c>
      <c r="U3223" s="16">
        <v>13.71</v>
      </c>
      <c r="V3223" s="16">
        <v>0</v>
      </c>
      <c r="W3223" s="16">
        <v>0</v>
      </c>
    </row>
    <row r="3224" spans="1:23" ht="14.8" customHeight="1" x14ac:dyDescent="0.4">
      <c r="A3224" s="5" t="s">
        <v>6767</v>
      </c>
      <c r="B3224" s="5" t="s">
        <v>6768</v>
      </c>
      <c r="C3224" s="17" t="s">
        <v>1</v>
      </c>
      <c r="D3224" s="5" t="s">
        <v>28</v>
      </c>
      <c r="E3224" s="5" t="s">
        <v>6769</v>
      </c>
      <c r="F3224" s="7">
        <v>45533</v>
      </c>
      <c r="G3224" s="7">
        <v>45565</v>
      </c>
      <c r="H3224" s="8">
        <v>45534</v>
      </c>
      <c r="I3224" s="7">
        <v>45534</v>
      </c>
      <c r="J3224" s="5" t="s">
        <v>6770</v>
      </c>
      <c r="K3224" s="5" t="s">
        <v>6771</v>
      </c>
      <c r="L3224" s="5" t="s">
        <v>31</v>
      </c>
      <c r="M3224" s="9" t="s">
        <v>6772</v>
      </c>
      <c r="N3224" s="5" t="s">
        <v>33</v>
      </c>
      <c r="O3224" s="5" t="s">
        <v>1803</v>
      </c>
      <c r="P3224" s="5" t="s">
        <v>522</v>
      </c>
      <c r="Q3224" s="5" t="s">
        <v>36</v>
      </c>
      <c r="R3224" s="5" t="s">
        <v>36</v>
      </c>
      <c r="S3224" s="10">
        <v>5081.5200000000004</v>
      </c>
      <c r="T3224" s="10">
        <v>3816.4</v>
      </c>
      <c r="U3224" s="10">
        <v>763.28</v>
      </c>
      <c r="V3224" s="10">
        <v>0</v>
      </c>
      <c r="W3224" s="10">
        <v>0</v>
      </c>
    </row>
    <row r="3225" spans="1:23" ht="14.8" customHeight="1" x14ac:dyDescent="0.4">
      <c r="A3225" s="11" t="s">
        <v>6767</v>
      </c>
      <c r="B3225" s="11" t="s">
        <v>6768</v>
      </c>
      <c r="C3225" s="17"/>
      <c r="D3225" s="11" t="s">
        <v>28</v>
      </c>
      <c r="E3225" s="11" t="s">
        <v>6769</v>
      </c>
      <c r="F3225" s="12">
        <v>45533</v>
      </c>
      <c r="G3225" s="12">
        <v>45565</v>
      </c>
      <c r="H3225" s="13">
        <v>45534</v>
      </c>
      <c r="I3225" s="12">
        <v>45534</v>
      </c>
      <c r="J3225" s="11" t="s">
        <v>6770</v>
      </c>
      <c r="K3225" s="11" t="s">
        <v>6771</v>
      </c>
      <c r="L3225" s="11" t="s">
        <v>31</v>
      </c>
      <c r="M3225" s="15" t="s">
        <v>6772</v>
      </c>
      <c r="N3225" s="11" t="s">
        <v>33</v>
      </c>
      <c r="O3225" s="11" t="s">
        <v>1803</v>
      </c>
      <c r="P3225" s="11" t="s">
        <v>620</v>
      </c>
      <c r="Q3225" s="11" t="s">
        <v>36</v>
      </c>
      <c r="R3225" s="11" t="s">
        <v>36</v>
      </c>
      <c r="S3225" s="16">
        <v>5081.5200000000004</v>
      </c>
      <c r="T3225" s="16">
        <v>418.2</v>
      </c>
      <c r="U3225" s="16">
        <v>83.64</v>
      </c>
      <c r="V3225" s="16">
        <v>0</v>
      </c>
      <c r="W3225" s="16">
        <v>0</v>
      </c>
    </row>
    <row r="3226" spans="1:23" ht="14.8" customHeight="1" x14ac:dyDescent="0.4">
      <c r="A3226" s="5" t="s">
        <v>6767</v>
      </c>
      <c r="B3226" s="5" t="s">
        <v>6768</v>
      </c>
      <c r="C3226" s="17"/>
      <c r="D3226" s="5" t="s">
        <v>28</v>
      </c>
      <c r="E3226" s="5" t="s">
        <v>6769</v>
      </c>
      <c r="F3226" s="7">
        <v>45544</v>
      </c>
      <c r="G3226" s="7">
        <v>45565</v>
      </c>
      <c r="H3226" s="8">
        <v>45545</v>
      </c>
      <c r="I3226" s="7">
        <v>45545</v>
      </c>
      <c r="J3226" s="5" t="s">
        <v>6773</v>
      </c>
      <c r="K3226" s="5" t="s">
        <v>6774</v>
      </c>
      <c r="L3226" s="5" t="s">
        <v>31</v>
      </c>
      <c r="M3226" s="9" t="s">
        <v>6775</v>
      </c>
      <c r="N3226" s="5" t="s">
        <v>31</v>
      </c>
      <c r="O3226" s="5" t="s">
        <v>2093</v>
      </c>
      <c r="P3226" s="5" t="s">
        <v>361</v>
      </c>
      <c r="Q3226" s="5" t="s">
        <v>36</v>
      </c>
      <c r="R3226" s="5" t="s">
        <v>36</v>
      </c>
      <c r="S3226" s="10">
        <v>214.42</v>
      </c>
      <c r="T3226" s="10">
        <v>178.68</v>
      </c>
      <c r="U3226" s="10">
        <v>35.74</v>
      </c>
      <c r="V3226" s="10">
        <v>0</v>
      </c>
      <c r="W3226" s="10">
        <v>0</v>
      </c>
    </row>
    <row r="3227" spans="1:23" ht="14.8" customHeight="1" x14ac:dyDescent="0.4">
      <c r="A3227" s="11" t="s">
        <v>6776</v>
      </c>
      <c r="B3227" s="11" t="s">
        <v>6777</v>
      </c>
      <c r="C3227" s="14" t="s">
        <v>1</v>
      </c>
      <c r="D3227" s="11" t="s">
        <v>28</v>
      </c>
      <c r="E3227" s="11" t="s">
        <v>6778</v>
      </c>
      <c r="F3227" s="12">
        <v>45510</v>
      </c>
      <c r="G3227" s="12">
        <v>45565</v>
      </c>
      <c r="H3227" s="13">
        <v>45545</v>
      </c>
      <c r="I3227" s="12">
        <v>45537</v>
      </c>
      <c r="J3227" s="11" t="s">
        <v>6779</v>
      </c>
      <c r="K3227" s="14"/>
      <c r="L3227" s="11" t="s">
        <v>31</v>
      </c>
      <c r="M3227" s="15" t="s">
        <v>69</v>
      </c>
      <c r="N3227" s="11" t="s">
        <v>33</v>
      </c>
      <c r="O3227" s="11" t="s">
        <v>65</v>
      </c>
      <c r="P3227" s="11" t="s">
        <v>66</v>
      </c>
      <c r="Q3227" s="11" t="s">
        <v>36</v>
      </c>
      <c r="R3227" s="11" t="s">
        <v>36</v>
      </c>
      <c r="S3227" s="16">
        <v>4560</v>
      </c>
      <c r="T3227" s="16">
        <v>3800</v>
      </c>
      <c r="U3227" s="16">
        <v>760</v>
      </c>
      <c r="V3227" s="16">
        <v>0</v>
      </c>
      <c r="W3227" s="16">
        <v>0</v>
      </c>
    </row>
    <row r="3228" spans="1:23" x14ac:dyDescent="0.4">
      <c r="A3228" s="5" t="s">
        <v>6776</v>
      </c>
      <c r="B3228" s="5" t="s">
        <v>6777</v>
      </c>
      <c r="C3228" s="18"/>
      <c r="D3228" s="5" t="s">
        <v>28</v>
      </c>
      <c r="E3228" s="5" t="s">
        <v>6778</v>
      </c>
      <c r="F3228" s="7">
        <v>45512</v>
      </c>
      <c r="G3228" s="7">
        <v>45565</v>
      </c>
      <c r="H3228" s="8">
        <v>45545</v>
      </c>
      <c r="I3228" s="7">
        <v>45537</v>
      </c>
      <c r="J3228" s="5" t="s">
        <v>6780</v>
      </c>
      <c r="K3228" s="6"/>
      <c r="L3228" s="5" t="s">
        <v>31</v>
      </c>
      <c r="M3228" s="9" t="s">
        <v>69</v>
      </c>
      <c r="N3228" s="5" t="s">
        <v>33</v>
      </c>
      <c r="O3228" s="5" t="s">
        <v>65</v>
      </c>
      <c r="P3228" s="5" t="s">
        <v>66</v>
      </c>
      <c r="Q3228" s="5" t="s">
        <v>36</v>
      </c>
      <c r="R3228" s="5" t="s">
        <v>36</v>
      </c>
      <c r="S3228" s="10">
        <v>37435.18</v>
      </c>
      <c r="T3228" s="10">
        <v>31195.98</v>
      </c>
      <c r="U3228" s="10">
        <v>6239.2</v>
      </c>
      <c r="V3228" s="10">
        <v>0</v>
      </c>
      <c r="W3228" s="10">
        <v>0</v>
      </c>
    </row>
    <row r="3229" spans="1:23" ht="14.8" customHeight="1" x14ac:dyDescent="0.4">
      <c r="A3229" s="11" t="s">
        <v>6776</v>
      </c>
      <c r="B3229" s="11" t="s">
        <v>6777</v>
      </c>
      <c r="C3229" s="14"/>
      <c r="D3229" s="11" t="s">
        <v>28</v>
      </c>
      <c r="E3229" s="11" t="s">
        <v>6778</v>
      </c>
      <c r="F3229" s="12">
        <v>45513</v>
      </c>
      <c r="G3229" s="12">
        <v>45565</v>
      </c>
      <c r="H3229" s="13">
        <v>45545</v>
      </c>
      <c r="I3229" s="12">
        <v>45537</v>
      </c>
      <c r="J3229" s="11" t="s">
        <v>6781</v>
      </c>
      <c r="K3229" s="14"/>
      <c r="L3229" s="11" t="s">
        <v>31</v>
      </c>
      <c r="M3229" s="15" t="s">
        <v>69</v>
      </c>
      <c r="N3229" s="11" t="s">
        <v>33</v>
      </c>
      <c r="O3229" s="11" t="s">
        <v>65</v>
      </c>
      <c r="P3229" s="11" t="s">
        <v>66</v>
      </c>
      <c r="Q3229" s="11" t="s">
        <v>36</v>
      </c>
      <c r="R3229" s="11" t="s">
        <v>36</v>
      </c>
      <c r="S3229" s="16">
        <v>6282.66</v>
      </c>
      <c r="T3229" s="16">
        <v>5235.55</v>
      </c>
      <c r="U3229" s="16">
        <v>1047.1099999999999</v>
      </c>
      <c r="V3229" s="16">
        <v>0</v>
      </c>
      <c r="W3229" s="16">
        <v>0</v>
      </c>
    </row>
    <row r="3230" spans="1:23" ht="14.8" customHeight="1" x14ac:dyDescent="0.4">
      <c r="A3230" s="5" t="s">
        <v>6776</v>
      </c>
      <c r="B3230" s="5" t="s">
        <v>6777</v>
      </c>
      <c r="C3230" s="14"/>
      <c r="D3230" s="5" t="s">
        <v>28</v>
      </c>
      <c r="E3230" s="5" t="s">
        <v>6778</v>
      </c>
      <c r="F3230" s="7">
        <v>45516</v>
      </c>
      <c r="G3230" s="7">
        <v>45565</v>
      </c>
      <c r="H3230" s="8">
        <v>45545</v>
      </c>
      <c r="I3230" s="7">
        <v>45537</v>
      </c>
      <c r="J3230" s="5" t="s">
        <v>6782</v>
      </c>
      <c r="K3230" s="6"/>
      <c r="L3230" s="5" t="s">
        <v>31</v>
      </c>
      <c r="M3230" s="9" t="s">
        <v>69</v>
      </c>
      <c r="N3230" s="5" t="s">
        <v>33</v>
      </c>
      <c r="O3230" s="5" t="s">
        <v>65</v>
      </c>
      <c r="P3230" s="5" t="s">
        <v>66</v>
      </c>
      <c r="Q3230" s="5" t="s">
        <v>36</v>
      </c>
      <c r="R3230" s="5" t="s">
        <v>36</v>
      </c>
      <c r="S3230" s="10">
        <v>1209.5999999999999</v>
      </c>
      <c r="T3230" s="10">
        <v>1008</v>
      </c>
      <c r="U3230" s="10">
        <v>201.6</v>
      </c>
      <c r="V3230" s="10">
        <v>0</v>
      </c>
      <c r="W3230" s="10">
        <v>0</v>
      </c>
    </row>
    <row r="3231" spans="1:23" ht="14.8" customHeight="1" x14ac:dyDescent="0.4">
      <c r="A3231" s="11" t="s">
        <v>6776</v>
      </c>
      <c r="B3231" s="11" t="s">
        <v>6777</v>
      </c>
      <c r="C3231" s="14"/>
      <c r="D3231" s="11" t="s">
        <v>28</v>
      </c>
      <c r="E3231" s="11" t="s">
        <v>6778</v>
      </c>
      <c r="F3231" s="12">
        <v>45516</v>
      </c>
      <c r="G3231" s="12">
        <v>45565</v>
      </c>
      <c r="H3231" s="13">
        <v>45545</v>
      </c>
      <c r="I3231" s="12">
        <v>45537</v>
      </c>
      <c r="J3231" s="11" t="s">
        <v>6783</v>
      </c>
      <c r="K3231" s="14"/>
      <c r="L3231" s="11" t="s">
        <v>31</v>
      </c>
      <c r="M3231" s="15" t="s">
        <v>69</v>
      </c>
      <c r="N3231" s="11" t="s">
        <v>33</v>
      </c>
      <c r="O3231" s="11" t="s">
        <v>65</v>
      </c>
      <c r="P3231" s="11" t="s">
        <v>66</v>
      </c>
      <c r="Q3231" s="11" t="s">
        <v>36</v>
      </c>
      <c r="R3231" s="11" t="s">
        <v>36</v>
      </c>
      <c r="S3231" s="16">
        <v>5073.6000000000004</v>
      </c>
      <c r="T3231" s="16">
        <v>4228</v>
      </c>
      <c r="U3231" s="16">
        <v>845.6</v>
      </c>
      <c r="V3231" s="16">
        <v>0</v>
      </c>
      <c r="W3231" s="16">
        <v>0</v>
      </c>
    </row>
    <row r="3232" spans="1:23" ht="14.8" customHeight="1" x14ac:dyDescent="0.4">
      <c r="A3232" s="5" t="s">
        <v>6776</v>
      </c>
      <c r="B3232" s="5" t="s">
        <v>6777</v>
      </c>
      <c r="C3232" s="14"/>
      <c r="D3232" s="5" t="s">
        <v>28</v>
      </c>
      <c r="E3232" s="5" t="s">
        <v>6778</v>
      </c>
      <c r="F3232" s="7">
        <v>45516</v>
      </c>
      <c r="G3232" s="7">
        <v>45565</v>
      </c>
      <c r="H3232" s="8">
        <v>45545</v>
      </c>
      <c r="I3232" s="7">
        <v>45537</v>
      </c>
      <c r="J3232" s="5" t="s">
        <v>6784</v>
      </c>
      <c r="K3232" s="6"/>
      <c r="L3232" s="5" t="s">
        <v>31</v>
      </c>
      <c r="M3232" s="9" t="s">
        <v>69</v>
      </c>
      <c r="N3232" s="5" t="s">
        <v>33</v>
      </c>
      <c r="O3232" s="5" t="s">
        <v>65</v>
      </c>
      <c r="P3232" s="5" t="s">
        <v>66</v>
      </c>
      <c r="Q3232" s="5" t="s">
        <v>36</v>
      </c>
      <c r="R3232" s="5" t="s">
        <v>36</v>
      </c>
      <c r="S3232" s="10">
        <v>3192</v>
      </c>
      <c r="T3232" s="10">
        <v>2660</v>
      </c>
      <c r="U3232" s="10">
        <v>532</v>
      </c>
      <c r="V3232" s="10">
        <v>0</v>
      </c>
      <c r="W3232" s="10">
        <v>0</v>
      </c>
    </row>
    <row r="3233" spans="1:23" ht="14.8" customHeight="1" x14ac:dyDescent="0.4">
      <c r="A3233" s="11" t="s">
        <v>6776</v>
      </c>
      <c r="B3233" s="11" t="s">
        <v>6777</v>
      </c>
      <c r="C3233" s="14"/>
      <c r="D3233" s="11" t="s">
        <v>28</v>
      </c>
      <c r="E3233" s="11" t="s">
        <v>6778</v>
      </c>
      <c r="F3233" s="12">
        <v>45517</v>
      </c>
      <c r="G3233" s="12">
        <v>45565</v>
      </c>
      <c r="H3233" s="13">
        <v>45554</v>
      </c>
      <c r="I3233" s="12">
        <v>45544</v>
      </c>
      <c r="J3233" s="11" t="s">
        <v>6785</v>
      </c>
      <c r="K3233" s="14"/>
      <c r="L3233" s="11" t="s">
        <v>31</v>
      </c>
      <c r="M3233" s="15" t="s">
        <v>158</v>
      </c>
      <c r="N3233" s="11" t="s">
        <v>33</v>
      </c>
      <c r="O3233" s="11" t="s">
        <v>65</v>
      </c>
      <c r="P3233" s="11" t="s">
        <v>66</v>
      </c>
      <c r="Q3233" s="11" t="s">
        <v>36</v>
      </c>
      <c r="R3233" s="11" t="s">
        <v>36</v>
      </c>
      <c r="S3233" s="16">
        <v>2736</v>
      </c>
      <c r="T3233" s="16">
        <v>2280</v>
      </c>
      <c r="U3233" s="16">
        <v>456</v>
      </c>
      <c r="V3233" s="16">
        <v>0</v>
      </c>
      <c r="W3233" s="16">
        <v>0</v>
      </c>
    </row>
    <row r="3234" spans="1:23" ht="14.8" customHeight="1" x14ac:dyDescent="0.4">
      <c r="A3234" s="5" t="s">
        <v>6776</v>
      </c>
      <c r="B3234" s="5" t="s">
        <v>6777</v>
      </c>
      <c r="C3234" s="14"/>
      <c r="D3234" s="5" t="s">
        <v>28</v>
      </c>
      <c r="E3234" s="5" t="s">
        <v>6778</v>
      </c>
      <c r="F3234" s="7">
        <v>45517</v>
      </c>
      <c r="G3234" s="7">
        <v>45565</v>
      </c>
      <c r="H3234" s="8">
        <v>45554</v>
      </c>
      <c r="I3234" s="7">
        <v>45544</v>
      </c>
      <c r="J3234" s="5" t="s">
        <v>6786</v>
      </c>
      <c r="K3234" s="6"/>
      <c r="L3234" s="5" t="s">
        <v>31</v>
      </c>
      <c r="M3234" s="9" t="s">
        <v>158</v>
      </c>
      <c r="N3234" s="5" t="s">
        <v>33</v>
      </c>
      <c r="O3234" s="5" t="s">
        <v>65</v>
      </c>
      <c r="P3234" s="5" t="s">
        <v>66</v>
      </c>
      <c r="Q3234" s="5" t="s">
        <v>36</v>
      </c>
      <c r="R3234" s="5" t="s">
        <v>36</v>
      </c>
      <c r="S3234" s="10">
        <v>1209.5999999999999</v>
      </c>
      <c r="T3234" s="10">
        <v>1008</v>
      </c>
      <c r="U3234" s="10">
        <v>201.6</v>
      </c>
      <c r="V3234" s="10">
        <v>0</v>
      </c>
      <c r="W3234" s="10">
        <v>0</v>
      </c>
    </row>
    <row r="3235" spans="1:23" ht="14.8" customHeight="1" x14ac:dyDescent="0.4">
      <c r="A3235" s="11" t="s">
        <v>6776</v>
      </c>
      <c r="B3235" s="11" t="s">
        <v>6777</v>
      </c>
      <c r="C3235" s="14"/>
      <c r="D3235" s="11" t="s">
        <v>28</v>
      </c>
      <c r="E3235" s="11" t="s">
        <v>6778</v>
      </c>
      <c r="F3235" s="12">
        <v>45518</v>
      </c>
      <c r="G3235" s="12">
        <v>45565</v>
      </c>
      <c r="H3235" s="13">
        <v>45554</v>
      </c>
      <c r="I3235" s="12">
        <v>45544</v>
      </c>
      <c r="J3235" s="11" t="s">
        <v>6787</v>
      </c>
      <c r="K3235" s="14"/>
      <c r="L3235" s="11" t="s">
        <v>31</v>
      </c>
      <c r="M3235" s="15" t="s">
        <v>158</v>
      </c>
      <c r="N3235" s="11" t="s">
        <v>33</v>
      </c>
      <c r="O3235" s="11" t="s">
        <v>65</v>
      </c>
      <c r="P3235" s="11" t="s">
        <v>66</v>
      </c>
      <c r="Q3235" s="11" t="s">
        <v>36</v>
      </c>
      <c r="R3235" s="11" t="s">
        <v>36</v>
      </c>
      <c r="S3235" s="16">
        <v>3192</v>
      </c>
      <c r="T3235" s="16">
        <v>2660</v>
      </c>
      <c r="U3235" s="16">
        <v>532</v>
      </c>
      <c r="V3235" s="16">
        <v>0</v>
      </c>
      <c r="W3235" s="16">
        <v>0</v>
      </c>
    </row>
    <row r="3236" spans="1:23" ht="14.8" customHeight="1" x14ac:dyDescent="0.4">
      <c r="A3236" s="5" t="s">
        <v>6776</v>
      </c>
      <c r="B3236" s="5" t="s">
        <v>6777</v>
      </c>
      <c r="C3236" s="14"/>
      <c r="D3236" s="5" t="s">
        <v>28</v>
      </c>
      <c r="E3236" s="5" t="s">
        <v>6778</v>
      </c>
      <c r="F3236" s="7">
        <v>45518</v>
      </c>
      <c r="G3236" s="7">
        <v>45565</v>
      </c>
      <c r="H3236" s="8">
        <v>45554</v>
      </c>
      <c r="I3236" s="7">
        <v>45544</v>
      </c>
      <c r="J3236" s="5" t="s">
        <v>6788</v>
      </c>
      <c r="K3236" s="6"/>
      <c r="L3236" s="5" t="s">
        <v>31</v>
      </c>
      <c r="M3236" s="9" t="s">
        <v>158</v>
      </c>
      <c r="N3236" s="5" t="s">
        <v>33</v>
      </c>
      <c r="O3236" s="5" t="s">
        <v>65</v>
      </c>
      <c r="P3236" s="5" t="s">
        <v>66</v>
      </c>
      <c r="Q3236" s="5" t="s">
        <v>36</v>
      </c>
      <c r="R3236" s="5" t="s">
        <v>36</v>
      </c>
      <c r="S3236" s="10">
        <v>4682.3900000000003</v>
      </c>
      <c r="T3236" s="10">
        <v>3901.99</v>
      </c>
      <c r="U3236" s="10">
        <v>780.4</v>
      </c>
      <c r="V3236" s="10">
        <v>0</v>
      </c>
      <c r="W3236" s="10">
        <v>0</v>
      </c>
    </row>
    <row r="3237" spans="1:23" ht="14.8" customHeight="1" x14ac:dyDescent="0.4">
      <c r="A3237" s="11" t="s">
        <v>6776</v>
      </c>
      <c r="B3237" s="11" t="s">
        <v>6777</v>
      </c>
      <c r="C3237" s="14"/>
      <c r="D3237" s="11" t="s">
        <v>28</v>
      </c>
      <c r="E3237" s="11" t="s">
        <v>6778</v>
      </c>
      <c r="F3237" s="12">
        <v>45519</v>
      </c>
      <c r="G3237" s="12">
        <v>45565</v>
      </c>
      <c r="H3237" s="13">
        <v>45554</v>
      </c>
      <c r="I3237" s="12">
        <v>45544</v>
      </c>
      <c r="J3237" s="11" t="s">
        <v>6789</v>
      </c>
      <c r="K3237" s="14"/>
      <c r="L3237" s="11" t="s">
        <v>31</v>
      </c>
      <c r="M3237" s="15" t="s">
        <v>158</v>
      </c>
      <c r="N3237" s="11" t="s">
        <v>33</v>
      </c>
      <c r="O3237" s="11" t="s">
        <v>65</v>
      </c>
      <c r="P3237" s="11" t="s">
        <v>66</v>
      </c>
      <c r="Q3237" s="11" t="s">
        <v>36</v>
      </c>
      <c r="R3237" s="11" t="s">
        <v>36</v>
      </c>
      <c r="S3237" s="16">
        <v>11154.79</v>
      </c>
      <c r="T3237" s="16">
        <v>9295.66</v>
      </c>
      <c r="U3237" s="16">
        <v>1859.13</v>
      </c>
      <c r="V3237" s="16">
        <v>0</v>
      </c>
      <c r="W3237" s="16">
        <v>0</v>
      </c>
    </row>
    <row r="3238" spans="1:23" x14ac:dyDescent="0.4">
      <c r="A3238" s="5" t="s">
        <v>6776</v>
      </c>
      <c r="B3238" s="5" t="s">
        <v>6777</v>
      </c>
      <c r="C3238" s="18"/>
      <c r="D3238" s="5" t="s">
        <v>28</v>
      </c>
      <c r="E3238" s="5" t="s">
        <v>6778</v>
      </c>
      <c r="F3238" s="7">
        <v>45522</v>
      </c>
      <c r="G3238" s="7">
        <v>45565</v>
      </c>
      <c r="H3238" s="8">
        <v>45554</v>
      </c>
      <c r="I3238" s="7">
        <v>45544</v>
      </c>
      <c r="J3238" s="5" t="s">
        <v>6790</v>
      </c>
      <c r="K3238" s="6"/>
      <c r="L3238" s="5" t="s">
        <v>31</v>
      </c>
      <c r="M3238" s="9" t="s">
        <v>158</v>
      </c>
      <c r="N3238" s="5" t="s">
        <v>33</v>
      </c>
      <c r="O3238" s="5" t="s">
        <v>65</v>
      </c>
      <c r="P3238" s="5" t="s">
        <v>66</v>
      </c>
      <c r="Q3238" s="5" t="s">
        <v>36</v>
      </c>
      <c r="R3238" s="5" t="s">
        <v>36</v>
      </c>
      <c r="S3238" s="10">
        <v>25915.3</v>
      </c>
      <c r="T3238" s="10">
        <v>21596.080000000002</v>
      </c>
      <c r="U3238" s="10">
        <v>4319.22</v>
      </c>
      <c r="V3238" s="10">
        <v>0</v>
      </c>
      <c r="W3238" s="10">
        <v>0</v>
      </c>
    </row>
    <row r="3239" spans="1:23" ht="14.8" customHeight="1" x14ac:dyDescent="0.4">
      <c r="A3239" s="11" t="s">
        <v>6776</v>
      </c>
      <c r="B3239" s="11" t="s">
        <v>6777</v>
      </c>
      <c r="C3239" s="14"/>
      <c r="D3239" s="11" t="s">
        <v>28</v>
      </c>
      <c r="E3239" s="11" t="s">
        <v>6778</v>
      </c>
      <c r="F3239" s="12">
        <v>45523</v>
      </c>
      <c r="G3239" s="12">
        <v>45565</v>
      </c>
      <c r="H3239" s="13">
        <v>45558</v>
      </c>
      <c r="I3239" s="12">
        <v>45551</v>
      </c>
      <c r="J3239" s="11" t="s">
        <v>6791</v>
      </c>
      <c r="K3239" s="14"/>
      <c r="L3239" s="11" t="s">
        <v>31</v>
      </c>
      <c r="M3239" s="15" t="s">
        <v>289</v>
      </c>
      <c r="N3239" s="11" t="s">
        <v>33</v>
      </c>
      <c r="O3239" s="11" t="s">
        <v>65</v>
      </c>
      <c r="P3239" s="11" t="s">
        <v>66</v>
      </c>
      <c r="Q3239" s="11" t="s">
        <v>36</v>
      </c>
      <c r="R3239" s="11" t="s">
        <v>36</v>
      </c>
      <c r="S3239" s="16">
        <v>1209.5999999999999</v>
      </c>
      <c r="T3239" s="16">
        <v>1008</v>
      </c>
      <c r="U3239" s="16">
        <v>201.6</v>
      </c>
      <c r="V3239" s="16">
        <v>0</v>
      </c>
      <c r="W3239" s="16">
        <v>0</v>
      </c>
    </row>
    <row r="3240" spans="1:23" ht="14.8" customHeight="1" x14ac:dyDescent="0.4">
      <c r="A3240" s="5" t="s">
        <v>6776</v>
      </c>
      <c r="B3240" s="5" t="s">
        <v>6777</v>
      </c>
      <c r="C3240" s="14"/>
      <c r="D3240" s="5" t="s">
        <v>28</v>
      </c>
      <c r="E3240" s="5" t="s">
        <v>6778</v>
      </c>
      <c r="F3240" s="7">
        <v>45524</v>
      </c>
      <c r="G3240" s="7">
        <v>45565</v>
      </c>
      <c r="H3240" s="8">
        <v>45558</v>
      </c>
      <c r="I3240" s="7">
        <v>45551</v>
      </c>
      <c r="J3240" s="5" t="s">
        <v>6792</v>
      </c>
      <c r="K3240" s="6"/>
      <c r="L3240" s="5" t="s">
        <v>31</v>
      </c>
      <c r="M3240" s="9" t="s">
        <v>289</v>
      </c>
      <c r="N3240" s="5" t="s">
        <v>33</v>
      </c>
      <c r="O3240" s="5" t="s">
        <v>65</v>
      </c>
      <c r="P3240" s="5" t="s">
        <v>66</v>
      </c>
      <c r="Q3240" s="5" t="s">
        <v>36</v>
      </c>
      <c r="R3240" s="5" t="s">
        <v>36</v>
      </c>
      <c r="S3240" s="10">
        <v>1629.6</v>
      </c>
      <c r="T3240" s="10">
        <v>1358</v>
      </c>
      <c r="U3240" s="10">
        <v>271.60000000000002</v>
      </c>
      <c r="V3240" s="10">
        <v>0</v>
      </c>
      <c r="W3240" s="10">
        <v>0</v>
      </c>
    </row>
    <row r="3241" spans="1:23" ht="14.8" customHeight="1" x14ac:dyDescent="0.4">
      <c r="A3241" s="11" t="s">
        <v>6776</v>
      </c>
      <c r="B3241" s="11" t="s">
        <v>6777</v>
      </c>
      <c r="C3241" s="14"/>
      <c r="D3241" s="11" t="s">
        <v>28</v>
      </c>
      <c r="E3241" s="11" t="s">
        <v>6778</v>
      </c>
      <c r="F3241" s="12">
        <v>45525</v>
      </c>
      <c r="G3241" s="12">
        <v>45565</v>
      </c>
      <c r="H3241" s="13">
        <v>45558</v>
      </c>
      <c r="I3241" s="12">
        <v>45551</v>
      </c>
      <c r="J3241" s="11" t="s">
        <v>6793</v>
      </c>
      <c r="K3241" s="14"/>
      <c r="L3241" s="11" t="s">
        <v>31</v>
      </c>
      <c r="M3241" s="15" t="s">
        <v>289</v>
      </c>
      <c r="N3241" s="11" t="s">
        <v>33</v>
      </c>
      <c r="O3241" s="11" t="s">
        <v>65</v>
      </c>
      <c r="P3241" s="11" t="s">
        <v>66</v>
      </c>
      <c r="Q3241" s="11" t="s">
        <v>36</v>
      </c>
      <c r="R3241" s="11" t="s">
        <v>36</v>
      </c>
      <c r="S3241" s="16">
        <v>2303.98</v>
      </c>
      <c r="T3241" s="16">
        <v>1919.98</v>
      </c>
      <c r="U3241" s="16">
        <v>384</v>
      </c>
      <c r="V3241" s="16">
        <v>0</v>
      </c>
      <c r="W3241" s="16">
        <v>0</v>
      </c>
    </row>
    <row r="3242" spans="1:23" ht="14.8" customHeight="1" x14ac:dyDescent="0.4">
      <c r="A3242" s="5" t="s">
        <v>6776</v>
      </c>
      <c r="B3242" s="5" t="s">
        <v>6777</v>
      </c>
      <c r="C3242" s="14"/>
      <c r="D3242" s="5" t="s">
        <v>28</v>
      </c>
      <c r="E3242" s="5" t="s">
        <v>6778</v>
      </c>
      <c r="F3242" s="7">
        <v>45526</v>
      </c>
      <c r="G3242" s="7">
        <v>45565</v>
      </c>
      <c r="H3242" s="8">
        <v>45558</v>
      </c>
      <c r="I3242" s="7">
        <v>45551</v>
      </c>
      <c r="J3242" s="5" t="s">
        <v>6794</v>
      </c>
      <c r="K3242" s="6"/>
      <c r="L3242" s="5" t="s">
        <v>31</v>
      </c>
      <c r="M3242" s="9" t="s">
        <v>289</v>
      </c>
      <c r="N3242" s="5" t="s">
        <v>33</v>
      </c>
      <c r="O3242" s="5" t="s">
        <v>65</v>
      </c>
      <c r="P3242" s="5" t="s">
        <v>66</v>
      </c>
      <c r="Q3242" s="5" t="s">
        <v>36</v>
      </c>
      <c r="R3242" s="5" t="s">
        <v>36</v>
      </c>
      <c r="S3242" s="10">
        <v>2280</v>
      </c>
      <c r="T3242" s="10">
        <v>1900</v>
      </c>
      <c r="U3242" s="10">
        <v>380</v>
      </c>
      <c r="V3242" s="10">
        <v>0</v>
      </c>
      <c r="W3242" s="10">
        <v>0</v>
      </c>
    </row>
    <row r="3243" spans="1:23" ht="14.8" customHeight="1" x14ac:dyDescent="0.4">
      <c r="A3243" s="11" t="s">
        <v>6776</v>
      </c>
      <c r="B3243" s="11" t="s">
        <v>6777</v>
      </c>
      <c r="C3243" s="14"/>
      <c r="D3243" s="11" t="s">
        <v>28</v>
      </c>
      <c r="E3243" s="11" t="s">
        <v>6778</v>
      </c>
      <c r="F3243" s="12">
        <v>45526</v>
      </c>
      <c r="G3243" s="12">
        <v>45565</v>
      </c>
      <c r="H3243" s="13">
        <v>45558</v>
      </c>
      <c r="I3243" s="12">
        <v>45551</v>
      </c>
      <c r="J3243" s="11" t="s">
        <v>6795</v>
      </c>
      <c r="K3243" s="14"/>
      <c r="L3243" s="11" t="s">
        <v>31</v>
      </c>
      <c r="M3243" s="15" t="s">
        <v>289</v>
      </c>
      <c r="N3243" s="11" t="s">
        <v>33</v>
      </c>
      <c r="O3243" s="11" t="s">
        <v>65</v>
      </c>
      <c r="P3243" s="11" t="s">
        <v>66</v>
      </c>
      <c r="Q3243" s="11" t="s">
        <v>36</v>
      </c>
      <c r="R3243" s="11" t="s">
        <v>36</v>
      </c>
      <c r="S3243" s="16">
        <v>5073.6000000000004</v>
      </c>
      <c r="T3243" s="16">
        <v>4228</v>
      </c>
      <c r="U3243" s="16">
        <v>845.6</v>
      </c>
      <c r="V3243" s="16">
        <v>0</v>
      </c>
      <c r="W3243" s="16">
        <v>0</v>
      </c>
    </row>
    <row r="3244" spans="1:23" x14ac:dyDescent="0.4">
      <c r="A3244" s="5" t="s">
        <v>6776</v>
      </c>
      <c r="B3244" s="5" t="s">
        <v>6777</v>
      </c>
      <c r="C3244" s="18"/>
      <c r="D3244" s="5" t="s">
        <v>28</v>
      </c>
      <c r="E3244" s="5" t="s">
        <v>6778</v>
      </c>
      <c r="F3244" s="7">
        <v>45526</v>
      </c>
      <c r="G3244" s="7">
        <v>45565</v>
      </c>
      <c r="H3244" s="8">
        <v>45558</v>
      </c>
      <c r="I3244" s="7">
        <v>45551</v>
      </c>
      <c r="J3244" s="5" t="s">
        <v>3804</v>
      </c>
      <c r="K3244" s="6"/>
      <c r="L3244" s="5" t="s">
        <v>31</v>
      </c>
      <c r="M3244" s="9" t="s">
        <v>289</v>
      </c>
      <c r="N3244" s="5" t="s">
        <v>33</v>
      </c>
      <c r="O3244" s="5" t="s">
        <v>65</v>
      </c>
      <c r="P3244" s="5" t="s">
        <v>66</v>
      </c>
      <c r="Q3244" s="5" t="s">
        <v>36</v>
      </c>
      <c r="R3244" s="5" t="s">
        <v>36</v>
      </c>
      <c r="S3244" s="10">
        <v>37127.949999999997</v>
      </c>
      <c r="T3244" s="10">
        <v>30939.96</v>
      </c>
      <c r="U3244" s="10">
        <v>6187.99</v>
      </c>
      <c r="V3244" s="10">
        <v>0</v>
      </c>
      <c r="W3244" s="10">
        <v>0</v>
      </c>
    </row>
    <row r="3245" spans="1:23" ht="14.8" customHeight="1" x14ac:dyDescent="0.4">
      <c r="A3245" s="11" t="s">
        <v>6776</v>
      </c>
      <c r="B3245" s="11" t="s">
        <v>6777</v>
      </c>
      <c r="C3245" s="14"/>
      <c r="D3245" s="11" t="s">
        <v>28</v>
      </c>
      <c r="E3245" s="11" t="s">
        <v>6778</v>
      </c>
      <c r="F3245" s="12">
        <v>45527</v>
      </c>
      <c r="G3245" s="12">
        <v>45565</v>
      </c>
      <c r="H3245" s="13">
        <v>45558</v>
      </c>
      <c r="I3245" s="12">
        <v>45551</v>
      </c>
      <c r="J3245" s="11" t="s">
        <v>6796</v>
      </c>
      <c r="K3245" s="14"/>
      <c r="L3245" s="11" t="s">
        <v>31</v>
      </c>
      <c r="M3245" s="15" t="s">
        <v>289</v>
      </c>
      <c r="N3245" s="11" t="s">
        <v>33</v>
      </c>
      <c r="O3245" s="11" t="s">
        <v>65</v>
      </c>
      <c r="P3245" s="11" t="s">
        <v>66</v>
      </c>
      <c r="Q3245" s="11" t="s">
        <v>36</v>
      </c>
      <c r="R3245" s="11" t="s">
        <v>36</v>
      </c>
      <c r="S3245" s="16">
        <v>10292.5</v>
      </c>
      <c r="T3245" s="16">
        <v>8577.08</v>
      </c>
      <c r="U3245" s="16">
        <v>1715.42</v>
      </c>
      <c r="V3245" s="16">
        <v>0</v>
      </c>
      <c r="W3245" s="16">
        <v>0</v>
      </c>
    </row>
    <row r="3246" spans="1:23" ht="14.8" customHeight="1" x14ac:dyDescent="0.4">
      <c r="A3246" s="5" t="s">
        <v>6776</v>
      </c>
      <c r="B3246" s="5" t="s">
        <v>6777</v>
      </c>
      <c r="C3246" s="14"/>
      <c r="D3246" s="5" t="s">
        <v>28</v>
      </c>
      <c r="E3246" s="5" t="s">
        <v>6778</v>
      </c>
      <c r="F3246" s="7">
        <v>45527</v>
      </c>
      <c r="G3246" s="7">
        <v>45565</v>
      </c>
      <c r="H3246" s="8">
        <v>45558</v>
      </c>
      <c r="I3246" s="7">
        <v>45551</v>
      </c>
      <c r="J3246" s="5" t="s">
        <v>6797</v>
      </c>
      <c r="K3246" s="6"/>
      <c r="L3246" s="5" t="s">
        <v>31</v>
      </c>
      <c r="M3246" s="9" t="s">
        <v>289</v>
      </c>
      <c r="N3246" s="5" t="s">
        <v>33</v>
      </c>
      <c r="O3246" s="5" t="s">
        <v>65</v>
      </c>
      <c r="P3246" s="5" t="s">
        <v>66</v>
      </c>
      <c r="Q3246" s="5" t="s">
        <v>36</v>
      </c>
      <c r="R3246" s="5" t="s">
        <v>36</v>
      </c>
      <c r="S3246" s="10">
        <v>4560</v>
      </c>
      <c r="T3246" s="10">
        <v>3800</v>
      </c>
      <c r="U3246" s="10">
        <v>760</v>
      </c>
      <c r="V3246" s="10">
        <v>0</v>
      </c>
      <c r="W3246" s="10">
        <v>0</v>
      </c>
    </row>
    <row r="3247" spans="1:23" ht="14.8" customHeight="1" x14ac:dyDescent="0.4">
      <c r="A3247" s="11" t="s">
        <v>6798</v>
      </c>
      <c r="B3247" s="11" t="s">
        <v>6799</v>
      </c>
      <c r="C3247" s="14"/>
      <c r="D3247" s="11" t="s">
        <v>28</v>
      </c>
      <c r="E3247" s="11" t="s">
        <v>6800</v>
      </c>
      <c r="F3247" s="12">
        <v>45558</v>
      </c>
      <c r="G3247" s="12">
        <v>45565</v>
      </c>
      <c r="H3247" s="13">
        <v>45558</v>
      </c>
      <c r="I3247" s="12">
        <v>45558</v>
      </c>
      <c r="J3247" s="11" t="s">
        <v>6801</v>
      </c>
      <c r="K3247" s="11" t="s">
        <v>6802</v>
      </c>
      <c r="L3247" s="11" t="s">
        <v>31</v>
      </c>
      <c r="M3247" s="15" t="s">
        <v>6803</v>
      </c>
      <c r="N3247" s="11" t="s">
        <v>31</v>
      </c>
      <c r="O3247" s="11" t="s">
        <v>360</v>
      </c>
      <c r="P3247" s="11" t="s">
        <v>361</v>
      </c>
      <c r="Q3247" s="11" t="s">
        <v>36</v>
      </c>
      <c r="R3247" s="11" t="s">
        <v>36</v>
      </c>
      <c r="S3247" s="16">
        <v>396</v>
      </c>
      <c r="T3247" s="16">
        <v>330</v>
      </c>
      <c r="U3247" s="16">
        <v>66</v>
      </c>
      <c r="V3247" s="16">
        <v>0</v>
      </c>
      <c r="W3247" s="16">
        <v>0</v>
      </c>
    </row>
    <row r="3248" spans="1:23" ht="14.8" customHeight="1" x14ac:dyDescent="0.4">
      <c r="A3248" s="5" t="s">
        <v>6804</v>
      </c>
      <c r="B3248" s="5" t="s">
        <v>6805</v>
      </c>
      <c r="C3248" s="17" t="s">
        <v>1</v>
      </c>
      <c r="D3248" s="5" t="s">
        <v>28</v>
      </c>
      <c r="E3248" s="5" t="s">
        <v>6806</v>
      </c>
      <c r="F3248" s="7">
        <v>45510</v>
      </c>
      <c r="G3248" s="7">
        <v>45565</v>
      </c>
      <c r="H3248" s="8">
        <v>45545</v>
      </c>
      <c r="I3248" s="7">
        <v>45537</v>
      </c>
      <c r="J3248" s="5" t="s">
        <v>6807</v>
      </c>
      <c r="K3248" s="6"/>
      <c r="L3248" s="5" t="s">
        <v>31</v>
      </c>
      <c r="M3248" s="9" t="s">
        <v>69</v>
      </c>
      <c r="N3248" s="5" t="s">
        <v>33</v>
      </c>
      <c r="O3248" s="5" t="s">
        <v>65</v>
      </c>
      <c r="P3248" s="5" t="s">
        <v>66</v>
      </c>
      <c r="Q3248" s="5" t="s">
        <v>36</v>
      </c>
      <c r="R3248" s="5" t="s">
        <v>36</v>
      </c>
      <c r="S3248" s="10">
        <v>28.8</v>
      </c>
      <c r="T3248" s="10">
        <v>24</v>
      </c>
      <c r="U3248" s="10">
        <v>4.8</v>
      </c>
      <c r="V3248" s="10">
        <v>0</v>
      </c>
      <c r="W3248" s="10">
        <v>0</v>
      </c>
    </row>
    <row r="3249" spans="1:23" ht="14.8" customHeight="1" x14ac:dyDescent="0.4">
      <c r="A3249" s="11" t="s">
        <v>6804</v>
      </c>
      <c r="B3249" s="11" t="s">
        <v>6805</v>
      </c>
      <c r="C3249" s="17"/>
      <c r="D3249" s="11" t="s">
        <v>28</v>
      </c>
      <c r="E3249" s="11" t="s">
        <v>6806</v>
      </c>
      <c r="F3249" s="12">
        <v>45510</v>
      </c>
      <c r="G3249" s="12">
        <v>45565</v>
      </c>
      <c r="H3249" s="13">
        <v>45545</v>
      </c>
      <c r="I3249" s="12">
        <v>45537</v>
      </c>
      <c r="J3249" s="11" t="s">
        <v>6808</v>
      </c>
      <c r="K3249" s="14"/>
      <c r="L3249" s="11" t="s">
        <v>31</v>
      </c>
      <c r="M3249" s="15" t="s">
        <v>69</v>
      </c>
      <c r="N3249" s="11" t="s">
        <v>33</v>
      </c>
      <c r="O3249" s="11" t="s">
        <v>65</v>
      </c>
      <c r="P3249" s="11" t="s">
        <v>66</v>
      </c>
      <c r="Q3249" s="11" t="s">
        <v>36</v>
      </c>
      <c r="R3249" s="11" t="s">
        <v>36</v>
      </c>
      <c r="S3249" s="16">
        <v>27</v>
      </c>
      <c r="T3249" s="16">
        <v>22.5</v>
      </c>
      <c r="U3249" s="16">
        <v>4.5</v>
      </c>
      <c r="V3249" s="16">
        <v>0</v>
      </c>
      <c r="W3249" s="16">
        <v>0</v>
      </c>
    </row>
    <row r="3250" spans="1:23" ht="14.8" customHeight="1" x14ac:dyDescent="0.4">
      <c r="A3250" s="5" t="s">
        <v>6804</v>
      </c>
      <c r="B3250" s="5" t="s">
        <v>6805</v>
      </c>
      <c r="C3250" s="17"/>
      <c r="D3250" s="5" t="s">
        <v>28</v>
      </c>
      <c r="E3250" s="5" t="s">
        <v>6806</v>
      </c>
      <c r="F3250" s="7">
        <v>45516</v>
      </c>
      <c r="G3250" s="7">
        <v>45565</v>
      </c>
      <c r="H3250" s="8">
        <v>45545</v>
      </c>
      <c r="I3250" s="7">
        <v>45537</v>
      </c>
      <c r="J3250" s="5" t="s">
        <v>6809</v>
      </c>
      <c r="K3250" s="6"/>
      <c r="L3250" s="5" t="s">
        <v>31</v>
      </c>
      <c r="M3250" s="9" t="s">
        <v>69</v>
      </c>
      <c r="N3250" s="5" t="s">
        <v>33</v>
      </c>
      <c r="O3250" s="5" t="s">
        <v>65</v>
      </c>
      <c r="P3250" s="5" t="s">
        <v>66</v>
      </c>
      <c r="Q3250" s="5" t="s">
        <v>36</v>
      </c>
      <c r="R3250" s="5" t="s">
        <v>36</v>
      </c>
      <c r="S3250" s="10">
        <v>847.2</v>
      </c>
      <c r="T3250" s="10">
        <v>706</v>
      </c>
      <c r="U3250" s="10">
        <v>141.19999999999999</v>
      </c>
      <c r="V3250" s="10">
        <v>0</v>
      </c>
      <c r="W3250" s="10">
        <v>0</v>
      </c>
    </row>
    <row r="3251" spans="1:23" ht="14.8" customHeight="1" x14ac:dyDescent="0.4">
      <c r="A3251" s="11" t="s">
        <v>6804</v>
      </c>
      <c r="B3251" s="11" t="s">
        <v>6805</v>
      </c>
      <c r="C3251" s="17"/>
      <c r="D3251" s="11" t="s">
        <v>28</v>
      </c>
      <c r="E3251" s="11" t="s">
        <v>6806</v>
      </c>
      <c r="F3251" s="12">
        <v>45516</v>
      </c>
      <c r="G3251" s="12">
        <v>45565</v>
      </c>
      <c r="H3251" s="13">
        <v>45545</v>
      </c>
      <c r="I3251" s="12">
        <v>45537</v>
      </c>
      <c r="J3251" s="11" t="s">
        <v>6810</v>
      </c>
      <c r="K3251" s="14"/>
      <c r="L3251" s="11" t="s">
        <v>31</v>
      </c>
      <c r="M3251" s="15" t="s">
        <v>69</v>
      </c>
      <c r="N3251" s="11" t="s">
        <v>33</v>
      </c>
      <c r="O3251" s="11" t="s">
        <v>65</v>
      </c>
      <c r="P3251" s="11" t="s">
        <v>66</v>
      </c>
      <c r="Q3251" s="11" t="s">
        <v>36</v>
      </c>
      <c r="R3251" s="11" t="s">
        <v>36</v>
      </c>
      <c r="S3251" s="16">
        <v>22.85</v>
      </c>
      <c r="T3251" s="16">
        <v>19.04</v>
      </c>
      <c r="U3251" s="16">
        <v>3.81</v>
      </c>
      <c r="V3251" s="16">
        <v>0</v>
      </c>
      <c r="W3251" s="16">
        <v>0</v>
      </c>
    </row>
    <row r="3252" spans="1:23" ht="14.8" customHeight="1" x14ac:dyDescent="0.4">
      <c r="A3252" s="5" t="s">
        <v>6804</v>
      </c>
      <c r="B3252" s="5" t="s">
        <v>6805</v>
      </c>
      <c r="C3252" s="17"/>
      <c r="D3252" s="5" t="s">
        <v>28</v>
      </c>
      <c r="E3252" s="5" t="s">
        <v>6806</v>
      </c>
      <c r="F3252" s="7">
        <v>45520</v>
      </c>
      <c r="G3252" s="7">
        <v>45565</v>
      </c>
      <c r="H3252" s="8">
        <v>45554</v>
      </c>
      <c r="I3252" s="7">
        <v>45544</v>
      </c>
      <c r="J3252" s="5" t="s">
        <v>6811</v>
      </c>
      <c r="K3252" s="6"/>
      <c r="L3252" s="5" t="s">
        <v>31</v>
      </c>
      <c r="M3252" s="9" t="s">
        <v>158</v>
      </c>
      <c r="N3252" s="5" t="s">
        <v>33</v>
      </c>
      <c r="O3252" s="5" t="s">
        <v>65</v>
      </c>
      <c r="P3252" s="5" t="s">
        <v>66</v>
      </c>
      <c r="Q3252" s="5" t="s">
        <v>36</v>
      </c>
      <c r="R3252" s="5" t="s">
        <v>36</v>
      </c>
      <c r="S3252" s="10">
        <v>494.04</v>
      </c>
      <c r="T3252" s="10">
        <v>411.7</v>
      </c>
      <c r="U3252" s="10">
        <v>82.34</v>
      </c>
      <c r="V3252" s="10">
        <v>0</v>
      </c>
      <c r="W3252" s="10">
        <v>0</v>
      </c>
    </row>
    <row r="3253" spans="1:23" ht="14.8" customHeight="1" x14ac:dyDescent="0.4">
      <c r="A3253" s="11" t="s">
        <v>6804</v>
      </c>
      <c r="B3253" s="11" t="s">
        <v>6805</v>
      </c>
      <c r="C3253" s="17"/>
      <c r="D3253" s="11" t="s">
        <v>28</v>
      </c>
      <c r="E3253" s="11" t="s">
        <v>6806</v>
      </c>
      <c r="F3253" s="12">
        <v>45525</v>
      </c>
      <c r="G3253" s="12">
        <v>45565</v>
      </c>
      <c r="H3253" s="13">
        <v>45558</v>
      </c>
      <c r="I3253" s="12">
        <v>45551</v>
      </c>
      <c r="J3253" s="11" t="s">
        <v>6812</v>
      </c>
      <c r="K3253" s="14"/>
      <c r="L3253" s="11" t="s">
        <v>31</v>
      </c>
      <c r="M3253" s="15" t="s">
        <v>289</v>
      </c>
      <c r="N3253" s="11" t="s">
        <v>33</v>
      </c>
      <c r="O3253" s="11" t="s">
        <v>65</v>
      </c>
      <c r="P3253" s="11" t="s">
        <v>66</v>
      </c>
      <c r="Q3253" s="11" t="s">
        <v>36</v>
      </c>
      <c r="R3253" s="11" t="s">
        <v>36</v>
      </c>
      <c r="S3253" s="16">
        <v>564.48</v>
      </c>
      <c r="T3253" s="16">
        <v>470.4</v>
      </c>
      <c r="U3253" s="16">
        <v>94.08</v>
      </c>
      <c r="V3253" s="16">
        <v>0</v>
      </c>
      <c r="W3253" s="16">
        <v>0</v>
      </c>
    </row>
    <row r="3254" spans="1:23" ht="14.8" customHeight="1" x14ac:dyDescent="0.4">
      <c r="A3254" s="5" t="s">
        <v>6804</v>
      </c>
      <c r="B3254" s="5" t="s">
        <v>6805</v>
      </c>
      <c r="C3254" s="17"/>
      <c r="D3254" s="5" t="s">
        <v>28</v>
      </c>
      <c r="E3254" s="5" t="s">
        <v>6806</v>
      </c>
      <c r="F3254" s="7">
        <v>45525</v>
      </c>
      <c r="G3254" s="7">
        <v>45565</v>
      </c>
      <c r="H3254" s="8">
        <v>45558</v>
      </c>
      <c r="I3254" s="7">
        <v>45551</v>
      </c>
      <c r="J3254" s="5" t="s">
        <v>6813</v>
      </c>
      <c r="K3254" s="6"/>
      <c r="L3254" s="5" t="s">
        <v>31</v>
      </c>
      <c r="M3254" s="9" t="s">
        <v>289</v>
      </c>
      <c r="N3254" s="5" t="s">
        <v>33</v>
      </c>
      <c r="O3254" s="5" t="s">
        <v>65</v>
      </c>
      <c r="P3254" s="5" t="s">
        <v>66</v>
      </c>
      <c r="Q3254" s="5" t="s">
        <v>36</v>
      </c>
      <c r="R3254" s="5" t="s">
        <v>36</v>
      </c>
      <c r="S3254" s="10">
        <v>27.14</v>
      </c>
      <c r="T3254" s="10">
        <v>22.62</v>
      </c>
      <c r="U3254" s="10">
        <v>4.5199999999999996</v>
      </c>
      <c r="V3254" s="10">
        <v>0</v>
      </c>
      <c r="W3254" s="10">
        <v>0</v>
      </c>
    </row>
    <row r="3255" spans="1:23" ht="14.8" customHeight="1" x14ac:dyDescent="0.4">
      <c r="A3255" s="11" t="s">
        <v>6804</v>
      </c>
      <c r="B3255" s="11" t="s">
        <v>6805</v>
      </c>
      <c r="C3255" s="17"/>
      <c r="D3255" s="11" t="s">
        <v>28</v>
      </c>
      <c r="E3255" s="11" t="s">
        <v>6806</v>
      </c>
      <c r="F3255" s="12">
        <v>45527</v>
      </c>
      <c r="G3255" s="12">
        <v>45565</v>
      </c>
      <c r="H3255" s="13">
        <v>45558</v>
      </c>
      <c r="I3255" s="12">
        <v>45551</v>
      </c>
      <c r="J3255" s="11" t="s">
        <v>6814</v>
      </c>
      <c r="K3255" s="14"/>
      <c r="L3255" s="11" t="s">
        <v>31</v>
      </c>
      <c r="M3255" s="15" t="s">
        <v>289</v>
      </c>
      <c r="N3255" s="11" t="s">
        <v>33</v>
      </c>
      <c r="O3255" s="11" t="s">
        <v>65</v>
      </c>
      <c r="P3255" s="11" t="s">
        <v>66</v>
      </c>
      <c r="Q3255" s="11" t="s">
        <v>36</v>
      </c>
      <c r="R3255" s="11" t="s">
        <v>36</v>
      </c>
      <c r="S3255" s="16">
        <v>84.05</v>
      </c>
      <c r="T3255" s="16">
        <v>70.040000000000006</v>
      </c>
      <c r="U3255" s="16">
        <v>14.01</v>
      </c>
      <c r="V3255" s="16">
        <v>0</v>
      </c>
      <c r="W3255" s="16">
        <v>0</v>
      </c>
    </row>
    <row r="3256" spans="1:23" ht="14.8" customHeight="1" x14ac:dyDescent="0.4">
      <c r="A3256" s="5" t="s">
        <v>6815</v>
      </c>
      <c r="B3256" s="5" t="s">
        <v>6816</v>
      </c>
      <c r="C3256" s="6"/>
      <c r="D3256" s="5" t="s">
        <v>28</v>
      </c>
      <c r="E3256" s="5" t="s">
        <v>1740</v>
      </c>
      <c r="F3256" s="7">
        <v>45551</v>
      </c>
      <c r="G3256" s="7">
        <v>45565</v>
      </c>
      <c r="H3256" s="8">
        <v>45552</v>
      </c>
      <c r="I3256" s="7">
        <v>45551</v>
      </c>
      <c r="J3256" s="5" t="s">
        <v>6817</v>
      </c>
      <c r="K3256" s="5" t="s">
        <v>6818</v>
      </c>
      <c r="L3256" s="5" t="s">
        <v>31</v>
      </c>
      <c r="M3256" s="9" t="s">
        <v>6819</v>
      </c>
      <c r="N3256" s="5" t="s">
        <v>31</v>
      </c>
      <c r="O3256" s="5" t="s">
        <v>2785</v>
      </c>
      <c r="P3256" s="5" t="s">
        <v>5975</v>
      </c>
      <c r="Q3256" s="5" t="s">
        <v>36</v>
      </c>
      <c r="R3256" s="5" t="s">
        <v>36</v>
      </c>
      <c r="S3256" s="10">
        <v>954</v>
      </c>
      <c r="T3256" s="10">
        <v>795</v>
      </c>
      <c r="U3256" s="10">
        <v>0</v>
      </c>
      <c r="V3256" s="10">
        <v>0</v>
      </c>
      <c r="W3256" s="10">
        <v>0</v>
      </c>
    </row>
    <row r="3257" spans="1:23" ht="14.8" customHeight="1" x14ac:dyDescent="0.4">
      <c r="A3257" s="11" t="s">
        <v>6820</v>
      </c>
      <c r="B3257" s="11" t="s">
        <v>6821</v>
      </c>
      <c r="C3257" s="14"/>
      <c r="D3257" s="11" t="s">
        <v>28</v>
      </c>
      <c r="E3257" s="11" t="s">
        <v>3703</v>
      </c>
      <c r="F3257" s="12">
        <v>45431</v>
      </c>
      <c r="G3257" s="12">
        <v>45565</v>
      </c>
      <c r="H3257" s="13">
        <v>45558</v>
      </c>
      <c r="I3257" s="12">
        <v>45558</v>
      </c>
      <c r="J3257" s="11" t="s">
        <v>6822</v>
      </c>
      <c r="K3257" s="11" t="s">
        <v>6823</v>
      </c>
      <c r="L3257" s="11" t="s">
        <v>31</v>
      </c>
      <c r="M3257" s="15" t="s">
        <v>6824</v>
      </c>
      <c r="N3257" s="11" t="s">
        <v>33</v>
      </c>
      <c r="O3257" s="11" t="s">
        <v>65</v>
      </c>
      <c r="P3257" s="11" t="s">
        <v>1453</v>
      </c>
      <c r="Q3257" s="11" t="s">
        <v>1552</v>
      </c>
      <c r="R3257" s="11" t="s">
        <v>6825</v>
      </c>
      <c r="S3257" s="16">
        <v>21900</v>
      </c>
      <c r="T3257" s="16">
        <v>18250</v>
      </c>
      <c r="U3257" s="16">
        <v>3650</v>
      </c>
      <c r="V3257" s="16">
        <v>0</v>
      </c>
      <c r="W3257" s="16">
        <v>0</v>
      </c>
    </row>
    <row r="3258" spans="1:23" ht="21.55" customHeight="1" x14ac:dyDescent="0.4">
      <c r="A3258" s="5" t="s">
        <v>6826</v>
      </c>
      <c r="B3258" s="5" t="s">
        <v>6827</v>
      </c>
      <c r="C3258" s="6"/>
      <c r="D3258" s="5" t="s">
        <v>28</v>
      </c>
      <c r="E3258" s="5" t="s">
        <v>6828</v>
      </c>
      <c r="F3258" s="7">
        <v>45421</v>
      </c>
      <c r="G3258" s="7">
        <v>45565</v>
      </c>
      <c r="H3258" s="8">
        <v>45536</v>
      </c>
      <c r="I3258" s="7">
        <v>45422</v>
      </c>
      <c r="J3258" s="5" t="s">
        <v>6829</v>
      </c>
      <c r="K3258" s="6"/>
      <c r="L3258" s="5" t="s">
        <v>31</v>
      </c>
      <c r="M3258" s="9" t="s">
        <v>6830</v>
      </c>
      <c r="N3258" s="5" t="s">
        <v>33</v>
      </c>
      <c r="O3258" s="5" t="s">
        <v>3135</v>
      </c>
      <c r="P3258" s="5" t="s">
        <v>718</v>
      </c>
      <c r="Q3258" s="5" t="s">
        <v>36</v>
      </c>
      <c r="R3258" s="5" t="s">
        <v>36</v>
      </c>
      <c r="S3258" s="10">
        <v>214</v>
      </c>
      <c r="T3258" s="10">
        <v>214</v>
      </c>
      <c r="U3258" s="10">
        <v>0</v>
      </c>
      <c r="V3258" s="10">
        <v>0</v>
      </c>
      <c r="W3258" s="10">
        <v>0</v>
      </c>
    </row>
    <row r="3259" spans="1:23" ht="21.55" customHeight="1" x14ac:dyDescent="0.4">
      <c r="A3259" s="11" t="s">
        <v>6831</v>
      </c>
      <c r="B3259" s="11" t="s">
        <v>6832</v>
      </c>
      <c r="C3259" s="14"/>
      <c r="D3259" s="11" t="s">
        <v>28</v>
      </c>
      <c r="E3259" s="11" t="s">
        <v>29</v>
      </c>
      <c r="F3259" s="12">
        <v>45371</v>
      </c>
      <c r="G3259" s="12">
        <v>45565</v>
      </c>
      <c r="H3259" s="13">
        <v>45538</v>
      </c>
      <c r="I3259" s="12">
        <v>45538</v>
      </c>
      <c r="J3259" s="11" t="s">
        <v>6833</v>
      </c>
      <c r="K3259" s="11" t="s">
        <v>6834</v>
      </c>
      <c r="L3259" s="11" t="s">
        <v>31</v>
      </c>
      <c r="M3259" s="15" t="s">
        <v>6835</v>
      </c>
      <c r="N3259" s="11" t="s">
        <v>33</v>
      </c>
      <c r="O3259" s="11" t="s">
        <v>1622</v>
      </c>
      <c r="P3259" s="11" t="s">
        <v>1594</v>
      </c>
      <c r="Q3259" s="11" t="s">
        <v>36</v>
      </c>
      <c r="R3259" s="11" t="s">
        <v>36</v>
      </c>
      <c r="S3259" s="16">
        <v>2400</v>
      </c>
      <c r="T3259" s="16">
        <v>2000</v>
      </c>
      <c r="U3259" s="16">
        <v>400</v>
      </c>
      <c r="V3259" s="16">
        <v>0</v>
      </c>
      <c r="W3259" s="16">
        <v>0</v>
      </c>
    </row>
    <row r="3260" spans="1:23" ht="14.8" customHeight="1" x14ac:dyDescent="0.4">
      <c r="A3260" s="5" t="s">
        <v>6836</v>
      </c>
      <c r="B3260" s="5" t="s">
        <v>6837</v>
      </c>
      <c r="C3260" s="6"/>
      <c r="D3260" s="5" t="s">
        <v>28</v>
      </c>
      <c r="E3260" s="5" t="s">
        <v>6838</v>
      </c>
      <c r="F3260" s="7">
        <v>45544</v>
      </c>
      <c r="G3260" s="7">
        <v>45565</v>
      </c>
      <c r="H3260" s="8">
        <v>45548</v>
      </c>
      <c r="I3260" s="7">
        <v>45544</v>
      </c>
      <c r="J3260" s="5" t="s">
        <v>6839</v>
      </c>
      <c r="K3260" s="6"/>
      <c r="L3260" s="5" t="s">
        <v>31</v>
      </c>
      <c r="M3260" s="9" t="s">
        <v>6840</v>
      </c>
      <c r="N3260" s="5" t="s">
        <v>31</v>
      </c>
      <c r="O3260" s="5" t="s">
        <v>806</v>
      </c>
      <c r="P3260" s="5" t="s">
        <v>3315</v>
      </c>
      <c r="Q3260" s="5" t="s">
        <v>36</v>
      </c>
      <c r="R3260" s="5" t="s">
        <v>36</v>
      </c>
      <c r="S3260" s="10">
        <v>2.33</v>
      </c>
      <c r="T3260" s="10">
        <v>1.94</v>
      </c>
      <c r="U3260" s="10">
        <v>0.39</v>
      </c>
      <c r="V3260" s="10">
        <v>0</v>
      </c>
      <c r="W3260" s="10">
        <v>0</v>
      </c>
    </row>
    <row r="3261" spans="1:23" ht="21.55" customHeight="1" x14ac:dyDescent="0.4">
      <c r="A3261" s="11" t="s">
        <v>6841</v>
      </c>
      <c r="B3261" s="11" t="s">
        <v>6842</v>
      </c>
      <c r="C3261" s="18" t="s">
        <v>1</v>
      </c>
      <c r="D3261" s="11" t="s">
        <v>1533</v>
      </c>
      <c r="E3261" s="11" t="s">
        <v>356</v>
      </c>
      <c r="F3261" s="12">
        <v>45542</v>
      </c>
      <c r="G3261" s="12">
        <v>45565</v>
      </c>
      <c r="H3261" s="13">
        <v>45552</v>
      </c>
      <c r="I3261" s="12">
        <v>45542</v>
      </c>
      <c r="J3261" s="11" t="s">
        <v>6843</v>
      </c>
      <c r="K3261" s="14"/>
      <c r="L3261" s="11" t="s">
        <v>31</v>
      </c>
      <c r="M3261" s="15" t="s">
        <v>6844</v>
      </c>
      <c r="N3261" s="11" t="s">
        <v>33</v>
      </c>
      <c r="O3261" s="11" t="s">
        <v>660</v>
      </c>
      <c r="P3261" s="11" t="s">
        <v>1795</v>
      </c>
      <c r="Q3261" s="11" t="s">
        <v>36</v>
      </c>
      <c r="R3261" s="11" t="s">
        <v>36</v>
      </c>
      <c r="S3261" s="16">
        <v>1350</v>
      </c>
      <c r="T3261" s="16">
        <v>1350</v>
      </c>
      <c r="U3261" s="16">
        <v>0</v>
      </c>
      <c r="V3261" s="16">
        <v>0</v>
      </c>
      <c r="W3261" s="16">
        <v>0</v>
      </c>
    </row>
    <row r="3262" spans="1:23" ht="21.55" customHeight="1" x14ac:dyDescent="0.4">
      <c r="A3262" s="5" t="s">
        <v>6841</v>
      </c>
      <c r="B3262" s="5" t="s">
        <v>6842</v>
      </c>
      <c r="C3262" s="18"/>
      <c r="D3262" s="5" t="s">
        <v>1533</v>
      </c>
      <c r="E3262" s="5" t="s">
        <v>356</v>
      </c>
      <c r="F3262" s="7">
        <v>45546</v>
      </c>
      <c r="G3262" s="7">
        <v>45565</v>
      </c>
      <c r="H3262" s="8">
        <v>45546</v>
      </c>
      <c r="I3262" s="7">
        <v>45546</v>
      </c>
      <c r="J3262" s="5" t="s">
        <v>6845</v>
      </c>
      <c r="K3262" s="5" t="s">
        <v>6846</v>
      </c>
      <c r="L3262" s="5" t="s">
        <v>31</v>
      </c>
      <c r="M3262" s="9" t="s">
        <v>6847</v>
      </c>
      <c r="N3262" s="5" t="s">
        <v>33</v>
      </c>
      <c r="O3262" s="5" t="s">
        <v>660</v>
      </c>
      <c r="P3262" s="5" t="s">
        <v>353</v>
      </c>
      <c r="Q3262" s="5" t="s">
        <v>36</v>
      </c>
      <c r="R3262" s="5" t="s">
        <v>36</v>
      </c>
      <c r="S3262" s="10">
        <v>436</v>
      </c>
      <c r="T3262" s="10">
        <v>436</v>
      </c>
      <c r="U3262" s="10">
        <v>0</v>
      </c>
      <c r="V3262" s="10">
        <v>0</v>
      </c>
      <c r="W3262" s="10">
        <v>0</v>
      </c>
    </row>
    <row r="3263" spans="1:23" ht="21.55" customHeight="1" x14ac:dyDescent="0.4">
      <c r="A3263" s="11" t="s">
        <v>6848</v>
      </c>
      <c r="B3263" s="11" t="s">
        <v>6849</v>
      </c>
      <c r="C3263" s="14"/>
      <c r="D3263" s="11" t="s">
        <v>1533</v>
      </c>
      <c r="E3263" s="11" t="s">
        <v>6850</v>
      </c>
      <c r="F3263" s="12">
        <v>45555</v>
      </c>
      <c r="G3263" s="12">
        <v>45565</v>
      </c>
      <c r="H3263" s="13">
        <v>45561</v>
      </c>
      <c r="I3263" s="12">
        <v>45559</v>
      </c>
      <c r="J3263" s="11" t="s">
        <v>6851</v>
      </c>
      <c r="K3263" s="14"/>
      <c r="L3263" s="11" t="s">
        <v>31</v>
      </c>
      <c r="M3263" s="15" t="s">
        <v>6852</v>
      </c>
      <c r="N3263" s="11" t="s">
        <v>31</v>
      </c>
      <c r="O3263" s="11" t="s">
        <v>391</v>
      </c>
      <c r="P3263" s="11" t="s">
        <v>1537</v>
      </c>
      <c r="Q3263" s="11" t="s">
        <v>36</v>
      </c>
      <c r="R3263" s="11" t="s">
        <v>6853</v>
      </c>
      <c r="S3263" s="16">
        <v>657</v>
      </c>
      <c r="T3263" s="16">
        <v>657</v>
      </c>
      <c r="U3263" s="16">
        <v>0</v>
      </c>
      <c r="V3263" s="16">
        <v>0</v>
      </c>
      <c r="W3263" s="16">
        <v>0</v>
      </c>
    </row>
    <row r="3264" spans="1:23" ht="14.8" customHeight="1" x14ac:dyDescent="0.4">
      <c r="A3264" s="5" t="s">
        <v>6854</v>
      </c>
      <c r="B3264" s="5" t="s">
        <v>6855</v>
      </c>
      <c r="C3264" s="17" t="s">
        <v>1</v>
      </c>
      <c r="D3264" s="5" t="s">
        <v>28</v>
      </c>
      <c r="E3264" s="5" t="s">
        <v>6856</v>
      </c>
      <c r="F3264" s="7">
        <v>45544</v>
      </c>
      <c r="G3264" s="7">
        <v>45565</v>
      </c>
      <c r="H3264" s="8">
        <v>45544</v>
      </c>
      <c r="I3264" s="7">
        <v>45544</v>
      </c>
      <c r="J3264" s="5" t="s">
        <v>6857</v>
      </c>
      <c r="K3264" s="5" t="s">
        <v>6858</v>
      </c>
      <c r="L3264" s="5" t="s">
        <v>31</v>
      </c>
      <c r="M3264" s="9" t="s">
        <v>6859</v>
      </c>
      <c r="N3264" s="5" t="s">
        <v>31</v>
      </c>
      <c r="O3264" s="5" t="s">
        <v>1406</v>
      </c>
      <c r="P3264" s="5" t="s">
        <v>522</v>
      </c>
      <c r="Q3264" s="5" t="s">
        <v>36</v>
      </c>
      <c r="R3264" s="5" t="s">
        <v>36</v>
      </c>
      <c r="S3264" s="10">
        <v>1372.8</v>
      </c>
      <c r="T3264" s="10">
        <v>1114</v>
      </c>
      <c r="U3264" s="10">
        <v>222.8</v>
      </c>
      <c r="V3264" s="10">
        <v>0</v>
      </c>
      <c r="W3264" s="10">
        <v>0</v>
      </c>
    </row>
    <row r="3265" spans="1:23" ht="14.8" customHeight="1" x14ac:dyDescent="0.4">
      <c r="A3265" s="11" t="s">
        <v>6854</v>
      </c>
      <c r="B3265" s="11" t="s">
        <v>6855</v>
      </c>
      <c r="C3265" s="17"/>
      <c r="D3265" s="11" t="s">
        <v>28</v>
      </c>
      <c r="E3265" s="11" t="s">
        <v>6856</v>
      </c>
      <c r="F3265" s="12">
        <v>45544</v>
      </c>
      <c r="G3265" s="12">
        <v>45565</v>
      </c>
      <c r="H3265" s="13">
        <v>45544</v>
      </c>
      <c r="I3265" s="12">
        <v>45544</v>
      </c>
      <c r="J3265" s="11" t="s">
        <v>6857</v>
      </c>
      <c r="K3265" s="14"/>
      <c r="L3265" s="11" t="s">
        <v>31</v>
      </c>
      <c r="M3265" s="15" t="s">
        <v>6859</v>
      </c>
      <c r="N3265" s="11" t="s">
        <v>31</v>
      </c>
      <c r="O3265" s="11" t="s">
        <v>1406</v>
      </c>
      <c r="P3265" s="11" t="s">
        <v>522</v>
      </c>
      <c r="Q3265" s="11" t="s">
        <v>36</v>
      </c>
      <c r="R3265" s="11" t="s">
        <v>36</v>
      </c>
      <c r="S3265" s="16">
        <v>1372.8</v>
      </c>
      <c r="T3265" s="16">
        <v>0</v>
      </c>
      <c r="U3265" s="16">
        <v>6</v>
      </c>
      <c r="V3265" s="16">
        <v>30</v>
      </c>
      <c r="W3265" s="16">
        <v>0</v>
      </c>
    </row>
    <row r="3266" spans="1:23" ht="14.8" customHeight="1" x14ac:dyDescent="0.4">
      <c r="A3266" s="5" t="s">
        <v>6860</v>
      </c>
      <c r="B3266" s="5" t="s">
        <v>6861</v>
      </c>
      <c r="C3266" s="17" t="s">
        <v>1</v>
      </c>
      <c r="D3266" s="5" t="s">
        <v>28</v>
      </c>
      <c r="E3266" s="5" t="s">
        <v>6862</v>
      </c>
      <c r="F3266" s="7">
        <v>45524</v>
      </c>
      <c r="G3266" s="7">
        <v>45565</v>
      </c>
      <c r="H3266" s="8">
        <v>45525</v>
      </c>
      <c r="I3266" s="7">
        <v>45525</v>
      </c>
      <c r="J3266" s="5" t="s">
        <v>6863</v>
      </c>
      <c r="K3266" s="5" t="s">
        <v>6864</v>
      </c>
      <c r="L3266" s="5" t="s">
        <v>31</v>
      </c>
      <c r="M3266" s="9" t="s">
        <v>6865</v>
      </c>
      <c r="N3266" s="5" t="s">
        <v>33</v>
      </c>
      <c r="O3266" s="5" t="s">
        <v>667</v>
      </c>
      <c r="P3266" s="5" t="s">
        <v>1386</v>
      </c>
      <c r="Q3266" s="5" t="s">
        <v>36</v>
      </c>
      <c r="R3266" s="5" t="s">
        <v>36</v>
      </c>
      <c r="S3266" s="10">
        <v>48.9</v>
      </c>
      <c r="T3266" s="10">
        <v>40.75</v>
      </c>
      <c r="U3266" s="10">
        <v>8.15</v>
      </c>
      <c r="V3266" s="10">
        <v>0</v>
      </c>
      <c r="W3266" s="10">
        <v>0</v>
      </c>
    </row>
    <row r="3267" spans="1:23" ht="14.8" customHeight="1" x14ac:dyDescent="0.4">
      <c r="A3267" s="11" t="s">
        <v>6860</v>
      </c>
      <c r="B3267" s="11" t="s">
        <v>6861</v>
      </c>
      <c r="C3267" s="17"/>
      <c r="D3267" s="11" t="s">
        <v>28</v>
      </c>
      <c r="E3267" s="11" t="s">
        <v>6862</v>
      </c>
      <c r="F3267" s="12">
        <v>45524</v>
      </c>
      <c r="G3267" s="12">
        <v>45565</v>
      </c>
      <c r="H3267" s="13">
        <v>45525</v>
      </c>
      <c r="I3267" s="12">
        <v>45525</v>
      </c>
      <c r="J3267" s="11" t="s">
        <v>6866</v>
      </c>
      <c r="K3267" s="11" t="s">
        <v>6867</v>
      </c>
      <c r="L3267" s="11" t="s">
        <v>31</v>
      </c>
      <c r="M3267" s="15" t="s">
        <v>6868</v>
      </c>
      <c r="N3267" s="11" t="s">
        <v>33</v>
      </c>
      <c r="O3267" s="11" t="s">
        <v>667</v>
      </c>
      <c r="P3267" s="11" t="s">
        <v>1386</v>
      </c>
      <c r="Q3267" s="11" t="s">
        <v>36</v>
      </c>
      <c r="R3267" s="11" t="s">
        <v>36</v>
      </c>
      <c r="S3267" s="16">
        <v>68.290000000000006</v>
      </c>
      <c r="T3267" s="16">
        <v>56.91</v>
      </c>
      <c r="U3267" s="16">
        <v>11.38</v>
      </c>
      <c r="V3267" s="16">
        <v>0</v>
      </c>
      <c r="W3267" s="16">
        <v>0</v>
      </c>
    </row>
    <row r="3268" spans="1:23" ht="14.8" customHeight="1" x14ac:dyDescent="0.4">
      <c r="A3268" s="5" t="s">
        <v>6860</v>
      </c>
      <c r="B3268" s="5" t="s">
        <v>6861</v>
      </c>
      <c r="C3268" s="17"/>
      <c r="D3268" s="5" t="s">
        <v>28</v>
      </c>
      <c r="E3268" s="5" t="s">
        <v>6862</v>
      </c>
      <c r="F3268" s="7">
        <v>45526</v>
      </c>
      <c r="G3268" s="7">
        <v>45565</v>
      </c>
      <c r="H3268" s="8">
        <v>45527</v>
      </c>
      <c r="I3268" s="7">
        <v>45527</v>
      </c>
      <c r="J3268" s="5" t="s">
        <v>6869</v>
      </c>
      <c r="K3268" s="5" t="s">
        <v>6870</v>
      </c>
      <c r="L3268" s="5" t="s">
        <v>31</v>
      </c>
      <c r="M3268" s="9" t="s">
        <v>6871</v>
      </c>
      <c r="N3268" s="5" t="s">
        <v>33</v>
      </c>
      <c r="O3268" s="5" t="s">
        <v>667</v>
      </c>
      <c r="P3268" s="5" t="s">
        <v>1386</v>
      </c>
      <c r="Q3268" s="5" t="s">
        <v>36</v>
      </c>
      <c r="R3268" s="5" t="s">
        <v>36</v>
      </c>
      <c r="S3268" s="10">
        <v>421.2</v>
      </c>
      <c r="T3268" s="10">
        <v>351</v>
      </c>
      <c r="U3268" s="10">
        <v>70.2</v>
      </c>
      <c r="V3268" s="10">
        <v>0</v>
      </c>
      <c r="W3268" s="10">
        <v>0</v>
      </c>
    </row>
    <row r="3269" spans="1:23" ht="14.8" customHeight="1" x14ac:dyDescent="0.4">
      <c r="A3269" s="11" t="s">
        <v>6860</v>
      </c>
      <c r="B3269" s="11" t="s">
        <v>6861</v>
      </c>
      <c r="C3269" s="17"/>
      <c r="D3269" s="11" t="s">
        <v>28</v>
      </c>
      <c r="E3269" s="11" t="s">
        <v>6862</v>
      </c>
      <c r="F3269" s="12">
        <v>45539</v>
      </c>
      <c r="G3269" s="12">
        <v>45565</v>
      </c>
      <c r="H3269" s="13">
        <v>45540</v>
      </c>
      <c r="I3269" s="12">
        <v>45540</v>
      </c>
      <c r="J3269" s="11" t="s">
        <v>6872</v>
      </c>
      <c r="K3269" s="11" t="s">
        <v>6873</v>
      </c>
      <c r="L3269" s="11" t="s">
        <v>31</v>
      </c>
      <c r="M3269" s="15" t="s">
        <v>6874</v>
      </c>
      <c r="N3269" s="11" t="s">
        <v>33</v>
      </c>
      <c r="O3269" s="11" t="s">
        <v>667</v>
      </c>
      <c r="P3269" s="11" t="s">
        <v>1386</v>
      </c>
      <c r="Q3269" s="11" t="s">
        <v>36</v>
      </c>
      <c r="R3269" s="11" t="s">
        <v>36</v>
      </c>
      <c r="S3269" s="16">
        <v>447.12</v>
      </c>
      <c r="T3269" s="16">
        <v>372.6</v>
      </c>
      <c r="U3269" s="16">
        <v>74.52</v>
      </c>
      <c r="V3269" s="16">
        <v>0</v>
      </c>
      <c r="W3269" s="16">
        <v>0</v>
      </c>
    </row>
    <row r="3270" spans="1:23" ht="14.8" customHeight="1" x14ac:dyDescent="0.4">
      <c r="A3270" s="5" t="s">
        <v>6860</v>
      </c>
      <c r="B3270" s="5" t="s">
        <v>6861</v>
      </c>
      <c r="C3270" s="17"/>
      <c r="D3270" s="5" t="s">
        <v>28</v>
      </c>
      <c r="E3270" s="5" t="s">
        <v>6862</v>
      </c>
      <c r="F3270" s="7">
        <v>45539</v>
      </c>
      <c r="G3270" s="7">
        <v>45565</v>
      </c>
      <c r="H3270" s="8">
        <v>45540</v>
      </c>
      <c r="I3270" s="7">
        <v>45540</v>
      </c>
      <c r="J3270" s="5" t="s">
        <v>6875</v>
      </c>
      <c r="K3270" s="5" t="s">
        <v>6876</v>
      </c>
      <c r="L3270" s="5" t="s">
        <v>31</v>
      </c>
      <c r="M3270" s="9" t="s">
        <v>6877</v>
      </c>
      <c r="N3270" s="5" t="s">
        <v>33</v>
      </c>
      <c r="O3270" s="5" t="s">
        <v>667</v>
      </c>
      <c r="P3270" s="5" t="s">
        <v>1386</v>
      </c>
      <c r="Q3270" s="5" t="s">
        <v>36</v>
      </c>
      <c r="R3270" s="5" t="s">
        <v>36</v>
      </c>
      <c r="S3270" s="10">
        <v>39.53</v>
      </c>
      <c r="T3270" s="10">
        <v>32.94</v>
      </c>
      <c r="U3270" s="10">
        <v>6.59</v>
      </c>
      <c r="V3270" s="10">
        <v>0</v>
      </c>
      <c r="W3270" s="10">
        <v>0</v>
      </c>
    </row>
    <row r="3271" spans="1:23" ht="14.8" customHeight="1" x14ac:dyDescent="0.4">
      <c r="A3271" s="11" t="s">
        <v>6860</v>
      </c>
      <c r="B3271" s="11" t="s">
        <v>6861</v>
      </c>
      <c r="C3271" s="17"/>
      <c r="D3271" s="11" t="s">
        <v>28</v>
      </c>
      <c r="E3271" s="11" t="s">
        <v>6862</v>
      </c>
      <c r="F3271" s="12">
        <v>45540</v>
      </c>
      <c r="G3271" s="12">
        <v>45565</v>
      </c>
      <c r="H3271" s="13">
        <v>45541</v>
      </c>
      <c r="I3271" s="12">
        <v>45541</v>
      </c>
      <c r="J3271" s="11" t="s">
        <v>6878</v>
      </c>
      <c r="K3271" s="11" t="s">
        <v>6879</v>
      </c>
      <c r="L3271" s="11" t="s">
        <v>31</v>
      </c>
      <c r="M3271" s="15" t="s">
        <v>6880</v>
      </c>
      <c r="N3271" s="11" t="s">
        <v>33</v>
      </c>
      <c r="O3271" s="11" t="s">
        <v>667</v>
      </c>
      <c r="P3271" s="11" t="s">
        <v>1386</v>
      </c>
      <c r="Q3271" s="11" t="s">
        <v>36</v>
      </c>
      <c r="R3271" s="11" t="s">
        <v>36</v>
      </c>
      <c r="S3271" s="16">
        <v>152.53</v>
      </c>
      <c r="T3271" s="16">
        <v>127.11</v>
      </c>
      <c r="U3271" s="16">
        <v>25.42</v>
      </c>
      <c r="V3271" s="16">
        <v>0</v>
      </c>
      <c r="W3271" s="16">
        <v>0</v>
      </c>
    </row>
    <row r="3272" spans="1:23" ht="14.8" customHeight="1" x14ac:dyDescent="0.4">
      <c r="A3272" s="5" t="s">
        <v>6860</v>
      </c>
      <c r="B3272" s="5" t="s">
        <v>6861</v>
      </c>
      <c r="C3272" s="17"/>
      <c r="D3272" s="5" t="s">
        <v>28</v>
      </c>
      <c r="E3272" s="5" t="s">
        <v>6862</v>
      </c>
      <c r="F3272" s="7">
        <v>45540</v>
      </c>
      <c r="G3272" s="7">
        <v>45565</v>
      </c>
      <c r="H3272" s="8">
        <v>45541</v>
      </c>
      <c r="I3272" s="7">
        <v>45541</v>
      </c>
      <c r="J3272" s="5" t="s">
        <v>6881</v>
      </c>
      <c r="K3272" s="5" t="s">
        <v>6882</v>
      </c>
      <c r="L3272" s="5" t="s">
        <v>31</v>
      </c>
      <c r="M3272" s="9" t="s">
        <v>6883</v>
      </c>
      <c r="N3272" s="5" t="s">
        <v>33</v>
      </c>
      <c r="O3272" s="5" t="s">
        <v>667</v>
      </c>
      <c r="P3272" s="5" t="s">
        <v>1386</v>
      </c>
      <c r="Q3272" s="5" t="s">
        <v>36</v>
      </c>
      <c r="R3272" s="5" t="s">
        <v>36</v>
      </c>
      <c r="S3272" s="10">
        <v>86.36</v>
      </c>
      <c r="T3272" s="10">
        <v>71.97</v>
      </c>
      <c r="U3272" s="10">
        <v>14.39</v>
      </c>
      <c r="V3272" s="10">
        <v>0</v>
      </c>
      <c r="W3272" s="10">
        <v>0</v>
      </c>
    </row>
    <row r="3273" spans="1:23" ht="14.8" customHeight="1" x14ac:dyDescent="0.4">
      <c r="A3273" s="11" t="s">
        <v>6860</v>
      </c>
      <c r="B3273" s="11" t="s">
        <v>6861</v>
      </c>
      <c r="C3273" s="17"/>
      <c r="D3273" s="11" t="s">
        <v>28</v>
      </c>
      <c r="E3273" s="11" t="s">
        <v>6862</v>
      </c>
      <c r="F3273" s="12">
        <v>45540</v>
      </c>
      <c r="G3273" s="12">
        <v>45565</v>
      </c>
      <c r="H3273" s="13">
        <v>45541</v>
      </c>
      <c r="I3273" s="12">
        <v>45541</v>
      </c>
      <c r="J3273" s="11" t="s">
        <v>6884</v>
      </c>
      <c r="K3273" s="11" t="s">
        <v>6885</v>
      </c>
      <c r="L3273" s="11" t="s">
        <v>31</v>
      </c>
      <c r="M3273" s="15" t="s">
        <v>6886</v>
      </c>
      <c r="N3273" s="11" t="s">
        <v>33</v>
      </c>
      <c r="O3273" s="11" t="s">
        <v>667</v>
      </c>
      <c r="P3273" s="11" t="s">
        <v>1386</v>
      </c>
      <c r="Q3273" s="11" t="s">
        <v>36</v>
      </c>
      <c r="R3273" s="11" t="s">
        <v>36</v>
      </c>
      <c r="S3273" s="16">
        <v>105.6</v>
      </c>
      <c r="T3273" s="16">
        <v>88</v>
      </c>
      <c r="U3273" s="16">
        <v>17.600000000000001</v>
      </c>
      <c r="V3273" s="16">
        <v>0</v>
      </c>
      <c r="W3273" s="16">
        <v>0</v>
      </c>
    </row>
    <row r="3274" spans="1:23" ht="14.8" customHeight="1" x14ac:dyDescent="0.4">
      <c r="A3274" s="5" t="s">
        <v>6860</v>
      </c>
      <c r="B3274" s="5" t="s">
        <v>6861</v>
      </c>
      <c r="C3274" s="17"/>
      <c r="D3274" s="5" t="s">
        <v>28</v>
      </c>
      <c r="E3274" s="5" t="s">
        <v>6862</v>
      </c>
      <c r="F3274" s="7">
        <v>45540</v>
      </c>
      <c r="G3274" s="7">
        <v>45565</v>
      </c>
      <c r="H3274" s="8">
        <v>45541</v>
      </c>
      <c r="I3274" s="7">
        <v>45541</v>
      </c>
      <c r="J3274" s="5" t="s">
        <v>6887</v>
      </c>
      <c r="K3274" s="5" t="s">
        <v>6888</v>
      </c>
      <c r="L3274" s="5" t="s">
        <v>31</v>
      </c>
      <c r="M3274" s="9" t="s">
        <v>6889</v>
      </c>
      <c r="N3274" s="5" t="s">
        <v>33</v>
      </c>
      <c r="O3274" s="5" t="s">
        <v>1390</v>
      </c>
      <c r="P3274" s="5" t="s">
        <v>672</v>
      </c>
      <c r="Q3274" s="5" t="s">
        <v>36</v>
      </c>
      <c r="R3274" s="5" t="s">
        <v>36</v>
      </c>
      <c r="S3274" s="10">
        <v>-5.8</v>
      </c>
      <c r="T3274" s="10">
        <v>-4.83</v>
      </c>
      <c r="U3274" s="10">
        <v>0</v>
      </c>
      <c r="V3274" s="10">
        <v>0</v>
      </c>
      <c r="W3274" s="10">
        <v>0</v>
      </c>
    </row>
    <row r="3275" spans="1:23" ht="14.8" customHeight="1" x14ac:dyDescent="0.4">
      <c r="A3275" s="11" t="s">
        <v>6860</v>
      </c>
      <c r="B3275" s="11" t="s">
        <v>6861</v>
      </c>
      <c r="C3275" s="17"/>
      <c r="D3275" s="11" t="s">
        <v>28</v>
      </c>
      <c r="E3275" s="11" t="s">
        <v>6862</v>
      </c>
      <c r="F3275" s="12">
        <v>45541</v>
      </c>
      <c r="G3275" s="12">
        <v>45565</v>
      </c>
      <c r="H3275" s="13">
        <v>45545</v>
      </c>
      <c r="I3275" s="12">
        <v>45544</v>
      </c>
      <c r="J3275" s="11" t="s">
        <v>6890</v>
      </c>
      <c r="K3275" s="11" t="s">
        <v>6891</v>
      </c>
      <c r="L3275" s="11" t="s">
        <v>31</v>
      </c>
      <c r="M3275" s="15" t="s">
        <v>6892</v>
      </c>
      <c r="N3275" s="11" t="s">
        <v>33</v>
      </c>
      <c r="O3275" s="11" t="s">
        <v>667</v>
      </c>
      <c r="P3275" s="11" t="s">
        <v>1386</v>
      </c>
      <c r="Q3275" s="11" t="s">
        <v>36</v>
      </c>
      <c r="R3275" s="11" t="s">
        <v>36</v>
      </c>
      <c r="S3275" s="16">
        <v>53.59</v>
      </c>
      <c r="T3275" s="16">
        <v>44.66</v>
      </c>
      <c r="U3275" s="16">
        <v>8.93</v>
      </c>
      <c r="V3275" s="16">
        <v>0</v>
      </c>
      <c r="W3275" s="16">
        <v>0</v>
      </c>
    </row>
    <row r="3276" spans="1:23" ht="14.8" customHeight="1" x14ac:dyDescent="0.4">
      <c r="A3276" s="5" t="s">
        <v>6860</v>
      </c>
      <c r="B3276" s="5" t="s">
        <v>6861</v>
      </c>
      <c r="C3276" s="17"/>
      <c r="D3276" s="5" t="s">
        <v>28</v>
      </c>
      <c r="E3276" s="5" t="s">
        <v>6862</v>
      </c>
      <c r="F3276" s="7">
        <v>45541</v>
      </c>
      <c r="G3276" s="7">
        <v>45565</v>
      </c>
      <c r="H3276" s="8">
        <v>45545</v>
      </c>
      <c r="I3276" s="7">
        <v>45544</v>
      </c>
      <c r="J3276" s="5" t="s">
        <v>6893</v>
      </c>
      <c r="K3276" s="5" t="s">
        <v>6894</v>
      </c>
      <c r="L3276" s="5" t="s">
        <v>31</v>
      </c>
      <c r="M3276" s="9" t="s">
        <v>6895</v>
      </c>
      <c r="N3276" s="5" t="s">
        <v>33</v>
      </c>
      <c r="O3276" s="5" t="s">
        <v>667</v>
      </c>
      <c r="P3276" s="5" t="s">
        <v>1386</v>
      </c>
      <c r="Q3276" s="5" t="s">
        <v>36</v>
      </c>
      <c r="R3276" s="5" t="s">
        <v>36</v>
      </c>
      <c r="S3276" s="10">
        <v>27.72</v>
      </c>
      <c r="T3276" s="10">
        <v>23.1</v>
      </c>
      <c r="U3276" s="10">
        <v>4.62</v>
      </c>
      <c r="V3276" s="10">
        <v>0</v>
      </c>
      <c r="W3276" s="10">
        <v>0</v>
      </c>
    </row>
    <row r="3277" spans="1:23" ht="14.8" customHeight="1" x14ac:dyDescent="0.4">
      <c r="A3277" s="11" t="s">
        <v>6860</v>
      </c>
      <c r="B3277" s="11" t="s">
        <v>6861</v>
      </c>
      <c r="C3277" s="17"/>
      <c r="D3277" s="11" t="s">
        <v>28</v>
      </c>
      <c r="E3277" s="11" t="s">
        <v>6862</v>
      </c>
      <c r="F3277" s="12">
        <v>45545</v>
      </c>
      <c r="G3277" s="12">
        <v>45565</v>
      </c>
      <c r="H3277" s="13">
        <v>45547</v>
      </c>
      <c r="I3277" s="12">
        <v>45546</v>
      </c>
      <c r="J3277" s="11" t="s">
        <v>6896</v>
      </c>
      <c r="K3277" s="11" t="s">
        <v>6897</v>
      </c>
      <c r="L3277" s="11" t="s">
        <v>31</v>
      </c>
      <c r="M3277" s="15" t="s">
        <v>6898</v>
      </c>
      <c r="N3277" s="11" t="s">
        <v>31</v>
      </c>
      <c r="O3277" s="11" t="s">
        <v>667</v>
      </c>
      <c r="P3277" s="11" t="s">
        <v>1386</v>
      </c>
      <c r="Q3277" s="11" t="s">
        <v>36</v>
      </c>
      <c r="R3277" s="11" t="s">
        <v>36</v>
      </c>
      <c r="S3277" s="16">
        <v>72.36</v>
      </c>
      <c r="T3277" s="16">
        <v>60.3</v>
      </c>
      <c r="U3277" s="16">
        <v>12.06</v>
      </c>
      <c r="V3277" s="16">
        <v>0</v>
      </c>
      <c r="W3277" s="16">
        <v>0</v>
      </c>
    </row>
    <row r="3278" spans="1:23" ht="14.8" customHeight="1" x14ac:dyDescent="0.4">
      <c r="A3278" s="5" t="s">
        <v>6860</v>
      </c>
      <c r="B3278" s="5" t="s">
        <v>6861</v>
      </c>
      <c r="C3278" s="17"/>
      <c r="D3278" s="5" t="s">
        <v>28</v>
      </c>
      <c r="E3278" s="5" t="s">
        <v>6862</v>
      </c>
      <c r="F3278" s="7">
        <v>45546</v>
      </c>
      <c r="G3278" s="7">
        <v>45565</v>
      </c>
      <c r="H3278" s="8">
        <v>45547</v>
      </c>
      <c r="I3278" s="7">
        <v>45547</v>
      </c>
      <c r="J3278" s="5" t="s">
        <v>6899</v>
      </c>
      <c r="K3278" s="5" t="s">
        <v>6900</v>
      </c>
      <c r="L3278" s="5" t="s">
        <v>31</v>
      </c>
      <c r="M3278" s="9" t="s">
        <v>6901</v>
      </c>
      <c r="N3278" s="5" t="s">
        <v>31</v>
      </c>
      <c r="O3278" s="5" t="s">
        <v>1978</v>
      </c>
      <c r="P3278" s="5" t="s">
        <v>820</v>
      </c>
      <c r="Q3278" s="5" t="s">
        <v>36</v>
      </c>
      <c r="R3278" s="5" t="s">
        <v>36</v>
      </c>
      <c r="S3278" s="10">
        <v>34.94</v>
      </c>
      <c r="T3278" s="10">
        <v>25.17</v>
      </c>
      <c r="U3278" s="10">
        <v>5.03</v>
      </c>
      <c r="V3278" s="10">
        <v>0</v>
      </c>
      <c r="W3278" s="10">
        <v>0</v>
      </c>
    </row>
    <row r="3279" spans="1:23" ht="14.8" customHeight="1" x14ac:dyDescent="0.4">
      <c r="A3279" s="11" t="s">
        <v>6860</v>
      </c>
      <c r="B3279" s="11" t="s">
        <v>6861</v>
      </c>
      <c r="C3279" s="17"/>
      <c r="D3279" s="11" t="s">
        <v>28</v>
      </c>
      <c r="E3279" s="11" t="s">
        <v>6862</v>
      </c>
      <c r="F3279" s="12">
        <v>45546</v>
      </c>
      <c r="G3279" s="12">
        <v>45565</v>
      </c>
      <c r="H3279" s="13">
        <v>45547</v>
      </c>
      <c r="I3279" s="12">
        <v>45547</v>
      </c>
      <c r="J3279" s="11" t="s">
        <v>6899</v>
      </c>
      <c r="K3279" s="14"/>
      <c r="L3279" s="11" t="s">
        <v>31</v>
      </c>
      <c r="M3279" s="15" t="s">
        <v>6901</v>
      </c>
      <c r="N3279" s="11" t="s">
        <v>31</v>
      </c>
      <c r="O3279" s="11" t="s">
        <v>1978</v>
      </c>
      <c r="P3279" s="11" t="s">
        <v>820</v>
      </c>
      <c r="Q3279" s="11" t="s">
        <v>36</v>
      </c>
      <c r="R3279" s="11" t="s">
        <v>36</v>
      </c>
      <c r="S3279" s="16">
        <v>34.94</v>
      </c>
      <c r="T3279" s="16">
        <v>0</v>
      </c>
      <c r="U3279" s="16">
        <v>0.79</v>
      </c>
      <c r="V3279" s="16">
        <v>3.95</v>
      </c>
      <c r="W3279" s="16">
        <v>0</v>
      </c>
    </row>
    <row r="3280" spans="1:23" ht="14.8" customHeight="1" x14ac:dyDescent="0.4">
      <c r="A3280" s="5" t="s">
        <v>6860</v>
      </c>
      <c r="B3280" s="5" t="s">
        <v>6861</v>
      </c>
      <c r="C3280" s="17"/>
      <c r="D3280" s="5" t="s">
        <v>28</v>
      </c>
      <c r="E3280" s="5" t="s">
        <v>6862</v>
      </c>
      <c r="F3280" s="7">
        <v>45546</v>
      </c>
      <c r="G3280" s="7">
        <v>45565</v>
      </c>
      <c r="H3280" s="8">
        <v>45547</v>
      </c>
      <c r="I3280" s="7">
        <v>45547</v>
      </c>
      <c r="J3280" s="5" t="s">
        <v>6902</v>
      </c>
      <c r="K3280" s="5" t="s">
        <v>6903</v>
      </c>
      <c r="L3280" s="5" t="s">
        <v>31</v>
      </c>
      <c r="M3280" s="9" t="s">
        <v>6904</v>
      </c>
      <c r="N3280" s="5" t="s">
        <v>31</v>
      </c>
      <c r="O3280" s="5" t="s">
        <v>667</v>
      </c>
      <c r="P3280" s="5" t="s">
        <v>1386</v>
      </c>
      <c r="Q3280" s="5" t="s">
        <v>36</v>
      </c>
      <c r="R3280" s="5" t="s">
        <v>36</v>
      </c>
      <c r="S3280" s="10">
        <v>40.799999999999997</v>
      </c>
      <c r="T3280" s="10">
        <v>34</v>
      </c>
      <c r="U3280" s="10">
        <v>6.8</v>
      </c>
      <c r="V3280" s="10">
        <v>0</v>
      </c>
      <c r="W3280" s="10">
        <v>0</v>
      </c>
    </row>
    <row r="3281" spans="1:23" ht="14.8" customHeight="1" x14ac:dyDescent="0.4">
      <c r="A3281" s="11" t="s">
        <v>6860</v>
      </c>
      <c r="B3281" s="11" t="s">
        <v>6861</v>
      </c>
      <c r="C3281" s="17"/>
      <c r="D3281" s="11" t="s">
        <v>28</v>
      </c>
      <c r="E3281" s="11" t="s">
        <v>6862</v>
      </c>
      <c r="F3281" s="12">
        <v>45551</v>
      </c>
      <c r="G3281" s="12">
        <v>45565</v>
      </c>
      <c r="H3281" s="13">
        <v>45552</v>
      </c>
      <c r="I3281" s="12">
        <v>45552</v>
      </c>
      <c r="J3281" s="11" t="s">
        <v>6905</v>
      </c>
      <c r="K3281" s="11" t="s">
        <v>6906</v>
      </c>
      <c r="L3281" s="11" t="s">
        <v>31</v>
      </c>
      <c r="M3281" s="15" t="s">
        <v>6907</v>
      </c>
      <c r="N3281" s="11" t="s">
        <v>31</v>
      </c>
      <c r="O3281" s="11" t="s">
        <v>667</v>
      </c>
      <c r="P3281" s="11" t="s">
        <v>571</v>
      </c>
      <c r="Q3281" s="11" t="s">
        <v>36</v>
      </c>
      <c r="R3281" s="11" t="s">
        <v>36</v>
      </c>
      <c r="S3281" s="16">
        <v>95.02</v>
      </c>
      <c r="T3281" s="16">
        <v>79.180000000000007</v>
      </c>
      <c r="U3281" s="16">
        <v>15.84</v>
      </c>
      <c r="V3281" s="16">
        <v>0</v>
      </c>
      <c r="W3281" s="16">
        <v>0</v>
      </c>
    </row>
    <row r="3282" spans="1:23" ht="14.8" customHeight="1" x14ac:dyDescent="0.4">
      <c r="A3282" s="5" t="s">
        <v>6860</v>
      </c>
      <c r="B3282" s="5" t="s">
        <v>6861</v>
      </c>
      <c r="C3282" s="17"/>
      <c r="D3282" s="5" t="s">
        <v>28</v>
      </c>
      <c r="E3282" s="5" t="s">
        <v>6862</v>
      </c>
      <c r="F3282" s="7">
        <v>45551</v>
      </c>
      <c r="G3282" s="7">
        <v>45565</v>
      </c>
      <c r="H3282" s="8">
        <v>45552</v>
      </c>
      <c r="I3282" s="7">
        <v>45552</v>
      </c>
      <c r="J3282" s="5" t="s">
        <v>6908</v>
      </c>
      <c r="K3282" s="5" t="s">
        <v>6909</v>
      </c>
      <c r="L3282" s="5" t="s">
        <v>31</v>
      </c>
      <c r="M3282" s="9" t="s">
        <v>6910</v>
      </c>
      <c r="N3282" s="5" t="s">
        <v>31</v>
      </c>
      <c r="O3282" s="5" t="s">
        <v>667</v>
      </c>
      <c r="P3282" s="5" t="s">
        <v>1386</v>
      </c>
      <c r="Q3282" s="5" t="s">
        <v>36</v>
      </c>
      <c r="R3282" s="5" t="s">
        <v>36</v>
      </c>
      <c r="S3282" s="10">
        <v>128.35</v>
      </c>
      <c r="T3282" s="10">
        <v>106.96</v>
      </c>
      <c r="U3282" s="10">
        <v>21.39</v>
      </c>
      <c r="V3282" s="10">
        <v>0</v>
      </c>
      <c r="W3282" s="10">
        <v>0</v>
      </c>
    </row>
    <row r="3283" spans="1:23" ht="14.8" customHeight="1" x14ac:dyDescent="0.4">
      <c r="A3283" s="11" t="s">
        <v>6860</v>
      </c>
      <c r="B3283" s="11" t="s">
        <v>6861</v>
      </c>
      <c r="C3283" s="17"/>
      <c r="D3283" s="11" t="s">
        <v>28</v>
      </c>
      <c r="E3283" s="11" t="s">
        <v>6862</v>
      </c>
      <c r="F3283" s="12">
        <v>45551</v>
      </c>
      <c r="G3283" s="12">
        <v>45565</v>
      </c>
      <c r="H3283" s="13">
        <v>45553</v>
      </c>
      <c r="I3283" s="12">
        <v>45552</v>
      </c>
      <c r="J3283" s="11" t="s">
        <v>6911</v>
      </c>
      <c r="K3283" s="11" t="s">
        <v>6912</v>
      </c>
      <c r="L3283" s="11" t="s">
        <v>31</v>
      </c>
      <c r="M3283" s="15" t="s">
        <v>6913</v>
      </c>
      <c r="N3283" s="11" t="s">
        <v>31</v>
      </c>
      <c r="O3283" s="11" t="s">
        <v>667</v>
      </c>
      <c r="P3283" s="11" t="s">
        <v>1386</v>
      </c>
      <c r="Q3283" s="11" t="s">
        <v>36</v>
      </c>
      <c r="R3283" s="11" t="s">
        <v>36</v>
      </c>
      <c r="S3283" s="16">
        <v>79.8</v>
      </c>
      <c r="T3283" s="16">
        <v>66.5</v>
      </c>
      <c r="U3283" s="16">
        <v>13.3</v>
      </c>
      <c r="V3283" s="16">
        <v>0</v>
      </c>
      <c r="W3283" s="16">
        <v>0</v>
      </c>
    </row>
    <row r="3284" spans="1:23" ht="14.8" customHeight="1" x14ac:dyDescent="0.4">
      <c r="A3284" s="5" t="s">
        <v>6860</v>
      </c>
      <c r="B3284" s="5" t="s">
        <v>6861</v>
      </c>
      <c r="C3284" s="17"/>
      <c r="D3284" s="5" t="s">
        <v>28</v>
      </c>
      <c r="E3284" s="5" t="s">
        <v>6862</v>
      </c>
      <c r="F3284" s="7">
        <v>45554</v>
      </c>
      <c r="G3284" s="7">
        <v>45565</v>
      </c>
      <c r="H3284" s="8">
        <v>45556</v>
      </c>
      <c r="I3284" s="7">
        <v>45555</v>
      </c>
      <c r="J3284" s="5" t="s">
        <v>6914</v>
      </c>
      <c r="K3284" s="5" t="s">
        <v>6915</v>
      </c>
      <c r="L3284" s="5" t="s">
        <v>31</v>
      </c>
      <c r="M3284" s="9" t="s">
        <v>6916</v>
      </c>
      <c r="N3284" s="5" t="s">
        <v>31</v>
      </c>
      <c r="O3284" s="5" t="s">
        <v>667</v>
      </c>
      <c r="P3284" s="5" t="s">
        <v>1382</v>
      </c>
      <c r="Q3284" s="5" t="s">
        <v>36</v>
      </c>
      <c r="R3284" s="5" t="s">
        <v>36</v>
      </c>
      <c r="S3284" s="10">
        <v>75.62</v>
      </c>
      <c r="T3284" s="10">
        <v>63.02</v>
      </c>
      <c r="U3284" s="10">
        <v>12.6</v>
      </c>
      <c r="V3284" s="10">
        <v>0</v>
      </c>
      <c r="W3284" s="10">
        <v>0</v>
      </c>
    </row>
    <row r="3285" spans="1:23" ht="14.8" customHeight="1" x14ac:dyDescent="0.4">
      <c r="A3285" s="11" t="s">
        <v>6860</v>
      </c>
      <c r="B3285" s="11" t="s">
        <v>6861</v>
      </c>
      <c r="C3285" s="17"/>
      <c r="D3285" s="11" t="s">
        <v>28</v>
      </c>
      <c r="E3285" s="11" t="s">
        <v>6862</v>
      </c>
      <c r="F3285" s="12">
        <v>45555</v>
      </c>
      <c r="G3285" s="12">
        <v>45565</v>
      </c>
      <c r="H3285" s="13">
        <v>45559</v>
      </c>
      <c r="I3285" s="12">
        <v>45559</v>
      </c>
      <c r="J3285" s="11" t="s">
        <v>6917</v>
      </c>
      <c r="K3285" s="11" t="s">
        <v>6918</v>
      </c>
      <c r="L3285" s="11" t="s">
        <v>31</v>
      </c>
      <c r="M3285" s="15" t="s">
        <v>6919</v>
      </c>
      <c r="N3285" s="11" t="s">
        <v>31</v>
      </c>
      <c r="O3285" s="11" t="s">
        <v>667</v>
      </c>
      <c r="P3285" s="11" t="s">
        <v>1386</v>
      </c>
      <c r="Q3285" s="11" t="s">
        <v>36</v>
      </c>
      <c r="R3285" s="11" t="s">
        <v>36</v>
      </c>
      <c r="S3285" s="16">
        <v>381.84</v>
      </c>
      <c r="T3285" s="16">
        <v>318.2</v>
      </c>
      <c r="U3285" s="16">
        <v>63.64</v>
      </c>
      <c r="V3285" s="16">
        <v>0</v>
      </c>
      <c r="W3285" s="16">
        <v>0</v>
      </c>
    </row>
    <row r="3286" spans="1:23" ht="14.8" customHeight="1" x14ac:dyDescent="0.4">
      <c r="A3286" s="5" t="s">
        <v>6860</v>
      </c>
      <c r="B3286" s="5" t="s">
        <v>6861</v>
      </c>
      <c r="C3286" s="17"/>
      <c r="D3286" s="5" t="s">
        <v>28</v>
      </c>
      <c r="E3286" s="5" t="s">
        <v>6862</v>
      </c>
      <c r="F3286" s="7">
        <v>45555</v>
      </c>
      <c r="G3286" s="7">
        <v>45565</v>
      </c>
      <c r="H3286" s="8">
        <v>45559</v>
      </c>
      <c r="I3286" s="7">
        <v>45559</v>
      </c>
      <c r="J3286" s="5" t="s">
        <v>6920</v>
      </c>
      <c r="K3286" s="5" t="s">
        <v>6921</v>
      </c>
      <c r="L3286" s="5" t="s">
        <v>31</v>
      </c>
      <c r="M3286" s="9" t="s">
        <v>6922</v>
      </c>
      <c r="N3286" s="5" t="s">
        <v>31</v>
      </c>
      <c r="O3286" s="5" t="s">
        <v>667</v>
      </c>
      <c r="P3286" s="5" t="s">
        <v>1386</v>
      </c>
      <c r="Q3286" s="5" t="s">
        <v>36</v>
      </c>
      <c r="R3286" s="5" t="s">
        <v>36</v>
      </c>
      <c r="S3286" s="10">
        <v>65.900000000000006</v>
      </c>
      <c r="T3286" s="10">
        <v>54.92</v>
      </c>
      <c r="U3286" s="10">
        <v>10.98</v>
      </c>
      <c r="V3286" s="10">
        <v>0</v>
      </c>
      <c r="W3286" s="10">
        <v>0</v>
      </c>
    </row>
    <row r="3287" spans="1:23" ht="14.8" customHeight="1" x14ac:dyDescent="0.4">
      <c r="A3287" s="11" t="s">
        <v>6860</v>
      </c>
      <c r="B3287" s="11" t="s">
        <v>6861</v>
      </c>
      <c r="C3287" s="17"/>
      <c r="D3287" s="11" t="s">
        <v>28</v>
      </c>
      <c r="E3287" s="11" t="s">
        <v>6862</v>
      </c>
      <c r="F3287" s="12">
        <v>45558</v>
      </c>
      <c r="G3287" s="12">
        <v>45565</v>
      </c>
      <c r="H3287" s="13">
        <v>45559</v>
      </c>
      <c r="I3287" s="12">
        <v>45559</v>
      </c>
      <c r="J3287" s="11" t="s">
        <v>6923</v>
      </c>
      <c r="K3287" s="11" t="s">
        <v>6924</v>
      </c>
      <c r="L3287" s="11" t="s">
        <v>31</v>
      </c>
      <c r="M3287" s="15" t="s">
        <v>6925</v>
      </c>
      <c r="N3287" s="11" t="s">
        <v>31</v>
      </c>
      <c r="O3287" s="11" t="s">
        <v>1390</v>
      </c>
      <c r="P3287" s="11" t="s">
        <v>1412</v>
      </c>
      <c r="Q3287" s="11" t="s">
        <v>36</v>
      </c>
      <c r="R3287" s="11" t="s">
        <v>36</v>
      </c>
      <c r="S3287" s="16">
        <v>7.79</v>
      </c>
      <c r="T3287" s="16">
        <v>2.54</v>
      </c>
      <c r="U3287" s="16">
        <v>0</v>
      </c>
      <c r="V3287" s="16">
        <v>0</v>
      </c>
      <c r="W3287" s="16">
        <v>0</v>
      </c>
    </row>
    <row r="3288" spans="1:23" ht="14.8" customHeight="1" x14ac:dyDescent="0.4">
      <c r="A3288" s="5" t="s">
        <v>6860</v>
      </c>
      <c r="B3288" s="5" t="s">
        <v>6861</v>
      </c>
      <c r="C3288" s="17"/>
      <c r="D3288" s="5" t="s">
        <v>28</v>
      </c>
      <c r="E3288" s="5" t="s">
        <v>6862</v>
      </c>
      <c r="F3288" s="7">
        <v>45558</v>
      </c>
      <c r="G3288" s="7">
        <v>45565</v>
      </c>
      <c r="H3288" s="8">
        <v>45559</v>
      </c>
      <c r="I3288" s="7">
        <v>45559</v>
      </c>
      <c r="J3288" s="5" t="s">
        <v>6923</v>
      </c>
      <c r="K3288" s="6"/>
      <c r="L3288" s="5" t="s">
        <v>31</v>
      </c>
      <c r="M3288" s="9" t="s">
        <v>6925</v>
      </c>
      <c r="N3288" s="5" t="s">
        <v>31</v>
      </c>
      <c r="O3288" s="5" t="s">
        <v>1390</v>
      </c>
      <c r="P3288" s="5" t="s">
        <v>1412</v>
      </c>
      <c r="Q3288" s="5" t="s">
        <v>36</v>
      </c>
      <c r="R3288" s="5" t="s">
        <v>36</v>
      </c>
      <c r="S3288" s="10">
        <v>7.79</v>
      </c>
      <c r="T3288" s="10">
        <v>0</v>
      </c>
      <c r="U3288" s="10">
        <v>0.79</v>
      </c>
      <c r="V3288" s="10">
        <v>3.95</v>
      </c>
      <c r="W3288" s="10">
        <v>0</v>
      </c>
    </row>
    <row r="3289" spans="1:23" ht="14.8" customHeight="1" x14ac:dyDescent="0.4">
      <c r="A3289" s="11" t="s">
        <v>6860</v>
      </c>
      <c r="B3289" s="11" t="s">
        <v>6861</v>
      </c>
      <c r="C3289" s="17"/>
      <c r="D3289" s="11" t="s">
        <v>28</v>
      </c>
      <c r="E3289" s="11" t="s">
        <v>6862</v>
      </c>
      <c r="F3289" s="12">
        <v>45559</v>
      </c>
      <c r="G3289" s="12">
        <v>45565</v>
      </c>
      <c r="H3289" s="13">
        <v>45560</v>
      </c>
      <c r="I3289" s="12">
        <v>45560</v>
      </c>
      <c r="J3289" s="11" t="s">
        <v>6926</v>
      </c>
      <c r="K3289" s="11" t="s">
        <v>6927</v>
      </c>
      <c r="L3289" s="11" t="s">
        <v>31</v>
      </c>
      <c r="M3289" s="15" t="s">
        <v>6928</v>
      </c>
      <c r="N3289" s="11" t="s">
        <v>31</v>
      </c>
      <c r="O3289" s="11" t="s">
        <v>667</v>
      </c>
      <c r="P3289" s="11" t="s">
        <v>1386</v>
      </c>
      <c r="Q3289" s="11" t="s">
        <v>36</v>
      </c>
      <c r="R3289" s="11" t="s">
        <v>36</v>
      </c>
      <c r="S3289" s="16">
        <v>29.83</v>
      </c>
      <c r="T3289" s="16">
        <v>20.91</v>
      </c>
      <c r="U3289" s="16">
        <v>4.18</v>
      </c>
      <c r="V3289" s="16">
        <v>0</v>
      </c>
      <c r="W3289" s="16">
        <v>0</v>
      </c>
    </row>
    <row r="3290" spans="1:23" ht="14.8" customHeight="1" x14ac:dyDescent="0.4">
      <c r="A3290" s="5" t="s">
        <v>6860</v>
      </c>
      <c r="B3290" s="5" t="s">
        <v>6861</v>
      </c>
      <c r="C3290" s="17"/>
      <c r="D3290" s="5" t="s">
        <v>28</v>
      </c>
      <c r="E3290" s="5" t="s">
        <v>6862</v>
      </c>
      <c r="F3290" s="7">
        <v>45559</v>
      </c>
      <c r="G3290" s="7">
        <v>45565</v>
      </c>
      <c r="H3290" s="8">
        <v>45560</v>
      </c>
      <c r="I3290" s="7">
        <v>45560</v>
      </c>
      <c r="J3290" s="5" t="s">
        <v>6926</v>
      </c>
      <c r="K3290" s="6"/>
      <c r="L3290" s="5" t="s">
        <v>31</v>
      </c>
      <c r="M3290" s="9" t="s">
        <v>6928</v>
      </c>
      <c r="N3290" s="5" t="s">
        <v>31</v>
      </c>
      <c r="O3290" s="5" t="s">
        <v>667</v>
      </c>
      <c r="P3290" s="5" t="s">
        <v>1386</v>
      </c>
      <c r="Q3290" s="5" t="s">
        <v>36</v>
      </c>
      <c r="R3290" s="5" t="s">
        <v>36</v>
      </c>
      <c r="S3290" s="10">
        <v>29.83</v>
      </c>
      <c r="T3290" s="10">
        <v>0</v>
      </c>
      <c r="U3290" s="10">
        <v>0.79</v>
      </c>
      <c r="V3290" s="10">
        <v>3.95</v>
      </c>
      <c r="W3290" s="10">
        <v>0</v>
      </c>
    </row>
    <row r="3291" spans="1:23" ht="14.8" customHeight="1" x14ac:dyDescent="0.4">
      <c r="A3291" s="11" t="s">
        <v>6860</v>
      </c>
      <c r="B3291" s="11" t="s">
        <v>6861</v>
      </c>
      <c r="C3291" s="17"/>
      <c r="D3291" s="11" t="s">
        <v>28</v>
      </c>
      <c r="E3291" s="11" t="s">
        <v>6862</v>
      </c>
      <c r="F3291" s="12">
        <v>45560</v>
      </c>
      <c r="G3291" s="12">
        <v>45565</v>
      </c>
      <c r="H3291" s="13">
        <v>45561</v>
      </c>
      <c r="I3291" s="12">
        <v>45561</v>
      </c>
      <c r="J3291" s="11" t="s">
        <v>6929</v>
      </c>
      <c r="K3291" s="11" t="s">
        <v>6930</v>
      </c>
      <c r="L3291" s="11" t="s">
        <v>31</v>
      </c>
      <c r="M3291" s="15" t="s">
        <v>6931</v>
      </c>
      <c r="N3291" s="11" t="s">
        <v>31</v>
      </c>
      <c r="O3291" s="11" t="s">
        <v>3451</v>
      </c>
      <c r="P3291" s="11" t="s">
        <v>6627</v>
      </c>
      <c r="Q3291" s="11" t="s">
        <v>36</v>
      </c>
      <c r="R3291" s="11" t="s">
        <v>36</v>
      </c>
      <c r="S3291" s="16">
        <v>46.2</v>
      </c>
      <c r="T3291" s="16">
        <v>38.5</v>
      </c>
      <c r="U3291" s="16">
        <v>7.7</v>
      </c>
      <c r="V3291" s="16">
        <v>0</v>
      </c>
      <c r="W3291" s="16">
        <v>0</v>
      </c>
    </row>
    <row r="3292" spans="1:23" ht="14.8" customHeight="1" x14ac:dyDescent="0.4">
      <c r="A3292" s="5" t="s">
        <v>6860</v>
      </c>
      <c r="B3292" s="5" t="s">
        <v>6861</v>
      </c>
      <c r="C3292" s="17"/>
      <c r="D3292" s="5" t="s">
        <v>28</v>
      </c>
      <c r="E3292" s="5" t="s">
        <v>6862</v>
      </c>
      <c r="F3292" s="7">
        <v>45561</v>
      </c>
      <c r="G3292" s="7">
        <v>45565</v>
      </c>
      <c r="H3292" s="8">
        <v>45562</v>
      </c>
      <c r="I3292" s="7">
        <v>45562</v>
      </c>
      <c r="J3292" s="5" t="s">
        <v>6932</v>
      </c>
      <c r="K3292" s="5" t="s">
        <v>6933</v>
      </c>
      <c r="L3292" s="5" t="s">
        <v>31</v>
      </c>
      <c r="M3292" s="9" t="s">
        <v>6934</v>
      </c>
      <c r="N3292" s="5" t="s">
        <v>31</v>
      </c>
      <c r="O3292" s="5" t="s">
        <v>667</v>
      </c>
      <c r="P3292" s="5" t="s">
        <v>1386</v>
      </c>
      <c r="Q3292" s="5" t="s">
        <v>36</v>
      </c>
      <c r="R3292" s="5" t="s">
        <v>36</v>
      </c>
      <c r="S3292" s="10">
        <v>16.5</v>
      </c>
      <c r="T3292" s="10">
        <v>13.75</v>
      </c>
      <c r="U3292" s="10">
        <v>2.75</v>
      </c>
      <c r="V3292" s="10">
        <v>0</v>
      </c>
      <c r="W3292" s="10">
        <v>0</v>
      </c>
    </row>
    <row r="3293" spans="1:23" ht="14.8" customHeight="1" x14ac:dyDescent="0.4">
      <c r="A3293" s="11" t="s">
        <v>6935</v>
      </c>
      <c r="B3293" s="11" t="s">
        <v>6936</v>
      </c>
      <c r="C3293" s="18" t="s">
        <v>1</v>
      </c>
      <c r="D3293" s="11" t="s">
        <v>28</v>
      </c>
      <c r="E3293" s="11" t="s">
        <v>3654</v>
      </c>
      <c r="F3293" s="12">
        <v>45534</v>
      </c>
      <c r="G3293" s="12">
        <v>45565</v>
      </c>
      <c r="H3293" s="13">
        <v>45536</v>
      </c>
      <c r="I3293" s="12">
        <v>45534</v>
      </c>
      <c r="J3293" s="11" t="s">
        <v>6937</v>
      </c>
      <c r="K3293" s="11" t="s">
        <v>6938</v>
      </c>
      <c r="L3293" s="11" t="s">
        <v>31</v>
      </c>
      <c r="M3293" s="15" t="s">
        <v>6939</v>
      </c>
      <c r="N3293" s="11" t="s">
        <v>33</v>
      </c>
      <c r="O3293" s="11" t="s">
        <v>65</v>
      </c>
      <c r="P3293" s="11" t="s">
        <v>1453</v>
      </c>
      <c r="Q3293" s="11" t="s">
        <v>1454</v>
      </c>
      <c r="R3293" s="11" t="s">
        <v>2286</v>
      </c>
      <c r="S3293" s="16">
        <v>6929.4</v>
      </c>
      <c r="T3293" s="16">
        <v>5774.5</v>
      </c>
      <c r="U3293" s="16">
        <v>1154.9000000000001</v>
      </c>
      <c r="V3293" s="16">
        <v>0</v>
      </c>
      <c r="W3293" s="16">
        <v>0</v>
      </c>
    </row>
    <row r="3294" spans="1:23" ht="14.8" customHeight="1" x14ac:dyDescent="0.4">
      <c r="A3294" s="5" t="s">
        <v>6935</v>
      </c>
      <c r="B3294" s="5" t="s">
        <v>6936</v>
      </c>
      <c r="C3294" s="18"/>
      <c r="D3294" s="5" t="s">
        <v>28</v>
      </c>
      <c r="E3294" s="5" t="s">
        <v>3654</v>
      </c>
      <c r="F3294" s="7">
        <v>45545</v>
      </c>
      <c r="G3294" s="7">
        <v>45565</v>
      </c>
      <c r="H3294" s="8">
        <v>45546</v>
      </c>
      <c r="I3294" s="7">
        <v>45545</v>
      </c>
      <c r="J3294" s="5" t="s">
        <v>6940</v>
      </c>
      <c r="K3294" s="5" t="s">
        <v>6941</v>
      </c>
      <c r="L3294" s="5" t="s">
        <v>31</v>
      </c>
      <c r="M3294" s="9" t="s">
        <v>6942</v>
      </c>
      <c r="N3294" s="5" t="s">
        <v>31</v>
      </c>
      <c r="O3294" s="5" t="s">
        <v>667</v>
      </c>
      <c r="P3294" s="5" t="s">
        <v>6943</v>
      </c>
      <c r="Q3294" s="5" t="s">
        <v>36</v>
      </c>
      <c r="R3294" s="5" t="s">
        <v>36</v>
      </c>
      <c r="S3294" s="10">
        <v>576</v>
      </c>
      <c r="T3294" s="10">
        <v>480</v>
      </c>
      <c r="U3294" s="10">
        <v>96</v>
      </c>
      <c r="V3294" s="10">
        <v>0</v>
      </c>
      <c r="W3294" s="10">
        <v>0</v>
      </c>
    </row>
    <row r="3295" spans="1:23" ht="14.8" customHeight="1" x14ac:dyDescent="0.4">
      <c r="A3295" s="11" t="s">
        <v>6935</v>
      </c>
      <c r="B3295" s="11" t="s">
        <v>6936</v>
      </c>
      <c r="C3295" s="18"/>
      <c r="D3295" s="11" t="s">
        <v>28</v>
      </c>
      <c r="E3295" s="11" t="s">
        <v>3654</v>
      </c>
      <c r="F3295" s="12">
        <v>45552</v>
      </c>
      <c r="G3295" s="12">
        <v>45565</v>
      </c>
      <c r="H3295" s="13">
        <v>45552</v>
      </c>
      <c r="I3295" s="12">
        <v>45552</v>
      </c>
      <c r="J3295" s="11" t="s">
        <v>6944</v>
      </c>
      <c r="K3295" s="11" t="s">
        <v>6945</v>
      </c>
      <c r="L3295" s="11" t="s">
        <v>31</v>
      </c>
      <c r="M3295" s="15" t="s">
        <v>6946</v>
      </c>
      <c r="N3295" s="11" t="s">
        <v>31</v>
      </c>
      <c r="O3295" s="11" t="s">
        <v>667</v>
      </c>
      <c r="P3295" s="11" t="s">
        <v>672</v>
      </c>
      <c r="Q3295" s="11" t="s">
        <v>36</v>
      </c>
      <c r="R3295" s="11" t="s">
        <v>36</v>
      </c>
      <c r="S3295" s="16">
        <v>2172</v>
      </c>
      <c r="T3295" s="16">
        <v>1810</v>
      </c>
      <c r="U3295" s="16">
        <v>362</v>
      </c>
      <c r="V3295" s="16">
        <v>0</v>
      </c>
      <c r="W3295" s="16">
        <v>0</v>
      </c>
    </row>
    <row r="3296" spans="1:23" ht="14.8" customHeight="1" x14ac:dyDescent="0.4">
      <c r="A3296" s="5" t="s">
        <v>6935</v>
      </c>
      <c r="B3296" s="5" t="s">
        <v>6936</v>
      </c>
      <c r="C3296" s="18"/>
      <c r="D3296" s="5" t="s">
        <v>28</v>
      </c>
      <c r="E3296" s="5" t="s">
        <v>3654</v>
      </c>
      <c r="F3296" s="7">
        <v>45559</v>
      </c>
      <c r="G3296" s="7">
        <v>45565</v>
      </c>
      <c r="H3296" s="8">
        <v>45559</v>
      </c>
      <c r="I3296" s="7">
        <v>45559</v>
      </c>
      <c r="J3296" s="5" t="s">
        <v>6947</v>
      </c>
      <c r="K3296" s="5" t="s">
        <v>6948</v>
      </c>
      <c r="L3296" s="5" t="s">
        <v>31</v>
      </c>
      <c r="M3296" s="9" t="s">
        <v>6949</v>
      </c>
      <c r="N3296" s="5" t="s">
        <v>31</v>
      </c>
      <c r="O3296" s="5" t="s">
        <v>667</v>
      </c>
      <c r="P3296" s="5" t="s">
        <v>672</v>
      </c>
      <c r="Q3296" s="5" t="s">
        <v>36</v>
      </c>
      <c r="R3296" s="5" t="s">
        <v>36</v>
      </c>
      <c r="S3296" s="10">
        <v>300</v>
      </c>
      <c r="T3296" s="10">
        <v>250</v>
      </c>
      <c r="U3296" s="10">
        <v>50</v>
      </c>
      <c r="V3296" s="10">
        <v>0</v>
      </c>
      <c r="W3296" s="10">
        <v>0</v>
      </c>
    </row>
    <row r="3297" spans="1:23" ht="14.8" customHeight="1" x14ac:dyDescent="0.4">
      <c r="A3297" s="11" t="s">
        <v>6950</v>
      </c>
      <c r="B3297" s="11" t="s">
        <v>6951</v>
      </c>
      <c r="C3297" s="18" t="s">
        <v>1</v>
      </c>
      <c r="D3297" s="11" t="s">
        <v>28</v>
      </c>
      <c r="E3297" s="11" t="s">
        <v>2305</v>
      </c>
      <c r="F3297" s="12">
        <v>45453</v>
      </c>
      <c r="G3297" s="12">
        <v>45565</v>
      </c>
      <c r="H3297" s="13">
        <v>45546</v>
      </c>
      <c r="I3297" s="12">
        <v>45545</v>
      </c>
      <c r="J3297" s="11" t="s">
        <v>6952</v>
      </c>
      <c r="K3297" s="11" t="s">
        <v>6953</v>
      </c>
      <c r="L3297" s="11" t="s">
        <v>31</v>
      </c>
      <c r="M3297" s="15" t="s">
        <v>6954</v>
      </c>
      <c r="N3297" s="11" t="s">
        <v>33</v>
      </c>
      <c r="O3297" s="11" t="s">
        <v>667</v>
      </c>
      <c r="P3297" s="11" t="s">
        <v>1386</v>
      </c>
      <c r="Q3297" s="11" t="s">
        <v>36</v>
      </c>
      <c r="R3297" s="11" t="s">
        <v>36</v>
      </c>
      <c r="S3297" s="16">
        <v>573.84</v>
      </c>
      <c r="T3297" s="16">
        <v>478.2</v>
      </c>
      <c r="U3297" s="16">
        <v>95.64</v>
      </c>
      <c r="V3297" s="16">
        <v>0</v>
      </c>
      <c r="W3297" s="16">
        <v>0</v>
      </c>
    </row>
    <row r="3298" spans="1:23" ht="14.8" customHeight="1" x14ac:dyDescent="0.4">
      <c r="A3298" s="5" t="s">
        <v>6950</v>
      </c>
      <c r="B3298" s="5" t="s">
        <v>6951</v>
      </c>
      <c r="C3298" s="18"/>
      <c r="D3298" s="5" t="s">
        <v>28</v>
      </c>
      <c r="E3298" s="5" t="s">
        <v>2305</v>
      </c>
      <c r="F3298" s="7">
        <v>45457</v>
      </c>
      <c r="G3298" s="7">
        <v>45565</v>
      </c>
      <c r="H3298" s="8">
        <v>45546</v>
      </c>
      <c r="I3298" s="7">
        <v>45545</v>
      </c>
      <c r="J3298" s="5" t="s">
        <v>6955</v>
      </c>
      <c r="K3298" s="5" t="s">
        <v>6956</v>
      </c>
      <c r="L3298" s="5" t="s">
        <v>31</v>
      </c>
      <c r="M3298" s="9" t="s">
        <v>6957</v>
      </c>
      <c r="N3298" s="5" t="s">
        <v>33</v>
      </c>
      <c r="O3298" s="5" t="s">
        <v>667</v>
      </c>
      <c r="P3298" s="5" t="s">
        <v>1386</v>
      </c>
      <c r="Q3298" s="5" t="s">
        <v>36</v>
      </c>
      <c r="R3298" s="5" t="s">
        <v>36</v>
      </c>
      <c r="S3298" s="10">
        <v>84.86</v>
      </c>
      <c r="T3298" s="10">
        <v>70.72</v>
      </c>
      <c r="U3298" s="10">
        <v>14.14</v>
      </c>
      <c r="V3298" s="10">
        <v>0</v>
      </c>
      <c r="W3298" s="10">
        <v>0</v>
      </c>
    </row>
    <row r="3299" spans="1:23" ht="14.8" customHeight="1" x14ac:dyDescent="0.4">
      <c r="A3299" s="11" t="s">
        <v>6950</v>
      </c>
      <c r="B3299" s="11" t="s">
        <v>6951</v>
      </c>
      <c r="C3299" s="18"/>
      <c r="D3299" s="11" t="s">
        <v>28</v>
      </c>
      <c r="E3299" s="11" t="s">
        <v>2305</v>
      </c>
      <c r="F3299" s="12">
        <v>45491</v>
      </c>
      <c r="G3299" s="12">
        <v>45565</v>
      </c>
      <c r="H3299" s="13">
        <v>45546</v>
      </c>
      <c r="I3299" s="12">
        <v>45545</v>
      </c>
      <c r="J3299" s="11" t="s">
        <v>6958</v>
      </c>
      <c r="K3299" s="11" t="s">
        <v>6959</v>
      </c>
      <c r="L3299" s="11" t="s">
        <v>31</v>
      </c>
      <c r="M3299" s="15" t="s">
        <v>6960</v>
      </c>
      <c r="N3299" s="11" t="s">
        <v>33</v>
      </c>
      <c r="O3299" s="11" t="s">
        <v>667</v>
      </c>
      <c r="P3299" s="11" t="s">
        <v>1386</v>
      </c>
      <c r="Q3299" s="11" t="s">
        <v>36</v>
      </c>
      <c r="R3299" s="11" t="s">
        <v>36</v>
      </c>
      <c r="S3299" s="16">
        <v>489.96</v>
      </c>
      <c r="T3299" s="16">
        <v>408.3</v>
      </c>
      <c r="U3299" s="16">
        <v>81.66</v>
      </c>
      <c r="V3299" s="16">
        <v>0</v>
      </c>
      <c r="W3299" s="16">
        <v>0</v>
      </c>
    </row>
    <row r="3300" spans="1:23" ht="14.8" customHeight="1" x14ac:dyDescent="0.4">
      <c r="A3300" s="5" t="s">
        <v>6961</v>
      </c>
      <c r="B3300" s="5" t="s">
        <v>6962</v>
      </c>
      <c r="C3300" s="17" t="s">
        <v>1</v>
      </c>
      <c r="D3300" s="5" t="s">
        <v>28</v>
      </c>
      <c r="E3300" s="5" t="s">
        <v>5403</v>
      </c>
      <c r="F3300" s="7">
        <v>45341</v>
      </c>
      <c r="G3300" s="7">
        <v>45565</v>
      </c>
      <c r="H3300" s="8">
        <v>45553</v>
      </c>
      <c r="I3300" s="7">
        <v>45553</v>
      </c>
      <c r="J3300" s="5" t="s">
        <v>6963</v>
      </c>
      <c r="K3300" s="5" t="s">
        <v>6964</v>
      </c>
      <c r="L3300" s="5" t="s">
        <v>31</v>
      </c>
      <c r="M3300" s="9" t="s">
        <v>6965</v>
      </c>
      <c r="N3300" s="5" t="s">
        <v>31</v>
      </c>
      <c r="O3300" s="5" t="s">
        <v>667</v>
      </c>
      <c r="P3300" s="5" t="s">
        <v>1669</v>
      </c>
      <c r="Q3300" s="5" t="s">
        <v>36</v>
      </c>
      <c r="R3300" s="5" t="s">
        <v>36</v>
      </c>
      <c r="S3300" s="10">
        <v>672</v>
      </c>
      <c r="T3300" s="10">
        <v>560</v>
      </c>
      <c r="U3300" s="10">
        <v>0</v>
      </c>
      <c r="V3300" s="10">
        <v>0</v>
      </c>
      <c r="W3300" s="10">
        <v>0</v>
      </c>
    </row>
    <row r="3301" spans="1:23" ht="14.8" customHeight="1" x14ac:dyDescent="0.4">
      <c r="A3301" s="11" t="s">
        <v>6961</v>
      </c>
      <c r="B3301" s="11" t="s">
        <v>6962</v>
      </c>
      <c r="C3301" s="17"/>
      <c r="D3301" s="11" t="s">
        <v>28</v>
      </c>
      <c r="E3301" s="11" t="s">
        <v>5403</v>
      </c>
      <c r="F3301" s="12">
        <v>45552</v>
      </c>
      <c r="G3301" s="12">
        <v>45565</v>
      </c>
      <c r="H3301" s="13">
        <v>45553</v>
      </c>
      <c r="I3301" s="12">
        <v>45553</v>
      </c>
      <c r="J3301" s="11" t="s">
        <v>6966</v>
      </c>
      <c r="K3301" s="11" t="s">
        <v>6967</v>
      </c>
      <c r="L3301" s="11" t="s">
        <v>31</v>
      </c>
      <c r="M3301" s="15" t="s">
        <v>6968</v>
      </c>
      <c r="N3301" s="11" t="s">
        <v>31</v>
      </c>
      <c r="O3301" s="11" t="s">
        <v>667</v>
      </c>
      <c r="P3301" s="11" t="s">
        <v>1438</v>
      </c>
      <c r="Q3301" s="11" t="s">
        <v>36</v>
      </c>
      <c r="R3301" s="11" t="s">
        <v>36</v>
      </c>
      <c r="S3301" s="16">
        <v>636</v>
      </c>
      <c r="T3301" s="16">
        <v>530</v>
      </c>
      <c r="U3301" s="16">
        <v>106</v>
      </c>
      <c r="V3301" s="16">
        <v>0</v>
      </c>
      <c r="W3301" s="16">
        <v>0</v>
      </c>
    </row>
    <row r="3302" spans="1:23" ht="14.8" customHeight="1" x14ac:dyDescent="0.4">
      <c r="A3302" s="5" t="s">
        <v>6961</v>
      </c>
      <c r="B3302" s="5" t="s">
        <v>6962</v>
      </c>
      <c r="C3302" s="17"/>
      <c r="D3302" s="5" t="s">
        <v>28</v>
      </c>
      <c r="E3302" s="5" t="s">
        <v>5403</v>
      </c>
      <c r="F3302" s="7">
        <v>45552</v>
      </c>
      <c r="G3302" s="7">
        <v>45565</v>
      </c>
      <c r="H3302" s="8">
        <v>45553</v>
      </c>
      <c r="I3302" s="7">
        <v>45553</v>
      </c>
      <c r="J3302" s="5" t="s">
        <v>6969</v>
      </c>
      <c r="K3302" s="5" t="s">
        <v>6967</v>
      </c>
      <c r="L3302" s="5" t="s">
        <v>31</v>
      </c>
      <c r="M3302" s="9" t="s">
        <v>6970</v>
      </c>
      <c r="N3302" s="5" t="s">
        <v>31</v>
      </c>
      <c r="O3302" s="5" t="s">
        <v>667</v>
      </c>
      <c r="P3302" s="5" t="s">
        <v>1438</v>
      </c>
      <c r="Q3302" s="5" t="s">
        <v>36</v>
      </c>
      <c r="R3302" s="5" t="s">
        <v>36</v>
      </c>
      <c r="S3302" s="10">
        <v>636</v>
      </c>
      <c r="T3302" s="10">
        <v>530</v>
      </c>
      <c r="U3302" s="10">
        <v>106</v>
      </c>
      <c r="V3302" s="10">
        <v>0</v>
      </c>
      <c r="W3302" s="10">
        <v>0</v>
      </c>
    </row>
    <row r="3303" spans="1:23" ht="14.8" customHeight="1" x14ac:dyDescent="0.4">
      <c r="A3303" s="11" t="s">
        <v>6961</v>
      </c>
      <c r="B3303" s="11" t="s">
        <v>6962</v>
      </c>
      <c r="C3303" s="17"/>
      <c r="D3303" s="11" t="s">
        <v>28</v>
      </c>
      <c r="E3303" s="11" t="s">
        <v>5403</v>
      </c>
      <c r="F3303" s="12">
        <v>45553</v>
      </c>
      <c r="G3303" s="12">
        <v>45565</v>
      </c>
      <c r="H3303" s="13">
        <v>45553</v>
      </c>
      <c r="I3303" s="12">
        <v>45553</v>
      </c>
      <c r="J3303" s="11" t="s">
        <v>6971</v>
      </c>
      <c r="K3303" s="11" t="s">
        <v>6967</v>
      </c>
      <c r="L3303" s="11" t="s">
        <v>31</v>
      </c>
      <c r="M3303" s="15" t="s">
        <v>6972</v>
      </c>
      <c r="N3303" s="11" t="s">
        <v>31</v>
      </c>
      <c r="O3303" s="11" t="s">
        <v>667</v>
      </c>
      <c r="P3303" s="11" t="s">
        <v>1438</v>
      </c>
      <c r="Q3303" s="11" t="s">
        <v>36</v>
      </c>
      <c r="R3303" s="11" t="s">
        <v>36</v>
      </c>
      <c r="S3303" s="16">
        <v>1272</v>
      </c>
      <c r="T3303" s="16">
        <v>1060</v>
      </c>
      <c r="U3303" s="16">
        <v>212</v>
      </c>
      <c r="V3303" s="16">
        <v>0</v>
      </c>
      <c r="W3303" s="16">
        <v>0</v>
      </c>
    </row>
    <row r="3304" spans="1:23" ht="14.8" customHeight="1" x14ac:dyDescent="0.4">
      <c r="A3304" s="5" t="s">
        <v>6961</v>
      </c>
      <c r="B3304" s="5" t="s">
        <v>6962</v>
      </c>
      <c r="C3304" s="17"/>
      <c r="D3304" s="5" t="s">
        <v>28</v>
      </c>
      <c r="E3304" s="5" t="s">
        <v>5403</v>
      </c>
      <c r="F3304" s="7">
        <v>45560</v>
      </c>
      <c r="G3304" s="7">
        <v>45565</v>
      </c>
      <c r="H3304" s="8">
        <v>45565</v>
      </c>
      <c r="I3304" s="7">
        <v>45560</v>
      </c>
      <c r="J3304" s="5" t="s">
        <v>6973</v>
      </c>
      <c r="K3304" s="6"/>
      <c r="L3304" s="5" t="s">
        <v>31</v>
      </c>
      <c r="M3304" s="9" t="s">
        <v>6974</v>
      </c>
      <c r="N3304" s="5" t="s">
        <v>31</v>
      </c>
      <c r="O3304" s="5" t="s">
        <v>667</v>
      </c>
      <c r="P3304" s="5" t="s">
        <v>1438</v>
      </c>
      <c r="Q3304" s="5" t="s">
        <v>36</v>
      </c>
      <c r="R3304" s="5" t="s">
        <v>36</v>
      </c>
      <c r="S3304" s="10">
        <v>2051.5700000000002</v>
      </c>
      <c r="T3304" s="10">
        <v>1709.64</v>
      </c>
      <c r="U3304" s="10">
        <v>341.93</v>
      </c>
      <c r="V3304" s="10">
        <v>0</v>
      </c>
      <c r="W3304" s="10">
        <v>0</v>
      </c>
    </row>
    <row r="3305" spans="1:23" ht="14.8" customHeight="1" x14ac:dyDescent="0.4">
      <c r="A3305" s="11" t="s">
        <v>6975</v>
      </c>
      <c r="B3305" s="11" t="s">
        <v>6976</v>
      </c>
      <c r="C3305" s="18" t="s">
        <v>1</v>
      </c>
      <c r="D3305" s="11" t="s">
        <v>28</v>
      </c>
      <c r="E3305" s="11" t="s">
        <v>2755</v>
      </c>
      <c r="F3305" s="12">
        <v>45506</v>
      </c>
      <c r="G3305" s="12">
        <v>45565</v>
      </c>
      <c r="H3305" s="13">
        <v>45545</v>
      </c>
      <c r="I3305" s="12">
        <v>45537</v>
      </c>
      <c r="J3305" s="11" t="s">
        <v>6977</v>
      </c>
      <c r="K3305" s="14"/>
      <c r="L3305" s="11" t="s">
        <v>31</v>
      </c>
      <c r="M3305" s="15" t="s">
        <v>69</v>
      </c>
      <c r="N3305" s="11" t="s">
        <v>33</v>
      </c>
      <c r="O3305" s="11" t="s">
        <v>65</v>
      </c>
      <c r="P3305" s="11" t="s">
        <v>66</v>
      </c>
      <c r="Q3305" s="11" t="s">
        <v>36</v>
      </c>
      <c r="R3305" s="11" t="s">
        <v>36</v>
      </c>
      <c r="S3305" s="16">
        <v>524.16</v>
      </c>
      <c r="T3305" s="16">
        <v>436.8</v>
      </c>
      <c r="U3305" s="16">
        <v>87.36</v>
      </c>
      <c r="V3305" s="16">
        <v>0</v>
      </c>
      <c r="W3305" s="16">
        <v>0</v>
      </c>
    </row>
    <row r="3306" spans="1:23" ht="14.8" customHeight="1" x14ac:dyDescent="0.4">
      <c r="A3306" s="5" t="s">
        <v>6975</v>
      </c>
      <c r="B3306" s="5" t="s">
        <v>6976</v>
      </c>
      <c r="C3306" s="18"/>
      <c r="D3306" s="5" t="s">
        <v>28</v>
      </c>
      <c r="E3306" s="5" t="s">
        <v>2755</v>
      </c>
      <c r="F3306" s="7">
        <v>45512</v>
      </c>
      <c r="G3306" s="7">
        <v>45565</v>
      </c>
      <c r="H3306" s="8">
        <v>45545</v>
      </c>
      <c r="I3306" s="7">
        <v>45537</v>
      </c>
      <c r="J3306" s="5" t="s">
        <v>6978</v>
      </c>
      <c r="K3306" s="6"/>
      <c r="L3306" s="5" t="s">
        <v>31</v>
      </c>
      <c r="M3306" s="9" t="s">
        <v>69</v>
      </c>
      <c r="N3306" s="5" t="s">
        <v>33</v>
      </c>
      <c r="O3306" s="5" t="s">
        <v>65</v>
      </c>
      <c r="P3306" s="5" t="s">
        <v>66</v>
      </c>
      <c r="Q3306" s="5" t="s">
        <v>36</v>
      </c>
      <c r="R3306" s="5" t="s">
        <v>36</v>
      </c>
      <c r="S3306" s="10">
        <v>280.8</v>
      </c>
      <c r="T3306" s="10">
        <v>234</v>
      </c>
      <c r="U3306" s="10">
        <v>46.8</v>
      </c>
      <c r="V3306" s="10">
        <v>0</v>
      </c>
      <c r="W3306" s="10">
        <v>0</v>
      </c>
    </row>
    <row r="3307" spans="1:23" ht="14.8" customHeight="1" x14ac:dyDescent="0.4">
      <c r="A3307" s="11" t="s">
        <v>6975</v>
      </c>
      <c r="B3307" s="11" t="s">
        <v>6976</v>
      </c>
      <c r="C3307" s="18"/>
      <c r="D3307" s="11" t="s">
        <v>28</v>
      </c>
      <c r="E3307" s="11" t="s">
        <v>2755</v>
      </c>
      <c r="F3307" s="12">
        <v>45516</v>
      </c>
      <c r="G3307" s="12">
        <v>45565</v>
      </c>
      <c r="H3307" s="13">
        <v>45545</v>
      </c>
      <c r="I3307" s="12">
        <v>45537</v>
      </c>
      <c r="J3307" s="11" t="s">
        <v>6979</v>
      </c>
      <c r="K3307" s="14"/>
      <c r="L3307" s="11" t="s">
        <v>31</v>
      </c>
      <c r="M3307" s="15" t="s">
        <v>69</v>
      </c>
      <c r="N3307" s="11" t="s">
        <v>33</v>
      </c>
      <c r="O3307" s="11" t="s">
        <v>65</v>
      </c>
      <c r="P3307" s="11" t="s">
        <v>66</v>
      </c>
      <c r="Q3307" s="11" t="s">
        <v>36</v>
      </c>
      <c r="R3307" s="11" t="s">
        <v>36</v>
      </c>
      <c r="S3307" s="16">
        <v>655.20000000000005</v>
      </c>
      <c r="T3307" s="16">
        <v>546</v>
      </c>
      <c r="U3307" s="16">
        <v>109.2</v>
      </c>
      <c r="V3307" s="16">
        <v>0</v>
      </c>
      <c r="W3307" s="16">
        <v>0</v>
      </c>
    </row>
    <row r="3308" spans="1:23" ht="14.8" customHeight="1" x14ac:dyDescent="0.4">
      <c r="A3308" s="5" t="s">
        <v>6975</v>
      </c>
      <c r="B3308" s="5" t="s">
        <v>6976</v>
      </c>
      <c r="C3308" s="17" t="s">
        <v>1</v>
      </c>
      <c r="D3308" s="5" t="s">
        <v>28</v>
      </c>
      <c r="E3308" s="5" t="s">
        <v>2755</v>
      </c>
      <c r="F3308" s="7">
        <v>45518</v>
      </c>
      <c r="G3308" s="7">
        <v>45565</v>
      </c>
      <c r="H3308" s="8">
        <v>45554</v>
      </c>
      <c r="I3308" s="7">
        <v>45544</v>
      </c>
      <c r="J3308" s="5" t="s">
        <v>6980</v>
      </c>
      <c r="K3308" s="6"/>
      <c r="L3308" s="5" t="s">
        <v>31</v>
      </c>
      <c r="M3308" s="9" t="s">
        <v>158</v>
      </c>
      <c r="N3308" s="5" t="s">
        <v>33</v>
      </c>
      <c r="O3308" s="5" t="s">
        <v>65</v>
      </c>
      <c r="P3308" s="5" t="s">
        <v>66</v>
      </c>
      <c r="Q3308" s="5" t="s">
        <v>36</v>
      </c>
      <c r="R3308" s="5" t="s">
        <v>36</v>
      </c>
      <c r="S3308" s="10">
        <v>280.8</v>
      </c>
      <c r="T3308" s="10">
        <v>234</v>
      </c>
      <c r="U3308" s="10">
        <v>46.8</v>
      </c>
      <c r="V3308" s="10">
        <v>0</v>
      </c>
      <c r="W3308" s="10">
        <v>0</v>
      </c>
    </row>
    <row r="3309" spans="1:23" ht="14.8" customHeight="1" x14ac:dyDescent="0.4">
      <c r="A3309" s="11" t="s">
        <v>6975</v>
      </c>
      <c r="B3309" s="11" t="s">
        <v>6976</v>
      </c>
      <c r="C3309" s="17"/>
      <c r="D3309" s="11" t="s">
        <v>28</v>
      </c>
      <c r="E3309" s="11" t="s">
        <v>2755</v>
      </c>
      <c r="F3309" s="12">
        <v>45545</v>
      </c>
      <c r="G3309" s="12">
        <v>45565</v>
      </c>
      <c r="H3309" s="13">
        <v>45547</v>
      </c>
      <c r="I3309" s="12">
        <v>45546</v>
      </c>
      <c r="J3309" s="11" t="s">
        <v>6981</v>
      </c>
      <c r="K3309" s="14"/>
      <c r="L3309" s="11" t="s">
        <v>31</v>
      </c>
      <c r="M3309" s="15" t="s">
        <v>6982</v>
      </c>
      <c r="N3309" s="11" t="s">
        <v>31</v>
      </c>
      <c r="O3309" s="11" t="s">
        <v>65</v>
      </c>
      <c r="P3309" s="11" t="s">
        <v>66</v>
      </c>
      <c r="Q3309" s="11" t="s">
        <v>36</v>
      </c>
      <c r="R3309" s="11" t="s">
        <v>36</v>
      </c>
      <c r="S3309" s="16">
        <v>561.6</v>
      </c>
      <c r="T3309" s="16">
        <v>468</v>
      </c>
      <c r="U3309" s="16">
        <v>93.6</v>
      </c>
      <c r="V3309" s="16">
        <v>0</v>
      </c>
      <c r="W3309" s="16">
        <v>0</v>
      </c>
    </row>
    <row r="3310" spans="1:23" ht="14.8" customHeight="1" x14ac:dyDescent="0.4">
      <c r="A3310" s="5" t="s">
        <v>6983</v>
      </c>
      <c r="B3310" s="5" t="s">
        <v>6984</v>
      </c>
      <c r="C3310" s="17" t="s">
        <v>1</v>
      </c>
      <c r="D3310" s="5" t="s">
        <v>28</v>
      </c>
      <c r="E3310" s="5" t="s">
        <v>6284</v>
      </c>
      <c r="F3310" s="7">
        <v>45526</v>
      </c>
      <c r="G3310" s="7">
        <v>45565</v>
      </c>
      <c r="H3310" s="8">
        <v>45532</v>
      </c>
      <c r="I3310" s="7">
        <v>45531</v>
      </c>
      <c r="J3310" s="5" t="s">
        <v>6985</v>
      </c>
      <c r="K3310" s="5" t="s">
        <v>6986</v>
      </c>
      <c r="L3310" s="5" t="s">
        <v>31</v>
      </c>
      <c r="M3310" s="9" t="s">
        <v>6987</v>
      </c>
      <c r="N3310" s="5" t="s">
        <v>33</v>
      </c>
      <c r="O3310" s="5" t="s">
        <v>1166</v>
      </c>
      <c r="P3310" s="5" t="s">
        <v>392</v>
      </c>
      <c r="Q3310" s="5" t="s">
        <v>36</v>
      </c>
      <c r="R3310" s="5" t="s">
        <v>36</v>
      </c>
      <c r="S3310" s="10">
        <v>51.41</v>
      </c>
      <c r="T3310" s="10">
        <v>20.84</v>
      </c>
      <c r="U3310" s="10">
        <v>4.17</v>
      </c>
      <c r="V3310" s="10">
        <v>0</v>
      </c>
      <c r="W3310" s="10">
        <v>0</v>
      </c>
    </row>
    <row r="3311" spans="1:23" ht="14.8" customHeight="1" x14ac:dyDescent="0.4">
      <c r="A3311" s="11" t="s">
        <v>6983</v>
      </c>
      <c r="B3311" s="11" t="s">
        <v>6984</v>
      </c>
      <c r="C3311" s="17"/>
      <c r="D3311" s="11" t="s">
        <v>28</v>
      </c>
      <c r="E3311" s="11" t="s">
        <v>6284</v>
      </c>
      <c r="F3311" s="12">
        <v>45526</v>
      </c>
      <c r="G3311" s="12">
        <v>45565</v>
      </c>
      <c r="H3311" s="13">
        <v>45532</v>
      </c>
      <c r="I3311" s="12">
        <v>45531</v>
      </c>
      <c r="J3311" s="11" t="s">
        <v>6985</v>
      </c>
      <c r="K3311" s="14"/>
      <c r="L3311" s="11" t="s">
        <v>31</v>
      </c>
      <c r="M3311" s="15" t="s">
        <v>6987</v>
      </c>
      <c r="N3311" s="11" t="s">
        <v>33</v>
      </c>
      <c r="O3311" s="11" t="s">
        <v>1166</v>
      </c>
      <c r="P3311" s="11" t="s">
        <v>392</v>
      </c>
      <c r="Q3311" s="11" t="s">
        <v>36</v>
      </c>
      <c r="R3311" s="11" t="s">
        <v>36</v>
      </c>
      <c r="S3311" s="16">
        <v>51.41</v>
      </c>
      <c r="T3311" s="16">
        <v>0</v>
      </c>
      <c r="U3311" s="16">
        <v>4.4000000000000004</v>
      </c>
      <c r="V3311" s="16">
        <v>22</v>
      </c>
      <c r="W3311" s="16">
        <v>0</v>
      </c>
    </row>
    <row r="3312" spans="1:23" ht="14.8" customHeight="1" x14ac:dyDescent="0.4">
      <c r="A3312" s="5" t="s">
        <v>6983</v>
      </c>
      <c r="B3312" s="5" t="s">
        <v>6984</v>
      </c>
      <c r="C3312" s="17"/>
      <c r="D3312" s="5" t="s">
        <v>28</v>
      </c>
      <c r="E3312" s="5" t="s">
        <v>6284</v>
      </c>
      <c r="F3312" s="7">
        <v>45539</v>
      </c>
      <c r="G3312" s="7">
        <v>45565</v>
      </c>
      <c r="H3312" s="8">
        <v>45540</v>
      </c>
      <c r="I3312" s="7">
        <v>45539</v>
      </c>
      <c r="J3312" s="5" t="s">
        <v>6988</v>
      </c>
      <c r="K3312" s="5" t="s">
        <v>6989</v>
      </c>
      <c r="L3312" s="5" t="s">
        <v>31</v>
      </c>
      <c r="M3312" s="9" t="s">
        <v>6990</v>
      </c>
      <c r="N3312" s="5" t="s">
        <v>33</v>
      </c>
      <c r="O3312" s="5" t="s">
        <v>391</v>
      </c>
      <c r="P3312" s="5" t="s">
        <v>361</v>
      </c>
      <c r="Q3312" s="5" t="s">
        <v>36</v>
      </c>
      <c r="R3312" s="5" t="s">
        <v>36</v>
      </c>
      <c r="S3312" s="10">
        <v>636.6</v>
      </c>
      <c r="T3312" s="10">
        <v>508.5</v>
      </c>
      <c r="U3312" s="10">
        <v>101.7</v>
      </c>
      <c r="V3312" s="10">
        <v>0</v>
      </c>
      <c r="W3312" s="10">
        <v>0</v>
      </c>
    </row>
    <row r="3313" spans="1:23" ht="14.8" customHeight="1" x14ac:dyDescent="0.4">
      <c r="A3313" s="11" t="s">
        <v>6983</v>
      </c>
      <c r="B3313" s="11" t="s">
        <v>6984</v>
      </c>
      <c r="C3313" s="17"/>
      <c r="D3313" s="11" t="s">
        <v>28</v>
      </c>
      <c r="E3313" s="11" t="s">
        <v>6284</v>
      </c>
      <c r="F3313" s="12">
        <v>45539</v>
      </c>
      <c r="G3313" s="12">
        <v>45565</v>
      </c>
      <c r="H3313" s="13">
        <v>45540</v>
      </c>
      <c r="I3313" s="12">
        <v>45539</v>
      </c>
      <c r="J3313" s="11" t="s">
        <v>6988</v>
      </c>
      <c r="K3313" s="14"/>
      <c r="L3313" s="11" t="s">
        <v>31</v>
      </c>
      <c r="M3313" s="15" t="s">
        <v>6990</v>
      </c>
      <c r="N3313" s="11" t="s">
        <v>33</v>
      </c>
      <c r="O3313" s="11" t="s">
        <v>391</v>
      </c>
      <c r="P3313" s="11" t="s">
        <v>361</v>
      </c>
      <c r="Q3313" s="11" t="s">
        <v>36</v>
      </c>
      <c r="R3313" s="11" t="s">
        <v>36</v>
      </c>
      <c r="S3313" s="16">
        <v>636.6</v>
      </c>
      <c r="T3313" s="16">
        <v>0</v>
      </c>
      <c r="U3313" s="16">
        <v>4.4000000000000004</v>
      </c>
      <c r="V3313" s="16">
        <v>22</v>
      </c>
      <c r="W3313" s="16">
        <v>0</v>
      </c>
    </row>
    <row r="3314" spans="1:23" ht="14.8" customHeight="1" x14ac:dyDescent="0.4">
      <c r="A3314" s="5" t="s">
        <v>6983</v>
      </c>
      <c r="B3314" s="5" t="s">
        <v>6984</v>
      </c>
      <c r="C3314" s="17"/>
      <c r="D3314" s="5" t="s">
        <v>28</v>
      </c>
      <c r="E3314" s="5" t="s">
        <v>6284</v>
      </c>
      <c r="F3314" s="7">
        <v>45547</v>
      </c>
      <c r="G3314" s="7">
        <v>45565</v>
      </c>
      <c r="H3314" s="8">
        <v>45548</v>
      </c>
      <c r="I3314" s="7">
        <v>45548</v>
      </c>
      <c r="J3314" s="5" t="s">
        <v>6991</v>
      </c>
      <c r="K3314" s="5" t="s">
        <v>6992</v>
      </c>
      <c r="L3314" s="5" t="s">
        <v>31</v>
      </c>
      <c r="M3314" s="9" t="s">
        <v>6993</v>
      </c>
      <c r="N3314" s="5" t="s">
        <v>31</v>
      </c>
      <c r="O3314" s="5" t="s">
        <v>360</v>
      </c>
      <c r="P3314" s="5" t="s">
        <v>396</v>
      </c>
      <c r="Q3314" s="5" t="s">
        <v>36</v>
      </c>
      <c r="R3314" s="5" t="s">
        <v>36</v>
      </c>
      <c r="S3314" s="10">
        <v>138</v>
      </c>
      <c r="T3314" s="10">
        <v>93</v>
      </c>
      <c r="U3314" s="10">
        <v>18.600000000000001</v>
      </c>
      <c r="V3314" s="10">
        <v>0</v>
      </c>
      <c r="W3314" s="10">
        <v>0</v>
      </c>
    </row>
    <row r="3315" spans="1:23" ht="14.8" customHeight="1" x14ac:dyDescent="0.4">
      <c r="A3315" s="11" t="s">
        <v>6983</v>
      </c>
      <c r="B3315" s="11" t="s">
        <v>6984</v>
      </c>
      <c r="C3315" s="17"/>
      <c r="D3315" s="11" t="s">
        <v>28</v>
      </c>
      <c r="E3315" s="11" t="s">
        <v>6284</v>
      </c>
      <c r="F3315" s="12">
        <v>45547</v>
      </c>
      <c r="G3315" s="12">
        <v>45565</v>
      </c>
      <c r="H3315" s="13">
        <v>45548</v>
      </c>
      <c r="I3315" s="12">
        <v>45548</v>
      </c>
      <c r="J3315" s="11" t="s">
        <v>6991</v>
      </c>
      <c r="K3315" s="14"/>
      <c r="L3315" s="11" t="s">
        <v>31</v>
      </c>
      <c r="M3315" s="15" t="s">
        <v>6993</v>
      </c>
      <c r="N3315" s="11" t="s">
        <v>31</v>
      </c>
      <c r="O3315" s="11" t="s">
        <v>360</v>
      </c>
      <c r="P3315" s="11" t="s">
        <v>396</v>
      </c>
      <c r="Q3315" s="11" t="s">
        <v>36</v>
      </c>
      <c r="R3315" s="11" t="s">
        <v>36</v>
      </c>
      <c r="S3315" s="16">
        <v>138</v>
      </c>
      <c r="T3315" s="16">
        <v>0</v>
      </c>
      <c r="U3315" s="16">
        <v>4.4000000000000004</v>
      </c>
      <c r="V3315" s="16">
        <v>22</v>
      </c>
      <c r="W3315" s="16">
        <v>0</v>
      </c>
    </row>
    <row r="3316" spans="1:23" ht="14.8" customHeight="1" x14ac:dyDescent="0.4">
      <c r="A3316" s="5" t="s">
        <v>6983</v>
      </c>
      <c r="B3316" s="5" t="s">
        <v>6984</v>
      </c>
      <c r="C3316" s="17"/>
      <c r="D3316" s="5" t="s">
        <v>28</v>
      </c>
      <c r="E3316" s="5" t="s">
        <v>6284</v>
      </c>
      <c r="F3316" s="7">
        <v>45559</v>
      </c>
      <c r="G3316" s="7">
        <v>45565</v>
      </c>
      <c r="H3316" s="8">
        <v>45561</v>
      </c>
      <c r="I3316" s="7">
        <v>45561</v>
      </c>
      <c r="J3316" s="5" t="s">
        <v>6994</v>
      </c>
      <c r="K3316" s="5" t="s">
        <v>6995</v>
      </c>
      <c r="L3316" s="5" t="s">
        <v>31</v>
      </c>
      <c r="M3316" s="9" t="s">
        <v>6996</v>
      </c>
      <c r="N3316" s="5" t="s">
        <v>31</v>
      </c>
      <c r="O3316" s="5" t="s">
        <v>360</v>
      </c>
      <c r="P3316" s="5" t="s">
        <v>361</v>
      </c>
      <c r="Q3316" s="5" t="s">
        <v>36</v>
      </c>
      <c r="R3316" s="5" t="s">
        <v>36</v>
      </c>
      <c r="S3316" s="10">
        <v>79.13</v>
      </c>
      <c r="T3316" s="10">
        <v>43.94</v>
      </c>
      <c r="U3316" s="10">
        <v>8.7899999999999991</v>
      </c>
      <c r="V3316" s="10">
        <v>0</v>
      </c>
      <c r="W3316" s="10">
        <v>0</v>
      </c>
    </row>
    <row r="3317" spans="1:23" ht="14.8" customHeight="1" x14ac:dyDescent="0.4">
      <c r="A3317" s="11" t="s">
        <v>6983</v>
      </c>
      <c r="B3317" s="11" t="s">
        <v>6984</v>
      </c>
      <c r="C3317" s="17"/>
      <c r="D3317" s="11" t="s">
        <v>28</v>
      </c>
      <c r="E3317" s="11" t="s">
        <v>6284</v>
      </c>
      <c r="F3317" s="12">
        <v>45559</v>
      </c>
      <c r="G3317" s="12">
        <v>45565</v>
      </c>
      <c r="H3317" s="13">
        <v>45561</v>
      </c>
      <c r="I3317" s="12">
        <v>45561</v>
      </c>
      <c r="J3317" s="11" t="s">
        <v>6994</v>
      </c>
      <c r="K3317" s="14"/>
      <c r="L3317" s="11" t="s">
        <v>31</v>
      </c>
      <c r="M3317" s="15" t="s">
        <v>6996</v>
      </c>
      <c r="N3317" s="11" t="s">
        <v>31</v>
      </c>
      <c r="O3317" s="11" t="s">
        <v>360</v>
      </c>
      <c r="P3317" s="11" t="s">
        <v>361</v>
      </c>
      <c r="Q3317" s="11" t="s">
        <v>36</v>
      </c>
      <c r="R3317" s="11" t="s">
        <v>36</v>
      </c>
      <c r="S3317" s="16">
        <v>79.13</v>
      </c>
      <c r="T3317" s="16">
        <v>0</v>
      </c>
      <c r="U3317" s="16">
        <v>4.4000000000000004</v>
      </c>
      <c r="V3317" s="16">
        <v>22</v>
      </c>
      <c r="W3317" s="16">
        <v>0</v>
      </c>
    </row>
    <row r="3318" spans="1:23" ht="14.8" customHeight="1" x14ac:dyDescent="0.4">
      <c r="A3318" s="5" t="s">
        <v>6997</v>
      </c>
      <c r="B3318" s="5" t="s">
        <v>6998</v>
      </c>
      <c r="C3318" s="17" t="s">
        <v>1</v>
      </c>
      <c r="D3318" s="5" t="s">
        <v>28</v>
      </c>
      <c r="E3318" s="5" t="s">
        <v>2275</v>
      </c>
      <c r="F3318" s="7">
        <v>45537</v>
      </c>
      <c r="G3318" s="7">
        <v>45565</v>
      </c>
      <c r="H3318" s="8">
        <v>45538</v>
      </c>
      <c r="I3318" s="7">
        <v>45537</v>
      </c>
      <c r="J3318" s="5" t="s">
        <v>6999</v>
      </c>
      <c r="K3318" s="5" t="s">
        <v>7000</v>
      </c>
      <c r="L3318" s="5" t="s">
        <v>31</v>
      </c>
      <c r="M3318" s="9" t="s">
        <v>7001</v>
      </c>
      <c r="N3318" s="5" t="s">
        <v>33</v>
      </c>
      <c r="O3318" s="5" t="s">
        <v>660</v>
      </c>
      <c r="P3318" s="5" t="s">
        <v>353</v>
      </c>
      <c r="Q3318" s="5" t="s">
        <v>36</v>
      </c>
      <c r="R3318" s="5" t="s">
        <v>36</v>
      </c>
      <c r="S3318" s="10">
        <v>319.2</v>
      </c>
      <c r="T3318" s="10">
        <v>266</v>
      </c>
      <c r="U3318" s="10">
        <v>0</v>
      </c>
      <c r="V3318" s="10">
        <v>0</v>
      </c>
      <c r="W3318" s="10">
        <v>0</v>
      </c>
    </row>
    <row r="3319" spans="1:23" ht="14.8" customHeight="1" x14ac:dyDescent="0.4">
      <c r="A3319" s="11" t="s">
        <v>6997</v>
      </c>
      <c r="B3319" s="11" t="s">
        <v>6998</v>
      </c>
      <c r="C3319" s="17"/>
      <c r="D3319" s="11" t="s">
        <v>28</v>
      </c>
      <c r="E3319" s="11" t="s">
        <v>2275</v>
      </c>
      <c r="F3319" s="12">
        <v>45538</v>
      </c>
      <c r="G3319" s="12">
        <v>45565</v>
      </c>
      <c r="H3319" s="13">
        <v>45539</v>
      </c>
      <c r="I3319" s="12">
        <v>45538</v>
      </c>
      <c r="J3319" s="11" t="s">
        <v>7002</v>
      </c>
      <c r="K3319" s="11" t="s">
        <v>7003</v>
      </c>
      <c r="L3319" s="11" t="s">
        <v>31</v>
      </c>
      <c r="M3319" s="15" t="s">
        <v>7004</v>
      </c>
      <c r="N3319" s="11" t="s">
        <v>31</v>
      </c>
      <c r="O3319" s="11" t="s">
        <v>660</v>
      </c>
      <c r="P3319" s="11" t="s">
        <v>353</v>
      </c>
      <c r="Q3319" s="11" t="s">
        <v>36</v>
      </c>
      <c r="R3319" s="11" t="s">
        <v>36</v>
      </c>
      <c r="S3319" s="16">
        <v>478.8</v>
      </c>
      <c r="T3319" s="16">
        <v>399</v>
      </c>
      <c r="U3319" s="16">
        <v>0</v>
      </c>
      <c r="V3319" s="16">
        <v>0</v>
      </c>
      <c r="W3319" s="16">
        <v>0</v>
      </c>
    </row>
    <row r="3320" spans="1:23" ht="14.8" customHeight="1" x14ac:dyDescent="0.4">
      <c r="A3320" s="5" t="s">
        <v>6997</v>
      </c>
      <c r="B3320" s="5" t="s">
        <v>6998</v>
      </c>
      <c r="C3320" s="17"/>
      <c r="D3320" s="5" t="s">
        <v>28</v>
      </c>
      <c r="E3320" s="5" t="s">
        <v>2275</v>
      </c>
      <c r="F3320" s="7">
        <v>45548</v>
      </c>
      <c r="G3320" s="7">
        <v>45565</v>
      </c>
      <c r="H3320" s="8">
        <v>45548</v>
      </c>
      <c r="I3320" s="7">
        <v>45548</v>
      </c>
      <c r="J3320" s="5" t="s">
        <v>7005</v>
      </c>
      <c r="K3320" s="5" t="s">
        <v>7006</v>
      </c>
      <c r="L3320" s="5" t="s">
        <v>31</v>
      </c>
      <c r="M3320" s="9" t="s">
        <v>7007</v>
      </c>
      <c r="N3320" s="5" t="s">
        <v>31</v>
      </c>
      <c r="O3320" s="5" t="s">
        <v>660</v>
      </c>
      <c r="P3320" s="5" t="s">
        <v>353</v>
      </c>
      <c r="Q3320" s="5" t="s">
        <v>36</v>
      </c>
      <c r="R3320" s="5" t="s">
        <v>36</v>
      </c>
      <c r="S3320" s="10">
        <v>717.6</v>
      </c>
      <c r="T3320" s="10">
        <v>598</v>
      </c>
      <c r="U3320" s="10">
        <v>0</v>
      </c>
      <c r="V3320" s="10">
        <v>0</v>
      </c>
      <c r="W3320" s="10">
        <v>0</v>
      </c>
    </row>
    <row r="3321" spans="1:23" ht="21.55" customHeight="1" x14ac:dyDescent="0.4">
      <c r="A3321" s="11" t="s">
        <v>7008</v>
      </c>
      <c r="B3321" s="11" t="s">
        <v>7009</v>
      </c>
      <c r="C3321" s="18" t="s">
        <v>1</v>
      </c>
      <c r="D3321" s="11" t="s">
        <v>28</v>
      </c>
      <c r="E3321" s="11" t="s">
        <v>2056</v>
      </c>
      <c r="F3321" s="12">
        <v>45551</v>
      </c>
      <c r="G3321" s="12">
        <v>45565</v>
      </c>
      <c r="H3321" s="13">
        <v>45552</v>
      </c>
      <c r="I3321" s="12">
        <v>45552</v>
      </c>
      <c r="J3321" s="11" t="s">
        <v>7010</v>
      </c>
      <c r="K3321" s="11" t="s">
        <v>7011</v>
      </c>
      <c r="L3321" s="11" t="s">
        <v>31</v>
      </c>
      <c r="M3321" s="15" t="s">
        <v>7012</v>
      </c>
      <c r="N3321" s="11" t="s">
        <v>31</v>
      </c>
      <c r="O3321" s="11" t="s">
        <v>7013</v>
      </c>
      <c r="P3321" s="11" t="s">
        <v>1425</v>
      </c>
      <c r="Q3321" s="11" t="s">
        <v>36</v>
      </c>
      <c r="R3321" s="11" t="s">
        <v>36</v>
      </c>
      <c r="S3321" s="16">
        <v>15113.86</v>
      </c>
      <c r="T3321" s="16">
        <v>12587.8</v>
      </c>
      <c r="U3321" s="16">
        <v>2517.56</v>
      </c>
      <c r="V3321" s="16">
        <v>0</v>
      </c>
      <c r="W3321" s="16">
        <v>0</v>
      </c>
    </row>
    <row r="3322" spans="1:23" ht="21.55" customHeight="1" x14ac:dyDescent="0.4">
      <c r="A3322" s="5" t="s">
        <v>7008</v>
      </c>
      <c r="B3322" s="5" t="s">
        <v>7009</v>
      </c>
      <c r="C3322" s="18"/>
      <c r="D3322" s="5" t="s">
        <v>28</v>
      </c>
      <c r="E3322" s="5" t="s">
        <v>2056</v>
      </c>
      <c r="F3322" s="7">
        <v>45551</v>
      </c>
      <c r="G3322" s="7">
        <v>45565</v>
      </c>
      <c r="H3322" s="8">
        <v>45552</v>
      </c>
      <c r="I3322" s="7">
        <v>45552</v>
      </c>
      <c r="J3322" s="5" t="s">
        <v>7010</v>
      </c>
      <c r="K3322" s="6"/>
      <c r="L3322" s="5" t="s">
        <v>31</v>
      </c>
      <c r="M3322" s="9" t="s">
        <v>7012</v>
      </c>
      <c r="N3322" s="5" t="s">
        <v>31</v>
      </c>
      <c r="O3322" s="5" t="s">
        <v>7013</v>
      </c>
      <c r="P3322" s="5" t="s">
        <v>1425</v>
      </c>
      <c r="Q3322" s="5" t="s">
        <v>36</v>
      </c>
      <c r="R3322" s="5" t="s">
        <v>36</v>
      </c>
      <c r="S3322" s="10">
        <v>15113.86</v>
      </c>
      <c r="T3322" s="10">
        <v>0</v>
      </c>
      <c r="U3322" s="10">
        <v>1.42</v>
      </c>
      <c r="V3322" s="10">
        <v>7.08</v>
      </c>
      <c r="W3322" s="10">
        <v>0</v>
      </c>
    </row>
    <row r="3323" spans="1:23" ht="14.8" customHeight="1" x14ac:dyDescent="0.4">
      <c r="A3323" s="11" t="s">
        <v>7014</v>
      </c>
      <c r="B3323" s="11" t="s">
        <v>7015</v>
      </c>
      <c r="C3323" s="18" t="s">
        <v>1</v>
      </c>
      <c r="D3323" s="11" t="s">
        <v>28</v>
      </c>
      <c r="E3323" s="11" t="s">
        <v>7016</v>
      </c>
      <c r="F3323" s="12">
        <v>45504</v>
      </c>
      <c r="G3323" s="12">
        <v>45565</v>
      </c>
      <c r="H3323" s="13">
        <v>45545</v>
      </c>
      <c r="I3323" s="12">
        <v>45537</v>
      </c>
      <c r="J3323" s="11" t="s">
        <v>7017</v>
      </c>
      <c r="K3323" s="14"/>
      <c r="L3323" s="11" t="s">
        <v>31</v>
      </c>
      <c r="M3323" s="15" t="s">
        <v>69</v>
      </c>
      <c r="N3323" s="11" t="s">
        <v>33</v>
      </c>
      <c r="O3323" s="11" t="s">
        <v>65</v>
      </c>
      <c r="P3323" s="11" t="s">
        <v>66</v>
      </c>
      <c r="Q3323" s="11" t="s">
        <v>36</v>
      </c>
      <c r="R3323" s="11" t="s">
        <v>36</v>
      </c>
      <c r="S3323" s="16">
        <v>147.69</v>
      </c>
      <c r="T3323" s="16">
        <v>147.69</v>
      </c>
      <c r="U3323" s="16">
        <v>0</v>
      </c>
      <c r="V3323" s="16">
        <v>0</v>
      </c>
      <c r="W3323" s="16">
        <v>0</v>
      </c>
    </row>
    <row r="3324" spans="1:23" ht="14.8" customHeight="1" x14ac:dyDescent="0.4">
      <c r="A3324" s="5" t="s">
        <v>7014</v>
      </c>
      <c r="B3324" s="5" t="s">
        <v>7015</v>
      </c>
      <c r="C3324" s="18"/>
      <c r="D3324" s="5" t="s">
        <v>28</v>
      </c>
      <c r="E3324" s="5" t="s">
        <v>7016</v>
      </c>
      <c r="F3324" s="7">
        <v>45511</v>
      </c>
      <c r="G3324" s="7">
        <v>45565</v>
      </c>
      <c r="H3324" s="8">
        <v>45537</v>
      </c>
      <c r="I3324" s="7">
        <v>45530</v>
      </c>
      <c r="J3324" s="5" t="s">
        <v>7018</v>
      </c>
      <c r="K3324" s="6"/>
      <c r="L3324" s="5" t="s">
        <v>31</v>
      </c>
      <c r="M3324" s="9" t="s">
        <v>799</v>
      </c>
      <c r="N3324" s="5" t="s">
        <v>33</v>
      </c>
      <c r="O3324" s="5" t="s">
        <v>65</v>
      </c>
      <c r="P3324" s="5" t="s">
        <v>66</v>
      </c>
      <c r="Q3324" s="5" t="s">
        <v>36</v>
      </c>
      <c r="R3324" s="5" t="s">
        <v>36</v>
      </c>
      <c r="S3324" s="10">
        <v>190.84</v>
      </c>
      <c r="T3324" s="10">
        <v>190.84</v>
      </c>
      <c r="U3324" s="10">
        <v>0</v>
      </c>
      <c r="V3324" s="10">
        <v>0</v>
      </c>
      <c r="W3324" s="10">
        <v>0</v>
      </c>
    </row>
    <row r="3325" spans="1:23" ht="14.8" customHeight="1" x14ac:dyDescent="0.4">
      <c r="A3325" s="11" t="s">
        <v>7014</v>
      </c>
      <c r="B3325" s="11" t="s">
        <v>7015</v>
      </c>
      <c r="C3325" s="18"/>
      <c r="D3325" s="11" t="s">
        <v>28</v>
      </c>
      <c r="E3325" s="11" t="s">
        <v>7016</v>
      </c>
      <c r="F3325" s="12">
        <v>45511</v>
      </c>
      <c r="G3325" s="12">
        <v>45565</v>
      </c>
      <c r="H3325" s="13">
        <v>45537</v>
      </c>
      <c r="I3325" s="12">
        <v>45530</v>
      </c>
      <c r="J3325" s="11" t="s">
        <v>7019</v>
      </c>
      <c r="K3325" s="14"/>
      <c r="L3325" s="11" t="s">
        <v>31</v>
      </c>
      <c r="M3325" s="15" t="s">
        <v>799</v>
      </c>
      <c r="N3325" s="11" t="s">
        <v>33</v>
      </c>
      <c r="O3325" s="11" t="s">
        <v>65</v>
      </c>
      <c r="P3325" s="11" t="s">
        <v>66</v>
      </c>
      <c r="Q3325" s="11" t="s">
        <v>36</v>
      </c>
      <c r="R3325" s="11" t="s">
        <v>36</v>
      </c>
      <c r="S3325" s="16">
        <v>97.9</v>
      </c>
      <c r="T3325" s="16">
        <v>97.9</v>
      </c>
      <c r="U3325" s="16">
        <v>0</v>
      </c>
      <c r="V3325" s="16">
        <v>0</v>
      </c>
      <c r="W3325" s="16">
        <v>0</v>
      </c>
    </row>
    <row r="3326" spans="1:23" ht="14.8" customHeight="1" x14ac:dyDescent="0.4">
      <c r="A3326" s="5" t="s">
        <v>7014</v>
      </c>
      <c r="B3326" s="5" t="s">
        <v>7015</v>
      </c>
      <c r="C3326" s="18"/>
      <c r="D3326" s="5" t="s">
        <v>28</v>
      </c>
      <c r="E3326" s="5" t="s">
        <v>7016</v>
      </c>
      <c r="F3326" s="7">
        <v>45511</v>
      </c>
      <c r="G3326" s="7">
        <v>45565</v>
      </c>
      <c r="H3326" s="8">
        <v>45537</v>
      </c>
      <c r="I3326" s="7">
        <v>45530</v>
      </c>
      <c r="J3326" s="5" t="s">
        <v>7020</v>
      </c>
      <c r="K3326" s="6"/>
      <c r="L3326" s="5" t="s">
        <v>31</v>
      </c>
      <c r="M3326" s="9" t="s">
        <v>799</v>
      </c>
      <c r="N3326" s="5" t="s">
        <v>33</v>
      </c>
      <c r="O3326" s="5" t="s">
        <v>65</v>
      </c>
      <c r="P3326" s="5" t="s">
        <v>66</v>
      </c>
      <c r="Q3326" s="5" t="s">
        <v>36</v>
      </c>
      <c r="R3326" s="5" t="s">
        <v>36</v>
      </c>
      <c r="S3326" s="10">
        <v>635</v>
      </c>
      <c r="T3326" s="10">
        <v>635</v>
      </c>
      <c r="U3326" s="10">
        <v>0</v>
      </c>
      <c r="V3326" s="10">
        <v>0</v>
      </c>
      <c r="W3326" s="10">
        <v>0</v>
      </c>
    </row>
    <row r="3327" spans="1:23" ht="14.8" customHeight="1" x14ac:dyDescent="0.4">
      <c r="A3327" s="11" t="s">
        <v>7014</v>
      </c>
      <c r="B3327" s="11" t="s">
        <v>7015</v>
      </c>
      <c r="C3327" s="18"/>
      <c r="D3327" s="11" t="s">
        <v>28</v>
      </c>
      <c r="E3327" s="11" t="s">
        <v>7016</v>
      </c>
      <c r="F3327" s="12">
        <v>45511</v>
      </c>
      <c r="G3327" s="12">
        <v>45565</v>
      </c>
      <c r="H3327" s="13">
        <v>45537</v>
      </c>
      <c r="I3327" s="12">
        <v>45530</v>
      </c>
      <c r="J3327" s="11" t="s">
        <v>7021</v>
      </c>
      <c r="K3327" s="14"/>
      <c r="L3327" s="11" t="s">
        <v>31</v>
      </c>
      <c r="M3327" s="15" t="s">
        <v>799</v>
      </c>
      <c r="N3327" s="11" t="s">
        <v>33</v>
      </c>
      <c r="O3327" s="11" t="s">
        <v>65</v>
      </c>
      <c r="P3327" s="11" t="s">
        <v>66</v>
      </c>
      <c r="Q3327" s="11" t="s">
        <v>36</v>
      </c>
      <c r="R3327" s="11" t="s">
        <v>36</v>
      </c>
      <c r="S3327" s="16">
        <v>1500</v>
      </c>
      <c r="T3327" s="16">
        <v>1500</v>
      </c>
      <c r="U3327" s="16">
        <v>0</v>
      </c>
      <c r="V3327" s="16">
        <v>0</v>
      </c>
      <c r="W3327" s="16">
        <v>0</v>
      </c>
    </row>
    <row r="3328" spans="1:23" ht="14.8" customHeight="1" x14ac:dyDescent="0.4">
      <c r="A3328" s="5" t="s">
        <v>7014</v>
      </c>
      <c r="B3328" s="5" t="s">
        <v>7015</v>
      </c>
      <c r="C3328" s="18"/>
      <c r="D3328" s="5" t="s">
        <v>28</v>
      </c>
      <c r="E3328" s="5" t="s">
        <v>7016</v>
      </c>
      <c r="F3328" s="7">
        <v>45511</v>
      </c>
      <c r="G3328" s="7">
        <v>45565</v>
      </c>
      <c r="H3328" s="8">
        <v>45537</v>
      </c>
      <c r="I3328" s="7">
        <v>45530</v>
      </c>
      <c r="J3328" s="5" t="s">
        <v>7022</v>
      </c>
      <c r="K3328" s="6"/>
      <c r="L3328" s="5" t="s">
        <v>31</v>
      </c>
      <c r="M3328" s="9" t="s">
        <v>799</v>
      </c>
      <c r="N3328" s="5" t="s">
        <v>33</v>
      </c>
      <c r="O3328" s="5" t="s">
        <v>65</v>
      </c>
      <c r="P3328" s="5" t="s">
        <v>66</v>
      </c>
      <c r="Q3328" s="5" t="s">
        <v>36</v>
      </c>
      <c r="R3328" s="5" t="s">
        <v>36</v>
      </c>
      <c r="S3328" s="10">
        <v>399.25</v>
      </c>
      <c r="T3328" s="10">
        <v>399.25</v>
      </c>
      <c r="U3328" s="10">
        <v>0</v>
      </c>
      <c r="V3328" s="10">
        <v>0</v>
      </c>
      <c r="W3328" s="10">
        <v>0</v>
      </c>
    </row>
    <row r="3329" spans="1:23" ht="14.8" customHeight="1" x14ac:dyDescent="0.4">
      <c r="A3329" s="11" t="s">
        <v>7014</v>
      </c>
      <c r="B3329" s="11" t="s">
        <v>7015</v>
      </c>
      <c r="C3329" s="18"/>
      <c r="D3329" s="11" t="s">
        <v>28</v>
      </c>
      <c r="E3329" s="11" t="s">
        <v>7016</v>
      </c>
      <c r="F3329" s="12">
        <v>45511</v>
      </c>
      <c r="G3329" s="12">
        <v>45565</v>
      </c>
      <c r="H3329" s="13">
        <v>45537</v>
      </c>
      <c r="I3329" s="12">
        <v>45530</v>
      </c>
      <c r="J3329" s="11" t="s">
        <v>7023</v>
      </c>
      <c r="K3329" s="14"/>
      <c r="L3329" s="11" t="s">
        <v>31</v>
      </c>
      <c r="M3329" s="15" t="s">
        <v>799</v>
      </c>
      <c r="N3329" s="11" t="s">
        <v>33</v>
      </c>
      <c r="O3329" s="11" t="s">
        <v>65</v>
      </c>
      <c r="P3329" s="11" t="s">
        <v>66</v>
      </c>
      <c r="Q3329" s="11" t="s">
        <v>36</v>
      </c>
      <c r="R3329" s="11" t="s">
        <v>36</v>
      </c>
      <c r="S3329" s="16">
        <v>95.42</v>
      </c>
      <c r="T3329" s="16">
        <v>95.42</v>
      </c>
      <c r="U3329" s="16">
        <v>0</v>
      </c>
      <c r="V3329" s="16">
        <v>0</v>
      </c>
      <c r="W3329" s="16">
        <v>0</v>
      </c>
    </row>
    <row r="3330" spans="1:23" ht="14.8" customHeight="1" x14ac:dyDescent="0.4">
      <c r="A3330" s="5" t="s">
        <v>7014</v>
      </c>
      <c r="B3330" s="5" t="s">
        <v>7015</v>
      </c>
      <c r="C3330" s="18"/>
      <c r="D3330" s="5" t="s">
        <v>28</v>
      </c>
      <c r="E3330" s="5" t="s">
        <v>7016</v>
      </c>
      <c r="F3330" s="7">
        <v>45512</v>
      </c>
      <c r="G3330" s="7">
        <v>45565</v>
      </c>
      <c r="H3330" s="8">
        <v>45537</v>
      </c>
      <c r="I3330" s="7">
        <v>45530</v>
      </c>
      <c r="J3330" s="5" t="s">
        <v>7024</v>
      </c>
      <c r="K3330" s="6"/>
      <c r="L3330" s="5" t="s">
        <v>31</v>
      </c>
      <c r="M3330" s="9" t="s">
        <v>799</v>
      </c>
      <c r="N3330" s="5" t="s">
        <v>33</v>
      </c>
      <c r="O3330" s="5" t="s">
        <v>65</v>
      </c>
      <c r="P3330" s="5" t="s">
        <v>66</v>
      </c>
      <c r="Q3330" s="5" t="s">
        <v>36</v>
      </c>
      <c r="R3330" s="5" t="s">
        <v>36</v>
      </c>
      <c r="S3330" s="10">
        <v>1500</v>
      </c>
      <c r="T3330" s="10">
        <v>1500</v>
      </c>
      <c r="U3330" s="10">
        <v>0</v>
      </c>
      <c r="V3330" s="10">
        <v>0</v>
      </c>
      <c r="W3330" s="10">
        <v>0</v>
      </c>
    </row>
    <row r="3331" spans="1:23" ht="14.8" customHeight="1" x14ac:dyDescent="0.4">
      <c r="A3331" s="11" t="s">
        <v>7014</v>
      </c>
      <c r="B3331" s="11" t="s">
        <v>7015</v>
      </c>
      <c r="C3331" s="18"/>
      <c r="D3331" s="11" t="s">
        <v>28</v>
      </c>
      <c r="E3331" s="11" t="s">
        <v>7016</v>
      </c>
      <c r="F3331" s="12">
        <v>45512</v>
      </c>
      <c r="G3331" s="12">
        <v>45565</v>
      </c>
      <c r="H3331" s="13">
        <v>45537</v>
      </c>
      <c r="I3331" s="12">
        <v>45530</v>
      </c>
      <c r="J3331" s="11" t="s">
        <v>7025</v>
      </c>
      <c r="K3331" s="14"/>
      <c r="L3331" s="11" t="s">
        <v>31</v>
      </c>
      <c r="M3331" s="15" t="s">
        <v>799</v>
      </c>
      <c r="N3331" s="11" t="s">
        <v>33</v>
      </c>
      <c r="O3331" s="11" t="s">
        <v>65</v>
      </c>
      <c r="P3331" s="11" t="s">
        <v>66</v>
      </c>
      <c r="Q3331" s="11" t="s">
        <v>36</v>
      </c>
      <c r="R3331" s="11" t="s">
        <v>36</v>
      </c>
      <c r="S3331" s="16">
        <v>100.89</v>
      </c>
      <c r="T3331" s="16">
        <v>100.89</v>
      </c>
      <c r="U3331" s="16">
        <v>0</v>
      </c>
      <c r="V3331" s="16">
        <v>0</v>
      </c>
      <c r="W3331" s="16">
        <v>0</v>
      </c>
    </row>
    <row r="3332" spans="1:23" ht="14.8" customHeight="1" x14ac:dyDescent="0.4">
      <c r="A3332" s="5" t="s">
        <v>7014</v>
      </c>
      <c r="B3332" s="5" t="s">
        <v>7015</v>
      </c>
      <c r="C3332" s="18"/>
      <c r="D3332" s="5" t="s">
        <v>28</v>
      </c>
      <c r="E3332" s="5" t="s">
        <v>7016</v>
      </c>
      <c r="F3332" s="7">
        <v>45512</v>
      </c>
      <c r="G3332" s="7">
        <v>45565</v>
      </c>
      <c r="H3332" s="8">
        <v>45537</v>
      </c>
      <c r="I3332" s="7">
        <v>45530</v>
      </c>
      <c r="J3332" s="5" t="s">
        <v>7026</v>
      </c>
      <c r="K3332" s="6"/>
      <c r="L3332" s="5" t="s">
        <v>31</v>
      </c>
      <c r="M3332" s="9" t="s">
        <v>799</v>
      </c>
      <c r="N3332" s="5" t="s">
        <v>33</v>
      </c>
      <c r="O3332" s="5" t="s">
        <v>65</v>
      </c>
      <c r="P3332" s="5" t="s">
        <v>66</v>
      </c>
      <c r="Q3332" s="5" t="s">
        <v>36</v>
      </c>
      <c r="R3332" s="5" t="s">
        <v>36</v>
      </c>
      <c r="S3332" s="10">
        <v>633.86</v>
      </c>
      <c r="T3332" s="10">
        <v>633.86</v>
      </c>
      <c r="U3332" s="10">
        <v>0</v>
      </c>
      <c r="V3332" s="10">
        <v>0</v>
      </c>
      <c r="W3332" s="10">
        <v>0</v>
      </c>
    </row>
    <row r="3333" spans="1:23" ht="14.8" customHeight="1" x14ac:dyDescent="0.4">
      <c r="A3333" s="11" t="s">
        <v>7014</v>
      </c>
      <c r="B3333" s="11" t="s">
        <v>7015</v>
      </c>
      <c r="C3333" s="18"/>
      <c r="D3333" s="11" t="s">
        <v>28</v>
      </c>
      <c r="E3333" s="11" t="s">
        <v>7016</v>
      </c>
      <c r="F3333" s="12">
        <v>45512</v>
      </c>
      <c r="G3333" s="12">
        <v>45565</v>
      </c>
      <c r="H3333" s="13">
        <v>45537</v>
      </c>
      <c r="I3333" s="12">
        <v>45530</v>
      </c>
      <c r="J3333" s="11" t="s">
        <v>7027</v>
      </c>
      <c r="K3333" s="14"/>
      <c r="L3333" s="11" t="s">
        <v>31</v>
      </c>
      <c r="M3333" s="15" t="s">
        <v>799</v>
      </c>
      <c r="N3333" s="11" t="s">
        <v>33</v>
      </c>
      <c r="O3333" s="11" t="s">
        <v>65</v>
      </c>
      <c r="P3333" s="11" t="s">
        <v>66</v>
      </c>
      <c r="Q3333" s="11" t="s">
        <v>36</v>
      </c>
      <c r="R3333" s="11" t="s">
        <v>36</v>
      </c>
      <c r="S3333" s="16">
        <v>95.42</v>
      </c>
      <c r="T3333" s="16">
        <v>95.42</v>
      </c>
      <c r="U3333" s="16">
        <v>0</v>
      </c>
      <c r="V3333" s="16">
        <v>0</v>
      </c>
      <c r="W3333" s="16">
        <v>0</v>
      </c>
    </row>
    <row r="3334" spans="1:23" ht="14.8" customHeight="1" x14ac:dyDescent="0.4">
      <c r="A3334" s="5" t="s">
        <v>7014</v>
      </c>
      <c r="B3334" s="5" t="s">
        <v>7015</v>
      </c>
      <c r="C3334" s="18"/>
      <c r="D3334" s="5" t="s">
        <v>28</v>
      </c>
      <c r="E3334" s="5" t="s">
        <v>7016</v>
      </c>
      <c r="F3334" s="7">
        <v>45512</v>
      </c>
      <c r="G3334" s="7">
        <v>45565</v>
      </c>
      <c r="H3334" s="8">
        <v>45537</v>
      </c>
      <c r="I3334" s="7">
        <v>45530</v>
      </c>
      <c r="J3334" s="5" t="s">
        <v>7028</v>
      </c>
      <c r="K3334" s="6"/>
      <c r="L3334" s="5" t="s">
        <v>31</v>
      </c>
      <c r="M3334" s="9" t="s">
        <v>799</v>
      </c>
      <c r="N3334" s="5" t="s">
        <v>33</v>
      </c>
      <c r="O3334" s="5" t="s">
        <v>65</v>
      </c>
      <c r="P3334" s="5" t="s">
        <v>66</v>
      </c>
      <c r="Q3334" s="5" t="s">
        <v>36</v>
      </c>
      <c r="R3334" s="5" t="s">
        <v>36</v>
      </c>
      <c r="S3334" s="10">
        <v>150.88999999999999</v>
      </c>
      <c r="T3334" s="10">
        <v>150.88999999999999</v>
      </c>
      <c r="U3334" s="10">
        <v>0</v>
      </c>
      <c r="V3334" s="10">
        <v>0</v>
      </c>
      <c r="W3334" s="10">
        <v>0</v>
      </c>
    </row>
    <row r="3335" spans="1:23" ht="14.8" customHeight="1" x14ac:dyDescent="0.4">
      <c r="A3335" s="11" t="s">
        <v>7014</v>
      </c>
      <c r="B3335" s="11" t="s">
        <v>7015</v>
      </c>
      <c r="C3335" s="18"/>
      <c r="D3335" s="11" t="s">
        <v>28</v>
      </c>
      <c r="E3335" s="11" t="s">
        <v>7016</v>
      </c>
      <c r="F3335" s="12">
        <v>45512</v>
      </c>
      <c r="G3335" s="12">
        <v>45565</v>
      </c>
      <c r="H3335" s="13">
        <v>45537</v>
      </c>
      <c r="I3335" s="12">
        <v>45530</v>
      </c>
      <c r="J3335" s="11" t="s">
        <v>7029</v>
      </c>
      <c r="K3335" s="14"/>
      <c r="L3335" s="11" t="s">
        <v>31</v>
      </c>
      <c r="M3335" s="15" t="s">
        <v>799</v>
      </c>
      <c r="N3335" s="11" t="s">
        <v>33</v>
      </c>
      <c r="O3335" s="11" t="s">
        <v>65</v>
      </c>
      <c r="P3335" s="11" t="s">
        <v>66</v>
      </c>
      <c r="Q3335" s="11" t="s">
        <v>36</v>
      </c>
      <c r="R3335" s="11" t="s">
        <v>36</v>
      </c>
      <c r="S3335" s="16">
        <v>150.88999999999999</v>
      </c>
      <c r="T3335" s="16">
        <v>150.88999999999999</v>
      </c>
      <c r="U3335" s="16">
        <v>0</v>
      </c>
      <c r="V3335" s="16">
        <v>0</v>
      </c>
      <c r="W3335" s="16">
        <v>0</v>
      </c>
    </row>
    <row r="3336" spans="1:23" ht="14.8" customHeight="1" x14ac:dyDescent="0.4">
      <c r="A3336" s="5" t="s">
        <v>7014</v>
      </c>
      <c r="B3336" s="5" t="s">
        <v>7015</v>
      </c>
      <c r="C3336" s="18"/>
      <c r="D3336" s="5" t="s">
        <v>28</v>
      </c>
      <c r="E3336" s="5" t="s">
        <v>7016</v>
      </c>
      <c r="F3336" s="7">
        <v>45512</v>
      </c>
      <c r="G3336" s="7">
        <v>45565</v>
      </c>
      <c r="H3336" s="8">
        <v>45537</v>
      </c>
      <c r="I3336" s="7">
        <v>45530</v>
      </c>
      <c r="J3336" s="5" t="s">
        <v>7030</v>
      </c>
      <c r="K3336" s="6"/>
      <c r="L3336" s="5" t="s">
        <v>31</v>
      </c>
      <c r="M3336" s="9" t="s">
        <v>799</v>
      </c>
      <c r="N3336" s="5" t="s">
        <v>33</v>
      </c>
      <c r="O3336" s="5" t="s">
        <v>65</v>
      </c>
      <c r="P3336" s="5" t="s">
        <v>66</v>
      </c>
      <c r="Q3336" s="5" t="s">
        <v>36</v>
      </c>
      <c r="R3336" s="5" t="s">
        <v>36</v>
      </c>
      <c r="S3336" s="10">
        <v>1500</v>
      </c>
      <c r="T3336" s="10">
        <v>1500</v>
      </c>
      <c r="U3336" s="10">
        <v>0</v>
      </c>
      <c r="V3336" s="10">
        <v>0</v>
      </c>
      <c r="W3336" s="10">
        <v>0</v>
      </c>
    </row>
    <row r="3337" spans="1:23" ht="14.8" customHeight="1" x14ac:dyDescent="0.4">
      <c r="A3337" s="11" t="s">
        <v>7014</v>
      </c>
      <c r="B3337" s="11" t="s">
        <v>7015</v>
      </c>
      <c r="C3337" s="18"/>
      <c r="D3337" s="11" t="s">
        <v>28</v>
      </c>
      <c r="E3337" s="11" t="s">
        <v>7016</v>
      </c>
      <c r="F3337" s="12">
        <v>45512</v>
      </c>
      <c r="G3337" s="12">
        <v>45565</v>
      </c>
      <c r="H3337" s="13">
        <v>45537</v>
      </c>
      <c r="I3337" s="12">
        <v>45530</v>
      </c>
      <c r="J3337" s="11" t="s">
        <v>7031</v>
      </c>
      <c r="K3337" s="14"/>
      <c r="L3337" s="11" t="s">
        <v>31</v>
      </c>
      <c r="M3337" s="15" t="s">
        <v>799</v>
      </c>
      <c r="N3337" s="11" t="s">
        <v>33</v>
      </c>
      <c r="O3337" s="11" t="s">
        <v>65</v>
      </c>
      <c r="P3337" s="11" t="s">
        <v>66</v>
      </c>
      <c r="Q3337" s="11" t="s">
        <v>36</v>
      </c>
      <c r="R3337" s="11" t="s">
        <v>36</v>
      </c>
      <c r="S3337" s="16">
        <v>150.88999999999999</v>
      </c>
      <c r="T3337" s="16">
        <v>150.88999999999999</v>
      </c>
      <c r="U3337" s="16">
        <v>0</v>
      </c>
      <c r="V3337" s="16">
        <v>0</v>
      </c>
      <c r="W3337" s="16">
        <v>0</v>
      </c>
    </row>
    <row r="3338" spans="1:23" ht="14.8" customHeight="1" x14ac:dyDescent="0.4">
      <c r="A3338" s="5" t="s">
        <v>7014</v>
      </c>
      <c r="B3338" s="5" t="s">
        <v>7015</v>
      </c>
      <c r="C3338" s="18"/>
      <c r="D3338" s="5" t="s">
        <v>28</v>
      </c>
      <c r="E3338" s="5" t="s">
        <v>7016</v>
      </c>
      <c r="F3338" s="7">
        <v>45512</v>
      </c>
      <c r="G3338" s="7">
        <v>45565</v>
      </c>
      <c r="H3338" s="8">
        <v>45537</v>
      </c>
      <c r="I3338" s="7">
        <v>45530</v>
      </c>
      <c r="J3338" s="5" t="s">
        <v>7032</v>
      </c>
      <c r="K3338" s="6"/>
      <c r="L3338" s="5" t="s">
        <v>31</v>
      </c>
      <c r="M3338" s="9" t="s">
        <v>799</v>
      </c>
      <c r="N3338" s="5" t="s">
        <v>33</v>
      </c>
      <c r="O3338" s="5" t="s">
        <v>65</v>
      </c>
      <c r="P3338" s="5" t="s">
        <v>66</v>
      </c>
      <c r="Q3338" s="5" t="s">
        <v>36</v>
      </c>
      <c r="R3338" s="5" t="s">
        <v>36</v>
      </c>
      <c r="S3338" s="10">
        <v>635</v>
      </c>
      <c r="T3338" s="10">
        <v>635</v>
      </c>
      <c r="U3338" s="10">
        <v>0</v>
      </c>
      <c r="V3338" s="10">
        <v>0</v>
      </c>
      <c r="W3338" s="10">
        <v>0</v>
      </c>
    </row>
    <row r="3339" spans="1:23" ht="14.8" customHeight="1" x14ac:dyDescent="0.4">
      <c r="A3339" s="11" t="s">
        <v>7014</v>
      </c>
      <c r="B3339" s="11" t="s">
        <v>7015</v>
      </c>
      <c r="C3339" s="18"/>
      <c r="D3339" s="11" t="s">
        <v>28</v>
      </c>
      <c r="E3339" s="11" t="s">
        <v>7016</v>
      </c>
      <c r="F3339" s="12">
        <v>45516</v>
      </c>
      <c r="G3339" s="12">
        <v>45565</v>
      </c>
      <c r="H3339" s="13">
        <v>45537</v>
      </c>
      <c r="I3339" s="12">
        <v>45530</v>
      </c>
      <c r="J3339" s="11" t="s">
        <v>7033</v>
      </c>
      <c r="K3339" s="14"/>
      <c r="L3339" s="11" t="s">
        <v>31</v>
      </c>
      <c r="M3339" s="15" t="s">
        <v>799</v>
      </c>
      <c r="N3339" s="11" t="s">
        <v>33</v>
      </c>
      <c r="O3339" s="11" t="s">
        <v>65</v>
      </c>
      <c r="P3339" s="11" t="s">
        <v>66</v>
      </c>
      <c r="Q3339" s="11" t="s">
        <v>36</v>
      </c>
      <c r="R3339" s="11" t="s">
        <v>36</v>
      </c>
      <c r="S3339" s="16">
        <v>150.88999999999999</v>
      </c>
      <c r="T3339" s="16">
        <v>150.88999999999999</v>
      </c>
      <c r="U3339" s="16">
        <v>0</v>
      </c>
      <c r="V3339" s="16">
        <v>0</v>
      </c>
      <c r="W3339" s="16">
        <v>0</v>
      </c>
    </row>
    <row r="3340" spans="1:23" ht="14.8" customHeight="1" x14ac:dyDescent="0.4">
      <c r="A3340" s="5" t="s">
        <v>7014</v>
      </c>
      <c r="B3340" s="5" t="s">
        <v>7015</v>
      </c>
      <c r="C3340" s="18"/>
      <c r="D3340" s="5" t="s">
        <v>28</v>
      </c>
      <c r="E3340" s="5" t="s">
        <v>7016</v>
      </c>
      <c r="F3340" s="7">
        <v>45516</v>
      </c>
      <c r="G3340" s="7">
        <v>45565</v>
      </c>
      <c r="H3340" s="8">
        <v>45537</v>
      </c>
      <c r="I3340" s="7">
        <v>45530</v>
      </c>
      <c r="J3340" s="5" t="s">
        <v>7034</v>
      </c>
      <c r="K3340" s="6"/>
      <c r="L3340" s="5" t="s">
        <v>31</v>
      </c>
      <c r="M3340" s="9" t="s">
        <v>799</v>
      </c>
      <c r="N3340" s="5" t="s">
        <v>33</v>
      </c>
      <c r="O3340" s="5" t="s">
        <v>65</v>
      </c>
      <c r="P3340" s="5" t="s">
        <v>66</v>
      </c>
      <c r="Q3340" s="5" t="s">
        <v>36</v>
      </c>
      <c r="R3340" s="5" t="s">
        <v>36</v>
      </c>
      <c r="S3340" s="10">
        <v>100.89</v>
      </c>
      <c r="T3340" s="10">
        <v>100.89</v>
      </c>
      <c r="U3340" s="10">
        <v>0</v>
      </c>
      <c r="V3340" s="10">
        <v>0</v>
      </c>
      <c r="W3340" s="10">
        <v>0</v>
      </c>
    </row>
    <row r="3341" spans="1:23" ht="14.8" customHeight="1" x14ac:dyDescent="0.4">
      <c r="A3341" s="11" t="s">
        <v>7014</v>
      </c>
      <c r="B3341" s="11" t="s">
        <v>7015</v>
      </c>
      <c r="C3341" s="18"/>
      <c r="D3341" s="11" t="s">
        <v>28</v>
      </c>
      <c r="E3341" s="11" t="s">
        <v>7016</v>
      </c>
      <c r="F3341" s="12">
        <v>45516</v>
      </c>
      <c r="G3341" s="12">
        <v>45565</v>
      </c>
      <c r="H3341" s="13">
        <v>45537</v>
      </c>
      <c r="I3341" s="12">
        <v>45530</v>
      </c>
      <c r="J3341" s="11" t="s">
        <v>7035</v>
      </c>
      <c r="K3341" s="14"/>
      <c r="L3341" s="11" t="s">
        <v>31</v>
      </c>
      <c r="M3341" s="15" t="s">
        <v>799</v>
      </c>
      <c r="N3341" s="11" t="s">
        <v>33</v>
      </c>
      <c r="O3341" s="11" t="s">
        <v>65</v>
      </c>
      <c r="P3341" s="11" t="s">
        <v>66</v>
      </c>
      <c r="Q3341" s="11" t="s">
        <v>36</v>
      </c>
      <c r="R3341" s="11" t="s">
        <v>36</v>
      </c>
      <c r="S3341" s="16">
        <v>97.9</v>
      </c>
      <c r="T3341" s="16">
        <v>97.9</v>
      </c>
      <c r="U3341" s="16">
        <v>0</v>
      </c>
      <c r="V3341" s="16">
        <v>0</v>
      </c>
      <c r="W3341" s="16">
        <v>0</v>
      </c>
    </row>
    <row r="3342" spans="1:23" ht="14.8" customHeight="1" x14ac:dyDescent="0.4">
      <c r="A3342" s="5" t="s">
        <v>7014</v>
      </c>
      <c r="B3342" s="5" t="s">
        <v>7015</v>
      </c>
      <c r="C3342" s="18"/>
      <c r="D3342" s="5" t="s">
        <v>28</v>
      </c>
      <c r="E3342" s="5" t="s">
        <v>7016</v>
      </c>
      <c r="F3342" s="7">
        <v>45516</v>
      </c>
      <c r="G3342" s="7">
        <v>45565</v>
      </c>
      <c r="H3342" s="8">
        <v>45537</v>
      </c>
      <c r="I3342" s="7">
        <v>45530</v>
      </c>
      <c r="J3342" s="5" t="s">
        <v>7036</v>
      </c>
      <c r="K3342" s="6"/>
      <c r="L3342" s="5" t="s">
        <v>31</v>
      </c>
      <c r="M3342" s="9" t="s">
        <v>799</v>
      </c>
      <c r="N3342" s="5" t="s">
        <v>33</v>
      </c>
      <c r="O3342" s="5" t="s">
        <v>65</v>
      </c>
      <c r="P3342" s="5" t="s">
        <v>66</v>
      </c>
      <c r="Q3342" s="5" t="s">
        <v>36</v>
      </c>
      <c r="R3342" s="5" t="s">
        <v>36</v>
      </c>
      <c r="S3342" s="10">
        <v>635</v>
      </c>
      <c r="T3342" s="10">
        <v>635</v>
      </c>
      <c r="U3342" s="10">
        <v>0</v>
      </c>
      <c r="V3342" s="10">
        <v>0</v>
      </c>
      <c r="W3342" s="10">
        <v>0</v>
      </c>
    </row>
    <row r="3343" spans="1:23" ht="14.8" customHeight="1" x14ac:dyDescent="0.4">
      <c r="A3343" s="11" t="s">
        <v>7014</v>
      </c>
      <c r="B3343" s="11" t="s">
        <v>7015</v>
      </c>
      <c r="C3343" s="18"/>
      <c r="D3343" s="11" t="s">
        <v>28</v>
      </c>
      <c r="E3343" s="11" t="s">
        <v>7016</v>
      </c>
      <c r="F3343" s="12">
        <v>45516</v>
      </c>
      <c r="G3343" s="12">
        <v>45565</v>
      </c>
      <c r="H3343" s="13">
        <v>45537</v>
      </c>
      <c r="I3343" s="12">
        <v>45530</v>
      </c>
      <c r="J3343" s="11" t="s">
        <v>7037</v>
      </c>
      <c r="K3343" s="14"/>
      <c r="L3343" s="11" t="s">
        <v>31</v>
      </c>
      <c r="M3343" s="15" t="s">
        <v>799</v>
      </c>
      <c r="N3343" s="11" t="s">
        <v>33</v>
      </c>
      <c r="O3343" s="11" t="s">
        <v>65</v>
      </c>
      <c r="P3343" s="11" t="s">
        <v>66</v>
      </c>
      <c r="Q3343" s="11" t="s">
        <v>36</v>
      </c>
      <c r="R3343" s="11" t="s">
        <v>36</v>
      </c>
      <c r="S3343" s="16">
        <v>100.89</v>
      </c>
      <c r="T3343" s="16">
        <v>100.89</v>
      </c>
      <c r="U3343" s="16">
        <v>0</v>
      </c>
      <c r="V3343" s="16">
        <v>0</v>
      </c>
      <c r="W3343" s="16">
        <v>0</v>
      </c>
    </row>
    <row r="3344" spans="1:23" ht="14.8" customHeight="1" x14ac:dyDescent="0.4">
      <c r="A3344" s="5" t="s">
        <v>7014</v>
      </c>
      <c r="B3344" s="5" t="s">
        <v>7015</v>
      </c>
      <c r="C3344" s="18"/>
      <c r="D3344" s="5" t="s">
        <v>28</v>
      </c>
      <c r="E3344" s="5" t="s">
        <v>7016</v>
      </c>
      <c r="F3344" s="7">
        <v>45516</v>
      </c>
      <c r="G3344" s="7">
        <v>45565</v>
      </c>
      <c r="H3344" s="8">
        <v>45537</v>
      </c>
      <c r="I3344" s="7">
        <v>45530</v>
      </c>
      <c r="J3344" s="5" t="s">
        <v>7038</v>
      </c>
      <c r="K3344" s="6"/>
      <c r="L3344" s="5" t="s">
        <v>31</v>
      </c>
      <c r="M3344" s="9" t="s">
        <v>799</v>
      </c>
      <c r="N3344" s="5" t="s">
        <v>33</v>
      </c>
      <c r="O3344" s="5" t="s">
        <v>65</v>
      </c>
      <c r="P3344" s="5" t="s">
        <v>66</v>
      </c>
      <c r="Q3344" s="5" t="s">
        <v>36</v>
      </c>
      <c r="R3344" s="5" t="s">
        <v>36</v>
      </c>
      <c r="S3344" s="10">
        <v>635</v>
      </c>
      <c r="T3344" s="10">
        <v>635</v>
      </c>
      <c r="U3344" s="10">
        <v>0</v>
      </c>
      <c r="V3344" s="10">
        <v>0</v>
      </c>
      <c r="W3344" s="10">
        <v>0</v>
      </c>
    </row>
    <row r="3345" spans="1:23" ht="14.8" customHeight="1" x14ac:dyDescent="0.4">
      <c r="A3345" s="11" t="s">
        <v>7014</v>
      </c>
      <c r="B3345" s="11" t="s">
        <v>7015</v>
      </c>
      <c r="C3345" s="18"/>
      <c r="D3345" s="11" t="s">
        <v>28</v>
      </c>
      <c r="E3345" s="11" t="s">
        <v>7016</v>
      </c>
      <c r="F3345" s="12">
        <v>45516</v>
      </c>
      <c r="G3345" s="12">
        <v>45565</v>
      </c>
      <c r="H3345" s="13">
        <v>45537</v>
      </c>
      <c r="I3345" s="12">
        <v>45530</v>
      </c>
      <c r="J3345" s="11" t="s">
        <v>7039</v>
      </c>
      <c r="K3345" s="14"/>
      <c r="L3345" s="11" t="s">
        <v>31</v>
      </c>
      <c r="M3345" s="15" t="s">
        <v>799</v>
      </c>
      <c r="N3345" s="11" t="s">
        <v>33</v>
      </c>
      <c r="O3345" s="11" t="s">
        <v>65</v>
      </c>
      <c r="P3345" s="11" t="s">
        <v>66</v>
      </c>
      <c r="Q3345" s="11" t="s">
        <v>36</v>
      </c>
      <c r="R3345" s="11" t="s">
        <v>36</v>
      </c>
      <c r="S3345" s="16">
        <v>95.42</v>
      </c>
      <c r="T3345" s="16">
        <v>95.42</v>
      </c>
      <c r="U3345" s="16">
        <v>0</v>
      </c>
      <c r="V3345" s="16">
        <v>0</v>
      </c>
      <c r="W3345" s="16">
        <v>0</v>
      </c>
    </row>
    <row r="3346" spans="1:23" ht="14.8" customHeight="1" x14ac:dyDescent="0.4">
      <c r="A3346" s="5" t="s">
        <v>7014</v>
      </c>
      <c r="B3346" s="5" t="s">
        <v>7015</v>
      </c>
      <c r="C3346" s="18"/>
      <c r="D3346" s="5" t="s">
        <v>28</v>
      </c>
      <c r="E3346" s="5" t="s">
        <v>7016</v>
      </c>
      <c r="F3346" s="7">
        <v>45516</v>
      </c>
      <c r="G3346" s="7">
        <v>45565</v>
      </c>
      <c r="H3346" s="8">
        <v>45537</v>
      </c>
      <c r="I3346" s="7">
        <v>45530</v>
      </c>
      <c r="J3346" s="5" t="s">
        <v>7040</v>
      </c>
      <c r="K3346" s="6"/>
      <c r="L3346" s="5" t="s">
        <v>31</v>
      </c>
      <c r="M3346" s="9" t="s">
        <v>799</v>
      </c>
      <c r="N3346" s="5" t="s">
        <v>33</v>
      </c>
      <c r="O3346" s="5" t="s">
        <v>65</v>
      </c>
      <c r="P3346" s="5" t="s">
        <v>66</v>
      </c>
      <c r="Q3346" s="5" t="s">
        <v>36</v>
      </c>
      <c r="R3346" s="5" t="s">
        <v>36</v>
      </c>
      <c r="S3346" s="10">
        <v>635</v>
      </c>
      <c r="T3346" s="10">
        <v>635</v>
      </c>
      <c r="U3346" s="10">
        <v>0</v>
      </c>
      <c r="V3346" s="10">
        <v>0</v>
      </c>
      <c r="W3346" s="10">
        <v>0</v>
      </c>
    </row>
    <row r="3347" spans="1:23" ht="14.8" customHeight="1" x14ac:dyDescent="0.4">
      <c r="A3347" s="11" t="s">
        <v>7014</v>
      </c>
      <c r="B3347" s="11" t="s">
        <v>7015</v>
      </c>
      <c r="C3347" s="18"/>
      <c r="D3347" s="11" t="s">
        <v>28</v>
      </c>
      <c r="E3347" s="11" t="s">
        <v>7016</v>
      </c>
      <c r="F3347" s="12">
        <v>45518</v>
      </c>
      <c r="G3347" s="12">
        <v>45565</v>
      </c>
      <c r="H3347" s="13">
        <v>45537</v>
      </c>
      <c r="I3347" s="12">
        <v>45530</v>
      </c>
      <c r="J3347" s="11" t="s">
        <v>7041</v>
      </c>
      <c r="K3347" s="14"/>
      <c r="L3347" s="11" t="s">
        <v>31</v>
      </c>
      <c r="M3347" s="15" t="s">
        <v>799</v>
      </c>
      <c r="N3347" s="11" t="s">
        <v>33</v>
      </c>
      <c r="O3347" s="11" t="s">
        <v>65</v>
      </c>
      <c r="P3347" s="11" t="s">
        <v>66</v>
      </c>
      <c r="Q3347" s="11" t="s">
        <v>36</v>
      </c>
      <c r="R3347" s="11" t="s">
        <v>36</v>
      </c>
      <c r="S3347" s="16">
        <v>150.88999999999999</v>
      </c>
      <c r="T3347" s="16">
        <v>150.88999999999999</v>
      </c>
      <c r="U3347" s="16">
        <v>0</v>
      </c>
      <c r="V3347" s="16">
        <v>0</v>
      </c>
      <c r="W3347" s="16">
        <v>0</v>
      </c>
    </row>
    <row r="3348" spans="1:23" ht="14.8" customHeight="1" x14ac:dyDescent="0.4">
      <c r="A3348" s="5" t="s">
        <v>7014</v>
      </c>
      <c r="B3348" s="5" t="s">
        <v>7015</v>
      </c>
      <c r="C3348" s="18"/>
      <c r="D3348" s="5" t="s">
        <v>28</v>
      </c>
      <c r="E3348" s="5" t="s">
        <v>7016</v>
      </c>
      <c r="F3348" s="7">
        <v>45518</v>
      </c>
      <c r="G3348" s="7">
        <v>45565</v>
      </c>
      <c r="H3348" s="8">
        <v>45537</v>
      </c>
      <c r="I3348" s="7">
        <v>45530</v>
      </c>
      <c r="J3348" s="5" t="s">
        <v>7042</v>
      </c>
      <c r="K3348" s="6"/>
      <c r="L3348" s="5" t="s">
        <v>31</v>
      </c>
      <c r="M3348" s="9" t="s">
        <v>799</v>
      </c>
      <c r="N3348" s="5" t="s">
        <v>33</v>
      </c>
      <c r="O3348" s="5" t="s">
        <v>65</v>
      </c>
      <c r="P3348" s="5" t="s">
        <v>66</v>
      </c>
      <c r="Q3348" s="5" t="s">
        <v>36</v>
      </c>
      <c r="R3348" s="5" t="s">
        <v>36</v>
      </c>
      <c r="S3348" s="10">
        <v>399.25</v>
      </c>
      <c r="T3348" s="10">
        <v>399.25</v>
      </c>
      <c r="U3348" s="10">
        <v>0</v>
      </c>
      <c r="V3348" s="10">
        <v>0</v>
      </c>
      <c r="W3348" s="10">
        <v>0</v>
      </c>
    </row>
    <row r="3349" spans="1:23" ht="14.8" customHeight="1" x14ac:dyDescent="0.4">
      <c r="A3349" s="11" t="s">
        <v>7014</v>
      </c>
      <c r="B3349" s="11" t="s">
        <v>7015</v>
      </c>
      <c r="C3349" s="18"/>
      <c r="D3349" s="11" t="s">
        <v>28</v>
      </c>
      <c r="E3349" s="11" t="s">
        <v>7016</v>
      </c>
      <c r="F3349" s="12">
        <v>45518</v>
      </c>
      <c r="G3349" s="12">
        <v>45565</v>
      </c>
      <c r="H3349" s="13">
        <v>45537</v>
      </c>
      <c r="I3349" s="12">
        <v>45530</v>
      </c>
      <c r="J3349" s="11" t="s">
        <v>7043</v>
      </c>
      <c r="K3349" s="14"/>
      <c r="L3349" s="11" t="s">
        <v>31</v>
      </c>
      <c r="M3349" s="15" t="s">
        <v>799</v>
      </c>
      <c r="N3349" s="11" t="s">
        <v>33</v>
      </c>
      <c r="O3349" s="11" t="s">
        <v>65</v>
      </c>
      <c r="P3349" s="11" t="s">
        <v>66</v>
      </c>
      <c r="Q3349" s="11" t="s">
        <v>36</v>
      </c>
      <c r="R3349" s="11" t="s">
        <v>36</v>
      </c>
      <c r="S3349" s="16">
        <v>150.88999999999999</v>
      </c>
      <c r="T3349" s="16">
        <v>150.88999999999999</v>
      </c>
      <c r="U3349" s="16">
        <v>0</v>
      </c>
      <c r="V3349" s="16">
        <v>0</v>
      </c>
      <c r="W3349" s="16">
        <v>0</v>
      </c>
    </row>
    <row r="3350" spans="1:23" ht="14.8" customHeight="1" x14ac:dyDescent="0.4">
      <c r="A3350" s="5" t="s">
        <v>7014</v>
      </c>
      <c r="B3350" s="5" t="s">
        <v>7015</v>
      </c>
      <c r="C3350" s="18"/>
      <c r="D3350" s="5" t="s">
        <v>28</v>
      </c>
      <c r="E3350" s="5" t="s">
        <v>7016</v>
      </c>
      <c r="F3350" s="7">
        <v>45518</v>
      </c>
      <c r="G3350" s="7">
        <v>45565</v>
      </c>
      <c r="H3350" s="8">
        <v>45537</v>
      </c>
      <c r="I3350" s="7">
        <v>45530</v>
      </c>
      <c r="J3350" s="5" t="s">
        <v>7044</v>
      </c>
      <c r="K3350" s="6"/>
      <c r="L3350" s="5" t="s">
        <v>31</v>
      </c>
      <c r="M3350" s="9" t="s">
        <v>799</v>
      </c>
      <c r="N3350" s="5" t="s">
        <v>33</v>
      </c>
      <c r="O3350" s="5" t="s">
        <v>65</v>
      </c>
      <c r="P3350" s="5" t="s">
        <v>66</v>
      </c>
      <c r="Q3350" s="5" t="s">
        <v>36</v>
      </c>
      <c r="R3350" s="5" t="s">
        <v>36</v>
      </c>
      <c r="S3350" s="10">
        <v>97.9</v>
      </c>
      <c r="T3350" s="10">
        <v>97.9</v>
      </c>
      <c r="U3350" s="10">
        <v>0</v>
      </c>
      <c r="V3350" s="10">
        <v>0</v>
      </c>
      <c r="W3350" s="10">
        <v>0</v>
      </c>
    </row>
    <row r="3351" spans="1:23" ht="14.8" customHeight="1" x14ac:dyDescent="0.4">
      <c r="A3351" s="11" t="s">
        <v>7014</v>
      </c>
      <c r="B3351" s="11" t="s">
        <v>7015</v>
      </c>
      <c r="C3351" s="18"/>
      <c r="D3351" s="11" t="s">
        <v>28</v>
      </c>
      <c r="E3351" s="11" t="s">
        <v>7016</v>
      </c>
      <c r="F3351" s="12">
        <v>45518</v>
      </c>
      <c r="G3351" s="12">
        <v>45565</v>
      </c>
      <c r="H3351" s="13">
        <v>45537</v>
      </c>
      <c r="I3351" s="12">
        <v>45530</v>
      </c>
      <c r="J3351" s="11" t="s">
        <v>7045</v>
      </c>
      <c r="K3351" s="14"/>
      <c r="L3351" s="11" t="s">
        <v>31</v>
      </c>
      <c r="M3351" s="15" t="s">
        <v>799</v>
      </c>
      <c r="N3351" s="11" t="s">
        <v>33</v>
      </c>
      <c r="O3351" s="11" t="s">
        <v>65</v>
      </c>
      <c r="P3351" s="11" t="s">
        <v>66</v>
      </c>
      <c r="Q3351" s="11" t="s">
        <v>36</v>
      </c>
      <c r="R3351" s="11" t="s">
        <v>36</v>
      </c>
      <c r="S3351" s="16">
        <v>95.42</v>
      </c>
      <c r="T3351" s="16">
        <v>95.42</v>
      </c>
      <c r="U3351" s="16">
        <v>0</v>
      </c>
      <c r="V3351" s="16">
        <v>0</v>
      </c>
      <c r="W3351" s="16">
        <v>0</v>
      </c>
    </row>
    <row r="3352" spans="1:23" ht="14.8" customHeight="1" x14ac:dyDescent="0.4">
      <c r="A3352" s="5" t="s">
        <v>7014</v>
      </c>
      <c r="B3352" s="5" t="s">
        <v>7015</v>
      </c>
      <c r="C3352" s="18"/>
      <c r="D3352" s="5" t="s">
        <v>28</v>
      </c>
      <c r="E3352" s="5" t="s">
        <v>7016</v>
      </c>
      <c r="F3352" s="7">
        <v>45518</v>
      </c>
      <c r="G3352" s="7">
        <v>45565</v>
      </c>
      <c r="H3352" s="8">
        <v>45537</v>
      </c>
      <c r="I3352" s="7">
        <v>45530</v>
      </c>
      <c r="J3352" s="5" t="s">
        <v>7046</v>
      </c>
      <c r="K3352" s="6"/>
      <c r="L3352" s="5" t="s">
        <v>31</v>
      </c>
      <c r="M3352" s="9" t="s">
        <v>799</v>
      </c>
      <c r="N3352" s="5" t="s">
        <v>33</v>
      </c>
      <c r="O3352" s="5" t="s">
        <v>65</v>
      </c>
      <c r="P3352" s="5" t="s">
        <v>66</v>
      </c>
      <c r="Q3352" s="5" t="s">
        <v>36</v>
      </c>
      <c r="R3352" s="5" t="s">
        <v>36</v>
      </c>
      <c r="S3352" s="10">
        <v>635</v>
      </c>
      <c r="T3352" s="10">
        <v>635</v>
      </c>
      <c r="U3352" s="10">
        <v>0</v>
      </c>
      <c r="V3352" s="10">
        <v>0</v>
      </c>
      <c r="W3352" s="10">
        <v>0</v>
      </c>
    </row>
    <row r="3353" spans="1:23" ht="14.8" customHeight="1" x14ac:dyDescent="0.4">
      <c r="A3353" s="11" t="s">
        <v>7014</v>
      </c>
      <c r="B3353" s="11" t="s">
        <v>7015</v>
      </c>
      <c r="C3353" s="18"/>
      <c r="D3353" s="11" t="s">
        <v>28</v>
      </c>
      <c r="E3353" s="11" t="s">
        <v>7016</v>
      </c>
      <c r="F3353" s="12">
        <v>45519</v>
      </c>
      <c r="G3353" s="12">
        <v>45565</v>
      </c>
      <c r="H3353" s="13">
        <v>45537</v>
      </c>
      <c r="I3353" s="12">
        <v>45530</v>
      </c>
      <c r="J3353" s="11" t="s">
        <v>7047</v>
      </c>
      <c r="K3353" s="14"/>
      <c r="L3353" s="11" t="s">
        <v>31</v>
      </c>
      <c r="M3353" s="15" t="s">
        <v>799</v>
      </c>
      <c r="N3353" s="11" t="s">
        <v>33</v>
      </c>
      <c r="O3353" s="11" t="s">
        <v>65</v>
      </c>
      <c r="P3353" s="11" t="s">
        <v>66</v>
      </c>
      <c r="Q3353" s="11" t="s">
        <v>36</v>
      </c>
      <c r="R3353" s="11" t="s">
        <v>36</v>
      </c>
      <c r="S3353" s="16">
        <v>195.8</v>
      </c>
      <c r="T3353" s="16">
        <v>195.8</v>
      </c>
      <c r="U3353" s="16">
        <v>0</v>
      </c>
      <c r="V3353" s="16">
        <v>0</v>
      </c>
      <c r="W3353" s="16">
        <v>0</v>
      </c>
    </row>
    <row r="3354" spans="1:23" ht="14.8" customHeight="1" x14ac:dyDescent="0.4">
      <c r="A3354" s="5" t="s">
        <v>7014</v>
      </c>
      <c r="B3354" s="5" t="s">
        <v>7015</v>
      </c>
      <c r="C3354" s="18"/>
      <c r="D3354" s="5" t="s">
        <v>28</v>
      </c>
      <c r="E3354" s="5" t="s">
        <v>7016</v>
      </c>
      <c r="F3354" s="7">
        <v>45519</v>
      </c>
      <c r="G3354" s="7">
        <v>45565</v>
      </c>
      <c r="H3354" s="8">
        <v>45537</v>
      </c>
      <c r="I3354" s="7">
        <v>45530</v>
      </c>
      <c r="J3354" s="5" t="s">
        <v>7048</v>
      </c>
      <c r="K3354" s="6"/>
      <c r="L3354" s="5" t="s">
        <v>31</v>
      </c>
      <c r="M3354" s="9" t="s">
        <v>799</v>
      </c>
      <c r="N3354" s="5" t="s">
        <v>33</v>
      </c>
      <c r="O3354" s="5" t="s">
        <v>65</v>
      </c>
      <c r="P3354" s="5" t="s">
        <v>66</v>
      </c>
      <c r="Q3354" s="5" t="s">
        <v>36</v>
      </c>
      <c r="R3354" s="5" t="s">
        <v>36</v>
      </c>
      <c r="S3354" s="10">
        <v>95.42</v>
      </c>
      <c r="T3354" s="10">
        <v>95.42</v>
      </c>
      <c r="U3354" s="10">
        <v>0</v>
      </c>
      <c r="V3354" s="10">
        <v>0</v>
      </c>
      <c r="W3354" s="10">
        <v>0</v>
      </c>
    </row>
    <row r="3355" spans="1:23" ht="14.8" customHeight="1" x14ac:dyDescent="0.4">
      <c r="A3355" s="11" t="s">
        <v>7014</v>
      </c>
      <c r="B3355" s="11" t="s">
        <v>7015</v>
      </c>
      <c r="C3355" s="18"/>
      <c r="D3355" s="11" t="s">
        <v>28</v>
      </c>
      <c r="E3355" s="11" t="s">
        <v>7016</v>
      </c>
      <c r="F3355" s="12">
        <v>45519</v>
      </c>
      <c r="G3355" s="12">
        <v>45565</v>
      </c>
      <c r="H3355" s="13">
        <v>45537</v>
      </c>
      <c r="I3355" s="12">
        <v>45530</v>
      </c>
      <c r="J3355" s="11" t="s">
        <v>7049</v>
      </c>
      <c r="K3355" s="14"/>
      <c r="L3355" s="11" t="s">
        <v>31</v>
      </c>
      <c r="M3355" s="15" t="s">
        <v>799</v>
      </c>
      <c r="N3355" s="11" t="s">
        <v>33</v>
      </c>
      <c r="O3355" s="11" t="s">
        <v>65</v>
      </c>
      <c r="P3355" s="11" t="s">
        <v>66</v>
      </c>
      <c r="Q3355" s="11" t="s">
        <v>36</v>
      </c>
      <c r="R3355" s="11" t="s">
        <v>36</v>
      </c>
      <c r="S3355" s="16">
        <v>95.42</v>
      </c>
      <c r="T3355" s="16">
        <v>95.42</v>
      </c>
      <c r="U3355" s="16">
        <v>0</v>
      </c>
      <c r="V3355" s="16">
        <v>0</v>
      </c>
      <c r="W3355" s="16">
        <v>0</v>
      </c>
    </row>
    <row r="3356" spans="1:23" ht="14.8" customHeight="1" x14ac:dyDescent="0.4">
      <c r="A3356" s="5" t="s">
        <v>7014</v>
      </c>
      <c r="B3356" s="5" t="s">
        <v>7015</v>
      </c>
      <c r="C3356" s="18"/>
      <c r="D3356" s="5" t="s">
        <v>28</v>
      </c>
      <c r="E3356" s="5" t="s">
        <v>7016</v>
      </c>
      <c r="F3356" s="7">
        <v>45519</v>
      </c>
      <c r="G3356" s="7">
        <v>45565</v>
      </c>
      <c r="H3356" s="8">
        <v>45537</v>
      </c>
      <c r="I3356" s="7">
        <v>45530</v>
      </c>
      <c r="J3356" s="5" t="s">
        <v>7050</v>
      </c>
      <c r="K3356" s="6"/>
      <c r="L3356" s="5" t="s">
        <v>31</v>
      </c>
      <c r="M3356" s="9" t="s">
        <v>799</v>
      </c>
      <c r="N3356" s="5" t="s">
        <v>33</v>
      </c>
      <c r="O3356" s="5" t="s">
        <v>65</v>
      </c>
      <c r="P3356" s="5" t="s">
        <v>66</v>
      </c>
      <c r="Q3356" s="5" t="s">
        <v>36</v>
      </c>
      <c r="R3356" s="5" t="s">
        <v>36</v>
      </c>
      <c r="S3356" s="10">
        <v>150.88999999999999</v>
      </c>
      <c r="T3356" s="10">
        <v>150.88999999999999</v>
      </c>
      <c r="U3356" s="10">
        <v>0</v>
      </c>
      <c r="V3356" s="10">
        <v>0</v>
      </c>
      <c r="W3356" s="10">
        <v>0</v>
      </c>
    </row>
    <row r="3357" spans="1:23" ht="14.8" customHeight="1" x14ac:dyDescent="0.4">
      <c r="A3357" s="11" t="s">
        <v>7014</v>
      </c>
      <c r="B3357" s="11" t="s">
        <v>7015</v>
      </c>
      <c r="C3357" s="18"/>
      <c r="D3357" s="11" t="s">
        <v>28</v>
      </c>
      <c r="E3357" s="11" t="s">
        <v>7016</v>
      </c>
      <c r="F3357" s="12">
        <v>45523</v>
      </c>
      <c r="G3357" s="12">
        <v>45565</v>
      </c>
      <c r="H3357" s="13">
        <v>45537</v>
      </c>
      <c r="I3357" s="12">
        <v>45530</v>
      </c>
      <c r="J3357" s="11" t="s">
        <v>7051</v>
      </c>
      <c r="K3357" s="14"/>
      <c r="L3357" s="11" t="s">
        <v>31</v>
      </c>
      <c r="M3357" s="15" t="s">
        <v>799</v>
      </c>
      <c r="N3357" s="11" t="s">
        <v>33</v>
      </c>
      <c r="O3357" s="11" t="s">
        <v>65</v>
      </c>
      <c r="P3357" s="11" t="s">
        <v>66</v>
      </c>
      <c r="Q3357" s="11" t="s">
        <v>36</v>
      </c>
      <c r="R3357" s="11" t="s">
        <v>36</v>
      </c>
      <c r="S3357" s="16">
        <v>1500</v>
      </c>
      <c r="T3357" s="16">
        <v>1500</v>
      </c>
      <c r="U3357" s="16">
        <v>0</v>
      </c>
      <c r="V3357" s="16">
        <v>0</v>
      </c>
      <c r="W3357" s="16">
        <v>0</v>
      </c>
    </row>
    <row r="3358" spans="1:23" ht="14.8" customHeight="1" x14ac:dyDescent="0.4">
      <c r="A3358" s="5" t="s">
        <v>7014</v>
      </c>
      <c r="B3358" s="5" t="s">
        <v>7015</v>
      </c>
      <c r="C3358" s="18"/>
      <c r="D3358" s="5" t="s">
        <v>28</v>
      </c>
      <c r="E3358" s="5" t="s">
        <v>7016</v>
      </c>
      <c r="F3358" s="7">
        <v>45523</v>
      </c>
      <c r="G3358" s="7">
        <v>45565</v>
      </c>
      <c r="H3358" s="8">
        <v>45537</v>
      </c>
      <c r="I3358" s="7">
        <v>45530</v>
      </c>
      <c r="J3358" s="5" t="s">
        <v>7052</v>
      </c>
      <c r="K3358" s="6"/>
      <c r="L3358" s="5" t="s">
        <v>31</v>
      </c>
      <c r="M3358" s="9" t="s">
        <v>799</v>
      </c>
      <c r="N3358" s="5" t="s">
        <v>33</v>
      </c>
      <c r="O3358" s="5" t="s">
        <v>65</v>
      </c>
      <c r="P3358" s="5" t="s">
        <v>66</v>
      </c>
      <c r="Q3358" s="5" t="s">
        <v>36</v>
      </c>
      <c r="R3358" s="5" t="s">
        <v>36</v>
      </c>
      <c r="S3358" s="10">
        <v>1500</v>
      </c>
      <c r="T3358" s="10">
        <v>1500</v>
      </c>
      <c r="U3358" s="10">
        <v>0</v>
      </c>
      <c r="V3358" s="10">
        <v>0</v>
      </c>
      <c r="W3358" s="10">
        <v>0</v>
      </c>
    </row>
    <row r="3359" spans="1:23" ht="14.8" customHeight="1" x14ac:dyDescent="0.4">
      <c r="A3359" s="11" t="s">
        <v>7014</v>
      </c>
      <c r="B3359" s="11" t="s">
        <v>7015</v>
      </c>
      <c r="C3359" s="18"/>
      <c r="D3359" s="11" t="s">
        <v>28</v>
      </c>
      <c r="E3359" s="11" t="s">
        <v>7016</v>
      </c>
      <c r="F3359" s="12">
        <v>45523</v>
      </c>
      <c r="G3359" s="12">
        <v>45565</v>
      </c>
      <c r="H3359" s="13">
        <v>45537</v>
      </c>
      <c r="I3359" s="12">
        <v>45530</v>
      </c>
      <c r="J3359" s="11" t="s">
        <v>7053</v>
      </c>
      <c r="K3359" s="14"/>
      <c r="L3359" s="11" t="s">
        <v>31</v>
      </c>
      <c r="M3359" s="15" t="s">
        <v>799</v>
      </c>
      <c r="N3359" s="11" t="s">
        <v>33</v>
      </c>
      <c r="O3359" s="11" t="s">
        <v>65</v>
      </c>
      <c r="P3359" s="11" t="s">
        <v>66</v>
      </c>
      <c r="Q3359" s="11" t="s">
        <v>36</v>
      </c>
      <c r="R3359" s="11" t="s">
        <v>36</v>
      </c>
      <c r="S3359" s="16">
        <v>715</v>
      </c>
      <c r="T3359" s="16">
        <v>715</v>
      </c>
      <c r="U3359" s="16">
        <v>0</v>
      </c>
      <c r="V3359" s="16">
        <v>0</v>
      </c>
      <c r="W3359" s="16">
        <v>0</v>
      </c>
    </row>
    <row r="3360" spans="1:23" ht="14.8" customHeight="1" x14ac:dyDescent="0.4">
      <c r="A3360" s="5" t="s">
        <v>7014</v>
      </c>
      <c r="B3360" s="5" t="s">
        <v>7015</v>
      </c>
      <c r="C3360" s="18"/>
      <c r="D3360" s="5" t="s">
        <v>28</v>
      </c>
      <c r="E3360" s="5" t="s">
        <v>7016</v>
      </c>
      <c r="F3360" s="7">
        <v>45523</v>
      </c>
      <c r="G3360" s="7">
        <v>45565</v>
      </c>
      <c r="H3360" s="8">
        <v>45537</v>
      </c>
      <c r="I3360" s="7">
        <v>45530</v>
      </c>
      <c r="J3360" s="5" t="s">
        <v>7054</v>
      </c>
      <c r="K3360" s="6"/>
      <c r="L3360" s="5" t="s">
        <v>31</v>
      </c>
      <c r="M3360" s="9" t="s">
        <v>799</v>
      </c>
      <c r="N3360" s="5" t="s">
        <v>33</v>
      </c>
      <c r="O3360" s="5" t="s">
        <v>65</v>
      </c>
      <c r="P3360" s="5" t="s">
        <v>66</v>
      </c>
      <c r="Q3360" s="5" t="s">
        <v>36</v>
      </c>
      <c r="R3360" s="5" t="s">
        <v>36</v>
      </c>
      <c r="S3360" s="10">
        <v>100.89</v>
      </c>
      <c r="T3360" s="10">
        <v>100.89</v>
      </c>
      <c r="U3360" s="10">
        <v>0</v>
      </c>
      <c r="V3360" s="10">
        <v>0</v>
      </c>
      <c r="W3360" s="10">
        <v>0</v>
      </c>
    </row>
    <row r="3361" spans="1:23" ht="14.8" customHeight="1" x14ac:dyDescent="0.4">
      <c r="A3361" s="11" t="s">
        <v>7014</v>
      </c>
      <c r="B3361" s="11" t="s">
        <v>7015</v>
      </c>
      <c r="C3361" s="18"/>
      <c r="D3361" s="11" t="s">
        <v>28</v>
      </c>
      <c r="E3361" s="11" t="s">
        <v>7016</v>
      </c>
      <c r="F3361" s="12">
        <v>45523</v>
      </c>
      <c r="G3361" s="12">
        <v>45565</v>
      </c>
      <c r="H3361" s="13">
        <v>45537</v>
      </c>
      <c r="I3361" s="12">
        <v>45530</v>
      </c>
      <c r="J3361" s="11" t="s">
        <v>7055</v>
      </c>
      <c r="K3361" s="14"/>
      <c r="L3361" s="11" t="s">
        <v>31</v>
      </c>
      <c r="M3361" s="15" t="s">
        <v>799</v>
      </c>
      <c r="N3361" s="11" t="s">
        <v>33</v>
      </c>
      <c r="O3361" s="11" t="s">
        <v>65</v>
      </c>
      <c r="P3361" s="11" t="s">
        <v>66</v>
      </c>
      <c r="Q3361" s="11" t="s">
        <v>36</v>
      </c>
      <c r="R3361" s="11" t="s">
        <v>36</v>
      </c>
      <c r="S3361" s="16">
        <v>635</v>
      </c>
      <c r="T3361" s="16">
        <v>635</v>
      </c>
      <c r="U3361" s="16">
        <v>0</v>
      </c>
      <c r="V3361" s="16">
        <v>0</v>
      </c>
      <c r="W3361" s="16">
        <v>0</v>
      </c>
    </row>
    <row r="3362" spans="1:23" ht="14.8" customHeight="1" x14ac:dyDescent="0.4">
      <c r="A3362" s="5" t="s">
        <v>7014</v>
      </c>
      <c r="B3362" s="5" t="s">
        <v>7015</v>
      </c>
      <c r="C3362" s="18"/>
      <c r="D3362" s="5" t="s">
        <v>28</v>
      </c>
      <c r="E3362" s="5" t="s">
        <v>7016</v>
      </c>
      <c r="F3362" s="7">
        <v>45523</v>
      </c>
      <c r="G3362" s="7">
        <v>45565</v>
      </c>
      <c r="H3362" s="8">
        <v>45537</v>
      </c>
      <c r="I3362" s="7">
        <v>45530</v>
      </c>
      <c r="J3362" s="5" t="s">
        <v>7056</v>
      </c>
      <c r="K3362" s="6"/>
      <c r="L3362" s="5" t="s">
        <v>31</v>
      </c>
      <c r="M3362" s="9" t="s">
        <v>799</v>
      </c>
      <c r="N3362" s="5" t="s">
        <v>33</v>
      </c>
      <c r="O3362" s="5" t="s">
        <v>65</v>
      </c>
      <c r="P3362" s="5" t="s">
        <v>66</v>
      </c>
      <c r="Q3362" s="5" t="s">
        <v>36</v>
      </c>
      <c r="R3362" s="5" t="s">
        <v>36</v>
      </c>
      <c r="S3362" s="10">
        <v>150.88999999999999</v>
      </c>
      <c r="T3362" s="10">
        <v>150.88999999999999</v>
      </c>
      <c r="U3362" s="10">
        <v>0</v>
      </c>
      <c r="V3362" s="10">
        <v>0</v>
      </c>
      <c r="W3362" s="10">
        <v>0</v>
      </c>
    </row>
    <row r="3363" spans="1:23" ht="14.8" customHeight="1" x14ac:dyDescent="0.4">
      <c r="A3363" s="11" t="s">
        <v>7014</v>
      </c>
      <c r="B3363" s="11" t="s">
        <v>7015</v>
      </c>
      <c r="C3363" s="18"/>
      <c r="D3363" s="11" t="s">
        <v>28</v>
      </c>
      <c r="E3363" s="11" t="s">
        <v>7016</v>
      </c>
      <c r="F3363" s="12">
        <v>45523</v>
      </c>
      <c r="G3363" s="12">
        <v>45565</v>
      </c>
      <c r="H3363" s="13">
        <v>45537</v>
      </c>
      <c r="I3363" s="12">
        <v>45530</v>
      </c>
      <c r="J3363" s="11" t="s">
        <v>7057</v>
      </c>
      <c r="K3363" s="14"/>
      <c r="L3363" s="11" t="s">
        <v>31</v>
      </c>
      <c r="M3363" s="15" t="s">
        <v>799</v>
      </c>
      <c r="N3363" s="11" t="s">
        <v>33</v>
      </c>
      <c r="O3363" s="11" t="s">
        <v>65</v>
      </c>
      <c r="P3363" s="11" t="s">
        <v>66</v>
      </c>
      <c r="Q3363" s="11" t="s">
        <v>36</v>
      </c>
      <c r="R3363" s="11" t="s">
        <v>36</v>
      </c>
      <c r="S3363" s="16">
        <v>95.42</v>
      </c>
      <c r="T3363" s="16">
        <v>95.42</v>
      </c>
      <c r="U3363" s="16">
        <v>0</v>
      </c>
      <c r="V3363" s="16">
        <v>0</v>
      </c>
      <c r="W3363" s="16">
        <v>0</v>
      </c>
    </row>
    <row r="3364" spans="1:23" ht="14.8" customHeight="1" x14ac:dyDescent="0.4">
      <c r="A3364" s="5" t="s">
        <v>7014</v>
      </c>
      <c r="B3364" s="5" t="s">
        <v>7015</v>
      </c>
      <c r="C3364" s="18"/>
      <c r="D3364" s="5" t="s">
        <v>28</v>
      </c>
      <c r="E3364" s="5" t="s">
        <v>7016</v>
      </c>
      <c r="F3364" s="7">
        <v>45523</v>
      </c>
      <c r="G3364" s="7">
        <v>45565</v>
      </c>
      <c r="H3364" s="8">
        <v>45537</v>
      </c>
      <c r="I3364" s="7">
        <v>45530</v>
      </c>
      <c r="J3364" s="5" t="s">
        <v>7058</v>
      </c>
      <c r="K3364" s="6"/>
      <c r="L3364" s="5" t="s">
        <v>31</v>
      </c>
      <c r="M3364" s="9" t="s">
        <v>799</v>
      </c>
      <c r="N3364" s="5" t="s">
        <v>33</v>
      </c>
      <c r="O3364" s="5" t="s">
        <v>65</v>
      </c>
      <c r="P3364" s="5" t="s">
        <v>66</v>
      </c>
      <c r="Q3364" s="5" t="s">
        <v>36</v>
      </c>
      <c r="R3364" s="5" t="s">
        <v>36</v>
      </c>
      <c r="S3364" s="10">
        <v>635</v>
      </c>
      <c r="T3364" s="10">
        <v>635</v>
      </c>
      <c r="U3364" s="10">
        <v>0</v>
      </c>
      <c r="V3364" s="10">
        <v>0</v>
      </c>
      <c r="W3364" s="10">
        <v>0</v>
      </c>
    </row>
    <row r="3365" spans="1:23" ht="14.8" customHeight="1" x14ac:dyDescent="0.4">
      <c r="A3365" s="11" t="s">
        <v>7014</v>
      </c>
      <c r="B3365" s="11" t="s">
        <v>7015</v>
      </c>
      <c r="C3365" s="18"/>
      <c r="D3365" s="11" t="s">
        <v>28</v>
      </c>
      <c r="E3365" s="11" t="s">
        <v>7016</v>
      </c>
      <c r="F3365" s="12">
        <v>45523</v>
      </c>
      <c r="G3365" s="12">
        <v>45565</v>
      </c>
      <c r="H3365" s="13">
        <v>45537</v>
      </c>
      <c r="I3365" s="12">
        <v>45530</v>
      </c>
      <c r="J3365" s="11" t="s">
        <v>7059</v>
      </c>
      <c r="K3365" s="14"/>
      <c r="L3365" s="11" t="s">
        <v>31</v>
      </c>
      <c r="M3365" s="15" t="s">
        <v>799</v>
      </c>
      <c r="N3365" s="11" t="s">
        <v>33</v>
      </c>
      <c r="O3365" s="11" t="s">
        <v>65</v>
      </c>
      <c r="P3365" s="11" t="s">
        <v>66</v>
      </c>
      <c r="Q3365" s="11" t="s">
        <v>36</v>
      </c>
      <c r="R3365" s="11" t="s">
        <v>36</v>
      </c>
      <c r="S3365" s="16">
        <v>95.42</v>
      </c>
      <c r="T3365" s="16">
        <v>95.42</v>
      </c>
      <c r="U3365" s="16">
        <v>0</v>
      </c>
      <c r="V3365" s="16">
        <v>0</v>
      </c>
      <c r="W3365" s="16">
        <v>0</v>
      </c>
    </row>
    <row r="3366" spans="1:23" ht="14.8" customHeight="1" x14ac:dyDescent="0.4">
      <c r="A3366" s="5" t="s">
        <v>7014</v>
      </c>
      <c r="B3366" s="5" t="s">
        <v>7015</v>
      </c>
      <c r="C3366" s="18"/>
      <c r="D3366" s="5" t="s">
        <v>28</v>
      </c>
      <c r="E3366" s="5" t="s">
        <v>7016</v>
      </c>
      <c r="F3366" s="7">
        <v>45524</v>
      </c>
      <c r="G3366" s="7">
        <v>45565</v>
      </c>
      <c r="H3366" s="8">
        <v>45537</v>
      </c>
      <c r="I3366" s="7">
        <v>45530</v>
      </c>
      <c r="J3366" s="5" t="s">
        <v>7060</v>
      </c>
      <c r="K3366" s="6"/>
      <c r="L3366" s="5" t="s">
        <v>31</v>
      </c>
      <c r="M3366" s="9" t="s">
        <v>799</v>
      </c>
      <c r="N3366" s="5" t="s">
        <v>33</v>
      </c>
      <c r="O3366" s="5" t="s">
        <v>65</v>
      </c>
      <c r="P3366" s="5" t="s">
        <v>66</v>
      </c>
      <c r="Q3366" s="5" t="s">
        <v>36</v>
      </c>
      <c r="R3366" s="5" t="s">
        <v>36</v>
      </c>
      <c r="S3366" s="10">
        <v>293.7</v>
      </c>
      <c r="T3366" s="10">
        <v>293.7</v>
      </c>
      <c r="U3366" s="10">
        <v>0</v>
      </c>
      <c r="V3366" s="10">
        <v>0</v>
      </c>
      <c r="W3366" s="10">
        <v>0</v>
      </c>
    </row>
    <row r="3367" spans="1:23" ht="14.8" customHeight="1" x14ac:dyDescent="0.4">
      <c r="A3367" s="11" t="s">
        <v>7014</v>
      </c>
      <c r="B3367" s="11" t="s">
        <v>7015</v>
      </c>
      <c r="C3367" s="18"/>
      <c r="D3367" s="11" t="s">
        <v>28</v>
      </c>
      <c r="E3367" s="11" t="s">
        <v>7016</v>
      </c>
      <c r="F3367" s="12">
        <v>45524</v>
      </c>
      <c r="G3367" s="12">
        <v>45565</v>
      </c>
      <c r="H3367" s="13">
        <v>45537</v>
      </c>
      <c r="I3367" s="12">
        <v>45530</v>
      </c>
      <c r="J3367" s="11" t="s">
        <v>7061</v>
      </c>
      <c r="K3367" s="14"/>
      <c r="L3367" s="11" t="s">
        <v>31</v>
      </c>
      <c r="M3367" s="15" t="s">
        <v>799</v>
      </c>
      <c r="N3367" s="11" t="s">
        <v>33</v>
      </c>
      <c r="O3367" s="11" t="s">
        <v>65</v>
      </c>
      <c r="P3367" s="11" t="s">
        <v>66</v>
      </c>
      <c r="Q3367" s="11" t="s">
        <v>36</v>
      </c>
      <c r="R3367" s="11" t="s">
        <v>36</v>
      </c>
      <c r="S3367" s="16">
        <v>300</v>
      </c>
      <c r="T3367" s="16">
        <v>300</v>
      </c>
      <c r="U3367" s="16">
        <v>0</v>
      </c>
      <c r="V3367" s="16">
        <v>0</v>
      </c>
      <c r="W3367" s="16">
        <v>0</v>
      </c>
    </row>
    <row r="3368" spans="1:23" ht="14.8" customHeight="1" x14ac:dyDescent="0.4">
      <c r="A3368" s="5" t="s">
        <v>7014</v>
      </c>
      <c r="B3368" s="5" t="s">
        <v>7015</v>
      </c>
      <c r="C3368" s="18"/>
      <c r="D3368" s="5" t="s">
        <v>28</v>
      </c>
      <c r="E3368" s="5" t="s">
        <v>7016</v>
      </c>
      <c r="F3368" s="7">
        <v>45524</v>
      </c>
      <c r="G3368" s="7">
        <v>45565</v>
      </c>
      <c r="H3368" s="8">
        <v>45537</v>
      </c>
      <c r="I3368" s="7">
        <v>45530</v>
      </c>
      <c r="J3368" s="5" t="s">
        <v>7062</v>
      </c>
      <c r="K3368" s="6"/>
      <c r="L3368" s="5" t="s">
        <v>31</v>
      </c>
      <c r="M3368" s="9" t="s">
        <v>799</v>
      </c>
      <c r="N3368" s="5" t="s">
        <v>33</v>
      </c>
      <c r="O3368" s="5" t="s">
        <v>65</v>
      </c>
      <c r="P3368" s="5" t="s">
        <v>66</v>
      </c>
      <c r="Q3368" s="5" t="s">
        <v>36</v>
      </c>
      <c r="R3368" s="5" t="s">
        <v>36</v>
      </c>
      <c r="S3368" s="10">
        <v>95.42</v>
      </c>
      <c r="T3368" s="10">
        <v>95.42</v>
      </c>
      <c r="U3368" s="10">
        <v>0</v>
      </c>
      <c r="V3368" s="10">
        <v>0</v>
      </c>
      <c r="W3368" s="10">
        <v>0</v>
      </c>
    </row>
    <row r="3369" spans="1:23" ht="14.8" customHeight="1" x14ac:dyDescent="0.4">
      <c r="A3369" s="11" t="s">
        <v>7014</v>
      </c>
      <c r="B3369" s="11" t="s">
        <v>7015</v>
      </c>
      <c r="C3369" s="18"/>
      <c r="D3369" s="11" t="s">
        <v>28</v>
      </c>
      <c r="E3369" s="11" t="s">
        <v>7016</v>
      </c>
      <c r="F3369" s="12">
        <v>45524</v>
      </c>
      <c r="G3369" s="12">
        <v>45565</v>
      </c>
      <c r="H3369" s="13">
        <v>45537</v>
      </c>
      <c r="I3369" s="12">
        <v>45530</v>
      </c>
      <c r="J3369" s="11" t="s">
        <v>7063</v>
      </c>
      <c r="K3369" s="14"/>
      <c r="L3369" s="11" t="s">
        <v>31</v>
      </c>
      <c r="M3369" s="15" t="s">
        <v>799</v>
      </c>
      <c r="N3369" s="11" t="s">
        <v>33</v>
      </c>
      <c r="O3369" s="11" t="s">
        <v>65</v>
      </c>
      <c r="P3369" s="11" t="s">
        <v>66</v>
      </c>
      <c r="Q3369" s="11" t="s">
        <v>36</v>
      </c>
      <c r="R3369" s="11" t="s">
        <v>36</v>
      </c>
      <c r="S3369" s="16">
        <v>203.31</v>
      </c>
      <c r="T3369" s="16">
        <v>203.31</v>
      </c>
      <c r="U3369" s="16">
        <v>0</v>
      </c>
      <c r="V3369" s="16">
        <v>0</v>
      </c>
      <c r="W3369" s="16">
        <v>0</v>
      </c>
    </row>
    <row r="3370" spans="1:23" ht="14.8" customHeight="1" x14ac:dyDescent="0.4">
      <c r="A3370" s="5" t="s">
        <v>7014</v>
      </c>
      <c r="B3370" s="5" t="s">
        <v>7015</v>
      </c>
      <c r="C3370" s="18"/>
      <c r="D3370" s="5" t="s">
        <v>28</v>
      </c>
      <c r="E3370" s="5" t="s">
        <v>7016</v>
      </c>
      <c r="F3370" s="7">
        <v>45524</v>
      </c>
      <c r="G3370" s="7">
        <v>45565</v>
      </c>
      <c r="H3370" s="8">
        <v>45537</v>
      </c>
      <c r="I3370" s="7">
        <v>45530</v>
      </c>
      <c r="J3370" s="5" t="s">
        <v>7064</v>
      </c>
      <c r="K3370" s="6"/>
      <c r="L3370" s="5" t="s">
        <v>31</v>
      </c>
      <c r="M3370" s="9" t="s">
        <v>799</v>
      </c>
      <c r="N3370" s="5" t="s">
        <v>33</v>
      </c>
      <c r="O3370" s="5" t="s">
        <v>65</v>
      </c>
      <c r="P3370" s="5" t="s">
        <v>66</v>
      </c>
      <c r="Q3370" s="5" t="s">
        <v>36</v>
      </c>
      <c r="R3370" s="5" t="s">
        <v>36</v>
      </c>
      <c r="S3370" s="10">
        <v>300</v>
      </c>
      <c r="T3370" s="10">
        <v>300</v>
      </c>
      <c r="U3370" s="10">
        <v>0</v>
      </c>
      <c r="V3370" s="10">
        <v>0</v>
      </c>
      <c r="W3370" s="10">
        <v>0</v>
      </c>
    </row>
    <row r="3371" spans="1:23" ht="14.8" customHeight="1" x14ac:dyDescent="0.4">
      <c r="A3371" s="11" t="s">
        <v>7014</v>
      </c>
      <c r="B3371" s="11" t="s">
        <v>7015</v>
      </c>
      <c r="C3371" s="18"/>
      <c r="D3371" s="11" t="s">
        <v>28</v>
      </c>
      <c r="E3371" s="11" t="s">
        <v>7016</v>
      </c>
      <c r="F3371" s="12">
        <v>45524</v>
      </c>
      <c r="G3371" s="12">
        <v>45565</v>
      </c>
      <c r="H3371" s="13">
        <v>45537</v>
      </c>
      <c r="I3371" s="12">
        <v>45530</v>
      </c>
      <c r="J3371" s="11" t="s">
        <v>7065</v>
      </c>
      <c r="K3371" s="14"/>
      <c r="L3371" s="11" t="s">
        <v>31</v>
      </c>
      <c r="M3371" s="15" t="s">
        <v>799</v>
      </c>
      <c r="N3371" s="11" t="s">
        <v>33</v>
      </c>
      <c r="O3371" s="11" t="s">
        <v>65</v>
      </c>
      <c r="P3371" s="11" t="s">
        <v>66</v>
      </c>
      <c r="Q3371" s="11" t="s">
        <v>36</v>
      </c>
      <c r="R3371" s="11" t="s">
        <v>36</v>
      </c>
      <c r="S3371" s="16">
        <v>1597.56</v>
      </c>
      <c r="T3371" s="16">
        <v>1597.56</v>
      </c>
      <c r="U3371" s="16">
        <v>0</v>
      </c>
      <c r="V3371" s="16">
        <v>0</v>
      </c>
      <c r="W3371" s="16">
        <v>0</v>
      </c>
    </row>
    <row r="3372" spans="1:23" ht="14.8" customHeight="1" x14ac:dyDescent="0.4">
      <c r="A3372" s="5" t="s">
        <v>7014</v>
      </c>
      <c r="B3372" s="5" t="s">
        <v>7015</v>
      </c>
      <c r="C3372" s="18"/>
      <c r="D3372" s="5" t="s">
        <v>28</v>
      </c>
      <c r="E3372" s="5" t="s">
        <v>7016</v>
      </c>
      <c r="F3372" s="7">
        <v>45525</v>
      </c>
      <c r="G3372" s="7">
        <v>45565</v>
      </c>
      <c r="H3372" s="8">
        <v>45537</v>
      </c>
      <c r="I3372" s="7">
        <v>45530</v>
      </c>
      <c r="J3372" s="5" t="s">
        <v>7066</v>
      </c>
      <c r="K3372" s="6"/>
      <c r="L3372" s="5" t="s">
        <v>31</v>
      </c>
      <c r="M3372" s="9" t="s">
        <v>799</v>
      </c>
      <c r="N3372" s="5" t="s">
        <v>33</v>
      </c>
      <c r="O3372" s="5" t="s">
        <v>65</v>
      </c>
      <c r="P3372" s="5" t="s">
        <v>66</v>
      </c>
      <c r="Q3372" s="5" t="s">
        <v>36</v>
      </c>
      <c r="R3372" s="5" t="s">
        <v>36</v>
      </c>
      <c r="S3372" s="10">
        <v>100.89</v>
      </c>
      <c r="T3372" s="10">
        <v>100.89</v>
      </c>
      <c r="U3372" s="10">
        <v>0</v>
      </c>
      <c r="V3372" s="10">
        <v>0</v>
      </c>
      <c r="W3372" s="10">
        <v>0</v>
      </c>
    </row>
    <row r="3373" spans="1:23" ht="14.8" customHeight="1" x14ac:dyDescent="0.4">
      <c r="A3373" s="11" t="s">
        <v>7014</v>
      </c>
      <c r="B3373" s="11" t="s">
        <v>7015</v>
      </c>
      <c r="C3373" s="18"/>
      <c r="D3373" s="11" t="s">
        <v>28</v>
      </c>
      <c r="E3373" s="11" t="s">
        <v>7016</v>
      </c>
      <c r="F3373" s="12">
        <v>45525</v>
      </c>
      <c r="G3373" s="12">
        <v>45565</v>
      </c>
      <c r="H3373" s="13">
        <v>45537</v>
      </c>
      <c r="I3373" s="12">
        <v>45530</v>
      </c>
      <c r="J3373" s="11" t="s">
        <v>7067</v>
      </c>
      <c r="K3373" s="14"/>
      <c r="L3373" s="11" t="s">
        <v>31</v>
      </c>
      <c r="M3373" s="15" t="s">
        <v>799</v>
      </c>
      <c r="N3373" s="11" t="s">
        <v>33</v>
      </c>
      <c r="O3373" s="11" t="s">
        <v>65</v>
      </c>
      <c r="P3373" s="11" t="s">
        <v>66</v>
      </c>
      <c r="Q3373" s="11" t="s">
        <v>36</v>
      </c>
      <c r="R3373" s="11" t="s">
        <v>36</v>
      </c>
      <c r="S3373" s="16">
        <v>150.88999999999999</v>
      </c>
      <c r="T3373" s="16">
        <v>150.88999999999999</v>
      </c>
      <c r="U3373" s="16">
        <v>0</v>
      </c>
      <c r="V3373" s="16">
        <v>0</v>
      </c>
      <c r="W3373" s="16">
        <v>0</v>
      </c>
    </row>
    <row r="3374" spans="1:23" ht="14.8" customHeight="1" x14ac:dyDescent="0.4">
      <c r="A3374" s="5" t="s">
        <v>7014</v>
      </c>
      <c r="B3374" s="5" t="s">
        <v>7015</v>
      </c>
      <c r="C3374" s="18"/>
      <c r="D3374" s="5" t="s">
        <v>28</v>
      </c>
      <c r="E3374" s="5" t="s">
        <v>7016</v>
      </c>
      <c r="F3374" s="7">
        <v>45525</v>
      </c>
      <c r="G3374" s="7">
        <v>45565</v>
      </c>
      <c r="H3374" s="8">
        <v>45537</v>
      </c>
      <c r="I3374" s="7">
        <v>45530</v>
      </c>
      <c r="J3374" s="5" t="s">
        <v>7068</v>
      </c>
      <c r="K3374" s="6"/>
      <c r="L3374" s="5" t="s">
        <v>31</v>
      </c>
      <c r="M3374" s="9" t="s">
        <v>799</v>
      </c>
      <c r="N3374" s="5" t="s">
        <v>33</v>
      </c>
      <c r="O3374" s="5" t="s">
        <v>65</v>
      </c>
      <c r="P3374" s="5" t="s">
        <v>66</v>
      </c>
      <c r="Q3374" s="5" t="s">
        <v>36</v>
      </c>
      <c r="R3374" s="5" t="s">
        <v>36</v>
      </c>
      <c r="S3374" s="10">
        <v>300</v>
      </c>
      <c r="T3374" s="10">
        <v>300</v>
      </c>
      <c r="U3374" s="10">
        <v>0</v>
      </c>
      <c r="V3374" s="10">
        <v>0</v>
      </c>
      <c r="W3374" s="10">
        <v>0</v>
      </c>
    </row>
    <row r="3375" spans="1:23" ht="14.8" customHeight="1" x14ac:dyDescent="0.4">
      <c r="A3375" s="11" t="s">
        <v>7014</v>
      </c>
      <c r="B3375" s="11" t="s">
        <v>7015</v>
      </c>
      <c r="C3375" s="18"/>
      <c r="D3375" s="11" t="s">
        <v>28</v>
      </c>
      <c r="E3375" s="11" t="s">
        <v>7016</v>
      </c>
      <c r="F3375" s="12">
        <v>45525</v>
      </c>
      <c r="G3375" s="12">
        <v>45565</v>
      </c>
      <c r="H3375" s="13">
        <v>45537</v>
      </c>
      <c r="I3375" s="12">
        <v>45530</v>
      </c>
      <c r="J3375" s="11" t="s">
        <v>7069</v>
      </c>
      <c r="K3375" s="14"/>
      <c r="L3375" s="11" t="s">
        <v>31</v>
      </c>
      <c r="M3375" s="15" t="s">
        <v>799</v>
      </c>
      <c r="N3375" s="11" t="s">
        <v>33</v>
      </c>
      <c r="O3375" s="11" t="s">
        <v>65</v>
      </c>
      <c r="P3375" s="11" t="s">
        <v>66</v>
      </c>
      <c r="Q3375" s="11" t="s">
        <v>36</v>
      </c>
      <c r="R3375" s="11" t="s">
        <v>36</v>
      </c>
      <c r="S3375" s="16">
        <v>532.52</v>
      </c>
      <c r="T3375" s="16">
        <v>532.52</v>
      </c>
      <c r="U3375" s="16">
        <v>0</v>
      </c>
      <c r="V3375" s="16">
        <v>0</v>
      </c>
      <c r="W3375" s="16">
        <v>0</v>
      </c>
    </row>
    <row r="3376" spans="1:23" ht="14.8" customHeight="1" x14ac:dyDescent="0.4">
      <c r="A3376" s="5" t="s">
        <v>7014</v>
      </c>
      <c r="B3376" s="5" t="s">
        <v>7015</v>
      </c>
      <c r="C3376" s="18"/>
      <c r="D3376" s="5" t="s">
        <v>28</v>
      </c>
      <c r="E3376" s="5" t="s">
        <v>7016</v>
      </c>
      <c r="F3376" s="7">
        <v>45525</v>
      </c>
      <c r="G3376" s="7">
        <v>45565</v>
      </c>
      <c r="H3376" s="8">
        <v>45537</v>
      </c>
      <c r="I3376" s="7">
        <v>45530</v>
      </c>
      <c r="J3376" s="5" t="s">
        <v>7070</v>
      </c>
      <c r="K3376" s="6"/>
      <c r="L3376" s="5" t="s">
        <v>31</v>
      </c>
      <c r="M3376" s="9" t="s">
        <v>799</v>
      </c>
      <c r="N3376" s="5" t="s">
        <v>33</v>
      </c>
      <c r="O3376" s="5" t="s">
        <v>65</v>
      </c>
      <c r="P3376" s="5" t="s">
        <v>66</v>
      </c>
      <c r="Q3376" s="5" t="s">
        <v>36</v>
      </c>
      <c r="R3376" s="5" t="s">
        <v>36</v>
      </c>
      <c r="S3376" s="10">
        <v>690.42</v>
      </c>
      <c r="T3376" s="10">
        <v>690.42</v>
      </c>
      <c r="U3376" s="10">
        <v>0</v>
      </c>
      <c r="V3376" s="10">
        <v>0</v>
      </c>
      <c r="W3376" s="10">
        <v>0</v>
      </c>
    </row>
    <row r="3377" spans="1:23" ht="14.8" customHeight="1" x14ac:dyDescent="0.4">
      <c r="A3377" s="11" t="s">
        <v>7014</v>
      </c>
      <c r="B3377" s="11" t="s">
        <v>7015</v>
      </c>
      <c r="C3377" s="18"/>
      <c r="D3377" s="11" t="s">
        <v>28</v>
      </c>
      <c r="E3377" s="11" t="s">
        <v>7016</v>
      </c>
      <c r="F3377" s="12">
        <v>45525</v>
      </c>
      <c r="G3377" s="12">
        <v>45565</v>
      </c>
      <c r="H3377" s="13">
        <v>45545</v>
      </c>
      <c r="I3377" s="12">
        <v>45537</v>
      </c>
      <c r="J3377" s="11" t="s">
        <v>7071</v>
      </c>
      <c r="K3377" s="14"/>
      <c r="L3377" s="11" t="s">
        <v>31</v>
      </c>
      <c r="M3377" s="15" t="s">
        <v>69</v>
      </c>
      <c r="N3377" s="11" t="s">
        <v>33</v>
      </c>
      <c r="O3377" s="11" t="s">
        <v>65</v>
      </c>
      <c r="P3377" s="11" t="s">
        <v>66</v>
      </c>
      <c r="Q3377" s="11" t="s">
        <v>36</v>
      </c>
      <c r="R3377" s="11" t="s">
        <v>36</v>
      </c>
      <c r="S3377" s="16">
        <v>195.8</v>
      </c>
      <c r="T3377" s="16">
        <v>195.8</v>
      </c>
      <c r="U3377" s="16">
        <v>0</v>
      </c>
      <c r="V3377" s="16">
        <v>0</v>
      </c>
      <c r="W3377" s="16">
        <v>0</v>
      </c>
    </row>
    <row r="3378" spans="1:23" ht="14.8" customHeight="1" x14ac:dyDescent="0.4">
      <c r="A3378" s="5" t="s">
        <v>7014</v>
      </c>
      <c r="B3378" s="5" t="s">
        <v>7015</v>
      </c>
      <c r="C3378" s="18"/>
      <c r="D3378" s="5" t="s">
        <v>28</v>
      </c>
      <c r="E3378" s="5" t="s">
        <v>7016</v>
      </c>
      <c r="F3378" s="7">
        <v>45525</v>
      </c>
      <c r="G3378" s="7">
        <v>45565</v>
      </c>
      <c r="H3378" s="8">
        <v>45545</v>
      </c>
      <c r="I3378" s="7">
        <v>45537</v>
      </c>
      <c r="J3378" s="5" t="s">
        <v>7072</v>
      </c>
      <c r="K3378" s="6"/>
      <c r="L3378" s="5" t="s">
        <v>31</v>
      </c>
      <c r="M3378" s="9" t="s">
        <v>69</v>
      </c>
      <c r="N3378" s="5" t="s">
        <v>33</v>
      </c>
      <c r="O3378" s="5" t="s">
        <v>65</v>
      </c>
      <c r="P3378" s="5" t="s">
        <v>66</v>
      </c>
      <c r="Q3378" s="5" t="s">
        <v>36</v>
      </c>
      <c r="R3378" s="5" t="s">
        <v>36</v>
      </c>
      <c r="S3378" s="10">
        <v>150.88999999999999</v>
      </c>
      <c r="T3378" s="10">
        <v>150.88999999999999</v>
      </c>
      <c r="U3378" s="10">
        <v>0</v>
      </c>
      <c r="V3378" s="10">
        <v>0</v>
      </c>
      <c r="W3378" s="10">
        <v>0</v>
      </c>
    </row>
    <row r="3379" spans="1:23" ht="14.8" customHeight="1" x14ac:dyDescent="0.4">
      <c r="A3379" s="11" t="s">
        <v>7014</v>
      </c>
      <c r="B3379" s="11" t="s">
        <v>7015</v>
      </c>
      <c r="C3379" s="18"/>
      <c r="D3379" s="11" t="s">
        <v>28</v>
      </c>
      <c r="E3379" s="11" t="s">
        <v>7016</v>
      </c>
      <c r="F3379" s="12">
        <v>45525</v>
      </c>
      <c r="G3379" s="12">
        <v>45565</v>
      </c>
      <c r="H3379" s="13">
        <v>45545</v>
      </c>
      <c r="I3379" s="12">
        <v>45537</v>
      </c>
      <c r="J3379" s="11" t="s">
        <v>7073</v>
      </c>
      <c r="K3379" s="14"/>
      <c r="L3379" s="11" t="s">
        <v>31</v>
      </c>
      <c r="M3379" s="15" t="s">
        <v>69</v>
      </c>
      <c r="N3379" s="11" t="s">
        <v>33</v>
      </c>
      <c r="O3379" s="11" t="s">
        <v>65</v>
      </c>
      <c r="P3379" s="11" t="s">
        <v>66</v>
      </c>
      <c r="Q3379" s="11" t="s">
        <v>36</v>
      </c>
      <c r="R3379" s="11" t="s">
        <v>36</v>
      </c>
      <c r="S3379" s="16">
        <v>633.86</v>
      </c>
      <c r="T3379" s="16">
        <v>633.86</v>
      </c>
      <c r="U3379" s="16">
        <v>0</v>
      </c>
      <c r="V3379" s="16">
        <v>0</v>
      </c>
      <c r="W3379" s="16">
        <v>0</v>
      </c>
    </row>
    <row r="3380" spans="1:23" ht="14.8" customHeight="1" x14ac:dyDescent="0.4">
      <c r="A3380" s="5" t="s">
        <v>7014</v>
      </c>
      <c r="B3380" s="5" t="s">
        <v>7015</v>
      </c>
      <c r="C3380" s="18"/>
      <c r="D3380" s="5" t="s">
        <v>28</v>
      </c>
      <c r="E3380" s="5" t="s">
        <v>7016</v>
      </c>
      <c r="F3380" s="7">
        <v>45525</v>
      </c>
      <c r="G3380" s="7">
        <v>45565</v>
      </c>
      <c r="H3380" s="8">
        <v>45545</v>
      </c>
      <c r="I3380" s="7">
        <v>45537</v>
      </c>
      <c r="J3380" s="5" t="s">
        <v>7074</v>
      </c>
      <c r="K3380" s="6"/>
      <c r="L3380" s="5" t="s">
        <v>31</v>
      </c>
      <c r="M3380" s="9" t="s">
        <v>69</v>
      </c>
      <c r="N3380" s="5" t="s">
        <v>33</v>
      </c>
      <c r="O3380" s="5" t="s">
        <v>65</v>
      </c>
      <c r="P3380" s="5" t="s">
        <v>66</v>
      </c>
      <c r="Q3380" s="5" t="s">
        <v>36</v>
      </c>
      <c r="R3380" s="5" t="s">
        <v>36</v>
      </c>
      <c r="S3380" s="10">
        <v>1500</v>
      </c>
      <c r="T3380" s="10">
        <v>1500</v>
      </c>
      <c r="U3380" s="10">
        <v>0</v>
      </c>
      <c r="V3380" s="10">
        <v>0</v>
      </c>
      <c r="W3380" s="10">
        <v>0</v>
      </c>
    </row>
    <row r="3381" spans="1:23" ht="14.8" customHeight="1" x14ac:dyDescent="0.4">
      <c r="A3381" s="11" t="s">
        <v>7014</v>
      </c>
      <c r="B3381" s="11" t="s">
        <v>7015</v>
      </c>
      <c r="C3381" s="18"/>
      <c r="D3381" s="11" t="s">
        <v>28</v>
      </c>
      <c r="E3381" s="11" t="s">
        <v>7016</v>
      </c>
      <c r="F3381" s="12">
        <v>45525</v>
      </c>
      <c r="G3381" s="12">
        <v>45565</v>
      </c>
      <c r="H3381" s="13">
        <v>45545</v>
      </c>
      <c r="I3381" s="12">
        <v>45537</v>
      </c>
      <c r="J3381" s="11" t="s">
        <v>7075</v>
      </c>
      <c r="K3381" s="14"/>
      <c r="L3381" s="11" t="s">
        <v>31</v>
      </c>
      <c r="M3381" s="15" t="s">
        <v>69</v>
      </c>
      <c r="N3381" s="11" t="s">
        <v>33</v>
      </c>
      <c r="O3381" s="11" t="s">
        <v>65</v>
      </c>
      <c r="P3381" s="11" t="s">
        <v>66</v>
      </c>
      <c r="Q3381" s="11" t="s">
        <v>36</v>
      </c>
      <c r="R3381" s="11" t="s">
        <v>36</v>
      </c>
      <c r="S3381" s="16">
        <v>97.9</v>
      </c>
      <c r="T3381" s="16">
        <v>97.9</v>
      </c>
      <c r="U3381" s="16">
        <v>0</v>
      </c>
      <c r="V3381" s="16">
        <v>0</v>
      </c>
      <c r="W3381" s="16">
        <v>0</v>
      </c>
    </row>
    <row r="3382" spans="1:23" ht="14.8" customHeight="1" x14ac:dyDescent="0.4">
      <c r="A3382" s="5" t="s">
        <v>7014</v>
      </c>
      <c r="B3382" s="5" t="s">
        <v>7015</v>
      </c>
      <c r="C3382" s="18"/>
      <c r="D3382" s="5" t="s">
        <v>28</v>
      </c>
      <c r="E3382" s="5" t="s">
        <v>7016</v>
      </c>
      <c r="F3382" s="7">
        <v>45525</v>
      </c>
      <c r="G3382" s="7">
        <v>45565</v>
      </c>
      <c r="H3382" s="8">
        <v>45545</v>
      </c>
      <c r="I3382" s="7">
        <v>45537</v>
      </c>
      <c r="J3382" s="5" t="s">
        <v>7076</v>
      </c>
      <c r="K3382" s="6"/>
      <c r="L3382" s="5" t="s">
        <v>31</v>
      </c>
      <c r="M3382" s="9" t="s">
        <v>69</v>
      </c>
      <c r="N3382" s="5" t="s">
        <v>33</v>
      </c>
      <c r="O3382" s="5" t="s">
        <v>65</v>
      </c>
      <c r="P3382" s="5" t="s">
        <v>66</v>
      </c>
      <c r="Q3382" s="5" t="s">
        <v>36</v>
      </c>
      <c r="R3382" s="5" t="s">
        <v>36</v>
      </c>
      <c r="S3382" s="10">
        <v>95.42</v>
      </c>
      <c r="T3382" s="10">
        <v>95.42</v>
      </c>
      <c r="U3382" s="10">
        <v>0</v>
      </c>
      <c r="V3382" s="10">
        <v>0</v>
      </c>
      <c r="W3382" s="10">
        <v>0</v>
      </c>
    </row>
    <row r="3383" spans="1:23" ht="14.8" customHeight="1" x14ac:dyDescent="0.4">
      <c r="A3383" s="11" t="s">
        <v>7014</v>
      </c>
      <c r="B3383" s="11" t="s">
        <v>7015</v>
      </c>
      <c r="C3383" s="18"/>
      <c r="D3383" s="11" t="s">
        <v>28</v>
      </c>
      <c r="E3383" s="11" t="s">
        <v>7016</v>
      </c>
      <c r="F3383" s="12">
        <v>45525</v>
      </c>
      <c r="G3383" s="12">
        <v>45565</v>
      </c>
      <c r="H3383" s="13">
        <v>45545</v>
      </c>
      <c r="I3383" s="12">
        <v>45537</v>
      </c>
      <c r="J3383" s="11" t="s">
        <v>7077</v>
      </c>
      <c r="K3383" s="14"/>
      <c r="L3383" s="11" t="s">
        <v>31</v>
      </c>
      <c r="M3383" s="15" t="s">
        <v>69</v>
      </c>
      <c r="N3383" s="11" t="s">
        <v>33</v>
      </c>
      <c r="O3383" s="11" t="s">
        <v>65</v>
      </c>
      <c r="P3383" s="11" t="s">
        <v>66</v>
      </c>
      <c r="Q3383" s="11" t="s">
        <v>36</v>
      </c>
      <c r="R3383" s="11" t="s">
        <v>36</v>
      </c>
      <c r="S3383" s="16">
        <v>300</v>
      </c>
      <c r="T3383" s="16">
        <v>300</v>
      </c>
      <c r="U3383" s="16">
        <v>0</v>
      </c>
      <c r="V3383" s="16">
        <v>0</v>
      </c>
      <c r="W3383" s="16">
        <v>0</v>
      </c>
    </row>
    <row r="3384" spans="1:23" ht="14.8" customHeight="1" x14ac:dyDescent="0.4">
      <c r="A3384" s="5" t="s">
        <v>7014</v>
      </c>
      <c r="B3384" s="5" t="s">
        <v>7015</v>
      </c>
      <c r="C3384" s="18"/>
      <c r="D3384" s="5" t="s">
        <v>28</v>
      </c>
      <c r="E3384" s="5" t="s">
        <v>7016</v>
      </c>
      <c r="F3384" s="7">
        <v>45525</v>
      </c>
      <c r="G3384" s="7">
        <v>45565</v>
      </c>
      <c r="H3384" s="8">
        <v>45545</v>
      </c>
      <c r="I3384" s="7">
        <v>45537</v>
      </c>
      <c r="J3384" s="5" t="s">
        <v>7078</v>
      </c>
      <c r="K3384" s="6"/>
      <c r="L3384" s="5" t="s">
        <v>31</v>
      </c>
      <c r="M3384" s="9" t="s">
        <v>69</v>
      </c>
      <c r="N3384" s="5" t="s">
        <v>33</v>
      </c>
      <c r="O3384" s="5" t="s">
        <v>65</v>
      </c>
      <c r="P3384" s="5" t="s">
        <v>66</v>
      </c>
      <c r="Q3384" s="5" t="s">
        <v>36</v>
      </c>
      <c r="R3384" s="5" t="s">
        <v>36</v>
      </c>
      <c r="S3384" s="10">
        <v>97.9</v>
      </c>
      <c r="T3384" s="10">
        <v>97.9</v>
      </c>
      <c r="U3384" s="10">
        <v>0</v>
      </c>
      <c r="V3384" s="10">
        <v>0</v>
      </c>
      <c r="W3384" s="10">
        <v>0</v>
      </c>
    </row>
    <row r="3385" spans="1:23" ht="14.8" customHeight="1" x14ac:dyDescent="0.4">
      <c r="A3385" s="11" t="s">
        <v>7014</v>
      </c>
      <c r="B3385" s="11" t="s">
        <v>7015</v>
      </c>
      <c r="C3385" s="18"/>
      <c r="D3385" s="11" t="s">
        <v>28</v>
      </c>
      <c r="E3385" s="11" t="s">
        <v>7016</v>
      </c>
      <c r="F3385" s="12">
        <v>45525</v>
      </c>
      <c r="G3385" s="12">
        <v>45565</v>
      </c>
      <c r="H3385" s="13">
        <v>45545</v>
      </c>
      <c r="I3385" s="12">
        <v>45537</v>
      </c>
      <c r="J3385" s="11" t="s">
        <v>7079</v>
      </c>
      <c r="K3385" s="14"/>
      <c r="L3385" s="11" t="s">
        <v>31</v>
      </c>
      <c r="M3385" s="15" t="s">
        <v>69</v>
      </c>
      <c r="N3385" s="11" t="s">
        <v>33</v>
      </c>
      <c r="O3385" s="11" t="s">
        <v>65</v>
      </c>
      <c r="P3385" s="11" t="s">
        <v>66</v>
      </c>
      <c r="Q3385" s="11" t="s">
        <v>36</v>
      </c>
      <c r="R3385" s="11" t="s">
        <v>36</v>
      </c>
      <c r="S3385" s="16">
        <v>600</v>
      </c>
      <c r="T3385" s="16">
        <v>600</v>
      </c>
      <c r="U3385" s="16">
        <v>0</v>
      </c>
      <c r="V3385" s="16">
        <v>0</v>
      </c>
      <c r="W3385" s="16">
        <v>0</v>
      </c>
    </row>
    <row r="3386" spans="1:23" ht="14.8" customHeight="1" x14ac:dyDescent="0.4">
      <c r="A3386" s="5" t="s">
        <v>7014</v>
      </c>
      <c r="B3386" s="5" t="s">
        <v>7015</v>
      </c>
      <c r="C3386" s="18"/>
      <c r="D3386" s="5" t="s">
        <v>28</v>
      </c>
      <c r="E3386" s="5" t="s">
        <v>7016</v>
      </c>
      <c r="F3386" s="7">
        <v>45525</v>
      </c>
      <c r="G3386" s="7">
        <v>45565</v>
      </c>
      <c r="H3386" s="8">
        <v>45545</v>
      </c>
      <c r="I3386" s="7">
        <v>45537</v>
      </c>
      <c r="J3386" s="5" t="s">
        <v>7080</v>
      </c>
      <c r="K3386" s="6"/>
      <c r="L3386" s="5" t="s">
        <v>31</v>
      </c>
      <c r="M3386" s="9" t="s">
        <v>69</v>
      </c>
      <c r="N3386" s="5" t="s">
        <v>33</v>
      </c>
      <c r="O3386" s="5" t="s">
        <v>65</v>
      </c>
      <c r="P3386" s="5" t="s">
        <v>66</v>
      </c>
      <c r="Q3386" s="5" t="s">
        <v>36</v>
      </c>
      <c r="R3386" s="5" t="s">
        <v>36</v>
      </c>
      <c r="S3386" s="10">
        <v>95.42</v>
      </c>
      <c r="T3386" s="10">
        <v>95.42</v>
      </c>
      <c r="U3386" s="10">
        <v>0</v>
      </c>
      <c r="V3386" s="10">
        <v>0</v>
      </c>
      <c r="W3386" s="10">
        <v>0</v>
      </c>
    </row>
    <row r="3387" spans="1:23" ht="14.8" customHeight="1" x14ac:dyDescent="0.4">
      <c r="A3387" s="11" t="s">
        <v>7014</v>
      </c>
      <c r="B3387" s="11" t="s">
        <v>7015</v>
      </c>
      <c r="C3387" s="18"/>
      <c r="D3387" s="11" t="s">
        <v>28</v>
      </c>
      <c r="E3387" s="11" t="s">
        <v>7016</v>
      </c>
      <c r="F3387" s="12">
        <v>45525</v>
      </c>
      <c r="G3387" s="12">
        <v>45565</v>
      </c>
      <c r="H3387" s="13">
        <v>45545</v>
      </c>
      <c r="I3387" s="12">
        <v>45537</v>
      </c>
      <c r="J3387" s="11" t="s">
        <v>7081</v>
      </c>
      <c r="K3387" s="14"/>
      <c r="L3387" s="11" t="s">
        <v>31</v>
      </c>
      <c r="M3387" s="15" t="s">
        <v>69</v>
      </c>
      <c r="N3387" s="11" t="s">
        <v>33</v>
      </c>
      <c r="O3387" s="11" t="s">
        <v>65</v>
      </c>
      <c r="P3387" s="11" t="s">
        <v>66</v>
      </c>
      <c r="Q3387" s="11" t="s">
        <v>36</v>
      </c>
      <c r="R3387" s="11" t="s">
        <v>36</v>
      </c>
      <c r="S3387" s="16">
        <v>1430</v>
      </c>
      <c r="T3387" s="16">
        <v>1430</v>
      </c>
      <c r="U3387" s="16">
        <v>0</v>
      </c>
      <c r="V3387" s="16">
        <v>0</v>
      </c>
      <c r="W3387" s="16">
        <v>0</v>
      </c>
    </row>
    <row r="3388" spans="1:23" ht="14.8" customHeight="1" x14ac:dyDescent="0.4">
      <c r="A3388" s="5" t="s">
        <v>7014</v>
      </c>
      <c r="B3388" s="5" t="s">
        <v>7015</v>
      </c>
      <c r="C3388" s="18"/>
      <c r="D3388" s="5" t="s">
        <v>28</v>
      </c>
      <c r="E3388" s="5" t="s">
        <v>7016</v>
      </c>
      <c r="F3388" s="7">
        <v>45525</v>
      </c>
      <c r="G3388" s="7">
        <v>45565</v>
      </c>
      <c r="H3388" s="8">
        <v>45545</v>
      </c>
      <c r="I3388" s="7">
        <v>45537</v>
      </c>
      <c r="J3388" s="5" t="s">
        <v>7082</v>
      </c>
      <c r="K3388" s="6"/>
      <c r="L3388" s="5" t="s">
        <v>31</v>
      </c>
      <c r="M3388" s="9" t="s">
        <v>69</v>
      </c>
      <c r="N3388" s="5" t="s">
        <v>33</v>
      </c>
      <c r="O3388" s="5" t="s">
        <v>65</v>
      </c>
      <c r="P3388" s="5" t="s">
        <v>66</v>
      </c>
      <c r="Q3388" s="5" t="s">
        <v>36</v>
      </c>
      <c r="R3388" s="5" t="s">
        <v>36</v>
      </c>
      <c r="S3388" s="10">
        <v>635</v>
      </c>
      <c r="T3388" s="10">
        <v>635</v>
      </c>
      <c r="U3388" s="10">
        <v>0</v>
      </c>
      <c r="V3388" s="10">
        <v>0</v>
      </c>
      <c r="W3388" s="10">
        <v>0</v>
      </c>
    </row>
    <row r="3389" spans="1:23" ht="14.8" customHeight="1" x14ac:dyDescent="0.4">
      <c r="A3389" s="11" t="s">
        <v>7014</v>
      </c>
      <c r="B3389" s="11" t="s">
        <v>7015</v>
      </c>
      <c r="C3389" s="18"/>
      <c r="D3389" s="11" t="s">
        <v>28</v>
      </c>
      <c r="E3389" s="11" t="s">
        <v>7016</v>
      </c>
      <c r="F3389" s="12">
        <v>45526</v>
      </c>
      <c r="G3389" s="12">
        <v>45565</v>
      </c>
      <c r="H3389" s="13">
        <v>45537</v>
      </c>
      <c r="I3389" s="12">
        <v>45530</v>
      </c>
      <c r="J3389" s="11" t="s">
        <v>7083</v>
      </c>
      <c r="K3389" s="14"/>
      <c r="L3389" s="11" t="s">
        <v>31</v>
      </c>
      <c r="M3389" s="15" t="s">
        <v>799</v>
      </c>
      <c r="N3389" s="11" t="s">
        <v>33</v>
      </c>
      <c r="O3389" s="11" t="s">
        <v>65</v>
      </c>
      <c r="P3389" s="11" t="s">
        <v>66</v>
      </c>
      <c r="Q3389" s="11" t="s">
        <v>36</v>
      </c>
      <c r="R3389" s="11" t="s">
        <v>36</v>
      </c>
      <c r="S3389" s="16">
        <v>900</v>
      </c>
      <c r="T3389" s="16">
        <v>900</v>
      </c>
      <c r="U3389" s="16">
        <v>0</v>
      </c>
      <c r="V3389" s="16">
        <v>0</v>
      </c>
      <c r="W3389" s="16">
        <v>0</v>
      </c>
    </row>
    <row r="3390" spans="1:23" ht="14.8" customHeight="1" x14ac:dyDescent="0.4">
      <c r="A3390" s="5" t="s">
        <v>7014</v>
      </c>
      <c r="B3390" s="5" t="s">
        <v>7015</v>
      </c>
      <c r="C3390" s="18"/>
      <c r="D3390" s="5" t="s">
        <v>28</v>
      </c>
      <c r="E3390" s="5" t="s">
        <v>7016</v>
      </c>
      <c r="F3390" s="7">
        <v>45526</v>
      </c>
      <c r="G3390" s="7">
        <v>45565</v>
      </c>
      <c r="H3390" s="8">
        <v>45537</v>
      </c>
      <c r="I3390" s="7">
        <v>45530</v>
      </c>
      <c r="J3390" s="5" t="s">
        <v>7084</v>
      </c>
      <c r="K3390" s="6"/>
      <c r="L3390" s="5" t="s">
        <v>31</v>
      </c>
      <c r="M3390" s="9" t="s">
        <v>799</v>
      </c>
      <c r="N3390" s="5" t="s">
        <v>33</v>
      </c>
      <c r="O3390" s="5" t="s">
        <v>65</v>
      </c>
      <c r="P3390" s="5" t="s">
        <v>66</v>
      </c>
      <c r="Q3390" s="5" t="s">
        <v>36</v>
      </c>
      <c r="R3390" s="5" t="s">
        <v>36</v>
      </c>
      <c r="S3390" s="10">
        <v>195.8</v>
      </c>
      <c r="T3390" s="10">
        <v>195.8</v>
      </c>
      <c r="U3390" s="10">
        <v>0</v>
      </c>
      <c r="V3390" s="10">
        <v>0</v>
      </c>
      <c r="W3390" s="10">
        <v>0</v>
      </c>
    </row>
    <row r="3391" spans="1:23" ht="14.8" customHeight="1" x14ac:dyDescent="0.4">
      <c r="A3391" s="11" t="s">
        <v>7014</v>
      </c>
      <c r="B3391" s="11" t="s">
        <v>7015</v>
      </c>
      <c r="C3391" s="18"/>
      <c r="D3391" s="11" t="s">
        <v>28</v>
      </c>
      <c r="E3391" s="11" t="s">
        <v>7016</v>
      </c>
      <c r="F3391" s="12">
        <v>45526</v>
      </c>
      <c r="G3391" s="12">
        <v>45565</v>
      </c>
      <c r="H3391" s="13">
        <v>45537</v>
      </c>
      <c r="I3391" s="12">
        <v>45530</v>
      </c>
      <c r="J3391" s="11" t="s">
        <v>7085</v>
      </c>
      <c r="K3391" s="14"/>
      <c r="L3391" s="11" t="s">
        <v>31</v>
      </c>
      <c r="M3391" s="15" t="s">
        <v>799</v>
      </c>
      <c r="N3391" s="11" t="s">
        <v>33</v>
      </c>
      <c r="O3391" s="11" t="s">
        <v>65</v>
      </c>
      <c r="P3391" s="11" t="s">
        <v>66</v>
      </c>
      <c r="Q3391" s="11" t="s">
        <v>36</v>
      </c>
      <c r="R3391" s="11" t="s">
        <v>36</v>
      </c>
      <c r="S3391" s="16">
        <v>600</v>
      </c>
      <c r="T3391" s="16">
        <v>600</v>
      </c>
      <c r="U3391" s="16">
        <v>0</v>
      </c>
      <c r="V3391" s="16">
        <v>0</v>
      </c>
      <c r="W3391" s="16">
        <v>0</v>
      </c>
    </row>
    <row r="3392" spans="1:23" ht="14.8" customHeight="1" x14ac:dyDescent="0.4">
      <c r="A3392" s="5" t="s">
        <v>7014</v>
      </c>
      <c r="B3392" s="5" t="s">
        <v>7015</v>
      </c>
      <c r="C3392" s="18"/>
      <c r="D3392" s="5" t="s">
        <v>28</v>
      </c>
      <c r="E3392" s="5" t="s">
        <v>7016</v>
      </c>
      <c r="F3392" s="7">
        <v>45526</v>
      </c>
      <c r="G3392" s="7">
        <v>45565</v>
      </c>
      <c r="H3392" s="8">
        <v>45537</v>
      </c>
      <c r="I3392" s="7">
        <v>45530</v>
      </c>
      <c r="J3392" s="5" t="s">
        <v>7086</v>
      </c>
      <c r="K3392" s="6"/>
      <c r="L3392" s="5" t="s">
        <v>31</v>
      </c>
      <c r="M3392" s="9" t="s">
        <v>799</v>
      </c>
      <c r="N3392" s="5" t="s">
        <v>33</v>
      </c>
      <c r="O3392" s="5" t="s">
        <v>65</v>
      </c>
      <c r="P3392" s="5" t="s">
        <v>66</v>
      </c>
      <c r="Q3392" s="5" t="s">
        <v>36</v>
      </c>
      <c r="R3392" s="5" t="s">
        <v>36</v>
      </c>
      <c r="S3392" s="10">
        <v>230.14</v>
      </c>
      <c r="T3392" s="10">
        <v>230.14</v>
      </c>
      <c r="U3392" s="10">
        <v>0</v>
      </c>
      <c r="V3392" s="10">
        <v>0</v>
      </c>
      <c r="W3392" s="10">
        <v>0</v>
      </c>
    </row>
    <row r="3393" spans="1:23" ht="14.8" customHeight="1" x14ac:dyDescent="0.4">
      <c r="A3393" s="11" t="s">
        <v>7014</v>
      </c>
      <c r="B3393" s="11" t="s">
        <v>7015</v>
      </c>
      <c r="C3393" s="18"/>
      <c r="D3393" s="11" t="s">
        <v>28</v>
      </c>
      <c r="E3393" s="11" t="s">
        <v>7016</v>
      </c>
      <c r="F3393" s="12">
        <v>45526</v>
      </c>
      <c r="G3393" s="12">
        <v>45565</v>
      </c>
      <c r="H3393" s="13">
        <v>45537</v>
      </c>
      <c r="I3393" s="12">
        <v>45530</v>
      </c>
      <c r="J3393" s="11" t="s">
        <v>7087</v>
      </c>
      <c r="K3393" s="14"/>
      <c r="L3393" s="11" t="s">
        <v>31</v>
      </c>
      <c r="M3393" s="15" t="s">
        <v>799</v>
      </c>
      <c r="N3393" s="11" t="s">
        <v>33</v>
      </c>
      <c r="O3393" s="11" t="s">
        <v>65</v>
      </c>
      <c r="P3393" s="11" t="s">
        <v>66</v>
      </c>
      <c r="Q3393" s="11" t="s">
        <v>36</v>
      </c>
      <c r="R3393" s="11" t="s">
        <v>36</v>
      </c>
      <c r="S3393" s="16">
        <v>633.86</v>
      </c>
      <c r="T3393" s="16">
        <v>633.86</v>
      </c>
      <c r="U3393" s="16">
        <v>0</v>
      </c>
      <c r="V3393" s="16">
        <v>0</v>
      </c>
      <c r="W3393" s="16">
        <v>0</v>
      </c>
    </row>
    <row r="3394" spans="1:23" ht="14.8" customHeight="1" x14ac:dyDescent="0.4">
      <c r="A3394" s="5" t="s">
        <v>7014</v>
      </c>
      <c r="B3394" s="5" t="s">
        <v>7015</v>
      </c>
      <c r="C3394" s="18"/>
      <c r="D3394" s="5" t="s">
        <v>28</v>
      </c>
      <c r="E3394" s="5" t="s">
        <v>7016</v>
      </c>
      <c r="F3394" s="7">
        <v>45526</v>
      </c>
      <c r="G3394" s="7">
        <v>45565</v>
      </c>
      <c r="H3394" s="8">
        <v>45537</v>
      </c>
      <c r="I3394" s="7">
        <v>45530</v>
      </c>
      <c r="J3394" s="5" t="s">
        <v>7088</v>
      </c>
      <c r="K3394" s="6"/>
      <c r="L3394" s="5" t="s">
        <v>31</v>
      </c>
      <c r="M3394" s="9" t="s">
        <v>799</v>
      </c>
      <c r="N3394" s="5" t="s">
        <v>33</v>
      </c>
      <c r="O3394" s="5" t="s">
        <v>65</v>
      </c>
      <c r="P3394" s="5" t="s">
        <v>66</v>
      </c>
      <c r="Q3394" s="5" t="s">
        <v>36</v>
      </c>
      <c r="R3394" s="5" t="s">
        <v>36</v>
      </c>
      <c r="S3394" s="10">
        <v>230.14</v>
      </c>
      <c r="T3394" s="10">
        <v>230.14</v>
      </c>
      <c r="U3394" s="10">
        <v>0</v>
      </c>
      <c r="V3394" s="10">
        <v>0</v>
      </c>
      <c r="W3394" s="10">
        <v>0</v>
      </c>
    </row>
    <row r="3395" spans="1:23" ht="14.8" customHeight="1" x14ac:dyDescent="0.4">
      <c r="A3395" s="11" t="s">
        <v>7014</v>
      </c>
      <c r="B3395" s="11" t="s">
        <v>7015</v>
      </c>
      <c r="C3395" s="18"/>
      <c r="D3395" s="11" t="s">
        <v>28</v>
      </c>
      <c r="E3395" s="11" t="s">
        <v>7016</v>
      </c>
      <c r="F3395" s="12">
        <v>45526</v>
      </c>
      <c r="G3395" s="12">
        <v>45565</v>
      </c>
      <c r="H3395" s="13">
        <v>45537</v>
      </c>
      <c r="I3395" s="12">
        <v>45530</v>
      </c>
      <c r="J3395" s="11" t="s">
        <v>7089</v>
      </c>
      <c r="K3395" s="14"/>
      <c r="L3395" s="11" t="s">
        <v>31</v>
      </c>
      <c r="M3395" s="15" t="s">
        <v>799</v>
      </c>
      <c r="N3395" s="11" t="s">
        <v>33</v>
      </c>
      <c r="O3395" s="11" t="s">
        <v>65</v>
      </c>
      <c r="P3395" s="11" t="s">
        <v>66</v>
      </c>
      <c r="Q3395" s="11" t="s">
        <v>36</v>
      </c>
      <c r="R3395" s="11" t="s">
        <v>36</v>
      </c>
      <c r="S3395" s="16">
        <v>97.9</v>
      </c>
      <c r="T3395" s="16">
        <v>97.9</v>
      </c>
      <c r="U3395" s="16">
        <v>0</v>
      </c>
      <c r="V3395" s="16">
        <v>0</v>
      </c>
      <c r="W3395" s="16">
        <v>0</v>
      </c>
    </row>
    <row r="3396" spans="1:23" ht="14.8" customHeight="1" x14ac:dyDescent="0.4">
      <c r="A3396" s="5" t="s">
        <v>7014</v>
      </c>
      <c r="B3396" s="5" t="s">
        <v>7015</v>
      </c>
      <c r="C3396" s="18"/>
      <c r="D3396" s="5" t="s">
        <v>28</v>
      </c>
      <c r="E3396" s="5" t="s">
        <v>7016</v>
      </c>
      <c r="F3396" s="7">
        <v>45526</v>
      </c>
      <c r="G3396" s="7">
        <v>45565</v>
      </c>
      <c r="H3396" s="8">
        <v>45537</v>
      </c>
      <c r="I3396" s="7">
        <v>45530</v>
      </c>
      <c r="J3396" s="5" t="s">
        <v>7090</v>
      </c>
      <c r="K3396" s="6"/>
      <c r="L3396" s="5" t="s">
        <v>31</v>
      </c>
      <c r="M3396" s="9" t="s">
        <v>799</v>
      </c>
      <c r="N3396" s="5" t="s">
        <v>33</v>
      </c>
      <c r="O3396" s="5" t="s">
        <v>65</v>
      </c>
      <c r="P3396" s="5" t="s">
        <v>66</v>
      </c>
      <c r="Q3396" s="5" t="s">
        <v>36</v>
      </c>
      <c r="R3396" s="5" t="s">
        <v>36</v>
      </c>
      <c r="S3396" s="10">
        <v>635</v>
      </c>
      <c r="T3396" s="10">
        <v>635</v>
      </c>
      <c r="U3396" s="10">
        <v>0</v>
      </c>
      <c r="V3396" s="10">
        <v>0</v>
      </c>
      <c r="W3396" s="10">
        <v>0</v>
      </c>
    </row>
    <row r="3397" spans="1:23" ht="14.8" customHeight="1" x14ac:dyDescent="0.4">
      <c r="A3397" s="11" t="s">
        <v>7014</v>
      </c>
      <c r="B3397" s="11" t="s">
        <v>7015</v>
      </c>
      <c r="C3397" s="18"/>
      <c r="D3397" s="11" t="s">
        <v>28</v>
      </c>
      <c r="E3397" s="11" t="s">
        <v>7016</v>
      </c>
      <c r="F3397" s="12">
        <v>45526</v>
      </c>
      <c r="G3397" s="12">
        <v>45565</v>
      </c>
      <c r="H3397" s="13">
        <v>45537</v>
      </c>
      <c r="I3397" s="12">
        <v>45530</v>
      </c>
      <c r="J3397" s="11" t="s">
        <v>7091</v>
      </c>
      <c r="K3397" s="14"/>
      <c r="L3397" s="11" t="s">
        <v>31</v>
      </c>
      <c r="M3397" s="15" t="s">
        <v>799</v>
      </c>
      <c r="N3397" s="11" t="s">
        <v>33</v>
      </c>
      <c r="O3397" s="11" t="s">
        <v>65</v>
      </c>
      <c r="P3397" s="11" t="s">
        <v>66</v>
      </c>
      <c r="Q3397" s="11" t="s">
        <v>36</v>
      </c>
      <c r="R3397" s="11" t="s">
        <v>36</v>
      </c>
      <c r="S3397" s="16">
        <v>300</v>
      </c>
      <c r="T3397" s="16">
        <v>300</v>
      </c>
      <c r="U3397" s="16">
        <v>0</v>
      </c>
      <c r="V3397" s="16">
        <v>0</v>
      </c>
      <c r="W3397" s="16">
        <v>0</v>
      </c>
    </row>
    <row r="3398" spans="1:23" ht="14.8" customHeight="1" x14ac:dyDescent="0.4">
      <c r="A3398" s="5" t="s">
        <v>7014</v>
      </c>
      <c r="B3398" s="5" t="s">
        <v>7015</v>
      </c>
      <c r="C3398" s="18"/>
      <c r="D3398" s="5" t="s">
        <v>28</v>
      </c>
      <c r="E3398" s="5" t="s">
        <v>7016</v>
      </c>
      <c r="F3398" s="7">
        <v>45526</v>
      </c>
      <c r="G3398" s="7">
        <v>45565</v>
      </c>
      <c r="H3398" s="8">
        <v>45537</v>
      </c>
      <c r="I3398" s="7">
        <v>45530</v>
      </c>
      <c r="J3398" s="5" t="s">
        <v>7092</v>
      </c>
      <c r="K3398" s="6"/>
      <c r="L3398" s="5" t="s">
        <v>31</v>
      </c>
      <c r="M3398" s="9" t="s">
        <v>799</v>
      </c>
      <c r="N3398" s="5" t="s">
        <v>33</v>
      </c>
      <c r="O3398" s="5" t="s">
        <v>65</v>
      </c>
      <c r="P3398" s="5" t="s">
        <v>66</v>
      </c>
      <c r="Q3398" s="5" t="s">
        <v>36</v>
      </c>
      <c r="R3398" s="5" t="s">
        <v>36</v>
      </c>
      <c r="S3398" s="10">
        <v>600</v>
      </c>
      <c r="T3398" s="10">
        <v>600</v>
      </c>
      <c r="U3398" s="10">
        <v>0</v>
      </c>
      <c r="V3398" s="10">
        <v>0</v>
      </c>
      <c r="W3398" s="10">
        <v>0</v>
      </c>
    </row>
    <row r="3399" spans="1:23" ht="14.8" customHeight="1" x14ac:dyDescent="0.4">
      <c r="A3399" s="11" t="s">
        <v>7014</v>
      </c>
      <c r="B3399" s="11" t="s">
        <v>7015</v>
      </c>
      <c r="C3399" s="18"/>
      <c r="D3399" s="11" t="s">
        <v>28</v>
      </c>
      <c r="E3399" s="11" t="s">
        <v>7016</v>
      </c>
      <c r="F3399" s="12">
        <v>45526</v>
      </c>
      <c r="G3399" s="12">
        <v>45565</v>
      </c>
      <c r="H3399" s="13">
        <v>45545</v>
      </c>
      <c r="I3399" s="12">
        <v>45537</v>
      </c>
      <c r="J3399" s="11" t="s">
        <v>7093</v>
      </c>
      <c r="K3399" s="14"/>
      <c r="L3399" s="11" t="s">
        <v>31</v>
      </c>
      <c r="M3399" s="15" t="s">
        <v>69</v>
      </c>
      <c r="N3399" s="11" t="s">
        <v>33</v>
      </c>
      <c r="O3399" s="11" t="s">
        <v>65</v>
      </c>
      <c r="P3399" s="11" t="s">
        <v>66</v>
      </c>
      <c r="Q3399" s="11" t="s">
        <v>36</v>
      </c>
      <c r="R3399" s="11" t="s">
        <v>36</v>
      </c>
      <c r="S3399" s="16">
        <v>95.42</v>
      </c>
      <c r="T3399" s="16">
        <v>95.42</v>
      </c>
      <c r="U3399" s="16">
        <v>0</v>
      </c>
      <c r="V3399" s="16">
        <v>0</v>
      </c>
      <c r="W3399" s="16">
        <v>0</v>
      </c>
    </row>
    <row r="3400" spans="1:23" ht="14.8" customHeight="1" x14ac:dyDescent="0.4">
      <c r="A3400" s="5" t="s">
        <v>7014</v>
      </c>
      <c r="B3400" s="5" t="s">
        <v>7015</v>
      </c>
      <c r="C3400" s="18"/>
      <c r="D3400" s="5" t="s">
        <v>28</v>
      </c>
      <c r="E3400" s="5" t="s">
        <v>7016</v>
      </c>
      <c r="F3400" s="7">
        <v>45526</v>
      </c>
      <c r="G3400" s="7">
        <v>45565</v>
      </c>
      <c r="H3400" s="8">
        <v>45545</v>
      </c>
      <c r="I3400" s="7">
        <v>45537</v>
      </c>
      <c r="J3400" s="5" t="s">
        <v>7094</v>
      </c>
      <c r="K3400" s="6"/>
      <c r="L3400" s="5" t="s">
        <v>31</v>
      </c>
      <c r="M3400" s="9" t="s">
        <v>69</v>
      </c>
      <c r="N3400" s="5" t="s">
        <v>33</v>
      </c>
      <c r="O3400" s="5" t="s">
        <v>65</v>
      </c>
      <c r="P3400" s="5" t="s">
        <v>66</v>
      </c>
      <c r="Q3400" s="5" t="s">
        <v>36</v>
      </c>
      <c r="R3400" s="5" t="s">
        <v>36</v>
      </c>
      <c r="S3400" s="10">
        <v>635</v>
      </c>
      <c r="T3400" s="10">
        <v>635</v>
      </c>
      <c r="U3400" s="10">
        <v>0</v>
      </c>
      <c r="V3400" s="10">
        <v>0</v>
      </c>
      <c r="W3400" s="10">
        <v>0</v>
      </c>
    </row>
    <row r="3401" spans="1:23" ht="14.8" customHeight="1" x14ac:dyDescent="0.4">
      <c r="A3401" s="11" t="s">
        <v>7014</v>
      </c>
      <c r="B3401" s="11" t="s">
        <v>7015</v>
      </c>
      <c r="C3401" s="18"/>
      <c r="D3401" s="11" t="s">
        <v>28</v>
      </c>
      <c r="E3401" s="11" t="s">
        <v>7016</v>
      </c>
      <c r="F3401" s="12">
        <v>45526</v>
      </c>
      <c r="G3401" s="12">
        <v>45565</v>
      </c>
      <c r="H3401" s="13">
        <v>45545</v>
      </c>
      <c r="I3401" s="12">
        <v>45537</v>
      </c>
      <c r="J3401" s="11" t="s">
        <v>7095</v>
      </c>
      <c r="K3401" s="14"/>
      <c r="L3401" s="11" t="s">
        <v>31</v>
      </c>
      <c r="M3401" s="15" t="s">
        <v>69</v>
      </c>
      <c r="N3401" s="11" t="s">
        <v>33</v>
      </c>
      <c r="O3401" s="11" t="s">
        <v>65</v>
      </c>
      <c r="P3401" s="11" t="s">
        <v>66</v>
      </c>
      <c r="Q3401" s="11" t="s">
        <v>36</v>
      </c>
      <c r="R3401" s="11" t="s">
        <v>36</v>
      </c>
      <c r="S3401" s="16">
        <v>95.42</v>
      </c>
      <c r="T3401" s="16">
        <v>95.42</v>
      </c>
      <c r="U3401" s="16">
        <v>0</v>
      </c>
      <c r="V3401" s="16">
        <v>0</v>
      </c>
      <c r="W3401" s="16">
        <v>0</v>
      </c>
    </row>
    <row r="3402" spans="1:23" ht="14.8" customHeight="1" x14ac:dyDescent="0.4">
      <c r="A3402" s="5" t="s">
        <v>7014</v>
      </c>
      <c r="B3402" s="5" t="s">
        <v>7015</v>
      </c>
      <c r="C3402" s="18"/>
      <c r="D3402" s="5" t="s">
        <v>28</v>
      </c>
      <c r="E3402" s="5" t="s">
        <v>7016</v>
      </c>
      <c r="F3402" s="7">
        <v>45526</v>
      </c>
      <c r="G3402" s="7">
        <v>45565</v>
      </c>
      <c r="H3402" s="8">
        <v>45545</v>
      </c>
      <c r="I3402" s="7">
        <v>45537</v>
      </c>
      <c r="J3402" s="5" t="s">
        <v>7096</v>
      </c>
      <c r="K3402" s="6"/>
      <c r="L3402" s="5" t="s">
        <v>31</v>
      </c>
      <c r="M3402" s="9" t="s">
        <v>69</v>
      </c>
      <c r="N3402" s="5" t="s">
        <v>33</v>
      </c>
      <c r="O3402" s="5" t="s">
        <v>65</v>
      </c>
      <c r="P3402" s="5" t="s">
        <v>66</v>
      </c>
      <c r="Q3402" s="5" t="s">
        <v>36</v>
      </c>
      <c r="R3402" s="5" t="s">
        <v>36</v>
      </c>
      <c r="S3402" s="10">
        <v>195.8</v>
      </c>
      <c r="T3402" s="10">
        <v>195.8</v>
      </c>
      <c r="U3402" s="10">
        <v>0</v>
      </c>
      <c r="V3402" s="10">
        <v>0</v>
      </c>
      <c r="W3402" s="10">
        <v>0</v>
      </c>
    </row>
    <row r="3403" spans="1:23" ht="14.8" customHeight="1" x14ac:dyDescent="0.4">
      <c r="A3403" s="11" t="s">
        <v>7014</v>
      </c>
      <c r="B3403" s="11" t="s">
        <v>7015</v>
      </c>
      <c r="C3403" s="18"/>
      <c r="D3403" s="11" t="s">
        <v>28</v>
      </c>
      <c r="E3403" s="11" t="s">
        <v>7016</v>
      </c>
      <c r="F3403" s="12">
        <v>45526</v>
      </c>
      <c r="G3403" s="12">
        <v>45565</v>
      </c>
      <c r="H3403" s="13">
        <v>45545</v>
      </c>
      <c r="I3403" s="12">
        <v>45537</v>
      </c>
      <c r="J3403" s="11" t="s">
        <v>7097</v>
      </c>
      <c r="K3403" s="14"/>
      <c r="L3403" s="11" t="s">
        <v>31</v>
      </c>
      <c r="M3403" s="15" t="s">
        <v>69</v>
      </c>
      <c r="N3403" s="11" t="s">
        <v>33</v>
      </c>
      <c r="O3403" s="11" t="s">
        <v>65</v>
      </c>
      <c r="P3403" s="11" t="s">
        <v>66</v>
      </c>
      <c r="Q3403" s="11" t="s">
        <v>36</v>
      </c>
      <c r="R3403" s="11" t="s">
        <v>36</v>
      </c>
      <c r="S3403" s="16">
        <v>95.42</v>
      </c>
      <c r="T3403" s="16">
        <v>95.42</v>
      </c>
      <c r="U3403" s="16">
        <v>0</v>
      </c>
      <c r="V3403" s="16">
        <v>0</v>
      </c>
      <c r="W3403" s="16">
        <v>0</v>
      </c>
    </row>
    <row r="3404" spans="1:23" ht="14.8" customHeight="1" x14ac:dyDescent="0.4">
      <c r="A3404" s="5" t="s">
        <v>7014</v>
      </c>
      <c r="B3404" s="5" t="s">
        <v>7015</v>
      </c>
      <c r="C3404" s="18"/>
      <c r="D3404" s="5" t="s">
        <v>28</v>
      </c>
      <c r="E3404" s="5" t="s">
        <v>7016</v>
      </c>
      <c r="F3404" s="7">
        <v>45526</v>
      </c>
      <c r="G3404" s="7">
        <v>45565</v>
      </c>
      <c r="H3404" s="8">
        <v>45545</v>
      </c>
      <c r="I3404" s="7">
        <v>45537</v>
      </c>
      <c r="J3404" s="5" t="s">
        <v>7098</v>
      </c>
      <c r="K3404" s="6"/>
      <c r="L3404" s="5" t="s">
        <v>31</v>
      </c>
      <c r="M3404" s="9" t="s">
        <v>69</v>
      </c>
      <c r="N3404" s="5" t="s">
        <v>33</v>
      </c>
      <c r="O3404" s="5" t="s">
        <v>65</v>
      </c>
      <c r="P3404" s="5" t="s">
        <v>66</v>
      </c>
      <c r="Q3404" s="5" t="s">
        <v>36</v>
      </c>
      <c r="R3404" s="5" t="s">
        <v>36</v>
      </c>
      <c r="S3404" s="10">
        <v>1237.5</v>
      </c>
      <c r="T3404" s="10">
        <v>1237.5</v>
      </c>
      <c r="U3404" s="10">
        <v>0</v>
      </c>
      <c r="V3404" s="10">
        <v>0</v>
      </c>
      <c r="W3404" s="10">
        <v>0</v>
      </c>
    </row>
    <row r="3405" spans="1:23" ht="14.8" customHeight="1" x14ac:dyDescent="0.4">
      <c r="A3405" s="11" t="s">
        <v>7014</v>
      </c>
      <c r="B3405" s="11" t="s">
        <v>7015</v>
      </c>
      <c r="C3405" s="18"/>
      <c r="D3405" s="11" t="s">
        <v>28</v>
      </c>
      <c r="E3405" s="11" t="s">
        <v>7016</v>
      </c>
      <c r="F3405" s="12">
        <v>45527</v>
      </c>
      <c r="G3405" s="12">
        <v>45565</v>
      </c>
      <c r="H3405" s="13">
        <v>45537</v>
      </c>
      <c r="I3405" s="12">
        <v>45530</v>
      </c>
      <c r="J3405" s="11" t="s">
        <v>7099</v>
      </c>
      <c r="K3405" s="14"/>
      <c r="L3405" s="11" t="s">
        <v>31</v>
      </c>
      <c r="M3405" s="15" t="s">
        <v>799</v>
      </c>
      <c r="N3405" s="11" t="s">
        <v>33</v>
      </c>
      <c r="O3405" s="11" t="s">
        <v>65</v>
      </c>
      <c r="P3405" s="11" t="s">
        <v>66</v>
      </c>
      <c r="Q3405" s="11" t="s">
        <v>36</v>
      </c>
      <c r="R3405" s="11" t="s">
        <v>36</v>
      </c>
      <c r="S3405" s="16">
        <v>690.42</v>
      </c>
      <c r="T3405" s="16">
        <v>690.42</v>
      </c>
      <c r="U3405" s="16">
        <v>0</v>
      </c>
      <c r="V3405" s="16">
        <v>0</v>
      </c>
      <c r="W3405" s="16">
        <v>0</v>
      </c>
    </row>
    <row r="3406" spans="1:23" ht="14.8" customHeight="1" x14ac:dyDescent="0.4">
      <c r="A3406" s="5" t="s">
        <v>7014</v>
      </c>
      <c r="B3406" s="5" t="s">
        <v>7015</v>
      </c>
      <c r="C3406" s="18"/>
      <c r="D3406" s="5" t="s">
        <v>28</v>
      </c>
      <c r="E3406" s="5" t="s">
        <v>7016</v>
      </c>
      <c r="F3406" s="7">
        <v>45527</v>
      </c>
      <c r="G3406" s="7">
        <v>45565</v>
      </c>
      <c r="H3406" s="8">
        <v>45537</v>
      </c>
      <c r="I3406" s="7">
        <v>45530</v>
      </c>
      <c r="J3406" s="5" t="s">
        <v>7100</v>
      </c>
      <c r="K3406" s="6"/>
      <c r="L3406" s="5" t="s">
        <v>31</v>
      </c>
      <c r="M3406" s="9" t="s">
        <v>799</v>
      </c>
      <c r="N3406" s="5" t="s">
        <v>33</v>
      </c>
      <c r="O3406" s="5" t="s">
        <v>65</v>
      </c>
      <c r="P3406" s="5" t="s">
        <v>66</v>
      </c>
      <c r="Q3406" s="5" t="s">
        <v>36</v>
      </c>
      <c r="R3406" s="5" t="s">
        <v>36</v>
      </c>
      <c r="S3406" s="10">
        <v>600</v>
      </c>
      <c r="T3406" s="10">
        <v>600</v>
      </c>
      <c r="U3406" s="10">
        <v>0</v>
      </c>
      <c r="V3406" s="10">
        <v>0</v>
      </c>
      <c r="W3406" s="10">
        <v>0</v>
      </c>
    </row>
    <row r="3407" spans="1:23" ht="14.8" customHeight="1" x14ac:dyDescent="0.4">
      <c r="A3407" s="11" t="s">
        <v>7014</v>
      </c>
      <c r="B3407" s="11" t="s">
        <v>7015</v>
      </c>
      <c r="C3407" s="18"/>
      <c r="D3407" s="11" t="s">
        <v>28</v>
      </c>
      <c r="E3407" s="11" t="s">
        <v>7016</v>
      </c>
      <c r="F3407" s="12">
        <v>45531</v>
      </c>
      <c r="G3407" s="12">
        <v>45565</v>
      </c>
      <c r="H3407" s="13">
        <v>45545</v>
      </c>
      <c r="I3407" s="12">
        <v>45537</v>
      </c>
      <c r="J3407" s="11" t="s">
        <v>7101</v>
      </c>
      <c r="K3407" s="14"/>
      <c r="L3407" s="11" t="s">
        <v>31</v>
      </c>
      <c r="M3407" s="15" t="s">
        <v>69</v>
      </c>
      <c r="N3407" s="11" t="s">
        <v>33</v>
      </c>
      <c r="O3407" s="11" t="s">
        <v>65</v>
      </c>
      <c r="P3407" s="11" t="s">
        <v>66</v>
      </c>
      <c r="Q3407" s="11" t="s">
        <v>36</v>
      </c>
      <c r="R3407" s="11" t="s">
        <v>36</v>
      </c>
      <c r="S3407" s="16">
        <v>150.88999999999999</v>
      </c>
      <c r="T3407" s="16">
        <v>150.88999999999999</v>
      </c>
      <c r="U3407" s="16">
        <v>0</v>
      </c>
      <c r="V3407" s="16">
        <v>0</v>
      </c>
      <c r="W3407" s="16">
        <v>0</v>
      </c>
    </row>
    <row r="3408" spans="1:23" ht="14.8" customHeight="1" x14ac:dyDescent="0.4">
      <c r="A3408" s="5" t="s">
        <v>7014</v>
      </c>
      <c r="B3408" s="5" t="s">
        <v>7015</v>
      </c>
      <c r="C3408" s="18"/>
      <c r="D3408" s="5" t="s">
        <v>28</v>
      </c>
      <c r="E3408" s="5" t="s">
        <v>7016</v>
      </c>
      <c r="F3408" s="7">
        <v>45531</v>
      </c>
      <c r="G3408" s="7">
        <v>45565</v>
      </c>
      <c r="H3408" s="8">
        <v>45545</v>
      </c>
      <c r="I3408" s="7">
        <v>45537</v>
      </c>
      <c r="J3408" s="5" t="s">
        <v>7102</v>
      </c>
      <c r="K3408" s="6"/>
      <c r="L3408" s="5" t="s">
        <v>31</v>
      </c>
      <c r="M3408" s="9" t="s">
        <v>69</v>
      </c>
      <c r="N3408" s="5" t="s">
        <v>33</v>
      </c>
      <c r="O3408" s="5" t="s">
        <v>65</v>
      </c>
      <c r="P3408" s="5" t="s">
        <v>66</v>
      </c>
      <c r="Q3408" s="5" t="s">
        <v>36</v>
      </c>
      <c r="R3408" s="5" t="s">
        <v>36</v>
      </c>
      <c r="S3408" s="10">
        <v>635</v>
      </c>
      <c r="T3408" s="10">
        <v>635</v>
      </c>
      <c r="U3408" s="10">
        <v>0</v>
      </c>
      <c r="V3408" s="10">
        <v>0</v>
      </c>
      <c r="W3408" s="10">
        <v>0</v>
      </c>
    </row>
    <row r="3409" spans="1:23" ht="14.8" customHeight="1" x14ac:dyDescent="0.4">
      <c r="A3409" s="11" t="s">
        <v>7014</v>
      </c>
      <c r="B3409" s="11" t="s">
        <v>7015</v>
      </c>
      <c r="C3409" s="18"/>
      <c r="D3409" s="11" t="s">
        <v>28</v>
      </c>
      <c r="E3409" s="11" t="s">
        <v>7016</v>
      </c>
      <c r="F3409" s="12">
        <v>45531</v>
      </c>
      <c r="G3409" s="12">
        <v>45565</v>
      </c>
      <c r="H3409" s="13">
        <v>45545</v>
      </c>
      <c r="I3409" s="12">
        <v>45537</v>
      </c>
      <c r="J3409" s="11" t="s">
        <v>7103</v>
      </c>
      <c r="K3409" s="14"/>
      <c r="L3409" s="11" t="s">
        <v>31</v>
      </c>
      <c r="M3409" s="15" t="s">
        <v>69</v>
      </c>
      <c r="N3409" s="11" t="s">
        <v>33</v>
      </c>
      <c r="O3409" s="11" t="s">
        <v>65</v>
      </c>
      <c r="P3409" s="11" t="s">
        <v>66</v>
      </c>
      <c r="Q3409" s="11" t="s">
        <v>36</v>
      </c>
      <c r="R3409" s="11" t="s">
        <v>36</v>
      </c>
      <c r="S3409" s="16">
        <v>97.9</v>
      </c>
      <c r="T3409" s="16">
        <v>97.9</v>
      </c>
      <c r="U3409" s="16">
        <v>0</v>
      </c>
      <c r="V3409" s="16">
        <v>0</v>
      </c>
      <c r="W3409" s="16">
        <v>0</v>
      </c>
    </row>
    <row r="3410" spans="1:23" ht="14.8" customHeight="1" x14ac:dyDescent="0.4">
      <c r="A3410" s="5" t="s">
        <v>7014</v>
      </c>
      <c r="B3410" s="5" t="s">
        <v>7015</v>
      </c>
      <c r="C3410" s="18"/>
      <c r="D3410" s="5" t="s">
        <v>28</v>
      </c>
      <c r="E3410" s="5" t="s">
        <v>7016</v>
      </c>
      <c r="F3410" s="7">
        <v>45531</v>
      </c>
      <c r="G3410" s="7">
        <v>45565</v>
      </c>
      <c r="H3410" s="8">
        <v>45545</v>
      </c>
      <c r="I3410" s="7">
        <v>45537</v>
      </c>
      <c r="J3410" s="5" t="s">
        <v>7104</v>
      </c>
      <c r="K3410" s="6"/>
      <c r="L3410" s="5" t="s">
        <v>31</v>
      </c>
      <c r="M3410" s="9" t="s">
        <v>69</v>
      </c>
      <c r="N3410" s="5" t="s">
        <v>33</v>
      </c>
      <c r="O3410" s="5" t="s">
        <v>65</v>
      </c>
      <c r="P3410" s="5" t="s">
        <v>66</v>
      </c>
      <c r="Q3410" s="5" t="s">
        <v>36</v>
      </c>
      <c r="R3410" s="5" t="s">
        <v>36</v>
      </c>
      <c r="S3410" s="10">
        <v>195.8</v>
      </c>
      <c r="T3410" s="10">
        <v>195.8</v>
      </c>
      <c r="U3410" s="10">
        <v>0</v>
      </c>
      <c r="V3410" s="10">
        <v>0</v>
      </c>
      <c r="W3410" s="10">
        <v>0</v>
      </c>
    </row>
    <row r="3411" spans="1:23" ht="14.8" customHeight="1" x14ac:dyDescent="0.4">
      <c r="A3411" s="11" t="s">
        <v>7014</v>
      </c>
      <c r="B3411" s="11" t="s">
        <v>7015</v>
      </c>
      <c r="C3411" s="18"/>
      <c r="D3411" s="11" t="s">
        <v>28</v>
      </c>
      <c r="E3411" s="11" t="s">
        <v>7016</v>
      </c>
      <c r="F3411" s="12">
        <v>45531</v>
      </c>
      <c r="G3411" s="12">
        <v>45565</v>
      </c>
      <c r="H3411" s="13">
        <v>45545</v>
      </c>
      <c r="I3411" s="12">
        <v>45537</v>
      </c>
      <c r="J3411" s="11" t="s">
        <v>7105</v>
      </c>
      <c r="K3411" s="14"/>
      <c r="L3411" s="11" t="s">
        <v>31</v>
      </c>
      <c r="M3411" s="15" t="s">
        <v>69</v>
      </c>
      <c r="N3411" s="11" t="s">
        <v>33</v>
      </c>
      <c r="O3411" s="11" t="s">
        <v>65</v>
      </c>
      <c r="P3411" s="11" t="s">
        <v>66</v>
      </c>
      <c r="Q3411" s="11" t="s">
        <v>36</v>
      </c>
      <c r="R3411" s="11" t="s">
        <v>36</v>
      </c>
      <c r="S3411" s="16">
        <v>293.7</v>
      </c>
      <c r="T3411" s="16">
        <v>293.7</v>
      </c>
      <c r="U3411" s="16">
        <v>0</v>
      </c>
      <c r="V3411" s="16">
        <v>0</v>
      </c>
      <c r="W3411" s="16">
        <v>0</v>
      </c>
    </row>
    <row r="3412" spans="1:23" ht="14.8" customHeight="1" x14ac:dyDescent="0.4">
      <c r="A3412" s="5" t="s">
        <v>7014</v>
      </c>
      <c r="B3412" s="5" t="s">
        <v>7015</v>
      </c>
      <c r="C3412" s="18"/>
      <c r="D3412" s="5" t="s">
        <v>28</v>
      </c>
      <c r="E3412" s="5" t="s">
        <v>7016</v>
      </c>
      <c r="F3412" s="7">
        <v>45531</v>
      </c>
      <c r="G3412" s="7">
        <v>45565</v>
      </c>
      <c r="H3412" s="8">
        <v>45545</v>
      </c>
      <c r="I3412" s="7">
        <v>45537</v>
      </c>
      <c r="J3412" s="5" t="s">
        <v>7106</v>
      </c>
      <c r="K3412" s="6"/>
      <c r="L3412" s="5" t="s">
        <v>31</v>
      </c>
      <c r="M3412" s="9" t="s">
        <v>69</v>
      </c>
      <c r="N3412" s="5" t="s">
        <v>33</v>
      </c>
      <c r="O3412" s="5" t="s">
        <v>65</v>
      </c>
      <c r="P3412" s="5" t="s">
        <v>66</v>
      </c>
      <c r="Q3412" s="5" t="s">
        <v>36</v>
      </c>
      <c r="R3412" s="5" t="s">
        <v>36</v>
      </c>
      <c r="S3412" s="10">
        <v>1270</v>
      </c>
      <c r="T3412" s="10">
        <v>1270</v>
      </c>
      <c r="U3412" s="10">
        <v>0</v>
      </c>
      <c r="V3412" s="10">
        <v>0</v>
      </c>
      <c r="W3412" s="10">
        <v>0</v>
      </c>
    </row>
    <row r="3413" spans="1:23" ht="14.8" customHeight="1" x14ac:dyDescent="0.4">
      <c r="A3413" s="11" t="s">
        <v>7014</v>
      </c>
      <c r="B3413" s="11" t="s">
        <v>7015</v>
      </c>
      <c r="C3413" s="18"/>
      <c r="D3413" s="11" t="s">
        <v>28</v>
      </c>
      <c r="E3413" s="11" t="s">
        <v>7016</v>
      </c>
      <c r="F3413" s="12">
        <v>45531</v>
      </c>
      <c r="G3413" s="12">
        <v>45565</v>
      </c>
      <c r="H3413" s="13">
        <v>45545</v>
      </c>
      <c r="I3413" s="12">
        <v>45537</v>
      </c>
      <c r="J3413" s="11" t="s">
        <v>7107</v>
      </c>
      <c r="K3413" s="14"/>
      <c r="L3413" s="11" t="s">
        <v>31</v>
      </c>
      <c r="M3413" s="15" t="s">
        <v>69</v>
      </c>
      <c r="N3413" s="11" t="s">
        <v>33</v>
      </c>
      <c r="O3413" s="11" t="s">
        <v>65</v>
      </c>
      <c r="P3413" s="11" t="s">
        <v>66</v>
      </c>
      <c r="Q3413" s="11" t="s">
        <v>36</v>
      </c>
      <c r="R3413" s="11" t="s">
        <v>36</v>
      </c>
      <c r="S3413" s="16">
        <v>635</v>
      </c>
      <c r="T3413" s="16">
        <v>635</v>
      </c>
      <c r="U3413" s="16">
        <v>0</v>
      </c>
      <c r="V3413" s="16">
        <v>0</v>
      </c>
      <c r="W3413" s="16">
        <v>0</v>
      </c>
    </row>
    <row r="3414" spans="1:23" ht="14.8" customHeight="1" x14ac:dyDescent="0.4">
      <c r="A3414" s="5" t="s">
        <v>7014</v>
      </c>
      <c r="B3414" s="5" t="s">
        <v>7015</v>
      </c>
      <c r="C3414" s="18"/>
      <c r="D3414" s="5" t="s">
        <v>28</v>
      </c>
      <c r="E3414" s="5" t="s">
        <v>7016</v>
      </c>
      <c r="F3414" s="7">
        <v>45531</v>
      </c>
      <c r="G3414" s="7">
        <v>45565</v>
      </c>
      <c r="H3414" s="8">
        <v>45545</v>
      </c>
      <c r="I3414" s="7">
        <v>45537</v>
      </c>
      <c r="J3414" s="5" t="s">
        <v>7108</v>
      </c>
      <c r="K3414" s="6"/>
      <c r="L3414" s="5" t="s">
        <v>31</v>
      </c>
      <c r="M3414" s="9" t="s">
        <v>69</v>
      </c>
      <c r="N3414" s="5" t="s">
        <v>33</v>
      </c>
      <c r="O3414" s="5" t="s">
        <v>65</v>
      </c>
      <c r="P3414" s="5" t="s">
        <v>66</v>
      </c>
      <c r="Q3414" s="5" t="s">
        <v>36</v>
      </c>
      <c r="R3414" s="5" t="s">
        <v>36</v>
      </c>
      <c r="S3414" s="10">
        <v>536.25</v>
      </c>
      <c r="T3414" s="10">
        <v>536.25</v>
      </c>
      <c r="U3414" s="10">
        <v>0</v>
      </c>
      <c r="V3414" s="10">
        <v>0</v>
      </c>
      <c r="W3414" s="10">
        <v>0</v>
      </c>
    </row>
    <row r="3415" spans="1:23" ht="14.8" customHeight="1" x14ac:dyDescent="0.4">
      <c r="A3415" s="11" t="s">
        <v>7014</v>
      </c>
      <c r="B3415" s="11" t="s">
        <v>7015</v>
      </c>
      <c r="C3415" s="18"/>
      <c r="D3415" s="11" t="s">
        <v>28</v>
      </c>
      <c r="E3415" s="11" t="s">
        <v>7016</v>
      </c>
      <c r="F3415" s="12">
        <v>45531</v>
      </c>
      <c r="G3415" s="12">
        <v>45565</v>
      </c>
      <c r="H3415" s="13">
        <v>45545</v>
      </c>
      <c r="I3415" s="12">
        <v>45537</v>
      </c>
      <c r="J3415" s="11" t="s">
        <v>7109</v>
      </c>
      <c r="K3415" s="14"/>
      <c r="L3415" s="11" t="s">
        <v>31</v>
      </c>
      <c r="M3415" s="15" t="s">
        <v>69</v>
      </c>
      <c r="N3415" s="11" t="s">
        <v>33</v>
      </c>
      <c r="O3415" s="11" t="s">
        <v>65</v>
      </c>
      <c r="P3415" s="11" t="s">
        <v>66</v>
      </c>
      <c r="Q3415" s="11" t="s">
        <v>36</v>
      </c>
      <c r="R3415" s="11" t="s">
        <v>36</v>
      </c>
      <c r="S3415" s="16">
        <v>97.9</v>
      </c>
      <c r="T3415" s="16">
        <v>97.9</v>
      </c>
      <c r="U3415" s="16">
        <v>0</v>
      </c>
      <c r="V3415" s="16">
        <v>0</v>
      </c>
      <c r="W3415" s="16">
        <v>0</v>
      </c>
    </row>
    <row r="3416" spans="1:23" ht="14.8" customHeight="1" x14ac:dyDescent="0.4">
      <c r="A3416" s="5" t="s">
        <v>7014</v>
      </c>
      <c r="B3416" s="5" t="s">
        <v>7015</v>
      </c>
      <c r="C3416" s="18"/>
      <c r="D3416" s="5" t="s">
        <v>28</v>
      </c>
      <c r="E3416" s="5" t="s">
        <v>7016</v>
      </c>
      <c r="F3416" s="7">
        <v>45531</v>
      </c>
      <c r="G3416" s="7">
        <v>45565</v>
      </c>
      <c r="H3416" s="8">
        <v>45545</v>
      </c>
      <c r="I3416" s="7">
        <v>45537</v>
      </c>
      <c r="J3416" s="5" t="s">
        <v>7110</v>
      </c>
      <c r="K3416" s="6"/>
      <c r="L3416" s="5" t="s">
        <v>31</v>
      </c>
      <c r="M3416" s="9" t="s">
        <v>69</v>
      </c>
      <c r="N3416" s="5" t="s">
        <v>33</v>
      </c>
      <c r="O3416" s="5" t="s">
        <v>65</v>
      </c>
      <c r="P3416" s="5" t="s">
        <v>66</v>
      </c>
      <c r="Q3416" s="5" t="s">
        <v>36</v>
      </c>
      <c r="R3416" s="5" t="s">
        <v>36</v>
      </c>
      <c r="S3416" s="10">
        <v>635</v>
      </c>
      <c r="T3416" s="10">
        <v>635</v>
      </c>
      <c r="U3416" s="10">
        <v>0</v>
      </c>
      <c r="V3416" s="10">
        <v>0</v>
      </c>
      <c r="W3416" s="10">
        <v>0</v>
      </c>
    </row>
    <row r="3417" spans="1:23" ht="14.8" customHeight="1" x14ac:dyDescent="0.4">
      <c r="A3417" s="11" t="s">
        <v>7014</v>
      </c>
      <c r="B3417" s="11" t="s">
        <v>7015</v>
      </c>
      <c r="C3417" s="18"/>
      <c r="D3417" s="11" t="s">
        <v>28</v>
      </c>
      <c r="E3417" s="11" t="s">
        <v>7016</v>
      </c>
      <c r="F3417" s="12">
        <v>45531</v>
      </c>
      <c r="G3417" s="12">
        <v>45565</v>
      </c>
      <c r="H3417" s="13">
        <v>45545</v>
      </c>
      <c r="I3417" s="12">
        <v>45537</v>
      </c>
      <c r="J3417" s="11" t="s">
        <v>7111</v>
      </c>
      <c r="K3417" s="14"/>
      <c r="L3417" s="11" t="s">
        <v>31</v>
      </c>
      <c r="M3417" s="15" t="s">
        <v>69</v>
      </c>
      <c r="N3417" s="11" t="s">
        <v>33</v>
      </c>
      <c r="O3417" s="11" t="s">
        <v>65</v>
      </c>
      <c r="P3417" s="11" t="s">
        <v>66</v>
      </c>
      <c r="Q3417" s="11" t="s">
        <v>36</v>
      </c>
      <c r="R3417" s="11" t="s">
        <v>36</v>
      </c>
      <c r="S3417" s="16">
        <v>95.42</v>
      </c>
      <c r="T3417" s="16">
        <v>95.42</v>
      </c>
      <c r="U3417" s="16">
        <v>0</v>
      </c>
      <c r="V3417" s="16">
        <v>0</v>
      </c>
      <c r="W3417" s="16">
        <v>0</v>
      </c>
    </row>
    <row r="3418" spans="1:23" ht="14.8" customHeight="1" x14ac:dyDescent="0.4">
      <c r="A3418" s="5" t="s">
        <v>7014</v>
      </c>
      <c r="B3418" s="5" t="s">
        <v>7015</v>
      </c>
      <c r="C3418" s="18"/>
      <c r="D3418" s="5" t="s">
        <v>28</v>
      </c>
      <c r="E3418" s="5" t="s">
        <v>7016</v>
      </c>
      <c r="F3418" s="7">
        <v>45531</v>
      </c>
      <c r="G3418" s="7">
        <v>45565</v>
      </c>
      <c r="H3418" s="8">
        <v>45545</v>
      </c>
      <c r="I3418" s="7">
        <v>45537</v>
      </c>
      <c r="J3418" s="5" t="s">
        <v>7112</v>
      </c>
      <c r="K3418" s="6"/>
      <c r="L3418" s="5" t="s">
        <v>31</v>
      </c>
      <c r="M3418" s="9" t="s">
        <v>69</v>
      </c>
      <c r="N3418" s="5" t="s">
        <v>33</v>
      </c>
      <c r="O3418" s="5" t="s">
        <v>65</v>
      </c>
      <c r="P3418" s="5" t="s">
        <v>66</v>
      </c>
      <c r="Q3418" s="5" t="s">
        <v>36</v>
      </c>
      <c r="R3418" s="5" t="s">
        <v>36</v>
      </c>
      <c r="S3418" s="10">
        <v>230.14</v>
      </c>
      <c r="T3418" s="10">
        <v>230.14</v>
      </c>
      <c r="U3418" s="10">
        <v>0</v>
      </c>
      <c r="V3418" s="10">
        <v>0</v>
      </c>
      <c r="W3418" s="10">
        <v>0</v>
      </c>
    </row>
    <row r="3419" spans="1:23" ht="14.8" customHeight="1" x14ac:dyDescent="0.4">
      <c r="A3419" s="11" t="s">
        <v>7014</v>
      </c>
      <c r="B3419" s="11" t="s">
        <v>7015</v>
      </c>
      <c r="C3419" s="18"/>
      <c r="D3419" s="11" t="s">
        <v>28</v>
      </c>
      <c r="E3419" s="11" t="s">
        <v>7016</v>
      </c>
      <c r="F3419" s="12">
        <v>45531</v>
      </c>
      <c r="G3419" s="12">
        <v>45565</v>
      </c>
      <c r="H3419" s="13">
        <v>45545</v>
      </c>
      <c r="I3419" s="12">
        <v>45537</v>
      </c>
      <c r="J3419" s="11" t="s">
        <v>7113</v>
      </c>
      <c r="K3419" s="14"/>
      <c r="L3419" s="11" t="s">
        <v>31</v>
      </c>
      <c r="M3419" s="15" t="s">
        <v>69</v>
      </c>
      <c r="N3419" s="11" t="s">
        <v>33</v>
      </c>
      <c r="O3419" s="11" t="s">
        <v>65</v>
      </c>
      <c r="P3419" s="11" t="s">
        <v>66</v>
      </c>
      <c r="Q3419" s="11" t="s">
        <v>36</v>
      </c>
      <c r="R3419" s="11" t="s">
        <v>36</v>
      </c>
      <c r="S3419" s="16">
        <v>150.88999999999999</v>
      </c>
      <c r="T3419" s="16">
        <v>150.88999999999999</v>
      </c>
      <c r="U3419" s="16">
        <v>0</v>
      </c>
      <c r="V3419" s="16">
        <v>0</v>
      </c>
      <c r="W3419" s="16">
        <v>0</v>
      </c>
    </row>
    <row r="3420" spans="1:23" ht="14.8" customHeight="1" x14ac:dyDescent="0.4">
      <c r="A3420" s="5" t="s">
        <v>7014</v>
      </c>
      <c r="B3420" s="5" t="s">
        <v>7015</v>
      </c>
      <c r="C3420" s="18"/>
      <c r="D3420" s="5" t="s">
        <v>28</v>
      </c>
      <c r="E3420" s="5" t="s">
        <v>7016</v>
      </c>
      <c r="F3420" s="7">
        <v>45531</v>
      </c>
      <c r="G3420" s="7">
        <v>45565</v>
      </c>
      <c r="H3420" s="8">
        <v>45545</v>
      </c>
      <c r="I3420" s="7">
        <v>45537</v>
      </c>
      <c r="J3420" s="5" t="s">
        <v>7114</v>
      </c>
      <c r="K3420" s="6"/>
      <c r="L3420" s="5" t="s">
        <v>31</v>
      </c>
      <c r="M3420" s="9" t="s">
        <v>69</v>
      </c>
      <c r="N3420" s="5" t="s">
        <v>33</v>
      </c>
      <c r="O3420" s="5" t="s">
        <v>65</v>
      </c>
      <c r="P3420" s="5" t="s">
        <v>66</v>
      </c>
      <c r="Q3420" s="5" t="s">
        <v>36</v>
      </c>
      <c r="R3420" s="5" t="s">
        <v>36</v>
      </c>
      <c r="S3420" s="10">
        <v>900</v>
      </c>
      <c r="T3420" s="10">
        <v>900</v>
      </c>
      <c r="U3420" s="10">
        <v>0</v>
      </c>
      <c r="V3420" s="10">
        <v>0</v>
      </c>
      <c r="W3420" s="10">
        <v>0</v>
      </c>
    </row>
    <row r="3421" spans="1:23" ht="14.8" customHeight="1" x14ac:dyDescent="0.4">
      <c r="A3421" s="11" t="s">
        <v>7014</v>
      </c>
      <c r="B3421" s="11" t="s">
        <v>7015</v>
      </c>
      <c r="C3421" s="18"/>
      <c r="D3421" s="11" t="s">
        <v>28</v>
      </c>
      <c r="E3421" s="11" t="s">
        <v>7016</v>
      </c>
      <c r="F3421" s="12">
        <v>45531</v>
      </c>
      <c r="G3421" s="12">
        <v>45565</v>
      </c>
      <c r="H3421" s="13">
        <v>45545</v>
      </c>
      <c r="I3421" s="12">
        <v>45537</v>
      </c>
      <c r="J3421" s="11" t="s">
        <v>7115</v>
      </c>
      <c r="K3421" s="14"/>
      <c r="L3421" s="11" t="s">
        <v>31</v>
      </c>
      <c r="M3421" s="15" t="s">
        <v>69</v>
      </c>
      <c r="N3421" s="11" t="s">
        <v>33</v>
      </c>
      <c r="O3421" s="11" t="s">
        <v>65</v>
      </c>
      <c r="P3421" s="11" t="s">
        <v>66</v>
      </c>
      <c r="Q3421" s="11" t="s">
        <v>36</v>
      </c>
      <c r="R3421" s="11" t="s">
        <v>36</v>
      </c>
      <c r="S3421" s="16">
        <v>195.8</v>
      </c>
      <c r="T3421" s="16">
        <v>195.8</v>
      </c>
      <c r="U3421" s="16">
        <v>0</v>
      </c>
      <c r="V3421" s="16">
        <v>0</v>
      </c>
      <c r="W3421" s="16">
        <v>0</v>
      </c>
    </row>
    <row r="3422" spans="1:23" ht="14.8" customHeight="1" x14ac:dyDescent="0.4">
      <c r="A3422" s="5" t="s">
        <v>7014</v>
      </c>
      <c r="B3422" s="5" t="s">
        <v>7015</v>
      </c>
      <c r="C3422" s="18"/>
      <c r="D3422" s="5" t="s">
        <v>28</v>
      </c>
      <c r="E3422" s="5" t="s">
        <v>7016</v>
      </c>
      <c r="F3422" s="7">
        <v>45531</v>
      </c>
      <c r="G3422" s="7">
        <v>45565</v>
      </c>
      <c r="H3422" s="8">
        <v>45545</v>
      </c>
      <c r="I3422" s="7">
        <v>45537</v>
      </c>
      <c r="J3422" s="5" t="s">
        <v>7116</v>
      </c>
      <c r="K3422" s="6"/>
      <c r="L3422" s="5" t="s">
        <v>31</v>
      </c>
      <c r="M3422" s="9" t="s">
        <v>69</v>
      </c>
      <c r="N3422" s="5" t="s">
        <v>33</v>
      </c>
      <c r="O3422" s="5" t="s">
        <v>65</v>
      </c>
      <c r="P3422" s="5" t="s">
        <v>66</v>
      </c>
      <c r="Q3422" s="5" t="s">
        <v>36</v>
      </c>
      <c r="R3422" s="5" t="s">
        <v>36</v>
      </c>
      <c r="S3422" s="10">
        <v>97.9</v>
      </c>
      <c r="T3422" s="10">
        <v>97.9</v>
      </c>
      <c r="U3422" s="10">
        <v>0</v>
      </c>
      <c r="V3422" s="10">
        <v>0</v>
      </c>
      <c r="W3422" s="10">
        <v>0</v>
      </c>
    </row>
    <row r="3423" spans="1:23" ht="14.8" customHeight="1" x14ac:dyDescent="0.4">
      <c r="A3423" s="11" t="s">
        <v>7014</v>
      </c>
      <c r="B3423" s="11" t="s">
        <v>7015</v>
      </c>
      <c r="C3423" s="18"/>
      <c r="D3423" s="11" t="s">
        <v>28</v>
      </c>
      <c r="E3423" s="11" t="s">
        <v>7016</v>
      </c>
      <c r="F3423" s="12">
        <v>45531</v>
      </c>
      <c r="G3423" s="12">
        <v>45565</v>
      </c>
      <c r="H3423" s="13">
        <v>45545</v>
      </c>
      <c r="I3423" s="12">
        <v>45537</v>
      </c>
      <c r="J3423" s="11" t="s">
        <v>7117</v>
      </c>
      <c r="K3423" s="14"/>
      <c r="L3423" s="11" t="s">
        <v>31</v>
      </c>
      <c r="M3423" s="15" t="s">
        <v>69</v>
      </c>
      <c r="N3423" s="11" t="s">
        <v>33</v>
      </c>
      <c r="O3423" s="11" t="s">
        <v>65</v>
      </c>
      <c r="P3423" s="11" t="s">
        <v>66</v>
      </c>
      <c r="Q3423" s="11" t="s">
        <v>36</v>
      </c>
      <c r="R3423" s="11" t="s">
        <v>36</v>
      </c>
      <c r="S3423" s="16">
        <v>600</v>
      </c>
      <c r="T3423" s="16">
        <v>600</v>
      </c>
      <c r="U3423" s="16">
        <v>0</v>
      </c>
      <c r="V3423" s="16">
        <v>0</v>
      </c>
      <c r="W3423" s="16">
        <v>0</v>
      </c>
    </row>
    <row r="3424" spans="1:23" ht="14.8" customHeight="1" x14ac:dyDescent="0.4">
      <c r="A3424" s="5" t="s">
        <v>7014</v>
      </c>
      <c r="B3424" s="5" t="s">
        <v>7015</v>
      </c>
      <c r="C3424" s="18"/>
      <c r="D3424" s="5" t="s">
        <v>28</v>
      </c>
      <c r="E3424" s="5" t="s">
        <v>7016</v>
      </c>
      <c r="F3424" s="7">
        <v>45531</v>
      </c>
      <c r="G3424" s="7">
        <v>45565</v>
      </c>
      <c r="H3424" s="8">
        <v>45545</v>
      </c>
      <c r="I3424" s="7">
        <v>45537</v>
      </c>
      <c r="J3424" s="5" t="s">
        <v>7118</v>
      </c>
      <c r="K3424" s="6"/>
      <c r="L3424" s="5" t="s">
        <v>31</v>
      </c>
      <c r="M3424" s="9" t="s">
        <v>69</v>
      </c>
      <c r="N3424" s="5" t="s">
        <v>33</v>
      </c>
      <c r="O3424" s="5" t="s">
        <v>65</v>
      </c>
      <c r="P3424" s="5" t="s">
        <v>66</v>
      </c>
      <c r="Q3424" s="5" t="s">
        <v>36</v>
      </c>
      <c r="R3424" s="5" t="s">
        <v>36</v>
      </c>
      <c r="S3424" s="10">
        <v>715</v>
      </c>
      <c r="T3424" s="10">
        <v>715</v>
      </c>
      <c r="U3424" s="10">
        <v>0</v>
      </c>
      <c r="V3424" s="10">
        <v>0</v>
      </c>
      <c r="W3424" s="10">
        <v>0</v>
      </c>
    </row>
    <row r="3425" spans="1:23" ht="14.8" customHeight="1" x14ac:dyDescent="0.4">
      <c r="A3425" s="11" t="s">
        <v>7014</v>
      </c>
      <c r="B3425" s="11" t="s">
        <v>7015</v>
      </c>
      <c r="C3425" s="18"/>
      <c r="D3425" s="11" t="s">
        <v>28</v>
      </c>
      <c r="E3425" s="11" t="s">
        <v>7016</v>
      </c>
      <c r="F3425" s="12">
        <v>45531</v>
      </c>
      <c r="G3425" s="12">
        <v>45565</v>
      </c>
      <c r="H3425" s="13">
        <v>45545</v>
      </c>
      <c r="I3425" s="12">
        <v>45537</v>
      </c>
      <c r="J3425" s="11" t="s">
        <v>7119</v>
      </c>
      <c r="K3425" s="14"/>
      <c r="L3425" s="11" t="s">
        <v>31</v>
      </c>
      <c r="M3425" s="15" t="s">
        <v>69</v>
      </c>
      <c r="N3425" s="11" t="s">
        <v>33</v>
      </c>
      <c r="O3425" s="11" t="s">
        <v>65</v>
      </c>
      <c r="P3425" s="11" t="s">
        <v>66</v>
      </c>
      <c r="Q3425" s="11" t="s">
        <v>36</v>
      </c>
      <c r="R3425" s="11" t="s">
        <v>36</v>
      </c>
      <c r="S3425" s="16">
        <v>95.42</v>
      </c>
      <c r="T3425" s="16">
        <v>95.42</v>
      </c>
      <c r="U3425" s="16">
        <v>0</v>
      </c>
      <c r="V3425" s="16">
        <v>0</v>
      </c>
      <c r="W3425" s="16">
        <v>0</v>
      </c>
    </row>
    <row r="3426" spans="1:23" ht="14.8" customHeight="1" x14ac:dyDescent="0.4">
      <c r="A3426" s="5" t="s">
        <v>7014</v>
      </c>
      <c r="B3426" s="5" t="s">
        <v>7015</v>
      </c>
      <c r="C3426" s="18"/>
      <c r="D3426" s="5" t="s">
        <v>28</v>
      </c>
      <c r="E3426" s="5" t="s">
        <v>7016</v>
      </c>
      <c r="F3426" s="7">
        <v>45531</v>
      </c>
      <c r="G3426" s="7">
        <v>45565</v>
      </c>
      <c r="H3426" s="8">
        <v>45545</v>
      </c>
      <c r="I3426" s="7">
        <v>45537</v>
      </c>
      <c r="J3426" s="5" t="s">
        <v>7120</v>
      </c>
      <c r="K3426" s="6"/>
      <c r="L3426" s="5" t="s">
        <v>31</v>
      </c>
      <c r="M3426" s="9" t="s">
        <v>69</v>
      </c>
      <c r="N3426" s="5" t="s">
        <v>33</v>
      </c>
      <c r="O3426" s="5" t="s">
        <v>65</v>
      </c>
      <c r="P3426" s="5" t="s">
        <v>66</v>
      </c>
      <c r="Q3426" s="5" t="s">
        <v>36</v>
      </c>
      <c r="R3426" s="5" t="s">
        <v>36</v>
      </c>
      <c r="S3426" s="10">
        <v>100.89</v>
      </c>
      <c r="T3426" s="10">
        <v>100.89</v>
      </c>
      <c r="U3426" s="10">
        <v>0</v>
      </c>
      <c r="V3426" s="10">
        <v>0</v>
      </c>
      <c r="W3426" s="10">
        <v>0</v>
      </c>
    </row>
    <row r="3427" spans="1:23" ht="14.8" customHeight="1" x14ac:dyDescent="0.4">
      <c r="A3427" s="11" t="s">
        <v>7014</v>
      </c>
      <c r="B3427" s="11" t="s">
        <v>7015</v>
      </c>
      <c r="C3427" s="18"/>
      <c r="D3427" s="11" t="s">
        <v>28</v>
      </c>
      <c r="E3427" s="11" t="s">
        <v>7016</v>
      </c>
      <c r="F3427" s="12">
        <v>45531</v>
      </c>
      <c r="G3427" s="12">
        <v>45565</v>
      </c>
      <c r="H3427" s="13">
        <v>45545</v>
      </c>
      <c r="I3427" s="12">
        <v>45537</v>
      </c>
      <c r="J3427" s="11" t="s">
        <v>7121</v>
      </c>
      <c r="K3427" s="14"/>
      <c r="L3427" s="11" t="s">
        <v>31</v>
      </c>
      <c r="M3427" s="15" t="s">
        <v>69</v>
      </c>
      <c r="N3427" s="11" t="s">
        <v>33</v>
      </c>
      <c r="O3427" s="11" t="s">
        <v>65</v>
      </c>
      <c r="P3427" s="11" t="s">
        <v>66</v>
      </c>
      <c r="Q3427" s="11" t="s">
        <v>36</v>
      </c>
      <c r="R3427" s="11" t="s">
        <v>36</v>
      </c>
      <c r="S3427" s="16">
        <v>97.9</v>
      </c>
      <c r="T3427" s="16">
        <v>97.9</v>
      </c>
      <c r="U3427" s="16">
        <v>0</v>
      </c>
      <c r="V3427" s="16">
        <v>0</v>
      </c>
      <c r="W3427" s="16">
        <v>0</v>
      </c>
    </row>
    <row r="3428" spans="1:23" ht="14.8" customHeight="1" x14ac:dyDescent="0.4">
      <c r="A3428" s="5" t="s">
        <v>7014</v>
      </c>
      <c r="B3428" s="5" t="s">
        <v>7015</v>
      </c>
      <c r="C3428" s="18"/>
      <c r="D3428" s="5" t="s">
        <v>28</v>
      </c>
      <c r="E3428" s="5" t="s">
        <v>7016</v>
      </c>
      <c r="F3428" s="7">
        <v>45531</v>
      </c>
      <c r="G3428" s="7">
        <v>45565</v>
      </c>
      <c r="H3428" s="8">
        <v>45545</v>
      </c>
      <c r="I3428" s="7">
        <v>45537</v>
      </c>
      <c r="J3428" s="5" t="s">
        <v>7122</v>
      </c>
      <c r="K3428" s="6"/>
      <c r="L3428" s="5" t="s">
        <v>31</v>
      </c>
      <c r="M3428" s="9" t="s">
        <v>69</v>
      </c>
      <c r="N3428" s="5" t="s">
        <v>33</v>
      </c>
      <c r="O3428" s="5" t="s">
        <v>65</v>
      </c>
      <c r="P3428" s="5" t="s">
        <v>66</v>
      </c>
      <c r="Q3428" s="5" t="s">
        <v>36</v>
      </c>
      <c r="R3428" s="5" t="s">
        <v>36</v>
      </c>
      <c r="S3428" s="10">
        <v>97.9</v>
      </c>
      <c r="T3428" s="10">
        <v>97.9</v>
      </c>
      <c r="U3428" s="10">
        <v>0</v>
      </c>
      <c r="V3428" s="10">
        <v>0</v>
      </c>
      <c r="W3428" s="10">
        <v>0</v>
      </c>
    </row>
    <row r="3429" spans="1:23" ht="14.8" customHeight="1" x14ac:dyDescent="0.4">
      <c r="A3429" s="11" t="s">
        <v>7014</v>
      </c>
      <c r="B3429" s="11" t="s">
        <v>7015</v>
      </c>
      <c r="C3429" s="18"/>
      <c r="D3429" s="11" t="s">
        <v>28</v>
      </c>
      <c r="E3429" s="11" t="s">
        <v>7016</v>
      </c>
      <c r="F3429" s="12">
        <v>45531</v>
      </c>
      <c r="G3429" s="12">
        <v>45565</v>
      </c>
      <c r="H3429" s="13">
        <v>45545</v>
      </c>
      <c r="I3429" s="12">
        <v>45537</v>
      </c>
      <c r="J3429" s="11" t="s">
        <v>7123</v>
      </c>
      <c r="K3429" s="14"/>
      <c r="L3429" s="11" t="s">
        <v>31</v>
      </c>
      <c r="M3429" s="15" t="s">
        <v>69</v>
      </c>
      <c r="N3429" s="11" t="s">
        <v>33</v>
      </c>
      <c r="O3429" s="11" t="s">
        <v>65</v>
      </c>
      <c r="P3429" s="11" t="s">
        <v>66</v>
      </c>
      <c r="Q3429" s="11" t="s">
        <v>36</v>
      </c>
      <c r="R3429" s="11" t="s">
        <v>36</v>
      </c>
      <c r="S3429" s="16">
        <v>97.9</v>
      </c>
      <c r="T3429" s="16">
        <v>97.9</v>
      </c>
      <c r="U3429" s="16">
        <v>0</v>
      </c>
      <c r="V3429" s="16">
        <v>0</v>
      </c>
      <c r="W3429" s="16">
        <v>0</v>
      </c>
    </row>
    <row r="3430" spans="1:23" ht="14.8" customHeight="1" x14ac:dyDescent="0.4">
      <c r="A3430" s="5" t="s">
        <v>7014</v>
      </c>
      <c r="B3430" s="5" t="s">
        <v>7015</v>
      </c>
      <c r="C3430" s="18"/>
      <c r="D3430" s="5" t="s">
        <v>28</v>
      </c>
      <c r="E3430" s="5" t="s">
        <v>7016</v>
      </c>
      <c r="F3430" s="7">
        <v>45531</v>
      </c>
      <c r="G3430" s="7">
        <v>45565</v>
      </c>
      <c r="H3430" s="8">
        <v>45545</v>
      </c>
      <c r="I3430" s="7">
        <v>45537</v>
      </c>
      <c r="J3430" s="5" t="s">
        <v>7124</v>
      </c>
      <c r="K3430" s="6"/>
      <c r="L3430" s="5" t="s">
        <v>31</v>
      </c>
      <c r="M3430" s="9" t="s">
        <v>69</v>
      </c>
      <c r="N3430" s="5" t="s">
        <v>33</v>
      </c>
      <c r="O3430" s="5" t="s">
        <v>65</v>
      </c>
      <c r="P3430" s="5" t="s">
        <v>66</v>
      </c>
      <c r="Q3430" s="5" t="s">
        <v>36</v>
      </c>
      <c r="R3430" s="5" t="s">
        <v>36</v>
      </c>
      <c r="S3430" s="10">
        <v>195.8</v>
      </c>
      <c r="T3430" s="10">
        <v>195.8</v>
      </c>
      <c r="U3430" s="10">
        <v>0</v>
      </c>
      <c r="V3430" s="10">
        <v>0</v>
      </c>
      <c r="W3430" s="10">
        <v>0</v>
      </c>
    </row>
    <row r="3431" spans="1:23" ht="14.8" customHeight="1" x14ac:dyDescent="0.4">
      <c r="A3431" s="11" t="s">
        <v>7014</v>
      </c>
      <c r="B3431" s="11" t="s">
        <v>7015</v>
      </c>
      <c r="C3431" s="18"/>
      <c r="D3431" s="11" t="s">
        <v>28</v>
      </c>
      <c r="E3431" s="11" t="s">
        <v>7016</v>
      </c>
      <c r="F3431" s="12">
        <v>45531</v>
      </c>
      <c r="G3431" s="12">
        <v>45565</v>
      </c>
      <c r="H3431" s="13">
        <v>45545</v>
      </c>
      <c r="I3431" s="12">
        <v>45537</v>
      </c>
      <c r="J3431" s="11" t="s">
        <v>7125</v>
      </c>
      <c r="K3431" s="14"/>
      <c r="L3431" s="11" t="s">
        <v>31</v>
      </c>
      <c r="M3431" s="15" t="s">
        <v>69</v>
      </c>
      <c r="N3431" s="11" t="s">
        <v>33</v>
      </c>
      <c r="O3431" s="11" t="s">
        <v>65</v>
      </c>
      <c r="P3431" s="11" t="s">
        <v>66</v>
      </c>
      <c r="Q3431" s="11" t="s">
        <v>36</v>
      </c>
      <c r="R3431" s="11" t="s">
        <v>36</v>
      </c>
      <c r="S3431" s="16">
        <v>293.7</v>
      </c>
      <c r="T3431" s="16">
        <v>293.7</v>
      </c>
      <c r="U3431" s="16">
        <v>0</v>
      </c>
      <c r="V3431" s="16">
        <v>0</v>
      </c>
      <c r="W3431" s="16">
        <v>0</v>
      </c>
    </row>
    <row r="3432" spans="1:23" ht="14.8" customHeight="1" x14ac:dyDescent="0.4">
      <c r="A3432" s="5" t="s">
        <v>7014</v>
      </c>
      <c r="B3432" s="5" t="s">
        <v>7015</v>
      </c>
      <c r="C3432" s="18"/>
      <c r="D3432" s="5" t="s">
        <v>28</v>
      </c>
      <c r="E3432" s="5" t="s">
        <v>7016</v>
      </c>
      <c r="F3432" s="7">
        <v>45531</v>
      </c>
      <c r="G3432" s="7">
        <v>45565</v>
      </c>
      <c r="H3432" s="8">
        <v>45545</v>
      </c>
      <c r="I3432" s="7">
        <v>45537</v>
      </c>
      <c r="J3432" s="5" t="s">
        <v>7126</v>
      </c>
      <c r="K3432" s="6"/>
      <c r="L3432" s="5" t="s">
        <v>31</v>
      </c>
      <c r="M3432" s="9" t="s">
        <v>69</v>
      </c>
      <c r="N3432" s="5" t="s">
        <v>33</v>
      </c>
      <c r="O3432" s="5" t="s">
        <v>65</v>
      </c>
      <c r="P3432" s="5" t="s">
        <v>66</v>
      </c>
      <c r="Q3432" s="5" t="s">
        <v>36</v>
      </c>
      <c r="R3432" s="5" t="s">
        <v>36</v>
      </c>
      <c r="S3432" s="10">
        <v>635</v>
      </c>
      <c r="T3432" s="10">
        <v>635</v>
      </c>
      <c r="U3432" s="10">
        <v>0</v>
      </c>
      <c r="V3432" s="10">
        <v>0</v>
      </c>
      <c r="W3432" s="10">
        <v>0</v>
      </c>
    </row>
    <row r="3433" spans="1:23" ht="14.8" customHeight="1" x14ac:dyDescent="0.4">
      <c r="A3433" s="11" t="s">
        <v>7014</v>
      </c>
      <c r="B3433" s="11" t="s">
        <v>7015</v>
      </c>
      <c r="C3433" s="18"/>
      <c r="D3433" s="11" t="s">
        <v>28</v>
      </c>
      <c r="E3433" s="11" t="s">
        <v>7016</v>
      </c>
      <c r="F3433" s="12">
        <v>45531</v>
      </c>
      <c r="G3433" s="12">
        <v>45565</v>
      </c>
      <c r="H3433" s="13">
        <v>45545</v>
      </c>
      <c r="I3433" s="12">
        <v>45537</v>
      </c>
      <c r="J3433" s="11" t="s">
        <v>7127</v>
      </c>
      <c r="K3433" s="14"/>
      <c r="L3433" s="11" t="s">
        <v>31</v>
      </c>
      <c r="M3433" s="15" t="s">
        <v>69</v>
      </c>
      <c r="N3433" s="11" t="s">
        <v>33</v>
      </c>
      <c r="O3433" s="11" t="s">
        <v>65</v>
      </c>
      <c r="P3433" s="11" t="s">
        <v>66</v>
      </c>
      <c r="Q3433" s="11" t="s">
        <v>36</v>
      </c>
      <c r="R3433" s="11" t="s">
        <v>36</v>
      </c>
      <c r="S3433" s="16">
        <v>100.89</v>
      </c>
      <c r="T3433" s="16">
        <v>100.89</v>
      </c>
      <c r="U3433" s="16">
        <v>0</v>
      </c>
      <c r="V3433" s="16">
        <v>0</v>
      </c>
      <c r="W3433" s="16">
        <v>0</v>
      </c>
    </row>
    <row r="3434" spans="1:23" ht="14.8" customHeight="1" x14ac:dyDescent="0.4">
      <c r="A3434" s="5" t="s">
        <v>7014</v>
      </c>
      <c r="B3434" s="5" t="s">
        <v>7015</v>
      </c>
      <c r="C3434" s="18"/>
      <c r="D3434" s="5" t="s">
        <v>28</v>
      </c>
      <c r="E3434" s="5" t="s">
        <v>7016</v>
      </c>
      <c r="F3434" s="7">
        <v>45531</v>
      </c>
      <c r="G3434" s="7">
        <v>45565</v>
      </c>
      <c r="H3434" s="8">
        <v>45545</v>
      </c>
      <c r="I3434" s="7">
        <v>45537</v>
      </c>
      <c r="J3434" s="5" t="s">
        <v>7128</v>
      </c>
      <c r="K3434" s="6"/>
      <c r="L3434" s="5" t="s">
        <v>31</v>
      </c>
      <c r="M3434" s="9" t="s">
        <v>69</v>
      </c>
      <c r="N3434" s="5" t="s">
        <v>33</v>
      </c>
      <c r="O3434" s="5" t="s">
        <v>65</v>
      </c>
      <c r="P3434" s="5" t="s">
        <v>66</v>
      </c>
      <c r="Q3434" s="5" t="s">
        <v>36</v>
      </c>
      <c r="R3434" s="5" t="s">
        <v>36</v>
      </c>
      <c r="S3434" s="10">
        <v>600</v>
      </c>
      <c r="T3434" s="10">
        <v>600</v>
      </c>
      <c r="U3434" s="10">
        <v>0</v>
      </c>
      <c r="V3434" s="10">
        <v>0</v>
      </c>
      <c r="W3434" s="10">
        <v>0</v>
      </c>
    </row>
    <row r="3435" spans="1:23" ht="14.8" customHeight="1" x14ac:dyDescent="0.4">
      <c r="A3435" s="11" t="s">
        <v>7014</v>
      </c>
      <c r="B3435" s="11" t="s">
        <v>7015</v>
      </c>
      <c r="C3435" s="18"/>
      <c r="D3435" s="11" t="s">
        <v>28</v>
      </c>
      <c r="E3435" s="11" t="s">
        <v>7016</v>
      </c>
      <c r="F3435" s="12">
        <v>45531</v>
      </c>
      <c r="G3435" s="12">
        <v>45565</v>
      </c>
      <c r="H3435" s="13">
        <v>45545</v>
      </c>
      <c r="I3435" s="12">
        <v>45537</v>
      </c>
      <c r="J3435" s="11" t="s">
        <v>7129</v>
      </c>
      <c r="K3435" s="14"/>
      <c r="L3435" s="11" t="s">
        <v>31</v>
      </c>
      <c r="M3435" s="15" t="s">
        <v>69</v>
      </c>
      <c r="N3435" s="11" t="s">
        <v>33</v>
      </c>
      <c r="O3435" s="11" t="s">
        <v>65</v>
      </c>
      <c r="P3435" s="11" t="s">
        <v>66</v>
      </c>
      <c r="Q3435" s="11" t="s">
        <v>36</v>
      </c>
      <c r="R3435" s="11" t="s">
        <v>36</v>
      </c>
      <c r="S3435" s="16">
        <v>635</v>
      </c>
      <c r="T3435" s="16">
        <v>635</v>
      </c>
      <c r="U3435" s="16">
        <v>0</v>
      </c>
      <c r="V3435" s="16">
        <v>0</v>
      </c>
      <c r="W3435" s="16">
        <v>0</v>
      </c>
    </row>
    <row r="3436" spans="1:23" ht="14.8" customHeight="1" x14ac:dyDescent="0.4">
      <c r="A3436" s="5" t="s">
        <v>7014</v>
      </c>
      <c r="B3436" s="5" t="s">
        <v>7015</v>
      </c>
      <c r="C3436" s="18"/>
      <c r="D3436" s="5" t="s">
        <v>28</v>
      </c>
      <c r="E3436" s="5" t="s">
        <v>7016</v>
      </c>
      <c r="F3436" s="7">
        <v>45531</v>
      </c>
      <c r="G3436" s="7">
        <v>45565</v>
      </c>
      <c r="H3436" s="8">
        <v>45545</v>
      </c>
      <c r="I3436" s="7">
        <v>45537</v>
      </c>
      <c r="J3436" s="5" t="s">
        <v>7130</v>
      </c>
      <c r="K3436" s="6"/>
      <c r="L3436" s="5" t="s">
        <v>31</v>
      </c>
      <c r="M3436" s="9" t="s">
        <v>69</v>
      </c>
      <c r="N3436" s="5" t="s">
        <v>33</v>
      </c>
      <c r="O3436" s="5" t="s">
        <v>65</v>
      </c>
      <c r="P3436" s="5" t="s">
        <v>66</v>
      </c>
      <c r="Q3436" s="5" t="s">
        <v>36</v>
      </c>
      <c r="R3436" s="5" t="s">
        <v>36</v>
      </c>
      <c r="S3436" s="10">
        <v>690.42</v>
      </c>
      <c r="T3436" s="10">
        <v>690.42</v>
      </c>
      <c r="U3436" s="10">
        <v>0</v>
      </c>
      <c r="V3436" s="10">
        <v>0</v>
      </c>
      <c r="W3436" s="10">
        <v>0</v>
      </c>
    </row>
    <row r="3437" spans="1:23" ht="14.8" customHeight="1" x14ac:dyDescent="0.4">
      <c r="A3437" s="11" t="s">
        <v>7014</v>
      </c>
      <c r="B3437" s="11" t="s">
        <v>7015</v>
      </c>
      <c r="C3437" s="18"/>
      <c r="D3437" s="11" t="s">
        <v>28</v>
      </c>
      <c r="E3437" s="11" t="s">
        <v>7016</v>
      </c>
      <c r="F3437" s="12">
        <v>45531</v>
      </c>
      <c r="G3437" s="12">
        <v>45565</v>
      </c>
      <c r="H3437" s="13">
        <v>45545</v>
      </c>
      <c r="I3437" s="12">
        <v>45537</v>
      </c>
      <c r="J3437" s="11" t="s">
        <v>7131</v>
      </c>
      <c r="K3437" s="14"/>
      <c r="L3437" s="11" t="s">
        <v>31</v>
      </c>
      <c r="M3437" s="15" t="s">
        <v>69</v>
      </c>
      <c r="N3437" s="11" t="s">
        <v>33</v>
      </c>
      <c r="O3437" s="11" t="s">
        <v>65</v>
      </c>
      <c r="P3437" s="11" t="s">
        <v>66</v>
      </c>
      <c r="Q3437" s="11" t="s">
        <v>36</v>
      </c>
      <c r="R3437" s="11" t="s">
        <v>36</v>
      </c>
      <c r="S3437" s="16">
        <v>300</v>
      </c>
      <c r="T3437" s="16">
        <v>300</v>
      </c>
      <c r="U3437" s="16">
        <v>0</v>
      </c>
      <c r="V3437" s="16">
        <v>0</v>
      </c>
      <c r="W3437" s="16">
        <v>0</v>
      </c>
    </row>
    <row r="3438" spans="1:23" ht="14.8" customHeight="1" x14ac:dyDescent="0.4">
      <c r="A3438" s="5" t="s">
        <v>7014</v>
      </c>
      <c r="B3438" s="5" t="s">
        <v>7015</v>
      </c>
      <c r="C3438" s="18"/>
      <c r="D3438" s="5" t="s">
        <v>28</v>
      </c>
      <c r="E3438" s="5" t="s">
        <v>7016</v>
      </c>
      <c r="F3438" s="7">
        <v>45531</v>
      </c>
      <c r="G3438" s="7">
        <v>45565</v>
      </c>
      <c r="H3438" s="8">
        <v>45545</v>
      </c>
      <c r="I3438" s="7">
        <v>45537</v>
      </c>
      <c r="J3438" s="5" t="s">
        <v>7132</v>
      </c>
      <c r="K3438" s="6"/>
      <c r="L3438" s="5" t="s">
        <v>31</v>
      </c>
      <c r="M3438" s="9" t="s">
        <v>69</v>
      </c>
      <c r="N3438" s="5" t="s">
        <v>33</v>
      </c>
      <c r="O3438" s="5" t="s">
        <v>65</v>
      </c>
      <c r="P3438" s="5" t="s">
        <v>66</v>
      </c>
      <c r="Q3438" s="5" t="s">
        <v>36</v>
      </c>
      <c r="R3438" s="5" t="s">
        <v>36</v>
      </c>
      <c r="S3438" s="10">
        <v>190.84</v>
      </c>
      <c r="T3438" s="10">
        <v>190.84</v>
      </c>
      <c r="U3438" s="10">
        <v>0</v>
      </c>
      <c r="V3438" s="10">
        <v>0</v>
      </c>
      <c r="W3438" s="10">
        <v>0</v>
      </c>
    </row>
    <row r="3439" spans="1:23" ht="14.8" customHeight="1" x14ac:dyDescent="0.4">
      <c r="A3439" s="11" t="s">
        <v>7014</v>
      </c>
      <c r="B3439" s="11" t="s">
        <v>7015</v>
      </c>
      <c r="C3439" s="18"/>
      <c r="D3439" s="11" t="s">
        <v>28</v>
      </c>
      <c r="E3439" s="11" t="s">
        <v>7016</v>
      </c>
      <c r="F3439" s="12">
        <v>45532</v>
      </c>
      <c r="G3439" s="12">
        <v>45565</v>
      </c>
      <c r="H3439" s="13">
        <v>45545</v>
      </c>
      <c r="I3439" s="12">
        <v>45537</v>
      </c>
      <c r="J3439" s="11" t="s">
        <v>7133</v>
      </c>
      <c r="K3439" s="14"/>
      <c r="L3439" s="11" t="s">
        <v>31</v>
      </c>
      <c r="M3439" s="15" t="s">
        <v>69</v>
      </c>
      <c r="N3439" s="11" t="s">
        <v>33</v>
      </c>
      <c r="O3439" s="11" t="s">
        <v>65</v>
      </c>
      <c r="P3439" s="11" t="s">
        <v>66</v>
      </c>
      <c r="Q3439" s="11" t="s">
        <v>36</v>
      </c>
      <c r="R3439" s="11" t="s">
        <v>36</v>
      </c>
      <c r="S3439" s="16">
        <v>690.42</v>
      </c>
      <c r="T3439" s="16">
        <v>690.42</v>
      </c>
      <c r="U3439" s="16">
        <v>0</v>
      </c>
      <c r="V3439" s="16">
        <v>0</v>
      </c>
      <c r="W3439" s="16">
        <v>0</v>
      </c>
    </row>
    <row r="3440" spans="1:23" ht="14.8" customHeight="1" x14ac:dyDescent="0.4">
      <c r="A3440" s="5" t="s">
        <v>7014</v>
      </c>
      <c r="B3440" s="5" t="s">
        <v>7015</v>
      </c>
      <c r="C3440" s="18"/>
      <c r="D3440" s="5" t="s">
        <v>28</v>
      </c>
      <c r="E3440" s="5" t="s">
        <v>7016</v>
      </c>
      <c r="F3440" s="7">
        <v>45532</v>
      </c>
      <c r="G3440" s="7">
        <v>45565</v>
      </c>
      <c r="H3440" s="8">
        <v>45545</v>
      </c>
      <c r="I3440" s="7">
        <v>45537</v>
      </c>
      <c r="J3440" s="5" t="s">
        <v>7134</v>
      </c>
      <c r="K3440" s="6"/>
      <c r="L3440" s="5" t="s">
        <v>31</v>
      </c>
      <c r="M3440" s="9" t="s">
        <v>69</v>
      </c>
      <c r="N3440" s="5" t="s">
        <v>33</v>
      </c>
      <c r="O3440" s="5" t="s">
        <v>65</v>
      </c>
      <c r="P3440" s="5" t="s">
        <v>66</v>
      </c>
      <c r="Q3440" s="5" t="s">
        <v>36</v>
      </c>
      <c r="R3440" s="5" t="s">
        <v>36</v>
      </c>
      <c r="S3440" s="10">
        <v>203.31</v>
      </c>
      <c r="T3440" s="10">
        <v>203.31</v>
      </c>
      <c r="U3440" s="10">
        <v>0</v>
      </c>
      <c r="V3440" s="10">
        <v>0</v>
      </c>
      <c r="W3440" s="10">
        <v>0</v>
      </c>
    </row>
    <row r="3441" spans="1:23" ht="14.8" customHeight="1" x14ac:dyDescent="0.4">
      <c r="A3441" s="11" t="s">
        <v>7014</v>
      </c>
      <c r="B3441" s="11" t="s">
        <v>7015</v>
      </c>
      <c r="C3441" s="18"/>
      <c r="D3441" s="11" t="s">
        <v>28</v>
      </c>
      <c r="E3441" s="11" t="s">
        <v>7016</v>
      </c>
      <c r="F3441" s="12">
        <v>45532</v>
      </c>
      <c r="G3441" s="12">
        <v>45565</v>
      </c>
      <c r="H3441" s="13">
        <v>45545</v>
      </c>
      <c r="I3441" s="12">
        <v>45537</v>
      </c>
      <c r="J3441" s="11" t="s">
        <v>7135</v>
      </c>
      <c r="K3441" s="14"/>
      <c r="L3441" s="11" t="s">
        <v>31</v>
      </c>
      <c r="M3441" s="15" t="s">
        <v>69</v>
      </c>
      <c r="N3441" s="11" t="s">
        <v>33</v>
      </c>
      <c r="O3441" s="11" t="s">
        <v>65</v>
      </c>
      <c r="P3441" s="11" t="s">
        <v>66</v>
      </c>
      <c r="Q3441" s="11" t="s">
        <v>36</v>
      </c>
      <c r="R3441" s="11" t="s">
        <v>36</v>
      </c>
      <c r="S3441" s="16">
        <v>293.7</v>
      </c>
      <c r="T3441" s="16">
        <v>293.7</v>
      </c>
      <c r="U3441" s="16">
        <v>0</v>
      </c>
      <c r="V3441" s="16">
        <v>0</v>
      </c>
      <c r="W3441" s="16">
        <v>0</v>
      </c>
    </row>
    <row r="3442" spans="1:23" ht="14.8" customHeight="1" x14ac:dyDescent="0.4">
      <c r="A3442" s="5" t="s">
        <v>7014</v>
      </c>
      <c r="B3442" s="5" t="s">
        <v>7015</v>
      </c>
      <c r="C3442" s="18"/>
      <c r="D3442" s="5" t="s">
        <v>28</v>
      </c>
      <c r="E3442" s="5" t="s">
        <v>7016</v>
      </c>
      <c r="F3442" s="7">
        <v>45532</v>
      </c>
      <c r="G3442" s="7">
        <v>45565</v>
      </c>
      <c r="H3442" s="8">
        <v>45545</v>
      </c>
      <c r="I3442" s="7">
        <v>45537</v>
      </c>
      <c r="J3442" s="5" t="s">
        <v>7136</v>
      </c>
      <c r="K3442" s="6"/>
      <c r="L3442" s="5" t="s">
        <v>31</v>
      </c>
      <c r="M3442" s="9" t="s">
        <v>69</v>
      </c>
      <c r="N3442" s="5" t="s">
        <v>33</v>
      </c>
      <c r="O3442" s="5" t="s">
        <v>65</v>
      </c>
      <c r="P3442" s="5" t="s">
        <v>66</v>
      </c>
      <c r="Q3442" s="5" t="s">
        <v>36</v>
      </c>
      <c r="R3442" s="5" t="s">
        <v>36</v>
      </c>
      <c r="S3442" s="10">
        <v>600</v>
      </c>
      <c r="T3442" s="10">
        <v>600</v>
      </c>
      <c r="U3442" s="10">
        <v>0</v>
      </c>
      <c r="V3442" s="10">
        <v>0</v>
      </c>
      <c r="W3442" s="10">
        <v>0</v>
      </c>
    </row>
    <row r="3443" spans="1:23" ht="14.8" customHeight="1" x14ac:dyDescent="0.4">
      <c r="A3443" s="11" t="s">
        <v>7014</v>
      </c>
      <c r="B3443" s="11" t="s">
        <v>7015</v>
      </c>
      <c r="C3443" s="18"/>
      <c r="D3443" s="11" t="s">
        <v>28</v>
      </c>
      <c r="E3443" s="11" t="s">
        <v>7016</v>
      </c>
      <c r="F3443" s="12">
        <v>45532</v>
      </c>
      <c r="G3443" s="12">
        <v>45565</v>
      </c>
      <c r="H3443" s="13">
        <v>45545</v>
      </c>
      <c r="I3443" s="12">
        <v>45537</v>
      </c>
      <c r="J3443" s="11" t="s">
        <v>7137</v>
      </c>
      <c r="K3443" s="14"/>
      <c r="L3443" s="11" t="s">
        <v>31</v>
      </c>
      <c r="M3443" s="15" t="s">
        <v>69</v>
      </c>
      <c r="N3443" s="11" t="s">
        <v>33</v>
      </c>
      <c r="O3443" s="11" t="s">
        <v>65</v>
      </c>
      <c r="P3443" s="11" t="s">
        <v>66</v>
      </c>
      <c r="Q3443" s="11" t="s">
        <v>36</v>
      </c>
      <c r="R3443" s="11" t="s">
        <v>36</v>
      </c>
      <c r="S3443" s="16">
        <v>300</v>
      </c>
      <c r="T3443" s="16">
        <v>300</v>
      </c>
      <c r="U3443" s="16">
        <v>0</v>
      </c>
      <c r="V3443" s="16">
        <v>0</v>
      </c>
      <c r="W3443" s="16">
        <v>0</v>
      </c>
    </row>
    <row r="3444" spans="1:23" ht="14.8" customHeight="1" x14ac:dyDescent="0.4">
      <c r="A3444" s="5" t="s">
        <v>7014</v>
      </c>
      <c r="B3444" s="5" t="s">
        <v>7015</v>
      </c>
      <c r="C3444" s="18"/>
      <c r="D3444" s="5" t="s">
        <v>28</v>
      </c>
      <c r="E3444" s="5" t="s">
        <v>7016</v>
      </c>
      <c r="F3444" s="7">
        <v>45532</v>
      </c>
      <c r="G3444" s="7">
        <v>45565</v>
      </c>
      <c r="H3444" s="8">
        <v>45545</v>
      </c>
      <c r="I3444" s="7">
        <v>45537</v>
      </c>
      <c r="J3444" s="5" t="s">
        <v>7138</v>
      </c>
      <c r="K3444" s="6"/>
      <c r="L3444" s="5" t="s">
        <v>31</v>
      </c>
      <c r="M3444" s="9" t="s">
        <v>69</v>
      </c>
      <c r="N3444" s="5" t="s">
        <v>33</v>
      </c>
      <c r="O3444" s="5" t="s">
        <v>65</v>
      </c>
      <c r="P3444" s="5" t="s">
        <v>66</v>
      </c>
      <c r="Q3444" s="5" t="s">
        <v>36</v>
      </c>
      <c r="R3444" s="5" t="s">
        <v>36</v>
      </c>
      <c r="S3444" s="10">
        <v>300</v>
      </c>
      <c r="T3444" s="10">
        <v>300</v>
      </c>
      <c r="U3444" s="10">
        <v>0</v>
      </c>
      <c r="V3444" s="10">
        <v>0</v>
      </c>
      <c r="W3444" s="10">
        <v>0</v>
      </c>
    </row>
    <row r="3445" spans="1:23" ht="14.8" customHeight="1" x14ac:dyDescent="0.4">
      <c r="A3445" s="11" t="s">
        <v>7014</v>
      </c>
      <c r="B3445" s="11" t="s">
        <v>7015</v>
      </c>
      <c r="C3445" s="18"/>
      <c r="D3445" s="11" t="s">
        <v>28</v>
      </c>
      <c r="E3445" s="11" t="s">
        <v>7016</v>
      </c>
      <c r="F3445" s="12">
        <v>45532</v>
      </c>
      <c r="G3445" s="12">
        <v>45565</v>
      </c>
      <c r="H3445" s="13">
        <v>45545</v>
      </c>
      <c r="I3445" s="12">
        <v>45537</v>
      </c>
      <c r="J3445" s="11" t="s">
        <v>7139</v>
      </c>
      <c r="K3445" s="14"/>
      <c r="L3445" s="11" t="s">
        <v>31</v>
      </c>
      <c r="M3445" s="15" t="s">
        <v>69</v>
      </c>
      <c r="N3445" s="11" t="s">
        <v>33</v>
      </c>
      <c r="O3445" s="11" t="s">
        <v>65</v>
      </c>
      <c r="P3445" s="11" t="s">
        <v>66</v>
      </c>
      <c r="Q3445" s="11" t="s">
        <v>36</v>
      </c>
      <c r="R3445" s="11" t="s">
        <v>36</v>
      </c>
      <c r="S3445" s="16">
        <v>300</v>
      </c>
      <c r="T3445" s="16">
        <v>300</v>
      </c>
      <c r="U3445" s="16">
        <v>0</v>
      </c>
      <c r="V3445" s="16">
        <v>0</v>
      </c>
      <c r="W3445" s="16">
        <v>0</v>
      </c>
    </row>
    <row r="3446" spans="1:23" ht="14.8" customHeight="1" x14ac:dyDescent="0.4">
      <c r="A3446" s="5" t="s">
        <v>7014</v>
      </c>
      <c r="B3446" s="5" t="s">
        <v>7015</v>
      </c>
      <c r="C3446" s="18"/>
      <c r="D3446" s="5" t="s">
        <v>28</v>
      </c>
      <c r="E3446" s="5" t="s">
        <v>7016</v>
      </c>
      <c r="F3446" s="7">
        <v>45532</v>
      </c>
      <c r="G3446" s="7">
        <v>45565</v>
      </c>
      <c r="H3446" s="8">
        <v>45545</v>
      </c>
      <c r="I3446" s="7">
        <v>45537</v>
      </c>
      <c r="J3446" s="5" t="s">
        <v>7140</v>
      </c>
      <c r="K3446" s="6"/>
      <c r="L3446" s="5" t="s">
        <v>31</v>
      </c>
      <c r="M3446" s="9" t="s">
        <v>69</v>
      </c>
      <c r="N3446" s="5" t="s">
        <v>33</v>
      </c>
      <c r="O3446" s="5" t="s">
        <v>65</v>
      </c>
      <c r="P3446" s="5" t="s">
        <v>66</v>
      </c>
      <c r="Q3446" s="5" t="s">
        <v>36</v>
      </c>
      <c r="R3446" s="5" t="s">
        <v>36</v>
      </c>
      <c r="S3446" s="10">
        <v>600</v>
      </c>
      <c r="T3446" s="10">
        <v>600</v>
      </c>
      <c r="U3446" s="10">
        <v>0</v>
      </c>
      <c r="V3446" s="10">
        <v>0</v>
      </c>
      <c r="W3446" s="10">
        <v>0</v>
      </c>
    </row>
    <row r="3447" spans="1:23" ht="14.8" customHeight="1" x14ac:dyDescent="0.4">
      <c r="A3447" s="11" t="s">
        <v>7014</v>
      </c>
      <c r="B3447" s="11" t="s">
        <v>7015</v>
      </c>
      <c r="C3447" s="18"/>
      <c r="D3447" s="11" t="s">
        <v>28</v>
      </c>
      <c r="E3447" s="11" t="s">
        <v>7016</v>
      </c>
      <c r="F3447" s="12">
        <v>45532</v>
      </c>
      <c r="G3447" s="12">
        <v>45565</v>
      </c>
      <c r="H3447" s="13">
        <v>45545</v>
      </c>
      <c r="I3447" s="12">
        <v>45537</v>
      </c>
      <c r="J3447" s="11" t="s">
        <v>7141</v>
      </c>
      <c r="K3447" s="14"/>
      <c r="L3447" s="11" t="s">
        <v>31</v>
      </c>
      <c r="M3447" s="15" t="s">
        <v>69</v>
      </c>
      <c r="N3447" s="11" t="s">
        <v>33</v>
      </c>
      <c r="O3447" s="11" t="s">
        <v>65</v>
      </c>
      <c r="P3447" s="11" t="s">
        <v>66</v>
      </c>
      <c r="Q3447" s="11" t="s">
        <v>36</v>
      </c>
      <c r="R3447" s="11" t="s">
        <v>36</v>
      </c>
      <c r="S3447" s="16">
        <v>600</v>
      </c>
      <c r="T3447" s="16">
        <v>600</v>
      </c>
      <c r="U3447" s="16">
        <v>0</v>
      </c>
      <c r="V3447" s="16">
        <v>0</v>
      </c>
      <c r="W3447" s="16">
        <v>0</v>
      </c>
    </row>
    <row r="3448" spans="1:23" ht="14.8" customHeight="1" x14ac:dyDescent="0.4">
      <c r="A3448" s="5" t="s">
        <v>7014</v>
      </c>
      <c r="B3448" s="5" t="s">
        <v>7015</v>
      </c>
      <c r="C3448" s="18"/>
      <c r="D3448" s="5" t="s">
        <v>28</v>
      </c>
      <c r="E3448" s="5" t="s">
        <v>7016</v>
      </c>
      <c r="F3448" s="7">
        <v>45532</v>
      </c>
      <c r="G3448" s="7">
        <v>45565</v>
      </c>
      <c r="H3448" s="8">
        <v>45545</v>
      </c>
      <c r="I3448" s="7">
        <v>45537</v>
      </c>
      <c r="J3448" s="5" t="s">
        <v>7142</v>
      </c>
      <c r="K3448" s="6"/>
      <c r="L3448" s="5" t="s">
        <v>31</v>
      </c>
      <c r="M3448" s="9" t="s">
        <v>69</v>
      </c>
      <c r="N3448" s="5" t="s">
        <v>33</v>
      </c>
      <c r="O3448" s="5" t="s">
        <v>65</v>
      </c>
      <c r="P3448" s="5" t="s">
        <v>66</v>
      </c>
      <c r="Q3448" s="5" t="s">
        <v>36</v>
      </c>
      <c r="R3448" s="5" t="s">
        <v>36</v>
      </c>
      <c r="S3448" s="10">
        <v>300</v>
      </c>
      <c r="T3448" s="10">
        <v>300</v>
      </c>
      <c r="U3448" s="10">
        <v>0</v>
      </c>
      <c r="V3448" s="10">
        <v>0</v>
      </c>
      <c r="W3448" s="10">
        <v>0</v>
      </c>
    </row>
    <row r="3449" spans="1:23" ht="14.8" customHeight="1" x14ac:dyDescent="0.4">
      <c r="A3449" s="11" t="s">
        <v>7014</v>
      </c>
      <c r="B3449" s="11" t="s">
        <v>7015</v>
      </c>
      <c r="C3449" s="18"/>
      <c r="D3449" s="11" t="s">
        <v>28</v>
      </c>
      <c r="E3449" s="11" t="s">
        <v>7016</v>
      </c>
      <c r="F3449" s="12">
        <v>45532</v>
      </c>
      <c r="G3449" s="12">
        <v>45565</v>
      </c>
      <c r="H3449" s="13">
        <v>45545</v>
      </c>
      <c r="I3449" s="12">
        <v>45537</v>
      </c>
      <c r="J3449" s="11" t="s">
        <v>7143</v>
      </c>
      <c r="K3449" s="14"/>
      <c r="L3449" s="11" t="s">
        <v>31</v>
      </c>
      <c r="M3449" s="15" t="s">
        <v>69</v>
      </c>
      <c r="N3449" s="11" t="s">
        <v>33</v>
      </c>
      <c r="O3449" s="11" t="s">
        <v>65</v>
      </c>
      <c r="P3449" s="11" t="s">
        <v>66</v>
      </c>
      <c r="Q3449" s="11" t="s">
        <v>36</v>
      </c>
      <c r="R3449" s="11" t="s">
        <v>36</v>
      </c>
      <c r="S3449" s="16">
        <v>293.7</v>
      </c>
      <c r="T3449" s="16">
        <v>293.7</v>
      </c>
      <c r="U3449" s="16">
        <v>0</v>
      </c>
      <c r="V3449" s="16">
        <v>0</v>
      </c>
      <c r="W3449" s="16">
        <v>0</v>
      </c>
    </row>
    <row r="3450" spans="1:23" ht="14.8" customHeight="1" x14ac:dyDescent="0.4">
      <c r="A3450" s="5" t="s">
        <v>7014</v>
      </c>
      <c r="B3450" s="5" t="s">
        <v>7015</v>
      </c>
      <c r="C3450" s="18"/>
      <c r="D3450" s="5" t="s">
        <v>28</v>
      </c>
      <c r="E3450" s="5" t="s">
        <v>7016</v>
      </c>
      <c r="F3450" s="7">
        <v>45532</v>
      </c>
      <c r="G3450" s="7">
        <v>45565</v>
      </c>
      <c r="H3450" s="8">
        <v>45545</v>
      </c>
      <c r="I3450" s="7">
        <v>45537</v>
      </c>
      <c r="J3450" s="5" t="s">
        <v>7144</v>
      </c>
      <c r="K3450" s="6"/>
      <c r="L3450" s="5" t="s">
        <v>31</v>
      </c>
      <c r="M3450" s="9" t="s">
        <v>69</v>
      </c>
      <c r="N3450" s="5" t="s">
        <v>33</v>
      </c>
      <c r="O3450" s="5" t="s">
        <v>65</v>
      </c>
      <c r="P3450" s="5" t="s">
        <v>66</v>
      </c>
      <c r="Q3450" s="5" t="s">
        <v>36</v>
      </c>
      <c r="R3450" s="5" t="s">
        <v>36</v>
      </c>
      <c r="S3450" s="10">
        <v>635</v>
      </c>
      <c r="T3450" s="10">
        <v>635</v>
      </c>
      <c r="U3450" s="10">
        <v>0</v>
      </c>
      <c r="V3450" s="10">
        <v>0</v>
      </c>
      <c r="W3450" s="10">
        <v>0</v>
      </c>
    </row>
    <row r="3451" spans="1:23" ht="14.8" customHeight="1" x14ac:dyDescent="0.4">
      <c r="A3451" s="11" t="s">
        <v>7014</v>
      </c>
      <c r="B3451" s="11" t="s">
        <v>7015</v>
      </c>
      <c r="C3451" s="18"/>
      <c r="D3451" s="11" t="s">
        <v>28</v>
      </c>
      <c r="E3451" s="11" t="s">
        <v>7016</v>
      </c>
      <c r="F3451" s="12">
        <v>45532</v>
      </c>
      <c r="G3451" s="12">
        <v>45565</v>
      </c>
      <c r="H3451" s="13">
        <v>45545</v>
      </c>
      <c r="I3451" s="12">
        <v>45537</v>
      </c>
      <c r="J3451" s="11" t="s">
        <v>7145</v>
      </c>
      <c r="K3451" s="14"/>
      <c r="L3451" s="11" t="s">
        <v>31</v>
      </c>
      <c r="M3451" s="15" t="s">
        <v>69</v>
      </c>
      <c r="N3451" s="11" t="s">
        <v>33</v>
      </c>
      <c r="O3451" s="11" t="s">
        <v>65</v>
      </c>
      <c r="P3451" s="11" t="s">
        <v>66</v>
      </c>
      <c r="Q3451" s="11" t="s">
        <v>36</v>
      </c>
      <c r="R3451" s="11" t="s">
        <v>36</v>
      </c>
      <c r="S3451" s="16">
        <v>536.24</v>
      </c>
      <c r="T3451" s="16">
        <v>536.24</v>
      </c>
      <c r="U3451" s="16">
        <v>0</v>
      </c>
      <c r="V3451" s="16">
        <v>0</v>
      </c>
      <c r="W3451" s="16">
        <v>0</v>
      </c>
    </row>
    <row r="3452" spans="1:23" ht="14.8" customHeight="1" x14ac:dyDescent="0.4">
      <c r="A3452" s="5" t="s">
        <v>7014</v>
      </c>
      <c r="B3452" s="5" t="s">
        <v>7015</v>
      </c>
      <c r="C3452" s="18"/>
      <c r="D3452" s="5" t="s">
        <v>28</v>
      </c>
      <c r="E3452" s="5" t="s">
        <v>7016</v>
      </c>
      <c r="F3452" s="7">
        <v>45532</v>
      </c>
      <c r="G3452" s="7">
        <v>45565</v>
      </c>
      <c r="H3452" s="8">
        <v>45545</v>
      </c>
      <c r="I3452" s="7">
        <v>45537</v>
      </c>
      <c r="J3452" s="5" t="s">
        <v>7146</v>
      </c>
      <c r="K3452" s="6"/>
      <c r="L3452" s="5" t="s">
        <v>31</v>
      </c>
      <c r="M3452" s="9" t="s">
        <v>69</v>
      </c>
      <c r="N3452" s="5" t="s">
        <v>33</v>
      </c>
      <c r="O3452" s="5" t="s">
        <v>65</v>
      </c>
      <c r="P3452" s="5" t="s">
        <v>66</v>
      </c>
      <c r="Q3452" s="5" t="s">
        <v>36</v>
      </c>
      <c r="R3452" s="5" t="s">
        <v>36</v>
      </c>
      <c r="S3452" s="10">
        <v>195.8</v>
      </c>
      <c r="T3452" s="10">
        <v>195.8</v>
      </c>
      <c r="U3452" s="10">
        <v>0</v>
      </c>
      <c r="V3452" s="10">
        <v>0</v>
      </c>
      <c r="W3452" s="10">
        <v>0</v>
      </c>
    </row>
    <row r="3453" spans="1:23" ht="14.8" customHeight="1" x14ac:dyDescent="0.4">
      <c r="A3453" s="11" t="s">
        <v>7014</v>
      </c>
      <c r="B3453" s="11" t="s">
        <v>7015</v>
      </c>
      <c r="C3453" s="18"/>
      <c r="D3453" s="11" t="s">
        <v>28</v>
      </c>
      <c r="E3453" s="11" t="s">
        <v>7016</v>
      </c>
      <c r="F3453" s="12">
        <v>45533</v>
      </c>
      <c r="G3453" s="12">
        <v>45565</v>
      </c>
      <c r="H3453" s="13">
        <v>45545</v>
      </c>
      <c r="I3453" s="12">
        <v>45537</v>
      </c>
      <c r="J3453" s="11" t="s">
        <v>7147</v>
      </c>
      <c r="K3453" s="14"/>
      <c r="L3453" s="11" t="s">
        <v>31</v>
      </c>
      <c r="M3453" s="15" t="s">
        <v>69</v>
      </c>
      <c r="N3453" s="11" t="s">
        <v>33</v>
      </c>
      <c r="O3453" s="11" t="s">
        <v>65</v>
      </c>
      <c r="P3453" s="11" t="s">
        <v>66</v>
      </c>
      <c r="Q3453" s="11" t="s">
        <v>36</v>
      </c>
      <c r="R3453" s="11" t="s">
        <v>36</v>
      </c>
      <c r="S3453" s="16">
        <v>1430</v>
      </c>
      <c r="T3453" s="16">
        <v>1430</v>
      </c>
      <c r="U3453" s="16">
        <v>0</v>
      </c>
      <c r="V3453" s="16">
        <v>0</v>
      </c>
      <c r="W3453" s="16">
        <v>0</v>
      </c>
    </row>
    <row r="3454" spans="1:23" ht="14.8" customHeight="1" x14ac:dyDescent="0.4">
      <c r="A3454" s="5" t="s">
        <v>7014</v>
      </c>
      <c r="B3454" s="5" t="s">
        <v>7015</v>
      </c>
      <c r="C3454" s="18"/>
      <c r="D3454" s="5" t="s">
        <v>28</v>
      </c>
      <c r="E3454" s="5" t="s">
        <v>7016</v>
      </c>
      <c r="F3454" s="7">
        <v>45533</v>
      </c>
      <c r="G3454" s="7">
        <v>45565</v>
      </c>
      <c r="H3454" s="8">
        <v>45545</v>
      </c>
      <c r="I3454" s="7">
        <v>45537</v>
      </c>
      <c r="J3454" s="5" t="s">
        <v>7148</v>
      </c>
      <c r="K3454" s="6"/>
      <c r="L3454" s="5" t="s">
        <v>31</v>
      </c>
      <c r="M3454" s="9" t="s">
        <v>69</v>
      </c>
      <c r="N3454" s="5" t="s">
        <v>33</v>
      </c>
      <c r="O3454" s="5" t="s">
        <v>65</v>
      </c>
      <c r="P3454" s="5" t="s">
        <v>66</v>
      </c>
      <c r="Q3454" s="5" t="s">
        <v>36</v>
      </c>
      <c r="R3454" s="5" t="s">
        <v>36</v>
      </c>
      <c r="S3454" s="10">
        <v>900</v>
      </c>
      <c r="T3454" s="10">
        <v>900</v>
      </c>
      <c r="U3454" s="10">
        <v>0</v>
      </c>
      <c r="V3454" s="10">
        <v>0</v>
      </c>
      <c r="W3454" s="10">
        <v>0</v>
      </c>
    </row>
    <row r="3455" spans="1:23" ht="14.8" customHeight="1" x14ac:dyDescent="0.4">
      <c r="A3455" s="11" t="s">
        <v>7014</v>
      </c>
      <c r="B3455" s="11" t="s">
        <v>7015</v>
      </c>
      <c r="C3455" s="18"/>
      <c r="D3455" s="11" t="s">
        <v>28</v>
      </c>
      <c r="E3455" s="11" t="s">
        <v>7016</v>
      </c>
      <c r="F3455" s="12">
        <v>45533</v>
      </c>
      <c r="G3455" s="12">
        <v>45565</v>
      </c>
      <c r="H3455" s="13">
        <v>45545</v>
      </c>
      <c r="I3455" s="12">
        <v>45537</v>
      </c>
      <c r="J3455" s="11" t="s">
        <v>7149</v>
      </c>
      <c r="K3455" s="14"/>
      <c r="L3455" s="11" t="s">
        <v>31</v>
      </c>
      <c r="M3455" s="15" t="s">
        <v>69</v>
      </c>
      <c r="N3455" s="11" t="s">
        <v>33</v>
      </c>
      <c r="O3455" s="11" t="s">
        <v>65</v>
      </c>
      <c r="P3455" s="11" t="s">
        <v>66</v>
      </c>
      <c r="Q3455" s="11" t="s">
        <v>36</v>
      </c>
      <c r="R3455" s="11" t="s">
        <v>36</v>
      </c>
      <c r="S3455" s="16">
        <v>1065.04</v>
      </c>
      <c r="T3455" s="16">
        <v>1065.04</v>
      </c>
      <c r="U3455" s="16">
        <v>0</v>
      </c>
      <c r="V3455" s="16">
        <v>0</v>
      </c>
      <c r="W3455" s="16">
        <v>0</v>
      </c>
    </row>
    <row r="3456" spans="1:23" ht="14.8" customHeight="1" x14ac:dyDescent="0.4">
      <c r="A3456" s="5" t="s">
        <v>7014</v>
      </c>
      <c r="B3456" s="5" t="s">
        <v>7015</v>
      </c>
      <c r="C3456" s="18"/>
      <c r="D3456" s="5" t="s">
        <v>28</v>
      </c>
      <c r="E3456" s="5" t="s">
        <v>7016</v>
      </c>
      <c r="F3456" s="7">
        <v>45533</v>
      </c>
      <c r="G3456" s="7">
        <v>45565</v>
      </c>
      <c r="H3456" s="8">
        <v>45545</v>
      </c>
      <c r="I3456" s="7">
        <v>45537</v>
      </c>
      <c r="J3456" s="5" t="s">
        <v>7150</v>
      </c>
      <c r="K3456" s="6"/>
      <c r="L3456" s="5" t="s">
        <v>31</v>
      </c>
      <c r="M3456" s="9" t="s">
        <v>69</v>
      </c>
      <c r="N3456" s="5" t="s">
        <v>33</v>
      </c>
      <c r="O3456" s="5" t="s">
        <v>65</v>
      </c>
      <c r="P3456" s="5" t="s">
        <v>66</v>
      </c>
      <c r="Q3456" s="5" t="s">
        <v>36</v>
      </c>
      <c r="R3456" s="5" t="s">
        <v>36</v>
      </c>
      <c r="S3456" s="10">
        <v>95.42</v>
      </c>
      <c r="T3456" s="10">
        <v>95.42</v>
      </c>
      <c r="U3456" s="10">
        <v>0</v>
      </c>
      <c r="V3456" s="10">
        <v>0</v>
      </c>
      <c r="W3456" s="10">
        <v>0</v>
      </c>
    </row>
    <row r="3457" spans="1:23" ht="14.8" customHeight="1" x14ac:dyDescent="0.4">
      <c r="A3457" s="11" t="s">
        <v>7014</v>
      </c>
      <c r="B3457" s="11" t="s">
        <v>7015</v>
      </c>
      <c r="C3457" s="18"/>
      <c r="D3457" s="11" t="s">
        <v>28</v>
      </c>
      <c r="E3457" s="11" t="s">
        <v>7016</v>
      </c>
      <c r="F3457" s="12">
        <v>45533</v>
      </c>
      <c r="G3457" s="12">
        <v>45565</v>
      </c>
      <c r="H3457" s="13">
        <v>45545</v>
      </c>
      <c r="I3457" s="12">
        <v>45537</v>
      </c>
      <c r="J3457" s="11" t="s">
        <v>7151</v>
      </c>
      <c r="K3457" s="14"/>
      <c r="L3457" s="11" t="s">
        <v>31</v>
      </c>
      <c r="M3457" s="15" t="s">
        <v>69</v>
      </c>
      <c r="N3457" s="11" t="s">
        <v>33</v>
      </c>
      <c r="O3457" s="11" t="s">
        <v>65</v>
      </c>
      <c r="P3457" s="11" t="s">
        <v>66</v>
      </c>
      <c r="Q3457" s="11" t="s">
        <v>36</v>
      </c>
      <c r="R3457" s="11" t="s">
        <v>36</v>
      </c>
      <c r="S3457" s="16">
        <v>95.42</v>
      </c>
      <c r="T3457" s="16">
        <v>95.42</v>
      </c>
      <c r="U3457" s="16">
        <v>0</v>
      </c>
      <c r="V3457" s="16">
        <v>0</v>
      </c>
      <c r="W3457" s="16">
        <v>0</v>
      </c>
    </row>
    <row r="3458" spans="1:23" ht="14.8" customHeight="1" x14ac:dyDescent="0.4">
      <c r="A3458" s="5" t="s">
        <v>7014</v>
      </c>
      <c r="B3458" s="5" t="s">
        <v>7015</v>
      </c>
      <c r="C3458" s="18"/>
      <c r="D3458" s="5" t="s">
        <v>28</v>
      </c>
      <c r="E3458" s="5" t="s">
        <v>7016</v>
      </c>
      <c r="F3458" s="7">
        <v>45533</v>
      </c>
      <c r="G3458" s="7">
        <v>45565</v>
      </c>
      <c r="H3458" s="8">
        <v>45545</v>
      </c>
      <c r="I3458" s="7">
        <v>45537</v>
      </c>
      <c r="J3458" s="5" t="s">
        <v>7152</v>
      </c>
      <c r="K3458" s="6"/>
      <c r="L3458" s="5" t="s">
        <v>31</v>
      </c>
      <c r="M3458" s="9" t="s">
        <v>69</v>
      </c>
      <c r="N3458" s="5" t="s">
        <v>33</v>
      </c>
      <c r="O3458" s="5" t="s">
        <v>65</v>
      </c>
      <c r="P3458" s="5" t="s">
        <v>66</v>
      </c>
      <c r="Q3458" s="5" t="s">
        <v>36</v>
      </c>
      <c r="R3458" s="5" t="s">
        <v>36</v>
      </c>
      <c r="S3458" s="10">
        <v>635</v>
      </c>
      <c r="T3458" s="10">
        <v>635</v>
      </c>
      <c r="U3458" s="10">
        <v>0</v>
      </c>
      <c r="V3458" s="10">
        <v>0</v>
      </c>
      <c r="W3458" s="10">
        <v>0</v>
      </c>
    </row>
    <row r="3459" spans="1:23" ht="14.8" customHeight="1" x14ac:dyDescent="0.4">
      <c r="A3459" s="11" t="s">
        <v>7014</v>
      </c>
      <c r="B3459" s="11" t="s">
        <v>7015</v>
      </c>
      <c r="C3459" s="18"/>
      <c r="D3459" s="11" t="s">
        <v>28</v>
      </c>
      <c r="E3459" s="11" t="s">
        <v>7016</v>
      </c>
      <c r="F3459" s="12">
        <v>45533</v>
      </c>
      <c r="G3459" s="12">
        <v>45565</v>
      </c>
      <c r="H3459" s="13">
        <v>45545</v>
      </c>
      <c r="I3459" s="12">
        <v>45537</v>
      </c>
      <c r="J3459" s="11" t="s">
        <v>7153</v>
      </c>
      <c r="K3459" s="14"/>
      <c r="L3459" s="11" t="s">
        <v>31</v>
      </c>
      <c r="M3459" s="15" t="s">
        <v>69</v>
      </c>
      <c r="N3459" s="11" t="s">
        <v>33</v>
      </c>
      <c r="O3459" s="11" t="s">
        <v>65</v>
      </c>
      <c r="P3459" s="11" t="s">
        <v>66</v>
      </c>
      <c r="Q3459" s="11" t="s">
        <v>36</v>
      </c>
      <c r="R3459" s="11" t="s">
        <v>36</v>
      </c>
      <c r="S3459" s="16">
        <v>230.14</v>
      </c>
      <c r="T3459" s="16">
        <v>230.14</v>
      </c>
      <c r="U3459" s="16">
        <v>0</v>
      </c>
      <c r="V3459" s="16">
        <v>0</v>
      </c>
      <c r="W3459" s="16">
        <v>0</v>
      </c>
    </row>
    <row r="3460" spans="1:23" ht="14.8" customHeight="1" x14ac:dyDescent="0.4">
      <c r="A3460" s="5" t="s">
        <v>7014</v>
      </c>
      <c r="B3460" s="5" t="s">
        <v>7015</v>
      </c>
      <c r="C3460" s="18"/>
      <c r="D3460" s="5" t="s">
        <v>28</v>
      </c>
      <c r="E3460" s="5" t="s">
        <v>7016</v>
      </c>
      <c r="F3460" s="7">
        <v>45533</v>
      </c>
      <c r="G3460" s="7">
        <v>45565</v>
      </c>
      <c r="H3460" s="8">
        <v>45545</v>
      </c>
      <c r="I3460" s="7">
        <v>45537</v>
      </c>
      <c r="J3460" s="5" t="s">
        <v>7154</v>
      </c>
      <c r="K3460" s="6"/>
      <c r="L3460" s="5" t="s">
        <v>31</v>
      </c>
      <c r="M3460" s="9" t="s">
        <v>69</v>
      </c>
      <c r="N3460" s="5" t="s">
        <v>33</v>
      </c>
      <c r="O3460" s="5" t="s">
        <v>65</v>
      </c>
      <c r="P3460" s="5" t="s">
        <v>66</v>
      </c>
      <c r="Q3460" s="5" t="s">
        <v>36</v>
      </c>
      <c r="R3460" s="5" t="s">
        <v>36</v>
      </c>
      <c r="S3460" s="10">
        <v>300</v>
      </c>
      <c r="T3460" s="10">
        <v>300</v>
      </c>
      <c r="U3460" s="10">
        <v>0</v>
      </c>
      <c r="V3460" s="10">
        <v>0</v>
      </c>
      <c r="W3460" s="10">
        <v>0</v>
      </c>
    </row>
    <row r="3461" spans="1:23" ht="14.8" customHeight="1" x14ac:dyDescent="0.4">
      <c r="A3461" s="11" t="s">
        <v>7014</v>
      </c>
      <c r="B3461" s="11" t="s">
        <v>7015</v>
      </c>
      <c r="C3461" s="18"/>
      <c r="D3461" s="11" t="s">
        <v>28</v>
      </c>
      <c r="E3461" s="11" t="s">
        <v>7016</v>
      </c>
      <c r="F3461" s="12">
        <v>45533</v>
      </c>
      <c r="G3461" s="12">
        <v>45565</v>
      </c>
      <c r="H3461" s="13">
        <v>45545</v>
      </c>
      <c r="I3461" s="12">
        <v>45537</v>
      </c>
      <c r="J3461" s="11" t="s">
        <v>7155</v>
      </c>
      <c r="K3461" s="14"/>
      <c r="L3461" s="11" t="s">
        <v>31</v>
      </c>
      <c r="M3461" s="15" t="s">
        <v>69</v>
      </c>
      <c r="N3461" s="11" t="s">
        <v>33</v>
      </c>
      <c r="O3461" s="11" t="s">
        <v>65</v>
      </c>
      <c r="P3461" s="11" t="s">
        <v>66</v>
      </c>
      <c r="Q3461" s="11" t="s">
        <v>36</v>
      </c>
      <c r="R3461" s="11" t="s">
        <v>36</v>
      </c>
      <c r="S3461" s="16">
        <v>300</v>
      </c>
      <c r="T3461" s="16">
        <v>300</v>
      </c>
      <c r="U3461" s="16">
        <v>0</v>
      </c>
      <c r="V3461" s="16">
        <v>0</v>
      </c>
      <c r="W3461" s="16">
        <v>0</v>
      </c>
    </row>
    <row r="3462" spans="1:23" ht="14.8" customHeight="1" x14ac:dyDescent="0.4">
      <c r="A3462" s="5" t="s">
        <v>7014</v>
      </c>
      <c r="B3462" s="5" t="s">
        <v>7015</v>
      </c>
      <c r="C3462" s="18"/>
      <c r="D3462" s="5" t="s">
        <v>28</v>
      </c>
      <c r="E3462" s="5" t="s">
        <v>7016</v>
      </c>
      <c r="F3462" s="7">
        <v>45533</v>
      </c>
      <c r="G3462" s="7">
        <v>45565</v>
      </c>
      <c r="H3462" s="8">
        <v>45545</v>
      </c>
      <c r="I3462" s="7">
        <v>45537</v>
      </c>
      <c r="J3462" s="5" t="s">
        <v>7156</v>
      </c>
      <c r="K3462" s="6"/>
      <c r="L3462" s="5" t="s">
        <v>31</v>
      </c>
      <c r="M3462" s="9" t="s">
        <v>69</v>
      </c>
      <c r="N3462" s="5" t="s">
        <v>33</v>
      </c>
      <c r="O3462" s="5" t="s">
        <v>65</v>
      </c>
      <c r="P3462" s="5" t="s">
        <v>66</v>
      </c>
      <c r="Q3462" s="5" t="s">
        <v>36</v>
      </c>
      <c r="R3462" s="5" t="s">
        <v>36</v>
      </c>
      <c r="S3462" s="10">
        <v>1072.5</v>
      </c>
      <c r="T3462" s="10">
        <v>1072.5</v>
      </c>
      <c r="U3462" s="10">
        <v>0</v>
      </c>
      <c r="V3462" s="10">
        <v>0</v>
      </c>
      <c r="W3462" s="10">
        <v>0</v>
      </c>
    </row>
    <row r="3463" spans="1:23" ht="14.8" customHeight="1" x14ac:dyDescent="0.4">
      <c r="A3463" s="11" t="s">
        <v>7014</v>
      </c>
      <c r="B3463" s="11" t="s">
        <v>7015</v>
      </c>
      <c r="C3463" s="18"/>
      <c r="D3463" s="11" t="s">
        <v>28</v>
      </c>
      <c r="E3463" s="11" t="s">
        <v>7016</v>
      </c>
      <c r="F3463" s="12">
        <v>45533</v>
      </c>
      <c r="G3463" s="12">
        <v>45565</v>
      </c>
      <c r="H3463" s="13">
        <v>45545</v>
      </c>
      <c r="I3463" s="12">
        <v>45537</v>
      </c>
      <c r="J3463" s="11" t="s">
        <v>7157</v>
      </c>
      <c r="K3463" s="14"/>
      <c r="L3463" s="11" t="s">
        <v>31</v>
      </c>
      <c r="M3463" s="15" t="s">
        <v>69</v>
      </c>
      <c r="N3463" s="11" t="s">
        <v>33</v>
      </c>
      <c r="O3463" s="11" t="s">
        <v>65</v>
      </c>
      <c r="P3463" s="11" t="s">
        <v>66</v>
      </c>
      <c r="Q3463" s="11" t="s">
        <v>36</v>
      </c>
      <c r="R3463" s="11" t="s">
        <v>36</v>
      </c>
      <c r="S3463" s="16">
        <v>97.9</v>
      </c>
      <c r="T3463" s="16">
        <v>97.9</v>
      </c>
      <c r="U3463" s="16">
        <v>0</v>
      </c>
      <c r="V3463" s="16">
        <v>0</v>
      </c>
      <c r="W3463" s="16">
        <v>0</v>
      </c>
    </row>
    <row r="3464" spans="1:23" ht="14.8" customHeight="1" x14ac:dyDescent="0.4">
      <c r="A3464" s="5" t="s">
        <v>7014</v>
      </c>
      <c r="B3464" s="5" t="s">
        <v>7015</v>
      </c>
      <c r="C3464" s="18"/>
      <c r="D3464" s="5" t="s">
        <v>28</v>
      </c>
      <c r="E3464" s="5" t="s">
        <v>7016</v>
      </c>
      <c r="F3464" s="7">
        <v>45533</v>
      </c>
      <c r="G3464" s="7">
        <v>45565</v>
      </c>
      <c r="H3464" s="8">
        <v>45545</v>
      </c>
      <c r="I3464" s="7">
        <v>45537</v>
      </c>
      <c r="J3464" s="5" t="s">
        <v>7158</v>
      </c>
      <c r="K3464" s="6"/>
      <c r="L3464" s="5" t="s">
        <v>31</v>
      </c>
      <c r="M3464" s="9" t="s">
        <v>69</v>
      </c>
      <c r="N3464" s="5" t="s">
        <v>33</v>
      </c>
      <c r="O3464" s="5" t="s">
        <v>65</v>
      </c>
      <c r="P3464" s="5" t="s">
        <v>66</v>
      </c>
      <c r="Q3464" s="5" t="s">
        <v>36</v>
      </c>
      <c r="R3464" s="5" t="s">
        <v>36</v>
      </c>
      <c r="S3464" s="10">
        <v>97.9</v>
      </c>
      <c r="T3464" s="10">
        <v>97.9</v>
      </c>
      <c r="U3464" s="10">
        <v>0</v>
      </c>
      <c r="V3464" s="10">
        <v>0</v>
      </c>
      <c r="W3464" s="10">
        <v>0</v>
      </c>
    </row>
    <row r="3465" spans="1:23" ht="14.8" customHeight="1" x14ac:dyDescent="0.4">
      <c r="A3465" s="11" t="s">
        <v>7014</v>
      </c>
      <c r="B3465" s="11" t="s">
        <v>7015</v>
      </c>
      <c r="C3465" s="18"/>
      <c r="D3465" s="11" t="s">
        <v>28</v>
      </c>
      <c r="E3465" s="11" t="s">
        <v>7016</v>
      </c>
      <c r="F3465" s="12">
        <v>45533</v>
      </c>
      <c r="G3465" s="12">
        <v>45565</v>
      </c>
      <c r="H3465" s="13">
        <v>45545</v>
      </c>
      <c r="I3465" s="12">
        <v>45537</v>
      </c>
      <c r="J3465" s="11" t="s">
        <v>7159</v>
      </c>
      <c r="K3465" s="14"/>
      <c r="L3465" s="11" t="s">
        <v>31</v>
      </c>
      <c r="M3465" s="15" t="s">
        <v>69</v>
      </c>
      <c r="N3465" s="11" t="s">
        <v>33</v>
      </c>
      <c r="O3465" s="11" t="s">
        <v>65</v>
      </c>
      <c r="P3465" s="11" t="s">
        <v>66</v>
      </c>
      <c r="Q3465" s="11" t="s">
        <v>36</v>
      </c>
      <c r="R3465" s="11" t="s">
        <v>36</v>
      </c>
      <c r="S3465" s="16">
        <v>203.31</v>
      </c>
      <c r="T3465" s="16">
        <v>203.31</v>
      </c>
      <c r="U3465" s="16">
        <v>0</v>
      </c>
      <c r="V3465" s="16">
        <v>0</v>
      </c>
      <c r="W3465" s="16">
        <v>0</v>
      </c>
    </row>
    <row r="3466" spans="1:23" ht="14.8" customHeight="1" x14ac:dyDescent="0.4">
      <c r="A3466" s="5" t="s">
        <v>7014</v>
      </c>
      <c r="B3466" s="5" t="s">
        <v>7015</v>
      </c>
      <c r="C3466" s="18"/>
      <c r="D3466" s="5" t="s">
        <v>28</v>
      </c>
      <c r="E3466" s="5" t="s">
        <v>7016</v>
      </c>
      <c r="F3466" s="7">
        <v>45533</v>
      </c>
      <c r="G3466" s="7">
        <v>45565</v>
      </c>
      <c r="H3466" s="8">
        <v>45545</v>
      </c>
      <c r="I3466" s="7">
        <v>45537</v>
      </c>
      <c r="J3466" s="5" t="s">
        <v>7160</v>
      </c>
      <c r="K3466" s="6"/>
      <c r="L3466" s="5" t="s">
        <v>31</v>
      </c>
      <c r="M3466" s="9" t="s">
        <v>69</v>
      </c>
      <c r="N3466" s="5" t="s">
        <v>33</v>
      </c>
      <c r="O3466" s="5" t="s">
        <v>65</v>
      </c>
      <c r="P3466" s="5" t="s">
        <v>66</v>
      </c>
      <c r="Q3466" s="5" t="s">
        <v>36</v>
      </c>
      <c r="R3466" s="5" t="s">
        <v>36</v>
      </c>
      <c r="S3466" s="10">
        <v>195.8</v>
      </c>
      <c r="T3466" s="10">
        <v>195.8</v>
      </c>
      <c r="U3466" s="10">
        <v>0</v>
      </c>
      <c r="V3466" s="10">
        <v>0</v>
      </c>
      <c r="W3466" s="10">
        <v>0</v>
      </c>
    </row>
    <row r="3467" spans="1:23" ht="14.8" customHeight="1" x14ac:dyDescent="0.4">
      <c r="A3467" s="11" t="s">
        <v>7014</v>
      </c>
      <c r="B3467" s="11" t="s">
        <v>7015</v>
      </c>
      <c r="C3467" s="18"/>
      <c r="D3467" s="11" t="s">
        <v>28</v>
      </c>
      <c r="E3467" s="11" t="s">
        <v>7016</v>
      </c>
      <c r="F3467" s="12">
        <v>45533</v>
      </c>
      <c r="G3467" s="12">
        <v>45565</v>
      </c>
      <c r="H3467" s="13">
        <v>45545</v>
      </c>
      <c r="I3467" s="12">
        <v>45537</v>
      </c>
      <c r="J3467" s="11" t="s">
        <v>7161</v>
      </c>
      <c r="K3467" s="14"/>
      <c r="L3467" s="11" t="s">
        <v>31</v>
      </c>
      <c r="M3467" s="15" t="s">
        <v>69</v>
      </c>
      <c r="N3467" s="11" t="s">
        <v>33</v>
      </c>
      <c r="O3467" s="11" t="s">
        <v>65</v>
      </c>
      <c r="P3467" s="11" t="s">
        <v>66</v>
      </c>
      <c r="Q3467" s="11" t="s">
        <v>36</v>
      </c>
      <c r="R3467" s="11" t="s">
        <v>36</v>
      </c>
      <c r="S3467" s="16">
        <v>195.8</v>
      </c>
      <c r="T3467" s="16">
        <v>195.8</v>
      </c>
      <c r="U3467" s="16">
        <v>0</v>
      </c>
      <c r="V3467" s="16">
        <v>0</v>
      </c>
      <c r="W3467" s="16">
        <v>0</v>
      </c>
    </row>
    <row r="3468" spans="1:23" ht="14.8" customHeight="1" x14ac:dyDescent="0.4">
      <c r="A3468" s="5" t="s">
        <v>7014</v>
      </c>
      <c r="B3468" s="5" t="s">
        <v>7015</v>
      </c>
      <c r="C3468" s="18"/>
      <c r="D3468" s="5" t="s">
        <v>28</v>
      </c>
      <c r="E3468" s="5" t="s">
        <v>7016</v>
      </c>
      <c r="F3468" s="7">
        <v>45533</v>
      </c>
      <c r="G3468" s="7">
        <v>45565</v>
      </c>
      <c r="H3468" s="8">
        <v>45545</v>
      </c>
      <c r="I3468" s="7">
        <v>45537</v>
      </c>
      <c r="J3468" s="5" t="s">
        <v>7162</v>
      </c>
      <c r="K3468" s="6"/>
      <c r="L3468" s="5" t="s">
        <v>31</v>
      </c>
      <c r="M3468" s="9" t="s">
        <v>69</v>
      </c>
      <c r="N3468" s="5" t="s">
        <v>33</v>
      </c>
      <c r="O3468" s="5" t="s">
        <v>65</v>
      </c>
      <c r="P3468" s="5" t="s">
        <v>66</v>
      </c>
      <c r="Q3468" s="5" t="s">
        <v>36</v>
      </c>
      <c r="R3468" s="5" t="s">
        <v>36</v>
      </c>
      <c r="S3468" s="10">
        <v>600</v>
      </c>
      <c r="T3468" s="10">
        <v>600</v>
      </c>
      <c r="U3468" s="10">
        <v>0</v>
      </c>
      <c r="V3468" s="10">
        <v>0</v>
      </c>
      <c r="W3468" s="10">
        <v>0</v>
      </c>
    </row>
    <row r="3469" spans="1:23" ht="14.8" customHeight="1" x14ac:dyDescent="0.4">
      <c r="A3469" s="11" t="s">
        <v>7014</v>
      </c>
      <c r="B3469" s="11" t="s">
        <v>7015</v>
      </c>
      <c r="C3469" s="18"/>
      <c r="D3469" s="11" t="s">
        <v>28</v>
      </c>
      <c r="E3469" s="11" t="s">
        <v>7016</v>
      </c>
      <c r="F3469" s="12">
        <v>45533</v>
      </c>
      <c r="G3469" s="12">
        <v>45565</v>
      </c>
      <c r="H3469" s="13">
        <v>45545</v>
      </c>
      <c r="I3469" s="12">
        <v>45537</v>
      </c>
      <c r="J3469" s="11" t="s">
        <v>7163</v>
      </c>
      <c r="K3469" s="14"/>
      <c r="L3469" s="11" t="s">
        <v>31</v>
      </c>
      <c r="M3469" s="15" t="s">
        <v>69</v>
      </c>
      <c r="N3469" s="11" t="s">
        <v>33</v>
      </c>
      <c r="O3469" s="11" t="s">
        <v>65</v>
      </c>
      <c r="P3469" s="11" t="s">
        <v>66</v>
      </c>
      <c r="Q3469" s="11" t="s">
        <v>36</v>
      </c>
      <c r="R3469" s="11" t="s">
        <v>36</v>
      </c>
      <c r="S3469" s="16">
        <v>399.25</v>
      </c>
      <c r="T3469" s="16">
        <v>399.25</v>
      </c>
      <c r="U3469" s="16">
        <v>0</v>
      </c>
      <c r="V3469" s="16">
        <v>0</v>
      </c>
      <c r="W3469" s="16">
        <v>0</v>
      </c>
    </row>
    <row r="3470" spans="1:23" ht="14.8" customHeight="1" x14ac:dyDescent="0.4">
      <c r="A3470" s="5" t="s">
        <v>7164</v>
      </c>
      <c r="B3470" s="5" t="s">
        <v>7165</v>
      </c>
      <c r="C3470" s="17" t="s">
        <v>1</v>
      </c>
      <c r="D3470" s="5" t="s">
        <v>28</v>
      </c>
      <c r="E3470" s="5" t="s">
        <v>7166</v>
      </c>
      <c r="F3470" s="7">
        <v>45552</v>
      </c>
      <c r="G3470" s="7">
        <v>45565</v>
      </c>
      <c r="H3470" s="8">
        <v>45552</v>
      </c>
      <c r="I3470" s="7">
        <v>45552</v>
      </c>
      <c r="J3470" s="5" t="s">
        <v>7167</v>
      </c>
      <c r="K3470" s="5" t="s">
        <v>7168</v>
      </c>
      <c r="L3470" s="5" t="s">
        <v>31</v>
      </c>
      <c r="M3470" s="9" t="s">
        <v>7169</v>
      </c>
      <c r="N3470" s="5" t="s">
        <v>31</v>
      </c>
      <c r="O3470" s="5" t="s">
        <v>667</v>
      </c>
      <c r="P3470" s="5" t="s">
        <v>672</v>
      </c>
      <c r="Q3470" s="5" t="s">
        <v>36</v>
      </c>
      <c r="R3470" s="5" t="s">
        <v>36</v>
      </c>
      <c r="S3470" s="10">
        <v>1644.29</v>
      </c>
      <c r="T3470" s="10">
        <v>1370.24</v>
      </c>
      <c r="U3470" s="10">
        <v>274.05</v>
      </c>
      <c r="V3470" s="10">
        <v>0</v>
      </c>
      <c r="W3470" s="10">
        <v>0</v>
      </c>
    </row>
    <row r="3471" spans="1:23" ht="14.8" customHeight="1" x14ac:dyDescent="0.4">
      <c r="A3471" s="11" t="s">
        <v>7164</v>
      </c>
      <c r="B3471" s="11" t="s">
        <v>7165</v>
      </c>
      <c r="C3471" s="17"/>
      <c r="D3471" s="11" t="s">
        <v>28</v>
      </c>
      <c r="E3471" s="11" t="s">
        <v>7166</v>
      </c>
      <c r="F3471" s="12">
        <v>45552</v>
      </c>
      <c r="G3471" s="12">
        <v>45565</v>
      </c>
      <c r="H3471" s="13">
        <v>45552</v>
      </c>
      <c r="I3471" s="12">
        <v>45552</v>
      </c>
      <c r="J3471" s="11" t="s">
        <v>7170</v>
      </c>
      <c r="K3471" s="11" t="s">
        <v>7171</v>
      </c>
      <c r="L3471" s="11" t="s">
        <v>31</v>
      </c>
      <c r="M3471" s="15" t="s">
        <v>7172</v>
      </c>
      <c r="N3471" s="11" t="s">
        <v>31</v>
      </c>
      <c r="O3471" s="11" t="s">
        <v>667</v>
      </c>
      <c r="P3471" s="11" t="s">
        <v>672</v>
      </c>
      <c r="Q3471" s="11" t="s">
        <v>36</v>
      </c>
      <c r="R3471" s="11" t="s">
        <v>36</v>
      </c>
      <c r="S3471" s="16">
        <v>2149.4</v>
      </c>
      <c r="T3471" s="16">
        <v>1791.17</v>
      </c>
      <c r="U3471" s="16">
        <v>358.23</v>
      </c>
      <c r="V3471" s="16">
        <v>0</v>
      </c>
      <c r="W3471" s="16">
        <v>0</v>
      </c>
    </row>
    <row r="3472" spans="1:23" ht="14.8" customHeight="1" x14ac:dyDescent="0.4">
      <c r="A3472" s="5" t="s">
        <v>7164</v>
      </c>
      <c r="B3472" s="5" t="s">
        <v>7165</v>
      </c>
      <c r="C3472" s="17"/>
      <c r="D3472" s="5" t="s">
        <v>28</v>
      </c>
      <c r="E3472" s="5" t="s">
        <v>7166</v>
      </c>
      <c r="F3472" s="7">
        <v>45552</v>
      </c>
      <c r="G3472" s="7">
        <v>45565</v>
      </c>
      <c r="H3472" s="8">
        <v>45552</v>
      </c>
      <c r="I3472" s="7">
        <v>45552</v>
      </c>
      <c r="J3472" s="5" t="s">
        <v>7173</v>
      </c>
      <c r="K3472" s="5" t="s">
        <v>7174</v>
      </c>
      <c r="L3472" s="5" t="s">
        <v>31</v>
      </c>
      <c r="M3472" s="9" t="s">
        <v>7175</v>
      </c>
      <c r="N3472" s="5" t="s">
        <v>31</v>
      </c>
      <c r="O3472" s="5" t="s">
        <v>667</v>
      </c>
      <c r="P3472" s="5" t="s">
        <v>672</v>
      </c>
      <c r="Q3472" s="5" t="s">
        <v>36</v>
      </c>
      <c r="R3472" s="5" t="s">
        <v>36</v>
      </c>
      <c r="S3472" s="10">
        <v>6397.88</v>
      </c>
      <c r="T3472" s="10">
        <v>5331.57</v>
      </c>
      <c r="U3472" s="10">
        <v>1066.31</v>
      </c>
      <c r="V3472" s="10">
        <v>0</v>
      </c>
      <c r="W3472" s="10">
        <v>0</v>
      </c>
    </row>
    <row r="3473" spans="1:23" ht="14.8" customHeight="1" x14ac:dyDescent="0.4">
      <c r="A3473" s="11" t="s">
        <v>7176</v>
      </c>
      <c r="B3473" s="11" t="s">
        <v>7177</v>
      </c>
      <c r="C3473" s="14"/>
      <c r="D3473" s="11" t="s">
        <v>28</v>
      </c>
      <c r="E3473" s="11" t="s">
        <v>7178</v>
      </c>
      <c r="F3473" s="12">
        <v>45435</v>
      </c>
      <c r="G3473" s="12">
        <v>45565</v>
      </c>
      <c r="H3473" s="13">
        <v>45536</v>
      </c>
      <c r="I3473" s="12">
        <v>45439</v>
      </c>
      <c r="J3473" s="11" t="s">
        <v>7179</v>
      </c>
      <c r="K3473" s="11" t="s">
        <v>7180</v>
      </c>
      <c r="L3473" s="11" t="s">
        <v>31</v>
      </c>
      <c r="M3473" s="15" t="s">
        <v>7181</v>
      </c>
      <c r="N3473" s="11" t="s">
        <v>33</v>
      </c>
      <c r="O3473" s="11" t="s">
        <v>632</v>
      </c>
      <c r="P3473" s="11" t="s">
        <v>4222</v>
      </c>
      <c r="Q3473" s="11" t="s">
        <v>36</v>
      </c>
      <c r="R3473" s="11" t="s">
        <v>36</v>
      </c>
      <c r="S3473" s="16">
        <v>-39.99</v>
      </c>
      <c r="T3473" s="16">
        <v>-33.33</v>
      </c>
      <c r="U3473" s="16">
        <v>-6.66</v>
      </c>
      <c r="V3473" s="16">
        <v>0</v>
      </c>
      <c r="W3473" s="16">
        <v>0</v>
      </c>
    </row>
    <row r="3474" spans="1:23" ht="14.8" customHeight="1" x14ac:dyDescent="0.4">
      <c r="A3474" s="5" t="s">
        <v>7182</v>
      </c>
      <c r="B3474" s="5" t="s">
        <v>7183</v>
      </c>
      <c r="C3474" s="17" t="s">
        <v>1</v>
      </c>
      <c r="D3474" s="5" t="s">
        <v>28</v>
      </c>
      <c r="E3474" s="5" t="s">
        <v>7184</v>
      </c>
      <c r="F3474" s="7">
        <v>45535</v>
      </c>
      <c r="G3474" s="7">
        <v>45565</v>
      </c>
      <c r="H3474" s="8">
        <v>45545</v>
      </c>
      <c r="I3474" s="7">
        <v>45540</v>
      </c>
      <c r="J3474" s="5" t="s">
        <v>7185</v>
      </c>
      <c r="K3474" s="6"/>
      <c r="L3474" s="5" t="s">
        <v>31</v>
      </c>
      <c r="M3474" s="9" t="s">
        <v>7186</v>
      </c>
      <c r="N3474" s="5" t="s">
        <v>33</v>
      </c>
      <c r="O3474" s="5" t="s">
        <v>667</v>
      </c>
      <c r="P3474" s="5" t="s">
        <v>1386</v>
      </c>
      <c r="Q3474" s="5" t="s">
        <v>36</v>
      </c>
      <c r="R3474" s="5" t="s">
        <v>36</v>
      </c>
      <c r="S3474" s="10">
        <v>15.96</v>
      </c>
      <c r="T3474" s="10">
        <v>15.96</v>
      </c>
      <c r="U3474" s="10">
        <v>0</v>
      </c>
      <c r="V3474" s="10">
        <v>0</v>
      </c>
      <c r="W3474" s="10">
        <v>0</v>
      </c>
    </row>
    <row r="3475" spans="1:23" ht="14.8" customHeight="1" x14ac:dyDescent="0.4">
      <c r="A3475" s="11" t="s">
        <v>7182</v>
      </c>
      <c r="B3475" s="11" t="s">
        <v>7183</v>
      </c>
      <c r="C3475" s="17"/>
      <c r="D3475" s="11" t="s">
        <v>28</v>
      </c>
      <c r="E3475" s="11" t="s">
        <v>7184</v>
      </c>
      <c r="F3475" s="12">
        <v>45539</v>
      </c>
      <c r="G3475" s="12">
        <v>45565</v>
      </c>
      <c r="H3475" s="13">
        <v>45545</v>
      </c>
      <c r="I3475" s="12">
        <v>45540</v>
      </c>
      <c r="J3475" s="11" t="s">
        <v>7187</v>
      </c>
      <c r="K3475" s="14"/>
      <c r="L3475" s="11" t="s">
        <v>31</v>
      </c>
      <c r="M3475" s="15" t="s">
        <v>7188</v>
      </c>
      <c r="N3475" s="11" t="s">
        <v>33</v>
      </c>
      <c r="O3475" s="11" t="s">
        <v>667</v>
      </c>
      <c r="P3475" s="11" t="s">
        <v>1386</v>
      </c>
      <c r="Q3475" s="11" t="s">
        <v>36</v>
      </c>
      <c r="R3475" s="11" t="s">
        <v>36</v>
      </c>
      <c r="S3475" s="16">
        <v>15</v>
      </c>
      <c r="T3475" s="16">
        <v>15</v>
      </c>
      <c r="U3475" s="16">
        <v>0</v>
      </c>
      <c r="V3475" s="16">
        <v>0</v>
      </c>
      <c r="W3475" s="16">
        <v>0</v>
      </c>
    </row>
    <row r="3476" spans="1:23" ht="14.8" customHeight="1" x14ac:dyDescent="0.4">
      <c r="A3476" s="5" t="s">
        <v>7189</v>
      </c>
      <c r="B3476" s="5" t="s">
        <v>7190</v>
      </c>
      <c r="C3476" s="6"/>
      <c r="D3476" s="5" t="s">
        <v>28</v>
      </c>
      <c r="E3476" s="5" t="s">
        <v>7191</v>
      </c>
      <c r="F3476" s="7">
        <v>45545</v>
      </c>
      <c r="G3476" s="7">
        <v>45565</v>
      </c>
      <c r="H3476" s="8">
        <v>45546</v>
      </c>
      <c r="I3476" s="7">
        <v>45546</v>
      </c>
      <c r="J3476" s="5" t="s">
        <v>7192</v>
      </c>
      <c r="K3476" s="5" t="s">
        <v>7193</v>
      </c>
      <c r="L3476" s="5" t="s">
        <v>31</v>
      </c>
      <c r="M3476" s="9" t="s">
        <v>7194</v>
      </c>
      <c r="N3476" s="5" t="s">
        <v>31</v>
      </c>
      <c r="O3476" s="5" t="s">
        <v>1390</v>
      </c>
      <c r="P3476" s="5" t="s">
        <v>1412</v>
      </c>
      <c r="Q3476" s="5" t="s">
        <v>36</v>
      </c>
      <c r="R3476" s="5" t="s">
        <v>36</v>
      </c>
      <c r="S3476" s="10">
        <v>102</v>
      </c>
      <c r="T3476" s="10">
        <v>85</v>
      </c>
      <c r="U3476" s="10">
        <v>0</v>
      </c>
      <c r="V3476" s="10">
        <v>0</v>
      </c>
      <c r="W3476" s="10">
        <v>0</v>
      </c>
    </row>
    <row r="3477" spans="1:23" ht="14.8" customHeight="1" x14ac:dyDescent="0.4">
      <c r="A3477" s="11" t="s">
        <v>7195</v>
      </c>
      <c r="B3477" s="11" t="s">
        <v>7196</v>
      </c>
      <c r="C3477" s="18" t="s">
        <v>1</v>
      </c>
      <c r="D3477" s="11" t="s">
        <v>28</v>
      </c>
      <c r="E3477" s="11" t="s">
        <v>788</v>
      </c>
      <c r="F3477" s="12">
        <v>45540</v>
      </c>
      <c r="G3477" s="12">
        <v>45565</v>
      </c>
      <c r="H3477" s="13">
        <v>45541</v>
      </c>
      <c r="I3477" s="12">
        <v>45541</v>
      </c>
      <c r="J3477" s="11" t="s">
        <v>7197</v>
      </c>
      <c r="K3477" s="11" t="s">
        <v>7198</v>
      </c>
      <c r="L3477" s="11" t="s">
        <v>31</v>
      </c>
      <c r="M3477" s="15" t="s">
        <v>7199</v>
      </c>
      <c r="N3477" s="11" t="s">
        <v>33</v>
      </c>
      <c r="O3477" s="11" t="s">
        <v>391</v>
      </c>
      <c r="P3477" s="11" t="s">
        <v>365</v>
      </c>
      <c r="Q3477" s="11" t="s">
        <v>36</v>
      </c>
      <c r="R3477" s="11" t="s">
        <v>36</v>
      </c>
      <c r="S3477" s="16">
        <v>209.21</v>
      </c>
      <c r="T3477" s="16">
        <v>146.34</v>
      </c>
      <c r="U3477" s="16">
        <v>29.27</v>
      </c>
      <c r="V3477" s="16">
        <v>0</v>
      </c>
      <c r="W3477" s="16">
        <v>0</v>
      </c>
    </row>
    <row r="3478" spans="1:23" ht="14.8" customHeight="1" x14ac:dyDescent="0.4">
      <c r="A3478" s="5" t="s">
        <v>7195</v>
      </c>
      <c r="B3478" s="5" t="s">
        <v>7196</v>
      </c>
      <c r="C3478" s="18"/>
      <c r="D3478" s="5" t="s">
        <v>28</v>
      </c>
      <c r="E3478" s="5" t="s">
        <v>788</v>
      </c>
      <c r="F3478" s="7">
        <v>45540</v>
      </c>
      <c r="G3478" s="7">
        <v>45565</v>
      </c>
      <c r="H3478" s="8">
        <v>45541</v>
      </c>
      <c r="I3478" s="7">
        <v>45541</v>
      </c>
      <c r="J3478" s="5" t="s">
        <v>7197</v>
      </c>
      <c r="K3478" s="6"/>
      <c r="L3478" s="5" t="s">
        <v>31</v>
      </c>
      <c r="M3478" s="9" t="s">
        <v>7199</v>
      </c>
      <c r="N3478" s="5" t="s">
        <v>33</v>
      </c>
      <c r="O3478" s="5" t="s">
        <v>391</v>
      </c>
      <c r="P3478" s="5" t="s">
        <v>365</v>
      </c>
      <c r="Q3478" s="5" t="s">
        <v>36</v>
      </c>
      <c r="R3478" s="5" t="s">
        <v>36</v>
      </c>
      <c r="S3478" s="10">
        <v>209.21</v>
      </c>
      <c r="T3478" s="10">
        <v>0</v>
      </c>
      <c r="U3478" s="10">
        <v>5.6</v>
      </c>
      <c r="V3478" s="10">
        <v>28</v>
      </c>
      <c r="W3478" s="10">
        <v>0</v>
      </c>
    </row>
    <row r="3479" spans="1:23" ht="21.55" customHeight="1" x14ac:dyDescent="0.4">
      <c r="A3479" s="11" t="s">
        <v>7200</v>
      </c>
      <c r="B3479" s="11" t="s">
        <v>7201</v>
      </c>
      <c r="C3479" s="18" t="s">
        <v>1</v>
      </c>
      <c r="D3479" s="11" t="s">
        <v>28</v>
      </c>
      <c r="E3479" s="11" t="s">
        <v>7202</v>
      </c>
      <c r="F3479" s="12">
        <v>45547</v>
      </c>
      <c r="G3479" s="12">
        <v>45565</v>
      </c>
      <c r="H3479" s="13">
        <v>45547</v>
      </c>
      <c r="I3479" s="12">
        <v>45547</v>
      </c>
      <c r="J3479" s="11" t="s">
        <v>7203</v>
      </c>
      <c r="K3479" s="11" t="s">
        <v>7204</v>
      </c>
      <c r="L3479" s="11" t="s">
        <v>31</v>
      </c>
      <c r="M3479" s="15" t="s">
        <v>7205</v>
      </c>
      <c r="N3479" s="11" t="s">
        <v>31</v>
      </c>
      <c r="O3479" s="11" t="s">
        <v>667</v>
      </c>
      <c r="P3479" s="11" t="s">
        <v>705</v>
      </c>
      <c r="Q3479" s="11" t="s">
        <v>36</v>
      </c>
      <c r="R3479" s="11" t="s">
        <v>36</v>
      </c>
      <c r="S3479" s="16">
        <v>964.46</v>
      </c>
      <c r="T3479" s="16">
        <v>803.72</v>
      </c>
      <c r="U3479" s="16">
        <v>160.74</v>
      </c>
      <c r="V3479" s="16">
        <v>0</v>
      </c>
      <c r="W3479" s="16">
        <v>0</v>
      </c>
    </row>
    <row r="3480" spans="1:23" ht="21.55" customHeight="1" x14ac:dyDescent="0.4">
      <c r="A3480" s="5" t="s">
        <v>7200</v>
      </c>
      <c r="B3480" s="5" t="s">
        <v>7201</v>
      </c>
      <c r="C3480" s="18"/>
      <c r="D3480" s="5" t="s">
        <v>28</v>
      </c>
      <c r="E3480" s="5" t="s">
        <v>7202</v>
      </c>
      <c r="F3480" s="7">
        <v>45561</v>
      </c>
      <c r="G3480" s="7">
        <v>45565</v>
      </c>
      <c r="H3480" s="8">
        <v>45561</v>
      </c>
      <c r="I3480" s="7">
        <v>45561</v>
      </c>
      <c r="J3480" s="5" t="s">
        <v>7206</v>
      </c>
      <c r="K3480" s="5" t="s">
        <v>7207</v>
      </c>
      <c r="L3480" s="5" t="s">
        <v>31</v>
      </c>
      <c r="M3480" s="9" t="s">
        <v>7208</v>
      </c>
      <c r="N3480" s="5" t="s">
        <v>31</v>
      </c>
      <c r="O3480" s="5" t="s">
        <v>667</v>
      </c>
      <c r="P3480" s="5" t="s">
        <v>1438</v>
      </c>
      <c r="Q3480" s="5" t="s">
        <v>36</v>
      </c>
      <c r="R3480" s="5" t="s">
        <v>36</v>
      </c>
      <c r="S3480" s="10">
        <v>1356</v>
      </c>
      <c r="T3480" s="10">
        <v>1130</v>
      </c>
      <c r="U3480" s="10">
        <v>226</v>
      </c>
      <c r="V3480" s="10">
        <v>0</v>
      </c>
      <c r="W3480" s="10">
        <v>0</v>
      </c>
    </row>
    <row r="3481" spans="1:23" ht="14.8" customHeight="1" x14ac:dyDescent="0.4">
      <c r="A3481" s="11" t="s">
        <v>7209</v>
      </c>
      <c r="B3481" s="11" t="s">
        <v>7210</v>
      </c>
      <c r="C3481" s="14"/>
      <c r="D3481" s="11" t="s">
        <v>28</v>
      </c>
      <c r="E3481" s="11" t="s">
        <v>7211</v>
      </c>
      <c r="F3481" s="12">
        <v>45513</v>
      </c>
      <c r="G3481" s="12">
        <v>45565</v>
      </c>
      <c r="H3481" s="13">
        <v>45548</v>
      </c>
      <c r="I3481" s="12">
        <v>45547</v>
      </c>
      <c r="J3481" s="11" t="s">
        <v>7212</v>
      </c>
      <c r="K3481" s="11" t="s">
        <v>7213</v>
      </c>
      <c r="L3481" s="11" t="s">
        <v>31</v>
      </c>
      <c r="M3481" s="15" t="s">
        <v>7214</v>
      </c>
      <c r="N3481" s="11" t="s">
        <v>33</v>
      </c>
      <c r="O3481" s="11" t="s">
        <v>1622</v>
      </c>
      <c r="P3481" s="11" t="s">
        <v>3179</v>
      </c>
      <c r="Q3481" s="11" t="s">
        <v>36</v>
      </c>
      <c r="R3481" s="11" t="s">
        <v>36</v>
      </c>
      <c r="S3481" s="16">
        <v>3888</v>
      </c>
      <c r="T3481" s="16">
        <v>3240</v>
      </c>
      <c r="U3481" s="16">
        <v>0</v>
      </c>
      <c r="V3481" s="16">
        <v>0</v>
      </c>
      <c r="W3481" s="16">
        <v>0</v>
      </c>
    </row>
    <row r="3482" spans="1:23" ht="14.8" customHeight="1" x14ac:dyDescent="0.4">
      <c r="A3482" s="5" t="s">
        <v>7215</v>
      </c>
      <c r="B3482" s="5" t="s">
        <v>7216</v>
      </c>
      <c r="C3482" s="17" t="s">
        <v>1</v>
      </c>
      <c r="D3482" s="5" t="s">
        <v>28</v>
      </c>
      <c r="E3482" s="5" t="s">
        <v>7217</v>
      </c>
      <c r="F3482" s="7">
        <v>45547</v>
      </c>
      <c r="G3482" s="7">
        <v>45565</v>
      </c>
      <c r="H3482" s="8">
        <v>45551</v>
      </c>
      <c r="I3482" s="7">
        <v>45551</v>
      </c>
      <c r="J3482" s="5" t="s">
        <v>7218</v>
      </c>
      <c r="K3482" s="5" t="s">
        <v>7219</v>
      </c>
      <c r="L3482" s="5" t="s">
        <v>31</v>
      </c>
      <c r="M3482" s="9" t="s">
        <v>7220</v>
      </c>
      <c r="N3482" s="5" t="s">
        <v>31</v>
      </c>
      <c r="O3482" s="5" t="s">
        <v>3607</v>
      </c>
      <c r="P3482" s="5" t="s">
        <v>2746</v>
      </c>
      <c r="Q3482" s="5" t="s">
        <v>36</v>
      </c>
      <c r="R3482" s="5" t="s">
        <v>36</v>
      </c>
      <c r="S3482" s="10">
        <v>829.34</v>
      </c>
      <c r="T3482" s="10">
        <v>302.82</v>
      </c>
      <c r="U3482" s="10">
        <v>60.56</v>
      </c>
      <c r="V3482" s="10">
        <v>0</v>
      </c>
      <c r="W3482" s="10">
        <v>0</v>
      </c>
    </row>
    <row r="3483" spans="1:23" ht="14.8" customHeight="1" x14ac:dyDescent="0.4">
      <c r="A3483" s="11" t="s">
        <v>7215</v>
      </c>
      <c r="B3483" s="11" t="s">
        <v>7216</v>
      </c>
      <c r="C3483" s="17"/>
      <c r="D3483" s="11" t="s">
        <v>28</v>
      </c>
      <c r="E3483" s="11" t="s">
        <v>7217</v>
      </c>
      <c r="F3483" s="12">
        <v>45547</v>
      </c>
      <c r="G3483" s="12">
        <v>45565</v>
      </c>
      <c r="H3483" s="13">
        <v>45551</v>
      </c>
      <c r="I3483" s="12">
        <v>45551</v>
      </c>
      <c r="J3483" s="11" t="s">
        <v>7218</v>
      </c>
      <c r="K3483" s="11" t="s">
        <v>7219</v>
      </c>
      <c r="L3483" s="11" t="s">
        <v>31</v>
      </c>
      <c r="M3483" s="15" t="s">
        <v>7220</v>
      </c>
      <c r="N3483" s="11" t="s">
        <v>31</v>
      </c>
      <c r="O3483" s="11" t="s">
        <v>3607</v>
      </c>
      <c r="P3483" s="11" t="s">
        <v>6627</v>
      </c>
      <c r="Q3483" s="11" t="s">
        <v>36</v>
      </c>
      <c r="R3483" s="11" t="s">
        <v>36</v>
      </c>
      <c r="S3483" s="16">
        <v>829.34</v>
      </c>
      <c r="T3483" s="16">
        <v>357.3</v>
      </c>
      <c r="U3483" s="16">
        <v>71.459999999999994</v>
      </c>
      <c r="V3483" s="16">
        <v>0</v>
      </c>
      <c r="W3483" s="16">
        <v>0</v>
      </c>
    </row>
    <row r="3484" spans="1:23" ht="14.8" customHeight="1" x14ac:dyDescent="0.4">
      <c r="A3484" s="5" t="s">
        <v>7215</v>
      </c>
      <c r="B3484" s="5" t="s">
        <v>7216</v>
      </c>
      <c r="C3484" s="17"/>
      <c r="D3484" s="5" t="s">
        <v>28</v>
      </c>
      <c r="E3484" s="5" t="s">
        <v>7217</v>
      </c>
      <c r="F3484" s="7">
        <v>45547</v>
      </c>
      <c r="G3484" s="7">
        <v>45565</v>
      </c>
      <c r="H3484" s="8">
        <v>45551</v>
      </c>
      <c r="I3484" s="7">
        <v>45551</v>
      </c>
      <c r="J3484" s="5" t="s">
        <v>7218</v>
      </c>
      <c r="K3484" s="6"/>
      <c r="L3484" s="5" t="s">
        <v>31</v>
      </c>
      <c r="M3484" s="9" t="s">
        <v>7220</v>
      </c>
      <c r="N3484" s="5" t="s">
        <v>31</v>
      </c>
      <c r="O3484" s="5" t="s">
        <v>3607</v>
      </c>
      <c r="P3484" s="5" t="s">
        <v>2746</v>
      </c>
      <c r="Q3484" s="5" t="s">
        <v>36</v>
      </c>
      <c r="R3484" s="5" t="s">
        <v>36</v>
      </c>
      <c r="S3484" s="10">
        <v>829.34</v>
      </c>
      <c r="T3484" s="10">
        <v>0</v>
      </c>
      <c r="U3484" s="10">
        <v>2.84</v>
      </c>
      <c r="V3484" s="10">
        <v>14.22</v>
      </c>
      <c r="W3484" s="10">
        <v>0</v>
      </c>
    </row>
    <row r="3485" spans="1:23" ht="14.8" customHeight="1" x14ac:dyDescent="0.4">
      <c r="A3485" s="11" t="s">
        <v>7215</v>
      </c>
      <c r="B3485" s="11" t="s">
        <v>7216</v>
      </c>
      <c r="C3485" s="17"/>
      <c r="D3485" s="11" t="s">
        <v>28</v>
      </c>
      <c r="E3485" s="11" t="s">
        <v>7217</v>
      </c>
      <c r="F3485" s="12">
        <v>45547</v>
      </c>
      <c r="G3485" s="12">
        <v>45565</v>
      </c>
      <c r="H3485" s="13">
        <v>45551</v>
      </c>
      <c r="I3485" s="12">
        <v>45551</v>
      </c>
      <c r="J3485" s="11" t="s">
        <v>7218</v>
      </c>
      <c r="K3485" s="14"/>
      <c r="L3485" s="11" t="s">
        <v>31</v>
      </c>
      <c r="M3485" s="15" t="s">
        <v>7220</v>
      </c>
      <c r="N3485" s="11" t="s">
        <v>31</v>
      </c>
      <c r="O3485" s="11" t="s">
        <v>3607</v>
      </c>
      <c r="P3485" s="11" t="s">
        <v>6627</v>
      </c>
      <c r="Q3485" s="11" t="s">
        <v>36</v>
      </c>
      <c r="R3485" s="11" t="s">
        <v>36</v>
      </c>
      <c r="S3485" s="16">
        <v>829.34</v>
      </c>
      <c r="T3485" s="16">
        <v>0</v>
      </c>
      <c r="U3485" s="16">
        <v>3.36</v>
      </c>
      <c r="V3485" s="16">
        <v>16.78</v>
      </c>
      <c r="W3485" s="16">
        <v>0</v>
      </c>
    </row>
    <row r="3486" spans="1:23" ht="14.8" customHeight="1" x14ac:dyDescent="0.4">
      <c r="A3486" s="5" t="s">
        <v>7221</v>
      </c>
      <c r="B3486" s="5" t="s">
        <v>7222</v>
      </c>
      <c r="C3486" s="6"/>
      <c r="D3486" s="5" t="s">
        <v>28</v>
      </c>
      <c r="E3486" s="5" t="s">
        <v>7223</v>
      </c>
      <c r="F3486" s="7">
        <v>45535</v>
      </c>
      <c r="G3486" s="7">
        <v>45565</v>
      </c>
      <c r="H3486" s="8">
        <v>45546</v>
      </c>
      <c r="I3486" s="7">
        <v>45546</v>
      </c>
      <c r="J3486" s="5" t="s">
        <v>7224</v>
      </c>
      <c r="K3486" s="5" t="s">
        <v>7225</v>
      </c>
      <c r="L3486" s="5" t="s">
        <v>31</v>
      </c>
      <c r="M3486" s="9" t="s">
        <v>7226</v>
      </c>
      <c r="N3486" s="5" t="s">
        <v>33</v>
      </c>
      <c r="O3486" s="5" t="s">
        <v>717</v>
      </c>
      <c r="P3486" s="5" t="s">
        <v>522</v>
      </c>
      <c r="Q3486" s="5" t="s">
        <v>36</v>
      </c>
      <c r="R3486" s="5" t="s">
        <v>36</v>
      </c>
      <c r="S3486" s="10">
        <v>10474.81</v>
      </c>
      <c r="T3486" s="10">
        <v>8729.01</v>
      </c>
      <c r="U3486" s="10">
        <v>1745.8</v>
      </c>
      <c r="V3486" s="10">
        <v>0</v>
      </c>
      <c r="W3486" s="10">
        <v>0</v>
      </c>
    </row>
    <row r="3487" spans="1:23" ht="14.8" customHeight="1" x14ac:dyDescent="0.4">
      <c r="A3487" s="11" t="s">
        <v>7227</v>
      </c>
      <c r="B3487" s="11" t="s">
        <v>7228</v>
      </c>
      <c r="C3487" s="14"/>
      <c r="D3487" s="11" t="s">
        <v>28</v>
      </c>
      <c r="E3487" s="11" t="s">
        <v>2371</v>
      </c>
      <c r="F3487" s="12">
        <v>45545</v>
      </c>
      <c r="G3487" s="12">
        <v>45565</v>
      </c>
      <c r="H3487" s="13">
        <v>45556</v>
      </c>
      <c r="I3487" s="12">
        <v>45545</v>
      </c>
      <c r="J3487" s="11" t="s">
        <v>7229</v>
      </c>
      <c r="K3487" s="14"/>
      <c r="L3487" s="11" t="s">
        <v>31</v>
      </c>
      <c r="M3487" s="15" t="s">
        <v>7230</v>
      </c>
      <c r="N3487" s="11" t="s">
        <v>31</v>
      </c>
      <c r="O3487" s="11" t="s">
        <v>1390</v>
      </c>
      <c r="P3487" s="11" t="s">
        <v>3291</v>
      </c>
      <c r="Q3487" s="11" t="s">
        <v>36</v>
      </c>
      <c r="R3487" s="11" t="s">
        <v>36</v>
      </c>
      <c r="S3487" s="16">
        <v>4217.68</v>
      </c>
      <c r="T3487" s="16">
        <v>3514.73</v>
      </c>
      <c r="U3487" s="16">
        <v>702.95</v>
      </c>
      <c r="V3487" s="16">
        <v>0</v>
      </c>
      <c r="W3487" s="16">
        <v>0</v>
      </c>
    </row>
    <row r="3488" spans="1:23" ht="21.55" customHeight="1" x14ac:dyDescent="0.4">
      <c r="A3488" s="5" t="s">
        <v>7231</v>
      </c>
      <c r="B3488" s="5" t="s">
        <v>7232</v>
      </c>
      <c r="C3488" s="17" t="s">
        <v>1</v>
      </c>
      <c r="D3488" s="5" t="s">
        <v>1533</v>
      </c>
      <c r="E3488" s="5" t="s">
        <v>1193</v>
      </c>
      <c r="F3488" s="7">
        <v>45432</v>
      </c>
      <c r="G3488" s="7">
        <v>45565</v>
      </c>
      <c r="H3488" s="8">
        <v>45549</v>
      </c>
      <c r="I3488" s="7">
        <v>45541</v>
      </c>
      <c r="J3488" s="5" t="s">
        <v>7233</v>
      </c>
      <c r="K3488" s="6"/>
      <c r="L3488" s="5" t="s">
        <v>31</v>
      </c>
      <c r="M3488" s="9" t="s">
        <v>7234</v>
      </c>
      <c r="N3488" s="5" t="s">
        <v>33</v>
      </c>
      <c r="O3488" s="5" t="s">
        <v>391</v>
      </c>
      <c r="P3488" s="5" t="s">
        <v>1537</v>
      </c>
      <c r="Q3488" s="5" t="s">
        <v>36</v>
      </c>
      <c r="R3488" s="5" t="s">
        <v>7235</v>
      </c>
      <c r="S3488" s="10">
        <v>807.81</v>
      </c>
      <c r="T3488" s="10">
        <v>807.81</v>
      </c>
      <c r="U3488" s="10">
        <v>0</v>
      </c>
      <c r="V3488" s="10">
        <v>0</v>
      </c>
      <c r="W3488" s="10">
        <v>0</v>
      </c>
    </row>
    <row r="3489" spans="1:23" ht="21.55" customHeight="1" x14ac:dyDescent="0.4">
      <c r="A3489" s="11" t="s">
        <v>7231</v>
      </c>
      <c r="B3489" s="11" t="s">
        <v>7232</v>
      </c>
      <c r="C3489" s="17"/>
      <c r="D3489" s="11" t="s">
        <v>1533</v>
      </c>
      <c r="E3489" s="11" t="s">
        <v>1193</v>
      </c>
      <c r="F3489" s="12">
        <v>45433</v>
      </c>
      <c r="G3489" s="12">
        <v>45565</v>
      </c>
      <c r="H3489" s="13">
        <v>45532</v>
      </c>
      <c r="I3489" s="12">
        <v>45531</v>
      </c>
      <c r="J3489" s="11" t="s">
        <v>7236</v>
      </c>
      <c r="K3489" s="11" t="s">
        <v>7237</v>
      </c>
      <c r="L3489" s="11" t="s">
        <v>31</v>
      </c>
      <c r="M3489" s="15" t="s">
        <v>7238</v>
      </c>
      <c r="N3489" s="11" t="s">
        <v>33</v>
      </c>
      <c r="O3489" s="11" t="s">
        <v>1803</v>
      </c>
      <c r="P3489" s="11" t="s">
        <v>1759</v>
      </c>
      <c r="Q3489" s="11" t="s">
        <v>36</v>
      </c>
      <c r="R3489" s="11" t="s">
        <v>36</v>
      </c>
      <c r="S3489" s="16">
        <v>336</v>
      </c>
      <c r="T3489" s="16">
        <v>336</v>
      </c>
      <c r="U3489" s="16">
        <v>0</v>
      </c>
      <c r="V3489" s="16">
        <v>0</v>
      </c>
      <c r="W3489" s="16">
        <v>0</v>
      </c>
    </row>
    <row r="3490" spans="1:23" ht="21.55" customHeight="1" x14ac:dyDescent="0.4">
      <c r="A3490" s="5" t="s">
        <v>7231</v>
      </c>
      <c r="B3490" s="5" t="s">
        <v>7232</v>
      </c>
      <c r="C3490" s="17"/>
      <c r="D3490" s="5" t="s">
        <v>1533</v>
      </c>
      <c r="E3490" s="5" t="s">
        <v>1193</v>
      </c>
      <c r="F3490" s="7">
        <v>45435</v>
      </c>
      <c r="G3490" s="7">
        <v>45565</v>
      </c>
      <c r="H3490" s="8">
        <v>45536</v>
      </c>
      <c r="I3490" s="7">
        <v>45531</v>
      </c>
      <c r="J3490" s="5" t="s">
        <v>7239</v>
      </c>
      <c r="K3490" s="6"/>
      <c r="L3490" s="5" t="s">
        <v>31</v>
      </c>
      <c r="M3490" s="9" t="s">
        <v>7240</v>
      </c>
      <c r="N3490" s="5" t="s">
        <v>33</v>
      </c>
      <c r="O3490" s="5" t="s">
        <v>1166</v>
      </c>
      <c r="P3490" s="5" t="s">
        <v>1759</v>
      </c>
      <c r="Q3490" s="5" t="s">
        <v>36</v>
      </c>
      <c r="R3490" s="5" t="s">
        <v>36</v>
      </c>
      <c r="S3490" s="10">
        <v>-317</v>
      </c>
      <c r="T3490" s="10">
        <v>-317</v>
      </c>
      <c r="U3490" s="10">
        <v>0</v>
      </c>
      <c r="V3490" s="10">
        <v>0</v>
      </c>
      <c r="W3490" s="10">
        <v>0</v>
      </c>
    </row>
    <row r="3491" spans="1:23" ht="21.55" customHeight="1" x14ac:dyDescent="0.4">
      <c r="A3491" s="11" t="s">
        <v>7231</v>
      </c>
      <c r="B3491" s="11" t="s">
        <v>7232</v>
      </c>
      <c r="C3491" s="17"/>
      <c r="D3491" s="11" t="s">
        <v>1533</v>
      </c>
      <c r="E3491" s="11" t="s">
        <v>1193</v>
      </c>
      <c r="F3491" s="12">
        <v>45435</v>
      </c>
      <c r="G3491" s="12">
        <v>45565</v>
      </c>
      <c r="H3491" s="13">
        <v>45536</v>
      </c>
      <c r="I3491" s="12">
        <v>45531</v>
      </c>
      <c r="J3491" s="11" t="s">
        <v>7241</v>
      </c>
      <c r="K3491" s="14"/>
      <c r="L3491" s="11" t="s">
        <v>31</v>
      </c>
      <c r="M3491" s="15" t="s">
        <v>7242</v>
      </c>
      <c r="N3491" s="11" t="s">
        <v>33</v>
      </c>
      <c r="O3491" s="11" t="s">
        <v>1166</v>
      </c>
      <c r="P3491" s="11" t="s">
        <v>1759</v>
      </c>
      <c r="Q3491" s="11" t="s">
        <v>36</v>
      </c>
      <c r="R3491" s="11" t="s">
        <v>36</v>
      </c>
      <c r="S3491" s="16">
        <v>-3015.5</v>
      </c>
      <c r="T3491" s="16">
        <v>-3015.5</v>
      </c>
      <c r="U3491" s="16">
        <v>0</v>
      </c>
      <c r="V3491" s="16">
        <v>0</v>
      </c>
      <c r="W3491" s="16">
        <v>0</v>
      </c>
    </row>
    <row r="3492" spans="1:23" ht="21.55" customHeight="1" x14ac:dyDescent="0.4">
      <c r="A3492" s="5" t="s">
        <v>7231</v>
      </c>
      <c r="B3492" s="5" t="s">
        <v>7232</v>
      </c>
      <c r="C3492" s="17"/>
      <c r="D3492" s="5" t="s">
        <v>1533</v>
      </c>
      <c r="E3492" s="5" t="s">
        <v>1193</v>
      </c>
      <c r="F3492" s="7">
        <v>45497</v>
      </c>
      <c r="G3492" s="7">
        <v>45565</v>
      </c>
      <c r="H3492" s="8">
        <v>45498</v>
      </c>
      <c r="I3492" s="7">
        <v>45498</v>
      </c>
      <c r="J3492" s="5" t="s">
        <v>7243</v>
      </c>
      <c r="K3492" s="5" t="s">
        <v>7244</v>
      </c>
      <c r="L3492" s="5" t="s">
        <v>31</v>
      </c>
      <c r="M3492" s="9" t="s">
        <v>7245</v>
      </c>
      <c r="N3492" s="5" t="s">
        <v>33</v>
      </c>
      <c r="O3492" s="5" t="s">
        <v>391</v>
      </c>
      <c r="P3492" s="5" t="s">
        <v>361</v>
      </c>
      <c r="Q3492" s="5" t="s">
        <v>36</v>
      </c>
      <c r="R3492" s="5" t="s">
        <v>36</v>
      </c>
      <c r="S3492" s="10">
        <v>1364</v>
      </c>
      <c r="T3492" s="10">
        <v>1364</v>
      </c>
      <c r="U3492" s="10">
        <v>0</v>
      </c>
      <c r="V3492" s="10">
        <v>0</v>
      </c>
      <c r="W3492" s="10">
        <v>0</v>
      </c>
    </row>
    <row r="3493" spans="1:23" ht="21.55" customHeight="1" x14ac:dyDescent="0.4">
      <c r="A3493" s="11" t="s">
        <v>7231</v>
      </c>
      <c r="B3493" s="11" t="s">
        <v>7232</v>
      </c>
      <c r="C3493" s="17"/>
      <c r="D3493" s="11" t="s">
        <v>1533</v>
      </c>
      <c r="E3493" s="11" t="s">
        <v>1193</v>
      </c>
      <c r="F3493" s="12">
        <v>45497</v>
      </c>
      <c r="G3493" s="12">
        <v>45565</v>
      </c>
      <c r="H3493" s="13">
        <v>45498</v>
      </c>
      <c r="I3493" s="12">
        <v>45498</v>
      </c>
      <c r="J3493" s="11" t="s">
        <v>7246</v>
      </c>
      <c r="K3493" s="11" t="s">
        <v>7244</v>
      </c>
      <c r="L3493" s="11" t="s">
        <v>31</v>
      </c>
      <c r="M3493" s="15" t="s">
        <v>7247</v>
      </c>
      <c r="N3493" s="11" t="s">
        <v>33</v>
      </c>
      <c r="O3493" s="11" t="s">
        <v>391</v>
      </c>
      <c r="P3493" s="11" t="s">
        <v>361</v>
      </c>
      <c r="Q3493" s="11" t="s">
        <v>36</v>
      </c>
      <c r="R3493" s="11" t="s">
        <v>36</v>
      </c>
      <c r="S3493" s="16">
        <v>858</v>
      </c>
      <c r="T3493" s="16">
        <v>858</v>
      </c>
      <c r="U3493" s="16">
        <v>0</v>
      </c>
      <c r="V3493" s="16">
        <v>0</v>
      </c>
      <c r="W3493" s="16">
        <v>0</v>
      </c>
    </row>
    <row r="3494" spans="1:23" ht="21.55" customHeight="1" x14ac:dyDescent="0.4">
      <c r="A3494" s="5" t="s">
        <v>7231</v>
      </c>
      <c r="B3494" s="5" t="s">
        <v>7232</v>
      </c>
      <c r="C3494" s="17"/>
      <c r="D3494" s="5" t="s">
        <v>1533</v>
      </c>
      <c r="E3494" s="5" t="s">
        <v>1193</v>
      </c>
      <c r="F3494" s="7">
        <v>45497</v>
      </c>
      <c r="G3494" s="7">
        <v>45565</v>
      </c>
      <c r="H3494" s="8">
        <v>45498</v>
      </c>
      <c r="I3494" s="7">
        <v>45498</v>
      </c>
      <c r="J3494" s="5" t="s">
        <v>7248</v>
      </c>
      <c r="K3494" s="5" t="s">
        <v>7244</v>
      </c>
      <c r="L3494" s="5" t="s">
        <v>31</v>
      </c>
      <c r="M3494" s="9" t="s">
        <v>7249</v>
      </c>
      <c r="N3494" s="5" t="s">
        <v>33</v>
      </c>
      <c r="O3494" s="5" t="s">
        <v>391</v>
      </c>
      <c r="P3494" s="5" t="s">
        <v>361</v>
      </c>
      <c r="Q3494" s="5" t="s">
        <v>36</v>
      </c>
      <c r="R3494" s="5" t="s">
        <v>36</v>
      </c>
      <c r="S3494" s="10">
        <v>789</v>
      </c>
      <c r="T3494" s="10">
        <v>789</v>
      </c>
      <c r="U3494" s="10">
        <v>0</v>
      </c>
      <c r="V3494" s="10">
        <v>0</v>
      </c>
      <c r="W3494" s="10">
        <v>0</v>
      </c>
    </row>
    <row r="3495" spans="1:23" ht="21.55" customHeight="1" x14ac:dyDescent="0.4">
      <c r="A3495" s="11" t="s">
        <v>7250</v>
      </c>
      <c r="B3495" s="11" t="s">
        <v>7251</v>
      </c>
      <c r="C3495" s="14"/>
      <c r="D3495" s="11" t="s">
        <v>28</v>
      </c>
      <c r="E3495" s="11" t="s">
        <v>7252</v>
      </c>
      <c r="F3495" s="12">
        <v>45558</v>
      </c>
      <c r="G3495" s="12">
        <v>45565</v>
      </c>
      <c r="H3495" s="13">
        <v>45559</v>
      </c>
      <c r="I3495" s="12">
        <v>45558</v>
      </c>
      <c r="J3495" s="11" t="s">
        <v>7253</v>
      </c>
      <c r="K3495" s="11" t="s">
        <v>7253</v>
      </c>
      <c r="L3495" s="11" t="s">
        <v>31</v>
      </c>
      <c r="M3495" s="15" t="s">
        <v>7254</v>
      </c>
      <c r="N3495" s="11" t="s">
        <v>31</v>
      </c>
      <c r="O3495" s="11" t="s">
        <v>410</v>
      </c>
      <c r="P3495" s="11" t="s">
        <v>752</v>
      </c>
      <c r="Q3495" s="11" t="s">
        <v>36</v>
      </c>
      <c r="R3495" s="11" t="s">
        <v>36</v>
      </c>
      <c r="S3495" s="16">
        <v>234</v>
      </c>
      <c r="T3495" s="16">
        <v>195</v>
      </c>
      <c r="U3495" s="16">
        <v>39</v>
      </c>
      <c r="V3495" s="16">
        <v>0</v>
      </c>
      <c r="W3495" s="16">
        <v>0</v>
      </c>
    </row>
    <row r="3496" spans="1:23" ht="14.8" customHeight="1" x14ac:dyDescent="0.4">
      <c r="A3496" s="5" t="s">
        <v>7255</v>
      </c>
      <c r="B3496" s="5" t="s">
        <v>7256</v>
      </c>
      <c r="C3496" s="6"/>
      <c r="D3496" s="5" t="s">
        <v>700</v>
      </c>
      <c r="E3496" s="5" t="s">
        <v>4541</v>
      </c>
      <c r="F3496" s="7">
        <v>45539</v>
      </c>
      <c r="G3496" s="7">
        <v>45565</v>
      </c>
      <c r="H3496" s="8">
        <v>45546</v>
      </c>
      <c r="I3496" s="7">
        <v>45539</v>
      </c>
      <c r="J3496" s="5" t="s">
        <v>7257</v>
      </c>
      <c r="K3496" s="6"/>
      <c r="L3496" s="5" t="s">
        <v>31</v>
      </c>
      <c r="M3496" s="6"/>
      <c r="N3496" s="5" t="s">
        <v>33</v>
      </c>
      <c r="O3496" s="5" t="s">
        <v>1593</v>
      </c>
      <c r="P3496" s="5" t="s">
        <v>807</v>
      </c>
      <c r="Q3496" s="5" t="s">
        <v>36</v>
      </c>
      <c r="R3496" s="5" t="s">
        <v>36</v>
      </c>
      <c r="S3496" s="10">
        <v>71</v>
      </c>
      <c r="T3496" s="10">
        <v>71</v>
      </c>
      <c r="U3496" s="10">
        <v>0</v>
      </c>
      <c r="V3496" s="10">
        <v>0</v>
      </c>
      <c r="W3496" s="10">
        <v>0</v>
      </c>
    </row>
    <row r="3497" spans="1:23" ht="14.8" customHeight="1" x14ac:dyDescent="0.4">
      <c r="A3497" s="11" t="s">
        <v>7258</v>
      </c>
      <c r="B3497" s="11" t="s">
        <v>7259</v>
      </c>
      <c r="C3497" s="18" t="s">
        <v>1</v>
      </c>
      <c r="D3497" s="11" t="s">
        <v>28</v>
      </c>
      <c r="E3497" s="11" t="s">
        <v>7260</v>
      </c>
      <c r="F3497" s="12">
        <v>45532</v>
      </c>
      <c r="G3497" s="12">
        <v>45565</v>
      </c>
      <c r="H3497" s="13">
        <v>45537</v>
      </c>
      <c r="I3497" s="12">
        <v>45537</v>
      </c>
      <c r="J3497" s="11" t="s">
        <v>7261</v>
      </c>
      <c r="K3497" s="11" t="s">
        <v>7262</v>
      </c>
      <c r="L3497" s="11" t="s">
        <v>31</v>
      </c>
      <c r="M3497" s="15" t="s">
        <v>7263</v>
      </c>
      <c r="N3497" s="11" t="s">
        <v>33</v>
      </c>
      <c r="O3497" s="11" t="s">
        <v>410</v>
      </c>
      <c r="P3497" s="11" t="s">
        <v>752</v>
      </c>
      <c r="Q3497" s="11" t="s">
        <v>36</v>
      </c>
      <c r="R3497" s="11" t="s">
        <v>36</v>
      </c>
      <c r="S3497" s="16">
        <v>10976.4</v>
      </c>
      <c r="T3497" s="16">
        <v>9147</v>
      </c>
      <c r="U3497" s="16">
        <v>1829.4</v>
      </c>
      <c r="V3497" s="16">
        <v>0</v>
      </c>
      <c r="W3497" s="16">
        <v>0</v>
      </c>
    </row>
    <row r="3498" spans="1:23" ht="14.8" customHeight="1" x14ac:dyDescent="0.4">
      <c r="A3498" s="5" t="s">
        <v>7258</v>
      </c>
      <c r="B3498" s="5" t="s">
        <v>7259</v>
      </c>
      <c r="C3498" s="18"/>
      <c r="D3498" s="5" t="s">
        <v>28</v>
      </c>
      <c r="E3498" s="5" t="s">
        <v>7260</v>
      </c>
      <c r="F3498" s="7">
        <v>45532</v>
      </c>
      <c r="G3498" s="7">
        <v>45565</v>
      </c>
      <c r="H3498" s="8">
        <v>45537</v>
      </c>
      <c r="I3498" s="7">
        <v>45537</v>
      </c>
      <c r="J3498" s="5" t="s">
        <v>7264</v>
      </c>
      <c r="K3498" s="5" t="s">
        <v>7262</v>
      </c>
      <c r="L3498" s="5" t="s">
        <v>31</v>
      </c>
      <c r="M3498" s="9" t="s">
        <v>7265</v>
      </c>
      <c r="N3498" s="5" t="s">
        <v>33</v>
      </c>
      <c r="O3498" s="5" t="s">
        <v>410</v>
      </c>
      <c r="P3498" s="5" t="s">
        <v>752</v>
      </c>
      <c r="Q3498" s="5" t="s">
        <v>36</v>
      </c>
      <c r="R3498" s="5" t="s">
        <v>36</v>
      </c>
      <c r="S3498" s="10">
        <v>8415.6</v>
      </c>
      <c r="T3498" s="10">
        <v>7013</v>
      </c>
      <c r="U3498" s="10">
        <v>1402.6</v>
      </c>
      <c r="V3498" s="10">
        <v>0</v>
      </c>
      <c r="W3498" s="10">
        <v>0</v>
      </c>
    </row>
    <row r="3499" spans="1:23" ht="14.8" customHeight="1" x14ac:dyDescent="0.4">
      <c r="A3499" s="11" t="s">
        <v>7266</v>
      </c>
      <c r="B3499" s="11" t="s">
        <v>7267</v>
      </c>
      <c r="C3499" s="18" t="s">
        <v>1</v>
      </c>
      <c r="D3499" s="11" t="s">
        <v>28</v>
      </c>
      <c r="E3499" s="11" t="s">
        <v>1486</v>
      </c>
      <c r="F3499" s="12">
        <v>45510</v>
      </c>
      <c r="G3499" s="12">
        <v>45565</v>
      </c>
      <c r="H3499" s="13">
        <v>45545</v>
      </c>
      <c r="I3499" s="12">
        <v>45537</v>
      </c>
      <c r="J3499" s="11" t="s">
        <v>7268</v>
      </c>
      <c r="K3499" s="14"/>
      <c r="L3499" s="11" t="s">
        <v>31</v>
      </c>
      <c r="M3499" s="15" t="s">
        <v>69</v>
      </c>
      <c r="N3499" s="11" t="s">
        <v>33</v>
      </c>
      <c r="O3499" s="11" t="s">
        <v>65</v>
      </c>
      <c r="P3499" s="11" t="s">
        <v>66</v>
      </c>
      <c r="Q3499" s="11" t="s">
        <v>36</v>
      </c>
      <c r="R3499" s="11" t="s">
        <v>36</v>
      </c>
      <c r="S3499" s="16">
        <v>95.94</v>
      </c>
      <c r="T3499" s="16">
        <v>79.95</v>
      </c>
      <c r="U3499" s="16">
        <v>15.99</v>
      </c>
      <c r="V3499" s="16">
        <v>0</v>
      </c>
      <c r="W3499" s="16">
        <v>0</v>
      </c>
    </row>
    <row r="3500" spans="1:23" ht="14.8" customHeight="1" x14ac:dyDescent="0.4">
      <c r="A3500" s="5" t="s">
        <v>7266</v>
      </c>
      <c r="B3500" s="5" t="s">
        <v>7267</v>
      </c>
      <c r="C3500" s="18"/>
      <c r="D3500" s="5" t="s">
        <v>28</v>
      </c>
      <c r="E3500" s="5" t="s">
        <v>1486</v>
      </c>
      <c r="F3500" s="7">
        <v>45510</v>
      </c>
      <c r="G3500" s="7">
        <v>45565</v>
      </c>
      <c r="H3500" s="8">
        <v>45545</v>
      </c>
      <c r="I3500" s="7">
        <v>45537</v>
      </c>
      <c r="J3500" s="5" t="s">
        <v>7269</v>
      </c>
      <c r="K3500" s="6"/>
      <c r="L3500" s="5" t="s">
        <v>31</v>
      </c>
      <c r="M3500" s="9" t="s">
        <v>69</v>
      </c>
      <c r="N3500" s="5" t="s">
        <v>33</v>
      </c>
      <c r="O3500" s="5" t="s">
        <v>65</v>
      </c>
      <c r="P3500" s="5" t="s">
        <v>66</v>
      </c>
      <c r="Q3500" s="5" t="s">
        <v>36</v>
      </c>
      <c r="R3500" s="5" t="s">
        <v>36</v>
      </c>
      <c r="S3500" s="10">
        <v>56.16</v>
      </c>
      <c r="T3500" s="10">
        <v>46.8</v>
      </c>
      <c r="U3500" s="10">
        <v>9.36</v>
      </c>
      <c r="V3500" s="10">
        <v>0</v>
      </c>
      <c r="W3500" s="10">
        <v>0</v>
      </c>
    </row>
    <row r="3501" spans="1:23" ht="14.8" customHeight="1" x14ac:dyDescent="0.4">
      <c r="A3501" s="11" t="s">
        <v>7266</v>
      </c>
      <c r="B3501" s="11" t="s">
        <v>7267</v>
      </c>
      <c r="C3501" s="18"/>
      <c r="D3501" s="11" t="s">
        <v>28</v>
      </c>
      <c r="E3501" s="11" t="s">
        <v>1486</v>
      </c>
      <c r="F3501" s="12">
        <v>45511</v>
      </c>
      <c r="G3501" s="12">
        <v>45565</v>
      </c>
      <c r="H3501" s="13">
        <v>45545</v>
      </c>
      <c r="I3501" s="12">
        <v>45537</v>
      </c>
      <c r="J3501" s="11" t="s">
        <v>7270</v>
      </c>
      <c r="K3501" s="14"/>
      <c r="L3501" s="11" t="s">
        <v>31</v>
      </c>
      <c r="M3501" s="15" t="s">
        <v>69</v>
      </c>
      <c r="N3501" s="11" t="s">
        <v>33</v>
      </c>
      <c r="O3501" s="11" t="s">
        <v>65</v>
      </c>
      <c r="P3501" s="11" t="s">
        <v>66</v>
      </c>
      <c r="Q3501" s="11" t="s">
        <v>36</v>
      </c>
      <c r="R3501" s="11" t="s">
        <v>36</v>
      </c>
      <c r="S3501" s="16">
        <v>10.8</v>
      </c>
      <c r="T3501" s="16">
        <v>9</v>
      </c>
      <c r="U3501" s="16">
        <v>1.8</v>
      </c>
      <c r="V3501" s="16">
        <v>0</v>
      </c>
      <c r="W3501" s="16">
        <v>0</v>
      </c>
    </row>
    <row r="3502" spans="1:23" ht="14.8" customHeight="1" x14ac:dyDescent="0.4">
      <c r="A3502" s="5" t="s">
        <v>7266</v>
      </c>
      <c r="B3502" s="5" t="s">
        <v>7267</v>
      </c>
      <c r="C3502" s="18"/>
      <c r="D3502" s="5" t="s">
        <v>28</v>
      </c>
      <c r="E3502" s="5" t="s">
        <v>1486</v>
      </c>
      <c r="F3502" s="7">
        <v>45511</v>
      </c>
      <c r="G3502" s="7">
        <v>45565</v>
      </c>
      <c r="H3502" s="8">
        <v>45545</v>
      </c>
      <c r="I3502" s="7">
        <v>45537</v>
      </c>
      <c r="J3502" s="5" t="s">
        <v>7271</v>
      </c>
      <c r="K3502" s="6"/>
      <c r="L3502" s="5" t="s">
        <v>31</v>
      </c>
      <c r="M3502" s="9" t="s">
        <v>69</v>
      </c>
      <c r="N3502" s="5" t="s">
        <v>33</v>
      </c>
      <c r="O3502" s="5" t="s">
        <v>65</v>
      </c>
      <c r="P3502" s="5" t="s">
        <v>66</v>
      </c>
      <c r="Q3502" s="5" t="s">
        <v>36</v>
      </c>
      <c r="R3502" s="5" t="s">
        <v>36</v>
      </c>
      <c r="S3502" s="10">
        <v>0.48</v>
      </c>
      <c r="T3502" s="10">
        <v>0.4</v>
      </c>
      <c r="U3502" s="10">
        <v>0.08</v>
      </c>
      <c r="V3502" s="10">
        <v>0</v>
      </c>
      <c r="W3502" s="10">
        <v>0</v>
      </c>
    </row>
    <row r="3503" spans="1:23" ht="14.8" customHeight="1" x14ac:dyDescent="0.4">
      <c r="A3503" s="11" t="s">
        <v>7266</v>
      </c>
      <c r="B3503" s="11" t="s">
        <v>7267</v>
      </c>
      <c r="C3503" s="18"/>
      <c r="D3503" s="11" t="s">
        <v>28</v>
      </c>
      <c r="E3503" s="11" t="s">
        <v>1486</v>
      </c>
      <c r="F3503" s="12">
        <v>45512</v>
      </c>
      <c r="G3503" s="12">
        <v>45565</v>
      </c>
      <c r="H3503" s="13">
        <v>45545</v>
      </c>
      <c r="I3503" s="12">
        <v>45537</v>
      </c>
      <c r="J3503" s="11" t="s">
        <v>7272</v>
      </c>
      <c r="K3503" s="14"/>
      <c r="L3503" s="11" t="s">
        <v>31</v>
      </c>
      <c r="M3503" s="15" t="s">
        <v>69</v>
      </c>
      <c r="N3503" s="11" t="s">
        <v>33</v>
      </c>
      <c r="O3503" s="11" t="s">
        <v>65</v>
      </c>
      <c r="P3503" s="11" t="s">
        <v>66</v>
      </c>
      <c r="Q3503" s="11" t="s">
        <v>36</v>
      </c>
      <c r="R3503" s="11" t="s">
        <v>36</v>
      </c>
      <c r="S3503" s="16">
        <v>16.440000000000001</v>
      </c>
      <c r="T3503" s="16">
        <v>13.7</v>
      </c>
      <c r="U3503" s="16">
        <v>2.74</v>
      </c>
      <c r="V3503" s="16">
        <v>0</v>
      </c>
      <c r="W3503" s="16">
        <v>0</v>
      </c>
    </row>
    <row r="3504" spans="1:23" ht="14.8" customHeight="1" x14ac:dyDescent="0.4">
      <c r="A3504" s="5" t="s">
        <v>7266</v>
      </c>
      <c r="B3504" s="5" t="s">
        <v>7267</v>
      </c>
      <c r="C3504" s="18"/>
      <c r="D3504" s="5" t="s">
        <v>28</v>
      </c>
      <c r="E3504" s="5" t="s">
        <v>1486</v>
      </c>
      <c r="F3504" s="7">
        <v>45512</v>
      </c>
      <c r="G3504" s="7">
        <v>45565</v>
      </c>
      <c r="H3504" s="8">
        <v>45545</v>
      </c>
      <c r="I3504" s="7">
        <v>45537</v>
      </c>
      <c r="J3504" s="5" t="s">
        <v>7273</v>
      </c>
      <c r="K3504" s="6"/>
      <c r="L3504" s="5" t="s">
        <v>31</v>
      </c>
      <c r="M3504" s="9" t="s">
        <v>69</v>
      </c>
      <c r="N3504" s="5" t="s">
        <v>33</v>
      </c>
      <c r="O3504" s="5" t="s">
        <v>65</v>
      </c>
      <c r="P3504" s="5" t="s">
        <v>66</v>
      </c>
      <c r="Q3504" s="5" t="s">
        <v>36</v>
      </c>
      <c r="R3504" s="5" t="s">
        <v>36</v>
      </c>
      <c r="S3504" s="10">
        <v>267.60000000000002</v>
      </c>
      <c r="T3504" s="10">
        <v>223</v>
      </c>
      <c r="U3504" s="10">
        <v>44.6</v>
      </c>
      <c r="V3504" s="10">
        <v>0</v>
      </c>
      <c r="W3504" s="10">
        <v>0</v>
      </c>
    </row>
    <row r="3505" spans="1:23" ht="14.8" customHeight="1" x14ac:dyDescent="0.4">
      <c r="A3505" s="11" t="s">
        <v>7266</v>
      </c>
      <c r="B3505" s="11" t="s">
        <v>7267</v>
      </c>
      <c r="C3505" s="18"/>
      <c r="D3505" s="11" t="s">
        <v>28</v>
      </c>
      <c r="E3505" s="11" t="s">
        <v>1486</v>
      </c>
      <c r="F3505" s="12">
        <v>45513</v>
      </c>
      <c r="G3505" s="12">
        <v>45565</v>
      </c>
      <c r="H3505" s="13">
        <v>45545</v>
      </c>
      <c r="I3505" s="12">
        <v>45537</v>
      </c>
      <c r="J3505" s="11" t="s">
        <v>7274</v>
      </c>
      <c r="K3505" s="14"/>
      <c r="L3505" s="11" t="s">
        <v>31</v>
      </c>
      <c r="M3505" s="15" t="s">
        <v>69</v>
      </c>
      <c r="N3505" s="11" t="s">
        <v>33</v>
      </c>
      <c r="O3505" s="11" t="s">
        <v>65</v>
      </c>
      <c r="P3505" s="11" t="s">
        <v>66</v>
      </c>
      <c r="Q3505" s="11" t="s">
        <v>36</v>
      </c>
      <c r="R3505" s="11" t="s">
        <v>36</v>
      </c>
      <c r="S3505" s="16">
        <v>24.96</v>
      </c>
      <c r="T3505" s="16">
        <v>20.8</v>
      </c>
      <c r="U3505" s="16">
        <v>4.16</v>
      </c>
      <c r="V3505" s="16">
        <v>0</v>
      </c>
      <c r="W3505" s="16">
        <v>0</v>
      </c>
    </row>
    <row r="3506" spans="1:23" ht="14.8" customHeight="1" x14ac:dyDescent="0.4">
      <c r="A3506" s="5" t="s">
        <v>7266</v>
      </c>
      <c r="B3506" s="5" t="s">
        <v>7267</v>
      </c>
      <c r="C3506" s="18"/>
      <c r="D3506" s="5" t="s">
        <v>28</v>
      </c>
      <c r="E3506" s="5" t="s">
        <v>1486</v>
      </c>
      <c r="F3506" s="7">
        <v>45516</v>
      </c>
      <c r="G3506" s="7">
        <v>45565</v>
      </c>
      <c r="H3506" s="8">
        <v>45545</v>
      </c>
      <c r="I3506" s="7">
        <v>45537</v>
      </c>
      <c r="J3506" s="5" t="s">
        <v>7275</v>
      </c>
      <c r="K3506" s="6"/>
      <c r="L3506" s="5" t="s">
        <v>31</v>
      </c>
      <c r="M3506" s="9" t="s">
        <v>69</v>
      </c>
      <c r="N3506" s="5" t="s">
        <v>33</v>
      </c>
      <c r="O3506" s="5" t="s">
        <v>65</v>
      </c>
      <c r="P3506" s="5" t="s">
        <v>66</v>
      </c>
      <c r="Q3506" s="5" t="s">
        <v>36</v>
      </c>
      <c r="R3506" s="5" t="s">
        <v>36</v>
      </c>
      <c r="S3506" s="10">
        <v>2.1</v>
      </c>
      <c r="T3506" s="10">
        <v>1.75</v>
      </c>
      <c r="U3506" s="10">
        <v>0.35</v>
      </c>
      <c r="V3506" s="10">
        <v>0</v>
      </c>
      <c r="W3506" s="10">
        <v>0</v>
      </c>
    </row>
    <row r="3507" spans="1:23" ht="14.8" customHeight="1" x14ac:dyDescent="0.4">
      <c r="A3507" s="11" t="s">
        <v>7266</v>
      </c>
      <c r="B3507" s="11" t="s">
        <v>7267</v>
      </c>
      <c r="C3507" s="18"/>
      <c r="D3507" s="11" t="s">
        <v>28</v>
      </c>
      <c r="E3507" s="11" t="s">
        <v>1486</v>
      </c>
      <c r="F3507" s="12">
        <v>45516</v>
      </c>
      <c r="G3507" s="12">
        <v>45565</v>
      </c>
      <c r="H3507" s="13">
        <v>45545</v>
      </c>
      <c r="I3507" s="12">
        <v>45537</v>
      </c>
      <c r="J3507" s="11" t="s">
        <v>7276</v>
      </c>
      <c r="K3507" s="14"/>
      <c r="L3507" s="11" t="s">
        <v>31</v>
      </c>
      <c r="M3507" s="15" t="s">
        <v>69</v>
      </c>
      <c r="N3507" s="11" t="s">
        <v>33</v>
      </c>
      <c r="O3507" s="11" t="s">
        <v>65</v>
      </c>
      <c r="P3507" s="11" t="s">
        <v>66</v>
      </c>
      <c r="Q3507" s="11" t="s">
        <v>36</v>
      </c>
      <c r="R3507" s="11" t="s">
        <v>36</v>
      </c>
      <c r="S3507" s="16">
        <v>53.52</v>
      </c>
      <c r="T3507" s="16">
        <v>44.6</v>
      </c>
      <c r="U3507" s="16">
        <v>8.92</v>
      </c>
      <c r="V3507" s="16">
        <v>0</v>
      </c>
      <c r="W3507" s="16">
        <v>0</v>
      </c>
    </row>
    <row r="3508" spans="1:23" ht="14.8" customHeight="1" x14ac:dyDescent="0.4">
      <c r="A3508" s="5" t="s">
        <v>7266</v>
      </c>
      <c r="B3508" s="5" t="s">
        <v>7267</v>
      </c>
      <c r="C3508" s="18"/>
      <c r="D3508" s="5" t="s">
        <v>28</v>
      </c>
      <c r="E3508" s="5" t="s">
        <v>1486</v>
      </c>
      <c r="F3508" s="7">
        <v>45517</v>
      </c>
      <c r="G3508" s="7">
        <v>45565</v>
      </c>
      <c r="H3508" s="8">
        <v>45545</v>
      </c>
      <c r="I3508" s="7">
        <v>45537</v>
      </c>
      <c r="J3508" s="5" t="s">
        <v>7277</v>
      </c>
      <c r="K3508" s="6"/>
      <c r="L3508" s="5" t="s">
        <v>31</v>
      </c>
      <c r="M3508" s="9" t="s">
        <v>69</v>
      </c>
      <c r="N3508" s="5" t="s">
        <v>33</v>
      </c>
      <c r="O3508" s="5" t="s">
        <v>65</v>
      </c>
      <c r="P3508" s="5" t="s">
        <v>66</v>
      </c>
      <c r="Q3508" s="5" t="s">
        <v>36</v>
      </c>
      <c r="R3508" s="5" t="s">
        <v>36</v>
      </c>
      <c r="S3508" s="10">
        <v>141.6</v>
      </c>
      <c r="T3508" s="10">
        <v>118</v>
      </c>
      <c r="U3508" s="10">
        <v>23.6</v>
      </c>
      <c r="V3508" s="10">
        <v>0</v>
      </c>
      <c r="W3508" s="10">
        <v>0</v>
      </c>
    </row>
    <row r="3509" spans="1:23" ht="14.8" customHeight="1" x14ac:dyDescent="0.4">
      <c r="A3509" s="11" t="s">
        <v>7266</v>
      </c>
      <c r="B3509" s="11" t="s">
        <v>7267</v>
      </c>
      <c r="C3509" s="18"/>
      <c r="D3509" s="11" t="s">
        <v>28</v>
      </c>
      <c r="E3509" s="11" t="s">
        <v>1486</v>
      </c>
      <c r="F3509" s="12">
        <v>45517</v>
      </c>
      <c r="G3509" s="12">
        <v>45565</v>
      </c>
      <c r="H3509" s="13">
        <v>45545</v>
      </c>
      <c r="I3509" s="12">
        <v>45537</v>
      </c>
      <c r="J3509" s="11" t="s">
        <v>7278</v>
      </c>
      <c r="K3509" s="14"/>
      <c r="L3509" s="11" t="s">
        <v>31</v>
      </c>
      <c r="M3509" s="15" t="s">
        <v>69</v>
      </c>
      <c r="N3509" s="11" t="s">
        <v>33</v>
      </c>
      <c r="O3509" s="11" t="s">
        <v>65</v>
      </c>
      <c r="P3509" s="11" t="s">
        <v>66</v>
      </c>
      <c r="Q3509" s="11" t="s">
        <v>36</v>
      </c>
      <c r="R3509" s="11" t="s">
        <v>36</v>
      </c>
      <c r="S3509" s="16">
        <v>3.6</v>
      </c>
      <c r="T3509" s="16">
        <v>3</v>
      </c>
      <c r="U3509" s="16">
        <v>0.6</v>
      </c>
      <c r="V3509" s="16">
        <v>0</v>
      </c>
      <c r="W3509" s="16">
        <v>0</v>
      </c>
    </row>
    <row r="3510" spans="1:23" ht="14.8" customHeight="1" x14ac:dyDescent="0.4">
      <c r="A3510" s="5" t="s">
        <v>7266</v>
      </c>
      <c r="B3510" s="5" t="s">
        <v>7267</v>
      </c>
      <c r="C3510" s="18"/>
      <c r="D3510" s="5" t="s">
        <v>28</v>
      </c>
      <c r="E3510" s="5" t="s">
        <v>1486</v>
      </c>
      <c r="F3510" s="7">
        <v>45517</v>
      </c>
      <c r="G3510" s="7">
        <v>45565</v>
      </c>
      <c r="H3510" s="8">
        <v>45545</v>
      </c>
      <c r="I3510" s="7">
        <v>45537</v>
      </c>
      <c r="J3510" s="5" t="s">
        <v>7279</v>
      </c>
      <c r="K3510" s="6"/>
      <c r="L3510" s="5" t="s">
        <v>31</v>
      </c>
      <c r="M3510" s="9" t="s">
        <v>69</v>
      </c>
      <c r="N3510" s="5" t="s">
        <v>33</v>
      </c>
      <c r="O3510" s="5" t="s">
        <v>65</v>
      </c>
      <c r="P3510" s="5" t="s">
        <v>66</v>
      </c>
      <c r="Q3510" s="5" t="s">
        <v>36</v>
      </c>
      <c r="R3510" s="5" t="s">
        <v>36</v>
      </c>
      <c r="S3510" s="10">
        <v>95.94</v>
      </c>
      <c r="T3510" s="10">
        <v>79.95</v>
      </c>
      <c r="U3510" s="10">
        <v>15.99</v>
      </c>
      <c r="V3510" s="10">
        <v>0</v>
      </c>
      <c r="W3510" s="10">
        <v>0</v>
      </c>
    </row>
    <row r="3511" spans="1:23" ht="14.8" customHeight="1" x14ac:dyDescent="0.4">
      <c r="A3511" s="11" t="s">
        <v>7266</v>
      </c>
      <c r="B3511" s="11" t="s">
        <v>7267</v>
      </c>
      <c r="C3511" s="18"/>
      <c r="D3511" s="11" t="s">
        <v>28</v>
      </c>
      <c r="E3511" s="11" t="s">
        <v>1486</v>
      </c>
      <c r="F3511" s="12">
        <v>45517</v>
      </c>
      <c r="G3511" s="12">
        <v>45565</v>
      </c>
      <c r="H3511" s="13">
        <v>45545</v>
      </c>
      <c r="I3511" s="12">
        <v>45537</v>
      </c>
      <c r="J3511" s="11" t="s">
        <v>7280</v>
      </c>
      <c r="K3511" s="14"/>
      <c r="L3511" s="11" t="s">
        <v>31</v>
      </c>
      <c r="M3511" s="15" t="s">
        <v>69</v>
      </c>
      <c r="N3511" s="11" t="s">
        <v>33</v>
      </c>
      <c r="O3511" s="11" t="s">
        <v>65</v>
      </c>
      <c r="P3511" s="11" t="s">
        <v>66</v>
      </c>
      <c r="Q3511" s="11" t="s">
        <v>36</v>
      </c>
      <c r="R3511" s="11" t="s">
        <v>36</v>
      </c>
      <c r="S3511" s="16">
        <v>24</v>
      </c>
      <c r="T3511" s="16">
        <v>20</v>
      </c>
      <c r="U3511" s="16">
        <v>4</v>
      </c>
      <c r="V3511" s="16">
        <v>0</v>
      </c>
      <c r="W3511" s="16">
        <v>0</v>
      </c>
    </row>
    <row r="3512" spans="1:23" ht="14.8" customHeight="1" x14ac:dyDescent="0.4">
      <c r="A3512" s="5" t="s">
        <v>7266</v>
      </c>
      <c r="B3512" s="5" t="s">
        <v>7267</v>
      </c>
      <c r="C3512" s="18"/>
      <c r="D3512" s="5" t="s">
        <v>28</v>
      </c>
      <c r="E3512" s="5" t="s">
        <v>1486</v>
      </c>
      <c r="F3512" s="7">
        <v>45518</v>
      </c>
      <c r="G3512" s="7">
        <v>45565</v>
      </c>
      <c r="H3512" s="8">
        <v>45545</v>
      </c>
      <c r="I3512" s="7">
        <v>45537</v>
      </c>
      <c r="J3512" s="5" t="s">
        <v>7281</v>
      </c>
      <c r="K3512" s="6"/>
      <c r="L3512" s="5" t="s">
        <v>31</v>
      </c>
      <c r="M3512" s="9" t="s">
        <v>69</v>
      </c>
      <c r="N3512" s="5" t="s">
        <v>33</v>
      </c>
      <c r="O3512" s="5" t="s">
        <v>65</v>
      </c>
      <c r="P3512" s="5" t="s">
        <v>66</v>
      </c>
      <c r="Q3512" s="5" t="s">
        <v>36</v>
      </c>
      <c r="R3512" s="5" t="s">
        <v>36</v>
      </c>
      <c r="S3512" s="10">
        <v>3.72</v>
      </c>
      <c r="T3512" s="10">
        <v>3.1</v>
      </c>
      <c r="U3512" s="10">
        <v>0.62</v>
      </c>
      <c r="V3512" s="10">
        <v>0</v>
      </c>
      <c r="W3512" s="10">
        <v>0</v>
      </c>
    </row>
    <row r="3513" spans="1:23" ht="14.8" customHeight="1" x14ac:dyDescent="0.4">
      <c r="A3513" s="11" t="s">
        <v>7266</v>
      </c>
      <c r="B3513" s="11" t="s">
        <v>7267</v>
      </c>
      <c r="C3513" s="18"/>
      <c r="D3513" s="11" t="s">
        <v>28</v>
      </c>
      <c r="E3513" s="11" t="s">
        <v>1486</v>
      </c>
      <c r="F3513" s="12">
        <v>45519</v>
      </c>
      <c r="G3513" s="12">
        <v>45565</v>
      </c>
      <c r="H3513" s="13">
        <v>45554</v>
      </c>
      <c r="I3513" s="12">
        <v>45544</v>
      </c>
      <c r="J3513" s="11" t="s">
        <v>7282</v>
      </c>
      <c r="K3513" s="14"/>
      <c r="L3513" s="11" t="s">
        <v>31</v>
      </c>
      <c r="M3513" s="15" t="s">
        <v>158</v>
      </c>
      <c r="N3513" s="11" t="s">
        <v>33</v>
      </c>
      <c r="O3513" s="11" t="s">
        <v>65</v>
      </c>
      <c r="P3513" s="11" t="s">
        <v>66</v>
      </c>
      <c r="Q3513" s="11" t="s">
        <v>36</v>
      </c>
      <c r="R3513" s="11" t="s">
        <v>36</v>
      </c>
      <c r="S3513" s="16">
        <v>6</v>
      </c>
      <c r="T3513" s="16">
        <v>5</v>
      </c>
      <c r="U3513" s="16">
        <v>1</v>
      </c>
      <c r="V3513" s="16">
        <v>0</v>
      </c>
      <c r="W3513" s="16">
        <v>0</v>
      </c>
    </row>
    <row r="3514" spans="1:23" ht="14.8" customHeight="1" x14ac:dyDescent="0.4">
      <c r="A3514" s="5" t="s">
        <v>7266</v>
      </c>
      <c r="B3514" s="5" t="s">
        <v>7267</v>
      </c>
      <c r="C3514" s="18"/>
      <c r="D3514" s="5" t="s">
        <v>28</v>
      </c>
      <c r="E3514" s="5" t="s">
        <v>1486</v>
      </c>
      <c r="F3514" s="7">
        <v>45520</v>
      </c>
      <c r="G3514" s="7">
        <v>45565</v>
      </c>
      <c r="H3514" s="8">
        <v>45554</v>
      </c>
      <c r="I3514" s="7">
        <v>45544</v>
      </c>
      <c r="J3514" s="5" t="s">
        <v>7283</v>
      </c>
      <c r="K3514" s="6"/>
      <c r="L3514" s="5" t="s">
        <v>31</v>
      </c>
      <c r="M3514" s="9" t="s">
        <v>158</v>
      </c>
      <c r="N3514" s="5" t="s">
        <v>33</v>
      </c>
      <c r="O3514" s="5" t="s">
        <v>65</v>
      </c>
      <c r="P3514" s="5" t="s">
        <v>66</v>
      </c>
      <c r="Q3514" s="5" t="s">
        <v>36</v>
      </c>
      <c r="R3514" s="5" t="s">
        <v>36</v>
      </c>
      <c r="S3514" s="10">
        <v>1.58</v>
      </c>
      <c r="T3514" s="10">
        <v>1.32</v>
      </c>
      <c r="U3514" s="10">
        <v>0.26</v>
      </c>
      <c r="V3514" s="10">
        <v>0</v>
      </c>
      <c r="W3514" s="10">
        <v>0</v>
      </c>
    </row>
    <row r="3515" spans="1:23" ht="14.8" customHeight="1" x14ac:dyDescent="0.4">
      <c r="A3515" s="11" t="s">
        <v>7266</v>
      </c>
      <c r="B3515" s="11" t="s">
        <v>7267</v>
      </c>
      <c r="C3515" s="18"/>
      <c r="D3515" s="11" t="s">
        <v>28</v>
      </c>
      <c r="E3515" s="11" t="s">
        <v>1486</v>
      </c>
      <c r="F3515" s="12">
        <v>45520</v>
      </c>
      <c r="G3515" s="12">
        <v>45565</v>
      </c>
      <c r="H3515" s="13">
        <v>45554</v>
      </c>
      <c r="I3515" s="12">
        <v>45544</v>
      </c>
      <c r="J3515" s="11" t="s">
        <v>7284</v>
      </c>
      <c r="K3515" s="14"/>
      <c r="L3515" s="11" t="s">
        <v>31</v>
      </c>
      <c r="M3515" s="15" t="s">
        <v>158</v>
      </c>
      <c r="N3515" s="11" t="s">
        <v>33</v>
      </c>
      <c r="O3515" s="11" t="s">
        <v>65</v>
      </c>
      <c r="P3515" s="11" t="s">
        <v>66</v>
      </c>
      <c r="Q3515" s="11" t="s">
        <v>36</v>
      </c>
      <c r="R3515" s="11" t="s">
        <v>36</v>
      </c>
      <c r="S3515" s="16">
        <v>540</v>
      </c>
      <c r="T3515" s="16">
        <v>450</v>
      </c>
      <c r="U3515" s="16">
        <v>90</v>
      </c>
      <c r="V3515" s="16">
        <v>0</v>
      </c>
      <c r="W3515" s="16">
        <v>0</v>
      </c>
    </row>
    <row r="3516" spans="1:23" ht="14.8" customHeight="1" x14ac:dyDescent="0.4">
      <c r="A3516" s="5" t="s">
        <v>7266</v>
      </c>
      <c r="B3516" s="5" t="s">
        <v>7267</v>
      </c>
      <c r="C3516" s="18"/>
      <c r="D3516" s="5" t="s">
        <v>28</v>
      </c>
      <c r="E3516" s="5" t="s">
        <v>1486</v>
      </c>
      <c r="F3516" s="7">
        <v>45520</v>
      </c>
      <c r="G3516" s="7">
        <v>45565</v>
      </c>
      <c r="H3516" s="8">
        <v>45554</v>
      </c>
      <c r="I3516" s="7">
        <v>45544</v>
      </c>
      <c r="J3516" s="5" t="s">
        <v>7285</v>
      </c>
      <c r="K3516" s="6"/>
      <c r="L3516" s="5" t="s">
        <v>31</v>
      </c>
      <c r="M3516" s="9" t="s">
        <v>158</v>
      </c>
      <c r="N3516" s="5" t="s">
        <v>33</v>
      </c>
      <c r="O3516" s="5" t="s">
        <v>65</v>
      </c>
      <c r="P3516" s="5" t="s">
        <v>66</v>
      </c>
      <c r="Q3516" s="5" t="s">
        <v>36</v>
      </c>
      <c r="R3516" s="5" t="s">
        <v>36</v>
      </c>
      <c r="S3516" s="10">
        <v>2.52</v>
      </c>
      <c r="T3516" s="10">
        <v>2.1</v>
      </c>
      <c r="U3516" s="10">
        <v>0.42</v>
      </c>
      <c r="V3516" s="10">
        <v>0</v>
      </c>
      <c r="W3516" s="10">
        <v>0</v>
      </c>
    </row>
    <row r="3517" spans="1:23" ht="14.8" customHeight="1" x14ac:dyDescent="0.4">
      <c r="A3517" s="11" t="s">
        <v>7266</v>
      </c>
      <c r="B3517" s="11" t="s">
        <v>7267</v>
      </c>
      <c r="C3517" s="18"/>
      <c r="D3517" s="11" t="s">
        <v>28</v>
      </c>
      <c r="E3517" s="11" t="s">
        <v>1486</v>
      </c>
      <c r="F3517" s="12">
        <v>45523</v>
      </c>
      <c r="G3517" s="12">
        <v>45565</v>
      </c>
      <c r="H3517" s="13">
        <v>45558</v>
      </c>
      <c r="I3517" s="12">
        <v>45551</v>
      </c>
      <c r="J3517" s="11" t="s">
        <v>7286</v>
      </c>
      <c r="K3517" s="14"/>
      <c r="L3517" s="11" t="s">
        <v>31</v>
      </c>
      <c r="M3517" s="15" t="s">
        <v>289</v>
      </c>
      <c r="N3517" s="11" t="s">
        <v>33</v>
      </c>
      <c r="O3517" s="11" t="s">
        <v>65</v>
      </c>
      <c r="P3517" s="11" t="s">
        <v>66</v>
      </c>
      <c r="Q3517" s="11" t="s">
        <v>36</v>
      </c>
      <c r="R3517" s="11" t="s">
        <v>36</v>
      </c>
      <c r="S3517" s="16">
        <v>267.60000000000002</v>
      </c>
      <c r="T3517" s="16">
        <v>223</v>
      </c>
      <c r="U3517" s="16">
        <v>44.6</v>
      </c>
      <c r="V3517" s="16">
        <v>0</v>
      </c>
      <c r="W3517" s="16">
        <v>0</v>
      </c>
    </row>
    <row r="3518" spans="1:23" ht="14.8" customHeight="1" x14ac:dyDescent="0.4">
      <c r="A3518" s="5" t="s">
        <v>7266</v>
      </c>
      <c r="B3518" s="5" t="s">
        <v>7267</v>
      </c>
      <c r="C3518" s="18"/>
      <c r="D3518" s="5" t="s">
        <v>28</v>
      </c>
      <c r="E3518" s="5" t="s">
        <v>1486</v>
      </c>
      <c r="F3518" s="7">
        <v>45525</v>
      </c>
      <c r="G3518" s="7">
        <v>45565</v>
      </c>
      <c r="H3518" s="8">
        <v>45558</v>
      </c>
      <c r="I3518" s="7">
        <v>45551</v>
      </c>
      <c r="J3518" s="5" t="s">
        <v>7287</v>
      </c>
      <c r="K3518" s="6"/>
      <c r="L3518" s="5" t="s">
        <v>31</v>
      </c>
      <c r="M3518" s="9" t="s">
        <v>289</v>
      </c>
      <c r="N3518" s="5" t="s">
        <v>33</v>
      </c>
      <c r="O3518" s="5" t="s">
        <v>65</v>
      </c>
      <c r="P3518" s="5" t="s">
        <v>66</v>
      </c>
      <c r="Q3518" s="5" t="s">
        <v>36</v>
      </c>
      <c r="R3518" s="5" t="s">
        <v>36</v>
      </c>
      <c r="S3518" s="10">
        <v>21</v>
      </c>
      <c r="T3518" s="10">
        <v>17.5</v>
      </c>
      <c r="U3518" s="10">
        <v>3.5</v>
      </c>
      <c r="V3518" s="10">
        <v>0</v>
      </c>
      <c r="W3518" s="10">
        <v>0</v>
      </c>
    </row>
    <row r="3519" spans="1:23" ht="14.8" customHeight="1" x14ac:dyDescent="0.4">
      <c r="A3519" s="11" t="s">
        <v>7266</v>
      </c>
      <c r="B3519" s="11" t="s">
        <v>7267</v>
      </c>
      <c r="C3519" s="18"/>
      <c r="D3519" s="11" t="s">
        <v>28</v>
      </c>
      <c r="E3519" s="11" t="s">
        <v>1486</v>
      </c>
      <c r="F3519" s="12">
        <v>45525</v>
      </c>
      <c r="G3519" s="12">
        <v>45565</v>
      </c>
      <c r="H3519" s="13">
        <v>45558</v>
      </c>
      <c r="I3519" s="12">
        <v>45551</v>
      </c>
      <c r="J3519" s="11" t="s">
        <v>7288</v>
      </c>
      <c r="K3519" s="14"/>
      <c r="L3519" s="11" t="s">
        <v>31</v>
      </c>
      <c r="M3519" s="15" t="s">
        <v>289</v>
      </c>
      <c r="N3519" s="11" t="s">
        <v>33</v>
      </c>
      <c r="O3519" s="11" t="s">
        <v>65</v>
      </c>
      <c r="P3519" s="11" t="s">
        <v>66</v>
      </c>
      <c r="Q3519" s="11" t="s">
        <v>36</v>
      </c>
      <c r="R3519" s="11" t="s">
        <v>36</v>
      </c>
      <c r="S3519" s="16">
        <v>95.94</v>
      </c>
      <c r="T3519" s="16">
        <v>79.95</v>
      </c>
      <c r="U3519" s="16">
        <v>15.99</v>
      </c>
      <c r="V3519" s="16">
        <v>0</v>
      </c>
      <c r="W3519" s="16">
        <v>0</v>
      </c>
    </row>
    <row r="3520" spans="1:23" ht="14.8" customHeight="1" x14ac:dyDescent="0.4">
      <c r="A3520" s="5" t="s">
        <v>7266</v>
      </c>
      <c r="B3520" s="5" t="s">
        <v>7267</v>
      </c>
      <c r="C3520" s="18"/>
      <c r="D3520" s="5" t="s">
        <v>28</v>
      </c>
      <c r="E3520" s="5" t="s">
        <v>1486</v>
      </c>
      <c r="F3520" s="7">
        <v>45525</v>
      </c>
      <c r="G3520" s="7">
        <v>45565</v>
      </c>
      <c r="H3520" s="8">
        <v>45558</v>
      </c>
      <c r="I3520" s="7">
        <v>45551</v>
      </c>
      <c r="J3520" s="5" t="s">
        <v>7289</v>
      </c>
      <c r="K3520" s="6"/>
      <c r="L3520" s="5" t="s">
        <v>31</v>
      </c>
      <c r="M3520" s="9" t="s">
        <v>289</v>
      </c>
      <c r="N3520" s="5" t="s">
        <v>33</v>
      </c>
      <c r="O3520" s="5" t="s">
        <v>65</v>
      </c>
      <c r="P3520" s="5" t="s">
        <v>66</v>
      </c>
      <c r="Q3520" s="5" t="s">
        <v>36</v>
      </c>
      <c r="R3520" s="5" t="s">
        <v>36</v>
      </c>
      <c r="S3520" s="10">
        <v>6.3</v>
      </c>
      <c r="T3520" s="10">
        <v>5.25</v>
      </c>
      <c r="U3520" s="10">
        <v>1.05</v>
      </c>
      <c r="V3520" s="10">
        <v>0</v>
      </c>
      <c r="W3520" s="10">
        <v>0</v>
      </c>
    </row>
    <row r="3521" spans="1:23" ht="14.8" customHeight="1" x14ac:dyDescent="0.4">
      <c r="A3521" s="11" t="s">
        <v>7266</v>
      </c>
      <c r="B3521" s="11" t="s">
        <v>7267</v>
      </c>
      <c r="C3521" s="18"/>
      <c r="D3521" s="11" t="s">
        <v>28</v>
      </c>
      <c r="E3521" s="11" t="s">
        <v>1486</v>
      </c>
      <c r="F3521" s="12">
        <v>45526</v>
      </c>
      <c r="G3521" s="12">
        <v>45565</v>
      </c>
      <c r="H3521" s="13">
        <v>45558</v>
      </c>
      <c r="I3521" s="12">
        <v>45551</v>
      </c>
      <c r="J3521" s="11" t="s">
        <v>7290</v>
      </c>
      <c r="K3521" s="14"/>
      <c r="L3521" s="11" t="s">
        <v>31</v>
      </c>
      <c r="M3521" s="15" t="s">
        <v>289</v>
      </c>
      <c r="N3521" s="11" t="s">
        <v>33</v>
      </c>
      <c r="O3521" s="11" t="s">
        <v>65</v>
      </c>
      <c r="P3521" s="11" t="s">
        <v>66</v>
      </c>
      <c r="Q3521" s="11" t="s">
        <v>36</v>
      </c>
      <c r="R3521" s="11" t="s">
        <v>36</v>
      </c>
      <c r="S3521" s="16">
        <v>9.36</v>
      </c>
      <c r="T3521" s="16">
        <v>7.8</v>
      </c>
      <c r="U3521" s="16">
        <v>1.56</v>
      </c>
      <c r="V3521" s="16">
        <v>0</v>
      </c>
      <c r="W3521" s="16">
        <v>0</v>
      </c>
    </row>
    <row r="3522" spans="1:23" ht="14.8" customHeight="1" x14ac:dyDescent="0.4">
      <c r="A3522" s="5" t="s">
        <v>7266</v>
      </c>
      <c r="B3522" s="5" t="s">
        <v>7267</v>
      </c>
      <c r="C3522" s="18"/>
      <c r="D3522" s="5" t="s">
        <v>28</v>
      </c>
      <c r="E3522" s="5" t="s">
        <v>1486</v>
      </c>
      <c r="F3522" s="7">
        <v>45527</v>
      </c>
      <c r="G3522" s="7">
        <v>45565</v>
      </c>
      <c r="H3522" s="8">
        <v>45558</v>
      </c>
      <c r="I3522" s="7">
        <v>45551</v>
      </c>
      <c r="J3522" s="5" t="s">
        <v>7291</v>
      </c>
      <c r="K3522" s="6"/>
      <c r="L3522" s="5" t="s">
        <v>31</v>
      </c>
      <c r="M3522" s="9" t="s">
        <v>289</v>
      </c>
      <c r="N3522" s="5" t="s">
        <v>33</v>
      </c>
      <c r="O3522" s="5" t="s">
        <v>65</v>
      </c>
      <c r="P3522" s="5" t="s">
        <v>66</v>
      </c>
      <c r="Q3522" s="5" t="s">
        <v>36</v>
      </c>
      <c r="R3522" s="5" t="s">
        <v>36</v>
      </c>
      <c r="S3522" s="10">
        <v>5.94</v>
      </c>
      <c r="T3522" s="10">
        <v>4.95</v>
      </c>
      <c r="U3522" s="10">
        <v>0.99</v>
      </c>
      <c r="V3522" s="10">
        <v>0</v>
      </c>
      <c r="W3522" s="10">
        <v>0</v>
      </c>
    </row>
    <row r="3523" spans="1:23" ht="14.8" customHeight="1" x14ac:dyDescent="0.4">
      <c r="A3523" s="11" t="s">
        <v>7292</v>
      </c>
      <c r="B3523" s="11" t="s">
        <v>7293</v>
      </c>
      <c r="C3523" s="18" t="s">
        <v>1</v>
      </c>
      <c r="D3523" s="11" t="s">
        <v>28</v>
      </c>
      <c r="E3523" s="11" t="s">
        <v>7294</v>
      </c>
      <c r="F3523" s="12">
        <v>45534</v>
      </c>
      <c r="G3523" s="12">
        <v>45565</v>
      </c>
      <c r="H3523" s="13">
        <v>45539</v>
      </c>
      <c r="I3523" s="12">
        <v>45538</v>
      </c>
      <c r="J3523" s="11" t="s">
        <v>7295</v>
      </c>
      <c r="K3523" s="11" t="s">
        <v>7296</v>
      </c>
      <c r="L3523" s="11" t="s">
        <v>31</v>
      </c>
      <c r="M3523" s="15" t="s">
        <v>7297</v>
      </c>
      <c r="N3523" s="11" t="s">
        <v>33</v>
      </c>
      <c r="O3523" s="11" t="s">
        <v>65</v>
      </c>
      <c r="P3523" s="11" t="s">
        <v>1551</v>
      </c>
      <c r="Q3523" s="11" t="s">
        <v>2060</v>
      </c>
      <c r="R3523" s="11" t="s">
        <v>1553</v>
      </c>
      <c r="S3523" s="16">
        <v>306</v>
      </c>
      <c r="T3523" s="16">
        <v>255</v>
      </c>
      <c r="U3523" s="16">
        <v>0</v>
      </c>
      <c r="V3523" s="16">
        <v>0</v>
      </c>
      <c r="W3523" s="16">
        <v>0</v>
      </c>
    </row>
    <row r="3524" spans="1:23" ht="14.8" customHeight="1" x14ac:dyDescent="0.4">
      <c r="A3524" s="5" t="s">
        <v>7292</v>
      </c>
      <c r="B3524" s="5" t="s">
        <v>7293</v>
      </c>
      <c r="C3524" s="18"/>
      <c r="D3524" s="5" t="s">
        <v>28</v>
      </c>
      <c r="E3524" s="5" t="s">
        <v>7294</v>
      </c>
      <c r="F3524" s="7">
        <v>45548</v>
      </c>
      <c r="G3524" s="7">
        <v>45565</v>
      </c>
      <c r="H3524" s="8">
        <v>45552</v>
      </c>
      <c r="I3524" s="7">
        <v>45552</v>
      </c>
      <c r="J3524" s="5" t="s">
        <v>7298</v>
      </c>
      <c r="K3524" s="5" t="s">
        <v>7299</v>
      </c>
      <c r="L3524" s="5" t="s">
        <v>31</v>
      </c>
      <c r="M3524" s="9" t="s">
        <v>7300</v>
      </c>
      <c r="N3524" s="5" t="s">
        <v>31</v>
      </c>
      <c r="O3524" s="5" t="s">
        <v>667</v>
      </c>
      <c r="P3524" s="5" t="s">
        <v>672</v>
      </c>
      <c r="Q3524" s="5" t="s">
        <v>36</v>
      </c>
      <c r="R3524" s="5" t="s">
        <v>36</v>
      </c>
      <c r="S3524" s="10">
        <v>24</v>
      </c>
      <c r="T3524" s="10">
        <v>20</v>
      </c>
      <c r="U3524" s="10">
        <v>4</v>
      </c>
      <c r="V3524" s="10">
        <v>0</v>
      </c>
      <c r="W3524" s="10">
        <v>0</v>
      </c>
    </row>
    <row r="3525" spans="1:23" ht="14.8" customHeight="1" x14ac:dyDescent="0.4">
      <c r="A3525" s="11" t="s">
        <v>7301</v>
      </c>
      <c r="B3525" s="11" t="s">
        <v>7302</v>
      </c>
      <c r="C3525" s="14"/>
      <c r="D3525" s="11" t="s">
        <v>28</v>
      </c>
      <c r="E3525" s="11" t="s">
        <v>616</v>
      </c>
      <c r="F3525" s="12">
        <v>45534</v>
      </c>
      <c r="G3525" s="12">
        <v>45565</v>
      </c>
      <c r="H3525" s="13">
        <v>45537</v>
      </c>
      <c r="I3525" s="12">
        <v>45537</v>
      </c>
      <c r="J3525" s="11" t="s">
        <v>7303</v>
      </c>
      <c r="K3525" s="11" t="s">
        <v>7304</v>
      </c>
      <c r="L3525" s="11" t="s">
        <v>31</v>
      </c>
      <c r="M3525" s="15" t="s">
        <v>7305</v>
      </c>
      <c r="N3525" s="11" t="s">
        <v>33</v>
      </c>
      <c r="O3525" s="11" t="s">
        <v>2623</v>
      </c>
      <c r="P3525" s="11" t="s">
        <v>571</v>
      </c>
      <c r="Q3525" s="11" t="s">
        <v>36</v>
      </c>
      <c r="R3525" s="11" t="s">
        <v>36</v>
      </c>
      <c r="S3525" s="16">
        <v>49.6</v>
      </c>
      <c r="T3525" s="16">
        <v>41.33</v>
      </c>
      <c r="U3525" s="16">
        <v>8.27</v>
      </c>
      <c r="V3525" s="16">
        <v>0</v>
      </c>
      <c r="W3525" s="16">
        <v>0</v>
      </c>
    </row>
    <row r="3526" spans="1:23" ht="14.8" customHeight="1" x14ac:dyDescent="0.4">
      <c r="A3526" s="5" t="s">
        <v>7306</v>
      </c>
      <c r="B3526" s="5" t="s">
        <v>7307</v>
      </c>
      <c r="C3526" s="6"/>
      <c r="D3526" s="5" t="s">
        <v>700</v>
      </c>
      <c r="E3526" s="5" t="s">
        <v>7308</v>
      </c>
      <c r="F3526" s="7">
        <v>45544</v>
      </c>
      <c r="G3526" s="7">
        <v>45565</v>
      </c>
      <c r="H3526" s="8">
        <v>45546</v>
      </c>
      <c r="I3526" s="7">
        <v>45544</v>
      </c>
      <c r="J3526" s="5" t="s">
        <v>7309</v>
      </c>
      <c r="K3526" s="6"/>
      <c r="L3526" s="5" t="s">
        <v>31</v>
      </c>
      <c r="M3526" s="6"/>
      <c r="N3526" s="5" t="s">
        <v>33</v>
      </c>
      <c r="O3526" s="5" t="s">
        <v>65</v>
      </c>
      <c r="P3526" s="5" t="s">
        <v>2277</v>
      </c>
      <c r="Q3526" s="5" t="s">
        <v>7310</v>
      </c>
      <c r="R3526" s="5" t="s">
        <v>36</v>
      </c>
      <c r="S3526" s="10">
        <v>75.84</v>
      </c>
      <c r="T3526" s="10">
        <v>75.84</v>
      </c>
      <c r="U3526" s="10">
        <v>0</v>
      </c>
      <c r="V3526" s="10">
        <v>0</v>
      </c>
      <c r="W3526" s="10">
        <v>0</v>
      </c>
    </row>
    <row r="3527" spans="1:23" ht="14.8" customHeight="1" x14ac:dyDescent="0.4">
      <c r="A3527" s="11" t="s">
        <v>7311</v>
      </c>
      <c r="B3527" s="11" t="s">
        <v>7312</v>
      </c>
      <c r="C3527" s="18" t="s">
        <v>1</v>
      </c>
      <c r="D3527" s="11" t="s">
        <v>28</v>
      </c>
      <c r="E3527" s="11" t="s">
        <v>629</v>
      </c>
      <c r="F3527" s="12">
        <v>45560</v>
      </c>
      <c r="G3527" s="12">
        <v>45565</v>
      </c>
      <c r="H3527" s="13">
        <v>45560</v>
      </c>
      <c r="I3527" s="12">
        <v>45560</v>
      </c>
      <c r="J3527" s="11" t="s">
        <v>7313</v>
      </c>
      <c r="K3527" s="11" t="s">
        <v>7314</v>
      </c>
      <c r="L3527" s="11" t="s">
        <v>31</v>
      </c>
      <c r="M3527" s="15" t="s">
        <v>7315</v>
      </c>
      <c r="N3527" s="11" t="s">
        <v>31</v>
      </c>
      <c r="O3527" s="11" t="s">
        <v>660</v>
      </c>
      <c r="P3527" s="11" t="s">
        <v>353</v>
      </c>
      <c r="Q3527" s="11" t="s">
        <v>36</v>
      </c>
      <c r="R3527" s="11" t="s">
        <v>36</v>
      </c>
      <c r="S3527" s="16">
        <v>838.2</v>
      </c>
      <c r="T3527" s="16">
        <v>838.2</v>
      </c>
      <c r="U3527" s="16">
        <v>0</v>
      </c>
      <c r="V3527" s="16">
        <v>0</v>
      </c>
      <c r="W3527" s="16">
        <v>0</v>
      </c>
    </row>
    <row r="3528" spans="1:23" ht="14.8" customHeight="1" x14ac:dyDescent="0.4">
      <c r="A3528" s="5" t="s">
        <v>7311</v>
      </c>
      <c r="B3528" s="5" t="s">
        <v>7312</v>
      </c>
      <c r="C3528" s="18"/>
      <c r="D3528" s="5" t="s">
        <v>28</v>
      </c>
      <c r="E3528" s="5" t="s">
        <v>629</v>
      </c>
      <c r="F3528" s="7">
        <v>45560</v>
      </c>
      <c r="G3528" s="7">
        <v>45565</v>
      </c>
      <c r="H3528" s="8">
        <v>45560</v>
      </c>
      <c r="I3528" s="7">
        <v>45560</v>
      </c>
      <c r="J3528" s="5" t="s">
        <v>7316</v>
      </c>
      <c r="K3528" s="5" t="s">
        <v>7317</v>
      </c>
      <c r="L3528" s="5" t="s">
        <v>31</v>
      </c>
      <c r="M3528" s="9" t="s">
        <v>7318</v>
      </c>
      <c r="N3528" s="5" t="s">
        <v>31</v>
      </c>
      <c r="O3528" s="5" t="s">
        <v>660</v>
      </c>
      <c r="P3528" s="5" t="s">
        <v>353</v>
      </c>
      <c r="Q3528" s="5" t="s">
        <v>36</v>
      </c>
      <c r="R3528" s="5" t="s">
        <v>36</v>
      </c>
      <c r="S3528" s="10">
        <v>838.2</v>
      </c>
      <c r="T3528" s="10">
        <v>838.2</v>
      </c>
      <c r="U3528" s="10">
        <v>0</v>
      </c>
      <c r="V3528" s="10">
        <v>0</v>
      </c>
      <c r="W3528" s="10">
        <v>0</v>
      </c>
    </row>
    <row r="3529" spans="1:23" ht="14.8" customHeight="1" x14ac:dyDescent="0.4">
      <c r="A3529" s="11" t="s">
        <v>7319</v>
      </c>
      <c r="B3529" s="11" t="s">
        <v>7320</v>
      </c>
      <c r="C3529" s="18" t="s">
        <v>1</v>
      </c>
      <c r="D3529" s="11" t="s">
        <v>28</v>
      </c>
      <c r="E3529" s="11" t="s">
        <v>7321</v>
      </c>
      <c r="F3529" s="12">
        <v>45547</v>
      </c>
      <c r="G3529" s="12">
        <v>45565</v>
      </c>
      <c r="H3529" s="13">
        <v>45551</v>
      </c>
      <c r="I3529" s="12">
        <v>45548</v>
      </c>
      <c r="J3529" s="11" t="s">
        <v>7322</v>
      </c>
      <c r="K3529" s="11" t="s">
        <v>7323</v>
      </c>
      <c r="L3529" s="11" t="s">
        <v>31</v>
      </c>
      <c r="M3529" s="15" t="s">
        <v>7324</v>
      </c>
      <c r="N3529" s="11" t="s">
        <v>31</v>
      </c>
      <c r="O3529" s="11" t="s">
        <v>1390</v>
      </c>
      <c r="P3529" s="11" t="s">
        <v>1412</v>
      </c>
      <c r="Q3529" s="11" t="s">
        <v>36</v>
      </c>
      <c r="R3529" s="11" t="s">
        <v>36</v>
      </c>
      <c r="S3529" s="16">
        <v>553.25</v>
      </c>
      <c r="T3529" s="16">
        <v>439.44</v>
      </c>
      <c r="U3529" s="16">
        <v>0</v>
      </c>
      <c r="V3529" s="16">
        <v>0</v>
      </c>
      <c r="W3529" s="16">
        <v>0</v>
      </c>
    </row>
    <row r="3530" spans="1:23" ht="14.8" customHeight="1" x14ac:dyDescent="0.4">
      <c r="A3530" s="5" t="s">
        <v>7319</v>
      </c>
      <c r="B3530" s="5" t="s">
        <v>7320</v>
      </c>
      <c r="C3530" s="18"/>
      <c r="D3530" s="5" t="s">
        <v>28</v>
      </c>
      <c r="E3530" s="5" t="s">
        <v>7321</v>
      </c>
      <c r="F3530" s="7">
        <v>45547</v>
      </c>
      <c r="G3530" s="7">
        <v>45565</v>
      </c>
      <c r="H3530" s="8">
        <v>45551</v>
      </c>
      <c r="I3530" s="7">
        <v>45548</v>
      </c>
      <c r="J3530" s="5" t="s">
        <v>7322</v>
      </c>
      <c r="K3530" s="5" t="s">
        <v>7323</v>
      </c>
      <c r="L3530" s="5" t="s">
        <v>31</v>
      </c>
      <c r="M3530" s="9" t="s">
        <v>7324</v>
      </c>
      <c r="N3530" s="5" t="s">
        <v>31</v>
      </c>
      <c r="O3530" s="5" t="s">
        <v>1390</v>
      </c>
      <c r="P3530" s="5" t="s">
        <v>1661</v>
      </c>
      <c r="Q3530" s="5" t="s">
        <v>36</v>
      </c>
      <c r="R3530" s="5" t="s">
        <v>36</v>
      </c>
      <c r="S3530" s="10">
        <v>553.25</v>
      </c>
      <c r="T3530" s="10">
        <v>21.6</v>
      </c>
      <c r="U3530" s="10">
        <v>0</v>
      </c>
      <c r="V3530" s="10">
        <v>0</v>
      </c>
      <c r="W3530" s="10">
        <v>0</v>
      </c>
    </row>
    <row r="3531" spans="1:23" ht="14.8" customHeight="1" x14ac:dyDescent="0.4">
      <c r="A3531" s="11" t="s">
        <v>7325</v>
      </c>
      <c r="B3531" s="11" t="s">
        <v>7326</v>
      </c>
      <c r="C3531" s="18" t="s">
        <v>1</v>
      </c>
      <c r="D3531" s="11" t="s">
        <v>28</v>
      </c>
      <c r="E3531" s="11" t="s">
        <v>7327</v>
      </c>
      <c r="F3531" s="12">
        <v>45536</v>
      </c>
      <c r="G3531" s="12">
        <v>45565</v>
      </c>
      <c r="H3531" s="13">
        <v>45548</v>
      </c>
      <c r="I3531" s="12">
        <v>45540</v>
      </c>
      <c r="J3531" s="11" t="s">
        <v>7328</v>
      </c>
      <c r="K3531" s="14"/>
      <c r="L3531" s="11" t="s">
        <v>31</v>
      </c>
      <c r="M3531" s="15" t="s">
        <v>7329</v>
      </c>
      <c r="N3531" s="11" t="s">
        <v>7330</v>
      </c>
      <c r="O3531" s="11" t="s">
        <v>65</v>
      </c>
      <c r="P3531" s="11" t="s">
        <v>7331</v>
      </c>
      <c r="Q3531" s="11" t="s">
        <v>7332</v>
      </c>
      <c r="R3531" s="11" t="s">
        <v>36</v>
      </c>
      <c r="S3531" s="16">
        <v>904.08</v>
      </c>
      <c r="T3531" s="16">
        <v>753.44</v>
      </c>
      <c r="U3531" s="16">
        <v>0</v>
      </c>
      <c r="V3531" s="16">
        <v>0</v>
      </c>
      <c r="W3531" s="16">
        <v>0</v>
      </c>
    </row>
    <row r="3532" spans="1:23" ht="14.8" customHeight="1" x14ac:dyDescent="0.4">
      <c r="A3532" s="5" t="s">
        <v>7325</v>
      </c>
      <c r="B3532" s="5" t="s">
        <v>7326</v>
      </c>
      <c r="C3532" s="18"/>
      <c r="D3532" s="5" t="s">
        <v>28</v>
      </c>
      <c r="E3532" s="5" t="s">
        <v>7327</v>
      </c>
      <c r="F3532" s="7">
        <v>45546</v>
      </c>
      <c r="G3532" s="7">
        <v>45565</v>
      </c>
      <c r="H3532" s="8">
        <v>45548</v>
      </c>
      <c r="I3532" s="7">
        <v>45546</v>
      </c>
      <c r="J3532" s="5" t="s">
        <v>7333</v>
      </c>
      <c r="K3532" s="6"/>
      <c r="L3532" s="5" t="s">
        <v>31</v>
      </c>
      <c r="M3532" s="6"/>
      <c r="N3532" s="5" t="s">
        <v>33</v>
      </c>
      <c r="O3532" s="5" t="s">
        <v>65</v>
      </c>
      <c r="P3532" s="5" t="s">
        <v>7334</v>
      </c>
      <c r="Q3532" s="5" t="s">
        <v>36</v>
      </c>
      <c r="R3532" s="5" t="s">
        <v>36</v>
      </c>
      <c r="S3532" s="10">
        <v>83.33</v>
      </c>
      <c r="T3532" s="10">
        <v>13.89</v>
      </c>
      <c r="U3532" s="10">
        <v>0</v>
      </c>
      <c r="V3532" s="10">
        <v>0</v>
      </c>
      <c r="W3532" s="10">
        <v>0</v>
      </c>
    </row>
    <row r="3533" spans="1:23" ht="14.8" customHeight="1" x14ac:dyDescent="0.4">
      <c r="A3533" s="11" t="s">
        <v>7325</v>
      </c>
      <c r="B3533" s="11" t="s">
        <v>7326</v>
      </c>
      <c r="C3533" s="18"/>
      <c r="D3533" s="11" t="s">
        <v>28</v>
      </c>
      <c r="E3533" s="11" t="s">
        <v>7327</v>
      </c>
      <c r="F3533" s="12">
        <v>45546</v>
      </c>
      <c r="G3533" s="12">
        <v>45565</v>
      </c>
      <c r="H3533" s="13">
        <v>45548</v>
      </c>
      <c r="I3533" s="12">
        <v>45546</v>
      </c>
      <c r="J3533" s="11" t="s">
        <v>7333</v>
      </c>
      <c r="K3533" s="14"/>
      <c r="L3533" s="11" t="s">
        <v>31</v>
      </c>
      <c r="M3533" s="14"/>
      <c r="N3533" s="11" t="s">
        <v>33</v>
      </c>
      <c r="O3533" s="11" t="s">
        <v>65</v>
      </c>
      <c r="P3533" s="11" t="s">
        <v>7331</v>
      </c>
      <c r="Q3533" s="11" t="s">
        <v>7332</v>
      </c>
      <c r="R3533" s="11" t="s">
        <v>36</v>
      </c>
      <c r="S3533" s="16">
        <v>83.33</v>
      </c>
      <c r="T3533" s="16">
        <v>69.44</v>
      </c>
      <c r="U3533" s="16">
        <v>0</v>
      </c>
      <c r="V3533" s="16">
        <v>0</v>
      </c>
      <c r="W3533" s="16">
        <v>0</v>
      </c>
    </row>
    <row r="3534" spans="1:23" ht="14.8" customHeight="1" x14ac:dyDescent="0.4">
      <c r="A3534" s="5" t="s">
        <v>7325</v>
      </c>
      <c r="B3534" s="5" t="s">
        <v>7326</v>
      </c>
      <c r="C3534" s="18"/>
      <c r="D3534" s="5" t="s">
        <v>28</v>
      </c>
      <c r="E3534" s="5" t="s">
        <v>7327</v>
      </c>
      <c r="F3534" s="7">
        <v>45546</v>
      </c>
      <c r="G3534" s="7">
        <v>45565</v>
      </c>
      <c r="H3534" s="8">
        <v>45548</v>
      </c>
      <c r="I3534" s="7">
        <v>45546</v>
      </c>
      <c r="J3534" s="5" t="s">
        <v>7335</v>
      </c>
      <c r="K3534" s="6"/>
      <c r="L3534" s="5" t="s">
        <v>31</v>
      </c>
      <c r="M3534" s="6"/>
      <c r="N3534" s="5" t="s">
        <v>33</v>
      </c>
      <c r="O3534" s="5" t="s">
        <v>65</v>
      </c>
      <c r="P3534" s="5" t="s">
        <v>7334</v>
      </c>
      <c r="Q3534" s="5" t="s">
        <v>36</v>
      </c>
      <c r="R3534" s="5" t="s">
        <v>36</v>
      </c>
      <c r="S3534" s="10">
        <v>120</v>
      </c>
      <c r="T3534" s="10">
        <v>20</v>
      </c>
      <c r="U3534" s="10">
        <v>0</v>
      </c>
      <c r="V3534" s="10">
        <v>0</v>
      </c>
      <c r="W3534" s="10">
        <v>0</v>
      </c>
    </row>
    <row r="3535" spans="1:23" ht="14.8" customHeight="1" x14ac:dyDescent="0.4">
      <c r="A3535" s="11" t="s">
        <v>7325</v>
      </c>
      <c r="B3535" s="11" t="s">
        <v>7326</v>
      </c>
      <c r="C3535" s="18"/>
      <c r="D3535" s="11" t="s">
        <v>28</v>
      </c>
      <c r="E3535" s="11" t="s">
        <v>7327</v>
      </c>
      <c r="F3535" s="12">
        <v>45546</v>
      </c>
      <c r="G3535" s="12">
        <v>45565</v>
      </c>
      <c r="H3535" s="13">
        <v>45548</v>
      </c>
      <c r="I3535" s="12">
        <v>45546</v>
      </c>
      <c r="J3535" s="11" t="s">
        <v>7335</v>
      </c>
      <c r="K3535" s="14"/>
      <c r="L3535" s="11" t="s">
        <v>31</v>
      </c>
      <c r="M3535" s="14"/>
      <c r="N3535" s="11" t="s">
        <v>33</v>
      </c>
      <c r="O3535" s="11" t="s">
        <v>65</v>
      </c>
      <c r="P3535" s="11" t="s">
        <v>7331</v>
      </c>
      <c r="Q3535" s="11" t="s">
        <v>7332</v>
      </c>
      <c r="R3535" s="11" t="s">
        <v>36</v>
      </c>
      <c r="S3535" s="16">
        <v>120</v>
      </c>
      <c r="T3535" s="16">
        <v>100</v>
      </c>
      <c r="U3535" s="16">
        <v>0</v>
      </c>
      <c r="V3535" s="16">
        <v>0</v>
      </c>
      <c r="W3535" s="16">
        <v>0</v>
      </c>
    </row>
    <row r="3536" spans="1:23" x14ac:dyDescent="0.4">
      <c r="A3536" s="5" t="s">
        <v>7336</v>
      </c>
      <c r="B3536" s="5" t="s">
        <v>7337</v>
      </c>
      <c r="C3536" s="6"/>
      <c r="D3536" s="5" t="s">
        <v>28</v>
      </c>
      <c r="E3536" s="5" t="s">
        <v>7338</v>
      </c>
      <c r="F3536" s="7">
        <v>45533</v>
      </c>
      <c r="G3536" s="7">
        <v>45565</v>
      </c>
      <c r="H3536" s="8">
        <v>45536</v>
      </c>
      <c r="I3536" s="7">
        <v>45534</v>
      </c>
      <c r="J3536" s="5" t="s">
        <v>7339</v>
      </c>
      <c r="K3536" s="5" t="s">
        <v>7340</v>
      </c>
      <c r="L3536" s="5" t="s">
        <v>31</v>
      </c>
      <c r="M3536" s="9" t="s">
        <v>7341</v>
      </c>
      <c r="N3536" s="5" t="s">
        <v>33</v>
      </c>
      <c r="O3536" s="5" t="s">
        <v>65</v>
      </c>
      <c r="P3536" s="5" t="s">
        <v>4073</v>
      </c>
      <c r="Q3536" s="5" t="s">
        <v>1552</v>
      </c>
      <c r="R3536" s="5" t="s">
        <v>1553</v>
      </c>
      <c r="S3536" s="10">
        <v>176274.51</v>
      </c>
      <c r="T3536" s="10">
        <v>146895.42000000001</v>
      </c>
      <c r="U3536" s="10">
        <v>29379.09</v>
      </c>
      <c r="V3536" s="10">
        <v>0</v>
      </c>
      <c r="W3536" s="10">
        <v>0</v>
      </c>
    </row>
    <row r="3537" spans="1:23" ht="14.8" customHeight="1" x14ac:dyDescent="0.4">
      <c r="A3537" s="11" t="s">
        <v>7342</v>
      </c>
      <c r="B3537" s="11" t="s">
        <v>7343</v>
      </c>
      <c r="C3537" s="18" t="s">
        <v>1</v>
      </c>
      <c r="D3537" s="11" t="s">
        <v>28</v>
      </c>
      <c r="E3537" s="11" t="s">
        <v>7344</v>
      </c>
      <c r="F3537" s="12">
        <v>45533</v>
      </c>
      <c r="G3537" s="12">
        <v>45565</v>
      </c>
      <c r="H3537" s="13">
        <v>45538</v>
      </c>
      <c r="I3537" s="12">
        <v>45537</v>
      </c>
      <c r="J3537" s="11" t="s">
        <v>7345</v>
      </c>
      <c r="K3537" s="11" t="s">
        <v>7346</v>
      </c>
      <c r="L3537" s="11" t="s">
        <v>31</v>
      </c>
      <c r="M3537" s="15" t="s">
        <v>7347</v>
      </c>
      <c r="N3537" s="11" t="s">
        <v>33</v>
      </c>
      <c r="O3537" s="11" t="s">
        <v>387</v>
      </c>
      <c r="P3537" s="11" t="s">
        <v>396</v>
      </c>
      <c r="Q3537" s="11" t="s">
        <v>36</v>
      </c>
      <c r="R3537" s="11" t="s">
        <v>36</v>
      </c>
      <c r="S3537" s="16">
        <v>236.24</v>
      </c>
      <c r="T3537" s="16">
        <v>174.87</v>
      </c>
      <c r="U3537" s="16">
        <v>34.97</v>
      </c>
      <c r="V3537" s="16">
        <v>0</v>
      </c>
      <c r="W3537" s="16">
        <v>0</v>
      </c>
    </row>
    <row r="3538" spans="1:23" ht="14.8" customHeight="1" x14ac:dyDescent="0.4">
      <c r="A3538" s="5" t="s">
        <v>7342</v>
      </c>
      <c r="B3538" s="5" t="s">
        <v>7343</v>
      </c>
      <c r="C3538" s="18"/>
      <c r="D3538" s="5" t="s">
        <v>28</v>
      </c>
      <c r="E3538" s="5" t="s">
        <v>7344</v>
      </c>
      <c r="F3538" s="7">
        <v>45533</v>
      </c>
      <c r="G3538" s="7">
        <v>45565</v>
      </c>
      <c r="H3538" s="8">
        <v>45538</v>
      </c>
      <c r="I3538" s="7">
        <v>45537</v>
      </c>
      <c r="J3538" s="5" t="s">
        <v>7345</v>
      </c>
      <c r="K3538" s="6"/>
      <c r="L3538" s="5" t="s">
        <v>31</v>
      </c>
      <c r="M3538" s="9" t="s">
        <v>7347</v>
      </c>
      <c r="N3538" s="5" t="s">
        <v>33</v>
      </c>
      <c r="O3538" s="5" t="s">
        <v>387</v>
      </c>
      <c r="P3538" s="5" t="s">
        <v>396</v>
      </c>
      <c r="Q3538" s="5" t="s">
        <v>36</v>
      </c>
      <c r="R3538" s="5" t="s">
        <v>36</v>
      </c>
      <c r="S3538" s="10">
        <v>236.24</v>
      </c>
      <c r="T3538" s="10">
        <v>0</v>
      </c>
      <c r="U3538" s="10">
        <v>4.4000000000000004</v>
      </c>
      <c r="V3538" s="10">
        <v>22</v>
      </c>
      <c r="W3538" s="10">
        <v>0</v>
      </c>
    </row>
    <row r="3539" spans="1:23" ht="14.8" customHeight="1" x14ac:dyDescent="0.4">
      <c r="A3539" s="11" t="s">
        <v>7342</v>
      </c>
      <c r="B3539" s="11" t="s">
        <v>7343</v>
      </c>
      <c r="C3539" s="18"/>
      <c r="D3539" s="11" t="s">
        <v>28</v>
      </c>
      <c r="E3539" s="11" t="s">
        <v>7344</v>
      </c>
      <c r="F3539" s="12">
        <v>45538</v>
      </c>
      <c r="G3539" s="12">
        <v>45565</v>
      </c>
      <c r="H3539" s="13">
        <v>45546</v>
      </c>
      <c r="I3539" s="12">
        <v>45540</v>
      </c>
      <c r="J3539" s="11" t="s">
        <v>7348</v>
      </c>
      <c r="K3539" s="11" t="s">
        <v>7349</v>
      </c>
      <c r="L3539" s="11" t="s">
        <v>31</v>
      </c>
      <c r="M3539" s="15" t="s">
        <v>7350</v>
      </c>
      <c r="N3539" s="11" t="s">
        <v>33</v>
      </c>
      <c r="O3539" s="11" t="s">
        <v>1166</v>
      </c>
      <c r="P3539" s="11" t="s">
        <v>396</v>
      </c>
      <c r="Q3539" s="11" t="s">
        <v>36</v>
      </c>
      <c r="R3539" s="11" t="s">
        <v>36</v>
      </c>
      <c r="S3539" s="16">
        <v>288</v>
      </c>
      <c r="T3539" s="16">
        <v>218</v>
      </c>
      <c r="U3539" s="16">
        <v>43.6</v>
      </c>
      <c r="V3539" s="16">
        <v>0</v>
      </c>
      <c r="W3539" s="16">
        <v>0</v>
      </c>
    </row>
    <row r="3540" spans="1:23" ht="14.8" customHeight="1" x14ac:dyDescent="0.4">
      <c r="A3540" s="5" t="s">
        <v>7342</v>
      </c>
      <c r="B3540" s="5" t="s">
        <v>7343</v>
      </c>
      <c r="C3540" s="18"/>
      <c r="D3540" s="5" t="s">
        <v>28</v>
      </c>
      <c r="E3540" s="5" t="s">
        <v>7344</v>
      </c>
      <c r="F3540" s="7">
        <v>45538</v>
      </c>
      <c r="G3540" s="7">
        <v>45565</v>
      </c>
      <c r="H3540" s="8">
        <v>45546</v>
      </c>
      <c r="I3540" s="7">
        <v>45540</v>
      </c>
      <c r="J3540" s="5" t="s">
        <v>7348</v>
      </c>
      <c r="K3540" s="6"/>
      <c r="L3540" s="5" t="s">
        <v>31</v>
      </c>
      <c r="M3540" s="9" t="s">
        <v>7350</v>
      </c>
      <c r="N3540" s="5" t="s">
        <v>33</v>
      </c>
      <c r="O3540" s="5" t="s">
        <v>1166</v>
      </c>
      <c r="P3540" s="5" t="s">
        <v>396</v>
      </c>
      <c r="Q3540" s="5" t="s">
        <v>36</v>
      </c>
      <c r="R3540" s="5" t="s">
        <v>36</v>
      </c>
      <c r="S3540" s="10">
        <v>288</v>
      </c>
      <c r="T3540" s="10">
        <v>0</v>
      </c>
      <c r="U3540" s="10">
        <v>4.4000000000000004</v>
      </c>
      <c r="V3540" s="10">
        <v>22</v>
      </c>
      <c r="W3540" s="10">
        <v>0</v>
      </c>
    </row>
    <row r="3541" spans="1:23" ht="14.8" customHeight="1" x14ac:dyDescent="0.4">
      <c r="A3541" s="11" t="s">
        <v>7342</v>
      </c>
      <c r="B3541" s="11" t="s">
        <v>7343</v>
      </c>
      <c r="C3541" s="18"/>
      <c r="D3541" s="11" t="s">
        <v>28</v>
      </c>
      <c r="E3541" s="11" t="s">
        <v>7344</v>
      </c>
      <c r="F3541" s="12">
        <v>45545</v>
      </c>
      <c r="G3541" s="12">
        <v>45565</v>
      </c>
      <c r="H3541" s="13">
        <v>45548</v>
      </c>
      <c r="I3541" s="12">
        <v>45548</v>
      </c>
      <c r="J3541" s="11" t="s">
        <v>7351</v>
      </c>
      <c r="K3541" s="11" t="s">
        <v>7352</v>
      </c>
      <c r="L3541" s="11" t="s">
        <v>31</v>
      </c>
      <c r="M3541" s="15" t="s">
        <v>7353</v>
      </c>
      <c r="N3541" s="11" t="s">
        <v>31</v>
      </c>
      <c r="O3541" s="11" t="s">
        <v>360</v>
      </c>
      <c r="P3541" s="11" t="s">
        <v>361</v>
      </c>
      <c r="Q3541" s="11" t="s">
        <v>36</v>
      </c>
      <c r="R3541" s="11" t="s">
        <v>36</v>
      </c>
      <c r="S3541" s="16">
        <v>107.96</v>
      </c>
      <c r="T3541" s="16">
        <v>47.97</v>
      </c>
      <c r="U3541" s="16">
        <v>9.59</v>
      </c>
      <c r="V3541" s="16">
        <v>0</v>
      </c>
      <c r="W3541" s="16">
        <v>0</v>
      </c>
    </row>
    <row r="3542" spans="1:23" ht="14.8" customHeight="1" x14ac:dyDescent="0.4">
      <c r="A3542" s="5" t="s">
        <v>7342</v>
      </c>
      <c r="B3542" s="5" t="s">
        <v>7343</v>
      </c>
      <c r="C3542" s="18"/>
      <c r="D3542" s="5" t="s">
        <v>28</v>
      </c>
      <c r="E3542" s="5" t="s">
        <v>7344</v>
      </c>
      <c r="F3542" s="7">
        <v>45545</v>
      </c>
      <c r="G3542" s="7">
        <v>45565</v>
      </c>
      <c r="H3542" s="8">
        <v>45548</v>
      </c>
      <c r="I3542" s="7">
        <v>45548</v>
      </c>
      <c r="J3542" s="5" t="s">
        <v>7351</v>
      </c>
      <c r="K3542" s="6"/>
      <c r="L3542" s="5" t="s">
        <v>31</v>
      </c>
      <c r="M3542" s="9" t="s">
        <v>7353</v>
      </c>
      <c r="N3542" s="5" t="s">
        <v>31</v>
      </c>
      <c r="O3542" s="5" t="s">
        <v>360</v>
      </c>
      <c r="P3542" s="5" t="s">
        <v>361</v>
      </c>
      <c r="Q3542" s="5" t="s">
        <v>36</v>
      </c>
      <c r="R3542" s="5" t="s">
        <v>36</v>
      </c>
      <c r="S3542" s="10">
        <v>107.96</v>
      </c>
      <c r="T3542" s="10">
        <v>0</v>
      </c>
      <c r="U3542" s="10">
        <v>8.4</v>
      </c>
      <c r="V3542" s="10">
        <v>42</v>
      </c>
      <c r="W3542" s="10">
        <v>0</v>
      </c>
    </row>
    <row r="3543" spans="1:23" ht="14.8" customHeight="1" x14ac:dyDescent="0.4">
      <c r="A3543" s="11" t="s">
        <v>7342</v>
      </c>
      <c r="B3543" s="11" t="s">
        <v>7343</v>
      </c>
      <c r="C3543" s="18"/>
      <c r="D3543" s="11" t="s">
        <v>28</v>
      </c>
      <c r="E3543" s="11" t="s">
        <v>7344</v>
      </c>
      <c r="F3543" s="12">
        <v>45548</v>
      </c>
      <c r="G3543" s="12">
        <v>45565</v>
      </c>
      <c r="H3543" s="13">
        <v>45556</v>
      </c>
      <c r="I3543" s="12">
        <v>45555</v>
      </c>
      <c r="J3543" s="11" t="s">
        <v>7354</v>
      </c>
      <c r="K3543" s="11" t="s">
        <v>7355</v>
      </c>
      <c r="L3543" s="11" t="s">
        <v>31</v>
      </c>
      <c r="M3543" s="15" t="s">
        <v>7356</v>
      </c>
      <c r="N3543" s="11" t="s">
        <v>31</v>
      </c>
      <c r="O3543" s="11" t="s">
        <v>387</v>
      </c>
      <c r="P3543" s="11" t="s">
        <v>361</v>
      </c>
      <c r="Q3543" s="11" t="s">
        <v>36</v>
      </c>
      <c r="R3543" s="11" t="s">
        <v>36</v>
      </c>
      <c r="S3543" s="16">
        <v>347.72</v>
      </c>
      <c r="T3543" s="16">
        <v>217.67</v>
      </c>
      <c r="U3543" s="16">
        <v>43.53</v>
      </c>
      <c r="V3543" s="16">
        <v>0</v>
      </c>
      <c r="W3543" s="16">
        <v>0</v>
      </c>
    </row>
    <row r="3544" spans="1:23" ht="14.8" customHeight="1" x14ac:dyDescent="0.4">
      <c r="A3544" s="5" t="s">
        <v>7342</v>
      </c>
      <c r="B3544" s="5" t="s">
        <v>7343</v>
      </c>
      <c r="C3544" s="18"/>
      <c r="D3544" s="5" t="s">
        <v>28</v>
      </c>
      <c r="E3544" s="5" t="s">
        <v>7344</v>
      </c>
      <c r="F3544" s="7">
        <v>45548</v>
      </c>
      <c r="G3544" s="7">
        <v>45565</v>
      </c>
      <c r="H3544" s="8">
        <v>45556</v>
      </c>
      <c r="I3544" s="7">
        <v>45555</v>
      </c>
      <c r="J3544" s="5" t="s">
        <v>7354</v>
      </c>
      <c r="K3544" s="5" t="s">
        <v>7355</v>
      </c>
      <c r="L3544" s="5" t="s">
        <v>31</v>
      </c>
      <c r="M3544" s="9" t="s">
        <v>7356</v>
      </c>
      <c r="N3544" s="5" t="s">
        <v>31</v>
      </c>
      <c r="O3544" s="5" t="s">
        <v>387</v>
      </c>
      <c r="P3544" s="5" t="s">
        <v>396</v>
      </c>
      <c r="Q3544" s="5" t="s">
        <v>36</v>
      </c>
      <c r="R3544" s="5" t="s">
        <v>36</v>
      </c>
      <c r="S3544" s="10">
        <v>347.72</v>
      </c>
      <c r="T3544" s="10">
        <v>50.1</v>
      </c>
      <c r="U3544" s="10">
        <v>10.02</v>
      </c>
      <c r="V3544" s="10">
        <v>0</v>
      </c>
      <c r="W3544" s="10">
        <v>0</v>
      </c>
    </row>
    <row r="3545" spans="1:23" ht="14.8" customHeight="1" x14ac:dyDescent="0.4">
      <c r="A3545" s="11" t="s">
        <v>7342</v>
      </c>
      <c r="B3545" s="11" t="s">
        <v>7343</v>
      </c>
      <c r="C3545" s="18"/>
      <c r="D3545" s="11" t="s">
        <v>28</v>
      </c>
      <c r="E3545" s="11" t="s">
        <v>7344</v>
      </c>
      <c r="F3545" s="12">
        <v>45548</v>
      </c>
      <c r="G3545" s="12">
        <v>45565</v>
      </c>
      <c r="H3545" s="13">
        <v>45556</v>
      </c>
      <c r="I3545" s="12">
        <v>45555</v>
      </c>
      <c r="J3545" s="11" t="s">
        <v>7354</v>
      </c>
      <c r="K3545" s="14"/>
      <c r="L3545" s="11" t="s">
        <v>31</v>
      </c>
      <c r="M3545" s="15" t="s">
        <v>7356</v>
      </c>
      <c r="N3545" s="11" t="s">
        <v>31</v>
      </c>
      <c r="O3545" s="11" t="s">
        <v>387</v>
      </c>
      <c r="P3545" s="11" t="s">
        <v>396</v>
      </c>
      <c r="Q3545" s="11" t="s">
        <v>36</v>
      </c>
      <c r="R3545" s="11" t="s">
        <v>36</v>
      </c>
      <c r="S3545" s="16">
        <v>347.72</v>
      </c>
      <c r="T3545" s="16">
        <v>0</v>
      </c>
      <c r="U3545" s="16">
        <v>4.4000000000000004</v>
      </c>
      <c r="V3545" s="16">
        <v>22</v>
      </c>
      <c r="W3545" s="16">
        <v>0</v>
      </c>
    </row>
    <row r="3546" spans="1:23" ht="14.8" customHeight="1" x14ac:dyDescent="0.4">
      <c r="A3546" s="5" t="s">
        <v>7357</v>
      </c>
      <c r="B3546" s="5" t="s">
        <v>7358</v>
      </c>
      <c r="C3546" s="6"/>
      <c r="D3546" s="5" t="s">
        <v>28</v>
      </c>
      <c r="E3546" s="5" t="s">
        <v>7359</v>
      </c>
      <c r="F3546" s="7">
        <v>45537</v>
      </c>
      <c r="G3546" s="7">
        <v>45565</v>
      </c>
      <c r="H3546" s="8">
        <v>45538</v>
      </c>
      <c r="I3546" s="7">
        <v>45537</v>
      </c>
      <c r="J3546" s="5" t="s">
        <v>7360</v>
      </c>
      <c r="K3546" s="5" t="s">
        <v>7361</v>
      </c>
      <c r="L3546" s="5" t="s">
        <v>31</v>
      </c>
      <c r="M3546" s="9" t="s">
        <v>7362</v>
      </c>
      <c r="N3546" s="5" t="s">
        <v>33</v>
      </c>
      <c r="O3546" s="5" t="s">
        <v>685</v>
      </c>
      <c r="P3546" s="5" t="s">
        <v>687</v>
      </c>
      <c r="Q3546" s="5" t="s">
        <v>36</v>
      </c>
      <c r="R3546" s="5" t="s">
        <v>36</v>
      </c>
      <c r="S3546" s="10">
        <v>54</v>
      </c>
      <c r="T3546" s="10">
        <v>45</v>
      </c>
      <c r="U3546" s="10">
        <v>9</v>
      </c>
      <c r="V3546" s="10">
        <v>0</v>
      </c>
      <c r="W3546" s="10">
        <v>0</v>
      </c>
    </row>
    <row r="3547" spans="1:23" ht="21.55" customHeight="1" x14ac:dyDescent="0.4">
      <c r="A3547" s="11" t="s">
        <v>7363</v>
      </c>
      <c r="B3547" s="11" t="s">
        <v>7364</v>
      </c>
      <c r="C3547" s="18" t="s">
        <v>1</v>
      </c>
      <c r="D3547" s="11" t="s">
        <v>28</v>
      </c>
      <c r="E3547" s="11" t="s">
        <v>7365</v>
      </c>
      <c r="F3547" s="12">
        <v>45545</v>
      </c>
      <c r="G3547" s="12">
        <v>45565</v>
      </c>
      <c r="H3547" s="13">
        <v>45552</v>
      </c>
      <c r="I3547" s="12">
        <v>45545</v>
      </c>
      <c r="J3547" s="11" t="s">
        <v>7366</v>
      </c>
      <c r="K3547" s="14"/>
      <c r="L3547" s="11" t="s">
        <v>31</v>
      </c>
      <c r="M3547" s="15" t="s">
        <v>7367</v>
      </c>
      <c r="N3547" s="11" t="s">
        <v>31</v>
      </c>
      <c r="O3547" s="11" t="s">
        <v>2912</v>
      </c>
      <c r="P3547" s="11" t="s">
        <v>353</v>
      </c>
      <c r="Q3547" s="11" t="s">
        <v>36</v>
      </c>
      <c r="R3547" s="11" t="s">
        <v>36</v>
      </c>
      <c r="S3547" s="16">
        <v>3258</v>
      </c>
      <c r="T3547" s="16">
        <v>2715</v>
      </c>
      <c r="U3547" s="16">
        <v>543</v>
      </c>
      <c r="V3547" s="16">
        <v>0</v>
      </c>
      <c r="W3547" s="16">
        <v>0</v>
      </c>
    </row>
    <row r="3548" spans="1:23" ht="21.55" customHeight="1" x14ac:dyDescent="0.4">
      <c r="A3548" s="5" t="s">
        <v>7363</v>
      </c>
      <c r="B3548" s="5" t="s">
        <v>7364</v>
      </c>
      <c r="C3548" s="18"/>
      <c r="D3548" s="5" t="s">
        <v>28</v>
      </c>
      <c r="E3548" s="5" t="s">
        <v>7365</v>
      </c>
      <c r="F3548" s="7">
        <v>45555</v>
      </c>
      <c r="G3548" s="7">
        <v>45565</v>
      </c>
      <c r="H3548" s="8">
        <v>45559</v>
      </c>
      <c r="I3548" s="7">
        <v>45553</v>
      </c>
      <c r="J3548" s="5" t="s">
        <v>7368</v>
      </c>
      <c r="K3548" s="6"/>
      <c r="L3548" s="5" t="s">
        <v>31</v>
      </c>
      <c r="M3548" s="9" t="s">
        <v>7369</v>
      </c>
      <c r="N3548" s="5" t="s">
        <v>31</v>
      </c>
      <c r="O3548" s="5" t="s">
        <v>2912</v>
      </c>
      <c r="P3548" s="5" t="s">
        <v>353</v>
      </c>
      <c r="Q3548" s="5" t="s">
        <v>36</v>
      </c>
      <c r="R3548" s="5" t="s">
        <v>36</v>
      </c>
      <c r="S3548" s="10">
        <v>1350</v>
      </c>
      <c r="T3548" s="10">
        <v>1125</v>
      </c>
      <c r="U3548" s="10">
        <v>225</v>
      </c>
      <c r="V3548" s="10">
        <v>0</v>
      </c>
      <c r="W3548" s="10">
        <v>0</v>
      </c>
    </row>
    <row r="3549" spans="1:23" ht="21.55" customHeight="1" x14ac:dyDescent="0.4">
      <c r="A3549" s="11" t="s">
        <v>7363</v>
      </c>
      <c r="B3549" s="11" t="s">
        <v>7364</v>
      </c>
      <c r="C3549" s="18"/>
      <c r="D3549" s="11" t="s">
        <v>28</v>
      </c>
      <c r="E3549" s="11" t="s">
        <v>7365</v>
      </c>
      <c r="F3549" s="12">
        <v>45555</v>
      </c>
      <c r="G3549" s="12">
        <v>45565</v>
      </c>
      <c r="H3549" s="13">
        <v>45565</v>
      </c>
      <c r="I3549" s="12">
        <v>45555</v>
      </c>
      <c r="J3549" s="11" t="s">
        <v>7370</v>
      </c>
      <c r="K3549" s="14"/>
      <c r="L3549" s="11" t="s">
        <v>31</v>
      </c>
      <c r="M3549" s="15" t="s">
        <v>7371</v>
      </c>
      <c r="N3549" s="11" t="s">
        <v>31</v>
      </c>
      <c r="O3549" s="11" t="s">
        <v>2912</v>
      </c>
      <c r="P3549" s="11" t="s">
        <v>4732</v>
      </c>
      <c r="Q3549" s="11" t="s">
        <v>36</v>
      </c>
      <c r="R3549" s="11" t="s">
        <v>36</v>
      </c>
      <c r="S3549" s="16">
        <v>486</v>
      </c>
      <c r="T3549" s="16">
        <v>405</v>
      </c>
      <c r="U3549" s="16">
        <v>81</v>
      </c>
      <c r="V3549" s="16">
        <v>0</v>
      </c>
      <c r="W3549" s="16">
        <v>0</v>
      </c>
    </row>
    <row r="3550" spans="1:23" ht="21.55" customHeight="1" x14ac:dyDescent="0.4">
      <c r="A3550" s="5" t="s">
        <v>7363</v>
      </c>
      <c r="B3550" s="5" t="s">
        <v>7364</v>
      </c>
      <c r="C3550" s="18"/>
      <c r="D3550" s="5" t="s">
        <v>28</v>
      </c>
      <c r="E3550" s="5" t="s">
        <v>7365</v>
      </c>
      <c r="F3550" s="7">
        <v>45560</v>
      </c>
      <c r="G3550" s="7">
        <v>45565</v>
      </c>
      <c r="H3550" s="8">
        <v>45565</v>
      </c>
      <c r="I3550" s="7">
        <v>45560</v>
      </c>
      <c r="J3550" s="5" t="s">
        <v>7372</v>
      </c>
      <c r="K3550" s="6"/>
      <c r="L3550" s="5" t="s">
        <v>31</v>
      </c>
      <c r="M3550" s="9" t="s">
        <v>7373</v>
      </c>
      <c r="N3550" s="5" t="s">
        <v>31</v>
      </c>
      <c r="O3550" s="5" t="s">
        <v>2912</v>
      </c>
      <c r="P3550" s="5" t="s">
        <v>4732</v>
      </c>
      <c r="Q3550" s="5" t="s">
        <v>36</v>
      </c>
      <c r="R3550" s="5" t="s">
        <v>36</v>
      </c>
      <c r="S3550" s="10">
        <v>1386</v>
      </c>
      <c r="T3550" s="10">
        <v>1155</v>
      </c>
      <c r="U3550" s="10">
        <v>231</v>
      </c>
      <c r="V3550" s="10">
        <v>0</v>
      </c>
      <c r="W3550" s="10">
        <v>0</v>
      </c>
    </row>
    <row r="3551" spans="1:23" ht="21.55" customHeight="1" x14ac:dyDescent="0.4">
      <c r="A3551" s="11" t="s">
        <v>7363</v>
      </c>
      <c r="B3551" s="11" t="s">
        <v>7364</v>
      </c>
      <c r="C3551" s="18"/>
      <c r="D3551" s="11" t="s">
        <v>28</v>
      </c>
      <c r="E3551" s="11" t="s">
        <v>7365</v>
      </c>
      <c r="F3551" s="12">
        <v>45561</v>
      </c>
      <c r="G3551" s="12">
        <v>45565</v>
      </c>
      <c r="H3551" s="13">
        <v>45561</v>
      </c>
      <c r="I3551" s="12">
        <v>45561</v>
      </c>
      <c r="J3551" s="11" t="s">
        <v>7374</v>
      </c>
      <c r="K3551" s="11" t="s">
        <v>7375</v>
      </c>
      <c r="L3551" s="11" t="s">
        <v>31</v>
      </c>
      <c r="M3551" s="15" t="s">
        <v>7376</v>
      </c>
      <c r="N3551" s="11" t="s">
        <v>31</v>
      </c>
      <c r="O3551" s="11" t="s">
        <v>2912</v>
      </c>
      <c r="P3551" s="11" t="s">
        <v>4732</v>
      </c>
      <c r="Q3551" s="11" t="s">
        <v>36</v>
      </c>
      <c r="R3551" s="11" t="s">
        <v>36</v>
      </c>
      <c r="S3551" s="16">
        <v>240</v>
      </c>
      <c r="T3551" s="16">
        <v>200</v>
      </c>
      <c r="U3551" s="16">
        <v>0</v>
      </c>
      <c r="V3551" s="16">
        <v>0</v>
      </c>
      <c r="W3551" s="16">
        <v>0</v>
      </c>
    </row>
    <row r="3552" spans="1:23" ht="14.8" customHeight="1" x14ac:dyDescent="0.4">
      <c r="A3552" s="5" t="s">
        <v>7377</v>
      </c>
      <c r="B3552" s="5" t="s">
        <v>7378</v>
      </c>
      <c r="C3552" s="6"/>
      <c r="D3552" s="5" t="s">
        <v>28</v>
      </c>
      <c r="E3552" s="5" t="s">
        <v>3738</v>
      </c>
      <c r="F3552" s="7">
        <v>45427</v>
      </c>
      <c r="G3552" s="7">
        <v>45565</v>
      </c>
      <c r="H3552" s="8">
        <v>45536</v>
      </c>
      <c r="I3552" s="7">
        <v>45429</v>
      </c>
      <c r="J3552" s="5" t="s">
        <v>7379</v>
      </c>
      <c r="K3552" s="6"/>
      <c r="L3552" s="5" t="s">
        <v>31</v>
      </c>
      <c r="M3552" s="9" t="s">
        <v>7380</v>
      </c>
      <c r="N3552" s="5" t="s">
        <v>33</v>
      </c>
      <c r="O3552" s="5" t="s">
        <v>1396</v>
      </c>
      <c r="P3552" s="5" t="s">
        <v>645</v>
      </c>
      <c r="Q3552" s="5" t="s">
        <v>36</v>
      </c>
      <c r="R3552" s="5" t="s">
        <v>36</v>
      </c>
      <c r="S3552" s="10">
        <v>1619.15</v>
      </c>
      <c r="T3552" s="10">
        <v>1619.15</v>
      </c>
      <c r="U3552" s="10">
        <v>0</v>
      </c>
      <c r="V3552" s="10">
        <v>0</v>
      </c>
      <c r="W3552" s="10">
        <v>0</v>
      </c>
    </row>
    <row r="3553" spans="1:23" ht="14.8" customHeight="1" x14ac:dyDescent="0.4">
      <c r="A3553" s="11" t="s">
        <v>7381</v>
      </c>
      <c r="B3553" s="11" t="s">
        <v>7382</v>
      </c>
      <c r="C3553" s="14"/>
      <c r="D3553" s="11" t="s">
        <v>28</v>
      </c>
      <c r="E3553" s="11" t="s">
        <v>7383</v>
      </c>
      <c r="F3553" s="12">
        <v>45481</v>
      </c>
      <c r="G3553" s="12">
        <v>45565</v>
      </c>
      <c r="H3553" s="13">
        <v>45536</v>
      </c>
      <c r="I3553" s="12">
        <v>45488</v>
      </c>
      <c r="J3553" s="11" t="s">
        <v>7384</v>
      </c>
      <c r="K3553" s="14"/>
      <c r="L3553" s="11" t="s">
        <v>31</v>
      </c>
      <c r="M3553" s="15" t="s">
        <v>7385</v>
      </c>
      <c r="N3553" s="11" t="s">
        <v>33</v>
      </c>
      <c r="O3553" s="11" t="s">
        <v>2134</v>
      </c>
      <c r="P3553" s="11" t="s">
        <v>7386</v>
      </c>
      <c r="Q3553" s="11" t="s">
        <v>36</v>
      </c>
      <c r="R3553" s="11" t="s">
        <v>36</v>
      </c>
      <c r="S3553" s="16">
        <v>363.7</v>
      </c>
      <c r="T3553" s="16">
        <v>363.7</v>
      </c>
      <c r="U3553" s="16">
        <v>0</v>
      </c>
      <c r="V3553" s="16">
        <v>0</v>
      </c>
      <c r="W3553" s="16">
        <v>0</v>
      </c>
    </row>
    <row r="3554" spans="1:23" ht="14.8" customHeight="1" x14ac:dyDescent="0.4">
      <c r="A3554" s="5" t="s">
        <v>7387</v>
      </c>
      <c r="B3554" s="5" t="s">
        <v>7388</v>
      </c>
      <c r="C3554" s="6"/>
      <c r="D3554" s="5" t="s">
        <v>28</v>
      </c>
      <c r="E3554" s="5" t="s">
        <v>29</v>
      </c>
      <c r="F3554" s="7">
        <v>45533</v>
      </c>
      <c r="G3554" s="7">
        <v>45565</v>
      </c>
      <c r="H3554" s="8">
        <v>45548</v>
      </c>
      <c r="I3554" s="7">
        <v>45548</v>
      </c>
      <c r="J3554" s="5" t="s">
        <v>7389</v>
      </c>
      <c r="K3554" s="5" t="s">
        <v>7390</v>
      </c>
      <c r="L3554" s="5" t="s">
        <v>31</v>
      </c>
      <c r="M3554" s="9" t="s">
        <v>7391</v>
      </c>
      <c r="N3554" s="5" t="s">
        <v>33</v>
      </c>
      <c r="O3554" s="5" t="s">
        <v>667</v>
      </c>
      <c r="P3554" s="5" t="s">
        <v>672</v>
      </c>
      <c r="Q3554" s="5" t="s">
        <v>36</v>
      </c>
      <c r="R3554" s="5" t="s">
        <v>36</v>
      </c>
      <c r="S3554" s="10">
        <v>1872</v>
      </c>
      <c r="T3554" s="10">
        <v>1560</v>
      </c>
      <c r="U3554" s="10">
        <v>312</v>
      </c>
      <c r="V3554" s="10">
        <v>0</v>
      </c>
      <c r="W3554" s="10">
        <v>0</v>
      </c>
    </row>
    <row r="3555" spans="1:23" ht="14.8" customHeight="1" x14ac:dyDescent="0.4">
      <c r="A3555" s="11" t="s">
        <v>7392</v>
      </c>
      <c r="B3555" s="11" t="s">
        <v>7393</v>
      </c>
      <c r="C3555" s="14"/>
      <c r="D3555" s="11" t="s">
        <v>28</v>
      </c>
      <c r="E3555" s="11" t="s">
        <v>7394</v>
      </c>
      <c r="F3555" s="12">
        <v>45524</v>
      </c>
      <c r="G3555" s="12">
        <v>45565</v>
      </c>
      <c r="H3555" s="13">
        <v>45558</v>
      </c>
      <c r="I3555" s="12">
        <v>45551</v>
      </c>
      <c r="J3555" s="11" t="s">
        <v>7395</v>
      </c>
      <c r="K3555" s="14"/>
      <c r="L3555" s="11" t="s">
        <v>31</v>
      </c>
      <c r="M3555" s="15" t="s">
        <v>289</v>
      </c>
      <c r="N3555" s="11" t="s">
        <v>33</v>
      </c>
      <c r="O3555" s="11" t="s">
        <v>65</v>
      </c>
      <c r="P3555" s="11" t="s">
        <v>66</v>
      </c>
      <c r="Q3555" s="11" t="s">
        <v>36</v>
      </c>
      <c r="R3555" s="11" t="s">
        <v>36</v>
      </c>
      <c r="S3555" s="16">
        <v>230.64</v>
      </c>
      <c r="T3555" s="16">
        <v>192.2</v>
      </c>
      <c r="U3555" s="16">
        <v>38.44</v>
      </c>
      <c r="V3555" s="16">
        <v>0</v>
      </c>
      <c r="W3555" s="16">
        <v>0</v>
      </c>
    </row>
    <row r="3556" spans="1:23" ht="14.8" customHeight="1" x14ac:dyDescent="0.4">
      <c r="A3556" s="5" t="s">
        <v>7396</v>
      </c>
      <c r="B3556" s="5" t="s">
        <v>7397</v>
      </c>
      <c r="C3556" s="17" t="s">
        <v>1</v>
      </c>
      <c r="D3556" s="5" t="s">
        <v>28</v>
      </c>
      <c r="E3556" s="5" t="s">
        <v>7398</v>
      </c>
      <c r="F3556" s="7">
        <v>45534</v>
      </c>
      <c r="G3556" s="7">
        <v>45565</v>
      </c>
      <c r="H3556" s="8">
        <v>45537</v>
      </c>
      <c r="I3556" s="7">
        <v>45537</v>
      </c>
      <c r="J3556" s="5" t="s">
        <v>7399</v>
      </c>
      <c r="K3556" s="5" t="s">
        <v>7400</v>
      </c>
      <c r="L3556" s="5" t="s">
        <v>31</v>
      </c>
      <c r="M3556" s="9" t="s">
        <v>7401</v>
      </c>
      <c r="N3556" s="5" t="s">
        <v>33</v>
      </c>
      <c r="O3556" s="5" t="s">
        <v>1406</v>
      </c>
      <c r="P3556" s="5" t="s">
        <v>1425</v>
      </c>
      <c r="Q3556" s="5" t="s">
        <v>36</v>
      </c>
      <c r="R3556" s="5" t="s">
        <v>36</v>
      </c>
      <c r="S3556" s="10">
        <v>1432.8</v>
      </c>
      <c r="T3556" s="10">
        <v>1194</v>
      </c>
      <c r="U3556" s="10">
        <v>238.8</v>
      </c>
      <c r="V3556" s="10">
        <v>0</v>
      </c>
      <c r="W3556" s="10">
        <v>0</v>
      </c>
    </row>
    <row r="3557" spans="1:23" ht="14.8" customHeight="1" x14ac:dyDescent="0.4">
      <c r="A3557" s="11" t="s">
        <v>7396</v>
      </c>
      <c r="B3557" s="11" t="s">
        <v>7397</v>
      </c>
      <c r="C3557" s="17"/>
      <c r="D3557" s="11" t="s">
        <v>28</v>
      </c>
      <c r="E3557" s="11" t="s">
        <v>7398</v>
      </c>
      <c r="F3557" s="12">
        <v>45545</v>
      </c>
      <c r="G3557" s="12">
        <v>45565</v>
      </c>
      <c r="H3557" s="13">
        <v>45545</v>
      </c>
      <c r="I3557" s="12">
        <v>45545</v>
      </c>
      <c r="J3557" s="11" t="s">
        <v>7402</v>
      </c>
      <c r="K3557" s="11" t="s">
        <v>7403</v>
      </c>
      <c r="L3557" s="11" t="s">
        <v>31</v>
      </c>
      <c r="M3557" s="15" t="s">
        <v>7404</v>
      </c>
      <c r="N3557" s="11" t="s">
        <v>31</v>
      </c>
      <c r="O3557" s="11" t="s">
        <v>1406</v>
      </c>
      <c r="P3557" s="11" t="s">
        <v>1425</v>
      </c>
      <c r="Q3557" s="11" t="s">
        <v>36</v>
      </c>
      <c r="R3557" s="11" t="s">
        <v>36</v>
      </c>
      <c r="S3557" s="16">
        <v>1432.8</v>
      </c>
      <c r="T3557" s="16">
        <v>1194</v>
      </c>
      <c r="U3557" s="16">
        <v>238.8</v>
      </c>
      <c r="V3557" s="16">
        <v>0</v>
      </c>
      <c r="W3557" s="16">
        <v>0</v>
      </c>
    </row>
    <row r="3558" spans="1:23" x14ac:dyDescent="0.4">
      <c r="A3558" s="5" t="s">
        <v>7405</v>
      </c>
      <c r="B3558" s="5" t="s">
        <v>7406</v>
      </c>
      <c r="C3558" s="6"/>
      <c r="D3558" s="5" t="s">
        <v>28</v>
      </c>
      <c r="E3558" s="5" t="s">
        <v>7407</v>
      </c>
      <c r="F3558" s="7">
        <v>45535</v>
      </c>
      <c r="G3558" s="7">
        <v>45565</v>
      </c>
      <c r="H3558" s="8">
        <v>45540</v>
      </c>
      <c r="I3558" s="7">
        <v>45540</v>
      </c>
      <c r="J3558" s="5" t="s">
        <v>7408</v>
      </c>
      <c r="K3558" s="5" t="s">
        <v>7409</v>
      </c>
      <c r="L3558" s="5" t="s">
        <v>31</v>
      </c>
      <c r="M3558" s="9" t="s">
        <v>7410</v>
      </c>
      <c r="N3558" s="5" t="s">
        <v>33</v>
      </c>
      <c r="O3558" s="5" t="s">
        <v>717</v>
      </c>
      <c r="P3558" s="5" t="s">
        <v>1737</v>
      </c>
      <c r="Q3558" s="5" t="s">
        <v>36</v>
      </c>
      <c r="R3558" s="5" t="s">
        <v>36</v>
      </c>
      <c r="S3558" s="10">
        <v>40599.11</v>
      </c>
      <c r="T3558" s="10">
        <v>33832.589999999997</v>
      </c>
      <c r="U3558" s="10">
        <v>6766.52</v>
      </c>
      <c r="V3558" s="10">
        <v>0</v>
      </c>
      <c r="W3558" s="10">
        <v>0</v>
      </c>
    </row>
    <row r="3559" spans="1:23" ht="21.55" customHeight="1" x14ac:dyDescent="0.4">
      <c r="A3559" s="11" t="s">
        <v>7411</v>
      </c>
      <c r="B3559" s="11" t="s">
        <v>7412</v>
      </c>
      <c r="C3559" s="18" t="s">
        <v>1</v>
      </c>
      <c r="D3559" s="11" t="s">
        <v>700</v>
      </c>
      <c r="E3559" s="11" t="s">
        <v>629</v>
      </c>
      <c r="F3559" s="12">
        <v>45477</v>
      </c>
      <c r="G3559" s="12">
        <v>45565</v>
      </c>
      <c r="H3559" s="13">
        <v>45536</v>
      </c>
      <c r="I3559" s="12">
        <v>45477</v>
      </c>
      <c r="J3559" s="11" t="s">
        <v>7413</v>
      </c>
      <c r="K3559" s="14"/>
      <c r="L3559" s="11" t="s">
        <v>31</v>
      </c>
      <c r="M3559" s="15" t="s">
        <v>7414</v>
      </c>
      <c r="N3559" s="11" t="s">
        <v>33</v>
      </c>
      <c r="O3559" s="11" t="s">
        <v>7415</v>
      </c>
      <c r="P3559" s="11" t="s">
        <v>353</v>
      </c>
      <c r="Q3559" s="11" t="s">
        <v>36</v>
      </c>
      <c r="R3559" s="11" t="s">
        <v>36</v>
      </c>
      <c r="S3559" s="16">
        <v>50</v>
      </c>
      <c r="T3559" s="16">
        <v>50</v>
      </c>
      <c r="U3559" s="16">
        <v>0</v>
      </c>
      <c r="V3559" s="16">
        <v>0</v>
      </c>
      <c r="W3559" s="16">
        <v>0</v>
      </c>
    </row>
    <row r="3560" spans="1:23" ht="21.55" customHeight="1" x14ac:dyDescent="0.4">
      <c r="A3560" s="5" t="s">
        <v>7411</v>
      </c>
      <c r="B3560" s="5" t="s">
        <v>7412</v>
      </c>
      <c r="C3560" s="18"/>
      <c r="D3560" s="5" t="s">
        <v>700</v>
      </c>
      <c r="E3560" s="5" t="s">
        <v>629</v>
      </c>
      <c r="F3560" s="7">
        <v>45535</v>
      </c>
      <c r="G3560" s="7">
        <v>45565</v>
      </c>
      <c r="H3560" s="8">
        <v>45545</v>
      </c>
      <c r="I3560" s="7">
        <v>45538</v>
      </c>
      <c r="J3560" s="5" t="s">
        <v>7416</v>
      </c>
      <c r="K3560" s="6"/>
      <c r="L3560" s="5" t="s">
        <v>31</v>
      </c>
      <c r="M3560" s="9" t="s">
        <v>7417</v>
      </c>
      <c r="N3560" s="5" t="s">
        <v>33</v>
      </c>
      <c r="O3560" s="5" t="s">
        <v>7415</v>
      </c>
      <c r="P3560" s="5" t="s">
        <v>35</v>
      </c>
      <c r="Q3560" s="5" t="s">
        <v>36</v>
      </c>
      <c r="R3560" s="5" t="s">
        <v>36</v>
      </c>
      <c r="S3560" s="10">
        <v>6010.19</v>
      </c>
      <c r="T3560" s="10">
        <v>6010.19</v>
      </c>
      <c r="U3560" s="10">
        <v>0</v>
      </c>
      <c r="V3560" s="10">
        <v>0</v>
      </c>
      <c r="W3560" s="10">
        <v>0</v>
      </c>
    </row>
    <row r="3561" spans="1:23" ht="21.55" customHeight="1" x14ac:dyDescent="0.4">
      <c r="A3561" s="11" t="s">
        <v>7411</v>
      </c>
      <c r="B3561" s="11" t="s">
        <v>7412</v>
      </c>
      <c r="C3561" s="18"/>
      <c r="D3561" s="11" t="s">
        <v>700</v>
      </c>
      <c r="E3561" s="11" t="s">
        <v>629</v>
      </c>
      <c r="F3561" s="12">
        <v>45535</v>
      </c>
      <c r="G3561" s="12">
        <v>45565</v>
      </c>
      <c r="H3561" s="13">
        <v>45565</v>
      </c>
      <c r="I3561" s="12">
        <v>45540</v>
      </c>
      <c r="J3561" s="11" t="s">
        <v>7418</v>
      </c>
      <c r="K3561" s="14"/>
      <c r="L3561" s="11" t="s">
        <v>31</v>
      </c>
      <c r="M3561" s="15" t="s">
        <v>7419</v>
      </c>
      <c r="N3561" s="11" t="s">
        <v>33</v>
      </c>
      <c r="O3561" s="11" t="s">
        <v>7415</v>
      </c>
      <c r="P3561" s="11" t="s">
        <v>2135</v>
      </c>
      <c r="Q3561" s="11" t="s">
        <v>36</v>
      </c>
      <c r="R3561" s="11" t="s">
        <v>36</v>
      </c>
      <c r="S3561" s="16">
        <v>6402.92</v>
      </c>
      <c r="T3561" s="16">
        <v>6402.92</v>
      </c>
      <c r="U3561" s="16">
        <v>0</v>
      </c>
      <c r="V3561" s="16">
        <v>0</v>
      </c>
      <c r="W3561" s="16">
        <v>0</v>
      </c>
    </row>
    <row r="3562" spans="1:23" ht="14.8" customHeight="1" x14ac:dyDescent="0.4">
      <c r="A3562" s="5" t="s">
        <v>7420</v>
      </c>
      <c r="B3562" s="5" t="s">
        <v>7421</v>
      </c>
      <c r="C3562" s="6"/>
      <c r="D3562" s="5" t="s">
        <v>700</v>
      </c>
      <c r="E3562" s="5" t="s">
        <v>2168</v>
      </c>
      <c r="F3562" s="7">
        <v>45535</v>
      </c>
      <c r="G3562" s="7">
        <v>45565</v>
      </c>
      <c r="H3562" s="8">
        <v>45541</v>
      </c>
      <c r="I3562" s="7">
        <v>45541</v>
      </c>
      <c r="J3562" s="5" t="s">
        <v>7422</v>
      </c>
      <c r="K3562" s="5" t="s">
        <v>7423</v>
      </c>
      <c r="L3562" s="5" t="s">
        <v>31</v>
      </c>
      <c r="M3562" s="9" t="s">
        <v>7424</v>
      </c>
      <c r="N3562" s="5" t="s">
        <v>33</v>
      </c>
      <c r="O3562" s="5" t="s">
        <v>7425</v>
      </c>
      <c r="P3562" s="5" t="s">
        <v>718</v>
      </c>
      <c r="Q3562" s="5" t="s">
        <v>36</v>
      </c>
      <c r="R3562" s="5" t="s">
        <v>36</v>
      </c>
      <c r="S3562" s="10">
        <v>6212.4</v>
      </c>
      <c r="T3562" s="10">
        <v>5177</v>
      </c>
      <c r="U3562" s="10">
        <v>0</v>
      </c>
      <c r="V3562" s="10">
        <v>0</v>
      </c>
      <c r="W3562" s="10">
        <v>0</v>
      </c>
    </row>
    <row r="3563" spans="1:23" ht="14.8" customHeight="1" x14ac:dyDescent="0.4">
      <c r="A3563" s="11" t="s">
        <v>7426</v>
      </c>
      <c r="B3563" s="11" t="s">
        <v>7427</v>
      </c>
      <c r="C3563" s="14"/>
      <c r="D3563" s="11" t="s">
        <v>28</v>
      </c>
      <c r="E3563" s="11" t="s">
        <v>7428</v>
      </c>
      <c r="F3563" s="12">
        <v>45547</v>
      </c>
      <c r="G3563" s="12">
        <v>45565</v>
      </c>
      <c r="H3563" s="13">
        <v>45547</v>
      </c>
      <c r="I3563" s="12">
        <v>45547</v>
      </c>
      <c r="J3563" s="11" t="s">
        <v>7429</v>
      </c>
      <c r="K3563" s="11" t="s">
        <v>7430</v>
      </c>
      <c r="L3563" s="11" t="s">
        <v>31</v>
      </c>
      <c r="M3563" s="15" t="s">
        <v>7431</v>
      </c>
      <c r="N3563" s="11" t="s">
        <v>31</v>
      </c>
      <c r="O3563" s="11" t="s">
        <v>794</v>
      </c>
      <c r="P3563" s="11" t="s">
        <v>522</v>
      </c>
      <c r="Q3563" s="11" t="s">
        <v>36</v>
      </c>
      <c r="R3563" s="11" t="s">
        <v>36</v>
      </c>
      <c r="S3563" s="16">
        <v>17.84</v>
      </c>
      <c r="T3563" s="16">
        <v>14.87</v>
      </c>
      <c r="U3563" s="16">
        <v>2.97</v>
      </c>
      <c r="V3563" s="16">
        <v>0</v>
      </c>
      <c r="W3563" s="16">
        <v>0</v>
      </c>
    </row>
    <row r="3564" spans="1:23" x14ac:dyDescent="0.4">
      <c r="A3564" s="5" t="s">
        <v>7432</v>
      </c>
      <c r="B3564" s="5" t="s">
        <v>7433</v>
      </c>
      <c r="C3564" s="17" t="s">
        <v>1</v>
      </c>
      <c r="D3564" s="5" t="s">
        <v>28</v>
      </c>
      <c r="E3564" s="5" t="s">
        <v>7434</v>
      </c>
      <c r="F3564" s="7">
        <v>45544</v>
      </c>
      <c r="G3564" s="7">
        <v>45565</v>
      </c>
      <c r="H3564" s="8">
        <v>45545</v>
      </c>
      <c r="I3564" s="7">
        <v>45544</v>
      </c>
      <c r="J3564" s="5" t="s">
        <v>7435</v>
      </c>
      <c r="K3564" s="5" t="s">
        <v>7436</v>
      </c>
      <c r="L3564" s="5" t="s">
        <v>31</v>
      </c>
      <c r="M3564" s="9" t="s">
        <v>7437</v>
      </c>
      <c r="N3564" s="5" t="s">
        <v>31</v>
      </c>
      <c r="O3564" s="5" t="s">
        <v>65</v>
      </c>
      <c r="P3564" s="5" t="s">
        <v>1453</v>
      </c>
      <c r="Q3564" s="5" t="s">
        <v>1454</v>
      </c>
      <c r="R3564" s="5" t="s">
        <v>2286</v>
      </c>
      <c r="S3564" s="10">
        <v>40605.24</v>
      </c>
      <c r="T3564" s="10">
        <v>33837.699999999997</v>
      </c>
      <c r="U3564" s="10">
        <v>6767.54</v>
      </c>
      <c r="V3564" s="10">
        <v>0</v>
      </c>
      <c r="W3564" s="10">
        <v>0</v>
      </c>
    </row>
    <row r="3565" spans="1:23" ht="14.8" customHeight="1" x14ac:dyDescent="0.4">
      <c r="A3565" s="11" t="s">
        <v>7432</v>
      </c>
      <c r="B3565" s="11" t="s">
        <v>7433</v>
      </c>
      <c r="C3565" s="6"/>
      <c r="D3565" s="11" t="s">
        <v>28</v>
      </c>
      <c r="E3565" s="11" t="s">
        <v>7434</v>
      </c>
      <c r="F3565" s="12">
        <v>45545</v>
      </c>
      <c r="G3565" s="12">
        <v>45565</v>
      </c>
      <c r="H3565" s="13">
        <v>45546</v>
      </c>
      <c r="I3565" s="12">
        <v>45545</v>
      </c>
      <c r="J3565" s="11" t="s">
        <v>7438</v>
      </c>
      <c r="K3565" s="11" t="s">
        <v>7439</v>
      </c>
      <c r="L3565" s="11" t="s">
        <v>31</v>
      </c>
      <c r="M3565" s="15" t="s">
        <v>7440</v>
      </c>
      <c r="N3565" s="11" t="s">
        <v>31</v>
      </c>
      <c r="O3565" s="11" t="s">
        <v>667</v>
      </c>
      <c r="P3565" s="11" t="s">
        <v>1438</v>
      </c>
      <c r="Q3565" s="11" t="s">
        <v>36</v>
      </c>
      <c r="R3565" s="11" t="s">
        <v>36</v>
      </c>
      <c r="S3565" s="16">
        <v>16770.830000000002</v>
      </c>
      <c r="T3565" s="16">
        <v>13975.69</v>
      </c>
      <c r="U3565" s="16">
        <v>2795.14</v>
      </c>
      <c r="V3565" s="16">
        <v>0</v>
      </c>
      <c r="W3565" s="16">
        <v>0</v>
      </c>
    </row>
    <row r="3566" spans="1:23" ht="14.8" customHeight="1" x14ac:dyDescent="0.4">
      <c r="A3566" s="5" t="s">
        <v>7441</v>
      </c>
      <c r="B3566" s="5" t="s">
        <v>7442</v>
      </c>
      <c r="C3566" s="6"/>
      <c r="D3566" s="5" t="s">
        <v>28</v>
      </c>
      <c r="E3566" s="5" t="s">
        <v>7359</v>
      </c>
      <c r="F3566" s="7">
        <v>45481</v>
      </c>
      <c r="G3566" s="7">
        <v>45565</v>
      </c>
      <c r="H3566" s="8">
        <v>45559</v>
      </c>
      <c r="I3566" s="7">
        <v>45559</v>
      </c>
      <c r="J3566" s="5" t="s">
        <v>7443</v>
      </c>
      <c r="K3566" s="5" t="s">
        <v>7444</v>
      </c>
      <c r="L3566" s="5" t="s">
        <v>31</v>
      </c>
      <c r="M3566" s="9" t="s">
        <v>7445</v>
      </c>
      <c r="N3566" s="5" t="s">
        <v>33</v>
      </c>
      <c r="O3566" s="5" t="s">
        <v>3026</v>
      </c>
      <c r="P3566" s="5" t="s">
        <v>7446</v>
      </c>
      <c r="Q3566" s="5" t="s">
        <v>36</v>
      </c>
      <c r="R3566" s="5" t="s">
        <v>36</v>
      </c>
      <c r="S3566" s="10">
        <v>356.82</v>
      </c>
      <c r="T3566" s="10">
        <v>297.35000000000002</v>
      </c>
      <c r="U3566" s="10">
        <v>59.47</v>
      </c>
      <c r="V3566" s="10">
        <v>0</v>
      </c>
      <c r="W3566" s="10">
        <v>0</v>
      </c>
    </row>
    <row r="3567" spans="1:23" ht="14.8" customHeight="1" x14ac:dyDescent="0.4">
      <c r="A3567" s="11" t="s">
        <v>7447</v>
      </c>
      <c r="B3567" s="11" t="s">
        <v>7448</v>
      </c>
      <c r="C3567" s="14"/>
      <c r="D3567" s="11" t="s">
        <v>28</v>
      </c>
      <c r="E3567" s="11" t="s">
        <v>629</v>
      </c>
      <c r="F3567" s="12">
        <v>45382</v>
      </c>
      <c r="G3567" s="12">
        <v>45565</v>
      </c>
      <c r="H3567" s="13">
        <v>45536</v>
      </c>
      <c r="I3567" s="12">
        <v>45455</v>
      </c>
      <c r="J3567" s="11" t="s">
        <v>6314</v>
      </c>
      <c r="K3567" s="14"/>
      <c r="L3567" s="11" t="s">
        <v>31</v>
      </c>
      <c r="M3567" s="15" t="s">
        <v>7449</v>
      </c>
      <c r="N3567" s="11" t="s">
        <v>31</v>
      </c>
      <c r="O3567" s="11" t="s">
        <v>7450</v>
      </c>
      <c r="P3567" s="11" t="s">
        <v>35</v>
      </c>
      <c r="Q3567" s="11" t="s">
        <v>36</v>
      </c>
      <c r="R3567" s="11" t="s">
        <v>36</v>
      </c>
      <c r="S3567" s="16">
        <v>-8450</v>
      </c>
      <c r="T3567" s="16">
        <v>-8450</v>
      </c>
      <c r="U3567" s="16">
        <v>0</v>
      </c>
      <c r="V3567" s="16">
        <v>0</v>
      </c>
      <c r="W3567" s="16">
        <v>0</v>
      </c>
    </row>
    <row r="3568" spans="1:23" ht="14.8" customHeight="1" x14ac:dyDescent="0.4">
      <c r="A3568" s="5" t="s">
        <v>7451</v>
      </c>
      <c r="B3568" s="5" t="s">
        <v>7452</v>
      </c>
      <c r="C3568" s="17" t="s">
        <v>1</v>
      </c>
      <c r="D3568" s="5" t="s">
        <v>28</v>
      </c>
      <c r="E3568" s="5" t="s">
        <v>3604</v>
      </c>
      <c r="F3568" s="7">
        <v>45534</v>
      </c>
      <c r="G3568" s="7">
        <v>45565</v>
      </c>
      <c r="H3568" s="8">
        <v>45541</v>
      </c>
      <c r="I3568" s="7">
        <v>45537</v>
      </c>
      <c r="J3568" s="5" t="s">
        <v>7453</v>
      </c>
      <c r="K3568" s="6"/>
      <c r="L3568" s="5" t="s">
        <v>31</v>
      </c>
      <c r="M3568" s="9" t="s">
        <v>7454</v>
      </c>
      <c r="N3568" s="5" t="s">
        <v>33</v>
      </c>
      <c r="O3568" s="5" t="s">
        <v>3607</v>
      </c>
      <c r="P3568" s="5" t="s">
        <v>522</v>
      </c>
      <c r="Q3568" s="5" t="s">
        <v>36</v>
      </c>
      <c r="R3568" s="5" t="s">
        <v>36</v>
      </c>
      <c r="S3568" s="10">
        <v>983.51</v>
      </c>
      <c r="T3568" s="10">
        <v>819.59</v>
      </c>
      <c r="U3568" s="10">
        <v>163.92</v>
      </c>
      <c r="V3568" s="10">
        <v>0</v>
      </c>
      <c r="W3568" s="10">
        <v>0</v>
      </c>
    </row>
    <row r="3569" spans="1:23" ht="14.8" customHeight="1" x14ac:dyDescent="0.4">
      <c r="A3569" s="11" t="s">
        <v>7451</v>
      </c>
      <c r="B3569" s="11" t="s">
        <v>7452</v>
      </c>
      <c r="C3569" s="17"/>
      <c r="D3569" s="11" t="s">
        <v>28</v>
      </c>
      <c r="E3569" s="11" t="s">
        <v>3604</v>
      </c>
      <c r="F3569" s="12">
        <v>45558</v>
      </c>
      <c r="G3569" s="12">
        <v>45565</v>
      </c>
      <c r="H3569" s="13">
        <v>45559</v>
      </c>
      <c r="I3569" s="12">
        <v>45559</v>
      </c>
      <c r="J3569" s="11" t="s">
        <v>7455</v>
      </c>
      <c r="K3569" s="11" t="s">
        <v>7456</v>
      </c>
      <c r="L3569" s="11" t="s">
        <v>31</v>
      </c>
      <c r="M3569" s="15" t="s">
        <v>7457</v>
      </c>
      <c r="N3569" s="11" t="s">
        <v>31</v>
      </c>
      <c r="O3569" s="11" t="s">
        <v>3607</v>
      </c>
      <c r="P3569" s="11" t="s">
        <v>1425</v>
      </c>
      <c r="Q3569" s="11" t="s">
        <v>36</v>
      </c>
      <c r="R3569" s="11" t="s">
        <v>36</v>
      </c>
      <c r="S3569" s="16">
        <v>1794.48</v>
      </c>
      <c r="T3569" s="16">
        <v>1495.4</v>
      </c>
      <c r="U3569" s="16">
        <v>299.08</v>
      </c>
      <c r="V3569" s="16">
        <v>0</v>
      </c>
      <c r="W3569" s="16">
        <v>0</v>
      </c>
    </row>
    <row r="3570" spans="1:23" ht="14.8" customHeight="1" x14ac:dyDescent="0.4">
      <c r="A3570" s="5" t="s">
        <v>7458</v>
      </c>
      <c r="B3570" s="5" t="s">
        <v>7459</v>
      </c>
      <c r="C3570" s="17" t="s">
        <v>1</v>
      </c>
      <c r="D3570" s="5" t="s">
        <v>28</v>
      </c>
      <c r="E3570" s="5" t="s">
        <v>4245</v>
      </c>
      <c r="F3570" s="7">
        <v>45537</v>
      </c>
      <c r="G3570" s="7">
        <v>45565</v>
      </c>
      <c r="H3570" s="8">
        <v>45539</v>
      </c>
      <c r="I3570" s="7">
        <v>45539</v>
      </c>
      <c r="J3570" s="5" t="s">
        <v>7460</v>
      </c>
      <c r="K3570" s="5" t="s">
        <v>7461</v>
      </c>
      <c r="L3570" s="5" t="s">
        <v>31</v>
      </c>
      <c r="M3570" s="9" t="s">
        <v>7462</v>
      </c>
      <c r="N3570" s="5" t="s">
        <v>31</v>
      </c>
      <c r="O3570" s="5" t="s">
        <v>1961</v>
      </c>
      <c r="P3570" s="5" t="s">
        <v>411</v>
      </c>
      <c r="Q3570" s="5" t="s">
        <v>36</v>
      </c>
      <c r="R3570" s="5" t="s">
        <v>36</v>
      </c>
      <c r="S3570" s="10">
        <v>1555.8</v>
      </c>
      <c r="T3570" s="10">
        <v>1276.5</v>
      </c>
      <c r="U3570" s="10">
        <v>255.3</v>
      </c>
      <c r="V3570" s="10">
        <v>0</v>
      </c>
      <c r="W3570" s="10">
        <v>0</v>
      </c>
    </row>
    <row r="3571" spans="1:23" ht="14.8" customHeight="1" x14ac:dyDescent="0.4">
      <c r="A3571" s="11" t="s">
        <v>7458</v>
      </c>
      <c r="B3571" s="11" t="s">
        <v>7459</v>
      </c>
      <c r="C3571" s="17"/>
      <c r="D3571" s="11" t="s">
        <v>28</v>
      </c>
      <c r="E3571" s="11" t="s">
        <v>4245</v>
      </c>
      <c r="F3571" s="12">
        <v>45537</v>
      </c>
      <c r="G3571" s="12">
        <v>45565</v>
      </c>
      <c r="H3571" s="13">
        <v>45539</v>
      </c>
      <c r="I3571" s="12">
        <v>45539</v>
      </c>
      <c r="J3571" s="11" t="s">
        <v>7460</v>
      </c>
      <c r="K3571" s="14"/>
      <c r="L3571" s="11" t="s">
        <v>31</v>
      </c>
      <c r="M3571" s="15" t="s">
        <v>7462</v>
      </c>
      <c r="N3571" s="11" t="s">
        <v>31</v>
      </c>
      <c r="O3571" s="11" t="s">
        <v>1961</v>
      </c>
      <c r="P3571" s="11" t="s">
        <v>411</v>
      </c>
      <c r="Q3571" s="11" t="s">
        <v>36</v>
      </c>
      <c r="R3571" s="11" t="s">
        <v>36</v>
      </c>
      <c r="S3571" s="16">
        <v>1555.8</v>
      </c>
      <c r="T3571" s="16">
        <v>0</v>
      </c>
      <c r="U3571" s="16">
        <v>4</v>
      </c>
      <c r="V3571" s="16">
        <v>20</v>
      </c>
      <c r="W3571" s="16">
        <v>0</v>
      </c>
    </row>
    <row r="3572" spans="1:23" ht="14.8" customHeight="1" x14ac:dyDescent="0.4">
      <c r="A3572" s="5" t="s">
        <v>7458</v>
      </c>
      <c r="B3572" s="5" t="s">
        <v>7459</v>
      </c>
      <c r="C3572" s="17"/>
      <c r="D3572" s="5" t="s">
        <v>28</v>
      </c>
      <c r="E3572" s="5" t="s">
        <v>4245</v>
      </c>
      <c r="F3572" s="7">
        <v>45537</v>
      </c>
      <c r="G3572" s="7">
        <v>45565</v>
      </c>
      <c r="H3572" s="8">
        <v>45539</v>
      </c>
      <c r="I3572" s="7">
        <v>45539</v>
      </c>
      <c r="J3572" s="5" t="s">
        <v>7463</v>
      </c>
      <c r="K3572" s="5" t="s">
        <v>7464</v>
      </c>
      <c r="L3572" s="5" t="s">
        <v>31</v>
      </c>
      <c r="M3572" s="9" t="s">
        <v>7465</v>
      </c>
      <c r="N3572" s="5" t="s">
        <v>31</v>
      </c>
      <c r="O3572" s="5" t="s">
        <v>1961</v>
      </c>
      <c r="P3572" s="5" t="s">
        <v>411</v>
      </c>
      <c r="Q3572" s="5" t="s">
        <v>36</v>
      </c>
      <c r="R3572" s="5" t="s">
        <v>36</v>
      </c>
      <c r="S3572" s="10">
        <v>2244</v>
      </c>
      <c r="T3572" s="10">
        <v>1850</v>
      </c>
      <c r="U3572" s="10">
        <v>370</v>
      </c>
      <c r="V3572" s="10">
        <v>0</v>
      </c>
      <c r="W3572" s="10">
        <v>0</v>
      </c>
    </row>
    <row r="3573" spans="1:23" ht="14.8" customHeight="1" x14ac:dyDescent="0.4">
      <c r="A3573" s="11" t="s">
        <v>7458</v>
      </c>
      <c r="B3573" s="11" t="s">
        <v>7459</v>
      </c>
      <c r="C3573" s="17"/>
      <c r="D3573" s="11" t="s">
        <v>28</v>
      </c>
      <c r="E3573" s="11" t="s">
        <v>4245</v>
      </c>
      <c r="F3573" s="12">
        <v>45537</v>
      </c>
      <c r="G3573" s="12">
        <v>45565</v>
      </c>
      <c r="H3573" s="13">
        <v>45539</v>
      </c>
      <c r="I3573" s="12">
        <v>45539</v>
      </c>
      <c r="J3573" s="11" t="s">
        <v>7463</v>
      </c>
      <c r="K3573" s="14"/>
      <c r="L3573" s="11" t="s">
        <v>31</v>
      </c>
      <c r="M3573" s="15" t="s">
        <v>7465</v>
      </c>
      <c r="N3573" s="11" t="s">
        <v>31</v>
      </c>
      <c r="O3573" s="11" t="s">
        <v>1961</v>
      </c>
      <c r="P3573" s="11" t="s">
        <v>411</v>
      </c>
      <c r="Q3573" s="11" t="s">
        <v>36</v>
      </c>
      <c r="R3573" s="11" t="s">
        <v>36</v>
      </c>
      <c r="S3573" s="16">
        <v>2244</v>
      </c>
      <c r="T3573" s="16">
        <v>0</v>
      </c>
      <c r="U3573" s="16">
        <v>4</v>
      </c>
      <c r="V3573" s="16">
        <v>20</v>
      </c>
      <c r="W3573" s="16">
        <v>0</v>
      </c>
    </row>
    <row r="3574" spans="1:23" ht="14.8" customHeight="1" x14ac:dyDescent="0.4">
      <c r="A3574" s="5" t="s">
        <v>7458</v>
      </c>
      <c r="B3574" s="5" t="s">
        <v>7459</v>
      </c>
      <c r="C3574" s="17"/>
      <c r="D3574" s="5" t="s">
        <v>28</v>
      </c>
      <c r="E3574" s="5" t="s">
        <v>4245</v>
      </c>
      <c r="F3574" s="7">
        <v>45540</v>
      </c>
      <c r="G3574" s="7">
        <v>45565</v>
      </c>
      <c r="H3574" s="8">
        <v>45541</v>
      </c>
      <c r="I3574" s="7">
        <v>45541</v>
      </c>
      <c r="J3574" s="5" t="s">
        <v>7466</v>
      </c>
      <c r="K3574" s="5" t="s">
        <v>7467</v>
      </c>
      <c r="L3574" s="5" t="s">
        <v>31</v>
      </c>
      <c r="M3574" s="9" t="s">
        <v>7468</v>
      </c>
      <c r="N3574" s="5" t="s">
        <v>31</v>
      </c>
      <c r="O3574" s="5" t="s">
        <v>1961</v>
      </c>
      <c r="P3574" s="5" t="s">
        <v>411</v>
      </c>
      <c r="Q3574" s="5" t="s">
        <v>36</v>
      </c>
      <c r="R3574" s="5" t="s">
        <v>36</v>
      </c>
      <c r="S3574" s="10">
        <v>1211.28</v>
      </c>
      <c r="T3574" s="10">
        <v>989.4</v>
      </c>
      <c r="U3574" s="10">
        <v>197.88</v>
      </c>
      <c r="V3574" s="10">
        <v>0</v>
      </c>
      <c r="W3574" s="10">
        <v>0</v>
      </c>
    </row>
    <row r="3575" spans="1:23" ht="14.8" customHeight="1" x14ac:dyDescent="0.4">
      <c r="A3575" s="11" t="s">
        <v>7458</v>
      </c>
      <c r="B3575" s="11" t="s">
        <v>7459</v>
      </c>
      <c r="C3575" s="17"/>
      <c r="D3575" s="11" t="s">
        <v>28</v>
      </c>
      <c r="E3575" s="11" t="s">
        <v>4245</v>
      </c>
      <c r="F3575" s="12">
        <v>45540</v>
      </c>
      <c r="G3575" s="12">
        <v>45565</v>
      </c>
      <c r="H3575" s="13">
        <v>45541</v>
      </c>
      <c r="I3575" s="12">
        <v>45541</v>
      </c>
      <c r="J3575" s="11" t="s">
        <v>7466</v>
      </c>
      <c r="K3575" s="14"/>
      <c r="L3575" s="11" t="s">
        <v>31</v>
      </c>
      <c r="M3575" s="15" t="s">
        <v>7468</v>
      </c>
      <c r="N3575" s="11" t="s">
        <v>31</v>
      </c>
      <c r="O3575" s="11" t="s">
        <v>1961</v>
      </c>
      <c r="P3575" s="11" t="s">
        <v>411</v>
      </c>
      <c r="Q3575" s="11" t="s">
        <v>36</v>
      </c>
      <c r="R3575" s="11" t="s">
        <v>36</v>
      </c>
      <c r="S3575" s="16">
        <v>1211.28</v>
      </c>
      <c r="T3575" s="16">
        <v>0</v>
      </c>
      <c r="U3575" s="16">
        <v>4</v>
      </c>
      <c r="V3575" s="16">
        <v>20</v>
      </c>
      <c r="W3575" s="16">
        <v>0</v>
      </c>
    </row>
    <row r="3576" spans="1:23" ht="14.8" customHeight="1" x14ac:dyDescent="0.4">
      <c r="A3576" s="5" t="s">
        <v>7458</v>
      </c>
      <c r="B3576" s="5" t="s">
        <v>7459</v>
      </c>
      <c r="C3576" s="17"/>
      <c r="D3576" s="5" t="s">
        <v>28</v>
      </c>
      <c r="E3576" s="5" t="s">
        <v>4245</v>
      </c>
      <c r="F3576" s="7">
        <v>45540</v>
      </c>
      <c r="G3576" s="7">
        <v>45565</v>
      </c>
      <c r="H3576" s="8">
        <v>45541</v>
      </c>
      <c r="I3576" s="7">
        <v>45541</v>
      </c>
      <c r="J3576" s="5" t="s">
        <v>7469</v>
      </c>
      <c r="K3576" s="5" t="s">
        <v>7470</v>
      </c>
      <c r="L3576" s="5" t="s">
        <v>31</v>
      </c>
      <c r="M3576" s="9" t="s">
        <v>7471</v>
      </c>
      <c r="N3576" s="5" t="s">
        <v>31</v>
      </c>
      <c r="O3576" s="5" t="s">
        <v>1961</v>
      </c>
      <c r="P3576" s="5" t="s">
        <v>411</v>
      </c>
      <c r="Q3576" s="5" t="s">
        <v>36</v>
      </c>
      <c r="R3576" s="5" t="s">
        <v>36</v>
      </c>
      <c r="S3576" s="10">
        <v>1982.4</v>
      </c>
      <c r="T3576" s="10">
        <v>1632</v>
      </c>
      <c r="U3576" s="10">
        <v>326.39999999999998</v>
      </c>
      <c r="V3576" s="10">
        <v>0</v>
      </c>
      <c r="W3576" s="10">
        <v>0</v>
      </c>
    </row>
    <row r="3577" spans="1:23" ht="14.8" customHeight="1" x14ac:dyDescent="0.4">
      <c r="A3577" s="11" t="s">
        <v>7458</v>
      </c>
      <c r="B3577" s="11" t="s">
        <v>7459</v>
      </c>
      <c r="C3577" s="17"/>
      <c r="D3577" s="11" t="s">
        <v>28</v>
      </c>
      <c r="E3577" s="11" t="s">
        <v>4245</v>
      </c>
      <c r="F3577" s="12">
        <v>45540</v>
      </c>
      <c r="G3577" s="12">
        <v>45565</v>
      </c>
      <c r="H3577" s="13">
        <v>45541</v>
      </c>
      <c r="I3577" s="12">
        <v>45541</v>
      </c>
      <c r="J3577" s="11" t="s">
        <v>7469</v>
      </c>
      <c r="K3577" s="14"/>
      <c r="L3577" s="11" t="s">
        <v>31</v>
      </c>
      <c r="M3577" s="15" t="s">
        <v>7471</v>
      </c>
      <c r="N3577" s="11" t="s">
        <v>31</v>
      </c>
      <c r="O3577" s="11" t="s">
        <v>1961</v>
      </c>
      <c r="P3577" s="11" t="s">
        <v>411</v>
      </c>
      <c r="Q3577" s="11" t="s">
        <v>36</v>
      </c>
      <c r="R3577" s="11" t="s">
        <v>36</v>
      </c>
      <c r="S3577" s="16">
        <v>1982.4</v>
      </c>
      <c r="T3577" s="16">
        <v>0</v>
      </c>
      <c r="U3577" s="16">
        <v>4</v>
      </c>
      <c r="V3577" s="16">
        <v>20</v>
      </c>
      <c r="W3577" s="16">
        <v>0</v>
      </c>
    </row>
    <row r="3578" spans="1:23" ht="14.8" customHeight="1" x14ac:dyDescent="0.4">
      <c r="A3578" s="5" t="s">
        <v>7458</v>
      </c>
      <c r="B3578" s="5" t="s">
        <v>7459</v>
      </c>
      <c r="C3578" s="17"/>
      <c r="D3578" s="5" t="s">
        <v>28</v>
      </c>
      <c r="E3578" s="5" t="s">
        <v>4245</v>
      </c>
      <c r="F3578" s="7">
        <v>45541</v>
      </c>
      <c r="G3578" s="7">
        <v>45565</v>
      </c>
      <c r="H3578" s="8">
        <v>45544</v>
      </c>
      <c r="I3578" s="7">
        <v>45544</v>
      </c>
      <c r="J3578" s="5" t="s">
        <v>7472</v>
      </c>
      <c r="K3578" s="5" t="s">
        <v>7473</v>
      </c>
      <c r="L3578" s="5" t="s">
        <v>31</v>
      </c>
      <c r="M3578" s="9" t="s">
        <v>7474</v>
      </c>
      <c r="N3578" s="5" t="s">
        <v>33</v>
      </c>
      <c r="O3578" s="5" t="s">
        <v>1961</v>
      </c>
      <c r="P3578" s="5" t="s">
        <v>411</v>
      </c>
      <c r="Q3578" s="5" t="s">
        <v>36</v>
      </c>
      <c r="R3578" s="5" t="s">
        <v>36</v>
      </c>
      <c r="S3578" s="10">
        <v>1800</v>
      </c>
      <c r="T3578" s="10">
        <v>1480</v>
      </c>
      <c r="U3578" s="10">
        <v>296</v>
      </c>
      <c r="V3578" s="10">
        <v>0</v>
      </c>
      <c r="W3578" s="10">
        <v>0</v>
      </c>
    </row>
    <row r="3579" spans="1:23" ht="14.8" customHeight="1" x14ac:dyDescent="0.4">
      <c r="A3579" s="11" t="s">
        <v>7458</v>
      </c>
      <c r="B3579" s="11" t="s">
        <v>7459</v>
      </c>
      <c r="C3579" s="17"/>
      <c r="D3579" s="11" t="s">
        <v>28</v>
      </c>
      <c r="E3579" s="11" t="s">
        <v>4245</v>
      </c>
      <c r="F3579" s="12">
        <v>45541</v>
      </c>
      <c r="G3579" s="12">
        <v>45565</v>
      </c>
      <c r="H3579" s="13">
        <v>45544</v>
      </c>
      <c r="I3579" s="12">
        <v>45544</v>
      </c>
      <c r="J3579" s="11" t="s">
        <v>7472</v>
      </c>
      <c r="K3579" s="14"/>
      <c r="L3579" s="11" t="s">
        <v>31</v>
      </c>
      <c r="M3579" s="15" t="s">
        <v>7474</v>
      </c>
      <c r="N3579" s="11" t="s">
        <v>33</v>
      </c>
      <c r="O3579" s="11" t="s">
        <v>1961</v>
      </c>
      <c r="P3579" s="11" t="s">
        <v>411</v>
      </c>
      <c r="Q3579" s="11" t="s">
        <v>36</v>
      </c>
      <c r="R3579" s="11" t="s">
        <v>36</v>
      </c>
      <c r="S3579" s="16">
        <v>1800</v>
      </c>
      <c r="T3579" s="16">
        <v>0</v>
      </c>
      <c r="U3579" s="16">
        <v>4</v>
      </c>
      <c r="V3579" s="16">
        <v>20</v>
      </c>
      <c r="W3579" s="16">
        <v>0</v>
      </c>
    </row>
    <row r="3580" spans="1:23" ht="14.8" customHeight="1" x14ac:dyDescent="0.4">
      <c r="A3580" s="5" t="s">
        <v>7458</v>
      </c>
      <c r="B3580" s="5" t="s">
        <v>7459</v>
      </c>
      <c r="C3580" s="17"/>
      <c r="D3580" s="5" t="s">
        <v>28</v>
      </c>
      <c r="E3580" s="5" t="s">
        <v>4245</v>
      </c>
      <c r="F3580" s="7">
        <v>45551</v>
      </c>
      <c r="G3580" s="7">
        <v>45565</v>
      </c>
      <c r="H3580" s="8">
        <v>45552</v>
      </c>
      <c r="I3580" s="7">
        <v>45552</v>
      </c>
      <c r="J3580" s="5" t="s">
        <v>7475</v>
      </c>
      <c r="K3580" s="5" t="s">
        <v>7476</v>
      </c>
      <c r="L3580" s="5" t="s">
        <v>31</v>
      </c>
      <c r="M3580" s="9" t="s">
        <v>7477</v>
      </c>
      <c r="N3580" s="5" t="s">
        <v>31</v>
      </c>
      <c r="O3580" s="5" t="s">
        <v>1961</v>
      </c>
      <c r="P3580" s="5" t="s">
        <v>411</v>
      </c>
      <c r="Q3580" s="5" t="s">
        <v>36</v>
      </c>
      <c r="R3580" s="5" t="s">
        <v>36</v>
      </c>
      <c r="S3580" s="10">
        <v>2688</v>
      </c>
      <c r="T3580" s="10">
        <v>2220</v>
      </c>
      <c r="U3580" s="10">
        <v>444</v>
      </c>
      <c r="V3580" s="10">
        <v>0</v>
      </c>
      <c r="W3580" s="10">
        <v>0</v>
      </c>
    </row>
    <row r="3581" spans="1:23" ht="14.8" customHeight="1" x14ac:dyDescent="0.4">
      <c r="A3581" s="11" t="s">
        <v>7458</v>
      </c>
      <c r="B3581" s="11" t="s">
        <v>7459</v>
      </c>
      <c r="C3581" s="17"/>
      <c r="D3581" s="11" t="s">
        <v>28</v>
      </c>
      <c r="E3581" s="11" t="s">
        <v>4245</v>
      </c>
      <c r="F3581" s="12">
        <v>45551</v>
      </c>
      <c r="G3581" s="12">
        <v>45565</v>
      </c>
      <c r="H3581" s="13">
        <v>45552</v>
      </c>
      <c r="I3581" s="12">
        <v>45552</v>
      </c>
      <c r="J3581" s="11" t="s">
        <v>7475</v>
      </c>
      <c r="K3581" s="14"/>
      <c r="L3581" s="11" t="s">
        <v>31</v>
      </c>
      <c r="M3581" s="15" t="s">
        <v>7477</v>
      </c>
      <c r="N3581" s="11" t="s">
        <v>31</v>
      </c>
      <c r="O3581" s="11" t="s">
        <v>1961</v>
      </c>
      <c r="P3581" s="11" t="s">
        <v>411</v>
      </c>
      <c r="Q3581" s="11" t="s">
        <v>36</v>
      </c>
      <c r="R3581" s="11" t="s">
        <v>36</v>
      </c>
      <c r="S3581" s="16">
        <v>2688</v>
      </c>
      <c r="T3581" s="16">
        <v>0</v>
      </c>
      <c r="U3581" s="16">
        <v>4</v>
      </c>
      <c r="V3581" s="16">
        <v>20</v>
      </c>
      <c r="W3581" s="16">
        <v>0</v>
      </c>
    </row>
    <row r="3582" spans="1:23" ht="14.8" customHeight="1" x14ac:dyDescent="0.4">
      <c r="A3582" s="5" t="s">
        <v>7458</v>
      </c>
      <c r="B3582" s="5" t="s">
        <v>7459</v>
      </c>
      <c r="C3582" s="17"/>
      <c r="D3582" s="5" t="s">
        <v>28</v>
      </c>
      <c r="E3582" s="5" t="s">
        <v>4245</v>
      </c>
      <c r="F3582" s="7">
        <v>45551</v>
      </c>
      <c r="G3582" s="7">
        <v>45565</v>
      </c>
      <c r="H3582" s="8">
        <v>45552</v>
      </c>
      <c r="I3582" s="7">
        <v>45552</v>
      </c>
      <c r="J3582" s="5" t="s">
        <v>7478</v>
      </c>
      <c r="K3582" s="5" t="s">
        <v>7479</v>
      </c>
      <c r="L3582" s="5" t="s">
        <v>31</v>
      </c>
      <c r="M3582" s="9" t="s">
        <v>7480</v>
      </c>
      <c r="N3582" s="5" t="s">
        <v>31</v>
      </c>
      <c r="O3582" s="5" t="s">
        <v>1961</v>
      </c>
      <c r="P3582" s="5" t="s">
        <v>411</v>
      </c>
      <c r="Q3582" s="5" t="s">
        <v>36</v>
      </c>
      <c r="R3582" s="5" t="s">
        <v>36</v>
      </c>
      <c r="S3582" s="10">
        <v>451.2</v>
      </c>
      <c r="T3582" s="10">
        <v>356</v>
      </c>
      <c r="U3582" s="10">
        <v>71.2</v>
      </c>
      <c r="V3582" s="10">
        <v>0</v>
      </c>
      <c r="W3582" s="10">
        <v>0</v>
      </c>
    </row>
    <row r="3583" spans="1:23" ht="14.8" customHeight="1" x14ac:dyDescent="0.4">
      <c r="A3583" s="11" t="s">
        <v>7458</v>
      </c>
      <c r="B3583" s="11" t="s">
        <v>7459</v>
      </c>
      <c r="C3583" s="17"/>
      <c r="D3583" s="11" t="s">
        <v>28</v>
      </c>
      <c r="E3583" s="11" t="s">
        <v>4245</v>
      </c>
      <c r="F3583" s="12">
        <v>45551</v>
      </c>
      <c r="G3583" s="12">
        <v>45565</v>
      </c>
      <c r="H3583" s="13">
        <v>45552</v>
      </c>
      <c r="I3583" s="12">
        <v>45552</v>
      </c>
      <c r="J3583" s="11" t="s">
        <v>7478</v>
      </c>
      <c r="K3583" s="14"/>
      <c r="L3583" s="11" t="s">
        <v>31</v>
      </c>
      <c r="M3583" s="15" t="s">
        <v>7480</v>
      </c>
      <c r="N3583" s="11" t="s">
        <v>31</v>
      </c>
      <c r="O3583" s="11" t="s">
        <v>1961</v>
      </c>
      <c r="P3583" s="11" t="s">
        <v>411</v>
      </c>
      <c r="Q3583" s="11" t="s">
        <v>36</v>
      </c>
      <c r="R3583" s="11" t="s">
        <v>36</v>
      </c>
      <c r="S3583" s="16">
        <v>451.2</v>
      </c>
      <c r="T3583" s="16">
        <v>0</v>
      </c>
      <c r="U3583" s="16">
        <v>4</v>
      </c>
      <c r="V3583" s="16">
        <v>20</v>
      </c>
      <c r="W3583" s="16">
        <v>0</v>
      </c>
    </row>
    <row r="3584" spans="1:23" ht="14.8" customHeight="1" x14ac:dyDescent="0.4">
      <c r="A3584" s="5" t="s">
        <v>7458</v>
      </c>
      <c r="B3584" s="5" t="s">
        <v>7459</v>
      </c>
      <c r="C3584" s="17"/>
      <c r="D3584" s="5" t="s">
        <v>28</v>
      </c>
      <c r="E3584" s="5" t="s">
        <v>4245</v>
      </c>
      <c r="F3584" s="7">
        <v>45551</v>
      </c>
      <c r="G3584" s="7">
        <v>45565</v>
      </c>
      <c r="H3584" s="8">
        <v>45553</v>
      </c>
      <c r="I3584" s="7">
        <v>45552</v>
      </c>
      <c r="J3584" s="5" t="s">
        <v>7481</v>
      </c>
      <c r="K3584" s="5" t="s">
        <v>7470</v>
      </c>
      <c r="L3584" s="5" t="s">
        <v>31</v>
      </c>
      <c r="M3584" s="9" t="s">
        <v>7482</v>
      </c>
      <c r="N3584" s="5" t="s">
        <v>31</v>
      </c>
      <c r="O3584" s="5" t="s">
        <v>1961</v>
      </c>
      <c r="P3584" s="5" t="s">
        <v>411</v>
      </c>
      <c r="Q3584" s="5" t="s">
        <v>36</v>
      </c>
      <c r="R3584" s="5" t="s">
        <v>36</v>
      </c>
      <c r="S3584" s="10">
        <v>2611.1999999999998</v>
      </c>
      <c r="T3584" s="10">
        <v>2176</v>
      </c>
      <c r="U3584" s="10">
        <v>435.2</v>
      </c>
      <c r="V3584" s="10">
        <v>0</v>
      </c>
      <c r="W3584" s="10">
        <v>0</v>
      </c>
    </row>
    <row r="3585" spans="1:23" ht="14.8" customHeight="1" x14ac:dyDescent="0.4">
      <c r="A3585" s="11" t="s">
        <v>7458</v>
      </c>
      <c r="B3585" s="11" t="s">
        <v>7459</v>
      </c>
      <c r="C3585" s="17"/>
      <c r="D3585" s="11" t="s">
        <v>28</v>
      </c>
      <c r="E3585" s="11" t="s">
        <v>4245</v>
      </c>
      <c r="F3585" s="12">
        <v>45551</v>
      </c>
      <c r="G3585" s="12">
        <v>45565</v>
      </c>
      <c r="H3585" s="13">
        <v>45553</v>
      </c>
      <c r="I3585" s="12">
        <v>45552</v>
      </c>
      <c r="J3585" s="11" t="s">
        <v>7483</v>
      </c>
      <c r="K3585" s="11" t="s">
        <v>7484</v>
      </c>
      <c r="L3585" s="11" t="s">
        <v>31</v>
      </c>
      <c r="M3585" s="15" t="s">
        <v>7485</v>
      </c>
      <c r="N3585" s="11" t="s">
        <v>31</v>
      </c>
      <c r="O3585" s="11" t="s">
        <v>1961</v>
      </c>
      <c r="P3585" s="11" t="s">
        <v>411</v>
      </c>
      <c r="Q3585" s="11" t="s">
        <v>36</v>
      </c>
      <c r="R3585" s="11" t="s">
        <v>36</v>
      </c>
      <c r="S3585" s="16">
        <v>1305.5999999999999</v>
      </c>
      <c r="T3585" s="16">
        <v>1088</v>
      </c>
      <c r="U3585" s="16">
        <v>217.6</v>
      </c>
      <c r="V3585" s="16">
        <v>0</v>
      </c>
      <c r="W3585" s="16">
        <v>0</v>
      </c>
    </row>
    <row r="3586" spans="1:23" ht="14.8" customHeight="1" x14ac:dyDescent="0.4">
      <c r="A3586" s="5" t="s">
        <v>7458</v>
      </c>
      <c r="B3586" s="5" t="s">
        <v>7459</v>
      </c>
      <c r="C3586" s="17"/>
      <c r="D3586" s="5" t="s">
        <v>28</v>
      </c>
      <c r="E3586" s="5" t="s">
        <v>4245</v>
      </c>
      <c r="F3586" s="7">
        <v>45552</v>
      </c>
      <c r="G3586" s="7">
        <v>45565</v>
      </c>
      <c r="H3586" s="8">
        <v>45553</v>
      </c>
      <c r="I3586" s="7">
        <v>45553</v>
      </c>
      <c r="J3586" s="5" t="s">
        <v>7486</v>
      </c>
      <c r="K3586" s="5" t="s">
        <v>7487</v>
      </c>
      <c r="L3586" s="5" t="s">
        <v>31</v>
      </c>
      <c r="M3586" s="9" t="s">
        <v>7488</v>
      </c>
      <c r="N3586" s="5" t="s">
        <v>31</v>
      </c>
      <c r="O3586" s="5" t="s">
        <v>1961</v>
      </c>
      <c r="P3586" s="5" t="s">
        <v>7489</v>
      </c>
      <c r="Q3586" s="5" t="s">
        <v>36</v>
      </c>
      <c r="R3586" s="5" t="s">
        <v>36</v>
      </c>
      <c r="S3586" s="10">
        <v>1329.6</v>
      </c>
      <c r="T3586" s="10">
        <v>1088</v>
      </c>
      <c r="U3586" s="10">
        <v>217.6</v>
      </c>
      <c r="V3586" s="10">
        <v>0</v>
      </c>
      <c r="W3586" s="10">
        <v>0</v>
      </c>
    </row>
    <row r="3587" spans="1:23" ht="14.8" customHeight="1" x14ac:dyDescent="0.4">
      <c r="A3587" s="11" t="s">
        <v>7458</v>
      </c>
      <c r="B3587" s="11" t="s">
        <v>7459</v>
      </c>
      <c r="C3587" s="17"/>
      <c r="D3587" s="11" t="s">
        <v>28</v>
      </c>
      <c r="E3587" s="11" t="s">
        <v>4245</v>
      </c>
      <c r="F3587" s="12">
        <v>45552</v>
      </c>
      <c r="G3587" s="12">
        <v>45565</v>
      </c>
      <c r="H3587" s="13">
        <v>45553</v>
      </c>
      <c r="I3587" s="12">
        <v>45553</v>
      </c>
      <c r="J3587" s="11" t="s">
        <v>7486</v>
      </c>
      <c r="K3587" s="14"/>
      <c r="L3587" s="11" t="s">
        <v>31</v>
      </c>
      <c r="M3587" s="15" t="s">
        <v>7488</v>
      </c>
      <c r="N3587" s="11" t="s">
        <v>31</v>
      </c>
      <c r="O3587" s="11" t="s">
        <v>1961</v>
      </c>
      <c r="P3587" s="11" t="s">
        <v>7489</v>
      </c>
      <c r="Q3587" s="11" t="s">
        <v>36</v>
      </c>
      <c r="R3587" s="11" t="s">
        <v>36</v>
      </c>
      <c r="S3587" s="16">
        <v>1329.6</v>
      </c>
      <c r="T3587" s="16">
        <v>0</v>
      </c>
      <c r="U3587" s="16">
        <v>4</v>
      </c>
      <c r="V3587" s="16">
        <v>20</v>
      </c>
      <c r="W3587" s="16">
        <v>0</v>
      </c>
    </row>
    <row r="3588" spans="1:23" ht="14.8" customHeight="1" x14ac:dyDescent="0.4">
      <c r="A3588" s="5" t="s">
        <v>7458</v>
      </c>
      <c r="B3588" s="5" t="s">
        <v>7459</v>
      </c>
      <c r="C3588" s="17"/>
      <c r="D3588" s="5" t="s">
        <v>28</v>
      </c>
      <c r="E3588" s="5" t="s">
        <v>4245</v>
      </c>
      <c r="F3588" s="7">
        <v>45555</v>
      </c>
      <c r="G3588" s="7">
        <v>45565</v>
      </c>
      <c r="H3588" s="8">
        <v>45558</v>
      </c>
      <c r="I3588" s="7">
        <v>45558</v>
      </c>
      <c r="J3588" s="5" t="s">
        <v>7490</v>
      </c>
      <c r="K3588" s="5" t="s">
        <v>7491</v>
      </c>
      <c r="L3588" s="5" t="s">
        <v>31</v>
      </c>
      <c r="M3588" s="9" t="s">
        <v>7492</v>
      </c>
      <c r="N3588" s="5" t="s">
        <v>31</v>
      </c>
      <c r="O3588" s="5" t="s">
        <v>1390</v>
      </c>
      <c r="P3588" s="5" t="s">
        <v>1412</v>
      </c>
      <c r="Q3588" s="5" t="s">
        <v>36</v>
      </c>
      <c r="R3588" s="5" t="s">
        <v>36</v>
      </c>
      <c r="S3588" s="10">
        <v>256.32</v>
      </c>
      <c r="T3588" s="10">
        <v>193.6</v>
      </c>
      <c r="U3588" s="10">
        <v>0</v>
      </c>
      <c r="V3588" s="10">
        <v>0</v>
      </c>
      <c r="W3588" s="10">
        <v>0</v>
      </c>
    </row>
    <row r="3589" spans="1:23" ht="14.8" customHeight="1" x14ac:dyDescent="0.4">
      <c r="A3589" s="11" t="s">
        <v>7493</v>
      </c>
      <c r="B3589" s="11" t="s">
        <v>7494</v>
      </c>
      <c r="C3589" s="18" t="s">
        <v>1</v>
      </c>
      <c r="D3589" s="11" t="s">
        <v>28</v>
      </c>
      <c r="E3589" s="11" t="s">
        <v>7495</v>
      </c>
      <c r="F3589" s="12">
        <v>45233</v>
      </c>
      <c r="G3589" s="12">
        <v>45565</v>
      </c>
      <c r="H3589" s="13">
        <v>45560</v>
      </c>
      <c r="I3589" s="12">
        <v>45560</v>
      </c>
      <c r="J3589" s="11" t="s">
        <v>7496</v>
      </c>
      <c r="K3589" s="11" t="s">
        <v>7497</v>
      </c>
      <c r="L3589" s="11" t="s">
        <v>31</v>
      </c>
      <c r="M3589" s="15" t="s">
        <v>7498</v>
      </c>
      <c r="N3589" s="11" t="s">
        <v>33</v>
      </c>
      <c r="O3589" s="11" t="s">
        <v>1406</v>
      </c>
      <c r="P3589" s="11" t="s">
        <v>411</v>
      </c>
      <c r="Q3589" s="11" t="s">
        <v>36</v>
      </c>
      <c r="R3589" s="11" t="s">
        <v>36</v>
      </c>
      <c r="S3589" s="16">
        <v>480</v>
      </c>
      <c r="T3589" s="16">
        <v>400</v>
      </c>
      <c r="U3589" s="16">
        <v>80</v>
      </c>
      <c r="V3589" s="16">
        <v>0</v>
      </c>
      <c r="W3589" s="16">
        <v>0</v>
      </c>
    </row>
    <row r="3590" spans="1:23" ht="14.8" customHeight="1" x14ac:dyDescent="0.4">
      <c r="A3590" s="5" t="s">
        <v>7493</v>
      </c>
      <c r="B3590" s="5" t="s">
        <v>7494</v>
      </c>
      <c r="C3590" s="18"/>
      <c r="D3590" s="5" t="s">
        <v>28</v>
      </c>
      <c r="E3590" s="5" t="s">
        <v>7495</v>
      </c>
      <c r="F3590" s="7">
        <v>45254</v>
      </c>
      <c r="G3590" s="7">
        <v>45565</v>
      </c>
      <c r="H3590" s="8">
        <v>45560</v>
      </c>
      <c r="I3590" s="7">
        <v>45560</v>
      </c>
      <c r="J3590" s="5" t="s">
        <v>7499</v>
      </c>
      <c r="K3590" s="5" t="s">
        <v>7500</v>
      </c>
      <c r="L3590" s="5" t="s">
        <v>31</v>
      </c>
      <c r="M3590" s="9" t="s">
        <v>7501</v>
      </c>
      <c r="N3590" s="5" t="s">
        <v>33</v>
      </c>
      <c r="O3590" s="5" t="s">
        <v>1406</v>
      </c>
      <c r="P3590" s="5" t="s">
        <v>695</v>
      </c>
      <c r="Q3590" s="5" t="s">
        <v>36</v>
      </c>
      <c r="R3590" s="5" t="s">
        <v>36</v>
      </c>
      <c r="S3590" s="10">
        <v>3389.28</v>
      </c>
      <c r="T3590" s="10">
        <v>2824.4</v>
      </c>
      <c r="U3590" s="10">
        <v>564.88</v>
      </c>
      <c r="V3590" s="10">
        <v>0</v>
      </c>
      <c r="W3590" s="10">
        <v>0</v>
      </c>
    </row>
    <row r="3591" spans="1:23" ht="14.8" customHeight="1" x14ac:dyDescent="0.4">
      <c r="A3591" s="11" t="s">
        <v>7493</v>
      </c>
      <c r="B3591" s="11" t="s">
        <v>7494</v>
      </c>
      <c r="C3591" s="18"/>
      <c r="D3591" s="11" t="s">
        <v>28</v>
      </c>
      <c r="E3591" s="11" t="s">
        <v>7495</v>
      </c>
      <c r="F3591" s="12">
        <v>45299</v>
      </c>
      <c r="G3591" s="12">
        <v>45565</v>
      </c>
      <c r="H3591" s="13">
        <v>45352</v>
      </c>
      <c r="I3591" s="12">
        <v>45300</v>
      </c>
      <c r="J3591" s="11" t="s">
        <v>7502</v>
      </c>
      <c r="K3591" s="11" t="s">
        <v>7503</v>
      </c>
      <c r="L3591" s="11" t="s">
        <v>31</v>
      </c>
      <c r="M3591" s="15" t="s">
        <v>7504</v>
      </c>
      <c r="N3591" s="11" t="s">
        <v>33</v>
      </c>
      <c r="O3591" s="11" t="s">
        <v>1406</v>
      </c>
      <c r="P3591" s="11" t="s">
        <v>695</v>
      </c>
      <c r="Q3591" s="11" t="s">
        <v>36</v>
      </c>
      <c r="R3591" s="11" t="s">
        <v>36</v>
      </c>
      <c r="S3591" s="16">
        <v>2031.86</v>
      </c>
      <c r="T3591" s="16">
        <v>848.22</v>
      </c>
      <c r="U3591" s="16">
        <v>169.64</v>
      </c>
      <c r="V3591" s="16">
        <v>0</v>
      </c>
      <c r="W3591" s="16">
        <v>0</v>
      </c>
    </row>
    <row r="3592" spans="1:23" ht="14.8" customHeight="1" x14ac:dyDescent="0.4">
      <c r="A3592" s="5" t="s">
        <v>7493</v>
      </c>
      <c r="B3592" s="5" t="s">
        <v>7494</v>
      </c>
      <c r="C3592" s="18"/>
      <c r="D3592" s="5" t="s">
        <v>28</v>
      </c>
      <c r="E3592" s="5" t="s">
        <v>7495</v>
      </c>
      <c r="F3592" s="7">
        <v>45299</v>
      </c>
      <c r="G3592" s="7">
        <v>45565</v>
      </c>
      <c r="H3592" s="8">
        <v>45352</v>
      </c>
      <c r="I3592" s="7">
        <v>45300</v>
      </c>
      <c r="J3592" s="5" t="s">
        <v>7502</v>
      </c>
      <c r="K3592" s="5" t="s">
        <v>7503</v>
      </c>
      <c r="L3592" s="5" t="s">
        <v>31</v>
      </c>
      <c r="M3592" s="9" t="s">
        <v>7504</v>
      </c>
      <c r="N3592" s="5" t="s">
        <v>33</v>
      </c>
      <c r="O3592" s="5" t="s">
        <v>441</v>
      </c>
      <c r="P3592" s="5" t="s">
        <v>695</v>
      </c>
      <c r="Q3592" s="5" t="s">
        <v>36</v>
      </c>
      <c r="R3592" s="5" t="s">
        <v>36</v>
      </c>
      <c r="S3592" s="10">
        <v>2031.86</v>
      </c>
      <c r="T3592" s="10">
        <v>-1693.22</v>
      </c>
      <c r="U3592" s="10">
        <v>-338.64</v>
      </c>
      <c r="V3592" s="10">
        <v>0</v>
      </c>
      <c r="W3592" s="10">
        <v>0</v>
      </c>
    </row>
    <row r="3593" spans="1:23" ht="14.8" customHeight="1" x14ac:dyDescent="0.4">
      <c r="A3593" s="11" t="s">
        <v>7493</v>
      </c>
      <c r="B3593" s="11" t="s">
        <v>7494</v>
      </c>
      <c r="C3593" s="18"/>
      <c r="D3593" s="11" t="s">
        <v>28</v>
      </c>
      <c r="E3593" s="11" t="s">
        <v>7495</v>
      </c>
      <c r="F3593" s="12">
        <v>45299</v>
      </c>
      <c r="G3593" s="12">
        <v>45565</v>
      </c>
      <c r="H3593" s="13">
        <v>45352</v>
      </c>
      <c r="I3593" s="12">
        <v>45300</v>
      </c>
      <c r="J3593" s="11" t="s">
        <v>7502</v>
      </c>
      <c r="K3593" s="14"/>
      <c r="L3593" s="11" t="s">
        <v>31</v>
      </c>
      <c r="M3593" s="15" t="s">
        <v>7504</v>
      </c>
      <c r="N3593" s="11" t="s">
        <v>33</v>
      </c>
      <c r="O3593" s="11" t="s">
        <v>1406</v>
      </c>
      <c r="P3593" s="11" t="s">
        <v>695</v>
      </c>
      <c r="Q3593" s="11" t="s">
        <v>36</v>
      </c>
      <c r="R3593" s="11" t="s">
        <v>36</v>
      </c>
      <c r="S3593" s="16">
        <v>2031.86</v>
      </c>
      <c r="T3593" s="16">
        <v>0</v>
      </c>
      <c r="U3593" s="16">
        <v>169</v>
      </c>
      <c r="V3593" s="16">
        <v>150</v>
      </c>
      <c r="W3593" s="16">
        <v>695</v>
      </c>
    </row>
    <row r="3594" spans="1:23" ht="14.8" customHeight="1" x14ac:dyDescent="0.4">
      <c r="A3594" s="5" t="s">
        <v>7493</v>
      </c>
      <c r="B3594" s="5" t="s">
        <v>7494</v>
      </c>
      <c r="C3594" s="18"/>
      <c r="D3594" s="5" t="s">
        <v>28</v>
      </c>
      <c r="E3594" s="5" t="s">
        <v>7495</v>
      </c>
      <c r="F3594" s="7">
        <v>45306</v>
      </c>
      <c r="G3594" s="7">
        <v>45565</v>
      </c>
      <c r="H3594" s="8">
        <v>45561</v>
      </c>
      <c r="I3594" s="7">
        <v>45561</v>
      </c>
      <c r="J3594" s="5" t="s">
        <v>7505</v>
      </c>
      <c r="K3594" s="6"/>
      <c r="L3594" s="5" t="s">
        <v>31</v>
      </c>
      <c r="M3594" s="9" t="s">
        <v>7506</v>
      </c>
      <c r="N3594" s="5" t="s">
        <v>33</v>
      </c>
      <c r="O3594" s="5" t="s">
        <v>65</v>
      </c>
      <c r="P3594" s="5" t="s">
        <v>66</v>
      </c>
      <c r="Q3594" s="5" t="s">
        <v>36</v>
      </c>
      <c r="R3594" s="5" t="s">
        <v>36</v>
      </c>
      <c r="S3594" s="10">
        <v>682.08</v>
      </c>
      <c r="T3594" s="10">
        <v>568.4</v>
      </c>
      <c r="U3594" s="10">
        <v>113.68</v>
      </c>
      <c r="V3594" s="10">
        <v>0</v>
      </c>
      <c r="W3594" s="10">
        <v>0</v>
      </c>
    </row>
    <row r="3595" spans="1:23" ht="14.8" customHeight="1" x14ac:dyDescent="0.4">
      <c r="A3595" s="11" t="s">
        <v>7493</v>
      </c>
      <c r="B3595" s="11" t="s">
        <v>7494</v>
      </c>
      <c r="C3595" s="18"/>
      <c r="D3595" s="11" t="s">
        <v>28</v>
      </c>
      <c r="E3595" s="11" t="s">
        <v>7495</v>
      </c>
      <c r="F3595" s="12">
        <v>45351</v>
      </c>
      <c r="G3595" s="12">
        <v>45565</v>
      </c>
      <c r="H3595" s="13">
        <v>45536</v>
      </c>
      <c r="I3595" s="12">
        <v>45356</v>
      </c>
      <c r="J3595" s="11" t="s">
        <v>7507</v>
      </c>
      <c r="K3595" s="11" t="s">
        <v>7508</v>
      </c>
      <c r="L3595" s="11" t="s">
        <v>31</v>
      </c>
      <c r="M3595" s="15" t="s">
        <v>7509</v>
      </c>
      <c r="N3595" s="11" t="s">
        <v>31</v>
      </c>
      <c r="O3595" s="11" t="s">
        <v>441</v>
      </c>
      <c r="P3595" s="11" t="s">
        <v>3291</v>
      </c>
      <c r="Q3595" s="11" t="s">
        <v>36</v>
      </c>
      <c r="R3595" s="11" t="s">
        <v>36</v>
      </c>
      <c r="S3595" s="16">
        <v>7252.25</v>
      </c>
      <c r="T3595" s="16">
        <v>6043.54</v>
      </c>
      <c r="U3595" s="16">
        <v>1208.71</v>
      </c>
      <c r="V3595" s="16">
        <v>0</v>
      </c>
      <c r="W3595" s="16">
        <v>0</v>
      </c>
    </row>
    <row r="3596" spans="1:23" ht="14.8" customHeight="1" x14ac:dyDescent="0.4">
      <c r="A3596" s="5" t="s">
        <v>7493</v>
      </c>
      <c r="B3596" s="5" t="s">
        <v>7494</v>
      </c>
      <c r="C3596" s="18"/>
      <c r="D3596" s="5" t="s">
        <v>28</v>
      </c>
      <c r="E3596" s="5" t="s">
        <v>7495</v>
      </c>
      <c r="F3596" s="7">
        <v>45372</v>
      </c>
      <c r="G3596" s="7">
        <v>45565</v>
      </c>
      <c r="H3596" s="8">
        <v>45536</v>
      </c>
      <c r="I3596" s="7">
        <v>45377</v>
      </c>
      <c r="J3596" s="5" t="s">
        <v>7510</v>
      </c>
      <c r="K3596" s="5" t="s">
        <v>7511</v>
      </c>
      <c r="L3596" s="5" t="s">
        <v>31</v>
      </c>
      <c r="M3596" s="9" t="s">
        <v>7512</v>
      </c>
      <c r="N3596" s="5" t="s">
        <v>31</v>
      </c>
      <c r="O3596" s="5" t="s">
        <v>441</v>
      </c>
      <c r="P3596" s="5" t="s">
        <v>695</v>
      </c>
      <c r="Q3596" s="5" t="s">
        <v>36</v>
      </c>
      <c r="R3596" s="5" t="s">
        <v>36</v>
      </c>
      <c r="S3596" s="10">
        <v>10117.32</v>
      </c>
      <c r="T3596" s="10">
        <v>8431.1</v>
      </c>
      <c r="U3596" s="10">
        <v>1686.22</v>
      </c>
      <c r="V3596" s="10">
        <v>0</v>
      </c>
      <c r="W3596" s="10">
        <v>0</v>
      </c>
    </row>
    <row r="3597" spans="1:23" ht="14.8" customHeight="1" x14ac:dyDescent="0.4">
      <c r="A3597" s="11" t="s">
        <v>7493</v>
      </c>
      <c r="B3597" s="11" t="s">
        <v>7494</v>
      </c>
      <c r="C3597" s="18"/>
      <c r="D3597" s="11" t="s">
        <v>28</v>
      </c>
      <c r="E3597" s="11" t="s">
        <v>7495</v>
      </c>
      <c r="F3597" s="12">
        <v>45385</v>
      </c>
      <c r="G3597" s="12">
        <v>45565</v>
      </c>
      <c r="H3597" s="13">
        <v>45536</v>
      </c>
      <c r="I3597" s="12">
        <v>45392</v>
      </c>
      <c r="J3597" s="11" t="s">
        <v>7513</v>
      </c>
      <c r="K3597" s="11" t="s">
        <v>7514</v>
      </c>
      <c r="L3597" s="11" t="s">
        <v>31</v>
      </c>
      <c r="M3597" s="15" t="s">
        <v>7515</v>
      </c>
      <c r="N3597" s="11" t="s">
        <v>31</v>
      </c>
      <c r="O3597" s="11" t="s">
        <v>1406</v>
      </c>
      <c r="P3597" s="11" t="s">
        <v>1425</v>
      </c>
      <c r="Q3597" s="11" t="s">
        <v>36</v>
      </c>
      <c r="R3597" s="11" t="s">
        <v>36</v>
      </c>
      <c r="S3597" s="16">
        <v>-414</v>
      </c>
      <c r="T3597" s="16">
        <v>-345</v>
      </c>
      <c r="U3597" s="16">
        <v>-69</v>
      </c>
      <c r="V3597" s="16">
        <v>0</v>
      </c>
      <c r="W3597" s="16">
        <v>0</v>
      </c>
    </row>
    <row r="3598" spans="1:23" ht="14.8" customHeight="1" x14ac:dyDescent="0.4">
      <c r="A3598" s="5" t="s">
        <v>7493</v>
      </c>
      <c r="B3598" s="5" t="s">
        <v>7494</v>
      </c>
      <c r="C3598" s="18"/>
      <c r="D3598" s="5" t="s">
        <v>28</v>
      </c>
      <c r="E3598" s="5" t="s">
        <v>7495</v>
      </c>
      <c r="F3598" s="7">
        <v>45464</v>
      </c>
      <c r="G3598" s="7">
        <v>45565</v>
      </c>
      <c r="H3598" s="8">
        <v>45471</v>
      </c>
      <c r="I3598" s="7">
        <v>45470</v>
      </c>
      <c r="J3598" s="5" t="s">
        <v>7516</v>
      </c>
      <c r="K3598" s="5" t="s">
        <v>7503</v>
      </c>
      <c r="L3598" s="5" t="s">
        <v>31</v>
      </c>
      <c r="M3598" s="9" t="s">
        <v>7517</v>
      </c>
      <c r="N3598" s="5" t="s">
        <v>31</v>
      </c>
      <c r="O3598" s="5" t="s">
        <v>441</v>
      </c>
      <c r="P3598" s="5" t="s">
        <v>695</v>
      </c>
      <c r="Q3598" s="5" t="s">
        <v>36</v>
      </c>
      <c r="R3598" s="5" t="s">
        <v>36</v>
      </c>
      <c r="S3598" s="10">
        <v>1869.48</v>
      </c>
      <c r="T3598" s="10">
        <v>-1557.9</v>
      </c>
      <c r="U3598" s="10">
        <v>-311.58</v>
      </c>
      <c r="V3598" s="10">
        <v>0</v>
      </c>
      <c r="W3598" s="10">
        <v>0</v>
      </c>
    </row>
    <row r="3599" spans="1:23" ht="14.8" customHeight="1" x14ac:dyDescent="0.4">
      <c r="A3599" s="11" t="s">
        <v>7493</v>
      </c>
      <c r="B3599" s="11" t="s">
        <v>7494</v>
      </c>
      <c r="C3599" s="18"/>
      <c r="D3599" s="11" t="s">
        <v>28</v>
      </c>
      <c r="E3599" s="11" t="s">
        <v>7495</v>
      </c>
      <c r="F3599" s="12">
        <v>45464</v>
      </c>
      <c r="G3599" s="12">
        <v>45565</v>
      </c>
      <c r="H3599" s="13">
        <v>45471</v>
      </c>
      <c r="I3599" s="12">
        <v>45470</v>
      </c>
      <c r="J3599" s="11" t="s">
        <v>7516</v>
      </c>
      <c r="K3599" s="11" t="s">
        <v>7518</v>
      </c>
      <c r="L3599" s="11" t="s">
        <v>31</v>
      </c>
      <c r="M3599" s="15" t="s">
        <v>7517</v>
      </c>
      <c r="N3599" s="11" t="s">
        <v>31</v>
      </c>
      <c r="O3599" s="11" t="s">
        <v>441</v>
      </c>
      <c r="P3599" s="11" t="s">
        <v>3291</v>
      </c>
      <c r="Q3599" s="11" t="s">
        <v>36</v>
      </c>
      <c r="R3599" s="11" t="s">
        <v>36</v>
      </c>
      <c r="S3599" s="16">
        <v>1869.48</v>
      </c>
      <c r="T3599" s="16">
        <v>1557.9</v>
      </c>
      <c r="U3599" s="16">
        <v>311.58</v>
      </c>
      <c r="V3599" s="16">
        <v>0</v>
      </c>
      <c r="W3599" s="16">
        <v>0</v>
      </c>
    </row>
    <row r="3600" spans="1:23" ht="14.8" customHeight="1" x14ac:dyDescent="0.4">
      <c r="A3600" s="5" t="s">
        <v>7493</v>
      </c>
      <c r="B3600" s="5" t="s">
        <v>7494</v>
      </c>
      <c r="C3600" s="18"/>
      <c r="D3600" s="5" t="s">
        <v>28</v>
      </c>
      <c r="E3600" s="5" t="s">
        <v>7495</v>
      </c>
      <c r="F3600" s="7">
        <v>45470</v>
      </c>
      <c r="G3600" s="7">
        <v>45565</v>
      </c>
      <c r="H3600" s="8">
        <v>45536</v>
      </c>
      <c r="I3600" s="7">
        <v>45471</v>
      </c>
      <c r="J3600" s="5" t="s">
        <v>7519</v>
      </c>
      <c r="K3600" s="5" t="s">
        <v>7520</v>
      </c>
      <c r="L3600" s="5" t="s">
        <v>31</v>
      </c>
      <c r="M3600" s="9" t="s">
        <v>7521</v>
      </c>
      <c r="N3600" s="5" t="s">
        <v>31</v>
      </c>
      <c r="O3600" s="5" t="s">
        <v>441</v>
      </c>
      <c r="P3600" s="5" t="s">
        <v>695</v>
      </c>
      <c r="Q3600" s="5" t="s">
        <v>36</v>
      </c>
      <c r="R3600" s="5" t="s">
        <v>36</v>
      </c>
      <c r="S3600" s="10">
        <v>5382.48</v>
      </c>
      <c r="T3600" s="10">
        <v>4485.3999999999996</v>
      </c>
      <c r="U3600" s="10">
        <v>897.08</v>
      </c>
      <c r="V3600" s="10">
        <v>0</v>
      </c>
      <c r="W3600" s="10">
        <v>0</v>
      </c>
    </row>
    <row r="3601" spans="1:23" ht="14.8" customHeight="1" x14ac:dyDescent="0.4">
      <c r="A3601" s="11" t="s">
        <v>7493</v>
      </c>
      <c r="B3601" s="11" t="s">
        <v>7494</v>
      </c>
      <c r="C3601" s="18"/>
      <c r="D3601" s="11" t="s">
        <v>28</v>
      </c>
      <c r="E3601" s="11" t="s">
        <v>7495</v>
      </c>
      <c r="F3601" s="12">
        <v>45471</v>
      </c>
      <c r="G3601" s="12">
        <v>45565</v>
      </c>
      <c r="H3601" s="13">
        <v>45511</v>
      </c>
      <c r="I3601" s="12">
        <v>45510</v>
      </c>
      <c r="J3601" s="11" t="s">
        <v>7522</v>
      </c>
      <c r="K3601" s="11" t="s">
        <v>7523</v>
      </c>
      <c r="L3601" s="11" t="s">
        <v>31</v>
      </c>
      <c r="M3601" s="15" t="s">
        <v>7524</v>
      </c>
      <c r="N3601" s="11" t="s">
        <v>33</v>
      </c>
      <c r="O3601" s="11" t="s">
        <v>1406</v>
      </c>
      <c r="P3601" s="11" t="s">
        <v>695</v>
      </c>
      <c r="Q3601" s="11" t="s">
        <v>36</v>
      </c>
      <c r="R3601" s="11" t="s">
        <v>36</v>
      </c>
      <c r="S3601" s="16">
        <v>10874.17</v>
      </c>
      <c r="T3601" s="16">
        <v>9061.81</v>
      </c>
      <c r="U3601" s="16">
        <v>1812.36</v>
      </c>
      <c r="V3601" s="16">
        <v>0</v>
      </c>
      <c r="W3601" s="16">
        <v>0</v>
      </c>
    </row>
    <row r="3602" spans="1:23" ht="14.8" customHeight="1" x14ac:dyDescent="0.4">
      <c r="A3602" s="5" t="s">
        <v>7493</v>
      </c>
      <c r="B3602" s="5" t="s">
        <v>7494</v>
      </c>
      <c r="C3602" s="18"/>
      <c r="D3602" s="5" t="s">
        <v>28</v>
      </c>
      <c r="E3602" s="5" t="s">
        <v>7495</v>
      </c>
      <c r="F3602" s="7">
        <v>45471</v>
      </c>
      <c r="G3602" s="7">
        <v>45565</v>
      </c>
      <c r="H3602" s="8">
        <v>45511</v>
      </c>
      <c r="I3602" s="7">
        <v>45510</v>
      </c>
      <c r="J3602" s="5" t="s">
        <v>7522</v>
      </c>
      <c r="K3602" s="5" t="s">
        <v>7523</v>
      </c>
      <c r="L3602" s="5" t="s">
        <v>31</v>
      </c>
      <c r="M3602" s="9" t="s">
        <v>7524</v>
      </c>
      <c r="N3602" s="5" t="s">
        <v>33</v>
      </c>
      <c r="O3602" s="5" t="s">
        <v>441</v>
      </c>
      <c r="P3602" s="5" t="s">
        <v>3291</v>
      </c>
      <c r="Q3602" s="5" t="s">
        <v>36</v>
      </c>
      <c r="R3602" s="5" t="s">
        <v>36</v>
      </c>
      <c r="S3602" s="10">
        <v>10874.17</v>
      </c>
      <c r="T3602" s="10">
        <v>-9061.81</v>
      </c>
      <c r="U3602" s="10">
        <v>-1812.36</v>
      </c>
      <c r="V3602" s="10">
        <v>0</v>
      </c>
      <c r="W3602" s="10">
        <v>0</v>
      </c>
    </row>
    <row r="3603" spans="1:23" ht="14.8" customHeight="1" x14ac:dyDescent="0.4">
      <c r="A3603" s="11" t="s">
        <v>7493</v>
      </c>
      <c r="B3603" s="11" t="s">
        <v>7494</v>
      </c>
      <c r="C3603" s="18"/>
      <c r="D3603" s="11" t="s">
        <v>28</v>
      </c>
      <c r="E3603" s="11" t="s">
        <v>7495</v>
      </c>
      <c r="F3603" s="12">
        <v>45509</v>
      </c>
      <c r="G3603" s="12">
        <v>45565</v>
      </c>
      <c r="H3603" s="13">
        <v>45560</v>
      </c>
      <c r="I3603" s="12">
        <v>45560</v>
      </c>
      <c r="J3603" s="11" t="s">
        <v>7525</v>
      </c>
      <c r="K3603" s="11" t="s">
        <v>7526</v>
      </c>
      <c r="L3603" s="11" t="s">
        <v>31</v>
      </c>
      <c r="M3603" s="15" t="s">
        <v>7527</v>
      </c>
      <c r="N3603" s="11" t="s">
        <v>31</v>
      </c>
      <c r="O3603" s="11" t="s">
        <v>441</v>
      </c>
      <c r="P3603" s="11" t="s">
        <v>695</v>
      </c>
      <c r="Q3603" s="11" t="s">
        <v>36</v>
      </c>
      <c r="R3603" s="11" t="s">
        <v>36</v>
      </c>
      <c r="S3603" s="16">
        <v>5625.58</v>
      </c>
      <c r="T3603" s="16">
        <v>4522.9799999999996</v>
      </c>
      <c r="U3603" s="16">
        <v>904.6</v>
      </c>
      <c r="V3603" s="16">
        <v>0</v>
      </c>
      <c r="W3603" s="16">
        <v>0</v>
      </c>
    </row>
    <row r="3604" spans="1:23" ht="14.8" customHeight="1" x14ac:dyDescent="0.4">
      <c r="A3604" s="5" t="s">
        <v>7493</v>
      </c>
      <c r="B3604" s="5" t="s">
        <v>7494</v>
      </c>
      <c r="C3604" s="18"/>
      <c r="D3604" s="5" t="s">
        <v>28</v>
      </c>
      <c r="E3604" s="5" t="s">
        <v>7495</v>
      </c>
      <c r="F3604" s="7">
        <v>45509</v>
      </c>
      <c r="G3604" s="7">
        <v>45565</v>
      </c>
      <c r="H3604" s="8">
        <v>45560</v>
      </c>
      <c r="I3604" s="7">
        <v>45560</v>
      </c>
      <c r="J3604" s="5" t="s">
        <v>7525</v>
      </c>
      <c r="K3604" s="6"/>
      <c r="L3604" s="5" t="s">
        <v>31</v>
      </c>
      <c r="M3604" s="9" t="s">
        <v>7527</v>
      </c>
      <c r="N3604" s="5" t="s">
        <v>31</v>
      </c>
      <c r="O3604" s="5" t="s">
        <v>441</v>
      </c>
      <c r="P3604" s="5" t="s">
        <v>695</v>
      </c>
      <c r="Q3604" s="5" t="s">
        <v>36</v>
      </c>
      <c r="R3604" s="5" t="s">
        <v>36</v>
      </c>
      <c r="S3604" s="10">
        <v>5625.58</v>
      </c>
      <c r="T3604" s="10">
        <v>0</v>
      </c>
      <c r="U3604" s="10">
        <v>33</v>
      </c>
      <c r="V3604" s="10">
        <v>165</v>
      </c>
      <c r="W3604" s="10">
        <v>0</v>
      </c>
    </row>
    <row r="3605" spans="1:23" ht="14.8" customHeight="1" x14ac:dyDescent="0.4">
      <c r="A3605" s="11" t="s">
        <v>7493</v>
      </c>
      <c r="B3605" s="11" t="s">
        <v>7494</v>
      </c>
      <c r="C3605" s="18"/>
      <c r="D3605" s="11" t="s">
        <v>28</v>
      </c>
      <c r="E3605" s="11" t="s">
        <v>7495</v>
      </c>
      <c r="F3605" s="12">
        <v>45509</v>
      </c>
      <c r="G3605" s="12">
        <v>45565</v>
      </c>
      <c r="H3605" s="13">
        <v>45560</v>
      </c>
      <c r="I3605" s="12">
        <v>45560</v>
      </c>
      <c r="J3605" s="11" t="s">
        <v>7528</v>
      </c>
      <c r="K3605" s="11" t="s">
        <v>7529</v>
      </c>
      <c r="L3605" s="11" t="s">
        <v>31</v>
      </c>
      <c r="M3605" s="15" t="s">
        <v>7530</v>
      </c>
      <c r="N3605" s="11" t="s">
        <v>31</v>
      </c>
      <c r="O3605" s="11" t="s">
        <v>441</v>
      </c>
      <c r="P3605" s="11" t="s">
        <v>695</v>
      </c>
      <c r="Q3605" s="11" t="s">
        <v>36</v>
      </c>
      <c r="R3605" s="11" t="s">
        <v>36</v>
      </c>
      <c r="S3605" s="16">
        <v>7127.65</v>
      </c>
      <c r="T3605" s="16">
        <v>5774.71</v>
      </c>
      <c r="U3605" s="16">
        <v>1154.94</v>
      </c>
      <c r="V3605" s="16">
        <v>0</v>
      </c>
      <c r="W3605" s="16">
        <v>0</v>
      </c>
    </row>
    <row r="3606" spans="1:23" ht="14.8" customHeight="1" x14ac:dyDescent="0.4">
      <c r="A3606" s="5" t="s">
        <v>7493</v>
      </c>
      <c r="B3606" s="5" t="s">
        <v>7494</v>
      </c>
      <c r="C3606" s="18"/>
      <c r="D3606" s="5" t="s">
        <v>28</v>
      </c>
      <c r="E3606" s="5" t="s">
        <v>7495</v>
      </c>
      <c r="F3606" s="7">
        <v>45509</v>
      </c>
      <c r="G3606" s="7">
        <v>45565</v>
      </c>
      <c r="H3606" s="8">
        <v>45560</v>
      </c>
      <c r="I3606" s="7">
        <v>45560</v>
      </c>
      <c r="J3606" s="5" t="s">
        <v>7528</v>
      </c>
      <c r="K3606" s="6"/>
      <c r="L3606" s="5" t="s">
        <v>31</v>
      </c>
      <c r="M3606" s="9" t="s">
        <v>7530</v>
      </c>
      <c r="N3606" s="5" t="s">
        <v>31</v>
      </c>
      <c r="O3606" s="5" t="s">
        <v>441</v>
      </c>
      <c r="P3606" s="5" t="s">
        <v>695</v>
      </c>
      <c r="Q3606" s="5" t="s">
        <v>36</v>
      </c>
      <c r="R3606" s="5" t="s">
        <v>36</v>
      </c>
      <c r="S3606" s="10">
        <v>7127.65</v>
      </c>
      <c r="T3606" s="10">
        <v>0</v>
      </c>
      <c r="U3606" s="10">
        <v>33</v>
      </c>
      <c r="V3606" s="10">
        <v>165</v>
      </c>
      <c r="W3606" s="10">
        <v>0</v>
      </c>
    </row>
    <row r="3607" spans="1:23" ht="14.8" customHeight="1" x14ac:dyDescent="0.4">
      <c r="A3607" s="11" t="s">
        <v>7493</v>
      </c>
      <c r="B3607" s="11" t="s">
        <v>7494</v>
      </c>
      <c r="C3607" s="18"/>
      <c r="D3607" s="11" t="s">
        <v>28</v>
      </c>
      <c r="E3607" s="11" t="s">
        <v>7495</v>
      </c>
      <c r="F3607" s="12">
        <v>45511</v>
      </c>
      <c r="G3607" s="12">
        <v>45565</v>
      </c>
      <c r="H3607" s="13">
        <v>45560</v>
      </c>
      <c r="I3607" s="12">
        <v>45560</v>
      </c>
      <c r="J3607" s="11" t="s">
        <v>7531</v>
      </c>
      <c r="K3607" s="11" t="s">
        <v>7532</v>
      </c>
      <c r="L3607" s="11" t="s">
        <v>31</v>
      </c>
      <c r="M3607" s="15" t="s">
        <v>7533</v>
      </c>
      <c r="N3607" s="11" t="s">
        <v>33</v>
      </c>
      <c r="O3607" s="11" t="s">
        <v>1406</v>
      </c>
      <c r="P3607" s="11" t="s">
        <v>1425</v>
      </c>
      <c r="Q3607" s="11" t="s">
        <v>36</v>
      </c>
      <c r="R3607" s="11" t="s">
        <v>36</v>
      </c>
      <c r="S3607" s="16">
        <v>1680</v>
      </c>
      <c r="T3607" s="16">
        <v>1400</v>
      </c>
      <c r="U3607" s="16">
        <v>280</v>
      </c>
      <c r="V3607" s="16">
        <v>0</v>
      </c>
      <c r="W3607" s="16">
        <v>0</v>
      </c>
    </row>
    <row r="3608" spans="1:23" ht="14.8" customHeight="1" x14ac:dyDescent="0.4">
      <c r="A3608" s="5" t="s">
        <v>7493</v>
      </c>
      <c r="B3608" s="5" t="s">
        <v>7494</v>
      </c>
      <c r="C3608" s="17" t="s">
        <v>1</v>
      </c>
      <c r="D3608" s="5" t="s">
        <v>28</v>
      </c>
      <c r="E3608" s="5" t="s">
        <v>7495</v>
      </c>
      <c r="F3608" s="7">
        <v>45511</v>
      </c>
      <c r="G3608" s="7">
        <v>45565</v>
      </c>
      <c r="H3608" s="8">
        <v>45561</v>
      </c>
      <c r="I3608" s="7">
        <v>45561</v>
      </c>
      <c r="J3608" s="5" t="s">
        <v>7534</v>
      </c>
      <c r="K3608" s="5" t="s">
        <v>7535</v>
      </c>
      <c r="L3608" s="5" t="s">
        <v>31</v>
      </c>
      <c r="M3608" s="9" t="s">
        <v>7536</v>
      </c>
      <c r="N3608" s="5" t="s">
        <v>31</v>
      </c>
      <c r="O3608" s="5" t="s">
        <v>441</v>
      </c>
      <c r="P3608" s="5" t="s">
        <v>695</v>
      </c>
      <c r="Q3608" s="5" t="s">
        <v>36</v>
      </c>
      <c r="R3608" s="5" t="s">
        <v>36</v>
      </c>
      <c r="S3608" s="10">
        <v>1624.28</v>
      </c>
      <c r="T3608" s="10">
        <v>1353.57</v>
      </c>
      <c r="U3608" s="10">
        <v>270.70999999999998</v>
      </c>
      <c r="V3608" s="10">
        <v>0</v>
      </c>
      <c r="W3608" s="10">
        <v>0</v>
      </c>
    </row>
    <row r="3609" spans="1:23" ht="14.8" customHeight="1" x14ac:dyDescent="0.4">
      <c r="A3609" s="11" t="s">
        <v>7493</v>
      </c>
      <c r="B3609" s="11" t="s">
        <v>7494</v>
      </c>
      <c r="C3609" s="17"/>
      <c r="D3609" s="11" t="s">
        <v>28</v>
      </c>
      <c r="E3609" s="11" t="s">
        <v>7495</v>
      </c>
      <c r="F3609" s="12">
        <v>45520</v>
      </c>
      <c r="G3609" s="12">
        <v>45565</v>
      </c>
      <c r="H3609" s="13">
        <v>45551</v>
      </c>
      <c r="I3609" s="12">
        <v>45551</v>
      </c>
      <c r="J3609" s="11" t="s">
        <v>7537</v>
      </c>
      <c r="K3609" s="11" t="s">
        <v>7538</v>
      </c>
      <c r="L3609" s="11" t="s">
        <v>31</v>
      </c>
      <c r="M3609" s="15" t="s">
        <v>7539</v>
      </c>
      <c r="N3609" s="11" t="s">
        <v>33</v>
      </c>
      <c r="O3609" s="11" t="s">
        <v>1406</v>
      </c>
      <c r="P3609" s="11" t="s">
        <v>695</v>
      </c>
      <c r="Q3609" s="11" t="s">
        <v>36</v>
      </c>
      <c r="R3609" s="11" t="s">
        <v>36</v>
      </c>
      <c r="S3609" s="16">
        <v>9985.67</v>
      </c>
      <c r="T3609" s="16">
        <v>4864.96</v>
      </c>
      <c r="U3609" s="16">
        <v>972.99</v>
      </c>
      <c r="V3609" s="16">
        <v>0</v>
      </c>
      <c r="W3609" s="16">
        <v>0</v>
      </c>
    </row>
    <row r="3610" spans="1:23" ht="14.8" customHeight="1" x14ac:dyDescent="0.4">
      <c r="A3610" s="5" t="s">
        <v>7493</v>
      </c>
      <c r="B3610" s="5" t="s">
        <v>7494</v>
      </c>
      <c r="C3610" s="17"/>
      <c r="D3610" s="5" t="s">
        <v>28</v>
      </c>
      <c r="E3610" s="5" t="s">
        <v>7495</v>
      </c>
      <c r="F3610" s="7">
        <v>45520</v>
      </c>
      <c r="G3610" s="7">
        <v>45565</v>
      </c>
      <c r="H3610" s="8">
        <v>45551</v>
      </c>
      <c r="I3610" s="7">
        <v>45551</v>
      </c>
      <c r="J3610" s="5" t="s">
        <v>7537</v>
      </c>
      <c r="K3610" s="5" t="s">
        <v>7538</v>
      </c>
      <c r="L3610" s="5" t="s">
        <v>31</v>
      </c>
      <c r="M3610" s="9" t="s">
        <v>7539</v>
      </c>
      <c r="N3610" s="5" t="s">
        <v>33</v>
      </c>
      <c r="O3610" s="5" t="s">
        <v>441</v>
      </c>
      <c r="P3610" s="5" t="s">
        <v>695</v>
      </c>
      <c r="Q3610" s="5" t="s">
        <v>36</v>
      </c>
      <c r="R3610" s="5" t="s">
        <v>36</v>
      </c>
      <c r="S3610" s="10">
        <v>9985.67</v>
      </c>
      <c r="T3610" s="10">
        <v>3346.43</v>
      </c>
      <c r="U3610" s="10">
        <v>669.29</v>
      </c>
      <c r="V3610" s="10">
        <v>0</v>
      </c>
      <c r="W3610" s="10">
        <v>0</v>
      </c>
    </row>
    <row r="3611" spans="1:23" ht="14.8" customHeight="1" x14ac:dyDescent="0.4">
      <c r="A3611" s="11" t="s">
        <v>7493</v>
      </c>
      <c r="B3611" s="11" t="s">
        <v>7494</v>
      </c>
      <c r="C3611" s="17"/>
      <c r="D3611" s="11" t="s">
        <v>28</v>
      </c>
      <c r="E3611" s="11" t="s">
        <v>7495</v>
      </c>
      <c r="F3611" s="12">
        <v>45520</v>
      </c>
      <c r="G3611" s="12">
        <v>45565</v>
      </c>
      <c r="H3611" s="13">
        <v>45551</v>
      </c>
      <c r="I3611" s="12">
        <v>45551</v>
      </c>
      <c r="J3611" s="11" t="s">
        <v>7537</v>
      </c>
      <c r="K3611" s="14"/>
      <c r="L3611" s="11" t="s">
        <v>31</v>
      </c>
      <c r="M3611" s="15" t="s">
        <v>7539</v>
      </c>
      <c r="N3611" s="11" t="s">
        <v>33</v>
      </c>
      <c r="O3611" s="11" t="s">
        <v>1406</v>
      </c>
      <c r="P3611" s="11" t="s">
        <v>695</v>
      </c>
      <c r="Q3611" s="11" t="s">
        <v>36</v>
      </c>
      <c r="R3611" s="11" t="s">
        <v>36</v>
      </c>
      <c r="S3611" s="16">
        <v>9985.67</v>
      </c>
      <c r="T3611" s="16">
        <v>0</v>
      </c>
      <c r="U3611" s="16">
        <v>22</v>
      </c>
      <c r="V3611" s="16">
        <v>110</v>
      </c>
      <c r="W3611" s="16">
        <v>0</v>
      </c>
    </row>
    <row r="3612" spans="1:23" ht="14.8" customHeight="1" x14ac:dyDescent="0.4">
      <c r="A3612" s="5" t="s">
        <v>7493</v>
      </c>
      <c r="B3612" s="5" t="s">
        <v>7494</v>
      </c>
      <c r="C3612" s="17"/>
      <c r="D3612" s="5" t="s">
        <v>28</v>
      </c>
      <c r="E3612" s="5" t="s">
        <v>7495</v>
      </c>
      <c r="F3612" s="7">
        <v>45525</v>
      </c>
      <c r="G3612" s="7">
        <v>45565</v>
      </c>
      <c r="H3612" s="8">
        <v>45560</v>
      </c>
      <c r="I3612" s="7">
        <v>45560</v>
      </c>
      <c r="J3612" s="5" t="s">
        <v>7540</v>
      </c>
      <c r="K3612" s="5" t="s">
        <v>7541</v>
      </c>
      <c r="L3612" s="5" t="s">
        <v>31</v>
      </c>
      <c r="M3612" s="9" t="s">
        <v>7542</v>
      </c>
      <c r="N3612" s="5" t="s">
        <v>33</v>
      </c>
      <c r="O3612" s="5" t="s">
        <v>1406</v>
      </c>
      <c r="P3612" s="5" t="s">
        <v>1425</v>
      </c>
      <c r="Q3612" s="5" t="s">
        <v>36</v>
      </c>
      <c r="R3612" s="5" t="s">
        <v>36</v>
      </c>
      <c r="S3612" s="10">
        <v>417.6</v>
      </c>
      <c r="T3612" s="10">
        <v>348</v>
      </c>
      <c r="U3612" s="10">
        <v>69.599999999999994</v>
      </c>
      <c r="V3612" s="10">
        <v>0</v>
      </c>
      <c r="W3612" s="10">
        <v>0</v>
      </c>
    </row>
    <row r="3613" spans="1:23" ht="14.8" customHeight="1" x14ac:dyDescent="0.4">
      <c r="A3613" s="11" t="s">
        <v>7493</v>
      </c>
      <c r="B3613" s="11" t="s">
        <v>7494</v>
      </c>
      <c r="C3613" s="17"/>
      <c r="D3613" s="11" t="s">
        <v>28</v>
      </c>
      <c r="E3613" s="11" t="s">
        <v>7495</v>
      </c>
      <c r="F3613" s="12">
        <v>45526</v>
      </c>
      <c r="G3613" s="12">
        <v>45565</v>
      </c>
      <c r="H3613" s="13">
        <v>45558</v>
      </c>
      <c r="I3613" s="12">
        <v>45551</v>
      </c>
      <c r="J3613" s="11" t="s">
        <v>7543</v>
      </c>
      <c r="K3613" s="14"/>
      <c r="L3613" s="11" t="s">
        <v>31</v>
      </c>
      <c r="M3613" s="15" t="s">
        <v>289</v>
      </c>
      <c r="N3613" s="11" t="s">
        <v>33</v>
      </c>
      <c r="O3613" s="11" t="s">
        <v>65</v>
      </c>
      <c r="P3613" s="11" t="s">
        <v>66</v>
      </c>
      <c r="Q3613" s="11" t="s">
        <v>36</v>
      </c>
      <c r="R3613" s="11" t="s">
        <v>36</v>
      </c>
      <c r="S3613" s="16">
        <v>4514.33</v>
      </c>
      <c r="T3613" s="16">
        <v>3761.94</v>
      </c>
      <c r="U3613" s="16">
        <v>752.39</v>
      </c>
      <c r="V3613" s="16">
        <v>0</v>
      </c>
      <c r="W3613" s="16">
        <v>0</v>
      </c>
    </row>
    <row r="3614" spans="1:23" ht="14.8" customHeight="1" x14ac:dyDescent="0.4">
      <c r="A3614" s="5" t="s">
        <v>7493</v>
      </c>
      <c r="B3614" s="5" t="s">
        <v>7494</v>
      </c>
      <c r="C3614" s="17"/>
      <c r="D3614" s="5" t="s">
        <v>28</v>
      </c>
      <c r="E3614" s="5" t="s">
        <v>7495</v>
      </c>
      <c r="F3614" s="7">
        <v>45527</v>
      </c>
      <c r="G3614" s="7">
        <v>45565</v>
      </c>
      <c r="H3614" s="8">
        <v>45560</v>
      </c>
      <c r="I3614" s="7">
        <v>45560</v>
      </c>
      <c r="J3614" s="5" t="s">
        <v>7544</v>
      </c>
      <c r="K3614" s="5" t="s">
        <v>7535</v>
      </c>
      <c r="L3614" s="5" t="s">
        <v>31</v>
      </c>
      <c r="M3614" s="9" t="s">
        <v>7545</v>
      </c>
      <c r="N3614" s="5" t="s">
        <v>31</v>
      </c>
      <c r="O3614" s="5" t="s">
        <v>441</v>
      </c>
      <c r="P3614" s="5" t="s">
        <v>695</v>
      </c>
      <c r="Q3614" s="5" t="s">
        <v>36</v>
      </c>
      <c r="R3614" s="5" t="s">
        <v>36</v>
      </c>
      <c r="S3614" s="10">
        <v>9955.67</v>
      </c>
      <c r="T3614" s="10">
        <v>8211.39</v>
      </c>
      <c r="U3614" s="10">
        <v>1642.28</v>
      </c>
      <c r="V3614" s="10">
        <v>0</v>
      </c>
      <c r="W3614" s="10">
        <v>0</v>
      </c>
    </row>
    <row r="3615" spans="1:23" ht="14.8" customHeight="1" x14ac:dyDescent="0.4">
      <c r="A3615" s="11" t="s">
        <v>7493</v>
      </c>
      <c r="B3615" s="11" t="s">
        <v>7494</v>
      </c>
      <c r="C3615" s="17"/>
      <c r="D3615" s="11" t="s">
        <v>28</v>
      </c>
      <c r="E3615" s="11" t="s">
        <v>7495</v>
      </c>
      <c r="F3615" s="12">
        <v>45527</v>
      </c>
      <c r="G3615" s="12">
        <v>45565</v>
      </c>
      <c r="H3615" s="13">
        <v>45560</v>
      </c>
      <c r="I3615" s="12">
        <v>45560</v>
      </c>
      <c r="J3615" s="11" t="s">
        <v>7544</v>
      </c>
      <c r="K3615" s="14"/>
      <c r="L3615" s="11" t="s">
        <v>31</v>
      </c>
      <c r="M3615" s="15" t="s">
        <v>7545</v>
      </c>
      <c r="N3615" s="11" t="s">
        <v>31</v>
      </c>
      <c r="O3615" s="11" t="s">
        <v>441</v>
      </c>
      <c r="P3615" s="11" t="s">
        <v>695</v>
      </c>
      <c r="Q3615" s="11" t="s">
        <v>36</v>
      </c>
      <c r="R3615" s="11" t="s">
        <v>36</v>
      </c>
      <c r="S3615" s="16">
        <v>9955.67</v>
      </c>
      <c r="T3615" s="16">
        <v>0</v>
      </c>
      <c r="U3615" s="16">
        <v>17</v>
      </c>
      <c r="V3615" s="16">
        <v>85</v>
      </c>
      <c r="W3615" s="16">
        <v>0</v>
      </c>
    </row>
    <row r="3616" spans="1:23" ht="14.8" customHeight="1" x14ac:dyDescent="0.4">
      <c r="A3616" s="5" t="s">
        <v>7493</v>
      </c>
      <c r="B3616" s="5" t="s">
        <v>7494</v>
      </c>
      <c r="C3616" s="17"/>
      <c r="D3616" s="5" t="s">
        <v>28</v>
      </c>
      <c r="E3616" s="5" t="s">
        <v>7495</v>
      </c>
      <c r="F3616" s="7">
        <v>45539</v>
      </c>
      <c r="G3616" s="7">
        <v>45565</v>
      </c>
      <c r="H3616" s="8">
        <v>45551</v>
      </c>
      <c r="I3616" s="7">
        <v>45551</v>
      </c>
      <c r="J3616" s="5" t="s">
        <v>7546</v>
      </c>
      <c r="K3616" s="5" t="s">
        <v>7547</v>
      </c>
      <c r="L3616" s="5" t="s">
        <v>31</v>
      </c>
      <c r="M3616" s="9" t="s">
        <v>7548</v>
      </c>
      <c r="N3616" s="5" t="s">
        <v>33</v>
      </c>
      <c r="O3616" s="5" t="s">
        <v>1406</v>
      </c>
      <c r="P3616" s="5" t="s">
        <v>1425</v>
      </c>
      <c r="Q3616" s="5" t="s">
        <v>36</v>
      </c>
      <c r="R3616" s="5" t="s">
        <v>36</v>
      </c>
      <c r="S3616" s="10">
        <v>1680</v>
      </c>
      <c r="T3616" s="10">
        <v>1400</v>
      </c>
      <c r="U3616" s="10">
        <v>280</v>
      </c>
      <c r="V3616" s="10">
        <v>0</v>
      </c>
      <c r="W3616" s="10">
        <v>0</v>
      </c>
    </row>
    <row r="3617" spans="1:23" ht="14.8" customHeight="1" x14ac:dyDescent="0.4">
      <c r="A3617" s="11" t="s">
        <v>7493</v>
      </c>
      <c r="B3617" s="11" t="s">
        <v>7494</v>
      </c>
      <c r="C3617" s="17"/>
      <c r="D3617" s="11" t="s">
        <v>28</v>
      </c>
      <c r="E3617" s="11" t="s">
        <v>7495</v>
      </c>
      <c r="F3617" s="12">
        <v>45544</v>
      </c>
      <c r="G3617" s="12">
        <v>45565</v>
      </c>
      <c r="H3617" s="13">
        <v>45551</v>
      </c>
      <c r="I3617" s="12">
        <v>45551</v>
      </c>
      <c r="J3617" s="11" t="s">
        <v>7549</v>
      </c>
      <c r="K3617" s="11" t="s">
        <v>7550</v>
      </c>
      <c r="L3617" s="11" t="s">
        <v>31</v>
      </c>
      <c r="M3617" s="15" t="s">
        <v>7551</v>
      </c>
      <c r="N3617" s="11" t="s">
        <v>33</v>
      </c>
      <c r="O3617" s="11" t="s">
        <v>794</v>
      </c>
      <c r="P3617" s="11" t="s">
        <v>695</v>
      </c>
      <c r="Q3617" s="11" t="s">
        <v>36</v>
      </c>
      <c r="R3617" s="11" t="s">
        <v>36</v>
      </c>
      <c r="S3617" s="16">
        <v>1130.78</v>
      </c>
      <c r="T3617" s="16">
        <v>942.32</v>
      </c>
      <c r="U3617" s="16">
        <v>188.46</v>
      </c>
      <c r="V3617" s="16">
        <v>0</v>
      </c>
      <c r="W3617" s="16">
        <v>0</v>
      </c>
    </row>
    <row r="3618" spans="1:23" ht="14.8" customHeight="1" x14ac:dyDescent="0.4">
      <c r="A3618" s="5" t="s">
        <v>7493</v>
      </c>
      <c r="B3618" s="5" t="s">
        <v>7494</v>
      </c>
      <c r="C3618" s="17"/>
      <c r="D3618" s="5" t="s">
        <v>28</v>
      </c>
      <c r="E3618" s="5" t="s">
        <v>7495</v>
      </c>
      <c r="F3618" s="7">
        <v>45545</v>
      </c>
      <c r="G3618" s="7">
        <v>45565</v>
      </c>
      <c r="H3618" s="8">
        <v>45547</v>
      </c>
      <c r="I3618" s="7">
        <v>45547</v>
      </c>
      <c r="J3618" s="5" t="s">
        <v>7552</v>
      </c>
      <c r="K3618" s="5" t="s">
        <v>7553</v>
      </c>
      <c r="L3618" s="5" t="s">
        <v>31</v>
      </c>
      <c r="M3618" s="9" t="s">
        <v>7554</v>
      </c>
      <c r="N3618" s="5" t="s">
        <v>33</v>
      </c>
      <c r="O3618" s="5" t="s">
        <v>794</v>
      </c>
      <c r="P3618" s="5" t="s">
        <v>695</v>
      </c>
      <c r="Q3618" s="5" t="s">
        <v>36</v>
      </c>
      <c r="R3618" s="5" t="s">
        <v>36</v>
      </c>
      <c r="S3618" s="10">
        <v>866.7</v>
      </c>
      <c r="T3618" s="10">
        <v>722.25</v>
      </c>
      <c r="U3618" s="10">
        <v>144.44999999999999</v>
      </c>
      <c r="V3618" s="10">
        <v>0</v>
      </c>
      <c r="W3618" s="10">
        <v>0</v>
      </c>
    </row>
    <row r="3619" spans="1:23" ht="14.8" customHeight="1" x14ac:dyDescent="0.4">
      <c r="A3619" s="11" t="s">
        <v>7493</v>
      </c>
      <c r="B3619" s="11" t="s">
        <v>7494</v>
      </c>
      <c r="C3619" s="17"/>
      <c r="D3619" s="11" t="s">
        <v>28</v>
      </c>
      <c r="E3619" s="11" t="s">
        <v>7495</v>
      </c>
      <c r="F3619" s="12">
        <v>45545</v>
      </c>
      <c r="G3619" s="12">
        <v>45565</v>
      </c>
      <c r="H3619" s="13">
        <v>45547</v>
      </c>
      <c r="I3619" s="12">
        <v>45547</v>
      </c>
      <c r="J3619" s="11" t="s">
        <v>7555</v>
      </c>
      <c r="K3619" s="11" t="s">
        <v>7556</v>
      </c>
      <c r="L3619" s="11" t="s">
        <v>31</v>
      </c>
      <c r="M3619" s="15" t="s">
        <v>7557</v>
      </c>
      <c r="N3619" s="11" t="s">
        <v>33</v>
      </c>
      <c r="O3619" s="11" t="s">
        <v>794</v>
      </c>
      <c r="P3619" s="11" t="s">
        <v>695</v>
      </c>
      <c r="Q3619" s="11" t="s">
        <v>36</v>
      </c>
      <c r="R3619" s="11" t="s">
        <v>36</v>
      </c>
      <c r="S3619" s="16">
        <v>1130.78</v>
      </c>
      <c r="T3619" s="16">
        <v>942.32</v>
      </c>
      <c r="U3619" s="16">
        <v>188.46</v>
      </c>
      <c r="V3619" s="16">
        <v>0</v>
      </c>
      <c r="W3619" s="16">
        <v>0</v>
      </c>
    </row>
    <row r="3620" spans="1:23" ht="21.55" customHeight="1" x14ac:dyDescent="0.4">
      <c r="A3620" s="5" t="s">
        <v>7558</v>
      </c>
      <c r="B3620" s="5" t="s">
        <v>7559</v>
      </c>
      <c r="C3620" s="6" t="s">
        <v>1</v>
      </c>
      <c r="D3620" s="5" t="s">
        <v>28</v>
      </c>
      <c r="E3620" s="5" t="s">
        <v>7560</v>
      </c>
      <c r="F3620" s="7">
        <v>45546</v>
      </c>
      <c r="G3620" s="7">
        <v>45565</v>
      </c>
      <c r="H3620" s="8">
        <v>45548</v>
      </c>
      <c r="I3620" s="7">
        <v>45547</v>
      </c>
      <c r="J3620" s="5" t="s">
        <v>7561</v>
      </c>
      <c r="K3620" s="5" t="s">
        <v>7562</v>
      </c>
      <c r="L3620" s="5" t="s">
        <v>31</v>
      </c>
      <c r="M3620" s="9" t="s">
        <v>7563</v>
      </c>
      <c r="N3620" s="5" t="s">
        <v>31</v>
      </c>
      <c r="O3620" s="5" t="s">
        <v>6172</v>
      </c>
      <c r="P3620" s="5" t="s">
        <v>1669</v>
      </c>
      <c r="Q3620" s="5" t="s">
        <v>36</v>
      </c>
      <c r="R3620" s="5" t="s">
        <v>36</v>
      </c>
      <c r="S3620" s="10">
        <v>-12792.43</v>
      </c>
      <c r="T3620" s="10">
        <v>-10660.36</v>
      </c>
      <c r="U3620" s="10">
        <v>0</v>
      </c>
      <c r="V3620" s="10">
        <v>0</v>
      </c>
      <c r="W3620" s="10">
        <v>0</v>
      </c>
    </row>
    <row r="3621" spans="1:23" ht="21.55" customHeight="1" x14ac:dyDescent="0.4">
      <c r="A3621" s="11" t="s">
        <v>7558</v>
      </c>
      <c r="B3621" s="11" t="s">
        <v>7559</v>
      </c>
      <c r="C3621" s="6"/>
      <c r="D3621" s="11" t="s">
        <v>28</v>
      </c>
      <c r="E3621" s="11" t="s">
        <v>7564</v>
      </c>
      <c r="F3621" s="12">
        <v>45441</v>
      </c>
      <c r="G3621" s="12">
        <v>45565</v>
      </c>
      <c r="H3621" s="13">
        <v>45536</v>
      </c>
      <c r="I3621" s="12">
        <v>45533</v>
      </c>
      <c r="J3621" s="11" t="s">
        <v>7565</v>
      </c>
      <c r="K3621" s="14"/>
      <c r="L3621" s="11" t="s">
        <v>31</v>
      </c>
      <c r="M3621" s="15" t="s">
        <v>7566</v>
      </c>
      <c r="N3621" s="11" t="s">
        <v>33</v>
      </c>
      <c r="O3621" s="11" t="s">
        <v>410</v>
      </c>
      <c r="P3621" s="11" t="s">
        <v>752</v>
      </c>
      <c r="Q3621" s="11" t="s">
        <v>36</v>
      </c>
      <c r="R3621" s="11" t="s">
        <v>36</v>
      </c>
      <c r="S3621" s="16">
        <v>10174.68</v>
      </c>
      <c r="T3621" s="16">
        <v>8478.9</v>
      </c>
      <c r="U3621" s="16">
        <v>1695.78</v>
      </c>
      <c r="V3621" s="16">
        <v>0</v>
      </c>
      <c r="W3621" s="16">
        <v>0</v>
      </c>
    </row>
    <row r="3622" spans="1:23" ht="21.55" customHeight="1" x14ac:dyDescent="0.4">
      <c r="A3622" s="5" t="s">
        <v>7558</v>
      </c>
      <c r="B3622" s="5" t="s">
        <v>7559</v>
      </c>
      <c r="C3622" s="6"/>
      <c r="D3622" s="5" t="s">
        <v>28</v>
      </c>
      <c r="E3622" s="5" t="s">
        <v>7564</v>
      </c>
      <c r="F3622" s="7">
        <v>45441</v>
      </c>
      <c r="G3622" s="7">
        <v>45565</v>
      </c>
      <c r="H3622" s="8">
        <v>45536</v>
      </c>
      <c r="I3622" s="7">
        <v>45533</v>
      </c>
      <c r="J3622" s="5" t="s">
        <v>7567</v>
      </c>
      <c r="K3622" s="6"/>
      <c r="L3622" s="5" t="s">
        <v>31</v>
      </c>
      <c r="M3622" s="9" t="s">
        <v>7568</v>
      </c>
      <c r="N3622" s="5" t="s">
        <v>33</v>
      </c>
      <c r="O3622" s="5" t="s">
        <v>410</v>
      </c>
      <c r="P3622" s="5" t="s">
        <v>752</v>
      </c>
      <c r="Q3622" s="5" t="s">
        <v>36</v>
      </c>
      <c r="R3622" s="5" t="s">
        <v>36</v>
      </c>
      <c r="S3622" s="10">
        <v>10174.68</v>
      </c>
      <c r="T3622" s="10">
        <v>8478.9</v>
      </c>
      <c r="U3622" s="10">
        <v>1695.78</v>
      </c>
      <c r="V3622" s="10">
        <v>0</v>
      </c>
      <c r="W3622" s="10">
        <v>0</v>
      </c>
    </row>
    <row r="3623" spans="1:23" ht="21.45" x14ac:dyDescent="0.4">
      <c r="A3623" s="11" t="s">
        <v>7558</v>
      </c>
      <c r="B3623" s="11" t="s">
        <v>7559</v>
      </c>
      <c r="C3623" s="17"/>
      <c r="D3623" s="11" t="s">
        <v>28</v>
      </c>
      <c r="E3623" s="11" t="s">
        <v>7564</v>
      </c>
      <c r="F3623" s="12">
        <v>45534</v>
      </c>
      <c r="G3623" s="12">
        <v>45565</v>
      </c>
      <c r="H3623" s="13">
        <v>45539</v>
      </c>
      <c r="I3623" s="12">
        <v>45537</v>
      </c>
      <c r="J3623" s="11" t="s">
        <v>7569</v>
      </c>
      <c r="K3623" s="14"/>
      <c r="L3623" s="11" t="s">
        <v>31</v>
      </c>
      <c r="M3623" s="15" t="s">
        <v>7570</v>
      </c>
      <c r="N3623" s="11" t="s">
        <v>33</v>
      </c>
      <c r="O3623" s="11" t="s">
        <v>65</v>
      </c>
      <c r="P3623" s="11" t="s">
        <v>7571</v>
      </c>
      <c r="Q3623" s="11" t="s">
        <v>36</v>
      </c>
      <c r="R3623" s="11" t="s">
        <v>5870</v>
      </c>
      <c r="S3623" s="16">
        <v>106426.87</v>
      </c>
      <c r="T3623" s="16">
        <v>88754.69</v>
      </c>
      <c r="U3623" s="16">
        <v>17672.18</v>
      </c>
      <c r="V3623" s="16">
        <v>0</v>
      </c>
      <c r="W3623" s="16">
        <v>0</v>
      </c>
    </row>
    <row r="3624" spans="1:23" ht="21.45" x14ac:dyDescent="0.4">
      <c r="A3624" s="5" t="s">
        <v>7558</v>
      </c>
      <c r="B3624" s="5" t="s">
        <v>7559</v>
      </c>
      <c r="C3624" s="17"/>
      <c r="D3624" s="5" t="s">
        <v>28</v>
      </c>
      <c r="E3624" s="5" t="s">
        <v>7564</v>
      </c>
      <c r="F3624" s="7">
        <v>45534</v>
      </c>
      <c r="G3624" s="7">
        <v>45565</v>
      </c>
      <c r="H3624" s="8">
        <v>45539</v>
      </c>
      <c r="I3624" s="7">
        <v>45537</v>
      </c>
      <c r="J3624" s="5" t="s">
        <v>7572</v>
      </c>
      <c r="K3624" s="6"/>
      <c r="L3624" s="5" t="s">
        <v>31</v>
      </c>
      <c r="M3624" s="9" t="s">
        <v>7573</v>
      </c>
      <c r="N3624" s="5" t="s">
        <v>33</v>
      </c>
      <c r="O3624" s="5" t="s">
        <v>65</v>
      </c>
      <c r="P3624" s="5" t="s">
        <v>7571</v>
      </c>
      <c r="Q3624" s="5" t="s">
        <v>36</v>
      </c>
      <c r="R3624" s="5" t="s">
        <v>5870</v>
      </c>
      <c r="S3624" s="10">
        <v>153231.9</v>
      </c>
      <c r="T3624" s="10">
        <v>127693.28</v>
      </c>
      <c r="U3624" s="10">
        <v>25538.62</v>
      </c>
      <c r="V3624" s="10">
        <v>0</v>
      </c>
      <c r="W3624" s="10">
        <v>0</v>
      </c>
    </row>
    <row r="3625" spans="1:23" ht="21.45" x14ac:dyDescent="0.4">
      <c r="A3625" s="11" t="s">
        <v>7558</v>
      </c>
      <c r="B3625" s="11" t="s">
        <v>7559</v>
      </c>
      <c r="C3625" s="17"/>
      <c r="D3625" s="11" t="s">
        <v>28</v>
      </c>
      <c r="E3625" s="11" t="s">
        <v>7564</v>
      </c>
      <c r="F3625" s="12">
        <v>45537</v>
      </c>
      <c r="G3625" s="12">
        <v>45565</v>
      </c>
      <c r="H3625" s="13">
        <v>45538</v>
      </c>
      <c r="I3625" s="12">
        <v>45538</v>
      </c>
      <c r="J3625" s="11" t="s">
        <v>7574</v>
      </c>
      <c r="K3625" s="11" t="s">
        <v>7575</v>
      </c>
      <c r="L3625" s="11" t="s">
        <v>31</v>
      </c>
      <c r="M3625" s="15" t="s">
        <v>7576</v>
      </c>
      <c r="N3625" s="11" t="s">
        <v>33</v>
      </c>
      <c r="O3625" s="11" t="s">
        <v>1961</v>
      </c>
      <c r="P3625" s="11" t="s">
        <v>2746</v>
      </c>
      <c r="Q3625" s="11" t="s">
        <v>36</v>
      </c>
      <c r="R3625" s="11" t="s">
        <v>36</v>
      </c>
      <c r="S3625" s="16">
        <v>99062.96</v>
      </c>
      <c r="T3625" s="16">
        <v>82552.47</v>
      </c>
      <c r="U3625" s="16">
        <v>16510.490000000002</v>
      </c>
      <c r="V3625" s="16">
        <v>0</v>
      </c>
      <c r="W3625" s="16">
        <v>0</v>
      </c>
    </row>
    <row r="3626" spans="1:23" ht="21.55" customHeight="1" x14ac:dyDescent="0.4">
      <c r="A3626" s="5" t="s">
        <v>7558</v>
      </c>
      <c r="B3626" s="5" t="s">
        <v>7559</v>
      </c>
      <c r="C3626" s="6"/>
      <c r="D3626" s="5" t="s">
        <v>28</v>
      </c>
      <c r="E3626" s="5" t="s">
        <v>7564</v>
      </c>
      <c r="F3626" s="7">
        <v>45539</v>
      </c>
      <c r="G3626" s="7">
        <v>45565</v>
      </c>
      <c r="H3626" s="8">
        <v>45540</v>
      </c>
      <c r="I3626" s="7">
        <v>45540</v>
      </c>
      <c r="J3626" s="5" t="s">
        <v>7577</v>
      </c>
      <c r="K3626" s="5" t="s">
        <v>7562</v>
      </c>
      <c r="L3626" s="5" t="s">
        <v>31</v>
      </c>
      <c r="M3626" s="9" t="s">
        <v>7578</v>
      </c>
      <c r="N3626" s="5" t="s">
        <v>33</v>
      </c>
      <c r="O3626" s="5" t="s">
        <v>6172</v>
      </c>
      <c r="P3626" s="5" t="s">
        <v>1669</v>
      </c>
      <c r="Q3626" s="5" t="s">
        <v>36</v>
      </c>
      <c r="R3626" s="5" t="s">
        <v>36</v>
      </c>
      <c r="S3626" s="10">
        <v>12792.43</v>
      </c>
      <c r="T3626" s="10">
        <v>10660.36</v>
      </c>
      <c r="U3626" s="10">
        <v>0</v>
      </c>
      <c r="V3626" s="10">
        <v>0</v>
      </c>
      <c r="W3626" s="10">
        <v>0</v>
      </c>
    </row>
    <row r="3627" spans="1:23" ht="21.55" customHeight="1" x14ac:dyDescent="0.4">
      <c r="A3627" s="11" t="s">
        <v>7558</v>
      </c>
      <c r="B3627" s="11" t="s">
        <v>7559</v>
      </c>
      <c r="C3627" s="6"/>
      <c r="D3627" s="11" t="s">
        <v>28</v>
      </c>
      <c r="E3627" s="11" t="s">
        <v>7564</v>
      </c>
      <c r="F3627" s="12">
        <v>45539</v>
      </c>
      <c r="G3627" s="12">
        <v>45565</v>
      </c>
      <c r="H3627" s="13">
        <v>45540</v>
      </c>
      <c r="I3627" s="12">
        <v>45540</v>
      </c>
      <c r="J3627" s="11" t="s">
        <v>7579</v>
      </c>
      <c r="K3627" s="11" t="s">
        <v>7580</v>
      </c>
      <c r="L3627" s="11" t="s">
        <v>31</v>
      </c>
      <c r="M3627" s="15" t="s">
        <v>7581</v>
      </c>
      <c r="N3627" s="11" t="s">
        <v>33</v>
      </c>
      <c r="O3627" s="11" t="s">
        <v>360</v>
      </c>
      <c r="P3627" s="11" t="s">
        <v>361</v>
      </c>
      <c r="Q3627" s="11" t="s">
        <v>36</v>
      </c>
      <c r="R3627" s="11" t="s">
        <v>36</v>
      </c>
      <c r="S3627" s="16">
        <v>782.75</v>
      </c>
      <c r="T3627" s="16">
        <v>652.29999999999995</v>
      </c>
      <c r="U3627" s="16">
        <v>130.44999999999999</v>
      </c>
      <c r="V3627" s="16">
        <v>0</v>
      </c>
      <c r="W3627" s="16">
        <v>0</v>
      </c>
    </row>
    <row r="3628" spans="1:23" ht="21.45" x14ac:dyDescent="0.4">
      <c r="A3628" s="5" t="s">
        <v>7558</v>
      </c>
      <c r="B3628" s="5" t="s">
        <v>7559</v>
      </c>
      <c r="C3628" s="17"/>
      <c r="D3628" s="5" t="s">
        <v>28</v>
      </c>
      <c r="E3628" s="5" t="s">
        <v>7564</v>
      </c>
      <c r="F3628" s="7">
        <v>45541</v>
      </c>
      <c r="G3628" s="7">
        <v>45565</v>
      </c>
      <c r="H3628" s="8">
        <v>45562</v>
      </c>
      <c r="I3628" s="7">
        <v>45544</v>
      </c>
      <c r="J3628" s="5" t="s">
        <v>7582</v>
      </c>
      <c r="K3628" s="6"/>
      <c r="L3628" s="5" t="s">
        <v>31</v>
      </c>
      <c r="M3628" s="9" t="s">
        <v>7583</v>
      </c>
      <c r="N3628" s="5" t="s">
        <v>33</v>
      </c>
      <c r="O3628" s="5" t="s">
        <v>65</v>
      </c>
      <c r="P3628" s="5" t="s">
        <v>7571</v>
      </c>
      <c r="Q3628" s="5" t="s">
        <v>36</v>
      </c>
      <c r="R3628" s="5" t="s">
        <v>5870</v>
      </c>
      <c r="S3628" s="10">
        <v>111088.28</v>
      </c>
      <c r="T3628" s="10">
        <v>92639</v>
      </c>
      <c r="U3628" s="10">
        <v>18449.28</v>
      </c>
      <c r="V3628" s="10">
        <v>0</v>
      </c>
      <c r="W3628" s="10">
        <v>0</v>
      </c>
    </row>
    <row r="3629" spans="1:23" ht="21.45" x14ac:dyDescent="0.4">
      <c r="A3629" s="11" t="s">
        <v>7558</v>
      </c>
      <c r="B3629" s="11" t="s">
        <v>7559</v>
      </c>
      <c r="C3629" s="17"/>
      <c r="D3629" s="11" t="s">
        <v>28</v>
      </c>
      <c r="E3629" s="11" t="s">
        <v>7564</v>
      </c>
      <c r="F3629" s="12">
        <v>45541</v>
      </c>
      <c r="G3629" s="12">
        <v>45565</v>
      </c>
      <c r="H3629" s="13">
        <v>45562</v>
      </c>
      <c r="I3629" s="12">
        <v>45544</v>
      </c>
      <c r="J3629" s="11" t="s">
        <v>7584</v>
      </c>
      <c r="K3629" s="14"/>
      <c r="L3629" s="11" t="s">
        <v>31</v>
      </c>
      <c r="M3629" s="15" t="s">
        <v>7585</v>
      </c>
      <c r="N3629" s="11" t="s">
        <v>33</v>
      </c>
      <c r="O3629" s="11" t="s">
        <v>65</v>
      </c>
      <c r="P3629" s="11" t="s">
        <v>7571</v>
      </c>
      <c r="Q3629" s="11" t="s">
        <v>36</v>
      </c>
      <c r="R3629" s="11" t="s">
        <v>5870</v>
      </c>
      <c r="S3629" s="16">
        <v>121002.72</v>
      </c>
      <c r="T3629" s="16">
        <v>100835.61</v>
      </c>
      <c r="U3629" s="16">
        <v>20167.11</v>
      </c>
      <c r="V3629" s="16">
        <v>0</v>
      </c>
      <c r="W3629" s="16">
        <v>0</v>
      </c>
    </row>
    <row r="3630" spans="1:23" ht="21.55" customHeight="1" x14ac:dyDescent="0.4">
      <c r="A3630" s="5" t="s">
        <v>7558</v>
      </c>
      <c r="B3630" s="5" t="s">
        <v>7559</v>
      </c>
      <c r="C3630" s="6"/>
      <c r="D3630" s="5" t="s">
        <v>28</v>
      </c>
      <c r="E3630" s="5" t="s">
        <v>7564</v>
      </c>
      <c r="F3630" s="7">
        <v>45542</v>
      </c>
      <c r="G3630" s="7">
        <v>45565</v>
      </c>
      <c r="H3630" s="8">
        <v>45544</v>
      </c>
      <c r="I3630" s="7">
        <v>45544</v>
      </c>
      <c r="J3630" s="5" t="s">
        <v>7586</v>
      </c>
      <c r="K3630" s="5" t="s">
        <v>7587</v>
      </c>
      <c r="L3630" s="5" t="s">
        <v>31</v>
      </c>
      <c r="M3630" s="9" t="s">
        <v>7588</v>
      </c>
      <c r="N3630" s="5" t="s">
        <v>31</v>
      </c>
      <c r="O3630" s="5" t="s">
        <v>410</v>
      </c>
      <c r="P3630" s="5" t="s">
        <v>752</v>
      </c>
      <c r="Q3630" s="5" t="s">
        <v>36</v>
      </c>
      <c r="R3630" s="5" t="s">
        <v>36</v>
      </c>
      <c r="S3630" s="10">
        <v>10445.09</v>
      </c>
      <c r="T3630" s="10">
        <v>8704.24</v>
      </c>
      <c r="U3630" s="10">
        <v>1740.85</v>
      </c>
      <c r="V3630" s="10">
        <v>0</v>
      </c>
      <c r="W3630" s="10">
        <v>0</v>
      </c>
    </row>
    <row r="3631" spans="1:23" ht="21.45" x14ac:dyDescent="0.4">
      <c r="A3631" s="11" t="s">
        <v>7558</v>
      </c>
      <c r="B3631" s="11" t="s">
        <v>7559</v>
      </c>
      <c r="C3631" s="17"/>
      <c r="D3631" s="11" t="s">
        <v>28</v>
      </c>
      <c r="E3631" s="11" t="s">
        <v>7564</v>
      </c>
      <c r="F3631" s="12">
        <v>45542</v>
      </c>
      <c r="G3631" s="12">
        <v>45565</v>
      </c>
      <c r="H3631" s="13">
        <v>45544</v>
      </c>
      <c r="I3631" s="12">
        <v>45544</v>
      </c>
      <c r="J3631" s="11" t="s">
        <v>7589</v>
      </c>
      <c r="K3631" s="11" t="s">
        <v>7590</v>
      </c>
      <c r="L3631" s="11" t="s">
        <v>31</v>
      </c>
      <c r="M3631" s="15" t="s">
        <v>7591</v>
      </c>
      <c r="N3631" s="11" t="s">
        <v>31</v>
      </c>
      <c r="O3631" s="11" t="s">
        <v>2623</v>
      </c>
      <c r="P3631" s="11" t="s">
        <v>3179</v>
      </c>
      <c r="Q3631" s="11" t="s">
        <v>36</v>
      </c>
      <c r="R3631" s="11" t="s">
        <v>36</v>
      </c>
      <c r="S3631" s="16">
        <v>88865.72</v>
      </c>
      <c r="T3631" s="16">
        <v>74054.77</v>
      </c>
      <c r="U3631" s="16">
        <v>14810.95</v>
      </c>
      <c r="V3631" s="16">
        <v>0</v>
      </c>
      <c r="W3631" s="16">
        <v>0</v>
      </c>
    </row>
    <row r="3632" spans="1:23" ht="21.55" customHeight="1" x14ac:dyDescent="0.4">
      <c r="A3632" s="5" t="s">
        <v>7558</v>
      </c>
      <c r="B3632" s="5" t="s">
        <v>7559</v>
      </c>
      <c r="C3632" s="6"/>
      <c r="D3632" s="5" t="s">
        <v>28</v>
      </c>
      <c r="E3632" s="5" t="s">
        <v>7564</v>
      </c>
      <c r="F3632" s="7">
        <v>45542</v>
      </c>
      <c r="G3632" s="7">
        <v>45565</v>
      </c>
      <c r="H3632" s="8">
        <v>45544</v>
      </c>
      <c r="I3632" s="7">
        <v>45544</v>
      </c>
      <c r="J3632" s="5" t="s">
        <v>7592</v>
      </c>
      <c r="K3632" s="5" t="s">
        <v>7593</v>
      </c>
      <c r="L3632" s="5" t="s">
        <v>31</v>
      </c>
      <c r="M3632" s="9" t="s">
        <v>7594</v>
      </c>
      <c r="N3632" s="5" t="s">
        <v>33</v>
      </c>
      <c r="O3632" s="5" t="s">
        <v>6172</v>
      </c>
      <c r="P3632" s="5" t="s">
        <v>1669</v>
      </c>
      <c r="Q3632" s="5" t="s">
        <v>36</v>
      </c>
      <c r="R3632" s="5" t="s">
        <v>36</v>
      </c>
      <c r="S3632" s="10">
        <v>12792.43</v>
      </c>
      <c r="T3632" s="10">
        <v>10660.36</v>
      </c>
      <c r="U3632" s="10">
        <v>0</v>
      </c>
      <c r="V3632" s="10">
        <v>0</v>
      </c>
      <c r="W3632" s="10">
        <v>0</v>
      </c>
    </row>
    <row r="3633" spans="1:23" ht="21.45" x14ac:dyDescent="0.4">
      <c r="A3633" s="11" t="s">
        <v>7558</v>
      </c>
      <c r="B3633" s="11" t="s">
        <v>7559</v>
      </c>
      <c r="C3633" s="17"/>
      <c r="D3633" s="11" t="s">
        <v>28</v>
      </c>
      <c r="E3633" s="11" t="s">
        <v>7564</v>
      </c>
      <c r="F3633" s="12">
        <v>45548</v>
      </c>
      <c r="G3633" s="12">
        <v>45565</v>
      </c>
      <c r="H3633" s="13">
        <v>45562</v>
      </c>
      <c r="I3633" s="12">
        <v>45551</v>
      </c>
      <c r="J3633" s="11" t="s">
        <v>7595</v>
      </c>
      <c r="K3633" s="14"/>
      <c r="L3633" s="11" t="s">
        <v>31</v>
      </c>
      <c r="M3633" s="15" t="s">
        <v>7596</v>
      </c>
      <c r="N3633" s="11" t="s">
        <v>33</v>
      </c>
      <c r="O3633" s="11" t="s">
        <v>65</v>
      </c>
      <c r="P3633" s="11" t="s">
        <v>7571</v>
      </c>
      <c r="Q3633" s="11" t="s">
        <v>36</v>
      </c>
      <c r="R3633" s="11" t="s">
        <v>5870</v>
      </c>
      <c r="S3633" s="16">
        <v>110273.67</v>
      </c>
      <c r="T3633" s="16">
        <v>91945.19</v>
      </c>
      <c r="U3633" s="16">
        <v>18328.48</v>
      </c>
      <c r="V3633" s="16">
        <v>0</v>
      </c>
      <c r="W3633" s="16">
        <v>0</v>
      </c>
    </row>
    <row r="3634" spans="1:23" ht="21.45" x14ac:dyDescent="0.4">
      <c r="A3634" s="5" t="s">
        <v>7558</v>
      </c>
      <c r="B3634" s="5" t="s">
        <v>7559</v>
      </c>
      <c r="C3634" s="17"/>
      <c r="D3634" s="5" t="s">
        <v>28</v>
      </c>
      <c r="E3634" s="5" t="s">
        <v>7564</v>
      </c>
      <c r="F3634" s="7">
        <v>45548</v>
      </c>
      <c r="G3634" s="7">
        <v>45565</v>
      </c>
      <c r="H3634" s="8">
        <v>45562</v>
      </c>
      <c r="I3634" s="7">
        <v>45551</v>
      </c>
      <c r="J3634" s="5" t="s">
        <v>7597</v>
      </c>
      <c r="K3634" s="6"/>
      <c r="L3634" s="5" t="s">
        <v>31</v>
      </c>
      <c r="M3634" s="9" t="s">
        <v>7598</v>
      </c>
      <c r="N3634" s="5" t="s">
        <v>33</v>
      </c>
      <c r="O3634" s="5" t="s">
        <v>65</v>
      </c>
      <c r="P3634" s="5" t="s">
        <v>7571</v>
      </c>
      <c r="Q3634" s="5" t="s">
        <v>36</v>
      </c>
      <c r="R3634" s="5" t="s">
        <v>5870</v>
      </c>
      <c r="S3634" s="10">
        <v>105766.84</v>
      </c>
      <c r="T3634" s="10">
        <v>88139.01</v>
      </c>
      <c r="U3634" s="10">
        <v>17627.830000000002</v>
      </c>
      <c r="V3634" s="10">
        <v>0</v>
      </c>
      <c r="W3634" s="10">
        <v>0</v>
      </c>
    </row>
    <row r="3635" spans="1:23" ht="21.45" x14ac:dyDescent="0.4">
      <c r="A3635" s="11" t="s">
        <v>7558</v>
      </c>
      <c r="B3635" s="11" t="s">
        <v>7559</v>
      </c>
      <c r="C3635" s="17"/>
      <c r="D3635" s="11" t="s">
        <v>28</v>
      </c>
      <c r="E3635" s="11" t="s">
        <v>7564</v>
      </c>
      <c r="F3635" s="12">
        <v>45555</v>
      </c>
      <c r="G3635" s="12">
        <v>45565</v>
      </c>
      <c r="H3635" s="13">
        <v>45562</v>
      </c>
      <c r="I3635" s="12">
        <v>45558</v>
      </c>
      <c r="J3635" s="11" t="s">
        <v>7599</v>
      </c>
      <c r="K3635" s="14"/>
      <c r="L3635" s="11" t="s">
        <v>31</v>
      </c>
      <c r="M3635" s="15" t="s">
        <v>7600</v>
      </c>
      <c r="N3635" s="11" t="s">
        <v>31</v>
      </c>
      <c r="O3635" s="11" t="s">
        <v>65</v>
      </c>
      <c r="P3635" s="11" t="s">
        <v>7571</v>
      </c>
      <c r="Q3635" s="11" t="s">
        <v>36</v>
      </c>
      <c r="R3635" s="11" t="s">
        <v>5870</v>
      </c>
      <c r="S3635" s="16">
        <v>102387.14</v>
      </c>
      <c r="T3635" s="16">
        <v>85373.3</v>
      </c>
      <c r="U3635" s="16">
        <v>17013.84</v>
      </c>
      <c r="V3635" s="16">
        <v>0</v>
      </c>
      <c r="W3635" s="16">
        <v>0</v>
      </c>
    </row>
    <row r="3636" spans="1:23" ht="21.45" x14ac:dyDescent="0.4">
      <c r="A3636" s="5" t="s">
        <v>7558</v>
      </c>
      <c r="B3636" s="5" t="s">
        <v>7559</v>
      </c>
      <c r="C3636" s="17"/>
      <c r="D3636" s="5" t="s">
        <v>28</v>
      </c>
      <c r="E3636" s="5" t="s">
        <v>7564</v>
      </c>
      <c r="F3636" s="7">
        <v>45555</v>
      </c>
      <c r="G3636" s="7">
        <v>45565</v>
      </c>
      <c r="H3636" s="8">
        <v>45562</v>
      </c>
      <c r="I3636" s="7">
        <v>45558</v>
      </c>
      <c r="J3636" s="5" t="s">
        <v>7601</v>
      </c>
      <c r="K3636" s="6"/>
      <c r="L3636" s="5" t="s">
        <v>31</v>
      </c>
      <c r="M3636" s="9" t="s">
        <v>7602</v>
      </c>
      <c r="N3636" s="5" t="s">
        <v>31</v>
      </c>
      <c r="O3636" s="5" t="s">
        <v>65</v>
      </c>
      <c r="P3636" s="5" t="s">
        <v>7571</v>
      </c>
      <c r="Q3636" s="5" t="s">
        <v>36</v>
      </c>
      <c r="R3636" s="5" t="s">
        <v>5870</v>
      </c>
      <c r="S3636" s="10">
        <v>120778.48</v>
      </c>
      <c r="T3636" s="10">
        <v>100648.77</v>
      </c>
      <c r="U3636" s="10">
        <v>20129.71</v>
      </c>
      <c r="V3636" s="10">
        <v>0</v>
      </c>
      <c r="W3636" s="10">
        <v>0</v>
      </c>
    </row>
    <row r="3637" spans="1:23" ht="14.8" customHeight="1" x14ac:dyDescent="0.4">
      <c r="A3637" s="11" t="s">
        <v>7603</v>
      </c>
      <c r="B3637" s="11" t="s">
        <v>7604</v>
      </c>
      <c r="C3637" s="14"/>
      <c r="D3637" s="11" t="s">
        <v>28</v>
      </c>
      <c r="E3637" s="11" t="s">
        <v>5707</v>
      </c>
      <c r="F3637" s="12">
        <v>45553</v>
      </c>
      <c r="G3637" s="12">
        <v>45565</v>
      </c>
      <c r="H3637" s="13">
        <v>45554</v>
      </c>
      <c r="I3637" s="12">
        <v>45554</v>
      </c>
      <c r="J3637" s="11" t="s">
        <v>7605</v>
      </c>
      <c r="K3637" s="11" t="s">
        <v>7606</v>
      </c>
      <c r="L3637" s="11" t="s">
        <v>31</v>
      </c>
      <c r="M3637" s="15" t="s">
        <v>7607</v>
      </c>
      <c r="N3637" s="11" t="s">
        <v>31</v>
      </c>
      <c r="O3637" s="11" t="s">
        <v>3607</v>
      </c>
      <c r="P3637" s="11" t="s">
        <v>1412</v>
      </c>
      <c r="Q3637" s="11" t="s">
        <v>36</v>
      </c>
      <c r="R3637" s="11" t="s">
        <v>36</v>
      </c>
      <c r="S3637" s="16">
        <v>67.319999999999993</v>
      </c>
      <c r="T3637" s="16">
        <v>56.1</v>
      </c>
      <c r="U3637" s="16">
        <v>0</v>
      </c>
      <c r="V3637" s="16">
        <v>0</v>
      </c>
      <c r="W3637" s="16">
        <v>0</v>
      </c>
    </row>
    <row r="3638" spans="1:23" ht="14.8" customHeight="1" x14ac:dyDescent="0.4">
      <c r="A3638" s="5" t="s">
        <v>7608</v>
      </c>
      <c r="B3638" s="5" t="s">
        <v>7609</v>
      </c>
      <c r="C3638" s="17" t="s">
        <v>1</v>
      </c>
      <c r="D3638" s="5" t="s">
        <v>28</v>
      </c>
      <c r="E3638" s="5" t="s">
        <v>356</v>
      </c>
      <c r="F3638" s="7">
        <v>45185</v>
      </c>
      <c r="G3638" s="7">
        <v>45565</v>
      </c>
      <c r="H3638" s="8">
        <v>45536</v>
      </c>
      <c r="I3638" s="7">
        <v>45232</v>
      </c>
      <c r="J3638" s="5" t="s">
        <v>7610</v>
      </c>
      <c r="K3638" s="6"/>
      <c r="L3638" s="5" t="s">
        <v>31</v>
      </c>
      <c r="M3638" s="9" t="s">
        <v>7611</v>
      </c>
      <c r="N3638" s="5" t="s">
        <v>33</v>
      </c>
      <c r="O3638" s="5" t="s">
        <v>5363</v>
      </c>
      <c r="P3638" s="5" t="s">
        <v>3909</v>
      </c>
      <c r="Q3638" s="5" t="s">
        <v>36</v>
      </c>
      <c r="R3638" s="5" t="s">
        <v>36</v>
      </c>
      <c r="S3638" s="10">
        <v>182.25</v>
      </c>
      <c r="T3638" s="10">
        <v>182.25</v>
      </c>
      <c r="U3638" s="10">
        <v>0</v>
      </c>
      <c r="V3638" s="10">
        <v>0</v>
      </c>
      <c r="W3638" s="10">
        <v>0</v>
      </c>
    </row>
    <row r="3639" spans="1:23" ht="14.8" customHeight="1" x14ac:dyDescent="0.4">
      <c r="A3639" s="11" t="s">
        <v>7608</v>
      </c>
      <c r="B3639" s="11" t="s">
        <v>7609</v>
      </c>
      <c r="C3639" s="17"/>
      <c r="D3639" s="11" t="s">
        <v>28</v>
      </c>
      <c r="E3639" s="11" t="s">
        <v>356</v>
      </c>
      <c r="F3639" s="12">
        <v>45276</v>
      </c>
      <c r="G3639" s="12">
        <v>45565</v>
      </c>
      <c r="H3639" s="13">
        <v>45536</v>
      </c>
      <c r="I3639" s="12">
        <v>45281</v>
      </c>
      <c r="J3639" s="11" t="s">
        <v>7612</v>
      </c>
      <c r="K3639" s="14"/>
      <c r="L3639" s="11" t="s">
        <v>31</v>
      </c>
      <c r="M3639" s="15" t="s">
        <v>7613</v>
      </c>
      <c r="N3639" s="11" t="s">
        <v>33</v>
      </c>
      <c r="O3639" s="11" t="s">
        <v>1166</v>
      </c>
      <c r="P3639" s="11" t="s">
        <v>35</v>
      </c>
      <c r="Q3639" s="11" t="s">
        <v>36</v>
      </c>
      <c r="R3639" s="11" t="s">
        <v>36</v>
      </c>
      <c r="S3639" s="16">
        <v>182.25</v>
      </c>
      <c r="T3639" s="16">
        <v>182.25</v>
      </c>
      <c r="U3639" s="16">
        <v>0</v>
      </c>
      <c r="V3639" s="16">
        <v>0</v>
      </c>
      <c r="W3639" s="16">
        <v>0</v>
      </c>
    </row>
    <row r="3640" spans="1:23" ht="14.8" customHeight="1" x14ac:dyDescent="0.4">
      <c r="A3640" s="5" t="s">
        <v>7608</v>
      </c>
      <c r="B3640" s="5" t="s">
        <v>7609</v>
      </c>
      <c r="C3640" s="17"/>
      <c r="D3640" s="5" t="s">
        <v>28</v>
      </c>
      <c r="E3640" s="5" t="s">
        <v>356</v>
      </c>
      <c r="F3640" s="7">
        <v>45316</v>
      </c>
      <c r="G3640" s="7">
        <v>45565</v>
      </c>
      <c r="H3640" s="8">
        <v>45536</v>
      </c>
      <c r="I3640" s="7">
        <v>45327</v>
      </c>
      <c r="J3640" s="5" t="s">
        <v>7614</v>
      </c>
      <c r="K3640" s="6"/>
      <c r="L3640" s="5" t="s">
        <v>31</v>
      </c>
      <c r="M3640" s="9" t="s">
        <v>7615</v>
      </c>
      <c r="N3640" s="5" t="s">
        <v>33</v>
      </c>
      <c r="O3640" s="5" t="s">
        <v>391</v>
      </c>
      <c r="P3640" s="5" t="s">
        <v>35</v>
      </c>
      <c r="Q3640" s="5" t="s">
        <v>36</v>
      </c>
      <c r="R3640" s="5" t="s">
        <v>36</v>
      </c>
      <c r="S3640" s="10">
        <v>1272.48</v>
      </c>
      <c r="T3640" s="10">
        <v>1272.48</v>
      </c>
      <c r="U3640" s="10">
        <v>0</v>
      </c>
      <c r="V3640" s="10">
        <v>0</v>
      </c>
      <c r="W3640" s="10">
        <v>0</v>
      </c>
    </row>
    <row r="3641" spans="1:23" ht="14.8" customHeight="1" x14ac:dyDescent="0.4">
      <c r="A3641" s="11" t="s">
        <v>7616</v>
      </c>
      <c r="B3641" s="11" t="s">
        <v>7617</v>
      </c>
      <c r="C3641" s="18" t="s">
        <v>1</v>
      </c>
      <c r="D3641" s="11" t="s">
        <v>28</v>
      </c>
      <c r="E3641" s="11" t="s">
        <v>7618</v>
      </c>
      <c r="F3641" s="12">
        <v>45531</v>
      </c>
      <c r="G3641" s="12">
        <v>45565</v>
      </c>
      <c r="H3641" s="13">
        <v>45534</v>
      </c>
      <c r="I3641" s="12">
        <v>45533</v>
      </c>
      <c r="J3641" s="11" t="s">
        <v>7619</v>
      </c>
      <c r="K3641" s="11" t="s">
        <v>7620</v>
      </c>
      <c r="L3641" s="11" t="s">
        <v>31</v>
      </c>
      <c r="M3641" s="15" t="s">
        <v>7621</v>
      </c>
      <c r="N3641" s="11" t="s">
        <v>33</v>
      </c>
      <c r="O3641" s="11" t="s">
        <v>667</v>
      </c>
      <c r="P3641" s="11" t="s">
        <v>672</v>
      </c>
      <c r="Q3641" s="11" t="s">
        <v>36</v>
      </c>
      <c r="R3641" s="11" t="s">
        <v>36</v>
      </c>
      <c r="S3641" s="16">
        <v>9456.6</v>
      </c>
      <c r="T3641" s="16">
        <v>7812.5</v>
      </c>
      <c r="U3641" s="16">
        <v>1562.5</v>
      </c>
      <c r="V3641" s="16">
        <v>0</v>
      </c>
      <c r="W3641" s="16">
        <v>0</v>
      </c>
    </row>
    <row r="3642" spans="1:23" ht="14.8" customHeight="1" x14ac:dyDescent="0.4">
      <c r="A3642" s="5" t="s">
        <v>7616</v>
      </c>
      <c r="B3642" s="5" t="s">
        <v>7617</v>
      </c>
      <c r="C3642" s="18"/>
      <c r="D3642" s="5" t="s">
        <v>28</v>
      </c>
      <c r="E3642" s="5" t="s">
        <v>7618</v>
      </c>
      <c r="F3642" s="7">
        <v>45531</v>
      </c>
      <c r="G3642" s="7">
        <v>45565</v>
      </c>
      <c r="H3642" s="8">
        <v>45534</v>
      </c>
      <c r="I3642" s="7">
        <v>45533</v>
      </c>
      <c r="J3642" s="5" t="s">
        <v>7619</v>
      </c>
      <c r="K3642" s="6"/>
      <c r="L3642" s="5" t="s">
        <v>31</v>
      </c>
      <c r="M3642" s="9" t="s">
        <v>7621</v>
      </c>
      <c r="N3642" s="5" t="s">
        <v>33</v>
      </c>
      <c r="O3642" s="5" t="s">
        <v>667</v>
      </c>
      <c r="P3642" s="5" t="s">
        <v>672</v>
      </c>
      <c r="Q3642" s="5" t="s">
        <v>36</v>
      </c>
      <c r="R3642" s="5" t="s">
        <v>36</v>
      </c>
      <c r="S3642" s="10">
        <v>9456.6</v>
      </c>
      <c r="T3642" s="10">
        <v>0</v>
      </c>
      <c r="U3642" s="10">
        <v>13.6</v>
      </c>
      <c r="V3642" s="10">
        <v>68</v>
      </c>
      <c r="W3642" s="10">
        <v>0</v>
      </c>
    </row>
    <row r="3643" spans="1:23" ht="14.8" customHeight="1" x14ac:dyDescent="0.4">
      <c r="A3643" s="11" t="s">
        <v>7622</v>
      </c>
      <c r="B3643" s="11" t="s">
        <v>7623</v>
      </c>
      <c r="C3643" s="14"/>
      <c r="D3643" s="11" t="s">
        <v>28</v>
      </c>
      <c r="E3643" s="11" t="s">
        <v>7624</v>
      </c>
      <c r="F3643" s="12">
        <v>45520</v>
      </c>
      <c r="G3643" s="12">
        <v>45565</v>
      </c>
      <c r="H3643" s="13">
        <v>45554</v>
      </c>
      <c r="I3643" s="12">
        <v>45544</v>
      </c>
      <c r="J3643" s="11" t="s">
        <v>7625</v>
      </c>
      <c r="K3643" s="14"/>
      <c r="L3643" s="11" t="s">
        <v>31</v>
      </c>
      <c r="M3643" s="15" t="s">
        <v>158</v>
      </c>
      <c r="N3643" s="11" t="s">
        <v>33</v>
      </c>
      <c r="O3643" s="11" t="s">
        <v>65</v>
      </c>
      <c r="P3643" s="11" t="s">
        <v>66</v>
      </c>
      <c r="Q3643" s="11" t="s">
        <v>36</v>
      </c>
      <c r="R3643" s="11" t="s">
        <v>36</v>
      </c>
      <c r="S3643" s="16">
        <v>209.69</v>
      </c>
      <c r="T3643" s="16">
        <v>174.74</v>
      </c>
      <c r="U3643" s="16">
        <v>34.950000000000003</v>
      </c>
      <c r="V3643" s="16">
        <v>0</v>
      </c>
      <c r="W3643" s="16">
        <v>0</v>
      </c>
    </row>
    <row r="3644" spans="1:23" ht="14.8" customHeight="1" x14ac:dyDescent="0.4">
      <c r="A3644" s="5" t="s">
        <v>7626</v>
      </c>
      <c r="B3644" s="5" t="s">
        <v>7627</v>
      </c>
      <c r="C3644" s="17" t="s">
        <v>1</v>
      </c>
      <c r="D3644" s="5" t="s">
        <v>1533</v>
      </c>
      <c r="E3644" s="5" t="s">
        <v>4578</v>
      </c>
      <c r="F3644" s="7">
        <v>45509</v>
      </c>
      <c r="G3644" s="7">
        <v>45565</v>
      </c>
      <c r="H3644" s="8">
        <v>45545</v>
      </c>
      <c r="I3644" s="7">
        <v>45537</v>
      </c>
      <c r="J3644" s="5" t="s">
        <v>7628</v>
      </c>
      <c r="K3644" s="6"/>
      <c r="L3644" s="5" t="s">
        <v>31</v>
      </c>
      <c r="M3644" s="9" t="s">
        <v>69</v>
      </c>
      <c r="N3644" s="5" t="s">
        <v>33</v>
      </c>
      <c r="O3644" s="5" t="s">
        <v>65</v>
      </c>
      <c r="P3644" s="5" t="s">
        <v>66</v>
      </c>
      <c r="Q3644" s="5" t="s">
        <v>36</v>
      </c>
      <c r="R3644" s="5" t="s">
        <v>36</v>
      </c>
      <c r="S3644" s="10">
        <v>223.2</v>
      </c>
      <c r="T3644" s="10">
        <v>186</v>
      </c>
      <c r="U3644" s="10">
        <v>37.200000000000003</v>
      </c>
      <c r="V3644" s="10">
        <v>0</v>
      </c>
      <c r="W3644" s="10">
        <v>0</v>
      </c>
    </row>
    <row r="3645" spans="1:23" ht="14.8" customHeight="1" x14ac:dyDescent="0.4">
      <c r="A3645" s="11" t="s">
        <v>7626</v>
      </c>
      <c r="B3645" s="11" t="s">
        <v>7627</v>
      </c>
      <c r="C3645" s="17"/>
      <c r="D3645" s="11" t="s">
        <v>1533</v>
      </c>
      <c r="E3645" s="11" t="s">
        <v>4578</v>
      </c>
      <c r="F3645" s="12">
        <v>45512</v>
      </c>
      <c r="G3645" s="12">
        <v>45565</v>
      </c>
      <c r="H3645" s="13">
        <v>45545</v>
      </c>
      <c r="I3645" s="12">
        <v>45537</v>
      </c>
      <c r="J3645" s="11" t="s">
        <v>7629</v>
      </c>
      <c r="K3645" s="14"/>
      <c r="L3645" s="11" t="s">
        <v>31</v>
      </c>
      <c r="M3645" s="15" t="s">
        <v>69</v>
      </c>
      <c r="N3645" s="11" t="s">
        <v>33</v>
      </c>
      <c r="O3645" s="11" t="s">
        <v>65</v>
      </c>
      <c r="P3645" s="11" t="s">
        <v>66</v>
      </c>
      <c r="Q3645" s="11" t="s">
        <v>36</v>
      </c>
      <c r="R3645" s="11" t="s">
        <v>36</v>
      </c>
      <c r="S3645" s="16">
        <v>89.52</v>
      </c>
      <c r="T3645" s="16">
        <v>74.599999999999994</v>
      </c>
      <c r="U3645" s="16">
        <v>14.92</v>
      </c>
      <c r="V3645" s="16">
        <v>0</v>
      </c>
      <c r="W3645" s="16">
        <v>0</v>
      </c>
    </row>
    <row r="3646" spans="1:23" ht="14.8" customHeight="1" x14ac:dyDescent="0.4">
      <c r="A3646" s="5" t="s">
        <v>7626</v>
      </c>
      <c r="B3646" s="5" t="s">
        <v>7627</v>
      </c>
      <c r="C3646" s="17"/>
      <c r="D3646" s="5" t="s">
        <v>1533</v>
      </c>
      <c r="E3646" s="5" t="s">
        <v>4578</v>
      </c>
      <c r="F3646" s="7">
        <v>45513</v>
      </c>
      <c r="G3646" s="7">
        <v>45565</v>
      </c>
      <c r="H3646" s="8">
        <v>45545</v>
      </c>
      <c r="I3646" s="7">
        <v>45537</v>
      </c>
      <c r="J3646" s="5" t="s">
        <v>7630</v>
      </c>
      <c r="K3646" s="6"/>
      <c r="L3646" s="5" t="s">
        <v>31</v>
      </c>
      <c r="M3646" s="9" t="s">
        <v>69</v>
      </c>
      <c r="N3646" s="5" t="s">
        <v>33</v>
      </c>
      <c r="O3646" s="5" t="s">
        <v>65</v>
      </c>
      <c r="P3646" s="5" t="s">
        <v>66</v>
      </c>
      <c r="Q3646" s="5" t="s">
        <v>36</v>
      </c>
      <c r="R3646" s="5" t="s">
        <v>36</v>
      </c>
      <c r="S3646" s="10">
        <v>216</v>
      </c>
      <c r="T3646" s="10">
        <v>180</v>
      </c>
      <c r="U3646" s="10">
        <v>36</v>
      </c>
      <c r="V3646" s="10">
        <v>0</v>
      </c>
      <c r="W3646" s="10">
        <v>0</v>
      </c>
    </row>
    <row r="3647" spans="1:23" ht="14.8" customHeight="1" x14ac:dyDescent="0.4">
      <c r="A3647" s="11" t="s">
        <v>7631</v>
      </c>
      <c r="B3647" s="11" t="s">
        <v>7632</v>
      </c>
      <c r="C3647" s="14"/>
      <c r="D3647" s="11" t="s">
        <v>28</v>
      </c>
      <c r="E3647" s="11" t="s">
        <v>2619</v>
      </c>
      <c r="F3647" s="12">
        <v>45565</v>
      </c>
      <c r="G3647" s="12">
        <v>45565</v>
      </c>
      <c r="H3647" s="13">
        <v>45565</v>
      </c>
      <c r="I3647" s="12">
        <v>45565</v>
      </c>
      <c r="J3647" s="11" t="s">
        <v>7633</v>
      </c>
      <c r="K3647" s="11" t="s">
        <v>7634</v>
      </c>
      <c r="L3647" s="11" t="s">
        <v>31</v>
      </c>
      <c r="M3647" s="15" t="s">
        <v>7635</v>
      </c>
      <c r="N3647" s="11" t="s">
        <v>31</v>
      </c>
      <c r="O3647" s="11" t="s">
        <v>391</v>
      </c>
      <c r="P3647" s="11" t="s">
        <v>620</v>
      </c>
      <c r="Q3647" s="11" t="s">
        <v>36</v>
      </c>
      <c r="R3647" s="11" t="s">
        <v>36</v>
      </c>
      <c r="S3647" s="16">
        <v>3463.9</v>
      </c>
      <c r="T3647" s="16">
        <v>2886.58</v>
      </c>
      <c r="U3647" s="16">
        <v>577.32000000000005</v>
      </c>
      <c r="V3647" s="16">
        <v>0</v>
      </c>
      <c r="W3647" s="16">
        <v>0</v>
      </c>
    </row>
    <row r="3648" spans="1:23" ht="14.8" customHeight="1" x14ac:dyDescent="0.4">
      <c r="A3648" s="5" t="s">
        <v>7636</v>
      </c>
      <c r="B3648" s="5" t="s">
        <v>7637</v>
      </c>
      <c r="C3648" s="17" t="s">
        <v>1</v>
      </c>
      <c r="D3648" s="5" t="s">
        <v>28</v>
      </c>
      <c r="E3648" s="5" t="s">
        <v>6600</v>
      </c>
      <c r="F3648" s="7">
        <v>45524</v>
      </c>
      <c r="G3648" s="7">
        <v>45565</v>
      </c>
      <c r="H3648" s="8">
        <v>45536</v>
      </c>
      <c r="I3648" s="7">
        <v>45524</v>
      </c>
      <c r="J3648" s="5" t="s">
        <v>7638</v>
      </c>
      <c r="K3648" s="6"/>
      <c r="L3648" s="5" t="s">
        <v>31</v>
      </c>
      <c r="M3648" s="9" t="s">
        <v>7639</v>
      </c>
      <c r="N3648" s="5" t="s">
        <v>33</v>
      </c>
      <c r="O3648" s="5" t="s">
        <v>58</v>
      </c>
      <c r="P3648" s="5" t="s">
        <v>59</v>
      </c>
      <c r="Q3648" s="5" t="s">
        <v>36</v>
      </c>
      <c r="R3648" s="5" t="s">
        <v>36</v>
      </c>
      <c r="S3648" s="10">
        <v>5378.62</v>
      </c>
      <c r="T3648" s="10">
        <v>4482.18</v>
      </c>
      <c r="U3648" s="10">
        <v>896.44</v>
      </c>
      <c r="V3648" s="10">
        <v>0</v>
      </c>
      <c r="W3648" s="10">
        <v>0</v>
      </c>
    </row>
    <row r="3649" spans="1:23" ht="14.8" customHeight="1" x14ac:dyDescent="0.4">
      <c r="A3649" s="11" t="s">
        <v>7636</v>
      </c>
      <c r="B3649" s="11" t="s">
        <v>7637</v>
      </c>
      <c r="C3649" s="17"/>
      <c r="D3649" s="11" t="s">
        <v>28</v>
      </c>
      <c r="E3649" s="11" t="s">
        <v>6600</v>
      </c>
      <c r="F3649" s="12">
        <v>45549</v>
      </c>
      <c r="G3649" s="12">
        <v>45565</v>
      </c>
      <c r="H3649" s="13">
        <v>45558</v>
      </c>
      <c r="I3649" s="12">
        <v>45551</v>
      </c>
      <c r="J3649" s="11" t="s">
        <v>7640</v>
      </c>
      <c r="K3649" s="14"/>
      <c r="L3649" s="11" t="s">
        <v>31</v>
      </c>
      <c r="M3649" s="15" t="s">
        <v>7641</v>
      </c>
      <c r="N3649" s="11" t="s">
        <v>31</v>
      </c>
      <c r="O3649" s="11" t="s">
        <v>58</v>
      </c>
      <c r="P3649" s="11" t="s">
        <v>59</v>
      </c>
      <c r="Q3649" s="11" t="s">
        <v>36</v>
      </c>
      <c r="R3649" s="11" t="s">
        <v>36</v>
      </c>
      <c r="S3649" s="16">
        <v>1006.8</v>
      </c>
      <c r="T3649" s="16">
        <v>839</v>
      </c>
      <c r="U3649" s="16">
        <v>167.8</v>
      </c>
      <c r="V3649" s="16">
        <v>0</v>
      </c>
      <c r="W3649" s="16">
        <v>0</v>
      </c>
    </row>
    <row r="3650" spans="1:23" x14ac:dyDescent="0.4">
      <c r="A3650" s="5" t="s">
        <v>7642</v>
      </c>
      <c r="B3650" s="5" t="s">
        <v>7643</v>
      </c>
      <c r="C3650" s="6"/>
      <c r="D3650" s="5" t="s">
        <v>28</v>
      </c>
      <c r="E3650" s="5" t="s">
        <v>3703</v>
      </c>
      <c r="F3650" s="7">
        <v>45450</v>
      </c>
      <c r="G3650" s="7">
        <v>45565</v>
      </c>
      <c r="H3650" s="8">
        <v>45538</v>
      </c>
      <c r="I3650" s="7">
        <v>45538</v>
      </c>
      <c r="J3650" s="5" t="s">
        <v>7644</v>
      </c>
      <c r="K3650" s="5" t="s">
        <v>7645</v>
      </c>
      <c r="L3650" s="5" t="s">
        <v>31</v>
      </c>
      <c r="M3650" s="9" t="s">
        <v>7646</v>
      </c>
      <c r="N3650" s="5" t="s">
        <v>33</v>
      </c>
      <c r="O3650" s="5" t="s">
        <v>1348</v>
      </c>
      <c r="P3650" s="5" t="s">
        <v>1117</v>
      </c>
      <c r="Q3650" s="5" t="s">
        <v>36</v>
      </c>
      <c r="R3650" s="5" t="s">
        <v>36</v>
      </c>
      <c r="S3650" s="10">
        <v>46610.400000000001</v>
      </c>
      <c r="T3650" s="10">
        <v>38842</v>
      </c>
      <c r="U3650" s="10">
        <v>7768.4</v>
      </c>
      <c r="V3650" s="10">
        <v>0</v>
      </c>
      <c r="W3650" s="10">
        <v>0</v>
      </c>
    </row>
    <row r="3651" spans="1:23" ht="14.8" customHeight="1" x14ac:dyDescent="0.4">
      <c r="A3651" s="11" t="s">
        <v>7647</v>
      </c>
      <c r="B3651" s="11" t="s">
        <v>7648</v>
      </c>
      <c r="C3651" s="18" t="s">
        <v>1</v>
      </c>
      <c r="D3651" s="11" t="s">
        <v>28</v>
      </c>
      <c r="E3651" s="11" t="s">
        <v>7649</v>
      </c>
      <c r="F3651" s="12">
        <v>45505</v>
      </c>
      <c r="G3651" s="12">
        <v>45565</v>
      </c>
      <c r="H3651" s="13">
        <v>45533</v>
      </c>
      <c r="I3651" s="12">
        <v>45533</v>
      </c>
      <c r="J3651" s="11" t="s">
        <v>7650</v>
      </c>
      <c r="K3651" s="11" t="s">
        <v>7651</v>
      </c>
      <c r="L3651" s="11" t="s">
        <v>31</v>
      </c>
      <c r="M3651" s="15" t="s">
        <v>7652</v>
      </c>
      <c r="N3651" s="11" t="s">
        <v>33</v>
      </c>
      <c r="O3651" s="11" t="s">
        <v>667</v>
      </c>
      <c r="P3651" s="11" t="s">
        <v>1382</v>
      </c>
      <c r="Q3651" s="11" t="s">
        <v>36</v>
      </c>
      <c r="R3651" s="11" t="s">
        <v>36</v>
      </c>
      <c r="S3651" s="16">
        <v>95.93</v>
      </c>
      <c r="T3651" s="16">
        <v>79.94</v>
      </c>
      <c r="U3651" s="16">
        <v>15.99</v>
      </c>
      <c r="V3651" s="16">
        <v>0</v>
      </c>
      <c r="W3651" s="16">
        <v>0</v>
      </c>
    </row>
    <row r="3652" spans="1:23" ht="14.8" customHeight="1" x14ac:dyDescent="0.4">
      <c r="A3652" s="5" t="s">
        <v>7647</v>
      </c>
      <c r="B3652" s="5" t="s">
        <v>7648</v>
      </c>
      <c r="C3652" s="18"/>
      <c r="D3652" s="5" t="s">
        <v>28</v>
      </c>
      <c r="E3652" s="5" t="s">
        <v>7649</v>
      </c>
      <c r="F3652" s="7">
        <v>45505</v>
      </c>
      <c r="G3652" s="7">
        <v>45565</v>
      </c>
      <c r="H3652" s="8">
        <v>45536</v>
      </c>
      <c r="I3652" s="7">
        <v>45534</v>
      </c>
      <c r="J3652" s="5" t="s">
        <v>7653</v>
      </c>
      <c r="K3652" s="5" t="s">
        <v>7654</v>
      </c>
      <c r="L3652" s="5" t="s">
        <v>31</v>
      </c>
      <c r="M3652" s="9" t="s">
        <v>7655</v>
      </c>
      <c r="N3652" s="5" t="s">
        <v>33</v>
      </c>
      <c r="O3652" s="5" t="s">
        <v>387</v>
      </c>
      <c r="P3652" s="5" t="s">
        <v>396</v>
      </c>
      <c r="Q3652" s="5" t="s">
        <v>36</v>
      </c>
      <c r="R3652" s="5" t="s">
        <v>36</v>
      </c>
      <c r="S3652" s="10">
        <v>264</v>
      </c>
      <c r="T3652" s="10">
        <v>220</v>
      </c>
      <c r="U3652" s="10">
        <v>44</v>
      </c>
      <c r="V3652" s="10">
        <v>0</v>
      </c>
      <c r="W3652" s="10">
        <v>0</v>
      </c>
    </row>
    <row r="3653" spans="1:23" ht="14.8" customHeight="1" x14ac:dyDescent="0.4">
      <c r="A3653" s="11" t="s">
        <v>7647</v>
      </c>
      <c r="B3653" s="11" t="s">
        <v>7648</v>
      </c>
      <c r="C3653" s="18"/>
      <c r="D3653" s="11" t="s">
        <v>28</v>
      </c>
      <c r="E3653" s="11" t="s">
        <v>7649</v>
      </c>
      <c r="F3653" s="12">
        <v>45506</v>
      </c>
      <c r="G3653" s="12">
        <v>45565</v>
      </c>
      <c r="H3653" s="13">
        <v>45536</v>
      </c>
      <c r="I3653" s="12">
        <v>45534</v>
      </c>
      <c r="J3653" s="11" t="s">
        <v>7656</v>
      </c>
      <c r="K3653" s="11" t="s">
        <v>7657</v>
      </c>
      <c r="L3653" s="11" t="s">
        <v>31</v>
      </c>
      <c r="M3653" s="15" t="s">
        <v>7658</v>
      </c>
      <c r="N3653" s="11" t="s">
        <v>33</v>
      </c>
      <c r="O3653" s="11" t="s">
        <v>2009</v>
      </c>
      <c r="P3653" s="11" t="s">
        <v>392</v>
      </c>
      <c r="Q3653" s="11" t="s">
        <v>36</v>
      </c>
      <c r="R3653" s="11" t="s">
        <v>36</v>
      </c>
      <c r="S3653" s="16">
        <v>22.18</v>
      </c>
      <c r="T3653" s="16">
        <v>18.48</v>
      </c>
      <c r="U3653" s="16">
        <v>0</v>
      </c>
      <c r="V3653" s="16">
        <v>0</v>
      </c>
      <c r="W3653" s="16">
        <v>0</v>
      </c>
    </row>
    <row r="3654" spans="1:23" ht="14.8" customHeight="1" x14ac:dyDescent="0.4">
      <c r="A3654" s="5" t="s">
        <v>7647</v>
      </c>
      <c r="B3654" s="5" t="s">
        <v>7648</v>
      </c>
      <c r="C3654" s="18"/>
      <c r="D3654" s="5" t="s">
        <v>28</v>
      </c>
      <c r="E3654" s="5" t="s">
        <v>7649</v>
      </c>
      <c r="F3654" s="7">
        <v>45510</v>
      </c>
      <c r="G3654" s="7">
        <v>45565</v>
      </c>
      <c r="H3654" s="8">
        <v>45536</v>
      </c>
      <c r="I3654" s="7">
        <v>45534</v>
      </c>
      <c r="J3654" s="5" t="s">
        <v>7659</v>
      </c>
      <c r="K3654" s="5" t="s">
        <v>7660</v>
      </c>
      <c r="L3654" s="5" t="s">
        <v>31</v>
      </c>
      <c r="M3654" s="9" t="s">
        <v>7661</v>
      </c>
      <c r="N3654" s="5" t="s">
        <v>33</v>
      </c>
      <c r="O3654" s="5" t="s">
        <v>667</v>
      </c>
      <c r="P3654" s="5" t="s">
        <v>1386</v>
      </c>
      <c r="Q3654" s="5" t="s">
        <v>36</v>
      </c>
      <c r="R3654" s="5" t="s">
        <v>36</v>
      </c>
      <c r="S3654" s="10">
        <v>176.14</v>
      </c>
      <c r="T3654" s="10">
        <v>146.78</v>
      </c>
      <c r="U3654" s="10">
        <v>29.36</v>
      </c>
      <c r="V3654" s="10">
        <v>0</v>
      </c>
      <c r="W3654" s="10">
        <v>0</v>
      </c>
    </row>
    <row r="3655" spans="1:23" ht="14.8" customHeight="1" x14ac:dyDescent="0.4">
      <c r="A3655" s="11" t="s">
        <v>7647</v>
      </c>
      <c r="B3655" s="11" t="s">
        <v>7648</v>
      </c>
      <c r="C3655" s="18"/>
      <c r="D3655" s="11" t="s">
        <v>28</v>
      </c>
      <c r="E3655" s="11" t="s">
        <v>7649</v>
      </c>
      <c r="F3655" s="12">
        <v>45510</v>
      </c>
      <c r="G3655" s="12">
        <v>45565</v>
      </c>
      <c r="H3655" s="13">
        <v>45536</v>
      </c>
      <c r="I3655" s="12">
        <v>45534</v>
      </c>
      <c r="J3655" s="11" t="s">
        <v>7662</v>
      </c>
      <c r="K3655" s="11" t="s">
        <v>7663</v>
      </c>
      <c r="L3655" s="11" t="s">
        <v>31</v>
      </c>
      <c r="M3655" s="15" t="s">
        <v>7664</v>
      </c>
      <c r="N3655" s="11" t="s">
        <v>33</v>
      </c>
      <c r="O3655" s="11" t="s">
        <v>2497</v>
      </c>
      <c r="P3655" s="11" t="s">
        <v>1702</v>
      </c>
      <c r="Q3655" s="11" t="s">
        <v>36</v>
      </c>
      <c r="R3655" s="11" t="s">
        <v>36</v>
      </c>
      <c r="S3655" s="16">
        <v>7.19</v>
      </c>
      <c r="T3655" s="16">
        <v>5.99</v>
      </c>
      <c r="U3655" s="16">
        <v>1.2</v>
      </c>
      <c r="V3655" s="16">
        <v>0</v>
      </c>
      <c r="W3655" s="16">
        <v>0</v>
      </c>
    </row>
    <row r="3656" spans="1:23" ht="14.8" customHeight="1" x14ac:dyDescent="0.4">
      <c r="A3656" s="5" t="s">
        <v>7647</v>
      </c>
      <c r="B3656" s="5" t="s">
        <v>7648</v>
      </c>
      <c r="C3656" s="18"/>
      <c r="D3656" s="5" t="s">
        <v>28</v>
      </c>
      <c r="E3656" s="5" t="s">
        <v>7649</v>
      </c>
      <c r="F3656" s="7">
        <v>45510</v>
      </c>
      <c r="G3656" s="7">
        <v>45565</v>
      </c>
      <c r="H3656" s="8">
        <v>45538</v>
      </c>
      <c r="I3656" s="7">
        <v>45538</v>
      </c>
      <c r="J3656" s="5" t="s">
        <v>7665</v>
      </c>
      <c r="K3656" s="5" t="s">
        <v>7666</v>
      </c>
      <c r="L3656" s="5" t="s">
        <v>31</v>
      </c>
      <c r="M3656" s="9" t="s">
        <v>7667</v>
      </c>
      <c r="N3656" s="5" t="s">
        <v>33</v>
      </c>
      <c r="O3656" s="5" t="s">
        <v>3178</v>
      </c>
      <c r="P3656" s="5" t="s">
        <v>1702</v>
      </c>
      <c r="Q3656" s="5" t="s">
        <v>36</v>
      </c>
      <c r="R3656" s="5" t="s">
        <v>36</v>
      </c>
      <c r="S3656" s="10">
        <v>26.15</v>
      </c>
      <c r="T3656" s="10">
        <v>21.79</v>
      </c>
      <c r="U3656" s="10">
        <v>4.3600000000000003</v>
      </c>
      <c r="V3656" s="10">
        <v>0</v>
      </c>
      <c r="W3656" s="10">
        <v>0</v>
      </c>
    </row>
    <row r="3657" spans="1:23" ht="14.8" customHeight="1" x14ac:dyDescent="0.4">
      <c r="A3657" s="11" t="s">
        <v>7647</v>
      </c>
      <c r="B3657" s="11" t="s">
        <v>7648</v>
      </c>
      <c r="C3657" s="18"/>
      <c r="D3657" s="11" t="s">
        <v>28</v>
      </c>
      <c r="E3657" s="11" t="s">
        <v>7649</v>
      </c>
      <c r="F3657" s="12">
        <v>45511</v>
      </c>
      <c r="G3657" s="12">
        <v>45565</v>
      </c>
      <c r="H3657" s="13">
        <v>45536</v>
      </c>
      <c r="I3657" s="12">
        <v>45534</v>
      </c>
      <c r="J3657" s="11" t="s">
        <v>7668</v>
      </c>
      <c r="K3657" s="11" t="s">
        <v>7669</v>
      </c>
      <c r="L3657" s="11" t="s">
        <v>31</v>
      </c>
      <c r="M3657" s="15" t="s">
        <v>7670</v>
      </c>
      <c r="N3657" s="11" t="s">
        <v>33</v>
      </c>
      <c r="O3657" s="11" t="s">
        <v>667</v>
      </c>
      <c r="P3657" s="11" t="s">
        <v>1386</v>
      </c>
      <c r="Q3657" s="11" t="s">
        <v>36</v>
      </c>
      <c r="R3657" s="11" t="s">
        <v>36</v>
      </c>
      <c r="S3657" s="16">
        <v>70.92</v>
      </c>
      <c r="T3657" s="16">
        <v>59.1</v>
      </c>
      <c r="U3657" s="16">
        <v>11.82</v>
      </c>
      <c r="V3657" s="16">
        <v>0</v>
      </c>
      <c r="W3657" s="16">
        <v>0</v>
      </c>
    </row>
    <row r="3658" spans="1:23" ht="14.8" customHeight="1" x14ac:dyDescent="0.4">
      <c r="A3658" s="5" t="s">
        <v>7647</v>
      </c>
      <c r="B3658" s="5" t="s">
        <v>7648</v>
      </c>
      <c r="C3658" s="18"/>
      <c r="D3658" s="5" t="s">
        <v>28</v>
      </c>
      <c r="E3658" s="5" t="s">
        <v>7649</v>
      </c>
      <c r="F3658" s="7">
        <v>45511</v>
      </c>
      <c r="G3658" s="7">
        <v>45565</v>
      </c>
      <c r="H3658" s="8">
        <v>45536</v>
      </c>
      <c r="I3658" s="7">
        <v>45534</v>
      </c>
      <c r="J3658" s="5" t="s">
        <v>7671</v>
      </c>
      <c r="K3658" s="5" t="s">
        <v>7672</v>
      </c>
      <c r="L3658" s="5" t="s">
        <v>31</v>
      </c>
      <c r="M3658" s="9" t="s">
        <v>7673</v>
      </c>
      <c r="N3658" s="5" t="s">
        <v>33</v>
      </c>
      <c r="O3658" s="5" t="s">
        <v>667</v>
      </c>
      <c r="P3658" s="5" t="s">
        <v>1386</v>
      </c>
      <c r="Q3658" s="5" t="s">
        <v>36</v>
      </c>
      <c r="R3658" s="5" t="s">
        <v>36</v>
      </c>
      <c r="S3658" s="10">
        <v>47.96</v>
      </c>
      <c r="T3658" s="10">
        <v>39.97</v>
      </c>
      <c r="U3658" s="10">
        <v>7.99</v>
      </c>
      <c r="V3658" s="10">
        <v>0</v>
      </c>
      <c r="W3658" s="10">
        <v>0</v>
      </c>
    </row>
    <row r="3659" spans="1:23" ht="14.8" customHeight="1" x14ac:dyDescent="0.4">
      <c r="A3659" s="11" t="s">
        <v>7647</v>
      </c>
      <c r="B3659" s="11" t="s">
        <v>7648</v>
      </c>
      <c r="C3659" s="18"/>
      <c r="D3659" s="11" t="s">
        <v>28</v>
      </c>
      <c r="E3659" s="11" t="s">
        <v>7649</v>
      </c>
      <c r="F3659" s="12">
        <v>45511</v>
      </c>
      <c r="G3659" s="12">
        <v>45565</v>
      </c>
      <c r="H3659" s="13">
        <v>45536</v>
      </c>
      <c r="I3659" s="12">
        <v>45534</v>
      </c>
      <c r="J3659" s="11" t="s">
        <v>7674</v>
      </c>
      <c r="K3659" s="11" t="s">
        <v>7675</v>
      </c>
      <c r="L3659" s="11" t="s">
        <v>31</v>
      </c>
      <c r="M3659" s="15" t="s">
        <v>7676</v>
      </c>
      <c r="N3659" s="11" t="s">
        <v>33</v>
      </c>
      <c r="O3659" s="11" t="s">
        <v>2438</v>
      </c>
      <c r="P3659" s="11" t="s">
        <v>571</v>
      </c>
      <c r="Q3659" s="11" t="s">
        <v>36</v>
      </c>
      <c r="R3659" s="11" t="s">
        <v>36</v>
      </c>
      <c r="S3659" s="16">
        <v>8.39</v>
      </c>
      <c r="T3659" s="16">
        <v>6.99</v>
      </c>
      <c r="U3659" s="16">
        <v>1.4</v>
      </c>
      <c r="V3659" s="16">
        <v>0</v>
      </c>
      <c r="W3659" s="16">
        <v>0</v>
      </c>
    </row>
    <row r="3660" spans="1:23" ht="14.8" customHeight="1" x14ac:dyDescent="0.4">
      <c r="A3660" s="5" t="s">
        <v>7647</v>
      </c>
      <c r="B3660" s="5" t="s">
        <v>7648</v>
      </c>
      <c r="C3660" s="18"/>
      <c r="D3660" s="5" t="s">
        <v>28</v>
      </c>
      <c r="E3660" s="5" t="s">
        <v>7649</v>
      </c>
      <c r="F3660" s="7">
        <v>45511</v>
      </c>
      <c r="G3660" s="7">
        <v>45565</v>
      </c>
      <c r="H3660" s="8">
        <v>45536</v>
      </c>
      <c r="I3660" s="7">
        <v>45534</v>
      </c>
      <c r="J3660" s="5" t="s">
        <v>7677</v>
      </c>
      <c r="K3660" s="5" t="s">
        <v>7678</v>
      </c>
      <c r="L3660" s="5" t="s">
        <v>31</v>
      </c>
      <c r="M3660" s="9" t="s">
        <v>7679</v>
      </c>
      <c r="N3660" s="5" t="s">
        <v>33</v>
      </c>
      <c r="O3660" s="5" t="s">
        <v>2550</v>
      </c>
      <c r="P3660" s="5" t="s">
        <v>820</v>
      </c>
      <c r="Q3660" s="5" t="s">
        <v>36</v>
      </c>
      <c r="R3660" s="5" t="s">
        <v>36</v>
      </c>
      <c r="S3660" s="10">
        <v>53.99</v>
      </c>
      <c r="T3660" s="10">
        <v>44.99</v>
      </c>
      <c r="U3660" s="10">
        <v>9</v>
      </c>
      <c r="V3660" s="10">
        <v>0</v>
      </c>
      <c r="W3660" s="10">
        <v>0</v>
      </c>
    </row>
    <row r="3661" spans="1:23" ht="14.8" customHeight="1" x14ac:dyDescent="0.4">
      <c r="A3661" s="11" t="s">
        <v>7647</v>
      </c>
      <c r="B3661" s="11" t="s">
        <v>7648</v>
      </c>
      <c r="C3661" s="18"/>
      <c r="D3661" s="11" t="s">
        <v>28</v>
      </c>
      <c r="E3661" s="11" t="s">
        <v>7649</v>
      </c>
      <c r="F3661" s="12">
        <v>45516</v>
      </c>
      <c r="G3661" s="12">
        <v>45565</v>
      </c>
      <c r="H3661" s="13">
        <v>45538</v>
      </c>
      <c r="I3661" s="12">
        <v>45538</v>
      </c>
      <c r="J3661" s="11" t="s">
        <v>7680</v>
      </c>
      <c r="K3661" s="11" t="s">
        <v>7681</v>
      </c>
      <c r="L3661" s="11" t="s">
        <v>31</v>
      </c>
      <c r="M3661" s="15" t="s">
        <v>7682</v>
      </c>
      <c r="N3661" s="11" t="s">
        <v>33</v>
      </c>
      <c r="O3661" s="11" t="s">
        <v>2126</v>
      </c>
      <c r="P3661" s="11" t="s">
        <v>392</v>
      </c>
      <c r="Q3661" s="11" t="s">
        <v>36</v>
      </c>
      <c r="R3661" s="11" t="s">
        <v>36</v>
      </c>
      <c r="S3661" s="16">
        <v>219.2</v>
      </c>
      <c r="T3661" s="16">
        <v>182.67</v>
      </c>
      <c r="U3661" s="16">
        <v>36.53</v>
      </c>
      <c r="V3661" s="16">
        <v>0</v>
      </c>
      <c r="W3661" s="16">
        <v>0</v>
      </c>
    </row>
    <row r="3662" spans="1:23" ht="14.8" customHeight="1" x14ac:dyDescent="0.4">
      <c r="A3662" s="5" t="s">
        <v>7647</v>
      </c>
      <c r="B3662" s="5" t="s">
        <v>7648</v>
      </c>
      <c r="C3662" s="18"/>
      <c r="D3662" s="5" t="s">
        <v>28</v>
      </c>
      <c r="E3662" s="5" t="s">
        <v>7649</v>
      </c>
      <c r="F3662" s="7">
        <v>45516</v>
      </c>
      <c r="G3662" s="7">
        <v>45565</v>
      </c>
      <c r="H3662" s="8">
        <v>45538</v>
      </c>
      <c r="I3662" s="7">
        <v>45538</v>
      </c>
      <c r="J3662" s="5" t="s">
        <v>7683</v>
      </c>
      <c r="K3662" s="5" t="s">
        <v>7684</v>
      </c>
      <c r="L3662" s="5" t="s">
        <v>31</v>
      </c>
      <c r="M3662" s="9" t="s">
        <v>7685</v>
      </c>
      <c r="N3662" s="5" t="s">
        <v>33</v>
      </c>
      <c r="O3662" s="5" t="s">
        <v>1957</v>
      </c>
      <c r="P3662" s="5" t="s">
        <v>2017</v>
      </c>
      <c r="Q3662" s="5" t="s">
        <v>36</v>
      </c>
      <c r="R3662" s="5" t="s">
        <v>36</v>
      </c>
      <c r="S3662" s="10">
        <v>72</v>
      </c>
      <c r="T3662" s="10">
        <v>72</v>
      </c>
      <c r="U3662" s="10">
        <v>0</v>
      </c>
      <c r="V3662" s="10">
        <v>0</v>
      </c>
      <c r="W3662" s="10">
        <v>0</v>
      </c>
    </row>
    <row r="3663" spans="1:23" ht="14.8" customHeight="1" x14ac:dyDescent="0.4">
      <c r="A3663" s="11" t="s">
        <v>7647</v>
      </c>
      <c r="B3663" s="11" t="s">
        <v>7648</v>
      </c>
      <c r="C3663" s="18"/>
      <c r="D3663" s="11" t="s">
        <v>28</v>
      </c>
      <c r="E3663" s="11" t="s">
        <v>7649</v>
      </c>
      <c r="F3663" s="12">
        <v>45517</v>
      </c>
      <c r="G3663" s="12">
        <v>45565</v>
      </c>
      <c r="H3663" s="13">
        <v>45538</v>
      </c>
      <c r="I3663" s="12">
        <v>45538</v>
      </c>
      <c r="J3663" s="11" t="s">
        <v>7686</v>
      </c>
      <c r="K3663" s="11" t="s">
        <v>7687</v>
      </c>
      <c r="L3663" s="11" t="s">
        <v>31</v>
      </c>
      <c r="M3663" s="15" t="s">
        <v>7688</v>
      </c>
      <c r="N3663" s="11" t="s">
        <v>33</v>
      </c>
      <c r="O3663" s="11" t="s">
        <v>7415</v>
      </c>
      <c r="P3663" s="11" t="s">
        <v>820</v>
      </c>
      <c r="Q3663" s="11" t="s">
        <v>36</v>
      </c>
      <c r="R3663" s="11" t="s">
        <v>36</v>
      </c>
      <c r="S3663" s="16">
        <v>88.69</v>
      </c>
      <c r="T3663" s="16">
        <v>73.91</v>
      </c>
      <c r="U3663" s="16">
        <v>14.78</v>
      </c>
      <c r="V3663" s="16">
        <v>0</v>
      </c>
      <c r="W3663" s="16">
        <v>0</v>
      </c>
    </row>
    <row r="3664" spans="1:23" ht="14.8" customHeight="1" x14ac:dyDescent="0.4">
      <c r="A3664" s="5" t="s">
        <v>7647</v>
      </c>
      <c r="B3664" s="5" t="s">
        <v>7648</v>
      </c>
      <c r="C3664" s="18"/>
      <c r="D3664" s="5" t="s">
        <v>28</v>
      </c>
      <c r="E3664" s="5" t="s">
        <v>7649</v>
      </c>
      <c r="F3664" s="7">
        <v>45518</v>
      </c>
      <c r="G3664" s="7">
        <v>45565</v>
      </c>
      <c r="H3664" s="8">
        <v>45538</v>
      </c>
      <c r="I3664" s="7">
        <v>45538</v>
      </c>
      <c r="J3664" s="5" t="s">
        <v>7689</v>
      </c>
      <c r="K3664" s="5" t="s">
        <v>7690</v>
      </c>
      <c r="L3664" s="5" t="s">
        <v>31</v>
      </c>
      <c r="M3664" s="9" t="s">
        <v>7691</v>
      </c>
      <c r="N3664" s="5" t="s">
        <v>33</v>
      </c>
      <c r="O3664" s="5" t="s">
        <v>667</v>
      </c>
      <c r="P3664" s="5" t="s">
        <v>1386</v>
      </c>
      <c r="Q3664" s="5" t="s">
        <v>36</v>
      </c>
      <c r="R3664" s="5" t="s">
        <v>36</v>
      </c>
      <c r="S3664" s="10">
        <v>63.79</v>
      </c>
      <c r="T3664" s="10">
        <v>53.16</v>
      </c>
      <c r="U3664" s="10">
        <v>10.63</v>
      </c>
      <c r="V3664" s="10">
        <v>0</v>
      </c>
      <c r="W3664" s="10">
        <v>0</v>
      </c>
    </row>
    <row r="3665" spans="1:23" ht="14.8" customHeight="1" x14ac:dyDescent="0.4">
      <c r="A3665" s="11" t="s">
        <v>7647</v>
      </c>
      <c r="B3665" s="11" t="s">
        <v>7648</v>
      </c>
      <c r="C3665" s="18"/>
      <c r="D3665" s="11" t="s">
        <v>28</v>
      </c>
      <c r="E3665" s="11" t="s">
        <v>7649</v>
      </c>
      <c r="F3665" s="12">
        <v>45519</v>
      </c>
      <c r="G3665" s="12">
        <v>45565</v>
      </c>
      <c r="H3665" s="13">
        <v>45539</v>
      </c>
      <c r="I3665" s="12">
        <v>45538</v>
      </c>
      <c r="J3665" s="11" t="s">
        <v>7692</v>
      </c>
      <c r="K3665" s="11" t="s">
        <v>7693</v>
      </c>
      <c r="L3665" s="11" t="s">
        <v>31</v>
      </c>
      <c r="M3665" s="15" t="s">
        <v>7694</v>
      </c>
      <c r="N3665" s="11" t="s">
        <v>33</v>
      </c>
      <c r="O3665" s="11" t="s">
        <v>1714</v>
      </c>
      <c r="P3665" s="11" t="s">
        <v>734</v>
      </c>
      <c r="Q3665" s="11" t="s">
        <v>36</v>
      </c>
      <c r="R3665" s="11" t="s">
        <v>36</v>
      </c>
      <c r="S3665" s="16">
        <v>215.98</v>
      </c>
      <c r="T3665" s="16">
        <v>179.98</v>
      </c>
      <c r="U3665" s="16">
        <v>36</v>
      </c>
      <c r="V3665" s="16">
        <v>0</v>
      </c>
      <c r="W3665" s="16">
        <v>0</v>
      </c>
    </row>
    <row r="3666" spans="1:23" ht="14.8" customHeight="1" x14ac:dyDescent="0.4">
      <c r="A3666" s="5" t="s">
        <v>7647</v>
      </c>
      <c r="B3666" s="5" t="s">
        <v>7648</v>
      </c>
      <c r="C3666" s="18"/>
      <c r="D3666" s="5" t="s">
        <v>28</v>
      </c>
      <c r="E3666" s="5" t="s">
        <v>7649</v>
      </c>
      <c r="F3666" s="7">
        <v>45519</v>
      </c>
      <c r="G3666" s="7">
        <v>45565</v>
      </c>
      <c r="H3666" s="8">
        <v>45546</v>
      </c>
      <c r="I3666" s="7">
        <v>45546</v>
      </c>
      <c r="J3666" s="5" t="s">
        <v>7695</v>
      </c>
      <c r="K3666" s="5" t="s">
        <v>7696</v>
      </c>
      <c r="L3666" s="5" t="s">
        <v>31</v>
      </c>
      <c r="M3666" s="9" t="s">
        <v>7697</v>
      </c>
      <c r="N3666" s="5" t="s">
        <v>33</v>
      </c>
      <c r="O3666" s="5" t="s">
        <v>2462</v>
      </c>
      <c r="P3666" s="5" t="s">
        <v>1702</v>
      </c>
      <c r="Q3666" s="5" t="s">
        <v>36</v>
      </c>
      <c r="R3666" s="5" t="s">
        <v>36</v>
      </c>
      <c r="S3666" s="10">
        <v>111.59</v>
      </c>
      <c r="T3666" s="10">
        <v>92.99</v>
      </c>
      <c r="U3666" s="10">
        <v>18.600000000000001</v>
      </c>
      <c r="V3666" s="10">
        <v>0</v>
      </c>
      <c r="W3666" s="10">
        <v>0</v>
      </c>
    </row>
    <row r="3667" spans="1:23" ht="14.8" customHeight="1" x14ac:dyDescent="0.4">
      <c r="A3667" s="11" t="s">
        <v>7647</v>
      </c>
      <c r="B3667" s="11" t="s">
        <v>7648</v>
      </c>
      <c r="C3667" s="18"/>
      <c r="D3667" s="11" t="s">
        <v>28</v>
      </c>
      <c r="E3667" s="11" t="s">
        <v>7649</v>
      </c>
      <c r="F3667" s="12">
        <v>45519</v>
      </c>
      <c r="G3667" s="12">
        <v>45565</v>
      </c>
      <c r="H3667" s="13">
        <v>45546</v>
      </c>
      <c r="I3667" s="12">
        <v>45546</v>
      </c>
      <c r="J3667" s="11" t="s">
        <v>7698</v>
      </c>
      <c r="K3667" s="11" t="s">
        <v>7699</v>
      </c>
      <c r="L3667" s="11" t="s">
        <v>31</v>
      </c>
      <c r="M3667" s="15" t="s">
        <v>7700</v>
      </c>
      <c r="N3667" s="11" t="s">
        <v>33</v>
      </c>
      <c r="O3667" s="11" t="s">
        <v>667</v>
      </c>
      <c r="P3667" s="11" t="s">
        <v>1386</v>
      </c>
      <c r="Q3667" s="11" t="s">
        <v>36</v>
      </c>
      <c r="R3667" s="11" t="s">
        <v>36</v>
      </c>
      <c r="S3667" s="16">
        <v>1099.2</v>
      </c>
      <c r="T3667" s="16">
        <v>916</v>
      </c>
      <c r="U3667" s="16">
        <v>183.2</v>
      </c>
      <c r="V3667" s="16">
        <v>0</v>
      </c>
      <c r="W3667" s="16">
        <v>0</v>
      </c>
    </row>
    <row r="3668" spans="1:23" ht="14.8" customHeight="1" x14ac:dyDescent="0.4">
      <c r="A3668" s="5" t="s">
        <v>7647</v>
      </c>
      <c r="B3668" s="5" t="s">
        <v>7648</v>
      </c>
      <c r="C3668" s="18"/>
      <c r="D3668" s="5" t="s">
        <v>28</v>
      </c>
      <c r="E3668" s="5" t="s">
        <v>7649</v>
      </c>
      <c r="F3668" s="7">
        <v>45519</v>
      </c>
      <c r="G3668" s="7">
        <v>45565</v>
      </c>
      <c r="H3668" s="8">
        <v>45546</v>
      </c>
      <c r="I3668" s="7">
        <v>45546</v>
      </c>
      <c r="J3668" s="5" t="s">
        <v>7701</v>
      </c>
      <c r="K3668" s="5" t="s">
        <v>7702</v>
      </c>
      <c r="L3668" s="5" t="s">
        <v>31</v>
      </c>
      <c r="M3668" s="9" t="s">
        <v>7703</v>
      </c>
      <c r="N3668" s="5" t="s">
        <v>33</v>
      </c>
      <c r="O3668" s="5" t="s">
        <v>1406</v>
      </c>
      <c r="P3668" s="5" t="s">
        <v>522</v>
      </c>
      <c r="Q3668" s="5" t="s">
        <v>36</v>
      </c>
      <c r="R3668" s="5" t="s">
        <v>36</v>
      </c>
      <c r="S3668" s="10">
        <v>214.91</v>
      </c>
      <c r="T3668" s="10">
        <v>179.09</v>
      </c>
      <c r="U3668" s="10">
        <v>35.82</v>
      </c>
      <c r="V3668" s="10">
        <v>0</v>
      </c>
      <c r="W3668" s="10">
        <v>0</v>
      </c>
    </row>
    <row r="3669" spans="1:23" ht="14.8" customHeight="1" x14ac:dyDescent="0.4">
      <c r="A3669" s="11" t="s">
        <v>7647</v>
      </c>
      <c r="B3669" s="11" t="s">
        <v>7648</v>
      </c>
      <c r="C3669" s="18"/>
      <c r="D3669" s="11" t="s">
        <v>28</v>
      </c>
      <c r="E3669" s="11" t="s">
        <v>7649</v>
      </c>
      <c r="F3669" s="12">
        <v>45523</v>
      </c>
      <c r="G3669" s="12">
        <v>45565</v>
      </c>
      <c r="H3669" s="13">
        <v>45551</v>
      </c>
      <c r="I3669" s="12">
        <v>45551</v>
      </c>
      <c r="J3669" s="11" t="s">
        <v>7704</v>
      </c>
      <c r="K3669" s="11" t="s">
        <v>7705</v>
      </c>
      <c r="L3669" s="11" t="s">
        <v>31</v>
      </c>
      <c r="M3669" s="15" t="s">
        <v>7706</v>
      </c>
      <c r="N3669" s="11" t="s">
        <v>33</v>
      </c>
      <c r="O3669" s="11" t="s">
        <v>2773</v>
      </c>
      <c r="P3669" s="11" t="s">
        <v>820</v>
      </c>
      <c r="Q3669" s="11" t="s">
        <v>36</v>
      </c>
      <c r="R3669" s="11" t="s">
        <v>36</v>
      </c>
      <c r="S3669" s="16">
        <v>71.98</v>
      </c>
      <c r="T3669" s="16">
        <v>59.98</v>
      </c>
      <c r="U3669" s="16">
        <v>12</v>
      </c>
      <c r="V3669" s="16">
        <v>0</v>
      </c>
      <c r="W3669" s="16">
        <v>0</v>
      </c>
    </row>
    <row r="3670" spans="1:23" ht="14.8" customHeight="1" x14ac:dyDescent="0.4">
      <c r="A3670" s="5" t="s">
        <v>7647</v>
      </c>
      <c r="B3670" s="5" t="s">
        <v>7648</v>
      </c>
      <c r="C3670" s="18"/>
      <c r="D3670" s="5" t="s">
        <v>28</v>
      </c>
      <c r="E3670" s="5" t="s">
        <v>7649</v>
      </c>
      <c r="F3670" s="7">
        <v>45524</v>
      </c>
      <c r="G3670" s="7">
        <v>45565</v>
      </c>
      <c r="H3670" s="8">
        <v>45548</v>
      </c>
      <c r="I3670" s="7">
        <v>45548</v>
      </c>
      <c r="J3670" s="5" t="s">
        <v>7707</v>
      </c>
      <c r="K3670" s="5" t="s">
        <v>7708</v>
      </c>
      <c r="L3670" s="5" t="s">
        <v>31</v>
      </c>
      <c r="M3670" s="9" t="s">
        <v>7709</v>
      </c>
      <c r="N3670" s="5" t="s">
        <v>33</v>
      </c>
      <c r="O3670" s="5" t="s">
        <v>1714</v>
      </c>
      <c r="P3670" s="5" t="s">
        <v>1702</v>
      </c>
      <c r="Q3670" s="5" t="s">
        <v>36</v>
      </c>
      <c r="R3670" s="5" t="s">
        <v>36</v>
      </c>
      <c r="S3670" s="10">
        <v>95.98</v>
      </c>
      <c r="T3670" s="10">
        <v>79.98</v>
      </c>
      <c r="U3670" s="10">
        <v>16</v>
      </c>
      <c r="V3670" s="10">
        <v>0</v>
      </c>
      <c r="W3670" s="10">
        <v>0</v>
      </c>
    </row>
    <row r="3671" spans="1:23" ht="14.8" customHeight="1" x14ac:dyDescent="0.4">
      <c r="A3671" s="11" t="s">
        <v>7647</v>
      </c>
      <c r="B3671" s="11" t="s">
        <v>7648</v>
      </c>
      <c r="C3671" s="18"/>
      <c r="D3671" s="11" t="s">
        <v>28</v>
      </c>
      <c r="E3671" s="11" t="s">
        <v>7649</v>
      </c>
      <c r="F3671" s="12">
        <v>45525</v>
      </c>
      <c r="G3671" s="12">
        <v>45565</v>
      </c>
      <c r="H3671" s="13">
        <v>45560</v>
      </c>
      <c r="I3671" s="12">
        <v>45560</v>
      </c>
      <c r="J3671" s="11" t="s">
        <v>7710</v>
      </c>
      <c r="K3671" s="11" t="s">
        <v>7711</v>
      </c>
      <c r="L3671" s="11" t="s">
        <v>31</v>
      </c>
      <c r="M3671" s="15" t="s">
        <v>7712</v>
      </c>
      <c r="N3671" s="11" t="s">
        <v>33</v>
      </c>
      <c r="O3671" s="11" t="s">
        <v>387</v>
      </c>
      <c r="P3671" s="11" t="s">
        <v>396</v>
      </c>
      <c r="Q3671" s="11" t="s">
        <v>36</v>
      </c>
      <c r="R3671" s="11" t="s">
        <v>36</v>
      </c>
      <c r="S3671" s="16">
        <v>290.04000000000002</v>
      </c>
      <c r="T3671" s="16">
        <v>241.7</v>
      </c>
      <c r="U3671" s="16">
        <v>48.34</v>
      </c>
      <c r="V3671" s="16">
        <v>0</v>
      </c>
      <c r="W3671" s="16">
        <v>0</v>
      </c>
    </row>
    <row r="3672" spans="1:23" ht="14.8" customHeight="1" x14ac:dyDescent="0.4">
      <c r="A3672" s="5" t="s">
        <v>7647</v>
      </c>
      <c r="B3672" s="5" t="s">
        <v>7648</v>
      </c>
      <c r="C3672" s="18"/>
      <c r="D3672" s="5" t="s">
        <v>28</v>
      </c>
      <c r="E3672" s="5" t="s">
        <v>7649</v>
      </c>
      <c r="F3672" s="7">
        <v>45531</v>
      </c>
      <c r="G3672" s="7">
        <v>45565</v>
      </c>
      <c r="H3672" s="8">
        <v>45546</v>
      </c>
      <c r="I3672" s="7">
        <v>45546</v>
      </c>
      <c r="J3672" s="5" t="s">
        <v>7713</v>
      </c>
      <c r="K3672" s="5" t="s">
        <v>7714</v>
      </c>
      <c r="L3672" s="5" t="s">
        <v>31</v>
      </c>
      <c r="M3672" s="9" t="s">
        <v>7715</v>
      </c>
      <c r="N3672" s="5" t="s">
        <v>33</v>
      </c>
      <c r="O3672" s="5" t="s">
        <v>1359</v>
      </c>
      <c r="P3672" s="5" t="s">
        <v>1360</v>
      </c>
      <c r="Q3672" s="5" t="s">
        <v>36</v>
      </c>
      <c r="R3672" s="5" t="s">
        <v>36</v>
      </c>
      <c r="S3672" s="10">
        <v>38.94</v>
      </c>
      <c r="T3672" s="10">
        <v>32.450000000000003</v>
      </c>
      <c r="U3672" s="10">
        <v>6.49</v>
      </c>
      <c r="V3672" s="10">
        <v>0</v>
      </c>
      <c r="W3672" s="10">
        <v>0</v>
      </c>
    </row>
    <row r="3673" spans="1:23" ht="14.8" customHeight="1" x14ac:dyDescent="0.4">
      <c r="A3673" s="11" t="s">
        <v>7647</v>
      </c>
      <c r="B3673" s="11" t="s">
        <v>7648</v>
      </c>
      <c r="C3673" s="18"/>
      <c r="D3673" s="11" t="s">
        <v>28</v>
      </c>
      <c r="E3673" s="11" t="s">
        <v>7649</v>
      </c>
      <c r="F3673" s="12">
        <v>45536</v>
      </c>
      <c r="G3673" s="12">
        <v>45565</v>
      </c>
      <c r="H3673" s="13">
        <v>45546</v>
      </c>
      <c r="I3673" s="12">
        <v>45546</v>
      </c>
      <c r="J3673" s="11" t="s">
        <v>7716</v>
      </c>
      <c r="K3673" s="11" t="s">
        <v>7717</v>
      </c>
      <c r="L3673" s="11" t="s">
        <v>31</v>
      </c>
      <c r="M3673" s="15" t="s">
        <v>7718</v>
      </c>
      <c r="N3673" s="11" t="s">
        <v>33</v>
      </c>
      <c r="O3673" s="11" t="s">
        <v>667</v>
      </c>
      <c r="P3673" s="11" t="s">
        <v>1386</v>
      </c>
      <c r="Q3673" s="11" t="s">
        <v>36</v>
      </c>
      <c r="R3673" s="11" t="s">
        <v>36</v>
      </c>
      <c r="S3673" s="16">
        <v>47.96</v>
      </c>
      <c r="T3673" s="16">
        <v>39.97</v>
      </c>
      <c r="U3673" s="16">
        <v>7.99</v>
      </c>
      <c r="V3673" s="16">
        <v>0</v>
      </c>
      <c r="W3673" s="16">
        <v>0</v>
      </c>
    </row>
    <row r="3674" spans="1:23" ht="14.8" customHeight="1" x14ac:dyDescent="0.4">
      <c r="A3674" s="5" t="s">
        <v>7647</v>
      </c>
      <c r="B3674" s="5" t="s">
        <v>7648</v>
      </c>
      <c r="C3674" s="18"/>
      <c r="D3674" s="5" t="s">
        <v>28</v>
      </c>
      <c r="E3674" s="5" t="s">
        <v>7649</v>
      </c>
      <c r="F3674" s="7">
        <v>45536</v>
      </c>
      <c r="G3674" s="7">
        <v>45565</v>
      </c>
      <c r="H3674" s="8">
        <v>45546</v>
      </c>
      <c r="I3674" s="7">
        <v>45546</v>
      </c>
      <c r="J3674" s="5" t="s">
        <v>7719</v>
      </c>
      <c r="K3674" s="5" t="s">
        <v>7720</v>
      </c>
      <c r="L3674" s="5" t="s">
        <v>31</v>
      </c>
      <c r="M3674" s="9" t="s">
        <v>7721</v>
      </c>
      <c r="N3674" s="5" t="s">
        <v>33</v>
      </c>
      <c r="O3674" s="5" t="s">
        <v>2442</v>
      </c>
      <c r="P3674" s="5" t="s">
        <v>571</v>
      </c>
      <c r="Q3674" s="5" t="s">
        <v>36</v>
      </c>
      <c r="R3674" s="5" t="s">
        <v>36</v>
      </c>
      <c r="S3674" s="10">
        <v>11.94</v>
      </c>
      <c r="T3674" s="10">
        <v>9.9499999999999993</v>
      </c>
      <c r="U3674" s="10">
        <v>1.99</v>
      </c>
      <c r="V3674" s="10">
        <v>0</v>
      </c>
      <c r="W3674" s="10">
        <v>0</v>
      </c>
    </row>
    <row r="3675" spans="1:23" ht="14.8" customHeight="1" x14ac:dyDescent="0.4">
      <c r="A3675" s="11" t="s">
        <v>7647</v>
      </c>
      <c r="B3675" s="11" t="s">
        <v>7648</v>
      </c>
      <c r="C3675" s="18"/>
      <c r="D3675" s="11" t="s">
        <v>28</v>
      </c>
      <c r="E3675" s="11" t="s">
        <v>7649</v>
      </c>
      <c r="F3675" s="12">
        <v>45537</v>
      </c>
      <c r="G3675" s="12">
        <v>45565</v>
      </c>
      <c r="H3675" s="13">
        <v>45546</v>
      </c>
      <c r="I3675" s="12">
        <v>45546</v>
      </c>
      <c r="J3675" s="11" t="s">
        <v>7722</v>
      </c>
      <c r="K3675" s="11" t="s">
        <v>7723</v>
      </c>
      <c r="L3675" s="11" t="s">
        <v>31</v>
      </c>
      <c r="M3675" s="15" t="s">
        <v>7724</v>
      </c>
      <c r="N3675" s="11" t="s">
        <v>33</v>
      </c>
      <c r="O3675" s="11" t="s">
        <v>1406</v>
      </c>
      <c r="P3675" s="11" t="s">
        <v>571</v>
      </c>
      <c r="Q3675" s="11" t="s">
        <v>36</v>
      </c>
      <c r="R3675" s="11" t="s">
        <v>36</v>
      </c>
      <c r="S3675" s="16">
        <v>129.6</v>
      </c>
      <c r="T3675" s="16">
        <v>108</v>
      </c>
      <c r="U3675" s="16">
        <v>21.6</v>
      </c>
      <c r="V3675" s="16">
        <v>0</v>
      </c>
      <c r="W3675" s="16">
        <v>0</v>
      </c>
    </row>
    <row r="3676" spans="1:23" ht="14.8" customHeight="1" x14ac:dyDescent="0.4">
      <c r="A3676" s="5" t="s">
        <v>7647</v>
      </c>
      <c r="B3676" s="5" t="s">
        <v>7648</v>
      </c>
      <c r="C3676" s="18"/>
      <c r="D3676" s="5" t="s">
        <v>28</v>
      </c>
      <c r="E3676" s="5" t="s">
        <v>7649</v>
      </c>
      <c r="F3676" s="7">
        <v>45537</v>
      </c>
      <c r="G3676" s="7">
        <v>45565</v>
      </c>
      <c r="H3676" s="8">
        <v>45546</v>
      </c>
      <c r="I3676" s="7">
        <v>45546</v>
      </c>
      <c r="J3676" s="5" t="s">
        <v>7725</v>
      </c>
      <c r="K3676" s="5" t="s">
        <v>7726</v>
      </c>
      <c r="L3676" s="5" t="s">
        <v>31</v>
      </c>
      <c r="M3676" s="9" t="s">
        <v>7727</v>
      </c>
      <c r="N3676" s="5" t="s">
        <v>31</v>
      </c>
      <c r="O3676" s="5" t="s">
        <v>2462</v>
      </c>
      <c r="P3676" s="5" t="s">
        <v>1702</v>
      </c>
      <c r="Q3676" s="5" t="s">
        <v>36</v>
      </c>
      <c r="R3676" s="5" t="s">
        <v>36</v>
      </c>
      <c r="S3676" s="10">
        <v>136.02000000000001</v>
      </c>
      <c r="T3676" s="10">
        <v>113.35</v>
      </c>
      <c r="U3676" s="10">
        <v>22.67</v>
      </c>
      <c r="V3676" s="10">
        <v>0</v>
      </c>
      <c r="W3676" s="10">
        <v>0</v>
      </c>
    </row>
    <row r="3677" spans="1:23" ht="14.8" customHeight="1" x14ac:dyDescent="0.4">
      <c r="A3677" s="11" t="s">
        <v>7647</v>
      </c>
      <c r="B3677" s="11" t="s">
        <v>7648</v>
      </c>
      <c r="C3677" s="18"/>
      <c r="D3677" s="11" t="s">
        <v>28</v>
      </c>
      <c r="E3677" s="11" t="s">
        <v>7649</v>
      </c>
      <c r="F3677" s="12">
        <v>45537</v>
      </c>
      <c r="G3677" s="12">
        <v>45565</v>
      </c>
      <c r="H3677" s="13">
        <v>45546</v>
      </c>
      <c r="I3677" s="12">
        <v>45546</v>
      </c>
      <c r="J3677" s="11" t="s">
        <v>7728</v>
      </c>
      <c r="K3677" s="11" t="s">
        <v>7729</v>
      </c>
      <c r="L3677" s="11" t="s">
        <v>31</v>
      </c>
      <c r="M3677" s="15" t="s">
        <v>7730</v>
      </c>
      <c r="N3677" s="11" t="s">
        <v>33</v>
      </c>
      <c r="O3677" s="11" t="s">
        <v>2462</v>
      </c>
      <c r="P3677" s="11" t="s">
        <v>820</v>
      </c>
      <c r="Q3677" s="11" t="s">
        <v>36</v>
      </c>
      <c r="R3677" s="11" t="s">
        <v>36</v>
      </c>
      <c r="S3677" s="16">
        <v>17.7</v>
      </c>
      <c r="T3677" s="16">
        <v>14.75</v>
      </c>
      <c r="U3677" s="16">
        <v>2.95</v>
      </c>
      <c r="V3677" s="16">
        <v>0</v>
      </c>
      <c r="W3677" s="16">
        <v>0</v>
      </c>
    </row>
    <row r="3678" spans="1:23" ht="14.8" customHeight="1" x14ac:dyDescent="0.4">
      <c r="A3678" s="5" t="s">
        <v>7647</v>
      </c>
      <c r="B3678" s="5" t="s">
        <v>7648</v>
      </c>
      <c r="C3678" s="18"/>
      <c r="D3678" s="5" t="s">
        <v>28</v>
      </c>
      <c r="E3678" s="5" t="s">
        <v>7649</v>
      </c>
      <c r="F3678" s="7">
        <v>45537</v>
      </c>
      <c r="G3678" s="7">
        <v>45565</v>
      </c>
      <c r="H3678" s="8">
        <v>45546</v>
      </c>
      <c r="I3678" s="7">
        <v>45546</v>
      </c>
      <c r="J3678" s="5" t="s">
        <v>7731</v>
      </c>
      <c r="K3678" s="5" t="s">
        <v>7732</v>
      </c>
      <c r="L3678" s="5" t="s">
        <v>31</v>
      </c>
      <c r="M3678" s="9" t="s">
        <v>7733</v>
      </c>
      <c r="N3678" s="5" t="s">
        <v>33</v>
      </c>
      <c r="O3678" s="5" t="s">
        <v>2773</v>
      </c>
      <c r="P3678" s="5" t="s">
        <v>820</v>
      </c>
      <c r="Q3678" s="5" t="s">
        <v>36</v>
      </c>
      <c r="R3678" s="5" t="s">
        <v>36</v>
      </c>
      <c r="S3678" s="10">
        <v>52.37</v>
      </c>
      <c r="T3678" s="10">
        <v>43.64</v>
      </c>
      <c r="U3678" s="10">
        <v>8.73</v>
      </c>
      <c r="V3678" s="10">
        <v>0</v>
      </c>
      <c r="W3678" s="10">
        <v>0</v>
      </c>
    </row>
    <row r="3679" spans="1:23" ht="14.8" customHeight="1" x14ac:dyDescent="0.4">
      <c r="A3679" s="11" t="s">
        <v>7647</v>
      </c>
      <c r="B3679" s="11" t="s">
        <v>7648</v>
      </c>
      <c r="C3679" s="18"/>
      <c r="D3679" s="11" t="s">
        <v>28</v>
      </c>
      <c r="E3679" s="11" t="s">
        <v>7649</v>
      </c>
      <c r="F3679" s="12">
        <v>45538</v>
      </c>
      <c r="G3679" s="12">
        <v>45565</v>
      </c>
      <c r="H3679" s="13">
        <v>45546</v>
      </c>
      <c r="I3679" s="12">
        <v>45546</v>
      </c>
      <c r="J3679" s="11" t="s">
        <v>7734</v>
      </c>
      <c r="K3679" s="11" t="s">
        <v>7735</v>
      </c>
      <c r="L3679" s="11" t="s">
        <v>31</v>
      </c>
      <c r="M3679" s="15" t="s">
        <v>7736</v>
      </c>
      <c r="N3679" s="11" t="s">
        <v>33</v>
      </c>
      <c r="O3679" s="11" t="s">
        <v>360</v>
      </c>
      <c r="P3679" s="11" t="s">
        <v>392</v>
      </c>
      <c r="Q3679" s="11" t="s">
        <v>36</v>
      </c>
      <c r="R3679" s="11" t="s">
        <v>36</v>
      </c>
      <c r="S3679" s="16">
        <v>140.54</v>
      </c>
      <c r="T3679" s="16">
        <v>117.12</v>
      </c>
      <c r="U3679" s="16">
        <v>23.42</v>
      </c>
      <c r="V3679" s="16">
        <v>0</v>
      </c>
      <c r="W3679" s="16">
        <v>0</v>
      </c>
    </row>
    <row r="3680" spans="1:23" ht="14.8" customHeight="1" x14ac:dyDescent="0.4">
      <c r="A3680" s="5" t="s">
        <v>7647</v>
      </c>
      <c r="B3680" s="5" t="s">
        <v>7648</v>
      </c>
      <c r="C3680" s="18"/>
      <c r="D3680" s="5" t="s">
        <v>28</v>
      </c>
      <c r="E3680" s="5" t="s">
        <v>7649</v>
      </c>
      <c r="F3680" s="7">
        <v>45540</v>
      </c>
      <c r="G3680" s="7">
        <v>45565</v>
      </c>
      <c r="H3680" s="8">
        <v>45546</v>
      </c>
      <c r="I3680" s="7">
        <v>45546</v>
      </c>
      <c r="J3680" s="5" t="s">
        <v>7737</v>
      </c>
      <c r="K3680" s="5" t="s">
        <v>7738</v>
      </c>
      <c r="L3680" s="5" t="s">
        <v>31</v>
      </c>
      <c r="M3680" s="9" t="s">
        <v>7739</v>
      </c>
      <c r="N3680" s="5" t="s">
        <v>31</v>
      </c>
      <c r="O3680" s="5" t="s">
        <v>2497</v>
      </c>
      <c r="P3680" s="5" t="s">
        <v>571</v>
      </c>
      <c r="Q3680" s="5" t="s">
        <v>36</v>
      </c>
      <c r="R3680" s="5" t="s">
        <v>36</v>
      </c>
      <c r="S3680" s="10">
        <v>9.58</v>
      </c>
      <c r="T3680" s="10">
        <v>7.98</v>
      </c>
      <c r="U3680" s="10">
        <v>1.6</v>
      </c>
      <c r="V3680" s="10">
        <v>0</v>
      </c>
      <c r="W3680" s="10">
        <v>0</v>
      </c>
    </row>
    <row r="3681" spans="1:23" ht="14.8" customHeight="1" x14ac:dyDescent="0.4">
      <c r="A3681" s="11" t="s">
        <v>7647</v>
      </c>
      <c r="B3681" s="11" t="s">
        <v>7648</v>
      </c>
      <c r="C3681" s="18"/>
      <c r="D3681" s="11" t="s">
        <v>28</v>
      </c>
      <c r="E3681" s="11" t="s">
        <v>7649</v>
      </c>
      <c r="F3681" s="12">
        <v>45540</v>
      </c>
      <c r="G3681" s="12">
        <v>45565</v>
      </c>
      <c r="H3681" s="13">
        <v>45546</v>
      </c>
      <c r="I3681" s="12">
        <v>45546</v>
      </c>
      <c r="J3681" s="11" t="s">
        <v>7740</v>
      </c>
      <c r="K3681" s="11" t="s">
        <v>7741</v>
      </c>
      <c r="L3681" s="11" t="s">
        <v>31</v>
      </c>
      <c r="M3681" s="15" t="s">
        <v>7742</v>
      </c>
      <c r="N3681" s="11" t="s">
        <v>33</v>
      </c>
      <c r="O3681" s="11" t="s">
        <v>2442</v>
      </c>
      <c r="P3681" s="11" t="s">
        <v>571</v>
      </c>
      <c r="Q3681" s="11" t="s">
        <v>36</v>
      </c>
      <c r="R3681" s="11" t="s">
        <v>36</v>
      </c>
      <c r="S3681" s="16">
        <v>23.42</v>
      </c>
      <c r="T3681" s="16">
        <v>19.52</v>
      </c>
      <c r="U3681" s="16">
        <v>3.9</v>
      </c>
      <c r="V3681" s="16">
        <v>0</v>
      </c>
      <c r="W3681" s="16">
        <v>0</v>
      </c>
    </row>
    <row r="3682" spans="1:23" ht="14.8" customHeight="1" x14ac:dyDescent="0.4">
      <c r="A3682" s="5" t="s">
        <v>7647</v>
      </c>
      <c r="B3682" s="5" t="s">
        <v>7648</v>
      </c>
      <c r="C3682" s="18"/>
      <c r="D3682" s="5" t="s">
        <v>28</v>
      </c>
      <c r="E3682" s="5" t="s">
        <v>7649</v>
      </c>
      <c r="F3682" s="7">
        <v>45545</v>
      </c>
      <c r="G3682" s="7">
        <v>45565</v>
      </c>
      <c r="H3682" s="8">
        <v>45548</v>
      </c>
      <c r="I3682" s="7">
        <v>45548</v>
      </c>
      <c r="J3682" s="5" t="s">
        <v>7743</v>
      </c>
      <c r="K3682" s="5" t="s">
        <v>7744</v>
      </c>
      <c r="L3682" s="5" t="s">
        <v>31</v>
      </c>
      <c r="M3682" s="9" t="s">
        <v>7745</v>
      </c>
      <c r="N3682" s="5" t="s">
        <v>31</v>
      </c>
      <c r="O3682" s="5" t="s">
        <v>4531</v>
      </c>
      <c r="P3682" s="5" t="s">
        <v>1702</v>
      </c>
      <c r="Q3682" s="5" t="s">
        <v>36</v>
      </c>
      <c r="R3682" s="5" t="s">
        <v>36</v>
      </c>
      <c r="S3682" s="10">
        <v>95.95</v>
      </c>
      <c r="T3682" s="10">
        <v>79.959999999999994</v>
      </c>
      <c r="U3682" s="10">
        <v>0</v>
      </c>
      <c r="V3682" s="10">
        <v>0</v>
      </c>
      <c r="W3682" s="10">
        <v>0</v>
      </c>
    </row>
    <row r="3683" spans="1:23" ht="14.8" customHeight="1" x14ac:dyDescent="0.4">
      <c r="A3683" s="11" t="s">
        <v>7647</v>
      </c>
      <c r="B3683" s="11" t="s">
        <v>7648</v>
      </c>
      <c r="C3683" s="18"/>
      <c r="D3683" s="11" t="s">
        <v>28</v>
      </c>
      <c r="E3683" s="11" t="s">
        <v>7649</v>
      </c>
      <c r="F3683" s="12">
        <v>45547</v>
      </c>
      <c r="G3683" s="12">
        <v>45565</v>
      </c>
      <c r="H3683" s="13">
        <v>45551</v>
      </c>
      <c r="I3683" s="12">
        <v>45551</v>
      </c>
      <c r="J3683" s="11" t="s">
        <v>7746</v>
      </c>
      <c r="K3683" s="11" t="s">
        <v>7747</v>
      </c>
      <c r="L3683" s="11" t="s">
        <v>31</v>
      </c>
      <c r="M3683" s="15" t="s">
        <v>7748</v>
      </c>
      <c r="N3683" s="11" t="s">
        <v>31</v>
      </c>
      <c r="O3683" s="11" t="s">
        <v>1406</v>
      </c>
      <c r="P3683" s="11" t="s">
        <v>522</v>
      </c>
      <c r="Q3683" s="11" t="s">
        <v>36</v>
      </c>
      <c r="R3683" s="11" t="s">
        <v>36</v>
      </c>
      <c r="S3683" s="16">
        <v>119.62</v>
      </c>
      <c r="T3683" s="16">
        <v>99.68</v>
      </c>
      <c r="U3683" s="16">
        <v>19.940000000000001</v>
      </c>
      <c r="V3683" s="16">
        <v>0</v>
      </c>
      <c r="W3683" s="16">
        <v>0</v>
      </c>
    </row>
    <row r="3684" spans="1:23" ht="14.8" customHeight="1" x14ac:dyDescent="0.4">
      <c r="A3684" s="5" t="s">
        <v>7647</v>
      </c>
      <c r="B3684" s="5" t="s">
        <v>7648</v>
      </c>
      <c r="C3684" s="18"/>
      <c r="D3684" s="5" t="s">
        <v>28</v>
      </c>
      <c r="E3684" s="5" t="s">
        <v>7649</v>
      </c>
      <c r="F3684" s="7">
        <v>45547</v>
      </c>
      <c r="G3684" s="7">
        <v>45565</v>
      </c>
      <c r="H3684" s="8">
        <v>45551</v>
      </c>
      <c r="I3684" s="7">
        <v>45551</v>
      </c>
      <c r="J3684" s="5" t="s">
        <v>7749</v>
      </c>
      <c r="K3684" s="5" t="s">
        <v>7750</v>
      </c>
      <c r="L3684" s="5" t="s">
        <v>31</v>
      </c>
      <c r="M3684" s="9" t="s">
        <v>7751</v>
      </c>
      <c r="N3684" s="5" t="s">
        <v>31</v>
      </c>
      <c r="O3684" s="5" t="s">
        <v>2497</v>
      </c>
      <c r="P3684" s="5" t="s">
        <v>571</v>
      </c>
      <c r="Q3684" s="5" t="s">
        <v>36</v>
      </c>
      <c r="R3684" s="5" t="s">
        <v>36</v>
      </c>
      <c r="S3684" s="10">
        <v>33.54</v>
      </c>
      <c r="T3684" s="10">
        <v>27.95</v>
      </c>
      <c r="U3684" s="10">
        <v>5.59</v>
      </c>
      <c r="V3684" s="10">
        <v>0</v>
      </c>
      <c r="W3684" s="10">
        <v>0</v>
      </c>
    </row>
    <row r="3685" spans="1:23" ht="14.8" customHeight="1" x14ac:dyDescent="0.4">
      <c r="A3685" s="11" t="s">
        <v>7647</v>
      </c>
      <c r="B3685" s="11" t="s">
        <v>7648</v>
      </c>
      <c r="C3685" s="18"/>
      <c r="D3685" s="11" t="s">
        <v>28</v>
      </c>
      <c r="E3685" s="11" t="s">
        <v>7649</v>
      </c>
      <c r="F3685" s="12">
        <v>45547</v>
      </c>
      <c r="G3685" s="12">
        <v>45565</v>
      </c>
      <c r="H3685" s="13">
        <v>45551</v>
      </c>
      <c r="I3685" s="12">
        <v>45551</v>
      </c>
      <c r="J3685" s="11" t="s">
        <v>7752</v>
      </c>
      <c r="K3685" s="11" t="s">
        <v>7753</v>
      </c>
      <c r="L3685" s="11" t="s">
        <v>31</v>
      </c>
      <c r="M3685" s="15" t="s">
        <v>7754</v>
      </c>
      <c r="N3685" s="11" t="s">
        <v>31</v>
      </c>
      <c r="O3685" s="11" t="s">
        <v>1957</v>
      </c>
      <c r="P3685" s="11" t="s">
        <v>571</v>
      </c>
      <c r="Q3685" s="11" t="s">
        <v>36</v>
      </c>
      <c r="R3685" s="11" t="s">
        <v>36</v>
      </c>
      <c r="S3685" s="16">
        <v>33.54</v>
      </c>
      <c r="T3685" s="16">
        <v>27.95</v>
      </c>
      <c r="U3685" s="16">
        <v>5.59</v>
      </c>
      <c r="V3685" s="16">
        <v>0</v>
      </c>
      <c r="W3685" s="16">
        <v>0</v>
      </c>
    </row>
    <row r="3686" spans="1:23" ht="14.8" customHeight="1" x14ac:dyDescent="0.4">
      <c r="A3686" s="5" t="s">
        <v>7647</v>
      </c>
      <c r="B3686" s="5" t="s">
        <v>7648</v>
      </c>
      <c r="C3686" s="18"/>
      <c r="D3686" s="5" t="s">
        <v>28</v>
      </c>
      <c r="E3686" s="5" t="s">
        <v>7649</v>
      </c>
      <c r="F3686" s="7">
        <v>45553</v>
      </c>
      <c r="G3686" s="7">
        <v>45565</v>
      </c>
      <c r="H3686" s="8">
        <v>45559</v>
      </c>
      <c r="I3686" s="7">
        <v>45559</v>
      </c>
      <c r="J3686" s="5" t="s">
        <v>7755</v>
      </c>
      <c r="K3686" s="5" t="s">
        <v>7756</v>
      </c>
      <c r="L3686" s="5" t="s">
        <v>31</v>
      </c>
      <c r="M3686" s="9" t="s">
        <v>7757</v>
      </c>
      <c r="N3686" s="5" t="s">
        <v>31</v>
      </c>
      <c r="O3686" s="5" t="s">
        <v>667</v>
      </c>
      <c r="P3686" s="5" t="s">
        <v>1386</v>
      </c>
      <c r="Q3686" s="5" t="s">
        <v>36</v>
      </c>
      <c r="R3686" s="5" t="s">
        <v>36</v>
      </c>
      <c r="S3686" s="10">
        <v>17.989999999999998</v>
      </c>
      <c r="T3686" s="10">
        <v>14.99</v>
      </c>
      <c r="U3686" s="10">
        <v>3</v>
      </c>
      <c r="V3686" s="10">
        <v>0</v>
      </c>
      <c r="W3686" s="10">
        <v>0</v>
      </c>
    </row>
    <row r="3687" spans="1:23" ht="14.8" customHeight="1" x14ac:dyDescent="0.4">
      <c r="A3687" s="11" t="s">
        <v>7647</v>
      </c>
      <c r="B3687" s="11" t="s">
        <v>7648</v>
      </c>
      <c r="C3687" s="18"/>
      <c r="D3687" s="11" t="s">
        <v>28</v>
      </c>
      <c r="E3687" s="11" t="s">
        <v>7649</v>
      </c>
      <c r="F3687" s="12">
        <v>45554</v>
      </c>
      <c r="G3687" s="12">
        <v>45565</v>
      </c>
      <c r="H3687" s="13">
        <v>45559</v>
      </c>
      <c r="I3687" s="12">
        <v>45559</v>
      </c>
      <c r="J3687" s="11" t="s">
        <v>7758</v>
      </c>
      <c r="K3687" s="11" t="s">
        <v>7759</v>
      </c>
      <c r="L3687" s="11" t="s">
        <v>31</v>
      </c>
      <c r="M3687" s="15" t="s">
        <v>7760</v>
      </c>
      <c r="N3687" s="11" t="s">
        <v>31</v>
      </c>
      <c r="O3687" s="11" t="s">
        <v>2565</v>
      </c>
      <c r="P3687" s="11" t="s">
        <v>820</v>
      </c>
      <c r="Q3687" s="11" t="s">
        <v>36</v>
      </c>
      <c r="R3687" s="11" t="s">
        <v>36</v>
      </c>
      <c r="S3687" s="16">
        <v>24.23</v>
      </c>
      <c r="T3687" s="16">
        <v>20.190000000000001</v>
      </c>
      <c r="U3687" s="16">
        <v>0</v>
      </c>
      <c r="V3687" s="16">
        <v>0</v>
      </c>
      <c r="W3687" s="16">
        <v>0</v>
      </c>
    </row>
    <row r="3688" spans="1:23" ht="14.8" customHeight="1" x14ac:dyDescent="0.4">
      <c r="A3688" s="5" t="s">
        <v>7647</v>
      </c>
      <c r="B3688" s="5" t="s">
        <v>7648</v>
      </c>
      <c r="C3688" s="18"/>
      <c r="D3688" s="5" t="s">
        <v>28</v>
      </c>
      <c r="E3688" s="5" t="s">
        <v>7649</v>
      </c>
      <c r="F3688" s="7">
        <v>45554</v>
      </c>
      <c r="G3688" s="7">
        <v>45565</v>
      </c>
      <c r="H3688" s="8">
        <v>45560</v>
      </c>
      <c r="I3688" s="7">
        <v>45560</v>
      </c>
      <c r="J3688" s="5" t="s">
        <v>7761</v>
      </c>
      <c r="K3688" s="5" t="s">
        <v>7762</v>
      </c>
      <c r="L3688" s="5" t="s">
        <v>31</v>
      </c>
      <c r="M3688" s="9" t="s">
        <v>7763</v>
      </c>
      <c r="N3688" s="5" t="s">
        <v>31</v>
      </c>
      <c r="O3688" s="5" t="s">
        <v>2126</v>
      </c>
      <c r="P3688" s="5" t="s">
        <v>392</v>
      </c>
      <c r="Q3688" s="5" t="s">
        <v>36</v>
      </c>
      <c r="R3688" s="5" t="s">
        <v>36</v>
      </c>
      <c r="S3688" s="10">
        <v>44.59</v>
      </c>
      <c r="T3688" s="10">
        <v>37.159999999999997</v>
      </c>
      <c r="U3688" s="10">
        <v>7.43</v>
      </c>
      <c r="V3688" s="10">
        <v>0</v>
      </c>
      <c r="W3688" s="10">
        <v>0</v>
      </c>
    </row>
    <row r="3689" spans="1:23" ht="14.8" customHeight="1" x14ac:dyDescent="0.4">
      <c r="A3689" s="11" t="s">
        <v>7764</v>
      </c>
      <c r="B3689" s="11" t="s">
        <v>7765</v>
      </c>
      <c r="C3689" s="14"/>
      <c r="D3689" s="11" t="s">
        <v>28</v>
      </c>
      <c r="E3689" s="11" t="s">
        <v>7211</v>
      </c>
      <c r="F3689" s="12">
        <v>45538</v>
      </c>
      <c r="G3689" s="12">
        <v>45565</v>
      </c>
      <c r="H3689" s="13">
        <v>45539</v>
      </c>
      <c r="I3689" s="12">
        <v>45539</v>
      </c>
      <c r="J3689" s="11" t="s">
        <v>7766</v>
      </c>
      <c r="K3689" s="11" t="s">
        <v>7767</v>
      </c>
      <c r="L3689" s="11" t="s">
        <v>31</v>
      </c>
      <c r="M3689" s="15" t="s">
        <v>7768</v>
      </c>
      <c r="N3689" s="11" t="s">
        <v>33</v>
      </c>
      <c r="O3689" s="11" t="s">
        <v>410</v>
      </c>
      <c r="P3689" s="11" t="s">
        <v>557</v>
      </c>
      <c r="Q3689" s="11" t="s">
        <v>36</v>
      </c>
      <c r="R3689" s="11" t="s">
        <v>36</v>
      </c>
      <c r="S3689" s="16">
        <v>576</v>
      </c>
      <c r="T3689" s="16">
        <v>480</v>
      </c>
      <c r="U3689" s="16">
        <v>96</v>
      </c>
      <c r="V3689" s="16">
        <v>0</v>
      </c>
      <c r="W3689" s="16">
        <v>0</v>
      </c>
    </row>
    <row r="3690" spans="1:23" ht="14.8" customHeight="1" x14ac:dyDescent="0.4">
      <c r="A3690" s="5" t="s">
        <v>7769</v>
      </c>
      <c r="B3690" s="5" t="s">
        <v>7770</v>
      </c>
      <c r="C3690" s="17" t="s">
        <v>1</v>
      </c>
      <c r="D3690" s="5" t="s">
        <v>28</v>
      </c>
      <c r="E3690" s="5" t="s">
        <v>5846</v>
      </c>
      <c r="F3690" s="7">
        <v>45183</v>
      </c>
      <c r="G3690" s="7">
        <v>45565</v>
      </c>
      <c r="H3690" s="8">
        <v>45536</v>
      </c>
      <c r="I3690" s="7">
        <v>45469</v>
      </c>
      <c r="J3690" s="5" t="s">
        <v>7771</v>
      </c>
      <c r="K3690" s="6"/>
      <c r="L3690" s="5" t="s">
        <v>31</v>
      </c>
      <c r="M3690" s="9" t="s">
        <v>7772</v>
      </c>
      <c r="N3690" s="5" t="s">
        <v>33</v>
      </c>
      <c r="O3690" s="5" t="s">
        <v>2430</v>
      </c>
      <c r="P3690" s="5" t="s">
        <v>522</v>
      </c>
      <c r="Q3690" s="5" t="s">
        <v>36</v>
      </c>
      <c r="R3690" s="5" t="s">
        <v>36</v>
      </c>
      <c r="S3690" s="10">
        <v>80.06</v>
      </c>
      <c r="T3690" s="10">
        <v>46.22</v>
      </c>
      <c r="U3690" s="10">
        <v>13.34</v>
      </c>
      <c r="V3690" s="10">
        <v>20.5</v>
      </c>
      <c r="W3690" s="10">
        <v>0</v>
      </c>
    </row>
    <row r="3691" spans="1:23" ht="14.8" customHeight="1" x14ac:dyDescent="0.4">
      <c r="A3691" s="11" t="s">
        <v>7769</v>
      </c>
      <c r="B3691" s="11" t="s">
        <v>7770</v>
      </c>
      <c r="C3691" s="17"/>
      <c r="D3691" s="11" t="s">
        <v>28</v>
      </c>
      <c r="E3691" s="11" t="s">
        <v>5846</v>
      </c>
      <c r="F3691" s="12">
        <v>45184</v>
      </c>
      <c r="G3691" s="12">
        <v>45565</v>
      </c>
      <c r="H3691" s="13">
        <v>45536</v>
      </c>
      <c r="I3691" s="12">
        <v>45469</v>
      </c>
      <c r="J3691" s="11" t="s">
        <v>7773</v>
      </c>
      <c r="K3691" s="14"/>
      <c r="L3691" s="11" t="s">
        <v>31</v>
      </c>
      <c r="M3691" s="15" t="s">
        <v>7774</v>
      </c>
      <c r="N3691" s="11" t="s">
        <v>33</v>
      </c>
      <c r="O3691" s="11" t="s">
        <v>2773</v>
      </c>
      <c r="P3691" s="11" t="s">
        <v>522</v>
      </c>
      <c r="Q3691" s="11" t="s">
        <v>36</v>
      </c>
      <c r="R3691" s="11" t="s">
        <v>36</v>
      </c>
      <c r="S3691" s="16">
        <v>546.26</v>
      </c>
      <c r="T3691" s="16">
        <v>434.72</v>
      </c>
      <c r="U3691" s="16">
        <v>91.04</v>
      </c>
      <c r="V3691" s="16">
        <v>20.5</v>
      </c>
      <c r="W3691" s="16">
        <v>0</v>
      </c>
    </row>
    <row r="3692" spans="1:23" ht="14.8" customHeight="1" x14ac:dyDescent="0.4">
      <c r="A3692" s="5" t="s">
        <v>7775</v>
      </c>
      <c r="B3692" s="5" t="s">
        <v>7776</v>
      </c>
      <c r="C3692" s="19" t="s">
        <v>7777</v>
      </c>
      <c r="D3692" s="5" t="s">
        <v>28</v>
      </c>
      <c r="E3692" s="5" t="s">
        <v>7778</v>
      </c>
      <c r="F3692" s="7">
        <v>45551</v>
      </c>
      <c r="G3692" s="7">
        <v>45565</v>
      </c>
      <c r="H3692" s="8">
        <v>45552</v>
      </c>
      <c r="I3692" s="7">
        <v>45551</v>
      </c>
      <c r="J3692" s="5" t="s">
        <v>7779</v>
      </c>
      <c r="K3692" s="5" t="s">
        <v>7780</v>
      </c>
      <c r="L3692" s="5" t="s">
        <v>31</v>
      </c>
      <c r="M3692" s="9" t="s">
        <v>7781</v>
      </c>
      <c r="N3692" s="5" t="s">
        <v>31</v>
      </c>
      <c r="O3692" s="5" t="s">
        <v>360</v>
      </c>
      <c r="P3692" s="5" t="s">
        <v>361</v>
      </c>
      <c r="Q3692" s="5" t="s">
        <v>36</v>
      </c>
      <c r="R3692" s="5" t="s">
        <v>36</v>
      </c>
      <c r="S3692" s="10">
        <v>182.87</v>
      </c>
      <c r="T3692" s="10">
        <v>125.4</v>
      </c>
      <c r="U3692" s="10">
        <v>25.08</v>
      </c>
      <c r="V3692" s="10">
        <v>0</v>
      </c>
      <c r="W3692" s="10">
        <v>0</v>
      </c>
    </row>
    <row r="3693" spans="1:23" ht="14.8" customHeight="1" x14ac:dyDescent="0.4">
      <c r="A3693" s="11" t="s">
        <v>7775</v>
      </c>
      <c r="B3693" s="11" t="s">
        <v>7776</v>
      </c>
      <c r="C3693" s="19"/>
      <c r="D3693" s="11" t="s">
        <v>28</v>
      </c>
      <c r="E3693" s="11" t="s">
        <v>7778</v>
      </c>
      <c r="F3693" s="12">
        <v>45551</v>
      </c>
      <c r="G3693" s="12">
        <v>45565</v>
      </c>
      <c r="H3693" s="13">
        <v>45552</v>
      </c>
      <c r="I3693" s="12">
        <v>45551</v>
      </c>
      <c r="J3693" s="11" t="s">
        <v>7779</v>
      </c>
      <c r="K3693" s="14"/>
      <c r="L3693" s="11" t="s">
        <v>31</v>
      </c>
      <c r="M3693" s="15" t="s">
        <v>7781</v>
      </c>
      <c r="N3693" s="11" t="s">
        <v>31</v>
      </c>
      <c r="O3693" s="11" t="s">
        <v>360</v>
      </c>
      <c r="P3693" s="11" t="s">
        <v>361</v>
      </c>
      <c r="Q3693" s="11" t="s">
        <v>36</v>
      </c>
      <c r="R3693" s="11" t="s">
        <v>36</v>
      </c>
      <c r="S3693" s="16">
        <v>182.87</v>
      </c>
      <c r="T3693" s="16">
        <v>0</v>
      </c>
      <c r="U3693" s="16">
        <v>5.4</v>
      </c>
      <c r="V3693" s="16">
        <v>26.99</v>
      </c>
      <c r="W3693" s="16">
        <v>0</v>
      </c>
    </row>
    <row r="3694" spans="1:23" ht="14.8" customHeight="1" x14ac:dyDescent="0.4">
      <c r="A3694" s="5" t="s">
        <v>7775</v>
      </c>
      <c r="B3694" s="5" t="s">
        <v>7776</v>
      </c>
      <c r="C3694" s="19"/>
      <c r="D3694" s="5" t="s">
        <v>28</v>
      </c>
      <c r="E3694" s="5" t="s">
        <v>7778</v>
      </c>
      <c r="F3694" s="7">
        <v>45559</v>
      </c>
      <c r="G3694" s="7">
        <v>45565</v>
      </c>
      <c r="H3694" s="8">
        <v>45560</v>
      </c>
      <c r="I3694" s="7">
        <v>45559</v>
      </c>
      <c r="J3694" s="5" t="s">
        <v>7782</v>
      </c>
      <c r="K3694" s="5" t="s">
        <v>7783</v>
      </c>
      <c r="L3694" s="5" t="s">
        <v>31</v>
      </c>
      <c r="M3694" s="9" t="s">
        <v>7784</v>
      </c>
      <c r="N3694" s="5" t="s">
        <v>31</v>
      </c>
      <c r="O3694" s="5" t="s">
        <v>391</v>
      </c>
      <c r="P3694" s="5" t="s">
        <v>361</v>
      </c>
      <c r="Q3694" s="5" t="s">
        <v>36</v>
      </c>
      <c r="R3694" s="5" t="s">
        <v>36</v>
      </c>
      <c r="S3694" s="10">
        <v>432.19</v>
      </c>
      <c r="T3694" s="10">
        <v>298.66000000000003</v>
      </c>
      <c r="U3694" s="10">
        <v>59.73</v>
      </c>
      <c r="V3694" s="10">
        <v>0</v>
      </c>
      <c r="W3694" s="10">
        <v>0</v>
      </c>
    </row>
    <row r="3695" spans="1:23" ht="14.8" customHeight="1" x14ac:dyDescent="0.4">
      <c r="A3695" s="11" t="s">
        <v>7775</v>
      </c>
      <c r="B3695" s="11" t="s">
        <v>7776</v>
      </c>
      <c r="C3695" s="19"/>
      <c r="D3695" s="11" t="s">
        <v>28</v>
      </c>
      <c r="E3695" s="11" t="s">
        <v>7778</v>
      </c>
      <c r="F3695" s="12">
        <v>45559</v>
      </c>
      <c r="G3695" s="12">
        <v>45565</v>
      </c>
      <c r="H3695" s="13">
        <v>45560</v>
      </c>
      <c r="I3695" s="12">
        <v>45559</v>
      </c>
      <c r="J3695" s="11" t="s">
        <v>7782</v>
      </c>
      <c r="K3695" s="14"/>
      <c r="L3695" s="11" t="s">
        <v>31</v>
      </c>
      <c r="M3695" s="15" t="s">
        <v>7784</v>
      </c>
      <c r="N3695" s="11" t="s">
        <v>31</v>
      </c>
      <c r="O3695" s="11" t="s">
        <v>391</v>
      </c>
      <c r="P3695" s="11" t="s">
        <v>361</v>
      </c>
      <c r="Q3695" s="11" t="s">
        <v>36</v>
      </c>
      <c r="R3695" s="11" t="s">
        <v>36</v>
      </c>
      <c r="S3695" s="16">
        <v>432.19</v>
      </c>
      <c r="T3695" s="16">
        <v>0</v>
      </c>
      <c r="U3695" s="16">
        <v>12.3</v>
      </c>
      <c r="V3695" s="16">
        <v>61.5</v>
      </c>
      <c r="W3695" s="16">
        <v>0</v>
      </c>
    </row>
    <row r="3696" spans="1:23" ht="14.8" customHeight="1" x14ac:dyDescent="0.4">
      <c r="A3696" s="5" t="s">
        <v>7785</v>
      </c>
      <c r="B3696" s="5" t="s">
        <v>7786</v>
      </c>
      <c r="C3696" s="6"/>
      <c r="D3696" s="5" t="s">
        <v>28</v>
      </c>
      <c r="E3696" s="5" t="s">
        <v>7787</v>
      </c>
      <c r="F3696" s="7">
        <v>45455</v>
      </c>
      <c r="G3696" s="7">
        <v>45565</v>
      </c>
      <c r="H3696" s="8">
        <v>45552</v>
      </c>
      <c r="I3696" s="7">
        <v>45552</v>
      </c>
      <c r="J3696" s="5" t="s">
        <v>7788</v>
      </c>
      <c r="K3696" s="5" t="s">
        <v>7789</v>
      </c>
      <c r="L3696" s="5" t="s">
        <v>31</v>
      </c>
      <c r="M3696" s="9" t="s">
        <v>7790</v>
      </c>
      <c r="N3696" s="5" t="s">
        <v>33</v>
      </c>
      <c r="O3696" s="5" t="s">
        <v>34</v>
      </c>
      <c r="P3696" s="5" t="s">
        <v>1795</v>
      </c>
      <c r="Q3696" s="5" t="s">
        <v>36</v>
      </c>
      <c r="R3696" s="5" t="s">
        <v>36</v>
      </c>
      <c r="S3696" s="10">
        <v>780</v>
      </c>
      <c r="T3696" s="10">
        <v>650</v>
      </c>
      <c r="U3696" s="10">
        <v>130</v>
      </c>
      <c r="V3696" s="10">
        <v>0</v>
      </c>
      <c r="W3696" s="10">
        <v>0</v>
      </c>
    </row>
    <row r="3697" spans="1:23" ht="14.8" customHeight="1" x14ac:dyDescent="0.4">
      <c r="A3697" s="11" t="s">
        <v>7791</v>
      </c>
      <c r="B3697" s="11" t="s">
        <v>7792</v>
      </c>
      <c r="C3697" s="18" t="s">
        <v>1</v>
      </c>
      <c r="D3697" s="11" t="s">
        <v>28</v>
      </c>
      <c r="E3697" s="11" t="s">
        <v>3249</v>
      </c>
      <c r="F3697" s="12">
        <v>45474</v>
      </c>
      <c r="G3697" s="12">
        <v>45565</v>
      </c>
      <c r="H3697" s="13">
        <v>45561</v>
      </c>
      <c r="I3697" s="12">
        <v>45560</v>
      </c>
      <c r="J3697" s="11" t="s">
        <v>7793</v>
      </c>
      <c r="K3697" s="14"/>
      <c r="L3697" s="11" t="s">
        <v>31</v>
      </c>
      <c r="M3697" s="15" t="s">
        <v>7794</v>
      </c>
      <c r="N3697" s="11" t="s">
        <v>33</v>
      </c>
      <c r="O3697" s="11" t="s">
        <v>1197</v>
      </c>
      <c r="P3697" s="11" t="s">
        <v>1438</v>
      </c>
      <c r="Q3697" s="11" t="s">
        <v>36</v>
      </c>
      <c r="R3697" s="11" t="s">
        <v>36</v>
      </c>
      <c r="S3697" s="16">
        <v>93</v>
      </c>
      <c r="T3697" s="16">
        <v>77.5</v>
      </c>
      <c r="U3697" s="16">
        <v>15.5</v>
      </c>
      <c r="V3697" s="16">
        <v>0</v>
      </c>
      <c r="W3697" s="16">
        <v>0</v>
      </c>
    </row>
    <row r="3698" spans="1:23" ht="14.8" customHeight="1" x14ac:dyDescent="0.4">
      <c r="A3698" s="5" t="s">
        <v>7791</v>
      </c>
      <c r="B3698" s="5" t="s">
        <v>7792</v>
      </c>
      <c r="C3698" s="18"/>
      <c r="D3698" s="5" t="s">
        <v>28</v>
      </c>
      <c r="E3698" s="5" t="s">
        <v>3249</v>
      </c>
      <c r="F3698" s="7">
        <v>45505</v>
      </c>
      <c r="G3698" s="7">
        <v>45565</v>
      </c>
      <c r="H3698" s="8">
        <v>45561</v>
      </c>
      <c r="I3698" s="7">
        <v>45560</v>
      </c>
      <c r="J3698" s="5" t="s">
        <v>7795</v>
      </c>
      <c r="K3698" s="6"/>
      <c r="L3698" s="5" t="s">
        <v>31</v>
      </c>
      <c r="M3698" s="9" t="s">
        <v>7796</v>
      </c>
      <c r="N3698" s="5" t="s">
        <v>33</v>
      </c>
      <c r="O3698" s="5" t="s">
        <v>1197</v>
      </c>
      <c r="P3698" s="5" t="s">
        <v>1438</v>
      </c>
      <c r="Q3698" s="5" t="s">
        <v>36</v>
      </c>
      <c r="R3698" s="5" t="s">
        <v>36</v>
      </c>
      <c r="S3698" s="10">
        <v>93</v>
      </c>
      <c r="T3698" s="10">
        <v>77.5</v>
      </c>
      <c r="U3698" s="10">
        <v>15.5</v>
      </c>
      <c r="V3698" s="10">
        <v>0</v>
      </c>
      <c r="W3698" s="10">
        <v>0</v>
      </c>
    </row>
    <row r="3699" spans="1:23" ht="14.8" customHeight="1" x14ac:dyDescent="0.4">
      <c r="A3699" s="11" t="s">
        <v>7791</v>
      </c>
      <c r="B3699" s="11" t="s">
        <v>7792</v>
      </c>
      <c r="C3699" s="18"/>
      <c r="D3699" s="11" t="s">
        <v>28</v>
      </c>
      <c r="E3699" s="11" t="s">
        <v>3249</v>
      </c>
      <c r="F3699" s="12">
        <v>45536</v>
      </c>
      <c r="G3699" s="12">
        <v>45565</v>
      </c>
      <c r="H3699" s="13">
        <v>45540</v>
      </c>
      <c r="I3699" s="12">
        <v>45538</v>
      </c>
      <c r="J3699" s="11" t="s">
        <v>7797</v>
      </c>
      <c r="K3699" s="14"/>
      <c r="L3699" s="11" t="s">
        <v>31</v>
      </c>
      <c r="M3699" s="15" t="s">
        <v>7798</v>
      </c>
      <c r="N3699" s="11" t="s">
        <v>33</v>
      </c>
      <c r="O3699" s="11" t="s">
        <v>1197</v>
      </c>
      <c r="P3699" s="11" t="s">
        <v>1438</v>
      </c>
      <c r="Q3699" s="11" t="s">
        <v>36</v>
      </c>
      <c r="R3699" s="11" t="s">
        <v>36</v>
      </c>
      <c r="S3699" s="16">
        <v>90</v>
      </c>
      <c r="T3699" s="16">
        <v>75</v>
      </c>
      <c r="U3699" s="16">
        <v>15</v>
      </c>
      <c r="V3699" s="16">
        <v>0</v>
      </c>
      <c r="W3699" s="16">
        <v>0</v>
      </c>
    </row>
    <row r="3700" spans="1:23" ht="14.8" customHeight="1" x14ac:dyDescent="0.4">
      <c r="A3700" s="5" t="s">
        <v>7799</v>
      </c>
      <c r="B3700" s="5" t="s">
        <v>7800</v>
      </c>
      <c r="C3700" s="17" t="s">
        <v>1</v>
      </c>
      <c r="D3700" s="5" t="s">
        <v>28</v>
      </c>
      <c r="E3700" s="5" t="s">
        <v>1378</v>
      </c>
      <c r="F3700" s="7">
        <v>45449</v>
      </c>
      <c r="G3700" s="7">
        <v>45565</v>
      </c>
      <c r="H3700" s="8">
        <v>45449</v>
      </c>
      <c r="I3700" s="7">
        <v>45449</v>
      </c>
      <c r="J3700" s="5" t="s">
        <v>7801</v>
      </c>
      <c r="K3700" s="5" t="s">
        <v>7802</v>
      </c>
      <c r="L3700" s="5" t="s">
        <v>31</v>
      </c>
      <c r="M3700" s="9" t="s">
        <v>7803</v>
      </c>
      <c r="N3700" s="5" t="s">
        <v>33</v>
      </c>
      <c r="O3700" s="5" t="s">
        <v>441</v>
      </c>
      <c r="P3700" s="5" t="s">
        <v>695</v>
      </c>
      <c r="Q3700" s="5" t="s">
        <v>36</v>
      </c>
      <c r="R3700" s="5" t="s">
        <v>36</v>
      </c>
      <c r="S3700" s="10">
        <v>609.36</v>
      </c>
      <c r="T3700" s="10">
        <v>-507.8</v>
      </c>
      <c r="U3700" s="10">
        <v>-101.56</v>
      </c>
      <c r="V3700" s="10">
        <v>0</v>
      </c>
      <c r="W3700" s="10">
        <v>0</v>
      </c>
    </row>
    <row r="3701" spans="1:23" ht="14.8" customHeight="1" x14ac:dyDescent="0.4">
      <c r="A3701" s="11" t="s">
        <v>7799</v>
      </c>
      <c r="B3701" s="11" t="s">
        <v>7800</v>
      </c>
      <c r="C3701" s="17"/>
      <c r="D3701" s="11" t="s">
        <v>28</v>
      </c>
      <c r="E3701" s="11" t="s">
        <v>1378</v>
      </c>
      <c r="F3701" s="12">
        <v>45449</v>
      </c>
      <c r="G3701" s="12">
        <v>45565</v>
      </c>
      <c r="H3701" s="13">
        <v>45449</v>
      </c>
      <c r="I3701" s="12">
        <v>45449</v>
      </c>
      <c r="J3701" s="11" t="s">
        <v>7801</v>
      </c>
      <c r="K3701" s="11" t="s">
        <v>7804</v>
      </c>
      <c r="L3701" s="11" t="s">
        <v>31</v>
      </c>
      <c r="M3701" s="15" t="s">
        <v>7803</v>
      </c>
      <c r="N3701" s="11" t="s">
        <v>33</v>
      </c>
      <c r="O3701" s="11" t="s">
        <v>1406</v>
      </c>
      <c r="P3701" s="11" t="s">
        <v>695</v>
      </c>
      <c r="Q3701" s="11" t="s">
        <v>36</v>
      </c>
      <c r="R3701" s="11" t="s">
        <v>36</v>
      </c>
      <c r="S3701" s="16">
        <v>609.36</v>
      </c>
      <c r="T3701" s="16">
        <v>507.8</v>
      </c>
      <c r="U3701" s="16">
        <v>101.56</v>
      </c>
      <c r="V3701" s="16">
        <v>0</v>
      </c>
      <c r="W3701" s="16">
        <v>0</v>
      </c>
    </row>
    <row r="3702" spans="1:23" ht="14.8" customHeight="1" x14ac:dyDescent="0.4">
      <c r="A3702" s="5" t="s">
        <v>7799</v>
      </c>
      <c r="B3702" s="5" t="s">
        <v>7800</v>
      </c>
      <c r="C3702" s="17"/>
      <c r="D3702" s="5" t="s">
        <v>28</v>
      </c>
      <c r="E3702" s="5" t="s">
        <v>1378</v>
      </c>
      <c r="F3702" s="7">
        <v>45534</v>
      </c>
      <c r="G3702" s="7">
        <v>45565</v>
      </c>
      <c r="H3702" s="8">
        <v>45541</v>
      </c>
      <c r="I3702" s="7">
        <v>45541</v>
      </c>
      <c r="J3702" s="5" t="s">
        <v>7805</v>
      </c>
      <c r="K3702" s="5" t="s">
        <v>7806</v>
      </c>
      <c r="L3702" s="5" t="s">
        <v>31</v>
      </c>
      <c r="M3702" s="9" t="s">
        <v>7807</v>
      </c>
      <c r="N3702" s="5" t="s">
        <v>33</v>
      </c>
      <c r="O3702" s="5" t="s">
        <v>1406</v>
      </c>
      <c r="P3702" s="5" t="s">
        <v>522</v>
      </c>
      <c r="Q3702" s="5" t="s">
        <v>36</v>
      </c>
      <c r="R3702" s="5" t="s">
        <v>36</v>
      </c>
      <c r="S3702" s="10">
        <v>2042.2</v>
      </c>
      <c r="T3702" s="10">
        <v>1701.83</v>
      </c>
      <c r="U3702" s="10">
        <v>340.37</v>
      </c>
      <c r="V3702" s="10">
        <v>0</v>
      </c>
      <c r="W3702" s="10">
        <v>0</v>
      </c>
    </row>
    <row r="3703" spans="1:23" ht="14.8" customHeight="1" x14ac:dyDescent="0.4">
      <c r="A3703" s="11" t="s">
        <v>7799</v>
      </c>
      <c r="B3703" s="11" t="s">
        <v>7800</v>
      </c>
      <c r="C3703" s="17"/>
      <c r="D3703" s="11" t="s">
        <v>28</v>
      </c>
      <c r="E3703" s="11" t="s">
        <v>1378</v>
      </c>
      <c r="F3703" s="12">
        <v>45548</v>
      </c>
      <c r="G3703" s="12">
        <v>45565</v>
      </c>
      <c r="H3703" s="13">
        <v>45554</v>
      </c>
      <c r="I3703" s="12">
        <v>45554</v>
      </c>
      <c r="J3703" s="11" t="s">
        <v>7808</v>
      </c>
      <c r="K3703" s="11" t="s">
        <v>7809</v>
      </c>
      <c r="L3703" s="11" t="s">
        <v>31</v>
      </c>
      <c r="M3703" s="15" t="s">
        <v>7810</v>
      </c>
      <c r="N3703" s="11" t="s">
        <v>31</v>
      </c>
      <c r="O3703" s="11" t="s">
        <v>1390</v>
      </c>
      <c r="P3703" s="11" t="s">
        <v>1412</v>
      </c>
      <c r="Q3703" s="11" t="s">
        <v>36</v>
      </c>
      <c r="R3703" s="11" t="s">
        <v>36</v>
      </c>
      <c r="S3703" s="16">
        <v>1175.23</v>
      </c>
      <c r="T3703" s="16">
        <v>979.36</v>
      </c>
      <c r="U3703" s="16">
        <v>0</v>
      </c>
      <c r="V3703" s="16">
        <v>0</v>
      </c>
      <c r="W3703" s="16">
        <v>0</v>
      </c>
    </row>
    <row r="3704" spans="1:23" ht="14.8" customHeight="1" x14ac:dyDescent="0.4">
      <c r="A3704" s="5" t="s">
        <v>7799</v>
      </c>
      <c r="B3704" s="5" t="s">
        <v>7800</v>
      </c>
      <c r="C3704" s="17"/>
      <c r="D3704" s="5" t="s">
        <v>28</v>
      </c>
      <c r="E3704" s="5" t="s">
        <v>1378</v>
      </c>
      <c r="F3704" s="7">
        <v>45560</v>
      </c>
      <c r="G3704" s="7">
        <v>45565</v>
      </c>
      <c r="H3704" s="8">
        <v>45561</v>
      </c>
      <c r="I3704" s="7">
        <v>45561</v>
      </c>
      <c r="J3704" s="5" t="s">
        <v>7811</v>
      </c>
      <c r="K3704" s="5" t="s">
        <v>7812</v>
      </c>
      <c r="L3704" s="5" t="s">
        <v>31</v>
      </c>
      <c r="M3704" s="9" t="s">
        <v>7813</v>
      </c>
      <c r="N3704" s="5" t="s">
        <v>31</v>
      </c>
      <c r="O3704" s="5" t="s">
        <v>1396</v>
      </c>
      <c r="P3704" s="5" t="s">
        <v>1604</v>
      </c>
      <c r="Q3704" s="5" t="s">
        <v>36</v>
      </c>
      <c r="R3704" s="5" t="s">
        <v>36</v>
      </c>
      <c r="S3704" s="10">
        <v>819.6</v>
      </c>
      <c r="T3704" s="10">
        <v>683</v>
      </c>
      <c r="U3704" s="10">
        <v>136.6</v>
      </c>
      <c r="V3704" s="10">
        <v>0</v>
      </c>
      <c r="W3704" s="10">
        <v>0</v>
      </c>
    </row>
    <row r="3705" spans="1:23" ht="14.8" customHeight="1" x14ac:dyDescent="0.4">
      <c r="A3705" s="11" t="s">
        <v>7814</v>
      </c>
      <c r="B3705" s="11" t="s">
        <v>7815</v>
      </c>
      <c r="C3705" s="18" t="s">
        <v>1</v>
      </c>
      <c r="D3705" s="11" t="s">
        <v>28</v>
      </c>
      <c r="E3705" s="11" t="s">
        <v>7816</v>
      </c>
      <c r="F3705" s="12">
        <v>45510</v>
      </c>
      <c r="G3705" s="12">
        <v>45565</v>
      </c>
      <c r="H3705" s="13">
        <v>45552</v>
      </c>
      <c r="I3705" s="12">
        <v>45552</v>
      </c>
      <c r="J3705" s="11" t="s">
        <v>7817</v>
      </c>
      <c r="K3705" s="11" t="s">
        <v>7818</v>
      </c>
      <c r="L3705" s="11" t="s">
        <v>31</v>
      </c>
      <c r="M3705" s="15" t="s">
        <v>7819</v>
      </c>
      <c r="N3705" s="11" t="s">
        <v>33</v>
      </c>
      <c r="O3705" s="11" t="s">
        <v>2016</v>
      </c>
      <c r="P3705" s="11" t="s">
        <v>2017</v>
      </c>
      <c r="Q3705" s="11" t="s">
        <v>36</v>
      </c>
      <c r="R3705" s="11" t="s">
        <v>36</v>
      </c>
      <c r="S3705" s="16">
        <v>16.059999999999999</v>
      </c>
      <c r="T3705" s="16">
        <v>16.059999999999999</v>
      </c>
      <c r="U3705" s="16">
        <v>0</v>
      </c>
      <c r="V3705" s="16">
        <v>0</v>
      </c>
      <c r="W3705" s="16">
        <v>0</v>
      </c>
    </row>
    <row r="3706" spans="1:23" ht="14.8" customHeight="1" x14ac:dyDescent="0.4">
      <c r="A3706" s="5" t="s">
        <v>7814</v>
      </c>
      <c r="B3706" s="5" t="s">
        <v>7815</v>
      </c>
      <c r="C3706" s="18"/>
      <c r="D3706" s="5" t="s">
        <v>28</v>
      </c>
      <c r="E3706" s="5" t="s">
        <v>7816</v>
      </c>
      <c r="F3706" s="7">
        <v>45510</v>
      </c>
      <c r="G3706" s="7">
        <v>45565</v>
      </c>
      <c r="H3706" s="8">
        <v>45552</v>
      </c>
      <c r="I3706" s="7">
        <v>45552</v>
      </c>
      <c r="J3706" s="5" t="s">
        <v>7820</v>
      </c>
      <c r="K3706" s="5" t="s">
        <v>7821</v>
      </c>
      <c r="L3706" s="5" t="s">
        <v>31</v>
      </c>
      <c r="M3706" s="9" t="s">
        <v>7822</v>
      </c>
      <c r="N3706" s="5" t="s">
        <v>33</v>
      </c>
      <c r="O3706" s="5" t="s">
        <v>2016</v>
      </c>
      <c r="P3706" s="5" t="s">
        <v>2017</v>
      </c>
      <c r="Q3706" s="5" t="s">
        <v>36</v>
      </c>
      <c r="R3706" s="5" t="s">
        <v>36</v>
      </c>
      <c r="S3706" s="10">
        <v>226.09</v>
      </c>
      <c r="T3706" s="10">
        <v>226.09</v>
      </c>
      <c r="U3706" s="10">
        <v>0</v>
      </c>
      <c r="V3706" s="10">
        <v>0</v>
      </c>
      <c r="W3706" s="10">
        <v>0</v>
      </c>
    </row>
    <row r="3707" spans="1:23" ht="14.8" customHeight="1" x14ac:dyDescent="0.4">
      <c r="A3707" s="11" t="s">
        <v>7823</v>
      </c>
      <c r="B3707" s="11" t="s">
        <v>7824</v>
      </c>
      <c r="C3707" s="18" t="s">
        <v>1</v>
      </c>
      <c r="D3707" s="11" t="s">
        <v>28</v>
      </c>
      <c r="E3707" s="11" t="s">
        <v>7359</v>
      </c>
      <c r="F3707" s="12">
        <v>45278</v>
      </c>
      <c r="G3707" s="12">
        <v>45565</v>
      </c>
      <c r="H3707" s="13">
        <v>45561</v>
      </c>
      <c r="I3707" s="12">
        <v>45560</v>
      </c>
      <c r="J3707" s="11" t="s">
        <v>7825</v>
      </c>
      <c r="K3707" s="11" t="s">
        <v>7826</v>
      </c>
      <c r="L3707" s="11" t="s">
        <v>31</v>
      </c>
      <c r="M3707" s="15" t="s">
        <v>7827</v>
      </c>
      <c r="N3707" s="11" t="s">
        <v>33</v>
      </c>
      <c r="O3707" s="11" t="s">
        <v>1390</v>
      </c>
      <c r="P3707" s="11" t="s">
        <v>1412</v>
      </c>
      <c r="Q3707" s="11" t="s">
        <v>36</v>
      </c>
      <c r="R3707" s="11" t="s">
        <v>36</v>
      </c>
      <c r="S3707" s="16">
        <v>2128.8000000000002</v>
      </c>
      <c r="T3707" s="16">
        <v>1774</v>
      </c>
      <c r="U3707" s="16">
        <v>0</v>
      </c>
      <c r="V3707" s="16">
        <v>0</v>
      </c>
      <c r="W3707" s="16">
        <v>0</v>
      </c>
    </row>
    <row r="3708" spans="1:23" ht="14.8" customHeight="1" x14ac:dyDescent="0.4">
      <c r="A3708" s="5" t="s">
        <v>7823</v>
      </c>
      <c r="B3708" s="5" t="s">
        <v>7824</v>
      </c>
      <c r="C3708" s="18"/>
      <c r="D3708" s="5" t="s">
        <v>28</v>
      </c>
      <c r="E3708" s="5" t="s">
        <v>7359</v>
      </c>
      <c r="F3708" s="7">
        <v>45532</v>
      </c>
      <c r="G3708" s="7">
        <v>45565</v>
      </c>
      <c r="H3708" s="8">
        <v>45534</v>
      </c>
      <c r="I3708" s="7">
        <v>45533</v>
      </c>
      <c r="J3708" s="5" t="s">
        <v>7828</v>
      </c>
      <c r="K3708" s="5" t="s">
        <v>7829</v>
      </c>
      <c r="L3708" s="5" t="s">
        <v>31</v>
      </c>
      <c r="M3708" s="9" t="s">
        <v>7830</v>
      </c>
      <c r="N3708" s="5" t="s">
        <v>33</v>
      </c>
      <c r="O3708" s="5" t="s">
        <v>1622</v>
      </c>
      <c r="P3708" s="5" t="s">
        <v>7831</v>
      </c>
      <c r="Q3708" s="5" t="s">
        <v>36</v>
      </c>
      <c r="R3708" s="5" t="s">
        <v>36</v>
      </c>
      <c r="S3708" s="10">
        <v>852</v>
      </c>
      <c r="T3708" s="10">
        <v>15</v>
      </c>
      <c r="U3708" s="10">
        <v>3</v>
      </c>
      <c r="V3708" s="10">
        <v>0</v>
      </c>
      <c r="W3708" s="10">
        <v>0</v>
      </c>
    </row>
    <row r="3709" spans="1:23" ht="14.8" customHeight="1" x14ac:dyDescent="0.4">
      <c r="A3709" s="11" t="s">
        <v>7823</v>
      </c>
      <c r="B3709" s="11" t="s">
        <v>7824</v>
      </c>
      <c r="C3709" s="18"/>
      <c r="D3709" s="11" t="s">
        <v>28</v>
      </c>
      <c r="E3709" s="11" t="s">
        <v>7359</v>
      </c>
      <c r="F3709" s="12">
        <v>45532</v>
      </c>
      <c r="G3709" s="12">
        <v>45565</v>
      </c>
      <c r="H3709" s="13">
        <v>45534</v>
      </c>
      <c r="I3709" s="12">
        <v>45533</v>
      </c>
      <c r="J3709" s="11" t="s">
        <v>7828</v>
      </c>
      <c r="K3709" s="14"/>
      <c r="L3709" s="11" t="s">
        <v>31</v>
      </c>
      <c r="M3709" s="15" t="s">
        <v>7830</v>
      </c>
      <c r="N3709" s="11" t="s">
        <v>33</v>
      </c>
      <c r="O3709" s="11" t="s">
        <v>1622</v>
      </c>
      <c r="P3709" s="11" t="s">
        <v>7831</v>
      </c>
      <c r="Q3709" s="11" t="s">
        <v>36</v>
      </c>
      <c r="R3709" s="11" t="s">
        <v>36</v>
      </c>
      <c r="S3709" s="16">
        <v>852</v>
      </c>
      <c r="T3709" s="16">
        <v>0</v>
      </c>
      <c r="U3709" s="16">
        <v>-3</v>
      </c>
      <c r="V3709" s="16">
        <v>-15</v>
      </c>
      <c r="W3709" s="16">
        <v>0</v>
      </c>
    </row>
    <row r="3710" spans="1:23" ht="14.8" customHeight="1" x14ac:dyDescent="0.4">
      <c r="A3710" s="5" t="s">
        <v>7823</v>
      </c>
      <c r="B3710" s="5" t="s">
        <v>7824</v>
      </c>
      <c r="C3710" s="18"/>
      <c r="D3710" s="5" t="s">
        <v>28</v>
      </c>
      <c r="E3710" s="5" t="s">
        <v>7359</v>
      </c>
      <c r="F3710" s="7">
        <v>45546</v>
      </c>
      <c r="G3710" s="7">
        <v>45565</v>
      </c>
      <c r="H3710" s="8">
        <v>45548</v>
      </c>
      <c r="I3710" s="7">
        <v>45547</v>
      </c>
      <c r="J3710" s="5" t="s">
        <v>7832</v>
      </c>
      <c r="K3710" s="5" t="s">
        <v>7833</v>
      </c>
      <c r="L3710" s="5" t="s">
        <v>31</v>
      </c>
      <c r="M3710" s="9" t="s">
        <v>7834</v>
      </c>
      <c r="N3710" s="5" t="s">
        <v>31</v>
      </c>
      <c r="O3710" s="5" t="s">
        <v>1390</v>
      </c>
      <c r="P3710" s="5" t="s">
        <v>522</v>
      </c>
      <c r="Q3710" s="5" t="s">
        <v>36</v>
      </c>
      <c r="R3710" s="5" t="s">
        <v>36</v>
      </c>
      <c r="S3710" s="10">
        <v>199.2</v>
      </c>
      <c r="T3710" s="10">
        <v>151</v>
      </c>
      <c r="U3710" s="10">
        <v>30.2</v>
      </c>
      <c r="V3710" s="10">
        <v>0</v>
      </c>
      <c r="W3710" s="10">
        <v>0</v>
      </c>
    </row>
    <row r="3711" spans="1:23" ht="14.8" customHeight="1" x14ac:dyDescent="0.4">
      <c r="A3711" s="11" t="s">
        <v>7823</v>
      </c>
      <c r="B3711" s="11" t="s">
        <v>7824</v>
      </c>
      <c r="C3711" s="18"/>
      <c r="D3711" s="11" t="s">
        <v>28</v>
      </c>
      <c r="E3711" s="11" t="s">
        <v>7359</v>
      </c>
      <c r="F3711" s="12">
        <v>45546</v>
      </c>
      <c r="G3711" s="12">
        <v>45565</v>
      </c>
      <c r="H3711" s="13">
        <v>45548</v>
      </c>
      <c r="I3711" s="12">
        <v>45547</v>
      </c>
      <c r="J3711" s="11" t="s">
        <v>7832</v>
      </c>
      <c r="K3711" s="14"/>
      <c r="L3711" s="11" t="s">
        <v>31</v>
      </c>
      <c r="M3711" s="15" t="s">
        <v>7834</v>
      </c>
      <c r="N3711" s="11" t="s">
        <v>31</v>
      </c>
      <c r="O3711" s="11" t="s">
        <v>1390</v>
      </c>
      <c r="P3711" s="11" t="s">
        <v>522</v>
      </c>
      <c r="Q3711" s="11" t="s">
        <v>36</v>
      </c>
      <c r="R3711" s="11" t="s">
        <v>36</v>
      </c>
      <c r="S3711" s="16">
        <v>199.2</v>
      </c>
      <c r="T3711" s="16">
        <v>0</v>
      </c>
      <c r="U3711" s="16">
        <v>3</v>
      </c>
      <c r="V3711" s="16">
        <v>15</v>
      </c>
      <c r="W3711" s="16">
        <v>0</v>
      </c>
    </row>
    <row r="3712" spans="1:23" ht="14.8" customHeight="1" x14ac:dyDescent="0.4">
      <c r="A3712" s="5" t="s">
        <v>7835</v>
      </c>
      <c r="B3712" s="5" t="s">
        <v>7836</v>
      </c>
      <c r="C3712" s="17" t="s">
        <v>1</v>
      </c>
      <c r="D3712" s="5" t="s">
        <v>700</v>
      </c>
      <c r="E3712" s="5" t="s">
        <v>7837</v>
      </c>
      <c r="F3712" s="7">
        <v>45496</v>
      </c>
      <c r="G3712" s="7">
        <v>45565</v>
      </c>
      <c r="H3712" s="8">
        <v>45545</v>
      </c>
      <c r="I3712" s="7">
        <v>45537</v>
      </c>
      <c r="J3712" s="5" t="s">
        <v>7838</v>
      </c>
      <c r="K3712" s="6"/>
      <c r="L3712" s="5" t="s">
        <v>31</v>
      </c>
      <c r="M3712" s="9" t="s">
        <v>69</v>
      </c>
      <c r="N3712" s="5" t="s">
        <v>33</v>
      </c>
      <c r="O3712" s="5" t="s">
        <v>65</v>
      </c>
      <c r="P3712" s="5" t="s">
        <v>66</v>
      </c>
      <c r="Q3712" s="5" t="s">
        <v>36</v>
      </c>
      <c r="R3712" s="5" t="s">
        <v>36</v>
      </c>
      <c r="S3712" s="10">
        <v>115.38</v>
      </c>
      <c r="T3712" s="10">
        <v>96.15</v>
      </c>
      <c r="U3712" s="10">
        <v>19.23</v>
      </c>
      <c r="V3712" s="10">
        <v>0</v>
      </c>
      <c r="W3712" s="10">
        <v>0</v>
      </c>
    </row>
    <row r="3713" spans="1:23" ht="14.8" customHeight="1" x14ac:dyDescent="0.4">
      <c r="A3713" s="11" t="s">
        <v>7835</v>
      </c>
      <c r="B3713" s="11" t="s">
        <v>7836</v>
      </c>
      <c r="C3713" s="17"/>
      <c r="D3713" s="11" t="s">
        <v>700</v>
      </c>
      <c r="E3713" s="11" t="s">
        <v>7837</v>
      </c>
      <c r="F3713" s="12">
        <v>45511</v>
      </c>
      <c r="G3713" s="12">
        <v>45565</v>
      </c>
      <c r="H3713" s="13">
        <v>45545</v>
      </c>
      <c r="I3713" s="12">
        <v>45537</v>
      </c>
      <c r="J3713" s="11" t="s">
        <v>7839</v>
      </c>
      <c r="K3713" s="14"/>
      <c r="L3713" s="11" t="s">
        <v>31</v>
      </c>
      <c r="M3713" s="15" t="s">
        <v>69</v>
      </c>
      <c r="N3713" s="11" t="s">
        <v>33</v>
      </c>
      <c r="O3713" s="11" t="s">
        <v>65</v>
      </c>
      <c r="P3713" s="11" t="s">
        <v>66</v>
      </c>
      <c r="Q3713" s="11" t="s">
        <v>36</v>
      </c>
      <c r="R3713" s="11" t="s">
        <v>36</v>
      </c>
      <c r="S3713" s="16">
        <v>207.54</v>
      </c>
      <c r="T3713" s="16">
        <v>172.95</v>
      </c>
      <c r="U3713" s="16">
        <v>34.590000000000003</v>
      </c>
      <c r="V3713" s="16">
        <v>0</v>
      </c>
      <c r="W3713" s="16">
        <v>0</v>
      </c>
    </row>
    <row r="3714" spans="1:23" ht="14.8" customHeight="1" x14ac:dyDescent="0.4">
      <c r="A3714" s="5" t="s">
        <v>7835</v>
      </c>
      <c r="B3714" s="5" t="s">
        <v>7836</v>
      </c>
      <c r="C3714" s="17"/>
      <c r="D3714" s="5" t="s">
        <v>700</v>
      </c>
      <c r="E3714" s="5" t="s">
        <v>7837</v>
      </c>
      <c r="F3714" s="7">
        <v>45524</v>
      </c>
      <c r="G3714" s="7">
        <v>45565</v>
      </c>
      <c r="H3714" s="8">
        <v>45558</v>
      </c>
      <c r="I3714" s="7">
        <v>45551</v>
      </c>
      <c r="J3714" s="5" t="s">
        <v>7840</v>
      </c>
      <c r="K3714" s="6"/>
      <c r="L3714" s="5" t="s">
        <v>31</v>
      </c>
      <c r="M3714" s="9" t="s">
        <v>289</v>
      </c>
      <c r="N3714" s="5" t="s">
        <v>33</v>
      </c>
      <c r="O3714" s="5" t="s">
        <v>65</v>
      </c>
      <c r="P3714" s="5" t="s">
        <v>66</v>
      </c>
      <c r="Q3714" s="5" t="s">
        <v>36</v>
      </c>
      <c r="R3714" s="5" t="s">
        <v>36</v>
      </c>
      <c r="S3714" s="10">
        <v>207.54</v>
      </c>
      <c r="T3714" s="10">
        <v>172.95</v>
      </c>
      <c r="U3714" s="10">
        <v>34.590000000000003</v>
      </c>
      <c r="V3714" s="10">
        <v>0</v>
      </c>
      <c r="W3714" s="10">
        <v>0</v>
      </c>
    </row>
    <row r="3715" spans="1:23" ht="14.8" customHeight="1" x14ac:dyDescent="0.4">
      <c r="A3715" s="11" t="s">
        <v>7841</v>
      </c>
      <c r="B3715" s="11" t="s">
        <v>7842</v>
      </c>
      <c r="C3715" s="14"/>
      <c r="D3715" s="11" t="s">
        <v>700</v>
      </c>
      <c r="E3715" s="11" t="s">
        <v>7843</v>
      </c>
      <c r="F3715" s="12">
        <v>45548</v>
      </c>
      <c r="G3715" s="12">
        <v>45565</v>
      </c>
      <c r="H3715" s="13">
        <v>45553</v>
      </c>
      <c r="I3715" s="12">
        <v>45548</v>
      </c>
      <c r="J3715" s="11" t="s">
        <v>7844</v>
      </c>
      <c r="K3715" s="14"/>
      <c r="L3715" s="11" t="s">
        <v>31</v>
      </c>
      <c r="M3715" s="15" t="s">
        <v>7845</v>
      </c>
      <c r="N3715" s="11" t="s">
        <v>31</v>
      </c>
      <c r="O3715" s="11" t="s">
        <v>2030</v>
      </c>
      <c r="P3715" s="11" t="s">
        <v>1702</v>
      </c>
      <c r="Q3715" s="11" t="s">
        <v>36</v>
      </c>
      <c r="R3715" s="11" t="s">
        <v>36</v>
      </c>
      <c r="S3715" s="16">
        <v>1315.39</v>
      </c>
      <c r="T3715" s="16">
        <v>1096.1600000000001</v>
      </c>
      <c r="U3715" s="16">
        <v>219.23</v>
      </c>
      <c r="V3715" s="16">
        <v>0</v>
      </c>
      <c r="W3715" s="16">
        <v>0</v>
      </c>
    </row>
    <row r="3716" spans="1:23" ht="14.8" customHeight="1" x14ac:dyDescent="0.4">
      <c r="A3716" s="5" t="s">
        <v>7846</v>
      </c>
      <c r="B3716" s="5" t="s">
        <v>7847</v>
      </c>
      <c r="C3716" s="6"/>
      <c r="D3716" s="5" t="s">
        <v>28</v>
      </c>
      <c r="E3716" s="5" t="s">
        <v>7848</v>
      </c>
      <c r="F3716" s="7">
        <v>45537</v>
      </c>
      <c r="G3716" s="7">
        <v>45565</v>
      </c>
      <c r="H3716" s="8">
        <v>45538</v>
      </c>
      <c r="I3716" s="7">
        <v>45537</v>
      </c>
      <c r="J3716" s="5" t="s">
        <v>7849</v>
      </c>
      <c r="K3716" s="5" t="s">
        <v>7850</v>
      </c>
      <c r="L3716" s="5" t="s">
        <v>31</v>
      </c>
      <c r="M3716" s="9" t="s">
        <v>7851</v>
      </c>
      <c r="N3716" s="5" t="s">
        <v>33</v>
      </c>
      <c r="O3716" s="5" t="s">
        <v>6152</v>
      </c>
      <c r="P3716" s="5" t="s">
        <v>718</v>
      </c>
      <c r="Q3716" s="5" t="s">
        <v>36</v>
      </c>
      <c r="R3716" s="5" t="s">
        <v>36</v>
      </c>
      <c r="S3716" s="10">
        <v>630</v>
      </c>
      <c r="T3716" s="10">
        <v>525</v>
      </c>
      <c r="U3716" s="10">
        <v>0</v>
      </c>
      <c r="V3716" s="10">
        <v>0</v>
      </c>
      <c r="W3716" s="10">
        <v>0</v>
      </c>
    </row>
    <row r="3717" spans="1:23" ht="14.8" customHeight="1" x14ac:dyDescent="0.4">
      <c r="A3717" s="11" t="s">
        <v>7852</v>
      </c>
      <c r="B3717" s="11" t="s">
        <v>7853</v>
      </c>
      <c r="C3717" s="18" t="s">
        <v>1</v>
      </c>
      <c r="D3717" s="11" t="s">
        <v>28</v>
      </c>
      <c r="E3717" s="11" t="s">
        <v>7854</v>
      </c>
      <c r="F3717" s="12">
        <v>45541</v>
      </c>
      <c r="G3717" s="12">
        <v>45565</v>
      </c>
      <c r="H3717" s="13">
        <v>45541</v>
      </c>
      <c r="I3717" s="12">
        <v>45541</v>
      </c>
      <c r="J3717" s="11" t="s">
        <v>7855</v>
      </c>
      <c r="K3717" s="11" t="s">
        <v>7856</v>
      </c>
      <c r="L3717" s="11" t="s">
        <v>31</v>
      </c>
      <c r="M3717" s="14"/>
      <c r="N3717" s="11" t="s">
        <v>31</v>
      </c>
      <c r="O3717" s="11" t="s">
        <v>5663</v>
      </c>
      <c r="P3717" s="11" t="s">
        <v>4157</v>
      </c>
      <c r="Q3717" s="11" t="s">
        <v>36</v>
      </c>
      <c r="R3717" s="11" t="s">
        <v>36</v>
      </c>
      <c r="S3717" s="16">
        <v>-954.72</v>
      </c>
      <c r="T3717" s="16">
        <v>-397.8</v>
      </c>
      <c r="U3717" s="16">
        <v>-79.56</v>
      </c>
      <c r="V3717" s="16">
        <v>0</v>
      </c>
      <c r="W3717" s="16">
        <v>0</v>
      </c>
    </row>
    <row r="3718" spans="1:23" ht="14.8" customHeight="1" x14ac:dyDescent="0.4">
      <c r="A3718" s="5" t="s">
        <v>7852</v>
      </c>
      <c r="B3718" s="5" t="s">
        <v>7853</v>
      </c>
      <c r="C3718" s="18"/>
      <c r="D3718" s="5" t="s">
        <v>28</v>
      </c>
      <c r="E3718" s="5" t="s">
        <v>7854</v>
      </c>
      <c r="F3718" s="7">
        <v>45541</v>
      </c>
      <c r="G3718" s="7">
        <v>45565</v>
      </c>
      <c r="H3718" s="8">
        <v>45541</v>
      </c>
      <c r="I3718" s="7">
        <v>45541</v>
      </c>
      <c r="J3718" s="5" t="s">
        <v>7855</v>
      </c>
      <c r="K3718" s="5" t="s">
        <v>7856</v>
      </c>
      <c r="L3718" s="5" t="s">
        <v>31</v>
      </c>
      <c r="M3718" s="6"/>
      <c r="N3718" s="5" t="s">
        <v>31</v>
      </c>
      <c r="O3718" s="5" t="s">
        <v>1359</v>
      </c>
      <c r="P3718" s="5" t="s">
        <v>4222</v>
      </c>
      <c r="Q3718" s="5" t="s">
        <v>36</v>
      </c>
      <c r="R3718" s="5" t="s">
        <v>36</v>
      </c>
      <c r="S3718" s="10">
        <v>-954.72</v>
      </c>
      <c r="T3718" s="10">
        <v>-397.8</v>
      </c>
      <c r="U3718" s="10">
        <v>-79.56</v>
      </c>
      <c r="V3718" s="10">
        <v>0</v>
      </c>
      <c r="W3718" s="10">
        <v>0</v>
      </c>
    </row>
    <row r="3719" spans="1:23" ht="14.8" customHeight="1" x14ac:dyDescent="0.4">
      <c r="A3719" s="11" t="s">
        <v>7857</v>
      </c>
      <c r="B3719" s="11" t="s">
        <v>7858</v>
      </c>
      <c r="C3719" s="18" t="s">
        <v>1</v>
      </c>
      <c r="D3719" s="11" t="s">
        <v>28</v>
      </c>
      <c r="E3719" s="11" t="s">
        <v>7859</v>
      </c>
      <c r="F3719" s="12">
        <v>45434</v>
      </c>
      <c r="G3719" s="12">
        <v>45565</v>
      </c>
      <c r="H3719" s="13">
        <v>45524</v>
      </c>
      <c r="I3719" s="12">
        <v>45524</v>
      </c>
      <c r="J3719" s="11" t="s">
        <v>7860</v>
      </c>
      <c r="K3719" s="11" t="s">
        <v>7861</v>
      </c>
      <c r="L3719" s="11" t="s">
        <v>31</v>
      </c>
      <c r="M3719" s="15" t="s">
        <v>7862</v>
      </c>
      <c r="N3719" s="11" t="s">
        <v>33</v>
      </c>
      <c r="O3719" s="11" t="s">
        <v>667</v>
      </c>
      <c r="P3719" s="11" t="s">
        <v>1386</v>
      </c>
      <c r="Q3719" s="11" t="s">
        <v>36</v>
      </c>
      <c r="R3719" s="11" t="s">
        <v>36</v>
      </c>
      <c r="S3719" s="16">
        <v>913.44</v>
      </c>
      <c r="T3719" s="16">
        <v>761.2</v>
      </c>
      <c r="U3719" s="16">
        <v>152.24</v>
      </c>
      <c r="V3719" s="16">
        <v>0</v>
      </c>
      <c r="W3719" s="16">
        <v>0</v>
      </c>
    </row>
    <row r="3720" spans="1:23" ht="14.8" customHeight="1" x14ac:dyDescent="0.4">
      <c r="A3720" s="5" t="s">
        <v>7857</v>
      </c>
      <c r="B3720" s="5" t="s">
        <v>7858</v>
      </c>
      <c r="C3720" s="18"/>
      <c r="D3720" s="5" t="s">
        <v>28</v>
      </c>
      <c r="E3720" s="5" t="s">
        <v>7859</v>
      </c>
      <c r="F3720" s="7">
        <v>45449</v>
      </c>
      <c r="G3720" s="7">
        <v>45565</v>
      </c>
      <c r="H3720" s="8">
        <v>45524</v>
      </c>
      <c r="I3720" s="7">
        <v>45524</v>
      </c>
      <c r="J3720" s="5" t="s">
        <v>7863</v>
      </c>
      <c r="K3720" s="5" t="s">
        <v>7861</v>
      </c>
      <c r="L3720" s="5" t="s">
        <v>31</v>
      </c>
      <c r="M3720" s="9" t="s">
        <v>7864</v>
      </c>
      <c r="N3720" s="5" t="s">
        <v>33</v>
      </c>
      <c r="O3720" s="5" t="s">
        <v>667</v>
      </c>
      <c r="P3720" s="5" t="s">
        <v>1386</v>
      </c>
      <c r="Q3720" s="5" t="s">
        <v>36</v>
      </c>
      <c r="R3720" s="5" t="s">
        <v>36</v>
      </c>
      <c r="S3720" s="10">
        <v>36.72</v>
      </c>
      <c r="T3720" s="10">
        <v>-30.6</v>
      </c>
      <c r="U3720" s="10">
        <v>-6.12</v>
      </c>
      <c r="V3720" s="10">
        <v>0</v>
      </c>
      <c r="W3720" s="10">
        <v>0</v>
      </c>
    </row>
    <row r="3721" spans="1:23" ht="14.8" customHeight="1" x14ac:dyDescent="0.4">
      <c r="A3721" s="11" t="s">
        <v>7857</v>
      </c>
      <c r="B3721" s="11" t="s">
        <v>7858</v>
      </c>
      <c r="C3721" s="18"/>
      <c r="D3721" s="11" t="s">
        <v>28</v>
      </c>
      <c r="E3721" s="11" t="s">
        <v>7859</v>
      </c>
      <c r="F3721" s="12">
        <v>45449</v>
      </c>
      <c r="G3721" s="12">
        <v>45565</v>
      </c>
      <c r="H3721" s="13">
        <v>45524</v>
      </c>
      <c r="I3721" s="12">
        <v>45524</v>
      </c>
      <c r="J3721" s="11" t="s">
        <v>7863</v>
      </c>
      <c r="K3721" s="11" t="s">
        <v>7865</v>
      </c>
      <c r="L3721" s="11" t="s">
        <v>31</v>
      </c>
      <c r="M3721" s="15" t="s">
        <v>7864</v>
      </c>
      <c r="N3721" s="11" t="s">
        <v>33</v>
      </c>
      <c r="O3721" s="11" t="s">
        <v>667</v>
      </c>
      <c r="P3721" s="11" t="s">
        <v>1386</v>
      </c>
      <c r="Q3721" s="11" t="s">
        <v>36</v>
      </c>
      <c r="R3721" s="11" t="s">
        <v>36</v>
      </c>
      <c r="S3721" s="16">
        <v>36.72</v>
      </c>
      <c r="T3721" s="16">
        <v>30.6</v>
      </c>
      <c r="U3721" s="16">
        <v>6.12</v>
      </c>
      <c r="V3721" s="16">
        <v>0</v>
      </c>
      <c r="W3721" s="16">
        <v>0</v>
      </c>
    </row>
    <row r="3722" spans="1:23" ht="14.8" customHeight="1" x14ac:dyDescent="0.4">
      <c r="A3722" s="5" t="s">
        <v>7866</v>
      </c>
      <c r="B3722" s="5" t="s">
        <v>7867</v>
      </c>
      <c r="C3722" s="6"/>
      <c r="D3722" s="5" t="s">
        <v>28</v>
      </c>
      <c r="E3722" s="5" t="s">
        <v>7868</v>
      </c>
      <c r="F3722" s="7">
        <v>45537</v>
      </c>
      <c r="G3722" s="7">
        <v>45565</v>
      </c>
      <c r="H3722" s="8">
        <v>45539</v>
      </c>
      <c r="I3722" s="7">
        <v>45538</v>
      </c>
      <c r="J3722" s="5" t="s">
        <v>7869</v>
      </c>
      <c r="K3722" s="5" t="s">
        <v>7870</v>
      </c>
      <c r="L3722" s="5" t="s">
        <v>31</v>
      </c>
      <c r="M3722" s="9" t="s">
        <v>7871</v>
      </c>
      <c r="N3722" s="5" t="s">
        <v>33</v>
      </c>
      <c r="O3722" s="5" t="s">
        <v>667</v>
      </c>
      <c r="P3722" s="5" t="s">
        <v>672</v>
      </c>
      <c r="Q3722" s="5" t="s">
        <v>36</v>
      </c>
      <c r="R3722" s="5" t="s">
        <v>36</v>
      </c>
      <c r="S3722" s="10">
        <v>1050</v>
      </c>
      <c r="T3722" s="10">
        <v>875</v>
      </c>
      <c r="U3722" s="10">
        <v>175</v>
      </c>
      <c r="V3722" s="10">
        <v>0</v>
      </c>
      <c r="W3722" s="10">
        <v>0</v>
      </c>
    </row>
    <row r="3723" spans="1:23" ht="14.8" customHeight="1" x14ac:dyDescent="0.4">
      <c r="A3723" s="11" t="s">
        <v>7872</v>
      </c>
      <c r="B3723" s="11" t="s">
        <v>7873</v>
      </c>
      <c r="C3723" s="18" t="s">
        <v>1</v>
      </c>
      <c r="D3723" s="11" t="s">
        <v>28</v>
      </c>
      <c r="E3723" s="11" t="s">
        <v>7874</v>
      </c>
      <c r="F3723" s="12">
        <v>45511</v>
      </c>
      <c r="G3723" s="12">
        <v>45565</v>
      </c>
      <c r="H3723" s="13">
        <v>45545</v>
      </c>
      <c r="I3723" s="12">
        <v>45537</v>
      </c>
      <c r="J3723" s="11" t="s">
        <v>7875</v>
      </c>
      <c r="K3723" s="14"/>
      <c r="L3723" s="11" t="s">
        <v>31</v>
      </c>
      <c r="M3723" s="15" t="s">
        <v>69</v>
      </c>
      <c r="N3723" s="11" t="s">
        <v>33</v>
      </c>
      <c r="O3723" s="11" t="s">
        <v>65</v>
      </c>
      <c r="P3723" s="11" t="s">
        <v>66</v>
      </c>
      <c r="Q3723" s="11" t="s">
        <v>36</v>
      </c>
      <c r="R3723" s="11" t="s">
        <v>36</v>
      </c>
      <c r="S3723" s="16">
        <v>1839.85</v>
      </c>
      <c r="T3723" s="16">
        <v>1609.22</v>
      </c>
      <c r="U3723" s="16">
        <v>230.63</v>
      </c>
      <c r="V3723" s="16">
        <v>0</v>
      </c>
      <c r="W3723" s="16">
        <v>0</v>
      </c>
    </row>
    <row r="3724" spans="1:23" ht="14.8" customHeight="1" x14ac:dyDescent="0.4">
      <c r="A3724" s="5" t="s">
        <v>7872</v>
      </c>
      <c r="B3724" s="5" t="s">
        <v>7873</v>
      </c>
      <c r="C3724" s="18"/>
      <c r="D3724" s="5" t="s">
        <v>28</v>
      </c>
      <c r="E3724" s="5" t="s">
        <v>7874</v>
      </c>
      <c r="F3724" s="7">
        <v>45548</v>
      </c>
      <c r="G3724" s="7">
        <v>45565</v>
      </c>
      <c r="H3724" s="8">
        <v>45552</v>
      </c>
      <c r="I3724" s="7">
        <v>45551</v>
      </c>
      <c r="J3724" s="5" t="s">
        <v>7876</v>
      </c>
      <c r="K3724" s="5" t="s">
        <v>7877</v>
      </c>
      <c r="L3724" s="5" t="s">
        <v>31</v>
      </c>
      <c r="M3724" s="9" t="s">
        <v>7878</v>
      </c>
      <c r="N3724" s="5" t="s">
        <v>31</v>
      </c>
      <c r="O3724" s="5" t="s">
        <v>387</v>
      </c>
      <c r="P3724" s="5" t="s">
        <v>3179</v>
      </c>
      <c r="Q3724" s="5" t="s">
        <v>36</v>
      </c>
      <c r="R3724" s="5" t="s">
        <v>36</v>
      </c>
      <c r="S3724" s="10">
        <v>189.6</v>
      </c>
      <c r="T3724" s="10">
        <v>143.49</v>
      </c>
      <c r="U3724" s="10">
        <v>28.7</v>
      </c>
      <c r="V3724" s="10">
        <v>0</v>
      </c>
      <c r="W3724" s="10">
        <v>0</v>
      </c>
    </row>
    <row r="3725" spans="1:23" ht="14.8" customHeight="1" x14ac:dyDescent="0.4">
      <c r="A3725" s="11" t="s">
        <v>7872</v>
      </c>
      <c r="B3725" s="11" t="s">
        <v>7873</v>
      </c>
      <c r="C3725" s="18"/>
      <c r="D3725" s="11" t="s">
        <v>28</v>
      </c>
      <c r="E3725" s="11" t="s">
        <v>7874</v>
      </c>
      <c r="F3725" s="12">
        <v>45548</v>
      </c>
      <c r="G3725" s="12">
        <v>45565</v>
      </c>
      <c r="H3725" s="13">
        <v>45552</v>
      </c>
      <c r="I3725" s="12">
        <v>45551</v>
      </c>
      <c r="J3725" s="11" t="s">
        <v>7876</v>
      </c>
      <c r="K3725" s="14"/>
      <c r="L3725" s="11" t="s">
        <v>31</v>
      </c>
      <c r="M3725" s="15" t="s">
        <v>7878</v>
      </c>
      <c r="N3725" s="11" t="s">
        <v>31</v>
      </c>
      <c r="O3725" s="11" t="s">
        <v>387</v>
      </c>
      <c r="P3725" s="11" t="s">
        <v>3179</v>
      </c>
      <c r="Q3725" s="11" t="s">
        <v>36</v>
      </c>
      <c r="R3725" s="11" t="s">
        <v>36</v>
      </c>
      <c r="S3725" s="16">
        <v>189.6</v>
      </c>
      <c r="T3725" s="16">
        <v>0</v>
      </c>
      <c r="U3725" s="16">
        <v>2.9</v>
      </c>
      <c r="V3725" s="16">
        <v>14.51</v>
      </c>
      <c r="W3725" s="16">
        <v>0</v>
      </c>
    </row>
    <row r="3726" spans="1:23" ht="14.8" customHeight="1" x14ac:dyDescent="0.4">
      <c r="A3726" s="5" t="s">
        <v>7879</v>
      </c>
      <c r="B3726" s="5" t="s">
        <v>7880</v>
      </c>
      <c r="C3726" s="6"/>
      <c r="D3726" s="5" t="s">
        <v>28</v>
      </c>
      <c r="E3726" s="5" t="s">
        <v>7881</v>
      </c>
      <c r="F3726" s="7">
        <v>45558</v>
      </c>
      <c r="G3726" s="7">
        <v>45565</v>
      </c>
      <c r="H3726" s="8">
        <v>45560</v>
      </c>
      <c r="I3726" s="7">
        <v>45560</v>
      </c>
      <c r="J3726" s="5" t="s">
        <v>7882</v>
      </c>
      <c r="K3726" s="5" t="s">
        <v>7883</v>
      </c>
      <c r="L3726" s="5" t="s">
        <v>31</v>
      </c>
      <c r="M3726" s="9" t="s">
        <v>7884</v>
      </c>
      <c r="N3726" s="5" t="s">
        <v>31</v>
      </c>
      <c r="O3726" s="5" t="s">
        <v>1496</v>
      </c>
      <c r="P3726" s="5" t="s">
        <v>7885</v>
      </c>
      <c r="Q3726" s="5" t="s">
        <v>36</v>
      </c>
      <c r="R3726" s="5" t="s">
        <v>36</v>
      </c>
      <c r="S3726" s="10">
        <v>11988</v>
      </c>
      <c r="T3726" s="10">
        <v>9990</v>
      </c>
      <c r="U3726" s="10">
        <v>0</v>
      </c>
      <c r="V3726" s="10">
        <v>0</v>
      </c>
      <c r="W3726" s="10">
        <v>0</v>
      </c>
    </row>
    <row r="3727" spans="1:23" x14ac:dyDescent="0.4">
      <c r="A3727" s="11" t="s">
        <v>7886</v>
      </c>
      <c r="B3727" s="11" t="s">
        <v>7887</v>
      </c>
      <c r="C3727" s="14"/>
      <c r="D3727" s="11" t="s">
        <v>28</v>
      </c>
      <c r="E3727" s="11" t="s">
        <v>2056</v>
      </c>
      <c r="F3727" s="12">
        <v>45536</v>
      </c>
      <c r="G3727" s="12">
        <v>45565</v>
      </c>
      <c r="H3727" s="13">
        <v>45546</v>
      </c>
      <c r="I3727" s="12">
        <v>45537</v>
      </c>
      <c r="J3727" s="11" t="s">
        <v>7888</v>
      </c>
      <c r="K3727" s="14"/>
      <c r="L3727" s="11" t="s">
        <v>31</v>
      </c>
      <c r="M3727" s="15" t="s">
        <v>7889</v>
      </c>
      <c r="N3727" s="11" t="s">
        <v>33</v>
      </c>
      <c r="O3727" s="11" t="s">
        <v>65</v>
      </c>
      <c r="P3727" s="11" t="s">
        <v>7890</v>
      </c>
      <c r="Q3727" s="11" t="s">
        <v>7891</v>
      </c>
      <c r="R3727" s="11" t="s">
        <v>36</v>
      </c>
      <c r="S3727" s="16">
        <v>28790.560000000001</v>
      </c>
      <c r="T3727" s="16">
        <v>24331.68</v>
      </c>
      <c r="U3727" s="16">
        <v>0</v>
      </c>
      <c r="V3727" s="16">
        <v>0</v>
      </c>
      <c r="W3727" s="16">
        <v>0</v>
      </c>
    </row>
    <row r="3728" spans="1:23" ht="21.55" customHeight="1" x14ac:dyDescent="0.4">
      <c r="A3728" s="5" t="s">
        <v>7892</v>
      </c>
      <c r="B3728" s="5" t="s">
        <v>7893</v>
      </c>
      <c r="C3728" s="17" t="s">
        <v>1</v>
      </c>
      <c r="D3728" s="5" t="s">
        <v>28</v>
      </c>
      <c r="E3728" s="5" t="s">
        <v>701</v>
      </c>
      <c r="F3728" s="7">
        <v>45551</v>
      </c>
      <c r="G3728" s="7">
        <v>45565</v>
      </c>
      <c r="H3728" s="8">
        <v>45551</v>
      </c>
      <c r="I3728" s="7">
        <v>45551</v>
      </c>
      <c r="J3728" s="5" t="s">
        <v>7894</v>
      </c>
      <c r="K3728" s="5" t="s">
        <v>7895</v>
      </c>
      <c r="L3728" s="5" t="s">
        <v>31</v>
      </c>
      <c r="M3728" s="9" t="s">
        <v>7896</v>
      </c>
      <c r="N3728" s="5" t="s">
        <v>31</v>
      </c>
      <c r="O3728" s="5" t="s">
        <v>65</v>
      </c>
      <c r="P3728" s="5" t="s">
        <v>6536</v>
      </c>
      <c r="Q3728" s="5" t="s">
        <v>1552</v>
      </c>
      <c r="R3728" s="5" t="s">
        <v>2286</v>
      </c>
      <c r="S3728" s="10">
        <v>2204.4</v>
      </c>
      <c r="T3728" s="10">
        <v>1837</v>
      </c>
      <c r="U3728" s="10">
        <v>0</v>
      </c>
      <c r="V3728" s="10">
        <v>0</v>
      </c>
      <c r="W3728" s="10">
        <v>0</v>
      </c>
    </row>
    <row r="3729" spans="1:23" ht="21.55" customHeight="1" x14ac:dyDescent="0.4">
      <c r="A3729" s="11" t="s">
        <v>7892</v>
      </c>
      <c r="B3729" s="11" t="s">
        <v>7893</v>
      </c>
      <c r="C3729" s="17"/>
      <c r="D3729" s="11" t="s">
        <v>28</v>
      </c>
      <c r="E3729" s="11" t="s">
        <v>701</v>
      </c>
      <c r="F3729" s="12">
        <v>45551</v>
      </c>
      <c r="G3729" s="12">
        <v>45565</v>
      </c>
      <c r="H3729" s="13">
        <v>45551</v>
      </c>
      <c r="I3729" s="12">
        <v>45551</v>
      </c>
      <c r="J3729" s="11" t="s">
        <v>7897</v>
      </c>
      <c r="K3729" s="11" t="s">
        <v>7898</v>
      </c>
      <c r="L3729" s="11" t="s">
        <v>31</v>
      </c>
      <c r="M3729" s="15" t="s">
        <v>7899</v>
      </c>
      <c r="N3729" s="11" t="s">
        <v>31</v>
      </c>
      <c r="O3729" s="11" t="s">
        <v>65</v>
      </c>
      <c r="P3729" s="11" t="s">
        <v>6536</v>
      </c>
      <c r="Q3729" s="11" t="s">
        <v>1552</v>
      </c>
      <c r="R3729" s="11" t="s">
        <v>3411</v>
      </c>
      <c r="S3729" s="16">
        <v>3721.2</v>
      </c>
      <c r="T3729" s="16">
        <v>3101</v>
      </c>
      <c r="U3729" s="16">
        <v>0</v>
      </c>
      <c r="V3729" s="16">
        <v>0</v>
      </c>
      <c r="W3729" s="16">
        <v>0</v>
      </c>
    </row>
    <row r="3730" spans="1:23" ht="14.8" customHeight="1" x14ac:dyDescent="0.4">
      <c r="A3730" s="5" t="s">
        <v>7900</v>
      </c>
      <c r="B3730" s="5" t="s">
        <v>7901</v>
      </c>
      <c r="C3730" s="17" t="s">
        <v>1</v>
      </c>
      <c r="D3730" s="5" t="s">
        <v>1533</v>
      </c>
      <c r="E3730" s="5" t="s">
        <v>7902</v>
      </c>
      <c r="F3730" s="7">
        <v>45527</v>
      </c>
      <c r="G3730" s="7">
        <v>45565</v>
      </c>
      <c r="H3730" s="8">
        <v>45536</v>
      </c>
      <c r="I3730" s="7">
        <v>45533</v>
      </c>
      <c r="J3730" s="5" t="s">
        <v>7903</v>
      </c>
      <c r="K3730" s="6"/>
      <c r="L3730" s="5" t="s">
        <v>31</v>
      </c>
      <c r="M3730" s="9" t="s">
        <v>7904</v>
      </c>
      <c r="N3730" s="5" t="s">
        <v>33</v>
      </c>
      <c r="O3730" s="5" t="s">
        <v>360</v>
      </c>
      <c r="P3730" s="5" t="s">
        <v>1537</v>
      </c>
      <c r="Q3730" s="5" t="s">
        <v>36</v>
      </c>
      <c r="R3730" s="5" t="s">
        <v>36</v>
      </c>
      <c r="S3730" s="10">
        <v>4801.8599999999997</v>
      </c>
      <c r="T3730" s="10">
        <v>4801.8599999999997</v>
      </c>
      <c r="U3730" s="10">
        <v>0</v>
      </c>
      <c r="V3730" s="10">
        <v>0</v>
      </c>
      <c r="W3730" s="10">
        <v>0</v>
      </c>
    </row>
    <row r="3731" spans="1:23" ht="14.8" customHeight="1" x14ac:dyDescent="0.4">
      <c r="A3731" s="11" t="s">
        <v>7900</v>
      </c>
      <c r="B3731" s="11" t="s">
        <v>7901</v>
      </c>
      <c r="C3731" s="17"/>
      <c r="D3731" s="11" t="s">
        <v>1533</v>
      </c>
      <c r="E3731" s="11" t="s">
        <v>7902</v>
      </c>
      <c r="F3731" s="12">
        <v>45533</v>
      </c>
      <c r="G3731" s="12">
        <v>45565</v>
      </c>
      <c r="H3731" s="13">
        <v>45538</v>
      </c>
      <c r="I3731" s="12">
        <v>45537</v>
      </c>
      <c r="J3731" s="11" t="s">
        <v>7905</v>
      </c>
      <c r="K3731" s="14"/>
      <c r="L3731" s="11" t="s">
        <v>31</v>
      </c>
      <c r="M3731" s="15" t="s">
        <v>7906</v>
      </c>
      <c r="N3731" s="11" t="s">
        <v>33</v>
      </c>
      <c r="O3731" s="11" t="s">
        <v>360</v>
      </c>
      <c r="P3731" s="11" t="s">
        <v>1537</v>
      </c>
      <c r="Q3731" s="11" t="s">
        <v>36</v>
      </c>
      <c r="R3731" s="11" t="s">
        <v>7907</v>
      </c>
      <c r="S3731" s="16">
        <v>2221.7199999999998</v>
      </c>
      <c r="T3731" s="16">
        <v>2221.7199999999998</v>
      </c>
      <c r="U3731" s="16">
        <v>0</v>
      </c>
      <c r="V3731" s="16">
        <v>0</v>
      </c>
      <c r="W3731" s="16">
        <v>0</v>
      </c>
    </row>
    <row r="3732" spans="1:23" ht="14.8" customHeight="1" x14ac:dyDescent="0.4">
      <c r="A3732" s="5" t="s">
        <v>7900</v>
      </c>
      <c r="B3732" s="5" t="s">
        <v>7901</v>
      </c>
      <c r="C3732" s="17"/>
      <c r="D3732" s="5" t="s">
        <v>1533</v>
      </c>
      <c r="E3732" s="5" t="s">
        <v>7902</v>
      </c>
      <c r="F3732" s="7">
        <v>45533</v>
      </c>
      <c r="G3732" s="7">
        <v>45565</v>
      </c>
      <c r="H3732" s="8">
        <v>45551</v>
      </c>
      <c r="I3732" s="7">
        <v>45537</v>
      </c>
      <c r="J3732" s="5" t="s">
        <v>7908</v>
      </c>
      <c r="K3732" s="6"/>
      <c r="L3732" s="5" t="s">
        <v>31</v>
      </c>
      <c r="M3732" s="9" t="s">
        <v>7909</v>
      </c>
      <c r="N3732" s="5" t="s">
        <v>33</v>
      </c>
      <c r="O3732" s="5" t="s">
        <v>360</v>
      </c>
      <c r="P3732" s="5" t="s">
        <v>1537</v>
      </c>
      <c r="Q3732" s="5" t="s">
        <v>36</v>
      </c>
      <c r="R3732" s="5" t="s">
        <v>7907</v>
      </c>
      <c r="S3732" s="10">
        <v>6347.23</v>
      </c>
      <c r="T3732" s="10">
        <v>6347.23</v>
      </c>
      <c r="U3732" s="10">
        <v>0</v>
      </c>
      <c r="V3732" s="10">
        <v>0</v>
      </c>
      <c r="W3732" s="10">
        <v>0</v>
      </c>
    </row>
    <row r="3733" spans="1:23" ht="21.55" customHeight="1" x14ac:dyDescent="0.4">
      <c r="A3733" s="11" t="s">
        <v>7910</v>
      </c>
      <c r="B3733" s="11" t="s">
        <v>522</v>
      </c>
      <c r="C3733" s="18" t="s">
        <v>1</v>
      </c>
      <c r="D3733" s="11" t="s">
        <v>28</v>
      </c>
      <c r="E3733" s="11" t="s">
        <v>7911</v>
      </c>
      <c r="F3733" s="12">
        <v>45331</v>
      </c>
      <c r="G3733" s="12">
        <v>45565</v>
      </c>
      <c r="H3733" s="13">
        <v>45536</v>
      </c>
      <c r="I3733" s="12">
        <v>45531</v>
      </c>
      <c r="J3733" s="11" t="s">
        <v>7912</v>
      </c>
      <c r="K3733" s="14"/>
      <c r="L3733" s="11" t="s">
        <v>31</v>
      </c>
      <c r="M3733" s="15" t="s">
        <v>7913</v>
      </c>
      <c r="N3733" s="11" t="s">
        <v>31</v>
      </c>
      <c r="O3733" s="11" t="s">
        <v>65</v>
      </c>
      <c r="P3733" s="11" t="s">
        <v>1453</v>
      </c>
      <c r="Q3733" s="11" t="s">
        <v>1454</v>
      </c>
      <c r="R3733" s="11" t="s">
        <v>4401</v>
      </c>
      <c r="S3733" s="16">
        <v>840</v>
      </c>
      <c r="T3733" s="16">
        <v>700</v>
      </c>
      <c r="U3733" s="16">
        <v>140</v>
      </c>
      <c r="V3733" s="16">
        <v>0</v>
      </c>
      <c r="W3733" s="16">
        <v>0</v>
      </c>
    </row>
    <row r="3734" spans="1:23" ht="21.55" customHeight="1" x14ac:dyDescent="0.4">
      <c r="A3734" s="5" t="s">
        <v>7910</v>
      </c>
      <c r="B3734" s="5" t="s">
        <v>522</v>
      </c>
      <c r="C3734" s="18"/>
      <c r="D3734" s="5" t="s">
        <v>28</v>
      </c>
      <c r="E3734" s="5" t="s">
        <v>7911</v>
      </c>
      <c r="F3734" s="7">
        <v>45551</v>
      </c>
      <c r="G3734" s="7">
        <v>45565</v>
      </c>
      <c r="H3734" s="8">
        <v>45565</v>
      </c>
      <c r="I3734" s="7">
        <v>45558</v>
      </c>
      <c r="J3734" s="5" t="s">
        <v>7914</v>
      </c>
      <c r="K3734" s="6"/>
      <c r="L3734" s="5" t="s">
        <v>31</v>
      </c>
      <c r="M3734" s="9" t="s">
        <v>7915</v>
      </c>
      <c r="N3734" s="5" t="s">
        <v>31</v>
      </c>
      <c r="O3734" s="5" t="s">
        <v>65</v>
      </c>
      <c r="P3734" s="5" t="s">
        <v>1453</v>
      </c>
      <c r="Q3734" s="5" t="s">
        <v>1454</v>
      </c>
      <c r="R3734" s="5" t="s">
        <v>4401</v>
      </c>
      <c r="S3734" s="10">
        <v>-840</v>
      </c>
      <c r="T3734" s="10">
        <v>-700</v>
      </c>
      <c r="U3734" s="10">
        <v>-140</v>
      </c>
      <c r="V3734" s="10">
        <v>0</v>
      </c>
      <c r="W3734" s="10">
        <v>0</v>
      </c>
    </row>
    <row r="3735" spans="1:23" ht="14.8" customHeight="1" x14ac:dyDescent="0.4">
      <c r="A3735" s="11" t="s">
        <v>7916</v>
      </c>
      <c r="B3735" s="11" t="s">
        <v>7917</v>
      </c>
      <c r="C3735" s="18" t="s">
        <v>1</v>
      </c>
      <c r="D3735" s="11" t="s">
        <v>28</v>
      </c>
      <c r="E3735" s="11" t="s">
        <v>7918</v>
      </c>
      <c r="F3735" s="12">
        <v>45545</v>
      </c>
      <c r="G3735" s="12">
        <v>45565</v>
      </c>
      <c r="H3735" s="13">
        <v>45553</v>
      </c>
      <c r="I3735" s="12">
        <v>45546</v>
      </c>
      <c r="J3735" s="11" t="s">
        <v>7919</v>
      </c>
      <c r="K3735" s="14"/>
      <c r="L3735" s="11" t="s">
        <v>31</v>
      </c>
      <c r="M3735" s="15" t="s">
        <v>7920</v>
      </c>
      <c r="N3735" s="11" t="s">
        <v>31</v>
      </c>
      <c r="O3735" s="11" t="s">
        <v>360</v>
      </c>
      <c r="P3735" s="11" t="s">
        <v>1537</v>
      </c>
      <c r="Q3735" s="11" t="s">
        <v>36</v>
      </c>
      <c r="R3735" s="11" t="s">
        <v>7907</v>
      </c>
      <c r="S3735" s="16">
        <v>1605</v>
      </c>
      <c r="T3735" s="16">
        <v>1337.5</v>
      </c>
      <c r="U3735" s="16">
        <v>267.5</v>
      </c>
      <c r="V3735" s="16">
        <v>0</v>
      </c>
      <c r="W3735" s="16">
        <v>0</v>
      </c>
    </row>
    <row r="3736" spans="1:23" ht="14.8" customHeight="1" x14ac:dyDescent="0.4">
      <c r="A3736" s="5" t="s">
        <v>7916</v>
      </c>
      <c r="B3736" s="5" t="s">
        <v>7917</v>
      </c>
      <c r="C3736" s="18"/>
      <c r="D3736" s="5" t="s">
        <v>28</v>
      </c>
      <c r="E3736" s="5" t="s">
        <v>7918</v>
      </c>
      <c r="F3736" s="7">
        <v>45547</v>
      </c>
      <c r="G3736" s="7">
        <v>45565</v>
      </c>
      <c r="H3736" s="8">
        <v>45548</v>
      </c>
      <c r="I3736" s="7">
        <v>45548</v>
      </c>
      <c r="J3736" s="5" t="s">
        <v>7921</v>
      </c>
      <c r="K3736" s="5" t="s">
        <v>7922</v>
      </c>
      <c r="L3736" s="5" t="s">
        <v>31</v>
      </c>
      <c r="M3736" s="9" t="s">
        <v>7923</v>
      </c>
      <c r="N3736" s="5" t="s">
        <v>31</v>
      </c>
      <c r="O3736" s="5" t="s">
        <v>360</v>
      </c>
      <c r="P3736" s="5" t="s">
        <v>1759</v>
      </c>
      <c r="Q3736" s="5" t="s">
        <v>36</v>
      </c>
      <c r="R3736" s="5" t="s">
        <v>36</v>
      </c>
      <c r="S3736" s="10">
        <v>1107</v>
      </c>
      <c r="T3736" s="10">
        <v>922.5</v>
      </c>
      <c r="U3736" s="10">
        <v>0</v>
      </c>
      <c r="V3736" s="10">
        <v>0</v>
      </c>
      <c r="W3736" s="10">
        <v>0</v>
      </c>
    </row>
    <row r="3737" spans="1:23" ht="14.8" customHeight="1" x14ac:dyDescent="0.4">
      <c r="A3737" s="11" t="s">
        <v>7924</v>
      </c>
      <c r="B3737" s="11" t="s">
        <v>7925</v>
      </c>
      <c r="C3737" s="18" t="s">
        <v>1</v>
      </c>
      <c r="D3737" s="11" t="s">
        <v>700</v>
      </c>
      <c r="E3737" s="11" t="s">
        <v>4541</v>
      </c>
      <c r="F3737" s="12">
        <v>45544</v>
      </c>
      <c r="G3737" s="12">
        <v>45565</v>
      </c>
      <c r="H3737" s="13">
        <v>45546</v>
      </c>
      <c r="I3737" s="12">
        <v>45544</v>
      </c>
      <c r="J3737" s="11" t="s">
        <v>7926</v>
      </c>
      <c r="K3737" s="14"/>
      <c r="L3737" s="11" t="s">
        <v>31</v>
      </c>
      <c r="M3737" s="14"/>
      <c r="N3737" s="11" t="s">
        <v>33</v>
      </c>
      <c r="O3737" s="11" t="s">
        <v>65</v>
      </c>
      <c r="P3737" s="11" t="s">
        <v>2277</v>
      </c>
      <c r="Q3737" s="11" t="s">
        <v>7927</v>
      </c>
      <c r="R3737" s="11" t="s">
        <v>36</v>
      </c>
      <c r="S3737" s="16">
        <v>2514.5100000000002</v>
      </c>
      <c r="T3737" s="16">
        <v>2646.85</v>
      </c>
      <c r="U3737" s="16">
        <v>0</v>
      </c>
      <c r="V3737" s="16">
        <v>0</v>
      </c>
      <c r="W3737" s="16">
        <v>0</v>
      </c>
    </row>
    <row r="3738" spans="1:23" ht="14.8" customHeight="1" x14ac:dyDescent="0.4">
      <c r="A3738" s="5" t="s">
        <v>7924</v>
      </c>
      <c r="B3738" s="5" t="s">
        <v>7925</v>
      </c>
      <c r="C3738" s="18"/>
      <c r="D3738" s="5" t="s">
        <v>700</v>
      </c>
      <c r="E3738" s="5" t="s">
        <v>4541</v>
      </c>
      <c r="F3738" s="7">
        <v>45544</v>
      </c>
      <c r="G3738" s="7">
        <v>45565</v>
      </c>
      <c r="H3738" s="8">
        <v>45546</v>
      </c>
      <c r="I3738" s="7">
        <v>45544</v>
      </c>
      <c r="J3738" s="5" t="s">
        <v>7926</v>
      </c>
      <c r="K3738" s="6"/>
      <c r="L3738" s="5" t="s">
        <v>31</v>
      </c>
      <c r="M3738" s="6"/>
      <c r="N3738" s="5" t="s">
        <v>33</v>
      </c>
      <c r="O3738" s="5" t="s">
        <v>4057</v>
      </c>
      <c r="P3738" s="5" t="s">
        <v>3845</v>
      </c>
      <c r="Q3738" s="5" t="s">
        <v>36</v>
      </c>
      <c r="R3738" s="5" t="s">
        <v>36</v>
      </c>
      <c r="S3738" s="10">
        <v>2514.5100000000002</v>
      </c>
      <c r="T3738" s="10">
        <v>-132.34</v>
      </c>
      <c r="U3738" s="10">
        <v>0</v>
      </c>
      <c r="V3738" s="10">
        <v>0</v>
      </c>
      <c r="W3738" s="10">
        <v>0</v>
      </c>
    </row>
    <row r="3739" spans="1:23" ht="14.8" customHeight="1" x14ac:dyDescent="0.4">
      <c r="A3739" s="11" t="s">
        <v>7928</v>
      </c>
      <c r="B3739" s="11" t="s">
        <v>7929</v>
      </c>
      <c r="C3739" s="18" t="s">
        <v>1</v>
      </c>
      <c r="D3739" s="11" t="s">
        <v>28</v>
      </c>
      <c r="E3739" s="11" t="s">
        <v>3162</v>
      </c>
      <c r="F3739" s="12">
        <v>45511</v>
      </c>
      <c r="G3739" s="12">
        <v>45565</v>
      </c>
      <c r="H3739" s="13">
        <v>45513</v>
      </c>
      <c r="I3739" s="12">
        <v>45512</v>
      </c>
      <c r="J3739" s="11" t="s">
        <v>7930</v>
      </c>
      <c r="K3739" s="11" t="s">
        <v>7931</v>
      </c>
      <c r="L3739" s="11" t="s">
        <v>31</v>
      </c>
      <c r="M3739" s="15" t="s">
        <v>7932</v>
      </c>
      <c r="N3739" s="11" t="s">
        <v>33</v>
      </c>
      <c r="O3739" s="11" t="s">
        <v>1406</v>
      </c>
      <c r="P3739" s="11" t="s">
        <v>557</v>
      </c>
      <c r="Q3739" s="11" t="s">
        <v>36</v>
      </c>
      <c r="R3739" s="11" t="s">
        <v>36</v>
      </c>
      <c r="S3739" s="16">
        <v>736.8</v>
      </c>
      <c r="T3739" s="16">
        <v>0</v>
      </c>
      <c r="U3739" s="16">
        <v>0</v>
      </c>
      <c r="V3739" s="16">
        <v>0</v>
      </c>
      <c r="W3739" s="16">
        <v>0</v>
      </c>
    </row>
    <row r="3740" spans="1:23" ht="14.8" customHeight="1" x14ac:dyDescent="0.4">
      <c r="A3740" s="5" t="s">
        <v>7928</v>
      </c>
      <c r="B3740" s="5" t="s">
        <v>7929</v>
      </c>
      <c r="C3740" s="18"/>
      <c r="D3740" s="5" t="s">
        <v>28</v>
      </c>
      <c r="E3740" s="5" t="s">
        <v>3162</v>
      </c>
      <c r="F3740" s="7">
        <v>45526</v>
      </c>
      <c r="G3740" s="7">
        <v>45565</v>
      </c>
      <c r="H3740" s="8">
        <v>45531</v>
      </c>
      <c r="I3740" s="7">
        <v>45531</v>
      </c>
      <c r="J3740" s="5" t="s">
        <v>7933</v>
      </c>
      <c r="K3740" s="5" t="s">
        <v>7934</v>
      </c>
      <c r="L3740" s="5" t="s">
        <v>31</v>
      </c>
      <c r="M3740" s="9" t="s">
        <v>7935</v>
      </c>
      <c r="N3740" s="5" t="s">
        <v>33</v>
      </c>
      <c r="O3740" s="5" t="s">
        <v>1406</v>
      </c>
      <c r="P3740" s="5" t="s">
        <v>557</v>
      </c>
      <c r="Q3740" s="5" t="s">
        <v>36</v>
      </c>
      <c r="R3740" s="5" t="s">
        <v>36</v>
      </c>
      <c r="S3740" s="10">
        <v>729.89</v>
      </c>
      <c r="T3740" s="10">
        <v>608.24</v>
      </c>
      <c r="U3740" s="10">
        <v>121.65</v>
      </c>
      <c r="V3740" s="10">
        <v>0</v>
      </c>
      <c r="W3740" s="10">
        <v>0</v>
      </c>
    </row>
    <row r="3741" spans="1:23" ht="14.8" customHeight="1" x14ac:dyDescent="0.4">
      <c r="A3741" s="11" t="s">
        <v>7928</v>
      </c>
      <c r="B3741" s="11" t="s">
        <v>7929</v>
      </c>
      <c r="C3741" s="18"/>
      <c r="D3741" s="11" t="s">
        <v>28</v>
      </c>
      <c r="E3741" s="11" t="s">
        <v>3162</v>
      </c>
      <c r="F3741" s="12">
        <v>45532</v>
      </c>
      <c r="G3741" s="12">
        <v>45565</v>
      </c>
      <c r="H3741" s="13">
        <v>45533</v>
      </c>
      <c r="I3741" s="12">
        <v>45533</v>
      </c>
      <c r="J3741" s="11" t="s">
        <v>7936</v>
      </c>
      <c r="K3741" s="11" t="s">
        <v>7934</v>
      </c>
      <c r="L3741" s="11" t="s">
        <v>31</v>
      </c>
      <c r="M3741" s="15" t="s">
        <v>7937</v>
      </c>
      <c r="N3741" s="11" t="s">
        <v>33</v>
      </c>
      <c r="O3741" s="11" t="s">
        <v>1406</v>
      </c>
      <c r="P3741" s="11" t="s">
        <v>557</v>
      </c>
      <c r="Q3741" s="11" t="s">
        <v>36</v>
      </c>
      <c r="R3741" s="11" t="s">
        <v>36</v>
      </c>
      <c r="S3741" s="16">
        <v>270.5</v>
      </c>
      <c r="T3741" s="16">
        <v>225.42</v>
      </c>
      <c r="U3741" s="16">
        <v>45.08</v>
      </c>
      <c r="V3741" s="16">
        <v>0</v>
      </c>
      <c r="W3741" s="16">
        <v>0</v>
      </c>
    </row>
    <row r="3742" spans="1:23" ht="14.8" customHeight="1" x14ac:dyDescent="0.4">
      <c r="A3742" s="5" t="s">
        <v>7928</v>
      </c>
      <c r="B3742" s="5" t="s">
        <v>7929</v>
      </c>
      <c r="C3742" s="18"/>
      <c r="D3742" s="5" t="s">
        <v>28</v>
      </c>
      <c r="E3742" s="5" t="s">
        <v>3162</v>
      </c>
      <c r="F3742" s="7">
        <v>45534</v>
      </c>
      <c r="G3742" s="7">
        <v>45565</v>
      </c>
      <c r="H3742" s="8">
        <v>45537</v>
      </c>
      <c r="I3742" s="7">
        <v>45537</v>
      </c>
      <c r="J3742" s="5" t="s">
        <v>7938</v>
      </c>
      <c r="K3742" s="5" t="s">
        <v>7939</v>
      </c>
      <c r="L3742" s="5" t="s">
        <v>31</v>
      </c>
      <c r="M3742" s="9" t="s">
        <v>7940</v>
      </c>
      <c r="N3742" s="5" t="s">
        <v>33</v>
      </c>
      <c r="O3742" s="5" t="s">
        <v>1950</v>
      </c>
      <c r="P3742" s="5" t="s">
        <v>522</v>
      </c>
      <c r="Q3742" s="5" t="s">
        <v>36</v>
      </c>
      <c r="R3742" s="5" t="s">
        <v>36</v>
      </c>
      <c r="S3742" s="10">
        <v>751.2</v>
      </c>
      <c r="T3742" s="10">
        <v>626</v>
      </c>
      <c r="U3742" s="10">
        <v>125.2</v>
      </c>
      <c r="V3742" s="10">
        <v>0</v>
      </c>
      <c r="W3742" s="10">
        <v>0</v>
      </c>
    </row>
    <row r="3743" spans="1:23" ht="14.8" customHeight="1" x14ac:dyDescent="0.4">
      <c r="A3743" s="11" t="s">
        <v>7928</v>
      </c>
      <c r="B3743" s="11" t="s">
        <v>7929</v>
      </c>
      <c r="C3743" s="18"/>
      <c r="D3743" s="11" t="s">
        <v>28</v>
      </c>
      <c r="E3743" s="11" t="s">
        <v>3162</v>
      </c>
      <c r="F3743" s="12">
        <v>45534</v>
      </c>
      <c r="G3743" s="12">
        <v>45565</v>
      </c>
      <c r="H3743" s="13">
        <v>45538</v>
      </c>
      <c r="I3743" s="12">
        <v>45537</v>
      </c>
      <c r="J3743" s="11" t="s">
        <v>7941</v>
      </c>
      <c r="K3743" s="11" t="s">
        <v>7942</v>
      </c>
      <c r="L3743" s="11" t="s">
        <v>31</v>
      </c>
      <c r="M3743" s="15" t="s">
        <v>7943</v>
      </c>
      <c r="N3743" s="11" t="s">
        <v>33</v>
      </c>
      <c r="O3743" s="11" t="s">
        <v>1406</v>
      </c>
      <c r="P3743" s="11" t="s">
        <v>557</v>
      </c>
      <c r="Q3743" s="11" t="s">
        <v>36</v>
      </c>
      <c r="R3743" s="11" t="s">
        <v>36</v>
      </c>
      <c r="S3743" s="16">
        <v>2489.7399999999998</v>
      </c>
      <c r="T3743" s="16">
        <v>2074.7800000000002</v>
      </c>
      <c r="U3743" s="16">
        <v>414.96</v>
      </c>
      <c r="V3743" s="16">
        <v>0</v>
      </c>
      <c r="W3743" s="16">
        <v>0</v>
      </c>
    </row>
    <row r="3744" spans="1:23" ht="14.8" customHeight="1" x14ac:dyDescent="0.4">
      <c r="A3744" s="5" t="s">
        <v>7928</v>
      </c>
      <c r="B3744" s="5" t="s">
        <v>7929</v>
      </c>
      <c r="C3744" s="18"/>
      <c r="D3744" s="5" t="s">
        <v>28</v>
      </c>
      <c r="E3744" s="5" t="s">
        <v>3162</v>
      </c>
      <c r="F3744" s="7">
        <v>45541</v>
      </c>
      <c r="G3744" s="7">
        <v>45565</v>
      </c>
      <c r="H3744" s="8">
        <v>45544</v>
      </c>
      <c r="I3744" s="7">
        <v>45544</v>
      </c>
      <c r="J3744" s="5" t="s">
        <v>7944</v>
      </c>
      <c r="K3744" s="5" t="s">
        <v>7939</v>
      </c>
      <c r="L3744" s="5" t="s">
        <v>31</v>
      </c>
      <c r="M3744" s="9" t="s">
        <v>7945</v>
      </c>
      <c r="N3744" s="5" t="s">
        <v>33</v>
      </c>
      <c r="O3744" s="5" t="s">
        <v>1950</v>
      </c>
      <c r="P3744" s="5" t="s">
        <v>522</v>
      </c>
      <c r="Q3744" s="5" t="s">
        <v>36</v>
      </c>
      <c r="R3744" s="5" t="s">
        <v>36</v>
      </c>
      <c r="S3744" s="10">
        <v>751.2</v>
      </c>
      <c r="T3744" s="10">
        <v>626</v>
      </c>
      <c r="U3744" s="10">
        <v>125.2</v>
      </c>
      <c r="V3744" s="10">
        <v>0</v>
      </c>
      <c r="W3744" s="10">
        <v>0</v>
      </c>
    </row>
    <row r="3745" spans="1:23" ht="14.8" customHeight="1" x14ac:dyDescent="0.4">
      <c r="A3745" s="11" t="s">
        <v>7928</v>
      </c>
      <c r="B3745" s="11" t="s">
        <v>7929</v>
      </c>
      <c r="C3745" s="18"/>
      <c r="D3745" s="11" t="s">
        <v>28</v>
      </c>
      <c r="E3745" s="11" t="s">
        <v>3162</v>
      </c>
      <c r="F3745" s="12">
        <v>45544</v>
      </c>
      <c r="G3745" s="12">
        <v>45565</v>
      </c>
      <c r="H3745" s="13">
        <v>45545</v>
      </c>
      <c r="I3745" s="12">
        <v>45545</v>
      </c>
      <c r="J3745" s="11" t="s">
        <v>7946</v>
      </c>
      <c r="K3745" s="11" t="s">
        <v>7947</v>
      </c>
      <c r="L3745" s="11" t="s">
        <v>31</v>
      </c>
      <c r="M3745" s="15" t="s">
        <v>7948</v>
      </c>
      <c r="N3745" s="11" t="s">
        <v>31</v>
      </c>
      <c r="O3745" s="11" t="s">
        <v>1406</v>
      </c>
      <c r="P3745" s="11" t="s">
        <v>557</v>
      </c>
      <c r="Q3745" s="11" t="s">
        <v>36</v>
      </c>
      <c r="R3745" s="11" t="s">
        <v>36</v>
      </c>
      <c r="S3745" s="16">
        <v>780.36</v>
      </c>
      <c r="T3745" s="16">
        <v>650.29999999999995</v>
      </c>
      <c r="U3745" s="16">
        <v>130.06</v>
      </c>
      <c r="V3745" s="16">
        <v>0</v>
      </c>
      <c r="W3745" s="16">
        <v>0</v>
      </c>
    </row>
    <row r="3746" spans="1:23" ht="14.8" customHeight="1" x14ac:dyDescent="0.4">
      <c r="A3746" s="5" t="s">
        <v>7928</v>
      </c>
      <c r="B3746" s="5" t="s">
        <v>7929</v>
      </c>
      <c r="C3746" s="18"/>
      <c r="D3746" s="5" t="s">
        <v>28</v>
      </c>
      <c r="E3746" s="5" t="s">
        <v>3162</v>
      </c>
      <c r="F3746" s="7">
        <v>45544</v>
      </c>
      <c r="G3746" s="7">
        <v>45565</v>
      </c>
      <c r="H3746" s="8">
        <v>45545</v>
      </c>
      <c r="I3746" s="7">
        <v>45545</v>
      </c>
      <c r="J3746" s="5" t="s">
        <v>7949</v>
      </c>
      <c r="K3746" s="5" t="s">
        <v>7950</v>
      </c>
      <c r="L3746" s="5" t="s">
        <v>31</v>
      </c>
      <c r="M3746" s="9" t="s">
        <v>7951</v>
      </c>
      <c r="N3746" s="5" t="s">
        <v>31</v>
      </c>
      <c r="O3746" s="5" t="s">
        <v>410</v>
      </c>
      <c r="P3746" s="5" t="s">
        <v>557</v>
      </c>
      <c r="Q3746" s="5" t="s">
        <v>36</v>
      </c>
      <c r="R3746" s="5" t="s">
        <v>36</v>
      </c>
      <c r="S3746" s="10">
        <v>895.38</v>
      </c>
      <c r="T3746" s="10">
        <v>746.15</v>
      </c>
      <c r="U3746" s="10">
        <v>149.22999999999999</v>
      </c>
      <c r="V3746" s="10">
        <v>0</v>
      </c>
      <c r="W3746" s="10">
        <v>0</v>
      </c>
    </row>
    <row r="3747" spans="1:23" ht="14.8" customHeight="1" x14ac:dyDescent="0.4">
      <c r="A3747" s="11" t="s">
        <v>7928</v>
      </c>
      <c r="B3747" s="11" t="s">
        <v>7929</v>
      </c>
      <c r="C3747" s="18"/>
      <c r="D3747" s="11" t="s">
        <v>28</v>
      </c>
      <c r="E3747" s="11" t="s">
        <v>3162</v>
      </c>
      <c r="F3747" s="12">
        <v>45545</v>
      </c>
      <c r="G3747" s="12">
        <v>45565</v>
      </c>
      <c r="H3747" s="13">
        <v>45546</v>
      </c>
      <c r="I3747" s="12">
        <v>45546</v>
      </c>
      <c r="J3747" s="11" t="s">
        <v>7952</v>
      </c>
      <c r="K3747" s="11" t="s">
        <v>7947</v>
      </c>
      <c r="L3747" s="11" t="s">
        <v>31</v>
      </c>
      <c r="M3747" s="15" t="s">
        <v>7953</v>
      </c>
      <c r="N3747" s="11" t="s">
        <v>31</v>
      </c>
      <c r="O3747" s="11" t="s">
        <v>1406</v>
      </c>
      <c r="P3747" s="11" t="s">
        <v>557</v>
      </c>
      <c r="Q3747" s="11" t="s">
        <v>36</v>
      </c>
      <c r="R3747" s="11" t="s">
        <v>36</v>
      </c>
      <c r="S3747" s="16">
        <v>319.86</v>
      </c>
      <c r="T3747" s="16">
        <v>266.55</v>
      </c>
      <c r="U3747" s="16">
        <v>53.31</v>
      </c>
      <c r="V3747" s="16">
        <v>0</v>
      </c>
      <c r="W3747" s="16">
        <v>0</v>
      </c>
    </row>
    <row r="3748" spans="1:23" ht="14.8" customHeight="1" x14ac:dyDescent="0.4">
      <c r="A3748" s="5" t="s">
        <v>7928</v>
      </c>
      <c r="B3748" s="5" t="s">
        <v>7929</v>
      </c>
      <c r="C3748" s="18"/>
      <c r="D3748" s="5" t="s">
        <v>28</v>
      </c>
      <c r="E3748" s="5" t="s">
        <v>3162</v>
      </c>
      <c r="F3748" s="7">
        <v>45547</v>
      </c>
      <c r="G3748" s="7">
        <v>45565</v>
      </c>
      <c r="H3748" s="8">
        <v>45551</v>
      </c>
      <c r="I3748" s="7">
        <v>45548</v>
      </c>
      <c r="J3748" s="5" t="s">
        <v>7954</v>
      </c>
      <c r="K3748" s="5" t="s">
        <v>7942</v>
      </c>
      <c r="L3748" s="5" t="s">
        <v>31</v>
      </c>
      <c r="M3748" s="9" t="s">
        <v>7955</v>
      </c>
      <c r="N3748" s="5" t="s">
        <v>31</v>
      </c>
      <c r="O3748" s="5" t="s">
        <v>1406</v>
      </c>
      <c r="P3748" s="5" t="s">
        <v>557</v>
      </c>
      <c r="Q3748" s="5" t="s">
        <v>36</v>
      </c>
      <c r="R3748" s="5" t="s">
        <v>36</v>
      </c>
      <c r="S3748" s="10">
        <v>58.18</v>
      </c>
      <c r="T3748" s="10">
        <v>48.48</v>
      </c>
      <c r="U3748" s="10">
        <v>9.6999999999999993</v>
      </c>
      <c r="V3748" s="10">
        <v>0</v>
      </c>
      <c r="W3748" s="10">
        <v>0</v>
      </c>
    </row>
    <row r="3749" spans="1:23" ht="14.8" customHeight="1" x14ac:dyDescent="0.4">
      <c r="A3749" s="11" t="s">
        <v>7928</v>
      </c>
      <c r="B3749" s="11" t="s">
        <v>7929</v>
      </c>
      <c r="C3749" s="18"/>
      <c r="D3749" s="11" t="s">
        <v>28</v>
      </c>
      <c r="E3749" s="11" t="s">
        <v>3162</v>
      </c>
      <c r="F3749" s="12">
        <v>45551</v>
      </c>
      <c r="G3749" s="12">
        <v>45565</v>
      </c>
      <c r="H3749" s="13">
        <v>45552</v>
      </c>
      <c r="I3749" s="12">
        <v>45552</v>
      </c>
      <c r="J3749" s="11" t="s">
        <v>7956</v>
      </c>
      <c r="K3749" s="11" t="s">
        <v>7957</v>
      </c>
      <c r="L3749" s="11" t="s">
        <v>31</v>
      </c>
      <c r="M3749" s="15" t="s">
        <v>7958</v>
      </c>
      <c r="N3749" s="11" t="s">
        <v>31</v>
      </c>
      <c r="O3749" s="11" t="s">
        <v>1406</v>
      </c>
      <c r="P3749" s="11" t="s">
        <v>557</v>
      </c>
      <c r="Q3749" s="11" t="s">
        <v>36</v>
      </c>
      <c r="R3749" s="11" t="s">
        <v>36</v>
      </c>
      <c r="S3749" s="16">
        <v>116.35</v>
      </c>
      <c r="T3749" s="16">
        <v>96.96</v>
      </c>
      <c r="U3749" s="16">
        <v>19.39</v>
      </c>
      <c r="V3749" s="16">
        <v>0</v>
      </c>
      <c r="W3749" s="16">
        <v>0</v>
      </c>
    </row>
    <row r="3750" spans="1:23" ht="14.8" customHeight="1" x14ac:dyDescent="0.4">
      <c r="A3750" s="5" t="s">
        <v>7928</v>
      </c>
      <c r="B3750" s="5" t="s">
        <v>7929</v>
      </c>
      <c r="C3750" s="18"/>
      <c r="D3750" s="5" t="s">
        <v>28</v>
      </c>
      <c r="E3750" s="5" t="s">
        <v>3162</v>
      </c>
      <c r="F3750" s="7">
        <v>45555</v>
      </c>
      <c r="G3750" s="7">
        <v>45565</v>
      </c>
      <c r="H3750" s="8">
        <v>45558</v>
      </c>
      <c r="I3750" s="7">
        <v>45558</v>
      </c>
      <c r="J3750" s="5" t="s">
        <v>7959</v>
      </c>
      <c r="K3750" s="5" t="s">
        <v>7960</v>
      </c>
      <c r="L3750" s="5" t="s">
        <v>31</v>
      </c>
      <c r="M3750" s="9" t="s">
        <v>7961</v>
      </c>
      <c r="N3750" s="5" t="s">
        <v>31</v>
      </c>
      <c r="O3750" s="5" t="s">
        <v>1406</v>
      </c>
      <c r="P3750" s="5" t="s">
        <v>557</v>
      </c>
      <c r="Q3750" s="5" t="s">
        <v>36</v>
      </c>
      <c r="R3750" s="5" t="s">
        <v>36</v>
      </c>
      <c r="S3750" s="10">
        <v>1152.6099999999999</v>
      </c>
      <c r="T3750" s="10">
        <v>960.51</v>
      </c>
      <c r="U3750" s="10">
        <v>192.1</v>
      </c>
      <c r="V3750" s="10">
        <v>0</v>
      </c>
      <c r="W3750" s="10">
        <v>0</v>
      </c>
    </row>
    <row r="3751" spans="1:23" ht="14.8" customHeight="1" x14ac:dyDescent="0.4">
      <c r="A3751" s="11" t="s">
        <v>7928</v>
      </c>
      <c r="B3751" s="11" t="s">
        <v>7929</v>
      </c>
      <c r="C3751" s="18"/>
      <c r="D3751" s="11" t="s">
        <v>28</v>
      </c>
      <c r="E3751" s="11" t="s">
        <v>3162</v>
      </c>
      <c r="F3751" s="12">
        <v>45559</v>
      </c>
      <c r="G3751" s="12">
        <v>45565</v>
      </c>
      <c r="H3751" s="13">
        <v>45560</v>
      </c>
      <c r="I3751" s="12">
        <v>45560</v>
      </c>
      <c r="J3751" s="11" t="s">
        <v>7962</v>
      </c>
      <c r="K3751" s="11" t="s">
        <v>7963</v>
      </c>
      <c r="L3751" s="11" t="s">
        <v>31</v>
      </c>
      <c r="M3751" s="15" t="s">
        <v>7964</v>
      </c>
      <c r="N3751" s="11" t="s">
        <v>31</v>
      </c>
      <c r="O3751" s="11" t="s">
        <v>1406</v>
      </c>
      <c r="P3751" s="11" t="s">
        <v>557</v>
      </c>
      <c r="Q3751" s="11" t="s">
        <v>36</v>
      </c>
      <c r="R3751" s="11" t="s">
        <v>36</v>
      </c>
      <c r="S3751" s="16">
        <v>633.02</v>
      </c>
      <c r="T3751" s="16">
        <v>527.52</v>
      </c>
      <c r="U3751" s="16">
        <v>105.5</v>
      </c>
      <c r="V3751" s="16">
        <v>0</v>
      </c>
      <c r="W3751" s="16">
        <v>0</v>
      </c>
    </row>
    <row r="3752" spans="1:23" ht="14.8" customHeight="1" x14ac:dyDescent="0.4">
      <c r="A3752" s="5" t="s">
        <v>7965</v>
      </c>
      <c r="B3752" s="5" t="s">
        <v>7966</v>
      </c>
      <c r="C3752" s="6"/>
      <c r="D3752" s="5" t="s">
        <v>28</v>
      </c>
      <c r="E3752" s="5" t="s">
        <v>7967</v>
      </c>
      <c r="F3752" s="7">
        <v>45544</v>
      </c>
      <c r="G3752" s="7">
        <v>45565</v>
      </c>
      <c r="H3752" s="8">
        <v>45545</v>
      </c>
      <c r="I3752" s="7">
        <v>45545</v>
      </c>
      <c r="J3752" s="5" t="s">
        <v>7968</v>
      </c>
      <c r="K3752" s="5" t="s">
        <v>7969</v>
      </c>
      <c r="L3752" s="5" t="s">
        <v>31</v>
      </c>
      <c r="M3752" s="9" t="s">
        <v>7970</v>
      </c>
      <c r="N3752" s="5" t="s">
        <v>31</v>
      </c>
      <c r="O3752" s="5" t="s">
        <v>1684</v>
      </c>
      <c r="P3752" s="5" t="s">
        <v>522</v>
      </c>
      <c r="Q3752" s="5" t="s">
        <v>36</v>
      </c>
      <c r="R3752" s="5" t="s">
        <v>36</v>
      </c>
      <c r="S3752" s="10">
        <v>480</v>
      </c>
      <c r="T3752" s="10">
        <v>400</v>
      </c>
      <c r="U3752" s="10">
        <v>80</v>
      </c>
      <c r="V3752" s="10">
        <v>0</v>
      </c>
      <c r="W3752" s="10">
        <v>0</v>
      </c>
    </row>
    <row r="3753" spans="1:23" ht="14.8" customHeight="1" x14ac:dyDescent="0.4">
      <c r="A3753" s="11" t="s">
        <v>7971</v>
      </c>
      <c r="B3753" s="11" t="s">
        <v>7972</v>
      </c>
      <c r="C3753" s="18" t="s">
        <v>1</v>
      </c>
      <c r="D3753" s="11" t="s">
        <v>700</v>
      </c>
      <c r="E3753" s="11" t="s">
        <v>5866</v>
      </c>
      <c r="F3753" s="12">
        <v>45544</v>
      </c>
      <c r="G3753" s="12">
        <v>45565</v>
      </c>
      <c r="H3753" s="13">
        <v>45546</v>
      </c>
      <c r="I3753" s="12">
        <v>45544</v>
      </c>
      <c r="J3753" s="11" t="s">
        <v>7973</v>
      </c>
      <c r="K3753" s="14"/>
      <c r="L3753" s="11" t="s">
        <v>31</v>
      </c>
      <c r="M3753" s="14"/>
      <c r="N3753" s="11" t="s">
        <v>33</v>
      </c>
      <c r="O3753" s="11" t="s">
        <v>65</v>
      </c>
      <c r="P3753" s="11" t="s">
        <v>2277</v>
      </c>
      <c r="Q3753" s="11" t="s">
        <v>7974</v>
      </c>
      <c r="R3753" s="11" t="s">
        <v>36</v>
      </c>
      <c r="S3753" s="16">
        <v>28.37</v>
      </c>
      <c r="T3753" s="16">
        <v>29.86</v>
      </c>
      <c r="U3753" s="16">
        <v>0</v>
      </c>
      <c r="V3753" s="16">
        <v>0</v>
      </c>
      <c r="W3753" s="16">
        <v>0</v>
      </c>
    </row>
    <row r="3754" spans="1:23" ht="14.8" customHeight="1" x14ac:dyDescent="0.4">
      <c r="A3754" s="5" t="s">
        <v>7971</v>
      </c>
      <c r="B3754" s="5" t="s">
        <v>7972</v>
      </c>
      <c r="C3754" s="18"/>
      <c r="D3754" s="5" t="s">
        <v>700</v>
      </c>
      <c r="E3754" s="5" t="s">
        <v>5866</v>
      </c>
      <c r="F3754" s="7">
        <v>45544</v>
      </c>
      <c r="G3754" s="7">
        <v>45565</v>
      </c>
      <c r="H3754" s="8">
        <v>45546</v>
      </c>
      <c r="I3754" s="7">
        <v>45544</v>
      </c>
      <c r="J3754" s="5" t="s">
        <v>7973</v>
      </c>
      <c r="K3754" s="6"/>
      <c r="L3754" s="5" t="s">
        <v>31</v>
      </c>
      <c r="M3754" s="6"/>
      <c r="N3754" s="5" t="s">
        <v>33</v>
      </c>
      <c r="O3754" s="5" t="s">
        <v>4057</v>
      </c>
      <c r="P3754" s="5" t="s">
        <v>3845</v>
      </c>
      <c r="Q3754" s="5" t="s">
        <v>36</v>
      </c>
      <c r="R3754" s="5" t="s">
        <v>36</v>
      </c>
      <c r="S3754" s="10">
        <v>28.37</v>
      </c>
      <c r="T3754" s="10">
        <v>-1.49</v>
      </c>
      <c r="U3754" s="10">
        <v>0</v>
      </c>
      <c r="V3754" s="10">
        <v>0</v>
      </c>
      <c r="W3754" s="10">
        <v>0</v>
      </c>
    </row>
    <row r="3755" spans="1:23" ht="14.8" customHeight="1" x14ac:dyDescent="0.4">
      <c r="A3755" s="11" t="s">
        <v>7975</v>
      </c>
      <c r="B3755" s="11" t="s">
        <v>7976</v>
      </c>
      <c r="C3755" s="14"/>
      <c r="D3755" s="11" t="s">
        <v>28</v>
      </c>
      <c r="E3755" s="11" t="s">
        <v>7977</v>
      </c>
      <c r="F3755" s="12">
        <v>45545</v>
      </c>
      <c r="G3755" s="12">
        <v>45565</v>
      </c>
      <c r="H3755" s="13">
        <v>45546</v>
      </c>
      <c r="I3755" s="12">
        <v>45545</v>
      </c>
      <c r="J3755" s="11" t="s">
        <v>7978</v>
      </c>
      <c r="K3755" s="11" t="s">
        <v>7979</v>
      </c>
      <c r="L3755" s="11" t="s">
        <v>31</v>
      </c>
      <c r="M3755" s="15" t="s">
        <v>7980</v>
      </c>
      <c r="N3755" s="11" t="s">
        <v>31</v>
      </c>
      <c r="O3755" s="11" t="s">
        <v>3451</v>
      </c>
      <c r="P3755" s="11" t="s">
        <v>6627</v>
      </c>
      <c r="Q3755" s="11" t="s">
        <v>36</v>
      </c>
      <c r="R3755" s="11" t="s">
        <v>36</v>
      </c>
      <c r="S3755" s="16">
        <v>234</v>
      </c>
      <c r="T3755" s="16">
        <v>195</v>
      </c>
      <c r="U3755" s="16">
        <v>39</v>
      </c>
      <c r="V3755" s="16">
        <v>0</v>
      </c>
      <c r="W3755" s="16">
        <v>0</v>
      </c>
    </row>
    <row r="3756" spans="1:23" ht="21.55" customHeight="1" x14ac:dyDescent="0.4">
      <c r="A3756" s="5" t="s">
        <v>7981</v>
      </c>
      <c r="B3756" s="5" t="s">
        <v>7982</v>
      </c>
      <c r="C3756" s="6" t="s">
        <v>1</v>
      </c>
      <c r="D3756" s="5" t="s">
        <v>1533</v>
      </c>
      <c r="E3756" s="5" t="s">
        <v>7983</v>
      </c>
      <c r="F3756" s="7">
        <v>43543</v>
      </c>
      <c r="G3756" s="7">
        <v>45565</v>
      </c>
      <c r="H3756" s="8">
        <v>45536</v>
      </c>
      <c r="I3756" s="7">
        <v>45505</v>
      </c>
      <c r="J3756" s="5" t="s">
        <v>7984</v>
      </c>
      <c r="K3756" s="6"/>
      <c r="L3756" s="5" t="s">
        <v>31</v>
      </c>
      <c r="M3756" s="9" t="s">
        <v>7985</v>
      </c>
      <c r="N3756" s="5" t="s">
        <v>33</v>
      </c>
      <c r="O3756" s="5" t="s">
        <v>4737</v>
      </c>
      <c r="P3756" s="5" t="s">
        <v>353</v>
      </c>
      <c r="Q3756" s="5" t="s">
        <v>36</v>
      </c>
      <c r="R3756" s="5" t="s">
        <v>36</v>
      </c>
      <c r="S3756" s="10">
        <v>1598.09</v>
      </c>
      <c r="T3756" s="10">
        <v>1598.09</v>
      </c>
      <c r="U3756" s="10">
        <v>0</v>
      </c>
      <c r="V3756" s="10">
        <v>0</v>
      </c>
      <c r="W3756" s="10">
        <v>0</v>
      </c>
    </row>
    <row r="3757" spans="1:23" ht="21.55" customHeight="1" x14ac:dyDescent="0.4">
      <c r="A3757" s="11" t="s">
        <v>7981</v>
      </c>
      <c r="B3757" s="11" t="s">
        <v>7982</v>
      </c>
      <c r="C3757" s="6"/>
      <c r="D3757" s="11" t="s">
        <v>1533</v>
      </c>
      <c r="E3757" s="11" t="s">
        <v>7983</v>
      </c>
      <c r="F3757" s="12">
        <v>43546</v>
      </c>
      <c r="G3757" s="12">
        <v>45565</v>
      </c>
      <c r="H3757" s="13">
        <v>45536</v>
      </c>
      <c r="I3757" s="12">
        <v>45505</v>
      </c>
      <c r="J3757" s="11" t="s">
        <v>7986</v>
      </c>
      <c r="K3757" s="14"/>
      <c r="L3757" s="11" t="s">
        <v>31</v>
      </c>
      <c r="M3757" s="15" t="s">
        <v>7987</v>
      </c>
      <c r="N3757" s="11" t="s">
        <v>33</v>
      </c>
      <c r="O3757" s="11" t="s">
        <v>7988</v>
      </c>
      <c r="P3757" s="11" t="s">
        <v>2135</v>
      </c>
      <c r="Q3757" s="11" t="s">
        <v>36</v>
      </c>
      <c r="R3757" s="11" t="s">
        <v>36</v>
      </c>
      <c r="S3757" s="16">
        <v>-2268.94</v>
      </c>
      <c r="T3757" s="16">
        <v>-2268.94</v>
      </c>
      <c r="U3757" s="16">
        <v>0</v>
      </c>
      <c r="V3757" s="16">
        <v>0</v>
      </c>
      <c r="W3757" s="16">
        <v>0</v>
      </c>
    </row>
    <row r="3758" spans="1:23" ht="21.55" customHeight="1" x14ac:dyDescent="0.4">
      <c r="A3758" s="5" t="s">
        <v>7981</v>
      </c>
      <c r="B3758" s="5" t="s">
        <v>7982</v>
      </c>
      <c r="C3758" s="6"/>
      <c r="D3758" s="5" t="s">
        <v>1533</v>
      </c>
      <c r="E3758" s="5" t="s">
        <v>7983</v>
      </c>
      <c r="F3758" s="7">
        <v>45488</v>
      </c>
      <c r="G3758" s="7">
        <v>45565</v>
      </c>
      <c r="H3758" s="8">
        <v>45536</v>
      </c>
      <c r="I3758" s="7">
        <v>45496</v>
      </c>
      <c r="J3758" s="5" t="s">
        <v>7989</v>
      </c>
      <c r="K3758" s="6"/>
      <c r="L3758" s="5" t="s">
        <v>31</v>
      </c>
      <c r="M3758" s="9" t="s">
        <v>7990</v>
      </c>
      <c r="N3758" s="5" t="s">
        <v>33</v>
      </c>
      <c r="O3758" s="5" t="s">
        <v>7988</v>
      </c>
      <c r="P3758" s="5" t="s">
        <v>2135</v>
      </c>
      <c r="Q3758" s="5" t="s">
        <v>36</v>
      </c>
      <c r="R3758" s="5" t="s">
        <v>36</v>
      </c>
      <c r="S3758" s="10">
        <v>6906.63</v>
      </c>
      <c r="T3758" s="10">
        <v>6906.63</v>
      </c>
      <c r="U3758" s="10">
        <v>0</v>
      </c>
      <c r="V3758" s="10">
        <v>0</v>
      </c>
      <c r="W3758" s="10">
        <v>0</v>
      </c>
    </row>
    <row r="3759" spans="1:23" ht="21.55" customHeight="1" x14ac:dyDescent="0.4">
      <c r="A3759" s="11" t="s">
        <v>7981</v>
      </c>
      <c r="B3759" s="11" t="s">
        <v>7982</v>
      </c>
      <c r="C3759" s="6"/>
      <c r="D3759" s="11" t="s">
        <v>1533</v>
      </c>
      <c r="E3759" s="11" t="s">
        <v>7983</v>
      </c>
      <c r="F3759" s="12">
        <v>45509</v>
      </c>
      <c r="G3759" s="12">
        <v>45565</v>
      </c>
      <c r="H3759" s="13">
        <v>45536</v>
      </c>
      <c r="I3759" s="12">
        <v>45510</v>
      </c>
      <c r="J3759" s="11" t="s">
        <v>7991</v>
      </c>
      <c r="K3759" s="14"/>
      <c r="L3759" s="11" t="s">
        <v>31</v>
      </c>
      <c r="M3759" s="15" t="s">
        <v>7992</v>
      </c>
      <c r="N3759" s="11" t="s">
        <v>33</v>
      </c>
      <c r="O3759" s="11" t="s">
        <v>387</v>
      </c>
      <c r="P3759" s="11" t="s">
        <v>1537</v>
      </c>
      <c r="Q3759" s="11" t="s">
        <v>36</v>
      </c>
      <c r="R3759" s="11" t="s">
        <v>7993</v>
      </c>
      <c r="S3759" s="16">
        <v>19441.8</v>
      </c>
      <c r="T3759" s="16">
        <v>19441.8</v>
      </c>
      <c r="U3759" s="16">
        <v>0</v>
      </c>
      <c r="V3759" s="16">
        <v>0</v>
      </c>
      <c r="W3759" s="16">
        <v>0</v>
      </c>
    </row>
    <row r="3760" spans="1:23" ht="21.45" x14ac:dyDescent="0.4">
      <c r="A3760" s="5" t="s">
        <v>7981</v>
      </c>
      <c r="B3760" s="5" t="s">
        <v>7982</v>
      </c>
      <c r="C3760" s="17"/>
      <c r="D3760" s="5" t="s">
        <v>1533</v>
      </c>
      <c r="E3760" s="5" t="s">
        <v>7983</v>
      </c>
      <c r="F3760" s="7">
        <v>45509</v>
      </c>
      <c r="G3760" s="7">
        <v>45565</v>
      </c>
      <c r="H3760" s="8">
        <v>45536</v>
      </c>
      <c r="I3760" s="7">
        <v>45510</v>
      </c>
      <c r="J3760" s="5" t="s">
        <v>7994</v>
      </c>
      <c r="K3760" s="6"/>
      <c r="L3760" s="5" t="s">
        <v>31</v>
      </c>
      <c r="M3760" s="9" t="s">
        <v>7995</v>
      </c>
      <c r="N3760" s="5" t="s">
        <v>33</v>
      </c>
      <c r="O3760" s="5" t="s">
        <v>387</v>
      </c>
      <c r="P3760" s="5" t="s">
        <v>1537</v>
      </c>
      <c r="Q3760" s="5" t="s">
        <v>36</v>
      </c>
      <c r="R3760" s="5" t="s">
        <v>7993</v>
      </c>
      <c r="S3760" s="10">
        <v>29642.55</v>
      </c>
      <c r="T3760" s="10">
        <v>29642.55</v>
      </c>
      <c r="U3760" s="10">
        <v>0</v>
      </c>
      <c r="V3760" s="10">
        <v>0</v>
      </c>
      <c r="W3760" s="10">
        <v>0</v>
      </c>
    </row>
    <row r="3761" spans="1:23" ht="21.55" customHeight="1" x14ac:dyDescent="0.4">
      <c r="A3761" s="11" t="s">
        <v>7981</v>
      </c>
      <c r="B3761" s="11" t="s">
        <v>7982</v>
      </c>
      <c r="C3761" s="6"/>
      <c r="D3761" s="11" t="s">
        <v>1533</v>
      </c>
      <c r="E3761" s="11" t="s">
        <v>7983</v>
      </c>
      <c r="F3761" s="12">
        <v>45518</v>
      </c>
      <c r="G3761" s="12">
        <v>45565</v>
      </c>
      <c r="H3761" s="13">
        <v>45556</v>
      </c>
      <c r="I3761" s="12">
        <v>45538</v>
      </c>
      <c r="J3761" s="11" t="s">
        <v>7996</v>
      </c>
      <c r="K3761" s="14"/>
      <c r="L3761" s="11" t="s">
        <v>31</v>
      </c>
      <c r="M3761" s="15" t="s">
        <v>7997</v>
      </c>
      <c r="N3761" s="11" t="s">
        <v>33</v>
      </c>
      <c r="O3761" s="11" t="s">
        <v>387</v>
      </c>
      <c r="P3761" s="11" t="s">
        <v>1537</v>
      </c>
      <c r="Q3761" s="11" t="s">
        <v>36</v>
      </c>
      <c r="R3761" s="11" t="s">
        <v>7993</v>
      </c>
      <c r="S3761" s="16">
        <v>4179</v>
      </c>
      <c r="T3761" s="16">
        <v>4179</v>
      </c>
      <c r="U3761" s="16">
        <v>0</v>
      </c>
      <c r="V3761" s="16">
        <v>0</v>
      </c>
      <c r="W3761" s="16">
        <v>0</v>
      </c>
    </row>
    <row r="3762" spans="1:23" ht="21.55" customHeight="1" x14ac:dyDescent="0.4">
      <c r="A3762" s="5" t="s">
        <v>7981</v>
      </c>
      <c r="B3762" s="5" t="s">
        <v>7982</v>
      </c>
      <c r="C3762" s="6"/>
      <c r="D3762" s="5" t="s">
        <v>1533</v>
      </c>
      <c r="E3762" s="5" t="s">
        <v>7983</v>
      </c>
      <c r="F3762" s="7">
        <v>45519</v>
      </c>
      <c r="G3762" s="7">
        <v>45565</v>
      </c>
      <c r="H3762" s="8">
        <v>45536</v>
      </c>
      <c r="I3762" s="7">
        <v>45525</v>
      </c>
      <c r="J3762" s="5" t="s">
        <v>7998</v>
      </c>
      <c r="K3762" s="6"/>
      <c r="L3762" s="5" t="s">
        <v>31</v>
      </c>
      <c r="M3762" s="9" t="s">
        <v>7999</v>
      </c>
      <c r="N3762" s="5" t="s">
        <v>33</v>
      </c>
      <c r="O3762" s="5" t="s">
        <v>2550</v>
      </c>
      <c r="P3762" s="5" t="s">
        <v>1537</v>
      </c>
      <c r="Q3762" s="5" t="s">
        <v>36</v>
      </c>
      <c r="R3762" s="5" t="s">
        <v>7993</v>
      </c>
      <c r="S3762" s="10">
        <v>6455</v>
      </c>
      <c r="T3762" s="10">
        <v>6455</v>
      </c>
      <c r="U3762" s="10">
        <v>0</v>
      </c>
      <c r="V3762" s="10">
        <v>0</v>
      </c>
      <c r="W3762" s="10">
        <v>0</v>
      </c>
    </row>
    <row r="3763" spans="1:23" ht="21.55" customHeight="1" x14ac:dyDescent="0.4">
      <c r="A3763" s="11" t="s">
        <v>7981</v>
      </c>
      <c r="B3763" s="11" t="s">
        <v>7982</v>
      </c>
      <c r="C3763" s="6"/>
      <c r="D3763" s="11" t="s">
        <v>1533</v>
      </c>
      <c r="E3763" s="11" t="s">
        <v>7983</v>
      </c>
      <c r="F3763" s="12">
        <v>45554</v>
      </c>
      <c r="G3763" s="12">
        <v>45565</v>
      </c>
      <c r="H3763" s="13">
        <v>45562</v>
      </c>
      <c r="I3763" s="12">
        <v>45561</v>
      </c>
      <c r="J3763" s="11" t="s">
        <v>8000</v>
      </c>
      <c r="K3763" s="14"/>
      <c r="L3763" s="11" t="s">
        <v>31</v>
      </c>
      <c r="M3763" s="15" t="s">
        <v>8001</v>
      </c>
      <c r="N3763" s="11" t="s">
        <v>31</v>
      </c>
      <c r="O3763" s="11" t="s">
        <v>2550</v>
      </c>
      <c r="P3763" s="11" t="s">
        <v>1537</v>
      </c>
      <c r="Q3763" s="11" t="s">
        <v>36</v>
      </c>
      <c r="R3763" s="11" t="s">
        <v>7993</v>
      </c>
      <c r="S3763" s="16">
        <v>6455.41</v>
      </c>
      <c r="T3763" s="16">
        <v>6455.41</v>
      </c>
      <c r="U3763" s="16">
        <v>0</v>
      </c>
      <c r="V3763" s="16">
        <v>0</v>
      </c>
      <c r="W3763" s="16">
        <v>0</v>
      </c>
    </row>
    <row r="3764" spans="1:23" ht="14.8" customHeight="1" x14ac:dyDescent="0.4">
      <c r="A3764" s="5" t="s">
        <v>8002</v>
      </c>
      <c r="B3764" s="5" t="s">
        <v>8003</v>
      </c>
      <c r="C3764" s="6"/>
      <c r="D3764" s="5" t="s">
        <v>28</v>
      </c>
      <c r="E3764" s="5" t="s">
        <v>5723</v>
      </c>
      <c r="F3764" s="7">
        <v>45562</v>
      </c>
      <c r="G3764" s="7">
        <v>45565</v>
      </c>
      <c r="H3764" s="8">
        <v>45565</v>
      </c>
      <c r="I3764" s="7">
        <v>45562</v>
      </c>
      <c r="J3764" s="5" t="s">
        <v>8004</v>
      </c>
      <c r="K3764" s="5" t="s">
        <v>8005</v>
      </c>
      <c r="L3764" s="5" t="s">
        <v>31</v>
      </c>
      <c r="M3764" s="9" t="s">
        <v>8006</v>
      </c>
      <c r="N3764" s="5" t="s">
        <v>31</v>
      </c>
      <c r="O3764" s="5" t="s">
        <v>1668</v>
      </c>
      <c r="P3764" s="5" t="s">
        <v>4732</v>
      </c>
      <c r="Q3764" s="5" t="s">
        <v>36</v>
      </c>
      <c r="R3764" s="5" t="s">
        <v>36</v>
      </c>
      <c r="S3764" s="10">
        <v>18</v>
      </c>
      <c r="T3764" s="10">
        <v>15</v>
      </c>
      <c r="U3764" s="10">
        <v>0</v>
      </c>
      <c r="V3764" s="10">
        <v>0</v>
      </c>
      <c r="W3764" s="10">
        <v>0</v>
      </c>
    </row>
    <row r="3765" spans="1:23" ht="14.8" customHeight="1" x14ac:dyDescent="0.4">
      <c r="A3765" s="11" t="s">
        <v>8007</v>
      </c>
      <c r="B3765" s="11" t="s">
        <v>8008</v>
      </c>
      <c r="C3765" s="18" t="s">
        <v>1</v>
      </c>
      <c r="D3765" s="11" t="s">
        <v>28</v>
      </c>
      <c r="E3765" s="11" t="s">
        <v>2788</v>
      </c>
      <c r="F3765" s="12">
        <v>45555</v>
      </c>
      <c r="G3765" s="12">
        <v>45565</v>
      </c>
      <c r="H3765" s="13">
        <v>45558</v>
      </c>
      <c r="I3765" s="12">
        <v>45558</v>
      </c>
      <c r="J3765" s="11" t="s">
        <v>8009</v>
      </c>
      <c r="K3765" s="11" t="s">
        <v>8010</v>
      </c>
      <c r="L3765" s="11" t="s">
        <v>31</v>
      </c>
      <c r="M3765" s="15" t="s">
        <v>8011</v>
      </c>
      <c r="N3765" s="11" t="s">
        <v>31</v>
      </c>
      <c r="O3765" s="11" t="s">
        <v>660</v>
      </c>
      <c r="P3765" s="11" t="s">
        <v>353</v>
      </c>
      <c r="Q3765" s="11" t="s">
        <v>36</v>
      </c>
      <c r="R3765" s="11" t="s">
        <v>36</v>
      </c>
      <c r="S3765" s="16">
        <v>2125</v>
      </c>
      <c r="T3765" s="16">
        <v>2125</v>
      </c>
      <c r="U3765" s="16">
        <v>0</v>
      </c>
      <c r="V3765" s="16">
        <v>0</v>
      </c>
      <c r="W3765" s="16">
        <v>0</v>
      </c>
    </row>
    <row r="3766" spans="1:23" ht="14.8" customHeight="1" x14ac:dyDescent="0.4">
      <c r="A3766" s="5" t="s">
        <v>8007</v>
      </c>
      <c r="B3766" s="5" t="s">
        <v>8008</v>
      </c>
      <c r="C3766" s="18"/>
      <c r="D3766" s="5" t="s">
        <v>28</v>
      </c>
      <c r="E3766" s="5" t="s">
        <v>2788</v>
      </c>
      <c r="F3766" s="7">
        <v>45555</v>
      </c>
      <c r="G3766" s="7">
        <v>45565</v>
      </c>
      <c r="H3766" s="8">
        <v>45558</v>
      </c>
      <c r="I3766" s="7">
        <v>45558</v>
      </c>
      <c r="J3766" s="5" t="s">
        <v>8012</v>
      </c>
      <c r="K3766" s="5" t="s">
        <v>8010</v>
      </c>
      <c r="L3766" s="5" t="s">
        <v>31</v>
      </c>
      <c r="M3766" s="9" t="s">
        <v>8013</v>
      </c>
      <c r="N3766" s="5" t="s">
        <v>31</v>
      </c>
      <c r="O3766" s="5" t="s">
        <v>660</v>
      </c>
      <c r="P3766" s="5" t="s">
        <v>353</v>
      </c>
      <c r="Q3766" s="5" t="s">
        <v>36</v>
      </c>
      <c r="R3766" s="5" t="s">
        <v>36</v>
      </c>
      <c r="S3766" s="10">
        <v>1065</v>
      </c>
      <c r="T3766" s="10">
        <v>1065</v>
      </c>
      <c r="U3766" s="10">
        <v>0</v>
      </c>
      <c r="V3766" s="10">
        <v>0</v>
      </c>
      <c r="W3766" s="10">
        <v>0</v>
      </c>
    </row>
    <row r="3767" spans="1:23" ht="14.8" customHeight="1" x14ac:dyDescent="0.4">
      <c r="A3767" s="11" t="s">
        <v>8007</v>
      </c>
      <c r="B3767" s="11" t="s">
        <v>8008</v>
      </c>
      <c r="C3767" s="18"/>
      <c r="D3767" s="11" t="s">
        <v>28</v>
      </c>
      <c r="E3767" s="11" t="s">
        <v>2788</v>
      </c>
      <c r="F3767" s="12">
        <v>45555</v>
      </c>
      <c r="G3767" s="12">
        <v>45565</v>
      </c>
      <c r="H3767" s="13">
        <v>45558</v>
      </c>
      <c r="I3767" s="12">
        <v>45558</v>
      </c>
      <c r="J3767" s="11" t="s">
        <v>8014</v>
      </c>
      <c r="K3767" s="11" t="s">
        <v>8015</v>
      </c>
      <c r="L3767" s="11" t="s">
        <v>31</v>
      </c>
      <c r="M3767" s="15" t="s">
        <v>8016</v>
      </c>
      <c r="N3767" s="11" t="s">
        <v>31</v>
      </c>
      <c r="O3767" s="11" t="s">
        <v>660</v>
      </c>
      <c r="P3767" s="11" t="s">
        <v>353</v>
      </c>
      <c r="Q3767" s="11" t="s">
        <v>36</v>
      </c>
      <c r="R3767" s="11" t="s">
        <v>36</v>
      </c>
      <c r="S3767" s="16">
        <v>2125</v>
      </c>
      <c r="T3767" s="16">
        <v>2125</v>
      </c>
      <c r="U3767" s="16">
        <v>0</v>
      </c>
      <c r="V3767" s="16">
        <v>0</v>
      </c>
      <c r="W3767" s="16">
        <v>0</v>
      </c>
    </row>
    <row r="3768" spans="1:23" ht="14.8" customHeight="1" x14ac:dyDescent="0.4">
      <c r="A3768" s="5" t="s">
        <v>8017</v>
      </c>
      <c r="B3768" s="5" t="s">
        <v>8018</v>
      </c>
      <c r="C3768" s="17" t="s">
        <v>1</v>
      </c>
      <c r="D3768" s="5" t="s">
        <v>28</v>
      </c>
      <c r="E3768" s="5" t="s">
        <v>356</v>
      </c>
      <c r="F3768" s="7">
        <v>45526</v>
      </c>
      <c r="G3768" s="7">
        <v>45565</v>
      </c>
      <c r="H3768" s="8">
        <v>45532</v>
      </c>
      <c r="I3768" s="7">
        <v>45531</v>
      </c>
      <c r="J3768" s="5" t="s">
        <v>8019</v>
      </c>
      <c r="K3768" s="5" t="s">
        <v>8020</v>
      </c>
      <c r="L3768" s="5" t="s">
        <v>31</v>
      </c>
      <c r="M3768" s="9" t="s">
        <v>8021</v>
      </c>
      <c r="N3768" s="5" t="s">
        <v>31</v>
      </c>
      <c r="O3768" s="5" t="s">
        <v>660</v>
      </c>
      <c r="P3768" s="5" t="s">
        <v>353</v>
      </c>
      <c r="Q3768" s="5" t="s">
        <v>36</v>
      </c>
      <c r="R3768" s="5" t="s">
        <v>36</v>
      </c>
      <c r="S3768" s="10">
        <v>975</v>
      </c>
      <c r="T3768" s="10">
        <v>975</v>
      </c>
      <c r="U3768" s="10">
        <v>0</v>
      </c>
      <c r="V3768" s="10">
        <v>0</v>
      </c>
      <c r="W3768" s="10">
        <v>0</v>
      </c>
    </row>
    <row r="3769" spans="1:23" ht="14.8" customHeight="1" x14ac:dyDescent="0.4">
      <c r="A3769" s="11" t="s">
        <v>8017</v>
      </c>
      <c r="B3769" s="11" t="s">
        <v>8018</v>
      </c>
      <c r="C3769" s="17"/>
      <c r="D3769" s="11" t="s">
        <v>28</v>
      </c>
      <c r="E3769" s="11" t="s">
        <v>356</v>
      </c>
      <c r="F3769" s="12">
        <v>45532</v>
      </c>
      <c r="G3769" s="12">
        <v>45565</v>
      </c>
      <c r="H3769" s="13">
        <v>45532</v>
      </c>
      <c r="I3769" s="12">
        <v>45532</v>
      </c>
      <c r="J3769" s="11" t="s">
        <v>8022</v>
      </c>
      <c r="K3769" s="11" t="s">
        <v>8020</v>
      </c>
      <c r="L3769" s="11" t="s">
        <v>31</v>
      </c>
      <c r="M3769" s="15" t="s">
        <v>8023</v>
      </c>
      <c r="N3769" s="11" t="s">
        <v>31</v>
      </c>
      <c r="O3769" s="11" t="s">
        <v>660</v>
      </c>
      <c r="P3769" s="11" t="s">
        <v>353</v>
      </c>
      <c r="Q3769" s="11" t="s">
        <v>36</v>
      </c>
      <c r="R3769" s="11" t="s">
        <v>36</v>
      </c>
      <c r="S3769" s="16">
        <v>975</v>
      </c>
      <c r="T3769" s="16">
        <v>975</v>
      </c>
      <c r="U3769" s="16">
        <v>0</v>
      </c>
      <c r="V3769" s="16">
        <v>0</v>
      </c>
      <c r="W3769" s="16">
        <v>0</v>
      </c>
    </row>
    <row r="3770" spans="1:23" ht="14.8" customHeight="1" x14ac:dyDescent="0.4">
      <c r="A3770" s="5" t="s">
        <v>8017</v>
      </c>
      <c r="B3770" s="5" t="s">
        <v>8018</v>
      </c>
      <c r="C3770" s="17"/>
      <c r="D3770" s="5" t="s">
        <v>28</v>
      </c>
      <c r="E3770" s="5" t="s">
        <v>356</v>
      </c>
      <c r="F3770" s="7">
        <v>45547</v>
      </c>
      <c r="G3770" s="7">
        <v>45565</v>
      </c>
      <c r="H3770" s="8">
        <v>45547</v>
      </c>
      <c r="I3770" s="7">
        <v>45547</v>
      </c>
      <c r="J3770" s="5" t="s">
        <v>8024</v>
      </c>
      <c r="K3770" s="5" t="s">
        <v>8025</v>
      </c>
      <c r="L3770" s="5" t="s">
        <v>31</v>
      </c>
      <c r="M3770" s="9" t="s">
        <v>8026</v>
      </c>
      <c r="N3770" s="5" t="s">
        <v>31</v>
      </c>
      <c r="O3770" s="5" t="s">
        <v>660</v>
      </c>
      <c r="P3770" s="5" t="s">
        <v>353</v>
      </c>
      <c r="Q3770" s="5" t="s">
        <v>36</v>
      </c>
      <c r="R3770" s="5" t="s">
        <v>36</v>
      </c>
      <c r="S3770" s="10">
        <v>975</v>
      </c>
      <c r="T3770" s="10">
        <v>975</v>
      </c>
      <c r="U3770" s="10">
        <v>0</v>
      </c>
      <c r="V3770" s="10">
        <v>0</v>
      </c>
      <c r="W3770" s="10">
        <v>0</v>
      </c>
    </row>
    <row r="3771" spans="1:23" ht="14.8" customHeight="1" x14ac:dyDescent="0.4">
      <c r="A3771" s="11" t="s">
        <v>8027</v>
      </c>
      <c r="B3771" s="11" t="s">
        <v>8028</v>
      </c>
      <c r="C3771" s="14"/>
      <c r="D3771" s="11" t="s">
        <v>28</v>
      </c>
      <c r="E3771" s="11" t="s">
        <v>8029</v>
      </c>
      <c r="F3771" s="12">
        <v>45555</v>
      </c>
      <c r="G3771" s="12">
        <v>45565</v>
      </c>
      <c r="H3771" s="13">
        <v>45556</v>
      </c>
      <c r="I3771" s="12">
        <v>45555</v>
      </c>
      <c r="J3771" s="11" t="s">
        <v>8030</v>
      </c>
      <c r="K3771" s="11" t="s">
        <v>8031</v>
      </c>
      <c r="L3771" s="11" t="s">
        <v>31</v>
      </c>
      <c r="M3771" s="15" t="s">
        <v>8032</v>
      </c>
      <c r="N3771" s="11" t="s">
        <v>31</v>
      </c>
      <c r="O3771" s="11" t="s">
        <v>660</v>
      </c>
      <c r="P3771" s="11" t="s">
        <v>353</v>
      </c>
      <c r="Q3771" s="11" t="s">
        <v>36</v>
      </c>
      <c r="R3771" s="11" t="s">
        <v>36</v>
      </c>
      <c r="S3771" s="16">
        <v>1620</v>
      </c>
      <c r="T3771" s="16">
        <v>1620</v>
      </c>
      <c r="U3771" s="16">
        <v>0</v>
      </c>
      <c r="V3771" s="16">
        <v>0</v>
      </c>
      <c r="W3771" s="16">
        <v>0</v>
      </c>
    </row>
    <row r="3772" spans="1:23" ht="14.8" customHeight="1" x14ac:dyDescent="0.4">
      <c r="A3772" s="5" t="s">
        <v>8033</v>
      </c>
      <c r="B3772" s="5" t="s">
        <v>8034</v>
      </c>
      <c r="C3772" s="6"/>
      <c r="D3772" s="5" t="s">
        <v>28</v>
      </c>
      <c r="E3772" s="5" t="s">
        <v>4622</v>
      </c>
      <c r="F3772" s="7">
        <v>45471</v>
      </c>
      <c r="G3772" s="7">
        <v>45565</v>
      </c>
      <c r="H3772" s="8">
        <v>45536</v>
      </c>
      <c r="I3772" s="7">
        <v>45531</v>
      </c>
      <c r="J3772" s="5" t="s">
        <v>8035</v>
      </c>
      <c r="K3772" s="6"/>
      <c r="L3772" s="5" t="s">
        <v>31</v>
      </c>
      <c r="M3772" s="9" t="s">
        <v>8036</v>
      </c>
      <c r="N3772" s="5" t="s">
        <v>33</v>
      </c>
      <c r="O3772" s="5" t="s">
        <v>4737</v>
      </c>
      <c r="P3772" s="5" t="s">
        <v>353</v>
      </c>
      <c r="Q3772" s="5" t="s">
        <v>36</v>
      </c>
      <c r="R3772" s="5" t="s">
        <v>36</v>
      </c>
      <c r="S3772" s="10">
        <v>22500</v>
      </c>
      <c r="T3772" s="10">
        <v>22500</v>
      </c>
      <c r="U3772" s="10">
        <v>0</v>
      </c>
      <c r="V3772" s="10">
        <v>0</v>
      </c>
      <c r="W3772" s="10">
        <v>0</v>
      </c>
    </row>
    <row r="3773" spans="1:23" ht="14.8" customHeight="1" x14ac:dyDescent="0.4">
      <c r="A3773" s="11" t="s">
        <v>8037</v>
      </c>
      <c r="B3773" s="11" t="s">
        <v>8038</v>
      </c>
      <c r="C3773" s="14"/>
      <c r="D3773" s="11" t="s">
        <v>700</v>
      </c>
      <c r="E3773" s="11" t="s">
        <v>8039</v>
      </c>
      <c r="F3773" s="12">
        <v>45544</v>
      </c>
      <c r="G3773" s="12">
        <v>45565</v>
      </c>
      <c r="H3773" s="13">
        <v>45546</v>
      </c>
      <c r="I3773" s="12">
        <v>45544</v>
      </c>
      <c r="J3773" s="11" t="s">
        <v>8040</v>
      </c>
      <c r="K3773" s="14"/>
      <c r="L3773" s="11" t="s">
        <v>31</v>
      </c>
      <c r="M3773" s="14"/>
      <c r="N3773" s="11" t="s">
        <v>33</v>
      </c>
      <c r="O3773" s="11" t="s">
        <v>65</v>
      </c>
      <c r="P3773" s="11" t="s">
        <v>2277</v>
      </c>
      <c r="Q3773" s="11" t="s">
        <v>2297</v>
      </c>
      <c r="R3773" s="11" t="s">
        <v>36</v>
      </c>
      <c r="S3773" s="16">
        <v>2422.16</v>
      </c>
      <c r="T3773" s="16">
        <v>2422.16</v>
      </c>
      <c r="U3773" s="16">
        <v>0</v>
      </c>
      <c r="V3773" s="16">
        <v>0</v>
      </c>
      <c r="W3773" s="16">
        <v>0</v>
      </c>
    </row>
    <row r="3774" spans="1:23" ht="21.45" x14ac:dyDescent="0.4">
      <c r="A3774" s="5" t="s">
        <v>8041</v>
      </c>
      <c r="B3774" s="5" t="s">
        <v>8042</v>
      </c>
      <c r="C3774" s="17" t="s">
        <v>1</v>
      </c>
      <c r="D3774" s="5" t="s">
        <v>28</v>
      </c>
      <c r="E3774" s="5" t="s">
        <v>3778</v>
      </c>
      <c r="F3774" s="7">
        <v>45537</v>
      </c>
      <c r="G3774" s="7">
        <v>45565</v>
      </c>
      <c r="H3774" s="8">
        <v>45538</v>
      </c>
      <c r="I3774" s="7">
        <v>45537</v>
      </c>
      <c r="J3774" s="5" t="s">
        <v>8043</v>
      </c>
      <c r="K3774" s="5" t="s">
        <v>8044</v>
      </c>
      <c r="L3774" s="5" t="s">
        <v>31</v>
      </c>
      <c r="M3774" s="9" t="s">
        <v>8045</v>
      </c>
      <c r="N3774" s="5" t="s">
        <v>33</v>
      </c>
      <c r="O3774" s="5" t="s">
        <v>2745</v>
      </c>
      <c r="P3774" s="5" t="s">
        <v>3909</v>
      </c>
      <c r="Q3774" s="5" t="s">
        <v>36</v>
      </c>
      <c r="R3774" s="5" t="s">
        <v>36</v>
      </c>
      <c r="S3774" s="10">
        <v>66150</v>
      </c>
      <c r="T3774" s="10">
        <v>55125</v>
      </c>
      <c r="U3774" s="10">
        <v>0</v>
      </c>
      <c r="V3774" s="10">
        <v>0</v>
      </c>
      <c r="W3774" s="10">
        <v>0</v>
      </c>
    </row>
    <row r="3775" spans="1:23" ht="21.45" x14ac:dyDescent="0.4">
      <c r="A3775" s="11" t="s">
        <v>8041</v>
      </c>
      <c r="B3775" s="11" t="s">
        <v>8042</v>
      </c>
      <c r="C3775" s="17"/>
      <c r="D3775" s="11" t="s">
        <v>28</v>
      </c>
      <c r="E3775" s="11" t="s">
        <v>3778</v>
      </c>
      <c r="F3775" s="12">
        <v>45537</v>
      </c>
      <c r="G3775" s="12">
        <v>45565</v>
      </c>
      <c r="H3775" s="13">
        <v>45538</v>
      </c>
      <c r="I3775" s="12">
        <v>45537</v>
      </c>
      <c r="J3775" s="11" t="s">
        <v>8046</v>
      </c>
      <c r="K3775" s="11" t="s">
        <v>8047</v>
      </c>
      <c r="L3775" s="11" t="s">
        <v>31</v>
      </c>
      <c r="M3775" s="15" t="s">
        <v>8048</v>
      </c>
      <c r="N3775" s="11" t="s">
        <v>33</v>
      </c>
      <c r="O3775" s="11" t="s">
        <v>1348</v>
      </c>
      <c r="P3775" s="11" t="s">
        <v>1702</v>
      </c>
      <c r="Q3775" s="11" t="s">
        <v>36</v>
      </c>
      <c r="R3775" s="11" t="s">
        <v>36</v>
      </c>
      <c r="S3775" s="16">
        <v>109872</v>
      </c>
      <c r="T3775" s="16">
        <v>91560</v>
      </c>
      <c r="U3775" s="16">
        <v>18312</v>
      </c>
      <c r="V3775" s="16">
        <v>0</v>
      </c>
      <c r="W3775" s="16">
        <v>0</v>
      </c>
    </row>
    <row r="3776" spans="1:23" x14ac:dyDescent="0.4">
      <c r="A3776" s="5" t="s">
        <v>8049</v>
      </c>
      <c r="B3776" s="5" t="s">
        <v>8050</v>
      </c>
      <c r="C3776" s="6"/>
      <c r="D3776" s="5" t="s">
        <v>28</v>
      </c>
      <c r="E3776" s="5" t="s">
        <v>8051</v>
      </c>
      <c r="F3776" s="7">
        <v>45533</v>
      </c>
      <c r="G3776" s="7">
        <v>45565</v>
      </c>
      <c r="H3776" s="8">
        <v>45536</v>
      </c>
      <c r="I3776" s="7">
        <v>45534</v>
      </c>
      <c r="J3776" s="5" t="s">
        <v>8052</v>
      </c>
      <c r="K3776" s="5" t="s">
        <v>8053</v>
      </c>
      <c r="L3776" s="5" t="s">
        <v>31</v>
      </c>
      <c r="M3776" s="9" t="s">
        <v>8054</v>
      </c>
      <c r="N3776" s="5" t="s">
        <v>33</v>
      </c>
      <c r="O3776" s="5" t="s">
        <v>1406</v>
      </c>
      <c r="P3776" s="5" t="s">
        <v>522</v>
      </c>
      <c r="Q3776" s="5" t="s">
        <v>36</v>
      </c>
      <c r="R3776" s="5" t="s">
        <v>36</v>
      </c>
      <c r="S3776" s="10">
        <v>3758.4</v>
      </c>
      <c r="T3776" s="10">
        <v>3132</v>
      </c>
      <c r="U3776" s="10">
        <v>626.4</v>
      </c>
      <c r="V3776" s="10">
        <v>0</v>
      </c>
      <c r="W3776" s="10">
        <v>0</v>
      </c>
    </row>
    <row r="3777" spans="1:23" x14ac:dyDescent="0.4">
      <c r="A3777" s="11" t="s">
        <v>8055</v>
      </c>
      <c r="B3777" s="11" t="s">
        <v>8056</v>
      </c>
      <c r="C3777" s="70" t="s">
        <v>1</v>
      </c>
      <c r="D3777" s="11" t="s">
        <v>28</v>
      </c>
      <c r="E3777" s="11" t="s">
        <v>2168</v>
      </c>
      <c r="F3777" s="12">
        <v>45526</v>
      </c>
      <c r="G3777" s="12">
        <v>45565</v>
      </c>
      <c r="H3777" s="13">
        <v>45536</v>
      </c>
      <c r="I3777" s="12">
        <v>45531</v>
      </c>
      <c r="J3777" s="11" t="s">
        <v>8057</v>
      </c>
      <c r="K3777" s="14"/>
      <c r="L3777" s="11" t="s">
        <v>31</v>
      </c>
      <c r="M3777" s="15" t="s">
        <v>8058</v>
      </c>
      <c r="N3777" s="11" t="s">
        <v>33</v>
      </c>
      <c r="O3777" s="11" t="s">
        <v>2030</v>
      </c>
      <c r="P3777" s="11" t="s">
        <v>8059</v>
      </c>
      <c r="Q3777" s="11" t="s">
        <v>36</v>
      </c>
      <c r="R3777" s="11" t="s">
        <v>36</v>
      </c>
      <c r="S3777" s="16">
        <v>670.43</v>
      </c>
      <c r="T3777" s="16">
        <v>558.69000000000005</v>
      </c>
      <c r="U3777" s="16">
        <v>111.74</v>
      </c>
      <c r="V3777" s="16">
        <v>0</v>
      </c>
      <c r="W3777" s="16">
        <v>0</v>
      </c>
    </row>
    <row r="3778" spans="1:23" x14ac:dyDescent="0.4">
      <c r="A3778" s="5" t="s">
        <v>8055</v>
      </c>
      <c r="B3778" s="5" t="s">
        <v>8056</v>
      </c>
      <c r="C3778" s="70"/>
      <c r="D3778" s="5" t="s">
        <v>28</v>
      </c>
      <c r="E3778" s="5" t="s">
        <v>2168</v>
      </c>
      <c r="F3778" s="7">
        <v>45527</v>
      </c>
      <c r="G3778" s="7">
        <v>45565</v>
      </c>
      <c r="H3778" s="8">
        <v>45543</v>
      </c>
      <c r="I3778" s="7">
        <v>45540</v>
      </c>
      <c r="J3778" s="5" t="s">
        <v>8060</v>
      </c>
      <c r="K3778" s="6"/>
      <c r="L3778" s="5" t="s">
        <v>31</v>
      </c>
      <c r="M3778" s="9" t="s">
        <v>8061</v>
      </c>
      <c r="N3778" s="5" t="s">
        <v>33</v>
      </c>
      <c r="O3778" s="5" t="s">
        <v>2030</v>
      </c>
      <c r="P3778" s="5" t="s">
        <v>8059</v>
      </c>
      <c r="Q3778" s="5" t="s">
        <v>36</v>
      </c>
      <c r="R3778" s="5" t="s">
        <v>36</v>
      </c>
      <c r="S3778" s="10">
        <v>197.82</v>
      </c>
      <c r="T3778" s="10">
        <v>164.85</v>
      </c>
      <c r="U3778" s="10">
        <v>32.97</v>
      </c>
      <c r="V3778" s="10">
        <v>0</v>
      </c>
      <c r="W3778" s="10">
        <v>0</v>
      </c>
    </row>
    <row r="3779" spans="1:23" x14ac:dyDescent="0.4">
      <c r="A3779" s="11" t="s">
        <v>8055</v>
      </c>
      <c r="B3779" s="11" t="s">
        <v>8056</v>
      </c>
      <c r="C3779" s="70"/>
      <c r="D3779" s="11" t="s">
        <v>28</v>
      </c>
      <c r="E3779" s="11" t="s">
        <v>2168</v>
      </c>
      <c r="F3779" s="12">
        <v>45527</v>
      </c>
      <c r="G3779" s="12">
        <v>45565</v>
      </c>
      <c r="H3779" s="13">
        <v>45543</v>
      </c>
      <c r="I3779" s="12">
        <v>45540</v>
      </c>
      <c r="J3779" s="11" t="s">
        <v>8062</v>
      </c>
      <c r="K3779" s="14"/>
      <c r="L3779" s="11" t="s">
        <v>31</v>
      </c>
      <c r="M3779" s="15" t="s">
        <v>8063</v>
      </c>
      <c r="N3779" s="11" t="s">
        <v>33</v>
      </c>
      <c r="O3779" s="11" t="s">
        <v>1978</v>
      </c>
      <c r="P3779" s="11" t="s">
        <v>8059</v>
      </c>
      <c r="Q3779" s="11" t="s">
        <v>36</v>
      </c>
      <c r="R3779" s="11" t="s">
        <v>36</v>
      </c>
      <c r="S3779" s="16">
        <v>80.47</v>
      </c>
      <c r="T3779" s="16">
        <v>67.06</v>
      </c>
      <c r="U3779" s="16">
        <v>13.41</v>
      </c>
      <c r="V3779" s="16">
        <v>0</v>
      </c>
      <c r="W3779" s="16">
        <v>0</v>
      </c>
    </row>
    <row r="3780" spans="1:23" x14ac:dyDescent="0.4">
      <c r="A3780" s="5" t="s">
        <v>8055</v>
      </c>
      <c r="B3780" s="5" t="s">
        <v>8056</v>
      </c>
      <c r="C3780" s="70"/>
      <c r="D3780" s="5" t="s">
        <v>28</v>
      </c>
      <c r="E3780" s="5" t="s">
        <v>2168</v>
      </c>
      <c r="F3780" s="7">
        <v>45527</v>
      </c>
      <c r="G3780" s="7">
        <v>45565</v>
      </c>
      <c r="H3780" s="8">
        <v>45543</v>
      </c>
      <c r="I3780" s="7">
        <v>45540</v>
      </c>
      <c r="J3780" s="5" t="s">
        <v>8064</v>
      </c>
      <c r="K3780" s="6"/>
      <c r="L3780" s="5" t="s">
        <v>31</v>
      </c>
      <c r="M3780" s="9" t="s">
        <v>8065</v>
      </c>
      <c r="N3780" s="5" t="s">
        <v>33</v>
      </c>
      <c r="O3780" s="5" t="s">
        <v>1978</v>
      </c>
      <c r="P3780" s="5" t="s">
        <v>8059</v>
      </c>
      <c r="Q3780" s="5" t="s">
        <v>36</v>
      </c>
      <c r="R3780" s="5" t="s">
        <v>36</v>
      </c>
      <c r="S3780" s="10">
        <v>-30.38</v>
      </c>
      <c r="T3780" s="10">
        <v>-25.32</v>
      </c>
      <c r="U3780" s="10">
        <v>-5.0599999999999996</v>
      </c>
      <c r="V3780" s="10">
        <v>0</v>
      </c>
      <c r="W3780" s="10">
        <v>0</v>
      </c>
    </row>
    <row r="3781" spans="1:23" x14ac:dyDescent="0.4">
      <c r="A3781" s="11" t="s">
        <v>8055</v>
      </c>
      <c r="B3781" s="11" t="s">
        <v>8056</v>
      </c>
      <c r="C3781" s="70"/>
      <c r="D3781" s="11" t="s">
        <v>28</v>
      </c>
      <c r="E3781" s="11" t="s">
        <v>2168</v>
      </c>
      <c r="F3781" s="12">
        <v>45527</v>
      </c>
      <c r="G3781" s="12">
        <v>45565</v>
      </c>
      <c r="H3781" s="13">
        <v>45543</v>
      </c>
      <c r="I3781" s="12">
        <v>45540</v>
      </c>
      <c r="J3781" s="11" t="s">
        <v>8066</v>
      </c>
      <c r="K3781" s="14"/>
      <c r="L3781" s="11" t="s">
        <v>31</v>
      </c>
      <c r="M3781" s="15" t="s">
        <v>8067</v>
      </c>
      <c r="N3781" s="11" t="s">
        <v>33</v>
      </c>
      <c r="O3781" s="11" t="s">
        <v>1978</v>
      </c>
      <c r="P3781" s="11" t="s">
        <v>8059</v>
      </c>
      <c r="Q3781" s="11" t="s">
        <v>36</v>
      </c>
      <c r="R3781" s="11" t="s">
        <v>36</v>
      </c>
      <c r="S3781" s="16">
        <v>-30.71</v>
      </c>
      <c r="T3781" s="16">
        <v>-25.59</v>
      </c>
      <c r="U3781" s="16">
        <v>-5.12</v>
      </c>
      <c r="V3781" s="16">
        <v>0</v>
      </c>
      <c r="W3781" s="16">
        <v>0</v>
      </c>
    </row>
    <row r="3782" spans="1:23" x14ac:dyDescent="0.4">
      <c r="A3782" s="5" t="s">
        <v>8068</v>
      </c>
      <c r="B3782" s="5" t="s">
        <v>546</v>
      </c>
      <c r="C3782" s="6"/>
      <c r="D3782" s="5" t="s">
        <v>28</v>
      </c>
      <c r="E3782" s="5" t="s">
        <v>8069</v>
      </c>
      <c r="F3782" s="7">
        <v>45534</v>
      </c>
      <c r="G3782" s="7">
        <v>45565</v>
      </c>
      <c r="H3782" s="8">
        <v>45540</v>
      </c>
      <c r="I3782" s="7">
        <v>45539</v>
      </c>
      <c r="J3782" s="5" t="s">
        <v>8070</v>
      </c>
      <c r="K3782" s="5" t="s">
        <v>8071</v>
      </c>
      <c r="L3782" s="5" t="s">
        <v>31</v>
      </c>
      <c r="M3782" s="9" t="s">
        <v>8072</v>
      </c>
      <c r="N3782" s="5" t="s">
        <v>33</v>
      </c>
      <c r="O3782" s="5" t="s">
        <v>2773</v>
      </c>
      <c r="P3782" s="5" t="s">
        <v>1412</v>
      </c>
      <c r="Q3782" s="5" t="s">
        <v>36</v>
      </c>
      <c r="R3782" s="5" t="s">
        <v>36</v>
      </c>
      <c r="S3782" s="10">
        <v>2064</v>
      </c>
      <c r="T3782" s="10">
        <v>1720</v>
      </c>
      <c r="U3782" s="10">
        <v>0</v>
      </c>
      <c r="V3782" s="10">
        <v>0</v>
      </c>
      <c r="W3782" s="10">
        <v>0</v>
      </c>
    </row>
    <row r="3783" spans="1:23" x14ac:dyDescent="0.4">
      <c r="A3783" s="11" t="s">
        <v>8073</v>
      </c>
      <c r="B3783" s="11" t="s">
        <v>8074</v>
      </c>
      <c r="C3783" s="70" t="s">
        <v>1</v>
      </c>
      <c r="D3783" s="11" t="s">
        <v>28</v>
      </c>
      <c r="E3783" s="11" t="s">
        <v>6600</v>
      </c>
      <c r="F3783" s="12">
        <v>45110</v>
      </c>
      <c r="G3783" s="12">
        <v>45565</v>
      </c>
      <c r="H3783" s="13">
        <v>45561</v>
      </c>
      <c r="I3783" s="12">
        <v>45559</v>
      </c>
      <c r="J3783" s="11" t="s">
        <v>8075</v>
      </c>
      <c r="K3783" s="14"/>
      <c r="L3783" s="11" t="s">
        <v>31</v>
      </c>
      <c r="M3783" s="15" t="s">
        <v>8076</v>
      </c>
      <c r="N3783" s="11" t="s">
        <v>33</v>
      </c>
      <c r="O3783" s="11" t="s">
        <v>58</v>
      </c>
      <c r="P3783" s="11" t="s">
        <v>59</v>
      </c>
      <c r="Q3783" s="11" t="s">
        <v>36</v>
      </c>
      <c r="R3783" s="11" t="s">
        <v>36</v>
      </c>
      <c r="S3783" s="16">
        <v>92</v>
      </c>
      <c r="T3783" s="16">
        <v>76.67</v>
      </c>
      <c r="U3783" s="16">
        <v>15.33</v>
      </c>
      <c r="V3783" s="16">
        <v>0</v>
      </c>
      <c r="W3783" s="16">
        <v>0</v>
      </c>
    </row>
    <row r="3784" spans="1:23" x14ac:dyDescent="0.4">
      <c r="A3784" s="5" t="s">
        <v>8073</v>
      </c>
      <c r="B3784" s="5" t="s">
        <v>8074</v>
      </c>
      <c r="C3784" s="70"/>
      <c r="D3784" s="5" t="s">
        <v>28</v>
      </c>
      <c r="E3784" s="5" t="s">
        <v>6600</v>
      </c>
      <c r="F3784" s="7">
        <v>45139</v>
      </c>
      <c r="G3784" s="7">
        <v>45565</v>
      </c>
      <c r="H3784" s="8">
        <v>45561</v>
      </c>
      <c r="I3784" s="7">
        <v>45559</v>
      </c>
      <c r="J3784" s="5" t="s">
        <v>8077</v>
      </c>
      <c r="K3784" s="6"/>
      <c r="L3784" s="5" t="s">
        <v>31</v>
      </c>
      <c r="M3784" s="9" t="s">
        <v>8078</v>
      </c>
      <c r="N3784" s="5" t="s">
        <v>33</v>
      </c>
      <c r="O3784" s="5" t="s">
        <v>58</v>
      </c>
      <c r="P3784" s="5" t="s">
        <v>8079</v>
      </c>
      <c r="Q3784" s="5" t="s">
        <v>36</v>
      </c>
      <c r="R3784" s="5" t="s">
        <v>36</v>
      </c>
      <c r="S3784" s="10">
        <v>91.9</v>
      </c>
      <c r="T3784" s="10">
        <v>76.58</v>
      </c>
      <c r="U3784" s="10">
        <v>15.32</v>
      </c>
      <c r="V3784" s="10">
        <v>0</v>
      </c>
      <c r="W3784" s="10">
        <v>0</v>
      </c>
    </row>
    <row r="3785" spans="1:23" x14ac:dyDescent="0.4">
      <c r="A3785" s="11" t="s">
        <v>8073</v>
      </c>
      <c r="B3785" s="11" t="s">
        <v>8074</v>
      </c>
      <c r="C3785" s="70"/>
      <c r="D3785" s="11" t="s">
        <v>28</v>
      </c>
      <c r="E3785" s="11" t="s">
        <v>6600</v>
      </c>
      <c r="F3785" s="12">
        <v>45171</v>
      </c>
      <c r="G3785" s="12">
        <v>45565</v>
      </c>
      <c r="H3785" s="13">
        <v>45561</v>
      </c>
      <c r="I3785" s="12">
        <v>45559</v>
      </c>
      <c r="J3785" s="11" t="s">
        <v>8080</v>
      </c>
      <c r="K3785" s="14"/>
      <c r="L3785" s="11" t="s">
        <v>31</v>
      </c>
      <c r="M3785" s="15" t="s">
        <v>8081</v>
      </c>
      <c r="N3785" s="11" t="s">
        <v>33</v>
      </c>
      <c r="O3785" s="11" t="s">
        <v>58</v>
      </c>
      <c r="P3785" s="11" t="s">
        <v>59</v>
      </c>
      <c r="Q3785" s="11" t="s">
        <v>36</v>
      </c>
      <c r="R3785" s="11" t="s">
        <v>36</v>
      </c>
      <c r="S3785" s="16">
        <v>91.9</v>
      </c>
      <c r="T3785" s="16">
        <v>76.58</v>
      </c>
      <c r="U3785" s="16">
        <v>15.32</v>
      </c>
      <c r="V3785" s="16">
        <v>0</v>
      </c>
      <c r="W3785" s="16">
        <v>0</v>
      </c>
    </row>
    <row r="3786" spans="1:23" x14ac:dyDescent="0.4">
      <c r="A3786" s="5" t="s">
        <v>8082</v>
      </c>
      <c r="B3786" s="5" t="s">
        <v>8083</v>
      </c>
      <c r="C3786" s="69" t="s">
        <v>1</v>
      </c>
      <c r="D3786" s="5" t="s">
        <v>28</v>
      </c>
      <c r="E3786" s="5" t="s">
        <v>3618</v>
      </c>
      <c r="F3786" s="7">
        <v>45267</v>
      </c>
      <c r="G3786" s="7">
        <v>45565</v>
      </c>
      <c r="H3786" s="8">
        <v>45536</v>
      </c>
      <c r="I3786" s="7">
        <v>45280</v>
      </c>
      <c r="J3786" s="5" t="s">
        <v>8084</v>
      </c>
      <c r="K3786" s="5" t="s">
        <v>8085</v>
      </c>
      <c r="L3786" s="5" t="s">
        <v>31</v>
      </c>
      <c r="M3786" s="9" t="s">
        <v>8086</v>
      </c>
      <c r="N3786" s="5" t="s">
        <v>31</v>
      </c>
      <c r="O3786" s="5" t="s">
        <v>3026</v>
      </c>
      <c r="P3786" s="5" t="s">
        <v>522</v>
      </c>
      <c r="Q3786" s="5" t="s">
        <v>36</v>
      </c>
      <c r="R3786" s="5" t="s">
        <v>36</v>
      </c>
      <c r="S3786" s="10">
        <v>257.58999999999997</v>
      </c>
      <c r="T3786" s="10">
        <v>184.66</v>
      </c>
      <c r="U3786" s="10">
        <v>36.93</v>
      </c>
      <c r="V3786" s="10">
        <v>0</v>
      </c>
      <c r="W3786" s="10">
        <v>0</v>
      </c>
    </row>
    <row r="3787" spans="1:23" x14ac:dyDescent="0.4">
      <c r="A3787" s="11" t="s">
        <v>8082</v>
      </c>
      <c r="B3787" s="11" t="s">
        <v>8083</v>
      </c>
      <c r="C3787" s="69"/>
      <c r="D3787" s="11" t="s">
        <v>28</v>
      </c>
      <c r="E3787" s="11" t="s">
        <v>3618</v>
      </c>
      <c r="F3787" s="12">
        <v>45267</v>
      </c>
      <c r="G3787" s="12">
        <v>45565</v>
      </c>
      <c r="H3787" s="13">
        <v>45536</v>
      </c>
      <c r="I3787" s="12">
        <v>45280</v>
      </c>
      <c r="J3787" s="11" t="s">
        <v>8084</v>
      </c>
      <c r="K3787" s="14"/>
      <c r="L3787" s="11" t="s">
        <v>31</v>
      </c>
      <c r="M3787" s="15" t="s">
        <v>8086</v>
      </c>
      <c r="N3787" s="11" t="s">
        <v>31</v>
      </c>
      <c r="O3787" s="11" t="s">
        <v>3026</v>
      </c>
      <c r="P3787" s="11" t="s">
        <v>522</v>
      </c>
      <c r="Q3787" s="11" t="s">
        <v>36</v>
      </c>
      <c r="R3787" s="11" t="s">
        <v>36</v>
      </c>
      <c r="S3787" s="16">
        <v>257.58999999999997</v>
      </c>
      <c r="T3787" s="16">
        <v>0</v>
      </c>
      <c r="U3787" s="16">
        <v>6</v>
      </c>
      <c r="V3787" s="16">
        <v>30</v>
      </c>
      <c r="W3787" s="16">
        <v>0</v>
      </c>
    </row>
    <row r="3788" spans="1:23" x14ac:dyDescent="0.4">
      <c r="A3788" s="5" t="s">
        <v>8082</v>
      </c>
      <c r="B3788" s="5" t="s">
        <v>8083</v>
      </c>
      <c r="C3788" s="69"/>
      <c r="D3788" s="5" t="s">
        <v>28</v>
      </c>
      <c r="E3788" s="5" t="s">
        <v>3618</v>
      </c>
      <c r="F3788" s="7">
        <v>45267</v>
      </c>
      <c r="G3788" s="7">
        <v>45565</v>
      </c>
      <c r="H3788" s="8">
        <v>45536</v>
      </c>
      <c r="I3788" s="7">
        <v>45280</v>
      </c>
      <c r="J3788" s="5" t="s">
        <v>8087</v>
      </c>
      <c r="K3788" s="5" t="s">
        <v>8085</v>
      </c>
      <c r="L3788" s="5" t="s">
        <v>31</v>
      </c>
      <c r="M3788" s="9" t="s">
        <v>8088</v>
      </c>
      <c r="N3788" s="5" t="s">
        <v>31</v>
      </c>
      <c r="O3788" s="5" t="s">
        <v>3026</v>
      </c>
      <c r="P3788" s="5" t="s">
        <v>522</v>
      </c>
      <c r="Q3788" s="5" t="s">
        <v>36</v>
      </c>
      <c r="R3788" s="5" t="s">
        <v>36</v>
      </c>
      <c r="S3788" s="10">
        <v>257.58999999999997</v>
      </c>
      <c r="T3788" s="10">
        <v>184.66</v>
      </c>
      <c r="U3788" s="10">
        <v>36.93</v>
      </c>
      <c r="V3788" s="10">
        <v>0</v>
      </c>
      <c r="W3788" s="10">
        <v>0</v>
      </c>
    </row>
    <row r="3789" spans="1:23" x14ac:dyDescent="0.4">
      <c r="A3789" s="11" t="s">
        <v>8082</v>
      </c>
      <c r="B3789" s="11" t="s">
        <v>8083</v>
      </c>
      <c r="C3789" s="69"/>
      <c r="D3789" s="11" t="s">
        <v>28</v>
      </c>
      <c r="E3789" s="11" t="s">
        <v>3618</v>
      </c>
      <c r="F3789" s="12">
        <v>45267</v>
      </c>
      <c r="G3789" s="12">
        <v>45565</v>
      </c>
      <c r="H3789" s="13">
        <v>45536</v>
      </c>
      <c r="I3789" s="12">
        <v>45280</v>
      </c>
      <c r="J3789" s="11" t="s">
        <v>8087</v>
      </c>
      <c r="K3789" s="14"/>
      <c r="L3789" s="11" t="s">
        <v>31</v>
      </c>
      <c r="M3789" s="15" t="s">
        <v>8088</v>
      </c>
      <c r="N3789" s="11" t="s">
        <v>31</v>
      </c>
      <c r="O3789" s="11" t="s">
        <v>3026</v>
      </c>
      <c r="P3789" s="11" t="s">
        <v>522</v>
      </c>
      <c r="Q3789" s="11" t="s">
        <v>36</v>
      </c>
      <c r="R3789" s="11" t="s">
        <v>36</v>
      </c>
      <c r="S3789" s="16">
        <v>257.58999999999997</v>
      </c>
      <c r="T3789" s="16">
        <v>0</v>
      </c>
      <c r="U3789" s="16">
        <v>6</v>
      </c>
      <c r="V3789" s="16">
        <v>30</v>
      </c>
      <c r="W3789" s="16">
        <v>0</v>
      </c>
    </row>
    <row r="3790" spans="1:23" x14ac:dyDescent="0.4">
      <c r="A3790" s="5" t="s">
        <v>8082</v>
      </c>
      <c r="B3790" s="5" t="s">
        <v>8083</v>
      </c>
      <c r="C3790" s="69"/>
      <c r="D3790" s="5" t="s">
        <v>28</v>
      </c>
      <c r="E3790" s="5" t="s">
        <v>3618</v>
      </c>
      <c r="F3790" s="7">
        <v>45267</v>
      </c>
      <c r="G3790" s="7">
        <v>45565</v>
      </c>
      <c r="H3790" s="8">
        <v>45536</v>
      </c>
      <c r="I3790" s="7">
        <v>45280</v>
      </c>
      <c r="J3790" s="5" t="s">
        <v>8089</v>
      </c>
      <c r="K3790" s="5" t="s">
        <v>8085</v>
      </c>
      <c r="L3790" s="5" t="s">
        <v>31</v>
      </c>
      <c r="M3790" s="9" t="s">
        <v>8090</v>
      </c>
      <c r="N3790" s="5" t="s">
        <v>31</v>
      </c>
      <c r="O3790" s="5" t="s">
        <v>3026</v>
      </c>
      <c r="P3790" s="5" t="s">
        <v>522</v>
      </c>
      <c r="Q3790" s="5" t="s">
        <v>36</v>
      </c>
      <c r="R3790" s="5" t="s">
        <v>36</v>
      </c>
      <c r="S3790" s="10">
        <v>257.58999999999997</v>
      </c>
      <c r="T3790" s="10">
        <v>184.66</v>
      </c>
      <c r="U3790" s="10">
        <v>36.93</v>
      </c>
      <c r="V3790" s="10">
        <v>0</v>
      </c>
      <c r="W3790" s="10">
        <v>0</v>
      </c>
    </row>
    <row r="3791" spans="1:23" x14ac:dyDescent="0.4">
      <c r="A3791" s="11" t="s">
        <v>8082</v>
      </c>
      <c r="B3791" s="11" t="s">
        <v>8083</v>
      </c>
      <c r="C3791" s="69"/>
      <c r="D3791" s="11" t="s">
        <v>28</v>
      </c>
      <c r="E3791" s="11" t="s">
        <v>3618</v>
      </c>
      <c r="F3791" s="12">
        <v>45267</v>
      </c>
      <c r="G3791" s="12">
        <v>45565</v>
      </c>
      <c r="H3791" s="13">
        <v>45536</v>
      </c>
      <c r="I3791" s="12">
        <v>45280</v>
      </c>
      <c r="J3791" s="11" t="s">
        <v>8089</v>
      </c>
      <c r="K3791" s="14"/>
      <c r="L3791" s="11" t="s">
        <v>31</v>
      </c>
      <c r="M3791" s="15" t="s">
        <v>8090</v>
      </c>
      <c r="N3791" s="11" t="s">
        <v>31</v>
      </c>
      <c r="O3791" s="11" t="s">
        <v>3026</v>
      </c>
      <c r="P3791" s="11" t="s">
        <v>522</v>
      </c>
      <c r="Q3791" s="11" t="s">
        <v>36</v>
      </c>
      <c r="R3791" s="11" t="s">
        <v>36</v>
      </c>
      <c r="S3791" s="16">
        <v>257.58999999999997</v>
      </c>
      <c r="T3791" s="16">
        <v>0</v>
      </c>
      <c r="U3791" s="16">
        <v>6</v>
      </c>
      <c r="V3791" s="16">
        <v>30</v>
      </c>
      <c r="W3791" s="16">
        <v>0</v>
      </c>
    </row>
    <row r="3792" spans="1:23" x14ac:dyDescent="0.4">
      <c r="A3792" s="5" t="s">
        <v>8082</v>
      </c>
      <c r="B3792" s="5" t="s">
        <v>8083</v>
      </c>
      <c r="C3792" s="69"/>
      <c r="D3792" s="5" t="s">
        <v>28</v>
      </c>
      <c r="E3792" s="5" t="s">
        <v>3618</v>
      </c>
      <c r="F3792" s="7">
        <v>45519</v>
      </c>
      <c r="G3792" s="7">
        <v>45565</v>
      </c>
      <c r="H3792" s="8">
        <v>45520</v>
      </c>
      <c r="I3792" s="7">
        <v>45520</v>
      </c>
      <c r="J3792" s="5" t="s">
        <v>8091</v>
      </c>
      <c r="K3792" s="5" t="s">
        <v>8092</v>
      </c>
      <c r="L3792" s="5" t="s">
        <v>31</v>
      </c>
      <c r="M3792" s="9" t="s">
        <v>8093</v>
      </c>
      <c r="N3792" s="5" t="s">
        <v>33</v>
      </c>
      <c r="O3792" s="5" t="s">
        <v>794</v>
      </c>
      <c r="P3792" s="5" t="s">
        <v>522</v>
      </c>
      <c r="Q3792" s="5" t="s">
        <v>36</v>
      </c>
      <c r="R3792" s="5" t="s">
        <v>36</v>
      </c>
      <c r="S3792" s="10">
        <v>320.83</v>
      </c>
      <c r="T3792" s="10">
        <v>-30</v>
      </c>
      <c r="U3792" s="10">
        <v>-6</v>
      </c>
      <c r="V3792" s="10">
        <v>0</v>
      </c>
      <c r="W3792" s="10">
        <v>0</v>
      </c>
    </row>
    <row r="3793" spans="1:23" x14ac:dyDescent="0.4">
      <c r="A3793" s="11" t="s">
        <v>8082</v>
      </c>
      <c r="B3793" s="11" t="s">
        <v>8083</v>
      </c>
      <c r="C3793" s="69"/>
      <c r="D3793" s="11" t="s">
        <v>28</v>
      </c>
      <c r="E3793" s="11" t="s">
        <v>3618</v>
      </c>
      <c r="F3793" s="12">
        <v>45519</v>
      </c>
      <c r="G3793" s="12">
        <v>45565</v>
      </c>
      <c r="H3793" s="13">
        <v>45520</v>
      </c>
      <c r="I3793" s="12">
        <v>45520</v>
      </c>
      <c r="J3793" s="11" t="s">
        <v>8091</v>
      </c>
      <c r="K3793" s="14"/>
      <c r="L3793" s="11" t="s">
        <v>31</v>
      </c>
      <c r="M3793" s="15" t="s">
        <v>8093</v>
      </c>
      <c r="N3793" s="11" t="s">
        <v>33</v>
      </c>
      <c r="O3793" s="11" t="s">
        <v>794</v>
      </c>
      <c r="P3793" s="11" t="s">
        <v>522</v>
      </c>
      <c r="Q3793" s="11" t="s">
        <v>36</v>
      </c>
      <c r="R3793" s="11" t="s">
        <v>36</v>
      </c>
      <c r="S3793" s="16">
        <v>320.83</v>
      </c>
      <c r="T3793" s="16">
        <v>0</v>
      </c>
      <c r="U3793" s="16">
        <v>6</v>
      </c>
      <c r="V3793" s="16">
        <v>30</v>
      </c>
      <c r="W3793" s="16">
        <v>0</v>
      </c>
    </row>
    <row r="3794" spans="1:23" x14ac:dyDescent="0.4">
      <c r="A3794" s="5" t="s">
        <v>8082</v>
      </c>
      <c r="B3794" s="5" t="s">
        <v>8083</v>
      </c>
      <c r="C3794" s="69"/>
      <c r="D3794" s="5" t="s">
        <v>28</v>
      </c>
      <c r="E3794" s="5" t="s">
        <v>3618</v>
      </c>
      <c r="F3794" s="7">
        <v>45539</v>
      </c>
      <c r="G3794" s="7">
        <v>45565</v>
      </c>
      <c r="H3794" s="8">
        <v>45540</v>
      </c>
      <c r="I3794" s="7">
        <v>45540</v>
      </c>
      <c r="J3794" s="5" t="s">
        <v>8094</v>
      </c>
      <c r="K3794" s="5" t="s">
        <v>8095</v>
      </c>
      <c r="L3794" s="5" t="s">
        <v>31</v>
      </c>
      <c r="M3794" s="9" t="s">
        <v>8096</v>
      </c>
      <c r="N3794" s="5" t="s">
        <v>33</v>
      </c>
      <c r="O3794" s="5" t="s">
        <v>794</v>
      </c>
      <c r="P3794" s="5" t="s">
        <v>522</v>
      </c>
      <c r="Q3794" s="5" t="s">
        <v>36</v>
      </c>
      <c r="R3794" s="5" t="s">
        <v>36</v>
      </c>
      <c r="S3794" s="10">
        <v>277.61</v>
      </c>
      <c r="T3794" s="10">
        <v>201.34</v>
      </c>
      <c r="U3794" s="10">
        <v>40.270000000000003</v>
      </c>
      <c r="V3794" s="10">
        <v>0</v>
      </c>
      <c r="W3794" s="10">
        <v>0</v>
      </c>
    </row>
    <row r="3795" spans="1:23" x14ac:dyDescent="0.4">
      <c r="A3795" s="11" t="s">
        <v>8082</v>
      </c>
      <c r="B3795" s="11" t="s">
        <v>8083</v>
      </c>
      <c r="C3795" s="69"/>
      <c r="D3795" s="11" t="s">
        <v>28</v>
      </c>
      <c r="E3795" s="11" t="s">
        <v>3618</v>
      </c>
      <c r="F3795" s="12">
        <v>45539</v>
      </c>
      <c r="G3795" s="12">
        <v>45565</v>
      </c>
      <c r="H3795" s="13">
        <v>45540</v>
      </c>
      <c r="I3795" s="12">
        <v>45540</v>
      </c>
      <c r="J3795" s="11" t="s">
        <v>8094</v>
      </c>
      <c r="K3795" s="14"/>
      <c r="L3795" s="11" t="s">
        <v>31</v>
      </c>
      <c r="M3795" s="15" t="s">
        <v>8096</v>
      </c>
      <c r="N3795" s="11" t="s">
        <v>33</v>
      </c>
      <c r="O3795" s="11" t="s">
        <v>794</v>
      </c>
      <c r="P3795" s="11" t="s">
        <v>522</v>
      </c>
      <c r="Q3795" s="11" t="s">
        <v>36</v>
      </c>
      <c r="R3795" s="11" t="s">
        <v>36</v>
      </c>
      <c r="S3795" s="16">
        <v>277.61</v>
      </c>
      <c r="T3795" s="16">
        <v>0</v>
      </c>
      <c r="U3795" s="16">
        <v>6</v>
      </c>
      <c r="V3795" s="16">
        <v>30</v>
      </c>
      <c r="W3795" s="16">
        <v>0</v>
      </c>
    </row>
    <row r="3796" spans="1:23" x14ac:dyDescent="0.4">
      <c r="A3796" s="5" t="s">
        <v>8082</v>
      </c>
      <c r="B3796" s="5" t="s">
        <v>8083</v>
      </c>
      <c r="C3796" s="69"/>
      <c r="D3796" s="5" t="s">
        <v>28</v>
      </c>
      <c r="E3796" s="5" t="s">
        <v>3618</v>
      </c>
      <c r="F3796" s="7">
        <v>45540</v>
      </c>
      <c r="G3796" s="7">
        <v>45565</v>
      </c>
      <c r="H3796" s="8">
        <v>45547</v>
      </c>
      <c r="I3796" s="7">
        <v>45541</v>
      </c>
      <c r="J3796" s="5" t="s">
        <v>8097</v>
      </c>
      <c r="K3796" s="5" t="s">
        <v>8098</v>
      </c>
      <c r="L3796" s="5" t="s">
        <v>31</v>
      </c>
      <c r="M3796" s="9" t="s">
        <v>8099</v>
      </c>
      <c r="N3796" s="5" t="s">
        <v>33</v>
      </c>
      <c r="O3796" s="5" t="s">
        <v>794</v>
      </c>
      <c r="P3796" s="5" t="s">
        <v>522</v>
      </c>
      <c r="Q3796" s="5" t="s">
        <v>36</v>
      </c>
      <c r="R3796" s="5" t="s">
        <v>36</v>
      </c>
      <c r="S3796" s="10">
        <v>1575.41</v>
      </c>
      <c r="T3796" s="10">
        <v>1312.84</v>
      </c>
      <c r="U3796" s="10">
        <v>262.57</v>
      </c>
      <c r="V3796" s="10">
        <v>0</v>
      </c>
      <c r="W3796" s="10">
        <v>0</v>
      </c>
    </row>
    <row r="3797" spans="1:23" x14ac:dyDescent="0.4">
      <c r="A3797" s="11" t="s">
        <v>8082</v>
      </c>
      <c r="B3797" s="11" t="s">
        <v>8083</v>
      </c>
      <c r="C3797" s="69"/>
      <c r="D3797" s="11" t="s">
        <v>28</v>
      </c>
      <c r="E3797" s="11" t="s">
        <v>3618</v>
      </c>
      <c r="F3797" s="12">
        <v>45544</v>
      </c>
      <c r="G3797" s="12">
        <v>45565</v>
      </c>
      <c r="H3797" s="13">
        <v>45547</v>
      </c>
      <c r="I3797" s="12">
        <v>45545</v>
      </c>
      <c r="J3797" s="11" t="s">
        <v>8100</v>
      </c>
      <c r="K3797" s="11" t="s">
        <v>8101</v>
      </c>
      <c r="L3797" s="11" t="s">
        <v>31</v>
      </c>
      <c r="M3797" s="15" t="s">
        <v>8102</v>
      </c>
      <c r="N3797" s="11" t="s">
        <v>31</v>
      </c>
      <c r="O3797" s="11" t="s">
        <v>3607</v>
      </c>
      <c r="P3797" s="11" t="s">
        <v>1604</v>
      </c>
      <c r="Q3797" s="11" t="s">
        <v>36</v>
      </c>
      <c r="R3797" s="11" t="s">
        <v>36</v>
      </c>
      <c r="S3797" s="16">
        <v>1499.95</v>
      </c>
      <c r="T3797" s="16">
        <v>1249.96</v>
      </c>
      <c r="U3797" s="16">
        <v>249.99</v>
      </c>
      <c r="V3797" s="16">
        <v>0</v>
      </c>
      <c r="W3797" s="16">
        <v>0</v>
      </c>
    </row>
    <row r="3798" spans="1:23" x14ac:dyDescent="0.4">
      <c r="A3798" s="5" t="s">
        <v>8082</v>
      </c>
      <c r="B3798" s="5" t="s">
        <v>8083</v>
      </c>
      <c r="C3798" s="69"/>
      <c r="D3798" s="5" t="s">
        <v>28</v>
      </c>
      <c r="E3798" s="5" t="s">
        <v>3618</v>
      </c>
      <c r="F3798" s="7">
        <v>45562</v>
      </c>
      <c r="G3798" s="7">
        <v>45565</v>
      </c>
      <c r="H3798" s="8">
        <v>45565</v>
      </c>
      <c r="I3798" s="7">
        <v>45565</v>
      </c>
      <c r="J3798" s="5" t="s">
        <v>8103</v>
      </c>
      <c r="K3798" s="5" t="s">
        <v>8104</v>
      </c>
      <c r="L3798" s="5" t="s">
        <v>31</v>
      </c>
      <c r="M3798" s="9" t="s">
        <v>8105</v>
      </c>
      <c r="N3798" s="5" t="s">
        <v>31</v>
      </c>
      <c r="O3798" s="5" t="s">
        <v>794</v>
      </c>
      <c r="P3798" s="5" t="s">
        <v>522</v>
      </c>
      <c r="Q3798" s="5" t="s">
        <v>36</v>
      </c>
      <c r="R3798" s="5" t="s">
        <v>36</v>
      </c>
      <c r="S3798" s="10">
        <v>684.62</v>
      </c>
      <c r="T3798" s="10">
        <v>570.52</v>
      </c>
      <c r="U3798" s="10">
        <v>114.1</v>
      </c>
      <c r="V3798" s="10">
        <v>0</v>
      </c>
      <c r="W3798" s="10">
        <v>0</v>
      </c>
    </row>
    <row r="3799" spans="1:23" x14ac:dyDescent="0.4">
      <c r="A3799" s="11" t="s">
        <v>8106</v>
      </c>
      <c r="B3799" s="11" t="s">
        <v>8107</v>
      </c>
      <c r="C3799" s="70" t="s">
        <v>1</v>
      </c>
      <c r="D3799" s="11" t="s">
        <v>28</v>
      </c>
      <c r="E3799" s="11" t="s">
        <v>6600</v>
      </c>
      <c r="F3799" s="12">
        <v>45554</v>
      </c>
      <c r="G3799" s="12">
        <v>45565</v>
      </c>
      <c r="H3799" s="13">
        <v>45556</v>
      </c>
      <c r="I3799" s="12">
        <v>45555</v>
      </c>
      <c r="J3799" s="11" t="s">
        <v>8108</v>
      </c>
      <c r="K3799" s="11" t="s">
        <v>8109</v>
      </c>
      <c r="L3799" s="11" t="s">
        <v>31</v>
      </c>
      <c r="M3799" s="15" t="s">
        <v>8110</v>
      </c>
      <c r="N3799" s="11" t="s">
        <v>31</v>
      </c>
      <c r="O3799" s="11" t="s">
        <v>410</v>
      </c>
      <c r="P3799" s="11" t="s">
        <v>557</v>
      </c>
      <c r="Q3799" s="11" t="s">
        <v>36</v>
      </c>
      <c r="R3799" s="11" t="s">
        <v>36</v>
      </c>
      <c r="S3799" s="16">
        <v>3797.15</v>
      </c>
      <c r="T3799" s="16">
        <v>3103.29</v>
      </c>
      <c r="U3799" s="16">
        <v>620.66</v>
      </c>
      <c r="V3799" s="16">
        <v>0</v>
      </c>
      <c r="W3799" s="16">
        <v>0</v>
      </c>
    </row>
    <row r="3800" spans="1:23" x14ac:dyDescent="0.4">
      <c r="A3800" s="5" t="s">
        <v>8106</v>
      </c>
      <c r="B3800" s="5" t="s">
        <v>8107</v>
      </c>
      <c r="C3800" s="70"/>
      <c r="D3800" s="5" t="s">
        <v>28</v>
      </c>
      <c r="E3800" s="5" t="s">
        <v>6600</v>
      </c>
      <c r="F3800" s="7">
        <v>45554</v>
      </c>
      <c r="G3800" s="7">
        <v>45565</v>
      </c>
      <c r="H3800" s="8">
        <v>45556</v>
      </c>
      <c r="I3800" s="7">
        <v>45555</v>
      </c>
      <c r="J3800" s="5" t="s">
        <v>8108</v>
      </c>
      <c r="K3800" s="6"/>
      <c r="L3800" s="5" t="s">
        <v>31</v>
      </c>
      <c r="M3800" s="9" t="s">
        <v>8110</v>
      </c>
      <c r="N3800" s="5" t="s">
        <v>31</v>
      </c>
      <c r="O3800" s="5" t="s">
        <v>410</v>
      </c>
      <c r="P3800" s="5" t="s">
        <v>557</v>
      </c>
      <c r="Q3800" s="5" t="s">
        <v>36</v>
      </c>
      <c r="R3800" s="5" t="s">
        <v>36</v>
      </c>
      <c r="S3800" s="10">
        <v>3797.15</v>
      </c>
      <c r="T3800" s="10">
        <v>0</v>
      </c>
      <c r="U3800" s="10">
        <v>12.2</v>
      </c>
      <c r="V3800" s="10">
        <v>61</v>
      </c>
      <c r="W3800" s="10">
        <v>0</v>
      </c>
    </row>
    <row r="3801" spans="1:23" x14ac:dyDescent="0.4">
      <c r="A3801" s="11" t="s">
        <v>8111</v>
      </c>
      <c r="B3801" s="11" t="s">
        <v>8112</v>
      </c>
      <c r="C3801" s="70" t="s">
        <v>1</v>
      </c>
      <c r="D3801" s="11" t="s">
        <v>28</v>
      </c>
      <c r="E3801" s="11" t="s">
        <v>8113</v>
      </c>
      <c r="F3801" s="12">
        <v>45539</v>
      </c>
      <c r="G3801" s="12">
        <v>45565</v>
      </c>
      <c r="H3801" s="13">
        <v>45544</v>
      </c>
      <c r="I3801" s="12">
        <v>45544</v>
      </c>
      <c r="J3801" s="11" t="s">
        <v>8114</v>
      </c>
      <c r="K3801" s="11" t="s">
        <v>8115</v>
      </c>
      <c r="L3801" s="11" t="s">
        <v>31</v>
      </c>
      <c r="M3801" s="15" t="s">
        <v>8116</v>
      </c>
      <c r="N3801" s="11" t="s">
        <v>33</v>
      </c>
      <c r="O3801" s="11" t="s">
        <v>1390</v>
      </c>
      <c r="P3801" s="11" t="s">
        <v>522</v>
      </c>
      <c r="Q3801" s="11" t="s">
        <v>36</v>
      </c>
      <c r="R3801" s="11" t="s">
        <v>36</v>
      </c>
      <c r="S3801" s="16">
        <v>97.92</v>
      </c>
      <c r="T3801" s="16">
        <v>81.599999999999994</v>
      </c>
      <c r="U3801" s="16">
        <v>16.32</v>
      </c>
      <c r="V3801" s="16">
        <v>0</v>
      </c>
      <c r="W3801" s="16">
        <v>0</v>
      </c>
    </row>
    <row r="3802" spans="1:23" x14ac:dyDescent="0.4">
      <c r="A3802" s="5" t="s">
        <v>8111</v>
      </c>
      <c r="B3802" s="5" t="s">
        <v>8112</v>
      </c>
      <c r="C3802" s="70"/>
      <c r="D3802" s="5" t="s">
        <v>28</v>
      </c>
      <c r="E3802" s="5" t="s">
        <v>8113</v>
      </c>
      <c r="F3802" s="7">
        <v>45553</v>
      </c>
      <c r="G3802" s="7">
        <v>45565</v>
      </c>
      <c r="H3802" s="8">
        <v>45556</v>
      </c>
      <c r="I3802" s="7">
        <v>45555</v>
      </c>
      <c r="J3802" s="5" t="s">
        <v>8117</v>
      </c>
      <c r="K3802" s="5" t="s">
        <v>8118</v>
      </c>
      <c r="L3802" s="5" t="s">
        <v>31</v>
      </c>
      <c r="M3802" s="9" t="s">
        <v>8119</v>
      </c>
      <c r="N3802" s="5" t="s">
        <v>31</v>
      </c>
      <c r="O3802" s="5" t="s">
        <v>2082</v>
      </c>
      <c r="P3802" s="5" t="s">
        <v>522</v>
      </c>
      <c r="Q3802" s="5" t="s">
        <v>36</v>
      </c>
      <c r="R3802" s="5" t="s">
        <v>36</v>
      </c>
      <c r="S3802" s="10">
        <v>141.6</v>
      </c>
      <c r="T3802" s="10">
        <v>118</v>
      </c>
      <c r="U3802" s="10">
        <v>23.6</v>
      </c>
      <c r="V3802" s="10">
        <v>0</v>
      </c>
      <c r="W3802" s="10">
        <v>0</v>
      </c>
    </row>
    <row r="3803" spans="1:23" x14ac:dyDescent="0.4">
      <c r="A3803" s="11" t="s">
        <v>8120</v>
      </c>
      <c r="B3803" s="11" t="s">
        <v>8121</v>
      </c>
      <c r="C3803" s="14"/>
      <c r="D3803" s="11" t="s">
        <v>28</v>
      </c>
      <c r="E3803" s="11" t="s">
        <v>8122</v>
      </c>
      <c r="F3803" s="12">
        <v>45533</v>
      </c>
      <c r="G3803" s="12">
        <v>45565</v>
      </c>
      <c r="H3803" s="13">
        <v>45536</v>
      </c>
      <c r="I3803" s="12">
        <v>45533</v>
      </c>
      <c r="J3803" s="11" t="s">
        <v>8123</v>
      </c>
      <c r="K3803" s="14"/>
      <c r="L3803" s="11" t="s">
        <v>31</v>
      </c>
      <c r="M3803" s="14"/>
      <c r="N3803" s="11" t="s">
        <v>33</v>
      </c>
      <c r="O3803" s="11" t="s">
        <v>3444</v>
      </c>
      <c r="P3803" s="11" t="s">
        <v>3445</v>
      </c>
      <c r="Q3803" s="11" t="s">
        <v>36</v>
      </c>
      <c r="R3803" s="11" t="s">
        <v>36</v>
      </c>
      <c r="S3803" s="16">
        <v>18.09</v>
      </c>
      <c r="T3803" s="16">
        <v>18.09</v>
      </c>
      <c r="U3803" s="16">
        <v>0</v>
      </c>
      <c r="V3803" s="16">
        <v>0</v>
      </c>
      <c r="W3803" s="16">
        <v>0</v>
      </c>
    </row>
    <row r="3804" spans="1:23" x14ac:dyDescent="0.4">
      <c r="A3804" s="5" t="s">
        <v>8124</v>
      </c>
      <c r="B3804" s="5" t="s">
        <v>8125</v>
      </c>
      <c r="C3804" s="6"/>
      <c r="D3804" s="5" t="s">
        <v>28</v>
      </c>
      <c r="E3804" s="5" t="s">
        <v>3899</v>
      </c>
      <c r="F3804" s="7">
        <v>45512</v>
      </c>
      <c r="G3804" s="7">
        <v>45565</v>
      </c>
      <c r="H3804" s="8">
        <v>45536</v>
      </c>
      <c r="I3804" s="7">
        <v>45532</v>
      </c>
      <c r="J3804" s="5" t="s">
        <v>8126</v>
      </c>
      <c r="K3804" s="6"/>
      <c r="L3804" s="5" t="s">
        <v>31</v>
      </c>
      <c r="M3804" s="9" t="s">
        <v>8127</v>
      </c>
      <c r="N3804" s="5" t="s">
        <v>33</v>
      </c>
      <c r="O3804" s="5" t="s">
        <v>1677</v>
      </c>
      <c r="P3804" s="5" t="s">
        <v>1117</v>
      </c>
      <c r="Q3804" s="5" t="s">
        <v>36</v>
      </c>
      <c r="R3804" s="5" t="s">
        <v>36</v>
      </c>
      <c r="S3804" s="10">
        <v>1795.5</v>
      </c>
      <c r="T3804" s="10">
        <v>1496.25</v>
      </c>
      <c r="U3804" s="10">
        <v>299.25</v>
      </c>
      <c r="V3804" s="10">
        <v>0</v>
      </c>
      <c r="W3804" s="10">
        <v>0</v>
      </c>
    </row>
    <row r="3805" spans="1:23" x14ac:dyDescent="0.4">
      <c r="A3805" s="11" t="s">
        <v>8128</v>
      </c>
      <c r="B3805" s="11" t="s">
        <v>8129</v>
      </c>
      <c r="C3805" s="14"/>
      <c r="D3805" s="11" t="s">
        <v>28</v>
      </c>
      <c r="E3805" s="11" t="s">
        <v>2158</v>
      </c>
      <c r="F3805" s="12">
        <v>45429</v>
      </c>
      <c r="G3805" s="12">
        <v>45565</v>
      </c>
      <c r="H3805" s="13">
        <v>45547</v>
      </c>
      <c r="I3805" s="12">
        <v>45546</v>
      </c>
      <c r="J3805" s="11" t="s">
        <v>8130</v>
      </c>
      <c r="K3805" s="11" t="s">
        <v>8131</v>
      </c>
      <c r="L3805" s="11" t="s">
        <v>31</v>
      </c>
      <c r="M3805" s="15" t="s">
        <v>8132</v>
      </c>
      <c r="N3805" s="11" t="s">
        <v>33</v>
      </c>
      <c r="O3805" s="11" t="s">
        <v>3607</v>
      </c>
      <c r="P3805" s="11" t="s">
        <v>522</v>
      </c>
      <c r="Q3805" s="11" t="s">
        <v>36</v>
      </c>
      <c r="R3805" s="11" t="s">
        <v>36</v>
      </c>
      <c r="S3805" s="16">
        <v>136.80000000000001</v>
      </c>
      <c r="T3805" s="16">
        <v>114</v>
      </c>
      <c r="U3805" s="16">
        <v>22.8</v>
      </c>
      <c r="V3805" s="16">
        <v>0</v>
      </c>
      <c r="W3805" s="16">
        <v>0</v>
      </c>
    </row>
    <row r="3806" spans="1:23" x14ac:dyDescent="0.4">
      <c r="A3806" s="5" t="s">
        <v>8133</v>
      </c>
      <c r="B3806" s="5" t="s">
        <v>8134</v>
      </c>
      <c r="C3806" s="6"/>
      <c r="D3806" s="5" t="s">
        <v>28</v>
      </c>
      <c r="E3806" s="5" t="s">
        <v>810</v>
      </c>
      <c r="F3806" s="7">
        <v>45519</v>
      </c>
      <c r="G3806" s="7">
        <v>45565</v>
      </c>
      <c r="H3806" s="8">
        <v>45536</v>
      </c>
      <c r="I3806" s="7">
        <v>45519</v>
      </c>
      <c r="J3806" s="5" t="s">
        <v>8135</v>
      </c>
      <c r="K3806" s="6"/>
      <c r="L3806" s="5" t="s">
        <v>31</v>
      </c>
      <c r="M3806" s="9" t="s">
        <v>8136</v>
      </c>
      <c r="N3806" s="5" t="s">
        <v>33</v>
      </c>
      <c r="O3806" s="5" t="s">
        <v>1396</v>
      </c>
      <c r="P3806" s="5" t="s">
        <v>633</v>
      </c>
      <c r="Q3806" s="5" t="s">
        <v>36</v>
      </c>
      <c r="R3806" s="5" t="s">
        <v>36</v>
      </c>
      <c r="S3806" s="10">
        <v>395.22</v>
      </c>
      <c r="T3806" s="10">
        <v>395.22</v>
      </c>
      <c r="U3806" s="10">
        <v>0</v>
      </c>
      <c r="V3806" s="10">
        <v>0</v>
      </c>
      <c r="W3806" s="10">
        <v>0</v>
      </c>
    </row>
    <row r="3807" spans="1:23" x14ac:dyDescent="0.4">
      <c r="A3807" s="11" t="s">
        <v>8137</v>
      </c>
      <c r="B3807" s="11" t="s">
        <v>8138</v>
      </c>
      <c r="C3807" s="14"/>
      <c r="D3807" s="11" t="s">
        <v>28</v>
      </c>
      <c r="E3807" s="11" t="s">
        <v>4245</v>
      </c>
      <c r="F3807" s="12">
        <v>45548</v>
      </c>
      <c r="G3807" s="12">
        <v>45565</v>
      </c>
      <c r="H3807" s="13">
        <v>45551</v>
      </c>
      <c r="I3807" s="12">
        <v>45551</v>
      </c>
      <c r="J3807" s="11" t="s">
        <v>8139</v>
      </c>
      <c r="K3807" s="11" t="s">
        <v>8140</v>
      </c>
      <c r="L3807" s="11" t="s">
        <v>31</v>
      </c>
      <c r="M3807" s="15" t="s">
        <v>8141</v>
      </c>
      <c r="N3807" s="11" t="s">
        <v>31</v>
      </c>
      <c r="O3807" s="11" t="s">
        <v>391</v>
      </c>
      <c r="P3807" s="11" t="s">
        <v>392</v>
      </c>
      <c r="Q3807" s="11" t="s">
        <v>36</v>
      </c>
      <c r="R3807" s="11" t="s">
        <v>36</v>
      </c>
      <c r="S3807" s="16">
        <v>20.54</v>
      </c>
      <c r="T3807" s="16">
        <v>17.12</v>
      </c>
      <c r="U3807" s="16">
        <v>3.42</v>
      </c>
      <c r="V3807" s="16">
        <v>0</v>
      </c>
      <c r="W3807" s="16">
        <v>0</v>
      </c>
    </row>
    <row r="3808" spans="1:23" x14ac:dyDescent="0.4">
      <c r="A3808" s="5" t="s">
        <v>8142</v>
      </c>
      <c r="B3808" s="5" t="s">
        <v>8143</v>
      </c>
      <c r="C3808" s="6"/>
      <c r="D3808" s="5" t="s">
        <v>28</v>
      </c>
      <c r="E3808" s="5" t="s">
        <v>2232</v>
      </c>
      <c r="F3808" s="7">
        <v>45533</v>
      </c>
      <c r="G3808" s="7">
        <v>45565</v>
      </c>
      <c r="H3808" s="8">
        <v>45534</v>
      </c>
      <c r="I3808" s="7">
        <v>45533</v>
      </c>
      <c r="J3808" s="5" t="s">
        <v>8144</v>
      </c>
      <c r="K3808" s="5" t="s">
        <v>8145</v>
      </c>
      <c r="L3808" s="5" t="s">
        <v>31</v>
      </c>
      <c r="M3808" s="9" t="s">
        <v>8146</v>
      </c>
      <c r="N3808" s="5" t="s">
        <v>33</v>
      </c>
      <c r="O3808" s="5" t="s">
        <v>4920</v>
      </c>
      <c r="P3808" s="5" t="s">
        <v>2554</v>
      </c>
      <c r="Q3808" s="5" t="s">
        <v>36</v>
      </c>
      <c r="R3808" s="5" t="s">
        <v>36</v>
      </c>
      <c r="S3808" s="10">
        <v>-325.2</v>
      </c>
      <c r="T3808" s="10">
        <v>0</v>
      </c>
      <c r="U3808" s="10">
        <v>0</v>
      </c>
      <c r="V3808" s="10">
        <v>0</v>
      </c>
      <c r="W3808" s="10">
        <v>0</v>
      </c>
    </row>
    <row r="3809" spans="1:23" x14ac:dyDescent="0.4">
      <c r="A3809" s="11" t="s">
        <v>8147</v>
      </c>
      <c r="B3809" s="11" t="s">
        <v>8148</v>
      </c>
      <c r="C3809" s="14"/>
      <c r="D3809" s="11" t="s">
        <v>28</v>
      </c>
      <c r="E3809" s="11" t="s">
        <v>8149</v>
      </c>
      <c r="F3809" s="12">
        <v>45546</v>
      </c>
      <c r="G3809" s="12">
        <v>45565</v>
      </c>
      <c r="H3809" s="13">
        <v>45546</v>
      </c>
      <c r="I3809" s="12">
        <v>45546</v>
      </c>
      <c r="J3809" s="11" t="s">
        <v>8150</v>
      </c>
      <c r="K3809" s="11" t="s">
        <v>8151</v>
      </c>
      <c r="L3809" s="11" t="s">
        <v>31</v>
      </c>
      <c r="M3809" s="15" t="s">
        <v>8152</v>
      </c>
      <c r="N3809" s="11" t="s">
        <v>31</v>
      </c>
      <c r="O3809" s="11" t="s">
        <v>1541</v>
      </c>
      <c r="P3809" s="11" t="s">
        <v>1412</v>
      </c>
      <c r="Q3809" s="11" t="s">
        <v>36</v>
      </c>
      <c r="R3809" s="11" t="s">
        <v>36</v>
      </c>
      <c r="S3809" s="16">
        <v>449.26</v>
      </c>
      <c r="T3809" s="16">
        <v>374.38</v>
      </c>
      <c r="U3809" s="16">
        <v>0</v>
      </c>
      <c r="V3809" s="16">
        <v>0</v>
      </c>
      <c r="W3809" s="16">
        <v>0</v>
      </c>
    </row>
    <row r="3810" spans="1:23" x14ac:dyDescent="0.4">
      <c r="A3810" s="5" t="s">
        <v>8153</v>
      </c>
      <c r="B3810" s="5" t="s">
        <v>8154</v>
      </c>
      <c r="C3810" s="69" t="s">
        <v>1</v>
      </c>
      <c r="D3810" s="5" t="s">
        <v>28</v>
      </c>
      <c r="E3810" s="5" t="s">
        <v>8149</v>
      </c>
      <c r="F3810" s="7">
        <v>45533</v>
      </c>
      <c r="G3810" s="7">
        <v>45565</v>
      </c>
      <c r="H3810" s="8">
        <v>45537</v>
      </c>
      <c r="I3810" s="7">
        <v>45534</v>
      </c>
      <c r="J3810" s="5" t="s">
        <v>8155</v>
      </c>
      <c r="K3810" s="5" t="s">
        <v>8156</v>
      </c>
      <c r="L3810" s="5" t="s">
        <v>31</v>
      </c>
      <c r="M3810" s="9" t="s">
        <v>8157</v>
      </c>
      <c r="N3810" s="5" t="s">
        <v>33</v>
      </c>
      <c r="O3810" s="5" t="s">
        <v>1390</v>
      </c>
      <c r="P3810" s="5" t="s">
        <v>522</v>
      </c>
      <c r="Q3810" s="5" t="s">
        <v>36</v>
      </c>
      <c r="R3810" s="5" t="s">
        <v>36</v>
      </c>
      <c r="S3810" s="10">
        <v>298.2</v>
      </c>
      <c r="T3810" s="10">
        <v>230</v>
      </c>
      <c r="U3810" s="10">
        <v>46</v>
      </c>
      <c r="V3810" s="10">
        <v>0</v>
      </c>
      <c r="W3810" s="10">
        <v>0</v>
      </c>
    </row>
    <row r="3811" spans="1:23" x14ac:dyDescent="0.4">
      <c r="A3811" s="11" t="s">
        <v>8153</v>
      </c>
      <c r="B3811" s="11" t="s">
        <v>8154</v>
      </c>
      <c r="C3811" s="69"/>
      <c r="D3811" s="11" t="s">
        <v>28</v>
      </c>
      <c r="E3811" s="11" t="s">
        <v>8149</v>
      </c>
      <c r="F3811" s="12">
        <v>45533</v>
      </c>
      <c r="G3811" s="12">
        <v>45565</v>
      </c>
      <c r="H3811" s="13">
        <v>45537</v>
      </c>
      <c r="I3811" s="12">
        <v>45534</v>
      </c>
      <c r="J3811" s="11" t="s">
        <v>8155</v>
      </c>
      <c r="K3811" s="11" t="s">
        <v>8156</v>
      </c>
      <c r="L3811" s="11" t="s">
        <v>31</v>
      </c>
      <c r="M3811" s="15" t="s">
        <v>8157</v>
      </c>
      <c r="N3811" s="11" t="s">
        <v>33</v>
      </c>
      <c r="O3811" s="11" t="s">
        <v>1390</v>
      </c>
      <c r="P3811" s="11" t="s">
        <v>1661</v>
      </c>
      <c r="Q3811" s="11" t="s">
        <v>36</v>
      </c>
      <c r="R3811" s="11" t="s">
        <v>36</v>
      </c>
      <c r="S3811" s="16">
        <v>298.2</v>
      </c>
      <c r="T3811" s="16">
        <v>18.5</v>
      </c>
      <c r="U3811" s="16">
        <v>0</v>
      </c>
      <c r="V3811" s="16">
        <v>0</v>
      </c>
      <c r="W3811" s="16">
        <v>0</v>
      </c>
    </row>
    <row r="3812" spans="1:23" x14ac:dyDescent="0.4">
      <c r="A3812" s="5" t="s">
        <v>8153</v>
      </c>
      <c r="B3812" s="5" t="s">
        <v>8154</v>
      </c>
      <c r="C3812" s="69"/>
      <c r="D3812" s="5" t="s">
        <v>28</v>
      </c>
      <c r="E3812" s="5" t="s">
        <v>8149</v>
      </c>
      <c r="F3812" s="7">
        <v>45541</v>
      </c>
      <c r="G3812" s="7">
        <v>45565</v>
      </c>
      <c r="H3812" s="8">
        <v>45544</v>
      </c>
      <c r="I3812" s="7">
        <v>45544</v>
      </c>
      <c r="J3812" s="5" t="s">
        <v>8158</v>
      </c>
      <c r="K3812" s="5" t="s">
        <v>8159</v>
      </c>
      <c r="L3812" s="5" t="s">
        <v>31</v>
      </c>
      <c r="M3812" s="9" t="s">
        <v>8160</v>
      </c>
      <c r="N3812" s="5" t="s">
        <v>33</v>
      </c>
      <c r="O3812" s="5" t="s">
        <v>1390</v>
      </c>
      <c r="P3812" s="5" t="s">
        <v>522</v>
      </c>
      <c r="Q3812" s="5" t="s">
        <v>36</v>
      </c>
      <c r="R3812" s="5" t="s">
        <v>36</v>
      </c>
      <c r="S3812" s="10">
        <v>592.20000000000005</v>
      </c>
      <c r="T3812" s="10">
        <v>475</v>
      </c>
      <c r="U3812" s="10">
        <v>95</v>
      </c>
      <c r="V3812" s="10">
        <v>0</v>
      </c>
      <c r="W3812" s="10">
        <v>0</v>
      </c>
    </row>
    <row r="3813" spans="1:23" x14ac:dyDescent="0.4">
      <c r="A3813" s="11" t="s">
        <v>8153</v>
      </c>
      <c r="B3813" s="11" t="s">
        <v>8154</v>
      </c>
      <c r="C3813" s="69"/>
      <c r="D3813" s="11" t="s">
        <v>28</v>
      </c>
      <c r="E3813" s="11" t="s">
        <v>8149</v>
      </c>
      <c r="F3813" s="12">
        <v>45541</v>
      </c>
      <c r="G3813" s="12">
        <v>45565</v>
      </c>
      <c r="H3813" s="13">
        <v>45544</v>
      </c>
      <c r="I3813" s="12">
        <v>45544</v>
      </c>
      <c r="J3813" s="11" t="s">
        <v>8158</v>
      </c>
      <c r="K3813" s="14"/>
      <c r="L3813" s="11" t="s">
        <v>31</v>
      </c>
      <c r="M3813" s="15" t="s">
        <v>8160</v>
      </c>
      <c r="N3813" s="11" t="s">
        <v>33</v>
      </c>
      <c r="O3813" s="11" t="s">
        <v>1390</v>
      </c>
      <c r="P3813" s="11" t="s">
        <v>522</v>
      </c>
      <c r="Q3813" s="11" t="s">
        <v>36</v>
      </c>
      <c r="R3813" s="11" t="s">
        <v>36</v>
      </c>
      <c r="S3813" s="16">
        <v>592.20000000000005</v>
      </c>
      <c r="T3813" s="16">
        <v>0</v>
      </c>
      <c r="U3813" s="16">
        <v>3.7</v>
      </c>
      <c r="V3813" s="16">
        <v>18.5</v>
      </c>
      <c r="W3813" s="16">
        <v>0</v>
      </c>
    </row>
    <row r="3814" spans="1:23" x14ac:dyDescent="0.4">
      <c r="A3814" s="5" t="s">
        <v>8153</v>
      </c>
      <c r="B3814" s="5" t="s">
        <v>8154</v>
      </c>
      <c r="C3814" s="69"/>
      <c r="D3814" s="5" t="s">
        <v>28</v>
      </c>
      <c r="E3814" s="5" t="s">
        <v>8149</v>
      </c>
      <c r="F3814" s="7">
        <v>45559</v>
      </c>
      <c r="G3814" s="7">
        <v>45565</v>
      </c>
      <c r="H3814" s="8">
        <v>45560</v>
      </c>
      <c r="I3814" s="7">
        <v>45560</v>
      </c>
      <c r="J3814" s="5" t="s">
        <v>8161</v>
      </c>
      <c r="K3814" s="5" t="s">
        <v>8162</v>
      </c>
      <c r="L3814" s="5" t="s">
        <v>31</v>
      </c>
      <c r="M3814" s="9" t="s">
        <v>8163</v>
      </c>
      <c r="N3814" s="5" t="s">
        <v>31</v>
      </c>
      <c r="O3814" s="5" t="s">
        <v>2565</v>
      </c>
      <c r="P3814" s="5" t="s">
        <v>522</v>
      </c>
      <c r="Q3814" s="5" t="s">
        <v>36</v>
      </c>
      <c r="R3814" s="5" t="s">
        <v>36</v>
      </c>
      <c r="S3814" s="10">
        <v>76.2</v>
      </c>
      <c r="T3814" s="10">
        <v>45</v>
      </c>
      <c r="U3814" s="10">
        <v>9</v>
      </c>
      <c r="V3814" s="10">
        <v>0</v>
      </c>
      <c r="W3814" s="10">
        <v>0</v>
      </c>
    </row>
    <row r="3815" spans="1:23" x14ac:dyDescent="0.4">
      <c r="A3815" s="11" t="s">
        <v>8153</v>
      </c>
      <c r="B3815" s="11" t="s">
        <v>8154</v>
      </c>
      <c r="C3815" s="69"/>
      <c r="D3815" s="11" t="s">
        <v>28</v>
      </c>
      <c r="E3815" s="11" t="s">
        <v>8149</v>
      </c>
      <c r="F3815" s="12">
        <v>45559</v>
      </c>
      <c r="G3815" s="12">
        <v>45565</v>
      </c>
      <c r="H3815" s="13">
        <v>45560</v>
      </c>
      <c r="I3815" s="12">
        <v>45560</v>
      </c>
      <c r="J3815" s="11" t="s">
        <v>8161</v>
      </c>
      <c r="K3815" s="14"/>
      <c r="L3815" s="11" t="s">
        <v>31</v>
      </c>
      <c r="M3815" s="15" t="s">
        <v>8163</v>
      </c>
      <c r="N3815" s="11" t="s">
        <v>31</v>
      </c>
      <c r="O3815" s="11" t="s">
        <v>2565</v>
      </c>
      <c r="P3815" s="11" t="s">
        <v>522</v>
      </c>
      <c r="Q3815" s="11" t="s">
        <v>36</v>
      </c>
      <c r="R3815" s="11" t="s">
        <v>36</v>
      </c>
      <c r="S3815" s="16">
        <v>76.2</v>
      </c>
      <c r="T3815" s="16">
        <v>0</v>
      </c>
      <c r="U3815" s="16">
        <v>3.7</v>
      </c>
      <c r="V3815" s="16">
        <v>18.5</v>
      </c>
      <c r="W3815" s="16">
        <v>0</v>
      </c>
    </row>
    <row r="3816" spans="1:23" x14ac:dyDescent="0.4">
      <c r="A3816" s="5" t="s">
        <v>8153</v>
      </c>
      <c r="B3816" s="5" t="s">
        <v>8154</v>
      </c>
      <c r="C3816" s="69"/>
      <c r="D3816" s="5" t="s">
        <v>28</v>
      </c>
      <c r="E3816" s="5" t="s">
        <v>8164</v>
      </c>
      <c r="F3816" s="7">
        <v>45436</v>
      </c>
      <c r="G3816" s="7">
        <v>45565</v>
      </c>
      <c r="H3816" s="8">
        <v>45545</v>
      </c>
      <c r="I3816" s="7">
        <v>45544</v>
      </c>
      <c r="J3816" s="5" t="s">
        <v>8165</v>
      </c>
      <c r="K3816" s="5" t="s">
        <v>8166</v>
      </c>
      <c r="L3816" s="5" t="s">
        <v>31</v>
      </c>
      <c r="M3816" s="9" t="s">
        <v>8167</v>
      </c>
      <c r="N3816" s="5" t="s">
        <v>33</v>
      </c>
      <c r="O3816" s="5" t="s">
        <v>2434</v>
      </c>
      <c r="P3816" s="5" t="s">
        <v>522</v>
      </c>
      <c r="Q3816" s="5" t="s">
        <v>36</v>
      </c>
      <c r="R3816" s="5" t="s">
        <v>36</v>
      </c>
      <c r="S3816" s="10">
        <v>85.2</v>
      </c>
      <c r="T3816" s="10">
        <v>52.5</v>
      </c>
      <c r="U3816" s="10">
        <v>10.5</v>
      </c>
      <c r="V3816" s="10">
        <v>0</v>
      </c>
      <c r="W3816" s="10">
        <v>0</v>
      </c>
    </row>
    <row r="3817" spans="1:23" x14ac:dyDescent="0.4">
      <c r="A3817" s="11" t="s">
        <v>8153</v>
      </c>
      <c r="B3817" s="11" t="s">
        <v>8154</v>
      </c>
      <c r="C3817" s="69"/>
      <c r="D3817" s="11" t="s">
        <v>28</v>
      </c>
      <c r="E3817" s="11" t="s">
        <v>8164</v>
      </c>
      <c r="F3817" s="12">
        <v>45436</v>
      </c>
      <c r="G3817" s="12">
        <v>45565</v>
      </c>
      <c r="H3817" s="13">
        <v>45545</v>
      </c>
      <c r="I3817" s="12">
        <v>45544</v>
      </c>
      <c r="J3817" s="11" t="s">
        <v>8165</v>
      </c>
      <c r="K3817" s="14"/>
      <c r="L3817" s="11" t="s">
        <v>31</v>
      </c>
      <c r="M3817" s="15" t="s">
        <v>8167</v>
      </c>
      <c r="N3817" s="11" t="s">
        <v>33</v>
      </c>
      <c r="O3817" s="11" t="s">
        <v>2434</v>
      </c>
      <c r="P3817" s="11" t="s">
        <v>522</v>
      </c>
      <c r="Q3817" s="11" t="s">
        <v>36</v>
      </c>
      <c r="R3817" s="11" t="s">
        <v>36</v>
      </c>
      <c r="S3817" s="16">
        <v>85.2</v>
      </c>
      <c r="T3817" s="16">
        <v>0</v>
      </c>
      <c r="U3817" s="16">
        <v>3.7</v>
      </c>
      <c r="V3817" s="16">
        <v>18.5</v>
      </c>
      <c r="W3817" s="16">
        <v>0</v>
      </c>
    </row>
    <row r="3818" spans="1:23" x14ac:dyDescent="0.4">
      <c r="A3818" s="5" t="s">
        <v>8153</v>
      </c>
      <c r="B3818" s="5" t="s">
        <v>8154</v>
      </c>
      <c r="C3818" s="69"/>
      <c r="D3818" s="5" t="s">
        <v>28</v>
      </c>
      <c r="E3818" s="5" t="s">
        <v>8164</v>
      </c>
      <c r="F3818" s="7">
        <v>45554</v>
      </c>
      <c r="G3818" s="7">
        <v>45565</v>
      </c>
      <c r="H3818" s="8">
        <v>45556</v>
      </c>
      <c r="I3818" s="7">
        <v>45555</v>
      </c>
      <c r="J3818" s="5" t="s">
        <v>8168</v>
      </c>
      <c r="K3818" s="5" t="s">
        <v>8169</v>
      </c>
      <c r="L3818" s="5" t="s">
        <v>31</v>
      </c>
      <c r="M3818" s="9" t="s">
        <v>8170</v>
      </c>
      <c r="N3818" s="5" t="s">
        <v>31</v>
      </c>
      <c r="O3818" s="5" t="s">
        <v>2082</v>
      </c>
      <c r="P3818" s="5" t="s">
        <v>392</v>
      </c>
      <c r="Q3818" s="5" t="s">
        <v>36</v>
      </c>
      <c r="R3818" s="5" t="s">
        <v>36</v>
      </c>
      <c r="S3818" s="10">
        <v>73.08</v>
      </c>
      <c r="T3818" s="10">
        <v>42.4</v>
      </c>
      <c r="U3818" s="10">
        <v>0</v>
      </c>
      <c r="V3818" s="10">
        <v>0</v>
      </c>
      <c r="W3818" s="10">
        <v>0</v>
      </c>
    </row>
    <row r="3819" spans="1:23" x14ac:dyDescent="0.4">
      <c r="A3819" s="11" t="s">
        <v>8153</v>
      </c>
      <c r="B3819" s="11" t="s">
        <v>8154</v>
      </c>
      <c r="C3819" s="69"/>
      <c r="D3819" s="11" t="s">
        <v>28</v>
      </c>
      <c r="E3819" s="11" t="s">
        <v>8164</v>
      </c>
      <c r="F3819" s="12">
        <v>45554</v>
      </c>
      <c r="G3819" s="12">
        <v>45565</v>
      </c>
      <c r="H3819" s="13">
        <v>45556</v>
      </c>
      <c r="I3819" s="12">
        <v>45555</v>
      </c>
      <c r="J3819" s="11" t="s">
        <v>8168</v>
      </c>
      <c r="K3819" s="14"/>
      <c r="L3819" s="11" t="s">
        <v>31</v>
      </c>
      <c r="M3819" s="15" t="s">
        <v>8170</v>
      </c>
      <c r="N3819" s="11" t="s">
        <v>31</v>
      </c>
      <c r="O3819" s="11" t="s">
        <v>2082</v>
      </c>
      <c r="P3819" s="11" t="s">
        <v>392</v>
      </c>
      <c r="Q3819" s="11" t="s">
        <v>36</v>
      </c>
      <c r="R3819" s="11" t="s">
        <v>36</v>
      </c>
      <c r="S3819" s="16">
        <v>73.08</v>
      </c>
      <c r="T3819" s="16">
        <v>0</v>
      </c>
      <c r="U3819" s="16">
        <v>3.7</v>
      </c>
      <c r="V3819" s="16">
        <v>18.5</v>
      </c>
      <c r="W3819" s="16">
        <v>0</v>
      </c>
    </row>
    <row r="3820" spans="1:23" x14ac:dyDescent="0.4">
      <c r="A3820" s="5" t="s">
        <v>8171</v>
      </c>
      <c r="B3820" s="5" t="s">
        <v>8172</v>
      </c>
      <c r="C3820" s="6"/>
      <c r="D3820" s="5" t="s">
        <v>28</v>
      </c>
      <c r="E3820" s="5" t="s">
        <v>8173</v>
      </c>
      <c r="F3820" s="7">
        <v>45561</v>
      </c>
      <c r="G3820" s="7">
        <v>45565</v>
      </c>
      <c r="H3820" s="8">
        <v>45562</v>
      </c>
      <c r="I3820" s="7">
        <v>45562</v>
      </c>
      <c r="J3820" s="5" t="s">
        <v>8174</v>
      </c>
      <c r="K3820" s="5" t="s">
        <v>8175</v>
      </c>
      <c r="L3820" s="5" t="s">
        <v>31</v>
      </c>
      <c r="M3820" s="9" t="s">
        <v>8176</v>
      </c>
      <c r="N3820" s="5" t="s">
        <v>31</v>
      </c>
      <c r="O3820" s="5" t="s">
        <v>410</v>
      </c>
      <c r="P3820" s="5" t="s">
        <v>752</v>
      </c>
      <c r="Q3820" s="5" t="s">
        <v>36</v>
      </c>
      <c r="R3820" s="5" t="s">
        <v>36</v>
      </c>
      <c r="S3820" s="10">
        <v>1068</v>
      </c>
      <c r="T3820" s="10">
        <v>890</v>
      </c>
      <c r="U3820" s="10">
        <v>178</v>
      </c>
      <c r="V3820" s="10">
        <v>0</v>
      </c>
      <c r="W3820" s="10">
        <v>0</v>
      </c>
    </row>
    <row r="3821" spans="1:23" ht="21.45" x14ac:dyDescent="0.4">
      <c r="A3821" s="11" t="s">
        <v>8177</v>
      </c>
      <c r="B3821" s="11" t="s">
        <v>8178</v>
      </c>
      <c r="C3821" s="70" t="s">
        <v>1</v>
      </c>
      <c r="D3821" s="11" t="s">
        <v>28</v>
      </c>
      <c r="E3821" s="11" t="s">
        <v>8179</v>
      </c>
      <c r="F3821" s="12">
        <v>45378</v>
      </c>
      <c r="G3821" s="12">
        <v>45565</v>
      </c>
      <c r="H3821" s="13">
        <v>45536</v>
      </c>
      <c r="I3821" s="12">
        <v>45378</v>
      </c>
      <c r="J3821" s="11" t="s">
        <v>8180</v>
      </c>
      <c r="K3821" s="11" t="s">
        <v>8181</v>
      </c>
      <c r="L3821" s="11" t="s">
        <v>31</v>
      </c>
      <c r="M3821" s="15" t="s">
        <v>8182</v>
      </c>
      <c r="N3821" s="11" t="s">
        <v>33</v>
      </c>
      <c r="O3821" s="11" t="s">
        <v>65</v>
      </c>
      <c r="P3821" s="11" t="s">
        <v>6536</v>
      </c>
      <c r="Q3821" s="11" t="s">
        <v>1552</v>
      </c>
      <c r="R3821" s="11" t="s">
        <v>8183</v>
      </c>
      <c r="S3821" s="16">
        <v>2496.91</v>
      </c>
      <c r="T3821" s="16">
        <v>2080.7600000000002</v>
      </c>
      <c r="U3821" s="16">
        <v>0</v>
      </c>
      <c r="V3821" s="16">
        <v>0</v>
      </c>
      <c r="W3821" s="16">
        <v>0</v>
      </c>
    </row>
    <row r="3822" spans="1:23" ht="21.45" x14ac:dyDescent="0.4">
      <c r="A3822" s="5" t="s">
        <v>8177</v>
      </c>
      <c r="B3822" s="5" t="s">
        <v>8178</v>
      </c>
      <c r="C3822" s="70"/>
      <c r="D3822" s="5" t="s">
        <v>28</v>
      </c>
      <c r="E3822" s="5" t="s">
        <v>8179</v>
      </c>
      <c r="F3822" s="7">
        <v>45535</v>
      </c>
      <c r="G3822" s="7">
        <v>45565</v>
      </c>
      <c r="H3822" s="8">
        <v>45537</v>
      </c>
      <c r="I3822" s="7">
        <v>45537</v>
      </c>
      <c r="J3822" s="5" t="s">
        <v>8184</v>
      </c>
      <c r="K3822" s="5" t="s">
        <v>8185</v>
      </c>
      <c r="L3822" s="5" t="s">
        <v>31</v>
      </c>
      <c r="M3822" s="9" t="s">
        <v>8186</v>
      </c>
      <c r="N3822" s="5" t="s">
        <v>33</v>
      </c>
      <c r="O3822" s="5" t="s">
        <v>667</v>
      </c>
      <c r="P3822" s="5" t="s">
        <v>672</v>
      </c>
      <c r="Q3822" s="5" t="s">
        <v>36</v>
      </c>
      <c r="R3822" s="5" t="s">
        <v>36</v>
      </c>
      <c r="S3822" s="10">
        <v>4585.54</v>
      </c>
      <c r="T3822" s="10">
        <v>3821.28</v>
      </c>
      <c r="U3822" s="10">
        <v>764.26</v>
      </c>
      <c r="V3822" s="10">
        <v>0</v>
      </c>
      <c r="W3822" s="10">
        <v>0</v>
      </c>
    </row>
    <row r="3823" spans="1:23" ht="21.45" x14ac:dyDescent="0.4">
      <c r="A3823" s="11" t="s">
        <v>8177</v>
      </c>
      <c r="B3823" s="11" t="s">
        <v>8178</v>
      </c>
      <c r="C3823" s="70"/>
      <c r="D3823" s="11" t="s">
        <v>28</v>
      </c>
      <c r="E3823" s="11" t="s">
        <v>8179</v>
      </c>
      <c r="F3823" s="12">
        <v>45535</v>
      </c>
      <c r="G3823" s="12">
        <v>45565</v>
      </c>
      <c r="H3823" s="13">
        <v>45537</v>
      </c>
      <c r="I3823" s="12">
        <v>45537</v>
      </c>
      <c r="J3823" s="11" t="s">
        <v>8187</v>
      </c>
      <c r="K3823" s="11" t="s">
        <v>8188</v>
      </c>
      <c r="L3823" s="11" t="s">
        <v>31</v>
      </c>
      <c r="M3823" s="15" t="s">
        <v>8189</v>
      </c>
      <c r="N3823" s="11" t="s">
        <v>33</v>
      </c>
      <c r="O3823" s="11" t="s">
        <v>65</v>
      </c>
      <c r="P3823" s="11" t="s">
        <v>1453</v>
      </c>
      <c r="Q3823" s="11" t="s">
        <v>1454</v>
      </c>
      <c r="R3823" s="11" t="s">
        <v>8183</v>
      </c>
      <c r="S3823" s="16">
        <v>3204.25</v>
      </c>
      <c r="T3823" s="16">
        <v>2670.21</v>
      </c>
      <c r="U3823" s="16">
        <v>534.04</v>
      </c>
      <c r="V3823" s="16">
        <v>0</v>
      </c>
      <c r="W3823" s="16">
        <v>0</v>
      </c>
    </row>
    <row r="3824" spans="1:23" ht="21.45" x14ac:dyDescent="0.4">
      <c r="A3824" s="5" t="s">
        <v>8177</v>
      </c>
      <c r="B3824" s="5" t="s">
        <v>8178</v>
      </c>
      <c r="C3824" s="70"/>
      <c r="D3824" s="5" t="s">
        <v>28</v>
      </c>
      <c r="E3824" s="5" t="s">
        <v>8179</v>
      </c>
      <c r="F3824" s="7">
        <v>45536</v>
      </c>
      <c r="G3824" s="7">
        <v>45565</v>
      </c>
      <c r="H3824" s="8">
        <v>45546</v>
      </c>
      <c r="I3824" s="7">
        <v>45537</v>
      </c>
      <c r="J3824" s="5" t="s">
        <v>8190</v>
      </c>
      <c r="K3824" s="6"/>
      <c r="L3824" s="5" t="s">
        <v>31</v>
      </c>
      <c r="M3824" s="9" t="s">
        <v>8191</v>
      </c>
      <c r="N3824" s="5" t="s">
        <v>33</v>
      </c>
      <c r="O3824" s="5" t="s">
        <v>667</v>
      </c>
      <c r="P3824" s="5" t="s">
        <v>1438</v>
      </c>
      <c r="Q3824" s="5" t="s">
        <v>36</v>
      </c>
      <c r="R3824" s="5" t="s">
        <v>36</v>
      </c>
      <c r="S3824" s="10">
        <v>12863.09</v>
      </c>
      <c r="T3824" s="10">
        <v>10719.24</v>
      </c>
      <c r="U3824" s="10">
        <v>2143.85</v>
      </c>
      <c r="V3824" s="10">
        <v>0</v>
      </c>
      <c r="W3824" s="10">
        <v>0</v>
      </c>
    </row>
    <row r="3825" spans="1:23" x14ac:dyDescent="0.4">
      <c r="A3825" s="11" t="s">
        <v>8192</v>
      </c>
      <c r="B3825" s="11" t="s">
        <v>8193</v>
      </c>
      <c r="C3825" s="70" t="s">
        <v>1</v>
      </c>
      <c r="D3825" s="11" t="s">
        <v>700</v>
      </c>
      <c r="E3825" s="11" t="s">
        <v>8194</v>
      </c>
      <c r="F3825" s="12">
        <v>45457</v>
      </c>
      <c r="G3825" s="12">
        <v>45565</v>
      </c>
      <c r="H3825" s="13">
        <v>45458</v>
      </c>
      <c r="I3825" s="12">
        <v>45457</v>
      </c>
      <c r="J3825" s="11" t="s">
        <v>8195</v>
      </c>
      <c r="K3825" s="11" t="s">
        <v>8196</v>
      </c>
      <c r="L3825" s="11" t="s">
        <v>31</v>
      </c>
      <c r="M3825" s="15" t="s">
        <v>8197</v>
      </c>
      <c r="N3825" s="11" t="s">
        <v>33</v>
      </c>
      <c r="O3825" s="11" t="s">
        <v>65</v>
      </c>
      <c r="P3825" s="11" t="s">
        <v>550</v>
      </c>
      <c r="Q3825" s="11" t="s">
        <v>1552</v>
      </c>
      <c r="R3825" s="11" t="s">
        <v>8198</v>
      </c>
      <c r="S3825" s="16">
        <v>6854.4</v>
      </c>
      <c r="T3825" s="16">
        <v>0</v>
      </c>
      <c r="U3825" s="16">
        <v>0</v>
      </c>
      <c r="V3825" s="16">
        <v>0</v>
      </c>
      <c r="W3825" s="16">
        <v>0</v>
      </c>
    </row>
    <row r="3826" spans="1:23" x14ac:dyDescent="0.4">
      <c r="A3826" s="5" t="s">
        <v>8192</v>
      </c>
      <c r="B3826" s="5" t="s">
        <v>8193</v>
      </c>
      <c r="C3826" s="70"/>
      <c r="D3826" s="5" t="s">
        <v>700</v>
      </c>
      <c r="E3826" s="5" t="s">
        <v>8194</v>
      </c>
      <c r="F3826" s="7">
        <v>45457</v>
      </c>
      <c r="G3826" s="7">
        <v>45565</v>
      </c>
      <c r="H3826" s="8">
        <v>45458</v>
      </c>
      <c r="I3826" s="7">
        <v>45457</v>
      </c>
      <c r="J3826" s="5" t="s">
        <v>8199</v>
      </c>
      <c r="K3826" s="5" t="s">
        <v>8200</v>
      </c>
      <c r="L3826" s="5" t="s">
        <v>31</v>
      </c>
      <c r="M3826" s="9" t="s">
        <v>8201</v>
      </c>
      <c r="N3826" s="5" t="s">
        <v>33</v>
      </c>
      <c r="O3826" s="5" t="s">
        <v>65</v>
      </c>
      <c r="P3826" s="5" t="s">
        <v>550</v>
      </c>
      <c r="Q3826" s="5" t="s">
        <v>1454</v>
      </c>
      <c r="R3826" s="5" t="s">
        <v>8198</v>
      </c>
      <c r="S3826" s="10">
        <v>11585.64</v>
      </c>
      <c r="T3826" s="10">
        <v>0</v>
      </c>
      <c r="U3826" s="10">
        <v>0</v>
      </c>
      <c r="V3826" s="10">
        <v>0</v>
      </c>
      <c r="W3826" s="10">
        <v>0</v>
      </c>
    </row>
    <row r="3827" spans="1:23" x14ac:dyDescent="0.4">
      <c r="A3827" s="11" t="s">
        <v>8192</v>
      </c>
      <c r="B3827" s="11" t="s">
        <v>8193</v>
      </c>
      <c r="C3827" s="70"/>
      <c r="D3827" s="11" t="s">
        <v>700</v>
      </c>
      <c r="E3827" s="11" t="s">
        <v>8194</v>
      </c>
      <c r="F3827" s="12">
        <v>45525</v>
      </c>
      <c r="G3827" s="12">
        <v>45565</v>
      </c>
      <c r="H3827" s="13">
        <v>45525</v>
      </c>
      <c r="I3827" s="12">
        <v>45525</v>
      </c>
      <c r="J3827" s="11" t="s">
        <v>8202</v>
      </c>
      <c r="K3827" s="11" t="s">
        <v>8203</v>
      </c>
      <c r="L3827" s="11" t="s">
        <v>31</v>
      </c>
      <c r="M3827" s="15" t="s">
        <v>8204</v>
      </c>
      <c r="N3827" s="11" t="s">
        <v>33</v>
      </c>
      <c r="O3827" s="11" t="s">
        <v>667</v>
      </c>
      <c r="P3827" s="11" t="s">
        <v>672</v>
      </c>
      <c r="Q3827" s="11" t="s">
        <v>36</v>
      </c>
      <c r="R3827" s="11" t="s">
        <v>36</v>
      </c>
      <c r="S3827" s="16">
        <v>6840</v>
      </c>
      <c r="T3827" s="16">
        <v>5700</v>
      </c>
      <c r="U3827" s="16">
        <v>1140</v>
      </c>
      <c r="V3827" s="16">
        <v>0</v>
      </c>
      <c r="W3827" s="16">
        <v>0</v>
      </c>
    </row>
    <row r="3828" spans="1:23" x14ac:dyDescent="0.4">
      <c r="A3828" s="5" t="s">
        <v>8205</v>
      </c>
      <c r="B3828" s="5" t="s">
        <v>8206</v>
      </c>
      <c r="C3828" s="69" t="s">
        <v>1</v>
      </c>
      <c r="D3828" s="5" t="s">
        <v>28</v>
      </c>
      <c r="E3828" s="5" t="s">
        <v>8207</v>
      </c>
      <c r="F3828" s="7">
        <v>45524</v>
      </c>
      <c r="G3828" s="7">
        <v>45565</v>
      </c>
      <c r="H3828" s="8">
        <v>45531</v>
      </c>
      <c r="I3828" s="7">
        <v>45531</v>
      </c>
      <c r="J3828" s="5" t="s">
        <v>8208</v>
      </c>
      <c r="K3828" s="5" t="s">
        <v>8209</v>
      </c>
      <c r="L3828" s="5" t="s">
        <v>31</v>
      </c>
      <c r="M3828" s="9" t="s">
        <v>8210</v>
      </c>
      <c r="N3828" s="5" t="s">
        <v>33</v>
      </c>
      <c r="O3828" s="5" t="s">
        <v>1406</v>
      </c>
      <c r="P3828" s="5" t="s">
        <v>522</v>
      </c>
      <c r="Q3828" s="5" t="s">
        <v>36</v>
      </c>
      <c r="R3828" s="5" t="s">
        <v>36</v>
      </c>
      <c r="S3828" s="10">
        <v>1173.5999999999999</v>
      </c>
      <c r="T3828" s="10">
        <v>960</v>
      </c>
      <c r="U3828" s="10">
        <v>192</v>
      </c>
      <c r="V3828" s="10">
        <v>0</v>
      </c>
      <c r="W3828" s="10">
        <v>0</v>
      </c>
    </row>
    <row r="3829" spans="1:23" x14ac:dyDescent="0.4">
      <c r="A3829" s="11" t="s">
        <v>8205</v>
      </c>
      <c r="B3829" s="11" t="s">
        <v>8206</v>
      </c>
      <c r="C3829" s="69"/>
      <c r="D3829" s="11" t="s">
        <v>28</v>
      </c>
      <c r="E3829" s="11" t="s">
        <v>8207</v>
      </c>
      <c r="F3829" s="12">
        <v>45524</v>
      </c>
      <c r="G3829" s="12">
        <v>45565</v>
      </c>
      <c r="H3829" s="13">
        <v>45531</v>
      </c>
      <c r="I3829" s="12">
        <v>45531</v>
      </c>
      <c r="J3829" s="11" t="s">
        <v>8208</v>
      </c>
      <c r="K3829" s="14"/>
      <c r="L3829" s="11" t="s">
        <v>31</v>
      </c>
      <c r="M3829" s="15" t="s">
        <v>8210</v>
      </c>
      <c r="N3829" s="11" t="s">
        <v>33</v>
      </c>
      <c r="O3829" s="11" t="s">
        <v>1406</v>
      </c>
      <c r="P3829" s="11" t="s">
        <v>522</v>
      </c>
      <c r="Q3829" s="11" t="s">
        <v>36</v>
      </c>
      <c r="R3829" s="11" t="s">
        <v>36</v>
      </c>
      <c r="S3829" s="16">
        <v>1173.5999999999999</v>
      </c>
      <c r="T3829" s="16">
        <v>0</v>
      </c>
      <c r="U3829" s="16">
        <v>3.6</v>
      </c>
      <c r="V3829" s="16">
        <v>18</v>
      </c>
      <c r="W3829" s="16">
        <v>0</v>
      </c>
    </row>
    <row r="3830" spans="1:23" x14ac:dyDescent="0.4">
      <c r="A3830" s="5" t="s">
        <v>8205</v>
      </c>
      <c r="B3830" s="5" t="s">
        <v>8206</v>
      </c>
      <c r="C3830" s="69"/>
      <c r="D3830" s="5" t="s">
        <v>28</v>
      </c>
      <c r="E3830" s="5" t="s">
        <v>8207</v>
      </c>
      <c r="F3830" s="7">
        <v>45540</v>
      </c>
      <c r="G3830" s="7">
        <v>45565</v>
      </c>
      <c r="H3830" s="8">
        <v>45547</v>
      </c>
      <c r="I3830" s="7">
        <v>45546</v>
      </c>
      <c r="J3830" s="5" t="s">
        <v>8211</v>
      </c>
      <c r="K3830" s="5" t="s">
        <v>8212</v>
      </c>
      <c r="L3830" s="5" t="s">
        <v>31</v>
      </c>
      <c r="M3830" s="9" t="s">
        <v>8213</v>
      </c>
      <c r="N3830" s="5" t="s">
        <v>33</v>
      </c>
      <c r="O3830" s="5" t="s">
        <v>1406</v>
      </c>
      <c r="P3830" s="5" t="s">
        <v>522</v>
      </c>
      <c r="Q3830" s="5" t="s">
        <v>36</v>
      </c>
      <c r="R3830" s="5" t="s">
        <v>36</v>
      </c>
      <c r="S3830" s="10">
        <v>1365.6</v>
      </c>
      <c r="T3830" s="10">
        <v>1120</v>
      </c>
      <c r="U3830" s="10">
        <v>224</v>
      </c>
      <c r="V3830" s="10">
        <v>0</v>
      </c>
      <c r="W3830" s="10">
        <v>0</v>
      </c>
    </row>
    <row r="3831" spans="1:23" x14ac:dyDescent="0.4">
      <c r="A3831" s="11" t="s">
        <v>8205</v>
      </c>
      <c r="B3831" s="11" t="s">
        <v>8206</v>
      </c>
      <c r="C3831" s="69"/>
      <c r="D3831" s="11" t="s">
        <v>28</v>
      </c>
      <c r="E3831" s="11" t="s">
        <v>8207</v>
      </c>
      <c r="F3831" s="12">
        <v>45540</v>
      </c>
      <c r="G3831" s="12">
        <v>45565</v>
      </c>
      <c r="H3831" s="13">
        <v>45547</v>
      </c>
      <c r="I3831" s="12">
        <v>45546</v>
      </c>
      <c r="J3831" s="11" t="s">
        <v>8211</v>
      </c>
      <c r="K3831" s="14"/>
      <c r="L3831" s="11" t="s">
        <v>31</v>
      </c>
      <c r="M3831" s="15" t="s">
        <v>8213</v>
      </c>
      <c r="N3831" s="11" t="s">
        <v>33</v>
      </c>
      <c r="O3831" s="11" t="s">
        <v>1406</v>
      </c>
      <c r="P3831" s="11" t="s">
        <v>522</v>
      </c>
      <c r="Q3831" s="11" t="s">
        <v>36</v>
      </c>
      <c r="R3831" s="11" t="s">
        <v>36</v>
      </c>
      <c r="S3831" s="16">
        <v>1365.6</v>
      </c>
      <c r="T3831" s="16">
        <v>0</v>
      </c>
      <c r="U3831" s="16">
        <v>3.6</v>
      </c>
      <c r="V3831" s="16">
        <v>18</v>
      </c>
      <c r="W3831" s="16">
        <v>0</v>
      </c>
    </row>
    <row r="3832" spans="1:23" x14ac:dyDescent="0.4">
      <c r="A3832" s="5" t="s">
        <v>8214</v>
      </c>
      <c r="B3832" s="5" t="s">
        <v>1342</v>
      </c>
      <c r="C3832" s="69" t="s">
        <v>1</v>
      </c>
      <c r="D3832" s="5" t="s">
        <v>28</v>
      </c>
      <c r="E3832" s="5" t="s">
        <v>8215</v>
      </c>
      <c r="F3832" s="7">
        <v>45534</v>
      </c>
      <c r="G3832" s="7">
        <v>45565</v>
      </c>
      <c r="H3832" s="8">
        <v>45537</v>
      </c>
      <c r="I3832" s="7">
        <v>45534</v>
      </c>
      <c r="J3832" s="5" t="s">
        <v>8216</v>
      </c>
      <c r="K3832" s="5" t="s">
        <v>8217</v>
      </c>
      <c r="L3832" s="5" t="s">
        <v>31</v>
      </c>
      <c r="M3832" s="9" t="s">
        <v>8218</v>
      </c>
      <c r="N3832" s="5" t="s">
        <v>33</v>
      </c>
      <c r="O3832" s="5" t="s">
        <v>794</v>
      </c>
      <c r="P3832" s="5" t="s">
        <v>522</v>
      </c>
      <c r="Q3832" s="5" t="s">
        <v>36</v>
      </c>
      <c r="R3832" s="5" t="s">
        <v>36</v>
      </c>
      <c r="S3832" s="10">
        <v>174.22</v>
      </c>
      <c r="T3832" s="10">
        <v>128.22999999999999</v>
      </c>
      <c r="U3832" s="10">
        <v>25.65</v>
      </c>
      <c r="V3832" s="10">
        <v>0</v>
      </c>
      <c r="W3832" s="10">
        <v>0</v>
      </c>
    </row>
    <row r="3833" spans="1:23" x14ac:dyDescent="0.4">
      <c r="A3833" s="11" t="s">
        <v>8214</v>
      </c>
      <c r="B3833" s="11" t="s">
        <v>1342</v>
      </c>
      <c r="C3833" s="69"/>
      <c r="D3833" s="11" t="s">
        <v>28</v>
      </c>
      <c r="E3833" s="11" t="s">
        <v>8215</v>
      </c>
      <c r="F3833" s="12">
        <v>45534</v>
      </c>
      <c r="G3833" s="12">
        <v>45565</v>
      </c>
      <c r="H3833" s="13">
        <v>45537</v>
      </c>
      <c r="I3833" s="12">
        <v>45534</v>
      </c>
      <c r="J3833" s="11" t="s">
        <v>8216</v>
      </c>
      <c r="K3833" s="14"/>
      <c r="L3833" s="11" t="s">
        <v>31</v>
      </c>
      <c r="M3833" s="15" t="s">
        <v>8218</v>
      </c>
      <c r="N3833" s="11" t="s">
        <v>33</v>
      </c>
      <c r="O3833" s="11" t="s">
        <v>794</v>
      </c>
      <c r="P3833" s="11" t="s">
        <v>522</v>
      </c>
      <c r="Q3833" s="11" t="s">
        <v>36</v>
      </c>
      <c r="R3833" s="11" t="s">
        <v>36</v>
      </c>
      <c r="S3833" s="16">
        <v>174.22</v>
      </c>
      <c r="T3833" s="16">
        <v>0</v>
      </c>
      <c r="U3833" s="16">
        <v>3.39</v>
      </c>
      <c r="V3833" s="16">
        <v>16.95</v>
      </c>
      <c r="W3833" s="16">
        <v>0</v>
      </c>
    </row>
    <row r="3834" spans="1:23" x14ac:dyDescent="0.4">
      <c r="A3834" s="5" t="s">
        <v>8219</v>
      </c>
      <c r="B3834" s="5" t="s">
        <v>8220</v>
      </c>
      <c r="C3834" s="6"/>
      <c r="D3834" s="5" t="s">
        <v>28</v>
      </c>
      <c r="E3834" s="5" t="s">
        <v>8221</v>
      </c>
      <c r="F3834" s="7">
        <v>45544</v>
      </c>
      <c r="G3834" s="7">
        <v>45565</v>
      </c>
      <c r="H3834" s="8">
        <v>45547</v>
      </c>
      <c r="I3834" s="7">
        <v>45547</v>
      </c>
      <c r="J3834" s="5" t="s">
        <v>8222</v>
      </c>
      <c r="K3834" s="5" t="s">
        <v>8223</v>
      </c>
      <c r="L3834" s="5" t="s">
        <v>31</v>
      </c>
      <c r="M3834" s="9" t="s">
        <v>8224</v>
      </c>
      <c r="N3834" s="5" t="s">
        <v>31</v>
      </c>
      <c r="O3834" s="5" t="s">
        <v>8225</v>
      </c>
      <c r="P3834" s="5" t="s">
        <v>522</v>
      </c>
      <c r="Q3834" s="5" t="s">
        <v>36</v>
      </c>
      <c r="R3834" s="5" t="s">
        <v>36</v>
      </c>
      <c r="S3834" s="10">
        <v>2160</v>
      </c>
      <c r="T3834" s="10">
        <v>1800</v>
      </c>
      <c r="U3834" s="10">
        <v>360</v>
      </c>
      <c r="V3834" s="10">
        <v>0</v>
      </c>
      <c r="W3834" s="10">
        <v>0</v>
      </c>
    </row>
    <row r="3835" spans="1:23" ht="21.45" x14ac:dyDescent="0.4">
      <c r="A3835" s="11" t="s">
        <v>8226</v>
      </c>
      <c r="B3835" s="11" t="s">
        <v>8227</v>
      </c>
      <c r="C3835" s="70" t="s">
        <v>1</v>
      </c>
      <c r="D3835" s="11" t="s">
        <v>28</v>
      </c>
      <c r="E3835" s="11" t="s">
        <v>3654</v>
      </c>
      <c r="F3835" s="12">
        <v>45540</v>
      </c>
      <c r="G3835" s="12">
        <v>45565</v>
      </c>
      <c r="H3835" s="13">
        <v>45540</v>
      </c>
      <c r="I3835" s="12">
        <v>45540</v>
      </c>
      <c r="J3835" s="11" t="s">
        <v>8228</v>
      </c>
      <c r="K3835" s="11" t="s">
        <v>8229</v>
      </c>
      <c r="L3835" s="11" t="s">
        <v>31</v>
      </c>
      <c r="M3835" s="15" t="s">
        <v>8230</v>
      </c>
      <c r="N3835" s="11" t="s">
        <v>33</v>
      </c>
      <c r="O3835" s="11" t="s">
        <v>58</v>
      </c>
      <c r="P3835" s="11" t="s">
        <v>1702</v>
      </c>
      <c r="Q3835" s="11" t="s">
        <v>36</v>
      </c>
      <c r="R3835" s="11" t="s">
        <v>36</v>
      </c>
      <c r="S3835" s="16">
        <v>896.16</v>
      </c>
      <c r="T3835" s="16">
        <v>746.8</v>
      </c>
      <c r="U3835" s="16">
        <v>149.36000000000001</v>
      </c>
      <c r="V3835" s="16">
        <v>0</v>
      </c>
      <c r="W3835" s="16">
        <v>0</v>
      </c>
    </row>
    <row r="3836" spans="1:23" ht="21.45" x14ac:dyDescent="0.4">
      <c r="A3836" s="5" t="s">
        <v>8226</v>
      </c>
      <c r="B3836" s="5" t="s">
        <v>8227</v>
      </c>
      <c r="C3836" s="70"/>
      <c r="D3836" s="5" t="s">
        <v>28</v>
      </c>
      <c r="E3836" s="5" t="s">
        <v>3654</v>
      </c>
      <c r="F3836" s="7">
        <v>45540</v>
      </c>
      <c r="G3836" s="7">
        <v>45565</v>
      </c>
      <c r="H3836" s="8">
        <v>45542</v>
      </c>
      <c r="I3836" s="7">
        <v>45540</v>
      </c>
      <c r="J3836" s="5" t="s">
        <v>8231</v>
      </c>
      <c r="K3836" s="5" t="s">
        <v>8232</v>
      </c>
      <c r="L3836" s="5" t="s">
        <v>31</v>
      </c>
      <c r="M3836" s="9" t="s">
        <v>8233</v>
      </c>
      <c r="N3836" s="5" t="s">
        <v>33</v>
      </c>
      <c r="O3836" s="5" t="s">
        <v>2773</v>
      </c>
      <c r="P3836" s="5" t="s">
        <v>1702</v>
      </c>
      <c r="Q3836" s="5" t="s">
        <v>36</v>
      </c>
      <c r="R3836" s="5" t="s">
        <v>36</v>
      </c>
      <c r="S3836" s="10">
        <v>117</v>
      </c>
      <c r="T3836" s="10">
        <v>97.5</v>
      </c>
      <c r="U3836" s="10">
        <v>19.5</v>
      </c>
      <c r="V3836" s="10">
        <v>0</v>
      </c>
      <c r="W3836" s="10">
        <v>0</v>
      </c>
    </row>
    <row r="3837" spans="1:23" ht="21.45" x14ac:dyDescent="0.4">
      <c r="A3837" s="11" t="s">
        <v>8226</v>
      </c>
      <c r="B3837" s="11" t="s">
        <v>8227</v>
      </c>
      <c r="C3837" s="70"/>
      <c r="D3837" s="11" t="s">
        <v>28</v>
      </c>
      <c r="E3837" s="11" t="s">
        <v>3654</v>
      </c>
      <c r="F3837" s="12">
        <v>45561</v>
      </c>
      <c r="G3837" s="12">
        <v>45565</v>
      </c>
      <c r="H3837" s="13">
        <v>45561</v>
      </c>
      <c r="I3837" s="12">
        <v>45561</v>
      </c>
      <c r="J3837" s="11" t="s">
        <v>8234</v>
      </c>
      <c r="K3837" s="11" t="s">
        <v>8235</v>
      </c>
      <c r="L3837" s="11" t="s">
        <v>31</v>
      </c>
      <c r="M3837" s="15" t="s">
        <v>8236</v>
      </c>
      <c r="N3837" s="11" t="s">
        <v>31</v>
      </c>
      <c r="O3837" s="11" t="s">
        <v>4531</v>
      </c>
      <c r="P3837" s="11" t="s">
        <v>1702</v>
      </c>
      <c r="Q3837" s="11" t="s">
        <v>36</v>
      </c>
      <c r="R3837" s="11" t="s">
        <v>36</v>
      </c>
      <c r="S3837" s="16">
        <v>222</v>
      </c>
      <c r="T3837" s="16">
        <v>185</v>
      </c>
      <c r="U3837" s="16">
        <v>0</v>
      </c>
      <c r="V3837" s="16">
        <v>0</v>
      </c>
      <c r="W3837" s="16">
        <v>0</v>
      </c>
    </row>
    <row r="3838" spans="1:23" ht="21.45" x14ac:dyDescent="0.4">
      <c r="A3838" s="5" t="s">
        <v>8226</v>
      </c>
      <c r="B3838" s="5" t="s">
        <v>8227</v>
      </c>
      <c r="C3838" s="70"/>
      <c r="D3838" s="5" t="s">
        <v>28</v>
      </c>
      <c r="E3838" s="5" t="s">
        <v>3654</v>
      </c>
      <c r="F3838" s="7">
        <v>45562</v>
      </c>
      <c r="G3838" s="7">
        <v>45565</v>
      </c>
      <c r="H3838" s="8">
        <v>45565</v>
      </c>
      <c r="I3838" s="7">
        <v>45562</v>
      </c>
      <c r="J3838" s="5" t="s">
        <v>8237</v>
      </c>
      <c r="K3838" s="5" t="s">
        <v>8238</v>
      </c>
      <c r="L3838" s="5" t="s">
        <v>31</v>
      </c>
      <c r="M3838" s="9" t="s">
        <v>8239</v>
      </c>
      <c r="N3838" s="5" t="s">
        <v>31</v>
      </c>
      <c r="O3838" s="5" t="s">
        <v>2550</v>
      </c>
      <c r="P3838" s="5" t="s">
        <v>1702</v>
      </c>
      <c r="Q3838" s="5" t="s">
        <v>36</v>
      </c>
      <c r="R3838" s="5" t="s">
        <v>36</v>
      </c>
      <c r="S3838" s="10">
        <v>2456.52</v>
      </c>
      <c r="T3838" s="10">
        <v>2047.1</v>
      </c>
      <c r="U3838" s="10">
        <v>409.42</v>
      </c>
      <c r="V3838" s="10">
        <v>0</v>
      </c>
      <c r="W3838" s="10">
        <v>0</v>
      </c>
    </row>
    <row r="3839" spans="1:23" x14ac:dyDescent="0.4">
      <c r="A3839" s="11" t="s">
        <v>8240</v>
      </c>
      <c r="B3839" s="11" t="s">
        <v>8241</v>
      </c>
      <c r="C3839" s="70" t="s">
        <v>1</v>
      </c>
      <c r="D3839" s="11" t="s">
        <v>28</v>
      </c>
      <c r="E3839" s="11" t="s">
        <v>8242</v>
      </c>
      <c r="F3839" s="12">
        <v>45268</v>
      </c>
      <c r="G3839" s="12">
        <v>45565</v>
      </c>
      <c r="H3839" s="13">
        <v>45547</v>
      </c>
      <c r="I3839" s="12">
        <v>45547</v>
      </c>
      <c r="J3839" s="11" t="s">
        <v>8243</v>
      </c>
      <c r="K3839" s="11" t="s">
        <v>8244</v>
      </c>
      <c r="L3839" s="11" t="s">
        <v>31</v>
      </c>
      <c r="M3839" s="14"/>
      <c r="N3839" s="11" t="s">
        <v>33</v>
      </c>
      <c r="O3839" s="11" t="s">
        <v>667</v>
      </c>
      <c r="P3839" s="11" t="s">
        <v>1386</v>
      </c>
      <c r="Q3839" s="11" t="s">
        <v>36</v>
      </c>
      <c r="R3839" s="11" t="s">
        <v>36</v>
      </c>
      <c r="S3839" s="16">
        <v>104.16</v>
      </c>
      <c r="T3839" s="16">
        <v>86.8</v>
      </c>
      <c r="U3839" s="16">
        <v>0</v>
      </c>
      <c r="V3839" s="16">
        <v>0</v>
      </c>
      <c r="W3839" s="16">
        <v>0</v>
      </c>
    </row>
    <row r="3840" spans="1:23" x14ac:dyDescent="0.4">
      <c r="A3840" s="5" t="s">
        <v>8240</v>
      </c>
      <c r="B3840" s="5" t="s">
        <v>8241</v>
      </c>
      <c r="C3840" s="70"/>
      <c r="D3840" s="5" t="s">
        <v>28</v>
      </c>
      <c r="E3840" s="5" t="s">
        <v>8242</v>
      </c>
      <c r="F3840" s="7">
        <v>45351</v>
      </c>
      <c r="G3840" s="7">
        <v>45565</v>
      </c>
      <c r="H3840" s="8">
        <v>45415</v>
      </c>
      <c r="I3840" s="7">
        <v>45408</v>
      </c>
      <c r="J3840" s="5" t="s">
        <v>8245</v>
      </c>
      <c r="K3840" s="5" t="s">
        <v>8244</v>
      </c>
      <c r="L3840" s="5" t="s">
        <v>31</v>
      </c>
      <c r="M3840" s="9" t="s">
        <v>8246</v>
      </c>
      <c r="N3840" s="5" t="s">
        <v>33</v>
      </c>
      <c r="O3840" s="5" t="s">
        <v>667</v>
      </c>
      <c r="P3840" s="5" t="s">
        <v>1386</v>
      </c>
      <c r="Q3840" s="5" t="s">
        <v>36</v>
      </c>
      <c r="R3840" s="5" t="s">
        <v>36</v>
      </c>
      <c r="S3840" s="10">
        <v>-104.16</v>
      </c>
      <c r="T3840" s="10">
        <v>-86.8</v>
      </c>
      <c r="U3840" s="10">
        <v>0</v>
      </c>
      <c r="V3840" s="10">
        <v>0</v>
      </c>
      <c r="W3840" s="10">
        <v>0</v>
      </c>
    </row>
    <row r="3841" spans="1:23" x14ac:dyDescent="0.4">
      <c r="A3841" s="11" t="s">
        <v>8240</v>
      </c>
      <c r="B3841" s="11" t="s">
        <v>8241</v>
      </c>
      <c r="C3841" s="70"/>
      <c r="D3841" s="11" t="s">
        <v>28</v>
      </c>
      <c r="E3841" s="11" t="s">
        <v>8242</v>
      </c>
      <c r="F3841" s="12">
        <v>45524</v>
      </c>
      <c r="G3841" s="12">
        <v>45565</v>
      </c>
      <c r="H3841" s="13">
        <v>45525</v>
      </c>
      <c r="I3841" s="12">
        <v>45525</v>
      </c>
      <c r="J3841" s="11" t="s">
        <v>8247</v>
      </c>
      <c r="K3841" s="11" t="s">
        <v>8248</v>
      </c>
      <c r="L3841" s="11" t="s">
        <v>31</v>
      </c>
      <c r="M3841" s="15" t="s">
        <v>8249</v>
      </c>
      <c r="N3841" s="11" t="s">
        <v>33</v>
      </c>
      <c r="O3841" s="11" t="s">
        <v>667</v>
      </c>
      <c r="P3841" s="11" t="s">
        <v>1386</v>
      </c>
      <c r="Q3841" s="11" t="s">
        <v>36</v>
      </c>
      <c r="R3841" s="11" t="s">
        <v>36</v>
      </c>
      <c r="S3841" s="16">
        <v>89.5</v>
      </c>
      <c r="T3841" s="16">
        <v>74.58</v>
      </c>
      <c r="U3841" s="16">
        <v>14.92</v>
      </c>
      <c r="V3841" s="16">
        <v>0</v>
      </c>
      <c r="W3841" s="16">
        <v>0</v>
      </c>
    </row>
    <row r="3842" spans="1:23" x14ac:dyDescent="0.4">
      <c r="A3842" s="5" t="s">
        <v>8240</v>
      </c>
      <c r="B3842" s="5" t="s">
        <v>8241</v>
      </c>
      <c r="C3842" s="70"/>
      <c r="D3842" s="5" t="s">
        <v>28</v>
      </c>
      <c r="E3842" s="5" t="s">
        <v>8242</v>
      </c>
      <c r="F3842" s="7">
        <v>45524</v>
      </c>
      <c r="G3842" s="7">
        <v>45565</v>
      </c>
      <c r="H3842" s="8">
        <v>45525</v>
      </c>
      <c r="I3842" s="7">
        <v>45525</v>
      </c>
      <c r="J3842" s="5" t="s">
        <v>8250</v>
      </c>
      <c r="K3842" s="5" t="s">
        <v>8251</v>
      </c>
      <c r="L3842" s="5" t="s">
        <v>31</v>
      </c>
      <c r="M3842" s="9" t="s">
        <v>8252</v>
      </c>
      <c r="N3842" s="5" t="s">
        <v>33</v>
      </c>
      <c r="O3842" s="5" t="s">
        <v>667</v>
      </c>
      <c r="P3842" s="5" t="s">
        <v>1386</v>
      </c>
      <c r="Q3842" s="5" t="s">
        <v>36</v>
      </c>
      <c r="R3842" s="5" t="s">
        <v>36</v>
      </c>
      <c r="S3842" s="10">
        <v>37.28</v>
      </c>
      <c r="T3842" s="10">
        <v>31.07</v>
      </c>
      <c r="U3842" s="10">
        <v>6.21</v>
      </c>
      <c r="V3842" s="10">
        <v>0</v>
      </c>
      <c r="W3842" s="10">
        <v>0</v>
      </c>
    </row>
    <row r="3843" spans="1:23" x14ac:dyDescent="0.4">
      <c r="A3843" s="11" t="s">
        <v>8240</v>
      </c>
      <c r="B3843" s="11" t="s">
        <v>8241</v>
      </c>
      <c r="C3843" s="70"/>
      <c r="D3843" s="11" t="s">
        <v>28</v>
      </c>
      <c r="E3843" s="11" t="s">
        <v>8242</v>
      </c>
      <c r="F3843" s="12">
        <v>45524</v>
      </c>
      <c r="G3843" s="12">
        <v>45565</v>
      </c>
      <c r="H3843" s="13">
        <v>45525</v>
      </c>
      <c r="I3843" s="12">
        <v>45525</v>
      </c>
      <c r="J3843" s="11" t="s">
        <v>8253</v>
      </c>
      <c r="K3843" s="11" t="s">
        <v>8254</v>
      </c>
      <c r="L3843" s="11" t="s">
        <v>31</v>
      </c>
      <c r="M3843" s="15" t="s">
        <v>8255</v>
      </c>
      <c r="N3843" s="11" t="s">
        <v>33</v>
      </c>
      <c r="O3843" s="11" t="s">
        <v>667</v>
      </c>
      <c r="P3843" s="11" t="s">
        <v>1386</v>
      </c>
      <c r="Q3843" s="11" t="s">
        <v>36</v>
      </c>
      <c r="R3843" s="11" t="s">
        <v>36</v>
      </c>
      <c r="S3843" s="16">
        <v>30.75</v>
      </c>
      <c r="T3843" s="16">
        <v>25.63</v>
      </c>
      <c r="U3843" s="16">
        <v>5.12</v>
      </c>
      <c r="V3843" s="16">
        <v>0</v>
      </c>
      <c r="W3843" s="16">
        <v>0</v>
      </c>
    </row>
    <row r="3844" spans="1:23" x14ac:dyDescent="0.4">
      <c r="A3844" s="5" t="s">
        <v>8240</v>
      </c>
      <c r="B3844" s="5" t="s">
        <v>8241</v>
      </c>
      <c r="C3844" s="70"/>
      <c r="D3844" s="5" t="s">
        <v>28</v>
      </c>
      <c r="E3844" s="5" t="s">
        <v>8242</v>
      </c>
      <c r="F3844" s="7">
        <v>45546</v>
      </c>
      <c r="G3844" s="7">
        <v>45565</v>
      </c>
      <c r="H3844" s="8">
        <v>45547</v>
      </c>
      <c r="I3844" s="7">
        <v>45547</v>
      </c>
      <c r="J3844" s="5" t="s">
        <v>8256</v>
      </c>
      <c r="K3844" s="5" t="s">
        <v>8257</v>
      </c>
      <c r="L3844" s="5" t="s">
        <v>31</v>
      </c>
      <c r="M3844" s="9" t="s">
        <v>8258</v>
      </c>
      <c r="N3844" s="5" t="s">
        <v>31</v>
      </c>
      <c r="O3844" s="5" t="s">
        <v>667</v>
      </c>
      <c r="P3844" s="5" t="s">
        <v>1386</v>
      </c>
      <c r="Q3844" s="5" t="s">
        <v>36</v>
      </c>
      <c r="R3844" s="5" t="s">
        <v>36</v>
      </c>
      <c r="S3844" s="10">
        <v>436.13</v>
      </c>
      <c r="T3844" s="10">
        <v>363.44</v>
      </c>
      <c r="U3844" s="10">
        <v>72.69</v>
      </c>
      <c r="V3844" s="10">
        <v>0</v>
      </c>
      <c r="W3844" s="10">
        <v>0</v>
      </c>
    </row>
    <row r="3845" spans="1:23" x14ac:dyDescent="0.4">
      <c r="A3845" s="11" t="s">
        <v>8240</v>
      </c>
      <c r="B3845" s="11" t="s">
        <v>8241</v>
      </c>
      <c r="C3845" s="70"/>
      <c r="D3845" s="11" t="s">
        <v>28</v>
      </c>
      <c r="E3845" s="11" t="s">
        <v>8242</v>
      </c>
      <c r="F3845" s="12">
        <v>45547</v>
      </c>
      <c r="G3845" s="12">
        <v>45565</v>
      </c>
      <c r="H3845" s="13">
        <v>45547</v>
      </c>
      <c r="I3845" s="12">
        <v>45547</v>
      </c>
      <c r="J3845" s="11" t="s">
        <v>8259</v>
      </c>
      <c r="K3845" s="11" t="s">
        <v>8244</v>
      </c>
      <c r="L3845" s="11" t="s">
        <v>31</v>
      </c>
      <c r="M3845" s="14"/>
      <c r="N3845" s="11" t="s">
        <v>33</v>
      </c>
      <c r="O3845" s="11" t="s">
        <v>667</v>
      </c>
      <c r="P3845" s="11" t="s">
        <v>1386</v>
      </c>
      <c r="Q3845" s="11" t="s">
        <v>36</v>
      </c>
      <c r="R3845" s="11" t="s">
        <v>36</v>
      </c>
      <c r="S3845" s="16">
        <v>-87.01</v>
      </c>
      <c r="T3845" s="16">
        <v>-72.510000000000005</v>
      </c>
      <c r="U3845" s="16">
        <v>0</v>
      </c>
      <c r="V3845" s="16">
        <v>0</v>
      </c>
      <c r="W3845" s="16">
        <v>0</v>
      </c>
    </row>
    <row r="3846" spans="1:23" x14ac:dyDescent="0.4">
      <c r="A3846" s="5" t="s">
        <v>8240</v>
      </c>
      <c r="B3846" s="5" t="s">
        <v>8241</v>
      </c>
      <c r="C3846" s="70"/>
      <c r="D3846" s="5" t="s">
        <v>28</v>
      </c>
      <c r="E3846" s="5" t="s">
        <v>8242</v>
      </c>
      <c r="F3846" s="7">
        <v>45547</v>
      </c>
      <c r="G3846" s="7">
        <v>45565</v>
      </c>
      <c r="H3846" s="8">
        <v>45547</v>
      </c>
      <c r="I3846" s="7">
        <v>45547</v>
      </c>
      <c r="J3846" s="5" t="s">
        <v>8260</v>
      </c>
      <c r="K3846" s="5" t="s">
        <v>8244</v>
      </c>
      <c r="L3846" s="5" t="s">
        <v>31</v>
      </c>
      <c r="M3846" s="6"/>
      <c r="N3846" s="5" t="s">
        <v>33</v>
      </c>
      <c r="O3846" s="5" t="s">
        <v>667</v>
      </c>
      <c r="P3846" s="5" t="s">
        <v>1386</v>
      </c>
      <c r="Q3846" s="5" t="s">
        <v>36</v>
      </c>
      <c r="R3846" s="5" t="s">
        <v>36</v>
      </c>
      <c r="S3846" s="10">
        <v>87.01</v>
      </c>
      <c r="T3846" s="10">
        <v>72.510000000000005</v>
      </c>
      <c r="U3846" s="10">
        <v>0</v>
      </c>
      <c r="V3846" s="10">
        <v>0</v>
      </c>
      <c r="W3846" s="10">
        <v>0</v>
      </c>
    </row>
    <row r="3847" spans="1:23" x14ac:dyDescent="0.4">
      <c r="A3847" s="11" t="s">
        <v>8240</v>
      </c>
      <c r="B3847" s="11" t="s">
        <v>8241</v>
      </c>
      <c r="C3847" s="70"/>
      <c r="D3847" s="11" t="s">
        <v>28</v>
      </c>
      <c r="E3847" s="11" t="s">
        <v>8242</v>
      </c>
      <c r="F3847" s="12">
        <v>45551</v>
      </c>
      <c r="G3847" s="12">
        <v>45565</v>
      </c>
      <c r="H3847" s="13">
        <v>45552</v>
      </c>
      <c r="I3847" s="12">
        <v>45552</v>
      </c>
      <c r="J3847" s="11" t="s">
        <v>8261</v>
      </c>
      <c r="K3847" s="11" t="s">
        <v>8262</v>
      </c>
      <c r="L3847" s="11" t="s">
        <v>31</v>
      </c>
      <c r="M3847" s="15" t="s">
        <v>8263</v>
      </c>
      <c r="N3847" s="11" t="s">
        <v>31</v>
      </c>
      <c r="O3847" s="11" t="s">
        <v>667</v>
      </c>
      <c r="P3847" s="11" t="s">
        <v>1386</v>
      </c>
      <c r="Q3847" s="11" t="s">
        <v>36</v>
      </c>
      <c r="R3847" s="11" t="s">
        <v>36</v>
      </c>
      <c r="S3847" s="16">
        <v>3143.6</v>
      </c>
      <c r="T3847" s="16">
        <v>2619.67</v>
      </c>
      <c r="U3847" s="16">
        <v>523.92999999999995</v>
      </c>
      <c r="V3847" s="16">
        <v>0</v>
      </c>
      <c r="W3847" s="16">
        <v>0</v>
      </c>
    </row>
    <row r="3848" spans="1:23" x14ac:dyDescent="0.4">
      <c r="A3848" s="5" t="s">
        <v>8240</v>
      </c>
      <c r="B3848" s="5" t="s">
        <v>8241</v>
      </c>
      <c r="C3848" s="70"/>
      <c r="D3848" s="5" t="s">
        <v>28</v>
      </c>
      <c r="E3848" s="5" t="s">
        <v>8242</v>
      </c>
      <c r="F3848" s="7">
        <v>45555</v>
      </c>
      <c r="G3848" s="7">
        <v>45565</v>
      </c>
      <c r="H3848" s="8">
        <v>45558</v>
      </c>
      <c r="I3848" s="7">
        <v>45558</v>
      </c>
      <c r="J3848" s="5" t="s">
        <v>8264</v>
      </c>
      <c r="K3848" s="5" t="s">
        <v>8265</v>
      </c>
      <c r="L3848" s="5" t="s">
        <v>31</v>
      </c>
      <c r="M3848" s="9" t="s">
        <v>8266</v>
      </c>
      <c r="N3848" s="5" t="s">
        <v>31</v>
      </c>
      <c r="O3848" s="5" t="s">
        <v>667</v>
      </c>
      <c r="P3848" s="5" t="s">
        <v>1386</v>
      </c>
      <c r="Q3848" s="5" t="s">
        <v>36</v>
      </c>
      <c r="R3848" s="5" t="s">
        <v>36</v>
      </c>
      <c r="S3848" s="10">
        <v>1528.47</v>
      </c>
      <c r="T3848" s="10">
        <v>1273.73</v>
      </c>
      <c r="U3848" s="10">
        <v>254.74</v>
      </c>
      <c r="V3848" s="10">
        <v>0</v>
      </c>
      <c r="W3848" s="10">
        <v>0</v>
      </c>
    </row>
    <row r="3849" spans="1:23" x14ac:dyDescent="0.4">
      <c r="A3849" s="11" t="s">
        <v>8240</v>
      </c>
      <c r="B3849" s="11" t="s">
        <v>8241</v>
      </c>
      <c r="C3849" s="70"/>
      <c r="D3849" s="11" t="s">
        <v>28</v>
      </c>
      <c r="E3849" s="11" t="s">
        <v>8242</v>
      </c>
      <c r="F3849" s="12">
        <v>45555</v>
      </c>
      <c r="G3849" s="12">
        <v>45565</v>
      </c>
      <c r="H3849" s="13">
        <v>45558</v>
      </c>
      <c r="I3849" s="12">
        <v>45558</v>
      </c>
      <c r="J3849" s="11" t="s">
        <v>8267</v>
      </c>
      <c r="K3849" s="11" t="s">
        <v>8268</v>
      </c>
      <c r="L3849" s="11" t="s">
        <v>31</v>
      </c>
      <c r="M3849" s="15" t="s">
        <v>8269</v>
      </c>
      <c r="N3849" s="11" t="s">
        <v>31</v>
      </c>
      <c r="O3849" s="11" t="s">
        <v>667</v>
      </c>
      <c r="P3849" s="11" t="s">
        <v>1386</v>
      </c>
      <c r="Q3849" s="11" t="s">
        <v>36</v>
      </c>
      <c r="R3849" s="11" t="s">
        <v>36</v>
      </c>
      <c r="S3849" s="16">
        <v>12.59</v>
      </c>
      <c r="T3849" s="16">
        <v>10.49</v>
      </c>
      <c r="U3849" s="16">
        <v>2.1</v>
      </c>
      <c r="V3849" s="16">
        <v>0</v>
      </c>
      <c r="W3849" s="16">
        <v>0</v>
      </c>
    </row>
    <row r="3850" spans="1:23" x14ac:dyDescent="0.4">
      <c r="A3850" s="5" t="s">
        <v>8240</v>
      </c>
      <c r="B3850" s="5" t="s">
        <v>8241</v>
      </c>
      <c r="C3850" s="70"/>
      <c r="D3850" s="5" t="s">
        <v>28</v>
      </c>
      <c r="E3850" s="5" t="s">
        <v>8242</v>
      </c>
      <c r="F3850" s="7">
        <v>45558</v>
      </c>
      <c r="G3850" s="7">
        <v>45565</v>
      </c>
      <c r="H3850" s="8">
        <v>45559</v>
      </c>
      <c r="I3850" s="7">
        <v>45559</v>
      </c>
      <c r="J3850" s="5" t="s">
        <v>8270</v>
      </c>
      <c r="K3850" s="5" t="s">
        <v>8271</v>
      </c>
      <c r="L3850" s="5" t="s">
        <v>31</v>
      </c>
      <c r="M3850" s="9" t="s">
        <v>8272</v>
      </c>
      <c r="N3850" s="5" t="s">
        <v>31</v>
      </c>
      <c r="O3850" s="5" t="s">
        <v>667</v>
      </c>
      <c r="P3850" s="5" t="s">
        <v>1386</v>
      </c>
      <c r="Q3850" s="5" t="s">
        <v>36</v>
      </c>
      <c r="R3850" s="5" t="s">
        <v>36</v>
      </c>
      <c r="S3850" s="10">
        <v>272.83999999999997</v>
      </c>
      <c r="T3850" s="10">
        <v>227.37</v>
      </c>
      <c r="U3850" s="10">
        <v>45.47</v>
      </c>
      <c r="V3850" s="10">
        <v>0</v>
      </c>
      <c r="W3850" s="10">
        <v>0</v>
      </c>
    </row>
    <row r="3851" spans="1:23" x14ac:dyDescent="0.4">
      <c r="A3851" s="11" t="s">
        <v>8240</v>
      </c>
      <c r="B3851" s="11" t="s">
        <v>8241</v>
      </c>
      <c r="C3851" s="70"/>
      <c r="D3851" s="11" t="s">
        <v>28</v>
      </c>
      <c r="E3851" s="11" t="s">
        <v>8242</v>
      </c>
      <c r="F3851" s="12">
        <v>45558</v>
      </c>
      <c r="G3851" s="12">
        <v>45565</v>
      </c>
      <c r="H3851" s="13">
        <v>45559</v>
      </c>
      <c r="I3851" s="12">
        <v>45559</v>
      </c>
      <c r="J3851" s="11" t="s">
        <v>8273</v>
      </c>
      <c r="K3851" s="11" t="s">
        <v>8274</v>
      </c>
      <c r="L3851" s="11" t="s">
        <v>31</v>
      </c>
      <c r="M3851" s="15" t="s">
        <v>8275</v>
      </c>
      <c r="N3851" s="11" t="s">
        <v>31</v>
      </c>
      <c r="O3851" s="11" t="s">
        <v>667</v>
      </c>
      <c r="P3851" s="11" t="s">
        <v>1386</v>
      </c>
      <c r="Q3851" s="11" t="s">
        <v>36</v>
      </c>
      <c r="R3851" s="11" t="s">
        <v>36</v>
      </c>
      <c r="S3851" s="16">
        <v>160.26</v>
      </c>
      <c r="T3851" s="16">
        <v>133.55000000000001</v>
      </c>
      <c r="U3851" s="16">
        <v>26.71</v>
      </c>
      <c r="V3851" s="16">
        <v>0</v>
      </c>
      <c r="W3851" s="16">
        <v>0</v>
      </c>
    </row>
    <row r="3852" spans="1:23" x14ac:dyDescent="0.4">
      <c r="A3852" s="5" t="s">
        <v>8276</v>
      </c>
      <c r="B3852" s="5" t="s">
        <v>8277</v>
      </c>
      <c r="C3852" s="69" t="s">
        <v>1</v>
      </c>
      <c r="D3852" s="5" t="s">
        <v>28</v>
      </c>
      <c r="E3852" s="5" t="s">
        <v>8278</v>
      </c>
      <c r="F3852" s="7">
        <v>45552</v>
      </c>
      <c r="G3852" s="7">
        <v>45565</v>
      </c>
      <c r="H3852" s="8">
        <v>45554</v>
      </c>
      <c r="I3852" s="7">
        <v>45554</v>
      </c>
      <c r="J3852" s="5" t="s">
        <v>8279</v>
      </c>
      <c r="K3852" s="5" t="s">
        <v>8280</v>
      </c>
      <c r="L3852" s="5" t="s">
        <v>31</v>
      </c>
      <c r="M3852" s="9" t="s">
        <v>8281</v>
      </c>
      <c r="N3852" s="5" t="s">
        <v>31</v>
      </c>
      <c r="O3852" s="5" t="s">
        <v>1396</v>
      </c>
      <c r="P3852" s="5" t="s">
        <v>522</v>
      </c>
      <c r="Q3852" s="5" t="s">
        <v>36</v>
      </c>
      <c r="R3852" s="5" t="s">
        <v>36</v>
      </c>
      <c r="S3852" s="10">
        <v>2150.4</v>
      </c>
      <c r="T3852" s="10">
        <v>1740</v>
      </c>
      <c r="U3852" s="10">
        <v>348</v>
      </c>
      <c r="V3852" s="10">
        <v>0</v>
      </c>
      <c r="W3852" s="10">
        <v>0</v>
      </c>
    </row>
    <row r="3853" spans="1:23" x14ac:dyDescent="0.4">
      <c r="A3853" s="11" t="s">
        <v>8276</v>
      </c>
      <c r="B3853" s="11" t="s">
        <v>8277</v>
      </c>
      <c r="C3853" s="69"/>
      <c r="D3853" s="11" t="s">
        <v>28</v>
      </c>
      <c r="E3853" s="11" t="s">
        <v>8278</v>
      </c>
      <c r="F3853" s="12">
        <v>45552</v>
      </c>
      <c r="G3853" s="12">
        <v>45565</v>
      </c>
      <c r="H3853" s="13">
        <v>45554</v>
      </c>
      <c r="I3853" s="12">
        <v>45554</v>
      </c>
      <c r="J3853" s="11" t="s">
        <v>8279</v>
      </c>
      <c r="K3853" s="14"/>
      <c r="L3853" s="11" t="s">
        <v>31</v>
      </c>
      <c r="M3853" s="15" t="s">
        <v>8281</v>
      </c>
      <c r="N3853" s="11" t="s">
        <v>31</v>
      </c>
      <c r="O3853" s="11" t="s">
        <v>1396</v>
      </c>
      <c r="P3853" s="11" t="s">
        <v>522</v>
      </c>
      <c r="Q3853" s="11" t="s">
        <v>36</v>
      </c>
      <c r="R3853" s="11" t="s">
        <v>36</v>
      </c>
      <c r="S3853" s="16">
        <v>2150.4</v>
      </c>
      <c r="T3853" s="16">
        <v>0</v>
      </c>
      <c r="U3853" s="16">
        <v>10.4</v>
      </c>
      <c r="V3853" s="16">
        <v>52</v>
      </c>
      <c r="W3853" s="16">
        <v>0</v>
      </c>
    </row>
    <row r="3854" spans="1:23" x14ac:dyDescent="0.4">
      <c r="A3854" s="5" t="s">
        <v>8276</v>
      </c>
      <c r="B3854" s="5" t="s">
        <v>8277</v>
      </c>
      <c r="C3854" s="69"/>
      <c r="D3854" s="5" t="s">
        <v>28</v>
      </c>
      <c r="E3854" s="5" t="s">
        <v>8278</v>
      </c>
      <c r="F3854" s="7">
        <v>45562</v>
      </c>
      <c r="G3854" s="7">
        <v>45565</v>
      </c>
      <c r="H3854" s="8">
        <v>45565</v>
      </c>
      <c r="I3854" s="7">
        <v>45565</v>
      </c>
      <c r="J3854" s="5" t="s">
        <v>8282</v>
      </c>
      <c r="K3854" s="5" t="s">
        <v>8280</v>
      </c>
      <c r="L3854" s="5" t="s">
        <v>31</v>
      </c>
      <c r="M3854" s="9" t="s">
        <v>8283</v>
      </c>
      <c r="N3854" s="5" t="s">
        <v>31</v>
      </c>
      <c r="O3854" s="5" t="s">
        <v>1396</v>
      </c>
      <c r="P3854" s="5" t="s">
        <v>522</v>
      </c>
      <c r="Q3854" s="5" t="s">
        <v>36</v>
      </c>
      <c r="R3854" s="5" t="s">
        <v>36</v>
      </c>
      <c r="S3854" s="10">
        <v>4872</v>
      </c>
      <c r="T3854" s="10">
        <v>4060</v>
      </c>
      <c r="U3854" s="10">
        <v>812</v>
      </c>
      <c r="V3854" s="10">
        <v>0</v>
      </c>
      <c r="W3854" s="10">
        <v>0</v>
      </c>
    </row>
    <row r="3855" spans="1:23" x14ac:dyDescent="0.4">
      <c r="A3855" s="11" t="s">
        <v>8276</v>
      </c>
      <c r="B3855" s="11" t="s">
        <v>8277</v>
      </c>
      <c r="C3855" s="69"/>
      <c r="D3855" s="11" t="s">
        <v>28</v>
      </c>
      <c r="E3855" s="11" t="s">
        <v>8278</v>
      </c>
      <c r="F3855" s="12">
        <v>45562</v>
      </c>
      <c r="G3855" s="12">
        <v>45565</v>
      </c>
      <c r="H3855" s="13">
        <v>45565</v>
      </c>
      <c r="I3855" s="12">
        <v>45565</v>
      </c>
      <c r="J3855" s="11" t="s">
        <v>8284</v>
      </c>
      <c r="K3855" s="11" t="s">
        <v>8285</v>
      </c>
      <c r="L3855" s="11" t="s">
        <v>31</v>
      </c>
      <c r="M3855" s="15" t="s">
        <v>8286</v>
      </c>
      <c r="N3855" s="11" t="s">
        <v>31</v>
      </c>
      <c r="O3855" s="11" t="s">
        <v>2565</v>
      </c>
      <c r="P3855" s="11" t="s">
        <v>522</v>
      </c>
      <c r="Q3855" s="11" t="s">
        <v>36</v>
      </c>
      <c r="R3855" s="11" t="s">
        <v>36</v>
      </c>
      <c r="S3855" s="16">
        <v>720</v>
      </c>
      <c r="T3855" s="16">
        <v>600</v>
      </c>
      <c r="U3855" s="16">
        <v>120</v>
      </c>
      <c r="V3855" s="16">
        <v>0</v>
      </c>
      <c r="W3855" s="16">
        <v>0</v>
      </c>
    </row>
    <row r="3856" spans="1:23" x14ac:dyDescent="0.4">
      <c r="A3856" s="5" t="s">
        <v>8287</v>
      </c>
      <c r="B3856" s="5" t="s">
        <v>8288</v>
      </c>
      <c r="C3856" s="69" t="s">
        <v>1</v>
      </c>
      <c r="D3856" s="5" t="s">
        <v>28</v>
      </c>
      <c r="E3856" s="5" t="s">
        <v>8289</v>
      </c>
      <c r="F3856" s="7">
        <v>45538</v>
      </c>
      <c r="G3856" s="7">
        <v>45565</v>
      </c>
      <c r="H3856" s="8">
        <v>45539</v>
      </c>
      <c r="I3856" s="7">
        <v>45538</v>
      </c>
      <c r="J3856" s="5" t="s">
        <v>8290</v>
      </c>
      <c r="K3856" s="5" t="s">
        <v>8291</v>
      </c>
      <c r="L3856" s="5" t="s">
        <v>31</v>
      </c>
      <c r="M3856" s="9" t="s">
        <v>8292</v>
      </c>
      <c r="N3856" s="5" t="s">
        <v>31</v>
      </c>
      <c r="O3856" s="5" t="s">
        <v>5654</v>
      </c>
      <c r="P3856" s="5" t="s">
        <v>571</v>
      </c>
      <c r="Q3856" s="5" t="s">
        <v>36</v>
      </c>
      <c r="R3856" s="5" t="s">
        <v>36</v>
      </c>
      <c r="S3856" s="10">
        <v>2017.92</v>
      </c>
      <c r="T3856" s="10">
        <v>1681.6</v>
      </c>
      <c r="U3856" s="10">
        <v>336.32</v>
      </c>
      <c r="V3856" s="10">
        <v>0</v>
      </c>
      <c r="W3856" s="10">
        <v>0</v>
      </c>
    </row>
    <row r="3857" spans="1:23" x14ac:dyDescent="0.4">
      <c r="A3857" s="11" t="s">
        <v>8287</v>
      </c>
      <c r="B3857" s="11" t="s">
        <v>8288</v>
      </c>
      <c r="C3857" s="69"/>
      <c r="D3857" s="11" t="s">
        <v>28</v>
      </c>
      <c r="E3857" s="11" t="s">
        <v>8289</v>
      </c>
      <c r="F3857" s="12">
        <v>45540</v>
      </c>
      <c r="G3857" s="12">
        <v>45565</v>
      </c>
      <c r="H3857" s="13">
        <v>45540</v>
      </c>
      <c r="I3857" s="12">
        <v>45540</v>
      </c>
      <c r="J3857" s="11" t="s">
        <v>8293</v>
      </c>
      <c r="K3857" s="11" t="s">
        <v>8294</v>
      </c>
      <c r="L3857" s="11" t="s">
        <v>31</v>
      </c>
      <c r="M3857" s="15" t="s">
        <v>8295</v>
      </c>
      <c r="N3857" s="11" t="s">
        <v>31</v>
      </c>
      <c r="O3857" s="11" t="s">
        <v>5654</v>
      </c>
      <c r="P3857" s="11" t="s">
        <v>571</v>
      </c>
      <c r="Q3857" s="11" t="s">
        <v>36</v>
      </c>
      <c r="R3857" s="11" t="s">
        <v>36</v>
      </c>
      <c r="S3857" s="16">
        <v>147.58000000000001</v>
      </c>
      <c r="T3857" s="16">
        <v>122.98</v>
      </c>
      <c r="U3857" s="16">
        <v>24.6</v>
      </c>
      <c r="V3857" s="16">
        <v>0</v>
      </c>
      <c r="W3857" s="16">
        <v>0</v>
      </c>
    </row>
    <row r="3858" spans="1:23" x14ac:dyDescent="0.4">
      <c r="A3858" s="5" t="s">
        <v>8287</v>
      </c>
      <c r="B3858" s="5" t="s">
        <v>8288</v>
      </c>
      <c r="C3858" s="69"/>
      <c r="D3858" s="5" t="s">
        <v>28</v>
      </c>
      <c r="E3858" s="5" t="s">
        <v>8289</v>
      </c>
      <c r="F3858" s="7">
        <v>45541</v>
      </c>
      <c r="G3858" s="7">
        <v>45565</v>
      </c>
      <c r="H3858" s="8">
        <v>45541</v>
      </c>
      <c r="I3858" s="7">
        <v>45541</v>
      </c>
      <c r="J3858" s="5" t="s">
        <v>8296</v>
      </c>
      <c r="K3858" s="5" t="s">
        <v>8291</v>
      </c>
      <c r="L3858" s="5" t="s">
        <v>31</v>
      </c>
      <c r="M3858" s="9" t="s">
        <v>8297</v>
      </c>
      <c r="N3858" s="5" t="s">
        <v>31</v>
      </c>
      <c r="O3858" s="5" t="s">
        <v>5654</v>
      </c>
      <c r="P3858" s="5" t="s">
        <v>571</v>
      </c>
      <c r="Q3858" s="5" t="s">
        <v>36</v>
      </c>
      <c r="R3858" s="5" t="s">
        <v>36</v>
      </c>
      <c r="S3858" s="10">
        <v>362.54</v>
      </c>
      <c r="T3858" s="10">
        <v>302.12</v>
      </c>
      <c r="U3858" s="10">
        <v>60.42</v>
      </c>
      <c r="V3858" s="10">
        <v>0</v>
      </c>
      <c r="W3858" s="10">
        <v>0</v>
      </c>
    </row>
    <row r="3859" spans="1:23" x14ac:dyDescent="0.4">
      <c r="A3859" s="11" t="s">
        <v>8287</v>
      </c>
      <c r="B3859" s="11" t="s">
        <v>8288</v>
      </c>
      <c r="C3859" s="69"/>
      <c r="D3859" s="11" t="s">
        <v>28</v>
      </c>
      <c r="E3859" s="11" t="s">
        <v>8289</v>
      </c>
      <c r="F3859" s="12">
        <v>45548</v>
      </c>
      <c r="G3859" s="12">
        <v>45565</v>
      </c>
      <c r="H3859" s="13">
        <v>45551</v>
      </c>
      <c r="I3859" s="12">
        <v>45548</v>
      </c>
      <c r="J3859" s="11" t="s">
        <v>8298</v>
      </c>
      <c r="K3859" s="11" t="s">
        <v>8299</v>
      </c>
      <c r="L3859" s="11" t="s">
        <v>31</v>
      </c>
      <c r="M3859" s="15" t="s">
        <v>8300</v>
      </c>
      <c r="N3859" s="11" t="s">
        <v>31</v>
      </c>
      <c r="O3859" s="11" t="s">
        <v>667</v>
      </c>
      <c r="P3859" s="11" t="s">
        <v>571</v>
      </c>
      <c r="Q3859" s="11" t="s">
        <v>36</v>
      </c>
      <c r="R3859" s="11" t="s">
        <v>36</v>
      </c>
      <c r="S3859" s="16">
        <v>123.54</v>
      </c>
      <c r="T3859" s="16">
        <v>102.95</v>
      </c>
      <c r="U3859" s="16">
        <v>20.59</v>
      </c>
      <c r="V3859" s="16">
        <v>0</v>
      </c>
      <c r="W3859" s="16">
        <v>0</v>
      </c>
    </row>
    <row r="3860" spans="1:23" x14ac:dyDescent="0.4">
      <c r="A3860" s="5" t="s">
        <v>8301</v>
      </c>
      <c r="B3860" s="5" t="s">
        <v>8302</v>
      </c>
      <c r="C3860" s="6"/>
      <c r="D3860" s="5" t="s">
        <v>28</v>
      </c>
      <c r="E3860" s="5" t="s">
        <v>356</v>
      </c>
      <c r="F3860" s="7">
        <v>45533</v>
      </c>
      <c r="G3860" s="7">
        <v>45565</v>
      </c>
      <c r="H3860" s="8">
        <v>45545</v>
      </c>
      <c r="I3860" s="7">
        <v>45538</v>
      </c>
      <c r="J3860" s="5" t="s">
        <v>8303</v>
      </c>
      <c r="K3860" s="6"/>
      <c r="L3860" s="5" t="s">
        <v>31</v>
      </c>
      <c r="M3860" s="9" t="s">
        <v>8304</v>
      </c>
      <c r="N3860" s="5" t="s">
        <v>33</v>
      </c>
      <c r="O3860" s="5" t="s">
        <v>65</v>
      </c>
      <c r="P3860" s="5" t="s">
        <v>1453</v>
      </c>
      <c r="Q3860" s="5" t="s">
        <v>1552</v>
      </c>
      <c r="R3860" s="5" t="s">
        <v>4401</v>
      </c>
      <c r="S3860" s="10">
        <v>423.32</v>
      </c>
      <c r="T3860" s="10">
        <v>352.77</v>
      </c>
      <c r="U3860" s="10">
        <v>70.55</v>
      </c>
      <c r="V3860" s="10">
        <v>0</v>
      </c>
      <c r="W3860" s="10">
        <v>0</v>
      </c>
    </row>
    <row r="3861" spans="1:23" x14ac:dyDescent="0.4">
      <c r="A3861" s="11" t="s">
        <v>8305</v>
      </c>
      <c r="B3861" s="11" t="s">
        <v>8306</v>
      </c>
      <c r="C3861" s="14"/>
      <c r="D3861" s="11" t="s">
        <v>28</v>
      </c>
      <c r="E3861" s="11" t="s">
        <v>8307</v>
      </c>
      <c r="F3861" s="12">
        <v>45540</v>
      </c>
      <c r="G3861" s="12">
        <v>45565</v>
      </c>
      <c r="H3861" s="13">
        <v>45540</v>
      </c>
      <c r="I3861" s="12">
        <v>45540</v>
      </c>
      <c r="J3861" s="11" t="s">
        <v>8308</v>
      </c>
      <c r="K3861" s="11" t="s">
        <v>8309</v>
      </c>
      <c r="L3861" s="11" t="s">
        <v>31</v>
      </c>
      <c r="M3861" s="15" t="s">
        <v>8310</v>
      </c>
      <c r="N3861" s="11" t="s">
        <v>33</v>
      </c>
      <c r="O3861" s="11" t="s">
        <v>65</v>
      </c>
      <c r="P3861" s="11" t="s">
        <v>8311</v>
      </c>
      <c r="Q3861" s="11" t="s">
        <v>36</v>
      </c>
      <c r="R3861" s="11" t="s">
        <v>36</v>
      </c>
      <c r="S3861" s="16">
        <v>838.84</v>
      </c>
      <c r="T3861" s="16">
        <v>699.03</v>
      </c>
      <c r="U3861" s="16">
        <v>139.81</v>
      </c>
      <c r="V3861" s="16">
        <v>0</v>
      </c>
      <c r="W3861" s="16">
        <v>0</v>
      </c>
    </row>
    <row r="3862" spans="1:23" x14ac:dyDescent="0.4">
      <c r="A3862" s="5" t="s">
        <v>8312</v>
      </c>
      <c r="B3862" s="5" t="s">
        <v>8313</v>
      </c>
      <c r="C3862" s="69" t="s">
        <v>1</v>
      </c>
      <c r="D3862" s="5" t="s">
        <v>28</v>
      </c>
      <c r="E3862" s="5" t="s">
        <v>8314</v>
      </c>
      <c r="F3862" s="7">
        <v>45524</v>
      </c>
      <c r="G3862" s="7">
        <v>45565</v>
      </c>
      <c r="H3862" s="8">
        <v>45536</v>
      </c>
      <c r="I3862" s="7">
        <v>45534</v>
      </c>
      <c r="J3862" s="5" t="s">
        <v>8315</v>
      </c>
      <c r="K3862" s="5" t="s">
        <v>8316</v>
      </c>
      <c r="L3862" s="5" t="s">
        <v>31</v>
      </c>
      <c r="M3862" s="9" t="s">
        <v>8317</v>
      </c>
      <c r="N3862" s="5" t="s">
        <v>33</v>
      </c>
      <c r="O3862" s="5" t="s">
        <v>667</v>
      </c>
      <c r="P3862" s="5" t="s">
        <v>1386</v>
      </c>
      <c r="Q3862" s="5" t="s">
        <v>36</v>
      </c>
      <c r="R3862" s="5" t="s">
        <v>36</v>
      </c>
      <c r="S3862" s="10">
        <v>158.4</v>
      </c>
      <c r="T3862" s="10">
        <v>132</v>
      </c>
      <c r="U3862" s="10">
        <v>26.4</v>
      </c>
      <c r="V3862" s="10">
        <v>0</v>
      </c>
      <c r="W3862" s="10">
        <v>0</v>
      </c>
    </row>
    <row r="3863" spans="1:23" x14ac:dyDescent="0.4">
      <c r="A3863" s="11" t="s">
        <v>8312</v>
      </c>
      <c r="B3863" s="11" t="s">
        <v>8313</v>
      </c>
      <c r="C3863" s="69"/>
      <c r="D3863" s="11" t="s">
        <v>28</v>
      </c>
      <c r="E3863" s="11" t="s">
        <v>8314</v>
      </c>
      <c r="F3863" s="12">
        <v>45535</v>
      </c>
      <c r="G3863" s="12">
        <v>45565</v>
      </c>
      <c r="H3863" s="13">
        <v>45538</v>
      </c>
      <c r="I3863" s="12">
        <v>45538</v>
      </c>
      <c r="J3863" s="11" t="s">
        <v>8318</v>
      </c>
      <c r="K3863" s="11" t="s">
        <v>8319</v>
      </c>
      <c r="L3863" s="11" t="s">
        <v>31</v>
      </c>
      <c r="M3863" s="15" t="s">
        <v>8320</v>
      </c>
      <c r="N3863" s="11" t="s">
        <v>33</v>
      </c>
      <c r="O3863" s="11" t="s">
        <v>667</v>
      </c>
      <c r="P3863" s="11" t="s">
        <v>1386</v>
      </c>
      <c r="Q3863" s="11" t="s">
        <v>36</v>
      </c>
      <c r="R3863" s="11" t="s">
        <v>36</v>
      </c>
      <c r="S3863" s="16">
        <v>20.399999999999999</v>
      </c>
      <c r="T3863" s="16">
        <v>17</v>
      </c>
      <c r="U3863" s="16">
        <v>3.4</v>
      </c>
      <c r="V3863" s="16">
        <v>0</v>
      </c>
      <c r="W3863" s="16">
        <v>0</v>
      </c>
    </row>
    <row r="3864" spans="1:23" x14ac:dyDescent="0.4">
      <c r="A3864" s="5" t="s">
        <v>8312</v>
      </c>
      <c r="B3864" s="5" t="s">
        <v>8313</v>
      </c>
      <c r="C3864" s="69"/>
      <c r="D3864" s="5" t="s">
        <v>28</v>
      </c>
      <c r="E3864" s="5" t="s">
        <v>8314</v>
      </c>
      <c r="F3864" s="7">
        <v>45544</v>
      </c>
      <c r="G3864" s="7">
        <v>45565</v>
      </c>
      <c r="H3864" s="8">
        <v>45553</v>
      </c>
      <c r="I3864" s="7">
        <v>45552</v>
      </c>
      <c r="J3864" s="5" t="s">
        <v>8321</v>
      </c>
      <c r="K3864" s="5" t="s">
        <v>8322</v>
      </c>
      <c r="L3864" s="5" t="s">
        <v>31</v>
      </c>
      <c r="M3864" s="9" t="s">
        <v>8323</v>
      </c>
      <c r="N3864" s="5" t="s">
        <v>31</v>
      </c>
      <c r="O3864" s="5" t="s">
        <v>667</v>
      </c>
      <c r="P3864" s="5" t="s">
        <v>1386</v>
      </c>
      <c r="Q3864" s="5" t="s">
        <v>36</v>
      </c>
      <c r="R3864" s="5" t="s">
        <v>36</v>
      </c>
      <c r="S3864" s="10">
        <v>129.6</v>
      </c>
      <c r="T3864" s="10">
        <v>108</v>
      </c>
      <c r="U3864" s="10">
        <v>21.6</v>
      </c>
      <c r="V3864" s="10">
        <v>0</v>
      </c>
      <c r="W3864" s="10">
        <v>0</v>
      </c>
    </row>
    <row r="3865" spans="1:23" x14ac:dyDescent="0.4">
      <c r="A3865" s="11" t="s">
        <v>8312</v>
      </c>
      <c r="B3865" s="11" t="s">
        <v>8313</v>
      </c>
      <c r="C3865" s="69"/>
      <c r="D3865" s="11" t="s">
        <v>28</v>
      </c>
      <c r="E3865" s="11" t="s">
        <v>8314</v>
      </c>
      <c r="F3865" s="12">
        <v>45555</v>
      </c>
      <c r="G3865" s="12">
        <v>45565</v>
      </c>
      <c r="H3865" s="13">
        <v>45558</v>
      </c>
      <c r="I3865" s="12">
        <v>45558</v>
      </c>
      <c r="J3865" s="11" t="s">
        <v>8324</v>
      </c>
      <c r="K3865" s="11" t="s">
        <v>8325</v>
      </c>
      <c r="L3865" s="11" t="s">
        <v>31</v>
      </c>
      <c r="M3865" s="15" t="s">
        <v>8326</v>
      </c>
      <c r="N3865" s="11" t="s">
        <v>31</v>
      </c>
      <c r="O3865" s="11" t="s">
        <v>667</v>
      </c>
      <c r="P3865" s="11" t="s">
        <v>1386</v>
      </c>
      <c r="Q3865" s="11" t="s">
        <v>36</v>
      </c>
      <c r="R3865" s="11" t="s">
        <v>36</v>
      </c>
      <c r="S3865" s="16">
        <v>120</v>
      </c>
      <c r="T3865" s="16">
        <v>100</v>
      </c>
      <c r="U3865" s="16">
        <v>20</v>
      </c>
      <c r="V3865" s="16">
        <v>0</v>
      </c>
      <c r="W3865" s="16">
        <v>0</v>
      </c>
    </row>
    <row r="3866" spans="1:23" x14ac:dyDescent="0.4">
      <c r="A3866" s="5" t="s">
        <v>8312</v>
      </c>
      <c r="B3866" s="5" t="s">
        <v>8313</v>
      </c>
      <c r="C3866" s="69"/>
      <c r="D3866" s="5" t="s">
        <v>28</v>
      </c>
      <c r="E3866" s="5" t="s">
        <v>8314</v>
      </c>
      <c r="F3866" s="7">
        <v>45558</v>
      </c>
      <c r="G3866" s="7">
        <v>45565</v>
      </c>
      <c r="H3866" s="8">
        <v>45558</v>
      </c>
      <c r="I3866" s="7">
        <v>45558</v>
      </c>
      <c r="J3866" s="5" t="s">
        <v>8327</v>
      </c>
      <c r="K3866" s="5" t="s">
        <v>8328</v>
      </c>
      <c r="L3866" s="5" t="s">
        <v>31</v>
      </c>
      <c r="M3866" s="9" t="s">
        <v>8329</v>
      </c>
      <c r="N3866" s="5" t="s">
        <v>31</v>
      </c>
      <c r="O3866" s="5" t="s">
        <v>667</v>
      </c>
      <c r="P3866" s="5" t="s">
        <v>1386</v>
      </c>
      <c r="Q3866" s="5" t="s">
        <v>36</v>
      </c>
      <c r="R3866" s="5" t="s">
        <v>36</v>
      </c>
      <c r="S3866" s="10">
        <v>252</v>
      </c>
      <c r="T3866" s="10">
        <v>210</v>
      </c>
      <c r="U3866" s="10">
        <v>42</v>
      </c>
      <c r="V3866" s="10">
        <v>0</v>
      </c>
      <c r="W3866" s="10">
        <v>0</v>
      </c>
    </row>
    <row r="3867" spans="1:23" x14ac:dyDescent="0.4">
      <c r="A3867" s="11" t="s">
        <v>8312</v>
      </c>
      <c r="B3867" s="11" t="s">
        <v>8313</v>
      </c>
      <c r="C3867" s="69"/>
      <c r="D3867" s="11" t="s">
        <v>28</v>
      </c>
      <c r="E3867" s="11" t="s">
        <v>8314</v>
      </c>
      <c r="F3867" s="12">
        <v>45558</v>
      </c>
      <c r="G3867" s="12">
        <v>45565</v>
      </c>
      <c r="H3867" s="13">
        <v>45558</v>
      </c>
      <c r="I3867" s="12">
        <v>45558</v>
      </c>
      <c r="J3867" s="11" t="s">
        <v>8330</v>
      </c>
      <c r="K3867" s="11" t="s">
        <v>8331</v>
      </c>
      <c r="L3867" s="11" t="s">
        <v>31</v>
      </c>
      <c r="M3867" s="15" t="s">
        <v>8332</v>
      </c>
      <c r="N3867" s="11" t="s">
        <v>31</v>
      </c>
      <c r="O3867" s="11" t="s">
        <v>667</v>
      </c>
      <c r="P3867" s="11" t="s">
        <v>1386</v>
      </c>
      <c r="Q3867" s="11" t="s">
        <v>36</v>
      </c>
      <c r="R3867" s="11" t="s">
        <v>36</v>
      </c>
      <c r="S3867" s="16">
        <v>156</v>
      </c>
      <c r="T3867" s="16">
        <v>130</v>
      </c>
      <c r="U3867" s="16">
        <v>26</v>
      </c>
      <c r="V3867" s="16">
        <v>0</v>
      </c>
      <c r="W3867" s="16">
        <v>0</v>
      </c>
    </row>
    <row r="3868" spans="1:23" x14ac:dyDescent="0.4">
      <c r="A3868" s="5" t="s">
        <v>8333</v>
      </c>
      <c r="B3868" s="5" t="s">
        <v>8334</v>
      </c>
      <c r="C3868" s="69" t="s">
        <v>1</v>
      </c>
      <c r="D3868" s="5" t="s">
        <v>700</v>
      </c>
      <c r="E3868" s="5" t="s">
        <v>356</v>
      </c>
      <c r="F3868" s="7">
        <v>45510</v>
      </c>
      <c r="G3868" s="7">
        <v>45565</v>
      </c>
      <c r="H3868" s="8">
        <v>45536</v>
      </c>
      <c r="I3868" s="7">
        <v>45513</v>
      </c>
      <c r="J3868" s="5" t="s">
        <v>8335</v>
      </c>
      <c r="K3868" s="6"/>
      <c r="L3868" s="5" t="s">
        <v>31</v>
      </c>
      <c r="M3868" s="9" t="s">
        <v>8336</v>
      </c>
      <c r="N3868" s="5" t="s">
        <v>33</v>
      </c>
      <c r="O3868" s="5" t="s">
        <v>8337</v>
      </c>
      <c r="P3868" s="5" t="s">
        <v>8338</v>
      </c>
      <c r="Q3868" s="5" t="s">
        <v>36</v>
      </c>
      <c r="R3868" s="5" t="s">
        <v>36</v>
      </c>
      <c r="S3868" s="10">
        <v>2016</v>
      </c>
      <c r="T3868" s="10">
        <v>1680</v>
      </c>
      <c r="U3868" s="10">
        <v>336</v>
      </c>
      <c r="V3868" s="10">
        <v>0</v>
      </c>
      <c r="W3868" s="10">
        <v>0</v>
      </c>
    </row>
    <row r="3869" spans="1:23" x14ac:dyDescent="0.4">
      <c r="A3869" s="11" t="s">
        <v>8333</v>
      </c>
      <c r="B3869" s="11" t="s">
        <v>8334</v>
      </c>
      <c r="C3869" s="69"/>
      <c r="D3869" s="11" t="s">
        <v>700</v>
      </c>
      <c r="E3869" s="11" t="s">
        <v>356</v>
      </c>
      <c r="F3869" s="12">
        <v>45526</v>
      </c>
      <c r="G3869" s="12">
        <v>45565</v>
      </c>
      <c r="H3869" s="13">
        <v>45536</v>
      </c>
      <c r="I3869" s="12">
        <v>45527</v>
      </c>
      <c r="J3869" s="11" t="s">
        <v>8339</v>
      </c>
      <c r="K3869" s="14"/>
      <c r="L3869" s="11" t="s">
        <v>31</v>
      </c>
      <c r="M3869" s="15" t="s">
        <v>8340</v>
      </c>
      <c r="N3869" s="11" t="s">
        <v>33</v>
      </c>
      <c r="O3869" s="11" t="s">
        <v>1961</v>
      </c>
      <c r="P3869" s="11" t="s">
        <v>718</v>
      </c>
      <c r="Q3869" s="11" t="s">
        <v>36</v>
      </c>
      <c r="R3869" s="11" t="s">
        <v>36</v>
      </c>
      <c r="S3869" s="16">
        <v>3120</v>
      </c>
      <c r="T3869" s="16">
        <v>2600</v>
      </c>
      <c r="U3869" s="16">
        <v>520</v>
      </c>
      <c r="V3869" s="16">
        <v>0</v>
      </c>
      <c r="W3869" s="16">
        <v>0</v>
      </c>
    </row>
    <row r="3870" spans="1:23" x14ac:dyDescent="0.4">
      <c r="A3870" s="5" t="s">
        <v>8341</v>
      </c>
      <c r="B3870" s="5" t="s">
        <v>8342</v>
      </c>
      <c r="C3870" s="69" t="s">
        <v>1</v>
      </c>
      <c r="D3870" s="5" t="s">
        <v>28</v>
      </c>
      <c r="E3870" s="5" t="s">
        <v>8343</v>
      </c>
      <c r="F3870" s="7">
        <v>45532</v>
      </c>
      <c r="G3870" s="7">
        <v>45565</v>
      </c>
      <c r="H3870" s="8">
        <v>45554</v>
      </c>
      <c r="I3870" s="7">
        <v>45541</v>
      </c>
      <c r="J3870" s="5" t="s">
        <v>8344</v>
      </c>
      <c r="K3870" s="6"/>
      <c r="L3870" s="5" t="s">
        <v>31</v>
      </c>
      <c r="M3870" s="9" t="s">
        <v>8345</v>
      </c>
      <c r="N3870" s="5" t="s">
        <v>33</v>
      </c>
      <c r="O3870" s="5" t="s">
        <v>768</v>
      </c>
      <c r="P3870" s="5" t="s">
        <v>411</v>
      </c>
      <c r="Q3870" s="5" t="s">
        <v>36</v>
      </c>
      <c r="R3870" s="5" t="s">
        <v>36</v>
      </c>
      <c r="S3870" s="10">
        <v>290.39999999999998</v>
      </c>
      <c r="T3870" s="10">
        <v>242</v>
      </c>
      <c r="U3870" s="10">
        <v>48.4</v>
      </c>
      <c r="V3870" s="10">
        <v>0</v>
      </c>
      <c r="W3870" s="10">
        <v>0</v>
      </c>
    </row>
    <row r="3871" spans="1:23" x14ac:dyDescent="0.4">
      <c r="A3871" s="11" t="s">
        <v>8341</v>
      </c>
      <c r="B3871" s="11" t="s">
        <v>8342</v>
      </c>
      <c r="C3871" s="69"/>
      <c r="D3871" s="11" t="s">
        <v>28</v>
      </c>
      <c r="E3871" s="11" t="s">
        <v>8343</v>
      </c>
      <c r="F3871" s="12">
        <v>45534</v>
      </c>
      <c r="G3871" s="12">
        <v>45565</v>
      </c>
      <c r="H3871" s="13">
        <v>45551</v>
      </c>
      <c r="I3871" s="12">
        <v>45540</v>
      </c>
      <c r="J3871" s="11" t="s">
        <v>8346</v>
      </c>
      <c r="K3871" s="14"/>
      <c r="L3871" s="11" t="s">
        <v>31</v>
      </c>
      <c r="M3871" s="15" t="s">
        <v>8347</v>
      </c>
      <c r="N3871" s="11" t="s">
        <v>33</v>
      </c>
      <c r="O3871" s="11" t="s">
        <v>768</v>
      </c>
      <c r="P3871" s="11" t="s">
        <v>411</v>
      </c>
      <c r="Q3871" s="11" t="s">
        <v>36</v>
      </c>
      <c r="R3871" s="11" t="s">
        <v>36</v>
      </c>
      <c r="S3871" s="16">
        <v>415.2</v>
      </c>
      <c r="T3871" s="16">
        <v>346</v>
      </c>
      <c r="U3871" s="16">
        <v>69.2</v>
      </c>
      <c r="V3871" s="16">
        <v>0</v>
      </c>
      <c r="W3871" s="16">
        <v>0</v>
      </c>
    </row>
    <row r="3872" spans="1:23" x14ac:dyDescent="0.4">
      <c r="A3872" s="1" t="s">
        <v>1</v>
      </c>
      <c r="S3872" s="49">
        <f>SUM(S8:S3871)</f>
        <v>58339662.390000135</v>
      </c>
    </row>
  </sheetData>
  <autoFilter ref="A7:W3872" xr:uid="{954DCA2E-56D1-4170-B2B2-7863A3A56A57}"/>
  <mergeCells count="18">
    <mergeCell ref="C3810:C3819"/>
    <mergeCell ref="C3821:C3824"/>
    <mergeCell ref="A1:W1"/>
    <mergeCell ref="C3777:C3781"/>
    <mergeCell ref="C3783:C3785"/>
    <mergeCell ref="C3786:C3798"/>
    <mergeCell ref="C3799:C3800"/>
    <mergeCell ref="C3801:C3802"/>
    <mergeCell ref="C3870:C3871"/>
    <mergeCell ref="C3825:C3827"/>
    <mergeCell ref="C3828:C3831"/>
    <mergeCell ref="C3832:C3833"/>
    <mergeCell ref="C3835:C3838"/>
    <mergeCell ref="C3839:C3851"/>
    <mergeCell ref="C3852:C3855"/>
    <mergeCell ref="C3856:C3859"/>
    <mergeCell ref="C3862:C3867"/>
    <mergeCell ref="C3868:C3869"/>
  </mergeCells>
  <conditionalFormatting sqref="J1:J1048576">
    <cfRule type="duplicateValues" dxfId="12" priority="1"/>
  </conditionalFormatting>
  <hyperlinks>
    <hyperlink ref="M2540" location="file:/u26/BIA22_apps/config/user_projects/domains/bi/RQWN_RTP_PHARMACY_090924_JAC.AMEND.TXT" display="RQWN_RTP_PHARMACY_090924_JAC.AMEND.TXT" xr:uid="{00000000-0004-0000-0000-000000000000}"/>
    <hyperlink ref="M581" location="file:/u26/BIA22_apps/config/user_projects/domains/bi/RQWN_RTP_PHARMACY_020924_JAC.1" display="RQWN_RTP_PHARMACY_020924_JAC.1" xr:uid="{00000000-0004-0000-0000-000001000000}"/>
    <hyperlink ref="M1456" r:id="rId1" xr:uid="{00000000-0004-0000-0000-000002000000}"/>
    <hyperlink ref="M580" location="file:/u26/BIA22_apps/config/user_projects/domains/bi/RQWN_RTP_PHARMACY_020924_JAC.1" display="RQWN_RTP_PHARMACY_020924_JAC.1" xr:uid="{00000000-0004-0000-0000-000003000000}"/>
    <hyperlink ref="M1455" r:id="rId2" xr:uid="{00000000-0004-0000-0000-000004000000}"/>
    <hyperlink ref="M1454" r:id="rId3" xr:uid="{00000000-0004-0000-0000-000005000000}"/>
    <hyperlink ref="M1453" r:id="rId4" xr:uid="{00000000-0004-0000-0000-000006000000}"/>
    <hyperlink ref="M1452" r:id="rId5" xr:uid="{00000000-0004-0000-0000-000007000000}"/>
    <hyperlink ref="M1450" location="file:/u26/BIA22_apps/config/user_projects/domains/bi/RQWN_RTP_PHARMACY_160924_JAC.1" display="RQWN_RTP_PHARMACY_160924_JAC.1" xr:uid="{00000000-0004-0000-0000-000008000000}"/>
    <hyperlink ref="M3629" r:id="rId6" xr:uid="{00000000-0004-0000-0000-000009000000}"/>
    <hyperlink ref="M3628" r:id="rId7" xr:uid="{00000000-0004-0000-0000-00000A000000}"/>
    <hyperlink ref="M3627" r:id="rId8" xr:uid="{00000000-0004-0000-0000-00000B000000}"/>
    <hyperlink ref="M3626" r:id="rId9" xr:uid="{00000000-0004-0000-0000-00000C000000}"/>
    <hyperlink ref="M3625" r:id="rId10" xr:uid="{00000000-0004-0000-0000-00000D000000}"/>
    <hyperlink ref="M3624" r:id="rId11" xr:uid="{00000000-0004-0000-0000-00000E000000}"/>
    <hyperlink ref="M3623" r:id="rId12" xr:uid="{00000000-0004-0000-0000-00000F000000}"/>
    <hyperlink ref="M2539" location="file:/u26/BIA22_apps/config/user_projects/domains/bi/RQWN_RTP_PHARMACY_090924_JAC.AMEND.TXT" display="RQWN_RTP_PHARMACY_090924_JAC.AMEND.TXT" xr:uid="{00000000-0004-0000-0000-000010000000}"/>
    <hyperlink ref="M3622" r:id="rId13" xr:uid="{00000000-0004-0000-0000-000011000000}"/>
    <hyperlink ref="M2538" location="file:/u26/BIA22_apps/config/user_projects/domains/bi/RQWN_RTP_PHARMACY_090924_JAC.AMEND.TXT" display="RQWN_RTP_PHARMACY_090924_JAC.AMEND.TXT" xr:uid="{00000000-0004-0000-0000-000012000000}"/>
    <hyperlink ref="M579" location="file:/u26/BIA22_apps/config/user_projects/domains/bi/RQWN_RTP_PHARMACY_020924_JAC.1" display="RQWN_RTP_PHARMACY_020924_JAC.1" xr:uid="{00000000-0004-0000-0000-000013000000}"/>
    <hyperlink ref="M3621" r:id="rId14" xr:uid="{00000000-0004-0000-0000-000014000000}"/>
    <hyperlink ref="M2537" location="file:/u26/BIA22_apps/config/user_projects/domains/bi/RQWN_RTP_PHARMACY_090924_JAC.AMEND.TXT" display="RQWN_RTP_PHARMACY_090924_JAC.AMEND.TXT" xr:uid="{00000000-0004-0000-0000-000015000000}"/>
    <hyperlink ref="M578" location="file:/u26/BIA22_apps/config/user_projects/domains/bi/RQWN_RTP_PHARMACY_260824_JAC.1" display="RQWN_RTP_PHARMACY_260824_JAC.1" xr:uid="{00000000-0004-0000-0000-000016000000}"/>
    <hyperlink ref="M3620" r:id="rId15" xr:uid="{00000000-0004-0000-0000-000017000000}"/>
    <hyperlink ref="M2536" location="file:/u26/BIA22_apps/config/user_projects/domains/bi/RQWN_RTP_PHARMACY_090924_JAC.AMEND.TXT" display="RQWN_RTP_PHARMACY_090924_JAC.AMEND.TXT" xr:uid="{00000000-0004-0000-0000-000018000000}"/>
    <hyperlink ref="M577" location="file:/u26/BIA22_apps/config/user_projects/domains/bi/RQWN_RTP_PHARMACY_260824_JAC.1" display="RQWN_RTP_PHARMACY_260824_JAC.1" xr:uid="{00000000-0004-0000-0000-000019000000}"/>
    <hyperlink ref="M2535" location="file:/u26/BIA22_apps/config/user_projects/domains/bi/RQWN_RTP_PHARMACY_090924_JAC.AMEND.TXT" display="RQWN_RTP_PHARMACY_090924_JAC.AMEND.TXT" xr:uid="{00000000-0004-0000-0000-00001A000000}"/>
    <hyperlink ref="M576" location="file:/u26/BIA22_apps/config/user_projects/domains/bi/RQWN_RTP_PHARMACY_260824_JAC.1" display="RQWN_RTP_PHARMACY_260824_JAC.1" xr:uid="{00000000-0004-0000-0000-00001B000000}"/>
    <hyperlink ref="M2534" location="file:/u26/BIA22_apps/config/user_projects/domains/bi/RQWN_RTP_PHARMACY_090924_JAC.AMEND.TXT" display="RQWN_RTP_PHARMACY_090924_JAC.AMEND.TXT" xr:uid="{00000000-0004-0000-0000-00001C000000}"/>
    <hyperlink ref="M575" location="file:/u26/BIA22_apps/config/user_projects/domains/bi/RQWN_RTP_PHARMACY_260824_JAC.1" display="RQWN_RTP_PHARMACY_260824_JAC.1" xr:uid="{00000000-0004-0000-0000-00001D000000}"/>
    <hyperlink ref="M2533" location="file:/u26/BIA22_apps/config/user_projects/domains/bi/RQWN_RTP_PHARMACY_260824_JAC.1" display="RQWN_RTP_PHARMACY_260824_JAC.1" xr:uid="{00000000-0004-0000-0000-00001E000000}"/>
    <hyperlink ref="M574" location="file:/u26/BIA22_apps/config/user_projects/domains/bi/RQWN_RTP_PHARMACY_260824_JAC.1" display="RQWN_RTP_PHARMACY_260824_JAC.1" xr:uid="{00000000-0004-0000-0000-00001F000000}"/>
    <hyperlink ref="M1449" location="file:/u26/BIA22_apps/config/user_projects/domains/bi/RQWN_RTP_PHARMACY_020924_JAC.1" display="RQWN_RTP_PHARMACY_020924_JAC.1" xr:uid="{00000000-0004-0000-0000-000020000000}"/>
    <hyperlink ref="M2532" location="file:/u26/BIA22_apps/config/user_projects/domains/bi/RQWN_RTP_PHARMACY_160924_JAC.1" display="RQWN_RTP_PHARMACY_160924_JAC.1" xr:uid="{00000000-0004-0000-0000-000021000000}"/>
    <hyperlink ref="M573" location="file:/u26/BIA22_apps/config/user_projects/domains/bi/RQWN_RTP_PHARMACY_260824_JAC.1" display="RQWN_RTP_PHARMACY_260824_JAC.1" xr:uid="{00000000-0004-0000-0000-000022000000}"/>
    <hyperlink ref="M1448" location="file:/u26/BIA22_apps/config/user_projects/domains/bi/RQWN_RTP_PHARMACY_020924_JAC.1" display="RQWN_RTP_PHARMACY_020924_JAC.1" xr:uid="{00000000-0004-0000-0000-000023000000}"/>
    <hyperlink ref="M2531" location="file:/u26/BIA22_apps/config/user_projects/domains/bi/RQWN_RTP_PHARMACY_160924_JAC.1" display="RQWN_RTP_PHARMACY_160924_JAC.1" xr:uid="{00000000-0004-0000-0000-000024000000}"/>
    <hyperlink ref="M572" location="file:/u26/BIA22_apps/config/user_projects/domains/bi/RQWN_RTP_PHARMACY_260824_JAC.1" display="RQWN_RTP_PHARMACY_260824_JAC.1" xr:uid="{00000000-0004-0000-0000-000025000000}"/>
    <hyperlink ref="M1447" r:id="rId16" xr:uid="{00000000-0004-0000-0000-000026000000}"/>
    <hyperlink ref="M2530" location="file:/u26/BIA22_apps/config/user_projects/domains/bi/RQWN_RTP_PHARMACY_090924_JAC.AMEND.TXT" display="RQWN_RTP_PHARMACY_090924_JAC.AMEND.TXT" xr:uid="{00000000-0004-0000-0000-000027000000}"/>
    <hyperlink ref="M571" location="file:/u26/BIA22_apps/config/user_projects/domains/bi/RQWN_RTP_PHARMACY_260824_JAC.1" display="RQWN_RTP_PHARMACY_260824_JAC.1" xr:uid="{00000000-0004-0000-0000-000028000000}"/>
    <hyperlink ref="M1446" r:id="rId17" xr:uid="{00000000-0004-0000-0000-000029000000}"/>
    <hyperlink ref="M570" location="file:/u26/BIA22_apps/config/user_projects/domains/bi/RQWN_RTP_PHARMACY_020924_JAC.1" display="RQWN_RTP_PHARMACY_020924_JAC.1" xr:uid="{00000000-0004-0000-0000-00002A000000}"/>
    <hyperlink ref="M1445" r:id="rId18" xr:uid="{00000000-0004-0000-0000-00002B000000}"/>
    <hyperlink ref="M1444" r:id="rId19" xr:uid="{00000000-0004-0000-0000-00002C000000}"/>
    <hyperlink ref="M1443" location="file:/u26/BIA22_apps/config/user_projects/domains/bi/RQWN_RTP_PHARMACY_160924_JAC.1" display="RQWN_RTP_PHARMACY_160924_JAC.1" xr:uid="{00000000-0004-0000-0000-00002D000000}"/>
    <hyperlink ref="M1442" location="file:/u26/BIA22_apps/config/user_projects/domains/bi/RQWN_RTP_PHARMACY_160924_JAC.1" display="RQWN_RTP_PHARMACY_160924_JAC.1" xr:uid="{00000000-0004-0000-0000-00002E000000}"/>
    <hyperlink ref="M1441" location="file:/u26/BIA22_apps/config/user_projects/domains/bi/RQWN_RTP_PHARMACY_160924_JAC.1" display="RQWN_RTP_PHARMACY_160924_JAC.1" xr:uid="{00000000-0004-0000-0000-00002F000000}"/>
    <hyperlink ref="M1440" location="file:/u26/BIA22_apps/config/user_projects/domains/bi/RQWN_RTP_PHARMACY_160924_JAC.1" display="RQWN_RTP_PHARMACY_160924_JAC.1" xr:uid="{00000000-0004-0000-0000-000030000000}"/>
    <hyperlink ref="M3619" r:id="rId20" xr:uid="{00000000-0004-0000-0000-000031000000}"/>
    <hyperlink ref="M3618" r:id="rId21" xr:uid="{00000000-0004-0000-0000-000032000000}"/>
    <hyperlink ref="M3617" r:id="rId22" xr:uid="{00000000-0004-0000-0000-000033000000}"/>
    <hyperlink ref="M3616" r:id="rId23" xr:uid="{00000000-0004-0000-0000-000034000000}"/>
    <hyperlink ref="M3615" r:id="rId24" xr:uid="{00000000-0004-0000-0000-000035000000}"/>
    <hyperlink ref="M3614" r:id="rId25" xr:uid="{00000000-0004-0000-0000-000036000000}"/>
    <hyperlink ref="M3613" location="file:/u26/BIA22_apps/config/user_projects/domains/bi/RQWN_RTP_PHARMACY_160924_JAC.1" display="RQWN_RTP_PHARMACY_160924_JAC.1" xr:uid="{00000000-0004-0000-0000-000037000000}"/>
    <hyperlink ref="M2529" location="file:/u26/BIA22_apps/config/user_projects/domains/bi/RQWN_RTP_PHARMACY_090924_JAC.AMEND.TXT" display="RQWN_RTP_PHARMACY_090924_JAC.AMEND.TXT" xr:uid="{00000000-0004-0000-0000-000038000000}"/>
    <hyperlink ref="M3612" r:id="rId26" xr:uid="{00000000-0004-0000-0000-000039000000}"/>
    <hyperlink ref="M2528" location="file:/u26/BIA22_apps/config/user_projects/domains/bi/RQWN_RTP_PHARMACY_090924_JAC.AMEND.TXT" display="RQWN_RTP_PHARMACY_090924_JAC.AMEND.TXT" xr:uid="{00000000-0004-0000-0000-00003A000000}"/>
    <hyperlink ref="M569" location="file:/u26/BIA22_apps/config/user_projects/domains/bi/RQWN_RTP_PHARMACY_260824_JAC.1" display="RQWN_RTP_PHARMACY_260824_JAC.1" xr:uid="{00000000-0004-0000-0000-00003B000000}"/>
    <hyperlink ref="M3611" r:id="rId27" xr:uid="{00000000-0004-0000-0000-00003C000000}"/>
    <hyperlink ref="M2527" location="file:/u26/BIA22_apps/config/user_projects/domains/bi/RQWN_RTP_PHARMACY_090924_JAC.AMEND.TXT" display="RQWN_RTP_PHARMACY_090924_JAC.AMEND.TXT" xr:uid="{00000000-0004-0000-0000-00003D000000}"/>
    <hyperlink ref="M568" location="file:/u26/BIA22_apps/config/user_projects/domains/bi/RQWN_RTP_PHARMACY_020924_JAC.1" display="RQWN_RTP_PHARMACY_020924_JAC.1" xr:uid="{00000000-0004-0000-0000-00003E000000}"/>
    <hyperlink ref="M3610" r:id="rId28" xr:uid="{00000000-0004-0000-0000-00003F000000}"/>
    <hyperlink ref="M2526" location="file:/u26/BIA22_apps/config/user_projects/domains/bi/RQWN_RTP_PHARMACY_090924_JAC.AMEND.TXT" display="RQWN_RTP_PHARMACY_090924_JAC.AMEND.TXT" xr:uid="{00000000-0004-0000-0000-000040000000}"/>
    <hyperlink ref="M567" location="file:/u26/BIA22_apps/config/user_projects/domains/bi/RQWN_RTP_PHARMACY_020924_JAC.1" display="RQWN_RTP_PHARMACY_020924_JAC.1" xr:uid="{00000000-0004-0000-0000-000041000000}"/>
    <hyperlink ref="M2525" location="file:/u26/BIA22_apps/config/user_projects/domains/bi/RQWN_RTP_PHARMACY_090924_JAC.AMEND.TXT" display="RQWN_RTP_PHARMACY_090924_JAC.AMEND.TXT" xr:uid="{00000000-0004-0000-0000-000042000000}"/>
    <hyperlink ref="M566" location="file:/u26/BIA22_apps/config/user_projects/domains/bi/RQWN_RTP_PHARMACY_020924_JAC.1" display="RQWN_RTP_PHARMACY_020924_JAC.1" xr:uid="{00000000-0004-0000-0000-000043000000}"/>
    <hyperlink ref="M2524" location="file:/u26/BIA22_apps/config/user_projects/domains/bi/RQWN_RTP_PHARMACY_090924_JAC.AMEND.TXT" display="RQWN_RTP_PHARMACY_090924_JAC.AMEND.TXT" xr:uid="{00000000-0004-0000-0000-000044000000}"/>
    <hyperlink ref="M565" location="file:/u26/BIA22_apps/config/user_projects/domains/bi/RQWN_RTP_PHARMACY_020924_JAC.1" display="RQWN_RTP_PHARMACY_020924_JAC.1" xr:uid="{00000000-0004-0000-0000-000045000000}"/>
    <hyperlink ref="M2523" location="file:/u26/BIA22_apps/config/user_projects/domains/bi/RQWN_RTP_PHARMACY_090924_JAC.AMEND.TXT" display="RQWN_RTP_PHARMACY_090924_JAC.AMEND.TXT" xr:uid="{00000000-0004-0000-0000-000046000000}"/>
    <hyperlink ref="M564" location="file:/u26/BIA22_apps/config/user_projects/domains/bi/RQWN_RTP_PHARMACY_020924_JAC.1" display="RQWN_RTP_PHARMACY_020924_JAC.1" xr:uid="{00000000-0004-0000-0000-000047000000}"/>
    <hyperlink ref="M1439" location="file:/u26/BIA22_apps/config/user_projects/domains/bi/RQWN_RTP_PHARMACY_160924_JAC.1" display="RQWN_RTP_PHARMACY_160924_JAC.1" xr:uid="{00000000-0004-0000-0000-000048000000}"/>
    <hyperlink ref="M2522" location="file:/u26/BIA22_apps/config/user_projects/domains/bi/RQWN_RTP_PHARMACY_090924_JAC.AMEND.TXT" display="RQWN_RTP_PHARMACY_090924_JAC.AMEND.TXT" xr:uid="{00000000-0004-0000-0000-000049000000}"/>
    <hyperlink ref="M563" location="file:/u26/BIA22_apps/config/user_projects/domains/bi/RQWN_RTP_PHARMACY_020924_JAC.1" display="RQWN_RTP_PHARMACY_020924_JAC.1" xr:uid="{00000000-0004-0000-0000-00004A000000}"/>
    <hyperlink ref="M1438" location="file:/u26/BIA22_apps/config/user_projects/domains/bi/RQWN_RTP_PHARMACY_160924_JAC.1" display="RQWN_RTP_PHARMACY_160924_JAC.1" xr:uid="{00000000-0004-0000-0000-00004B000000}"/>
    <hyperlink ref="M2521" location="file:/u26/BIA22_apps/config/user_projects/domains/bi/RQWN_RTP_PHARMACY_090924_JAC.AMEND.TXT" display="RQWN_RTP_PHARMACY_090924_JAC.AMEND.TXT" xr:uid="{00000000-0004-0000-0000-00004C000000}"/>
    <hyperlink ref="M562" location="file:/u26/BIA22_apps/config/user_projects/domains/bi/RQWN_RTP_PHARMACY_020924_JAC.1" display="RQWN_RTP_PHARMACY_020924_JAC.1" xr:uid="{00000000-0004-0000-0000-00004D000000}"/>
    <hyperlink ref="M1437" location="file:/u26/BIA22_apps/config/user_projects/domains/bi/RQWN_RTP_PHARMACY_090924_JAC.AMEND.TXT" display="RQWN_RTP_PHARMACY_090924_JAC.AMEND.TXT" xr:uid="{00000000-0004-0000-0000-00004E000000}"/>
    <hyperlink ref="M2520" location="file:/u26/BIA22_apps/config/user_projects/domains/bi/RQWN_RTP_PHARMACY_160924_JAC.1" display="RQWN_RTP_PHARMACY_160924_JAC.1" xr:uid="{00000000-0004-0000-0000-00004F000000}"/>
    <hyperlink ref="M561" location="file:/u26/BIA22_apps/config/user_projects/domains/bi/RQWN_RTP_PHARMACY_020924_JAC.1" display="RQWN_RTP_PHARMACY_020924_JAC.1" xr:uid="{00000000-0004-0000-0000-000050000000}"/>
    <hyperlink ref="M1436" location="file:/u26/BIA22_apps/config/user_projects/domains/bi/RQWN_RTP_PHARMACY_090924_JAC.AMEND.TXT" display="RQWN_RTP_PHARMACY_090924_JAC.AMEND.TXT" xr:uid="{00000000-0004-0000-0000-000051000000}"/>
    <hyperlink ref="M560" location="file:/u26/BIA22_apps/config/user_projects/domains/bi/RQWN_RTP_PHARMACY_020924_JAC.1" display="RQWN_RTP_PHARMACY_020924_JAC.1" xr:uid="{00000000-0004-0000-0000-000052000000}"/>
    <hyperlink ref="M1435" location="file:/u26/BIA22_apps/config/user_projects/domains/bi/RQWN_RTP_PHARMACY_020924_JAC.1" display="RQWN_RTP_PHARMACY_020924_JAC.1" xr:uid="{00000000-0004-0000-0000-000053000000}"/>
    <hyperlink ref="M1434" location="file:/u26/BIA22_apps/config/user_projects/domains/bi/RQWN_RTP_PHARMACY_020924_JAC.1" display="RQWN_RTP_PHARMACY_020924_JAC.1" xr:uid="{00000000-0004-0000-0000-000054000000}"/>
    <hyperlink ref="M1433" location="file:/u26/BIA22_apps/config/user_projects/domains/bi/RQWN_RTP_PHARMACY_020924_JAC.1" display="RQWN_RTP_PHARMACY_020924_JAC.1" xr:uid="{00000000-0004-0000-0000-000055000000}"/>
    <hyperlink ref="M1432" location="file:/u26/BIA22_apps/config/user_projects/domains/bi/RQWN_RTP_PHARMACY_020924_JAC.1" display="RQWN_RTP_PHARMACY_020924_JAC.1" xr:uid="{00000000-0004-0000-0000-000056000000}"/>
    <hyperlink ref="M1431" location="file:/u26/BIA22_apps/config/user_projects/domains/bi/RQWN_RTP_PHARMACY_020924_JAC.1" display="RQWN_RTP_PHARMACY_020924_JAC.1" xr:uid="{00000000-0004-0000-0000-000057000000}"/>
    <hyperlink ref="M1430" location="file:/u26/BIA22_apps/config/user_projects/domains/bi/RQWN_RTP_PHARMACY_020924_JAC.1" display="RQWN_RTP_PHARMACY_020924_JAC.1" xr:uid="{00000000-0004-0000-0000-000058000000}"/>
    <hyperlink ref="M3609" r:id="rId29" xr:uid="{00000000-0004-0000-0000-000059000000}"/>
    <hyperlink ref="M3608" r:id="rId30" xr:uid="{00000000-0004-0000-0000-00005A000000}"/>
    <hyperlink ref="M3607" r:id="rId31" xr:uid="{00000000-0004-0000-0000-00005B000000}"/>
    <hyperlink ref="M3606" r:id="rId32" xr:uid="{00000000-0004-0000-0000-00005C000000}"/>
    <hyperlink ref="M3605" r:id="rId33" xr:uid="{00000000-0004-0000-0000-00005D000000}"/>
    <hyperlink ref="M3604" r:id="rId34" xr:uid="{00000000-0004-0000-0000-00005E000000}"/>
    <hyperlink ref="M3603" r:id="rId35" xr:uid="{00000000-0004-0000-0000-00005F000000}"/>
    <hyperlink ref="M2519" location="file:/u26/BIA22_apps/config/user_projects/domains/bi/RQWN_RTP_PHARMACY_160924_JAC.1" display="RQWN_RTP_PHARMACY_160924_JAC.1" xr:uid="{00000000-0004-0000-0000-000060000000}"/>
    <hyperlink ref="M3602" r:id="rId36" xr:uid="{00000000-0004-0000-0000-000061000000}"/>
    <hyperlink ref="M2518" location="file:/u26/BIA22_apps/config/user_projects/domains/bi/RQWN_RTP_PHARMACY_090924_JAC.AMEND.TXT" display="RQWN_RTP_PHARMACY_090924_JAC.AMEND.TXT" xr:uid="{00000000-0004-0000-0000-000062000000}"/>
    <hyperlink ref="M559" location="file:/u26/BIA22_apps/config/user_projects/domains/bi/RQWN_RTP_PHARMACY_020924_JAC.1" display="RQWN_RTP_PHARMACY_020924_JAC.1" xr:uid="{00000000-0004-0000-0000-000063000000}"/>
    <hyperlink ref="M3601" r:id="rId37" xr:uid="{00000000-0004-0000-0000-000064000000}"/>
    <hyperlink ref="M2517" location="file:/u26/BIA22_apps/config/user_projects/domains/bi/RQWN_RTP_PHARMACY_090924_JAC.AMEND.TXT" display="RQWN_RTP_PHARMACY_090924_JAC.AMEND.TXT" xr:uid="{00000000-0004-0000-0000-000065000000}"/>
    <hyperlink ref="M558" location="file:/u26/BIA22_apps/config/user_projects/domains/bi/RQWN_RTP_PHARMACY_020924_JAC.1" display="RQWN_RTP_PHARMACY_020924_JAC.1" xr:uid="{00000000-0004-0000-0000-000066000000}"/>
    <hyperlink ref="M3600" r:id="rId38" xr:uid="{00000000-0004-0000-0000-000067000000}"/>
    <hyperlink ref="M2516" location="file:/u26/BIA22_apps/config/user_projects/domains/bi/RQWN_RTP_PHARMACY_090924_JAC.AMEND.TXT" display="RQWN_RTP_PHARMACY_090924_JAC.AMEND.TXT" xr:uid="{00000000-0004-0000-0000-000068000000}"/>
    <hyperlink ref="M557" location="file:/u26/BIA22_apps/config/user_projects/domains/bi/RQWN_RTP_PHARMACY_020924_JAC.1" display="RQWN_RTP_PHARMACY_020924_JAC.1" xr:uid="{00000000-0004-0000-0000-000069000000}"/>
    <hyperlink ref="M2515" location="file:/u26/BIA22_apps/config/user_projects/domains/bi/RQWN_RTP_PHARMACY_090924_JAC.AMEND.TXT" display="RQWN_RTP_PHARMACY_090924_JAC.AMEND.TXT" xr:uid="{00000000-0004-0000-0000-00006A000000}"/>
    <hyperlink ref="M556" location="file:/u26/BIA22_apps/config/user_projects/domains/bi/RQWN_RTP_PHARMACY_020924_JAC.1" display="RQWN_RTP_PHARMACY_020924_JAC.1" xr:uid="{00000000-0004-0000-0000-00006B000000}"/>
    <hyperlink ref="M2514" location="file:/u26/BIA22_apps/config/user_projects/domains/bi/RQWN_RTP_PHARMACY_090924_JAC.AMEND.TXT" display="RQWN_RTP_PHARMACY_090924_JAC.AMEND.TXT" xr:uid="{00000000-0004-0000-0000-00006C000000}"/>
    <hyperlink ref="M555" location="file:/u26/BIA22_apps/config/user_projects/domains/bi/RQWN_RTP_PHARMACY_020924_JAC.1" display="RQWN_RTP_PHARMACY_020924_JAC.1" xr:uid="{00000000-0004-0000-0000-00006D000000}"/>
    <hyperlink ref="M2513" location="file:/u26/BIA22_apps/config/user_projects/domains/bi/RQWN_RTP_PHARMACY_090924_JAC.AMEND.TXT" display="RQWN_RTP_PHARMACY_090924_JAC.AMEND.TXT" xr:uid="{00000000-0004-0000-0000-00006E000000}"/>
    <hyperlink ref="M554" location="file:/u26/BIA22_apps/config/user_projects/domains/bi/RQWN_RTP_PHARMACY_020924_JAC.1" display="RQWN_RTP_PHARMACY_020924_JAC.1" xr:uid="{00000000-0004-0000-0000-00006F000000}"/>
    <hyperlink ref="M1429" location="file:/u26/BIA22_apps/config/user_projects/domains/bi/RQWN_RTP_PHARMACY_020924_JAC.1" display="RQWN_RTP_PHARMACY_020924_JAC.1" xr:uid="{00000000-0004-0000-0000-000070000000}"/>
    <hyperlink ref="M2512" location="file:/u26/BIA22_apps/config/user_projects/domains/bi/RQWN_RTP_PHARMACY_090924_JAC.AMEND.TXT" display="RQWN_RTP_PHARMACY_090924_JAC.AMEND.TXT" xr:uid="{00000000-0004-0000-0000-000071000000}"/>
    <hyperlink ref="M553" location="file:/u26/BIA22_apps/config/user_projects/domains/bi/RQWN_RTP_PHARMACY_020924_JAC.1" display="RQWN_RTP_PHARMACY_020924_JAC.1" xr:uid="{00000000-0004-0000-0000-000072000000}"/>
    <hyperlink ref="M1428" location="file:/u26/BIA22_apps/config/user_projects/domains/bi/RQWN_RTP_PHARMACY_020924_JAC.1" display="RQWN_RTP_PHARMACY_020924_JAC.1" xr:uid="{00000000-0004-0000-0000-000073000000}"/>
    <hyperlink ref="M2511" location="file:/u26/BIA22_apps/config/user_projects/domains/bi/RQWN_RTP_PHARMACY_160924_JAC.1" display="RQWN_RTP_PHARMACY_160924_JAC.1" xr:uid="{00000000-0004-0000-0000-000074000000}"/>
    <hyperlink ref="M552" location="file:/u26/BIA22_apps/config/user_projects/domains/bi/RQWN_RTP_PHARMACY_020924_JAC.1" display="RQWN_RTP_PHARMACY_020924_JAC.1" xr:uid="{00000000-0004-0000-0000-000075000000}"/>
    <hyperlink ref="M1427" location="file:/u26/BIA22_apps/config/user_projects/domains/bi/RQWN_RTP_PHARMACY_020924_JAC.1" display="RQWN_RTP_PHARMACY_020924_JAC.1" xr:uid="{00000000-0004-0000-0000-000076000000}"/>
    <hyperlink ref="M2510" location="file:/u26/BIA22_apps/config/user_projects/domains/bi/RQWN_RTP_PHARMACY_090924_JAC.AMEND.TXT" display="RQWN_RTP_PHARMACY_090924_JAC.AMEND.TXT" xr:uid="{00000000-0004-0000-0000-000077000000}"/>
    <hyperlink ref="M551" location="file:/u26/BIA22_apps/config/user_projects/domains/bi/RQWN_RTP_PHARMACY_020924_JAC.1" display="RQWN_RTP_PHARMACY_020924_JAC.1" xr:uid="{00000000-0004-0000-0000-000078000000}"/>
    <hyperlink ref="M1426" r:id="rId39" xr:uid="{00000000-0004-0000-0000-000079000000}"/>
    <hyperlink ref="M550" location="file:/u26/BIA22_apps/config/user_projects/domains/bi/RQWN_RTP_PHARMACY_020924_JAC.1" display="RQWN_RTP_PHARMACY_020924_JAC.1" xr:uid="{00000000-0004-0000-0000-00007A000000}"/>
    <hyperlink ref="M1425" r:id="rId40" xr:uid="{00000000-0004-0000-0000-00007B000000}"/>
    <hyperlink ref="M1424" r:id="rId41" xr:uid="{00000000-0004-0000-0000-00007C000000}"/>
    <hyperlink ref="M1423" r:id="rId42" xr:uid="{00000000-0004-0000-0000-00007D000000}"/>
    <hyperlink ref="M1422" r:id="rId43" xr:uid="{00000000-0004-0000-0000-00007E000000}"/>
    <hyperlink ref="M1421" r:id="rId44" xr:uid="{00000000-0004-0000-0000-00007F000000}"/>
    <hyperlink ref="M1420" r:id="rId45" xr:uid="{00000000-0004-0000-0000-000080000000}"/>
    <hyperlink ref="M2509" location="file:/u26/BIA22_apps/config/user_projects/domains/bi/RQWN_RTP_PHARMACY_090924_JAC.AMEND.TXT" display="RQWN_RTP_PHARMACY_090924_JAC.AMEND.TXT" xr:uid="{00000000-0004-0000-0000-000081000000}"/>
    <hyperlink ref="M2508" location="file:/u26/BIA22_apps/config/user_projects/domains/bi/RQWN_RTP_PHARMACY_090924_JAC.AMEND.TXT" display="RQWN_RTP_PHARMACY_090924_JAC.AMEND.TXT" xr:uid="{00000000-0004-0000-0000-000082000000}"/>
    <hyperlink ref="M549" location="file:/u26/BIA22_apps/config/user_projects/domains/bi/RQWN_RTP_PHARMACY_020924_JAC.1" display="RQWN_RTP_PHARMACY_020924_JAC.1" xr:uid="{00000000-0004-0000-0000-000083000000}"/>
    <hyperlink ref="M2507" location="file:/u26/BIA22_apps/config/user_projects/domains/bi/RQWN_RTP_PHARMACY_090924_JAC.AMEND.TXT" display="RQWN_RTP_PHARMACY_090924_JAC.AMEND.TXT" xr:uid="{00000000-0004-0000-0000-000084000000}"/>
    <hyperlink ref="M548" location="file:/u26/BIA22_apps/config/user_projects/domains/bi/RQWN_RTP_PHARMACY_020924_JAC.1" display="RQWN_RTP_PHARMACY_020924_JAC.1" xr:uid="{00000000-0004-0000-0000-000085000000}"/>
    <hyperlink ref="M2506" location="file:/u26/BIA22_apps/config/user_projects/domains/bi/RQWN_RTP_PHARMACY_090924_JAC.AMEND.TXT" display="RQWN_RTP_PHARMACY_090924_JAC.AMEND.TXT" xr:uid="{00000000-0004-0000-0000-000086000000}"/>
    <hyperlink ref="M547" location="file:/u26/BIA22_apps/config/user_projects/domains/bi/RQWN_RTP_PHARMACY_020924_JAC.1" display="RQWN_RTP_PHARMACY_020924_JAC.1" xr:uid="{00000000-0004-0000-0000-000087000000}"/>
    <hyperlink ref="M2505" location="file:/u26/BIA22_apps/config/user_projects/domains/bi/RQWN_RTP_PHARMACY_090924_JAC.AMEND.TXT" display="RQWN_RTP_PHARMACY_090924_JAC.AMEND.TXT" xr:uid="{00000000-0004-0000-0000-000088000000}"/>
    <hyperlink ref="M546" location="file:/u26/BIA22_apps/config/user_projects/domains/bi/RQWN_RTP_PHARMACY_020924_JAC.1" display="RQWN_RTP_PHARMACY_020924_JAC.1" xr:uid="{00000000-0004-0000-0000-000089000000}"/>
    <hyperlink ref="M2504" location="file:/u26/BIA22_apps/config/user_projects/domains/bi/RQWN_RTP_PHARMACY_090924_JAC.AMEND.TXT" display="RQWN_RTP_PHARMACY_090924_JAC.AMEND.TXT" xr:uid="{00000000-0004-0000-0000-00008A000000}"/>
    <hyperlink ref="M545" location="file:/u26/BIA22_apps/config/user_projects/domains/bi/RQWN_RTP_PHARMACY_020924_JAC.1" display="RQWN_RTP_PHARMACY_020924_JAC.1" xr:uid="{00000000-0004-0000-0000-00008B000000}"/>
    <hyperlink ref="M2503" location="file:/u26/BIA22_apps/config/user_projects/domains/bi/RQWN_RTP_PHARMACY_090924_JAC.AMEND.TXT" display="RQWN_RTP_PHARMACY_090924_JAC.AMEND.TXT" xr:uid="{00000000-0004-0000-0000-00008C000000}"/>
    <hyperlink ref="M544" location="file:/u26/BIA22_apps/config/user_projects/domains/bi/RQWN_RTP_PHARMACY_020924_JAC.1" display="RQWN_RTP_PHARMACY_020924_JAC.1" xr:uid="{00000000-0004-0000-0000-00008D000000}"/>
    <hyperlink ref="M1419" r:id="rId46" xr:uid="{00000000-0004-0000-0000-00008E000000}"/>
    <hyperlink ref="M2502" location="file:/u26/BIA22_apps/config/user_projects/domains/bi/RQWN_RTP_PHARMACY_090924_JAC.AMEND.TXT" display="RQWN_RTP_PHARMACY_090924_JAC.AMEND.TXT" xr:uid="{00000000-0004-0000-0000-00008F000000}"/>
    <hyperlink ref="M543" location="file:/u26/BIA22_apps/config/user_projects/domains/bi/RQWN_RTP_PHARMACY_020924_JAC.1" display="RQWN_RTP_PHARMACY_020924_JAC.1" xr:uid="{00000000-0004-0000-0000-000090000000}"/>
    <hyperlink ref="M1418" r:id="rId47" xr:uid="{00000000-0004-0000-0000-000091000000}"/>
    <hyperlink ref="M2501" location="file:/u26/BIA22_apps/config/user_projects/domains/bi/RQWN_RTP_PHARMACY_090924_JAC.AMEND.TXT" display="RQWN_RTP_PHARMACY_090924_JAC.AMEND.TXT" xr:uid="{00000000-0004-0000-0000-000092000000}"/>
    <hyperlink ref="M542" location="file:/u26/BIA22_apps/config/user_projects/domains/bi/RQWN_RTP_PHARMACY_020924_JAC.1" display="RQWN_RTP_PHARMACY_020924_JAC.1" xr:uid="{00000000-0004-0000-0000-000093000000}"/>
    <hyperlink ref="M1417" r:id="rId48" xr:uid="{00000000-0004-0000-0000-000094000000}"/>
    <hyperlink ref="M2500" location="file:/u26/BIA22_apps/config/user_projects/domains/bi/RQWN_RTP_PHARMACY_090924_JAC.AMEND.TXT" display="RQWN_RTP_PHARMACY_090924_JAC.AMEND.TXT" xr:uid="{00000000-0004-0000-0000-000095000000}"/>
    <hyperlink ref="M541" location="file:/u26/BIA22_apps/config/user_projects/domains/bi/RQWN_RTP_PHARMACY_020924_JAC.1" display="RQWN_RTP_PHARMACY_020924_JAC.1" xr:uid="{00000000-0004-0000-0000-000096000000}"/>
    <hyperlink ref="M1416" r:id="rId49" xr:uid="{00000000-0004-0000-0000-000097000000}"/>
    <hyperlink ref="M540" location="file:/u26/BIA22_apps/config/user_projects/domains/bi/RQWN_RTP_PHARMACY_020924_JAC.1" display="RQWN_RTP_PHARMACY_020924_JAC.1" xr:uid="{00000000-0004-0000-0000-000098000000}"/>
    <hyperlink ref="M1415" r:id="rId50" xr:uid="{00000000-0004-0000-0000-000099000000}"/>
    <hyperlink ref="M1414" r:id="rId51" xr:uid="{00000000-0004-0000-0000-00009A000000}"/>
    <hyperlink ref="M1413" r:id="rId52" xr:uid="{00000000-0004-0000-0000-00009B000000}"/>
    <hyperlink ref="M1412" r:id="rId53" xr:uid="{00000000-0004-0000-0000-00009C000000}"/>
    <hyperlink ref="M1411" r:id="rId54" xr:uid="{00000000-0004-0000-0000-00009D000000}"/>
    <hyperlink ref="M1410" location="file:/u26/BIA22_apps/config/user_projects/domains/bi/RQWN_RTP_PHARMACY_160924_JAC.1" display="RQWN_RTP_PHARMACY_160924_JAC.1" xr:uid="{00000000-0004-0000-0000-00009E000000}"/>
    <hyperlink ref="M539" location="file:/u26/BIA22_apps/config/user_projects/domains/bi/RQWN_RTP_PHARMACY_020924_JAC.1" display="RQWN_RTP_PHARMACY_020924_JAC.1" xr:uid="{00000000-0004-0000-0000-00009F000000}"/>
    <hyperlink ref="M538" location="file:/u26/BIA22_apps/config/user_projects/domains/bi/RQWN_RTP_PHARMACY_260824_JAC.1" display="RQWN_RTP_PHARMACY_260824_JAC.1" xr:uid="{00000000-0004-0000-0000-0000A0000000}"/>
    <hyperlink ref="M537" location="file:/u26/BIA22_apps/config/user_projects/domains/bi/RQWN_RTP_PHARMACY_260824_JAC.1" display="RQWN_RTP_PHARMACY_260824_JAC.1" xr:uid="{00000000-0004-0000-0000-0000A1000000}"/>
    <hyperlink ref="M536" location="file:/u26/BIA22_apps/config/user_projects/domains/bi/RQWN_RTP_PHARMACY_260824_JAC.1" display="RQWN_RTP_PHARMACY_260824_JAC.1" xr:uid="{00000000-0004-0000-0000-0000A2000000}"/>
    <hyperlink ref="M535" location="file:/u26/BIA22_apps/config/user_projects/domains/bi/RQWN_RTP_PHARMACY_260824_JAC.1" display="RQWN_RTP_PHARMACY_260824_JAC.1" xr:uid="{00000000-0004-0000-0000-0000A3000000}"/>
    <hyperlink ref="M534" location="file:/u26/BIA22_apps/config/user_projects/domains/bi/RQWN_RTP_PHARMACY_260824_JAC.1" display="RQWN_RTP_PHARMACY_260824_JAC.1" xr:uid="{00000000-0004-0000-0000-0000A4000000}"/>
    <hyperlink ref="M1409" r:id="rId55" xr:uid="{00000000-0004-0000-0000-0000A5000000}"/>
    <hyperlink ref="M533" location="file:/u26/BIA22_apps/config/user_projects/domains/bi/RQWN_RTP_PHARMACY_260824_JAC.1" display="RQWN_RTP_PHARMACY_260824_JAC.1" xr:uid="{00000000-0004-0000-0000-0000A6000000}"/>
    <hyperlink ref="M1408" r:id="rId56" xr:uid="{00000000-0004-0000-0000-0000A7000000}"/>
    <hyperlink ref="M532" location="file:/u26/BIA22_apps/config/user_projects/domains/bi/RQWN_RTP_PHARMACY_260824_JAC.1" display="RQWN_RTP_PHARMACY_260824_JAC.1" xr:uid="{00000000-0004-0000-0000-0000A8000000}"/>
    <hyperlink ref="M1407" r:id="rId57" xr:uid="{00000000-0004-0000-0000-0000A9000000}"/>
    <hyperlink ref="M531" location="file:/u26/BIA22_apps/config/user_projects/domains/bi/RQWN_RTP_PHARMACY_260824_JAC.1" display="RQWN_RTP_PHARMACY_260824_JAC.1" xr:uid="{00000000-0004-0000-0000-0000AA000000}"/>
    <hyperlink ref="M1406" r:id="rId58" xr:uid="{00000000-0004-0000-0000-0000AB000000}"/>
    <hyperlink ref="M530" location="file:/u26/BIA22_apps/config/user_projects/domains/bi/RQWN_RTP_PHARMACY_260824_JAC.1" display="RQWN_RTP_PHARMACY_260824_JAC.1" xr:uid="{00000000-0004-0000-0000-0000AC000000}"/>
    <hyperlink ref="M1405" r:id="rId59" xr:uid="{00000000-0004-0000-0000-0000AD000000}"/>
    <hyperlink ref="M1404" r:id="rId60" xr:uid="{00000000-0004-0000-0000-0000AE000000}"/>
    <hyperlink ref="M1403" r:id="rId61" xr:uid="{00000000-0004-0000-0000-0000AF000000}"/>
    <hyperlink ref="M1402" r:id="rId62" xr:uid="{00000000-0004-0000-0000-0000B0000000}"/>
    <hyperlink ref="M1401" r:id="rId63" xr:uid="{00000000-0004-0000-0000-0000B1000000}"/>
    <hyperlink ref="M1400" r:id="rId64" xr:uid="{00000000-0004-0000-0000-0000B2000000}"/>
    <hyperlink ref="M529" location="file:/u26/BIA22_apps/config/user_projects/domains/bi/RQWN_RTP_PHARMACY_260824_JAC.1" display="RQWN_RTP_PHARMACY_260824_JAC.1" xr:uid="{00000000-0004-0000-0000-0000B3000000}"/>
    <hyperlink ref="M528" location="file:/u26/BIA22_apps/config/user_projects/domains/bi/RQWN_RTP_PHARMACY_020924_JAC.1" display="RQWN_RTP_PHARMACY_020924_JAC.1" xr:uid="{00000000-0004-0000-0000-0000B4000000}"/>
    <hyperlink ref="M527" location="file:/u26/BIA22_apps/config/user_projects/domains/bi/RQWN_RTP_PHARMACY_020924_JAC.1" display="RQWN_RTP_PHARMACY_020924_JAC.1" xr:uid="{00000000-0004-0000-0000-0000B5000000}"/>
    <hyperlink ref="M526" location="file:/u26/BIA22_apps/config/user_projects/domains/bi/RQWN_RTP_PHARMACY_020924_JAC.1" display="RQWN_RTP_PHARMACY_020924_JAC.1" xr:uid="{00000000-0004-0000-0000-0000B6000000}"/>
    <hyperlink ref="M525" location="file:/u26/BIA22_apps/config/user_projects/domains/bi/RQWN_RTP_PHARMACY_020924_JAC.1" display="RQWN_RTP_PHARMACY_020924_JAC.1" xr:uid="{00000000-0004-0000-0000-0000B7000000}"/>
    <hyperlink ref="M524" location="file:/u26/BIA22_apps/config/user_projects/domains/bi/RQWN_RTP_PHARMACY_020924_JAC.1" display="RQWN_RTP_PHARMACY_020924_JAC.1" xr:uid="{00000000-0004-0000-0000-0000B8000000}"/>
    <hyperlink ref="M523" location="file:/u26/BIA22_apps/config/user_projects/domains/bi/RQWN_RTP_PHARMACY_020924_JAC.1" display="RQWN_RTP_PHARMACY_020924_JAC.1" xr:uid="{00000000-0004-0000-0000-0000B9000000}"/>
    <hyperlink ref="M522" location="file:/u26/BIA22_apps/config/user_projects/domains/bi/RQWN_RTP_PHARMACY_260824_JAC.1" display="RQWN_RTP_PHARMACY_260824_JAC.1" xr:uid="{00000000-0004-0000-0000-0000BA000000}"/>
    <hyperlink ref="M521" location="file:/u26/BIA22_apps/config/user_projects/domains/bi/RQWN_RTP_PHARMACY_260824_JAC.1" display="RQWN_RTP_PHARMACY_260824_JAC.1" xr:uid="{00000000-0004-0000-0000-0000BB000000}"/>
    <hyperlink ref="M520" location="file:/u26/BIA22_apps/config/user_projects/domains/bi/RQWN_RTP_PHARMACY_260824_JAC.1" display="RQWN_RTP_PHARMACY_260824_JAC.1" xr:uid="{00000000-0004-0000-0000-0000BC000000}"/>
    <hyperlink ref="M519" location="file:/u26/BIA22_apps/config/user_projects/domains/bi/RQWN_RTP_PHARMACY_260824_JAC.1" display="RQWN_RTP_PHARMACY_260824_JAC.1" xr:uid="{00000000-0004-0000-0000-0000BD000000}"/>
    <hyperlink ref="M518" location="file:/u26/BIA22_apps/config/user_projects/domains/bi/RQWN_RTP_PHARMACY_260824_JAC.1" display="RQWN_RTP_PHARMACY_260824_JAC.1" xr:uid="{00000000-0004-0000-0000-0000BE000000}"/>
    <hyperlink ref="M517" location="file:/u26/BIA22_apps/config/user_projects/domains/bi/RQWN_RTP_PHARMACY_260824_JAC.1" display="RQWN_RTP_PHARMACY_260824_JAC.1" xr:uid="{00000000-0004-0000-0000-0000BF000000}"/>
    <hyperlink ref="M516" location="file:/u26/BIA22_apps/config/user_projects/domains/bi/RQWN_RTP_PHARMACY_260824_JAC.1" display="RQWN_RTP_PHARMACY_260824_JAC.1" xr:uid="{00000000-0004-0000-0000-0000C0000000}"/>
    <hyperlink ref="M515" location="file:/u26/BIA22_apps/config/user_projects/domains/bi/RQWN_RTP_PHARMACY_260824_JAC.1" display="RQWN_RTP_PHARMACY_260824_JAC.1" xr:uid="{00000000-0004-0000-0000-0000C1000000}"/>
    <hyperlink ref="M514" location="file:/u26/BIA22_apps/config/user_projects/domains/bi/RQWN_RTP_PHARMACY_260824_JAC.1" display="RQWN_RTP_PHARMACY_260824_JAC.1" xr:uid="{00000000-0004-0000-0000-0000C2000000}"/>
    <hyperlink ref="M513" location="file:/u26/BIA22_apps/config/user_projects/domains/bi/RQWN_RTP_PHARMACY_260824_JAC.1" display="RQWN_RTP_PHARMACY_260824_JAC.1" xr:uid="{00000000-0004-0000-0000-0000C3000000}"/>
    <hyperlink ref="M512" location="file:/u26/BIA22_apps/config/user_projects/domains/bi/RQWN_RTP_PHARMACY_260824_JAC.1" display="RQWN_RTP_PHARMACY_260824_JAC.1" xr:uid="{00000000-0004-0000-0000-0000C4000000}"/>
    <hyperlink ref="M511" location="file:/u26/BIA22_apps/config/user_projects/domains/bi/RQWN_RTP_PHARMACY_260824_JAC.1" display="RQWN_RTP_PHARMACY_260824_JAC.1" xr:uid="{00000000-0004-0000-0000-0000C5000000}"/>
    <hyperlink ref="M510" location="file:/u26/BIA22_apps/config/user_projects/domains/bi/RQWN_RTP_PHARMACY_260824_JAC.1" display="RQWN_RTP_PHARMACY_260824_JAC.1" xr:uid="{00000000-0004-0000-0000-0000C6000000}"/>
    <hyperlink ref="M509" location="file:/u26/BIA22_apps/config/user_projects/domains/bi/RQWN_RTP_PHARMACY_260824_JAC.1" display="RQWN_RTP_PHARMACY_260824_JAC.1" xr:uid="{00000000-0004-0000-0000-0000C7000000}"/>
    <hyperlink ref="M508" location="file:/u26/BIA22_apps/config/user_projects/domains/bi/RQWN_RTP_PHARMACY_020924_JAC.1" display="RQWN_RTP_PHARMACY_020924_JAC.1" xr:uid="{00000000-0004-0000-0000-0000C8000000}"/>
    <hyperlink ref="M507" location="file:/u26/BIA22_apps/config/user_projects/domains/bi/RQWN_RTP_PHARMACY_020924_JAC.1" display="RQWN_RTP_PHARMACY_020924_JAC.1" xr:uid="{00000000-0004-0000-0000-0000C9000000}"/>
    <hyperlink ref="M506" location="file:/u26/BIA22_apps/config/user_projects/domains/bi/RQWN_RTP_PHARMACY_020924_JAC.1" display="RQWN_RTP_PHARMACY_020924_JAC.1" xr:uid="{00000000-0004-0000-0000-0000CA000000}"/>
    <hyperlink ref="M505" location="file:/u26/BIA22_apps/config/user_projects/domains/bi/RQWN_RTP_PHARMACY_020924_JAC.1" display="RQWN_RTP_PHARMACY_020924_JAC.1" xr:uid="{00000000-0004-0000-0000-0000CB000000}"/>
    <hyperlink ref="M504" location="file:/u26/BIA22_apps/config/user_projects/domains/bi/RQWN_RTP_PHARMACY_020924_JAC.1" display="RQWN_RTP_PHARMACY_020924_JAC.1" xr:uid="{00000000-0004-0000-0000-0000CC000000}"/>
    <hyperlink ref="M503" location="file:/u26/BIA22_apps/config/user_projects/domains/bi/RQWN_RTP_PHARMACY_260824_JAC.1" display="RQWN_RTP_PHARMACY_260824_JAC.1" xr:uid="{00000000-0004-0000-0000-0000CD000000}"/>
    <hyperlink ref="M502" location="file:/u26/BIA22_apps/config/user_projects/domains/bi/RQWN_RTP_PHARMACY_260824_JAC.1" display="RQWN_RTP_PHARMACY_260824_JAC.1" xr:uid="{00000000-0004-0000-0000-0000CE000000}"/>
    <hyperlink ref="M501" location="file:/u26/BIA22_apps/config/user_projects/domains/bi/RQWN_RTP_PHARMACY_260824_JAC.1" display="RQWN_RTP_PHARMACY_260824_JAC.1" xr:uid="{00000000-0004-0000-0000-0000CF000000}"/>
    <hyperlink ref="M500" location="file:/u26/BIA22_apps/config/user_projects/domains/bi/RQWN_RTP_PHARMACY_260824_JAC.1" display="RQWN_RTP_PHARMACY_260824_JAC.1" xr:uid="{00000000-0004-0000-0000-0000D0000000}"/>
    <hyperlink ref="M3599" r:id="rId65" xr:uid="{00000000-0004-0000-0000-0000D1000000}"/>
    <hyperlink ref="M3598" r:id="rId66" xr:uid="{00000000-0004-0000-0000-0000D2000000}"/>
    <hyperlink ref="M3597" r:id="rId67" xr:uid="{00000000-0004-0000-0000-0000D3000000}"/>
    <hyperlink ref="M3596" r:id="rId68" xr:uid="{00000000-0004-0000-0000-0000D4000000}"/>
    <hyperlink ref="M3595" r:id="rId69" xr:uid="{00000000-0004-0000-0000-0000D5000000}"/>
    <hyperlink ref="M3594" location="file:/u26/BIA22_apps/config/user_projects/domains/bi/RQWN_RTP_SBS_3.13_260924_PHARMACYVER1.TXT" display="RQWN_RTP_SBS_3.13_260924_PHARMACYVER1.TXT" xr:uid="{00000000-0004-0000-0000-0000D6000000}"/>
    <hyperlink ref="M3593" r:id="rId70" xr:uid="{00000000-0004-0000-0000-0000D7000000}"/>
    <hyperlink ref="M3592" r:id="rId71" xr:uid="{00000000-0004-0000-0000-0000D8000000}"/>
    <hyperlink ref="M3591" r:id="rId72" xr:uid="{00000000-0004-0000-0000-0000D9000000}"/>
    <hyperlink ref="M3590" r:id="rId73" xr:uid="{00000000-0004-0000-0000-0000DA000000}"/>
    <hyperlink ref="M3589" r:id="rId74" xr:uid="{00000000-0004-0000-0000-0000DB000000}"/>
    <hyperlink ref="M3588" r:id="rId75" xr:uid="{00000000-0004-0000-0000-0000DC000000}"/>
    <hyperlink ref="M3587" r:id="rId76" xr:uid="{00000000-0004-0000-0000-0000DD000000}"/>
    <hyperlink ref="M3586" r:id="rId77" xr:uid="{00000000-0004-0000-0000-0000DE000000}"/>
    <hyperlink ref="M3585" r:id="rId78" xr:uid="{00000000-0004-0000-0000-0000DF000000}"/>
    <hyperlink ref="M3584" r:id="rId79" xr:uid="{00000000-0004-0000-0000-0000E0000000}"/>
    <hyperlink ref="M3583" r:id="rId80" xr:uid="{00000000-0004-0000-0000-0000E1000000}"/>
    <hyperlink ref="M2499" location="file:/u26/BIA22_apps/config/user_projects/domains/bi/RQWN_RTP_PHARMACY_090924_JAC.AMEND.TXT" display="RQWN_RTP_PHARMACY_090924_JAC.AMEND.TXT" xr:uid="{00000000-0004-0000-0000-0000E2000000}"/>
    <hyperlink ref="M3582" r:id="rId81" xr:uid="{00000000-0004-0000-0000-0000E3000000}"/>
    <hyperlink ref="M2498" location="file:/u26/BIA22_apps/config/user_projects/domains/bi/RQWN_RTP_PHARMACY_090924_JAC.AMEND.TXT" display="RQWN_RTP_PHARMACY_090924_JAC.AMEND.TXT" xr:uid="{00000000-0004-0000-0000-0000E4000000}"/>
    <hyperlink ref="M3581" r:id="rId82" xr:uid="{00000000-0004-0000-0000-0000E5000000}"/>
    <hyperlink ref="M2497" location="file:/u26/BIA22_apps/config/user_projects/domains/bi/RQWN_RTP_PHARMACY_090924_JAC.AMEND.TXT" display="RQWN_RTP_PHARMACY_090924_JAC.AMEND.TXT" xr:uid="{00000000-0004-0000-0000-0000E6000000}"/>
    <hyperlink ref="M3580" r:id="rId83" xr:uid="{00000000-0004-0000-0000-0000E7000000}"/>
    <hyperlink ref="M2496" location="file:/u26/BIA22_apps/config/user_projects/domains/bi/RQWN_RTP_PHARMACY_090924_JAC.AMEND.TXT" display="RQWN_RTP_PHARMACY_090924_JAC.AMEND.TXT" xr:uid="{00000000-0004-0000-0000-0000E8000000}"/>
    <hyperlink ref="M2495" location="file:/u26/BIA22_apps/config/user_projects/domains/bi/RQWN_RTP_PHARMACY_090924_JAC.AMEND.TXT" display="RQWN_RTP_PHARMACY_090924_JAC.AMEND.TXT" xr:uid="{00000000-0004-0000-0000-0000E9000000}"/>
    <hyperlink ref="M2494" location="file:/u26/BIA22_apps/config/user_projects/domains/bi/RQWN_RTP_PHARMACY_090924_JAC.AMEND.TXT" display="RQWN_RTP_PHARMACY_090924_JAC.AMEND.TXT" xr:uid="{00000000-0004-0000-0000-0000EA000000}"/>
    <hyperlink ref="M2493" location="file:/u26/BIA22_apps/config/user_projects/domains/bi/RQWN_RTP_PHARMACY_090924_JAC.AMEND.TXT" display="RQWN_RTP_PHARMACY_090924_JAC.AMEND.TXT" xr:uid="{00000000-0004-0000-0000-0000EB000000}"/>
    <hyperlink ref="M2492" location="file:/u26/BIA22_apps/config/user_projects/domains/bi/RQWN_RTP_PHARMACY_090924_JAC.AMEND.TXT" display="RQWN_RTP_PHARMACY_090924_JAC.AMEND.TXT" xr:uid="{00000000-0004-0000-0000-0000EC000000}"/>
    <hyperlink ref="M2491" location="file:/u26/BIA22_apps/config/user_projects/domains/bi/RQWN_RTP_PHARMACY_090924_JAC.AMEND.TXT" display="RQWN_RTP_PHARMACY_090924_JAC.AMEND.TXT" xr:uid="{00000000-0004-0000-0000-0000ED000000}"/>
    <hyperlink ref="M2490" location="file:/u26/BIA22_apps/config/user_projects/domains/bi/RQWN_RTP_PHARMACY_090924_JAC.AMEND.TXT" display="RQWN_RTP_PHARMACY_090924_JAC.AMEND.TXT" xr:uid="{00000000-0004-0000-0000-0000EE000000}"/>
    <hyperlink ref="M3579" r:id="rId84" xr:uid="{00000000-0004-0000-0000-0000EF000000}"/>
    <hyperlink ref="M3578" r:id="rId85" xr:uid="{00000000-0004-0000-0000-0000F0000000}"/>
    <hyperlink ref="M3577" r:id="rId86" xr:uid="{00000000-0004-0000-0000-0000F1000000}"/>
    <hyperlink ref="M3576" r:id="rId87" xr:uid="{00000000-0004-0000-0000-0000F2000000}"/>
    <hyperlink ref="M3575" r:id="rId88" xr:uid="{00000000-0004-0000-0000-0000F3000000}"/>
    <hyperlink ref="M3574" r:id="rId89" xr:uid="{00000000-0004-0000-0000-0000F4000000}"/>
    <hyperlink ref="M3573" r:id="rId90" xr:uid="{00000000-0004-0000-0000-0000F5000000}"/>
    <hyperlink ref="M2489" location="file:/u26/BIA22_apps/config/user_projects/domains/bi/RQWN_RTP_PHARMACY_090924_JAC.AMEND.TXT" display="RQWN_RTP_PHARMACY_090924_JAC.AMEND.TXT" xr:uid="{00000000-0004-0000-0000-0000F6000000}"/>
    <hyperlink ref="M3572" r:id="rId91" xr:uid="{00000000-0004-0000-0000-0000F7000000}"/>
    <hyperlink ref="M2488" location="file:/u26/BIA22_apps/config/user_projects/domains/bi/RQWN_RTP_PHARMACY_090924_JAC.AMEND.TXT" display="RQWN_RTP_PHARMACY_090924_JAC.AMEND.TXT" xr:uid="{00000000-0004-0000-0000-0000F8000000}"/>
    <hyperlink ref="M3571" r:id="rId92" xr:uid="{00000000-0004-0000-0000-0000F9000000}"/>
    <hyperlink ref="M2487" location="file:/u26/BIA22_apps/config/user_projects/domains/bi/RQWN_RTP_PHARMACY_090924_JAC.AMEND.TXT" display="RQWN_RTP_PHARMACY_090924_JAC.AMEND.TXT" xr:uid="{00000000-0004-0000-0000-0000FA000000}"/>
    <hyperlink ref="M3570" r:id="rId93" xr:uid="{00000000-0004-0000-0000-0000FB000000}"/>
    <hyperlink ref="M2486" location="file:/u26/BIA22_apps/config/user_projects/domains/bi/RQWN_RTP_PHARMACY_090924_JAC.AMEND.TXT" display="RQWN_RTP_PHARMACY_090924_JAC.AMEND.TXT" xr:uid="{00000000-0004-0000-0000-0000FC000000}"/>
    <hyperlink ref="M2485" location="file:/u26/BIA22_apps/config/user_projects/domains/bi/RQWN_RTP_PHARMACY_090924_JAC.AMEND.TXT" display="RQWN_RTP_PHARMACY_090924_JAC.AMEND.TXT" xr:uid="{00000000-0004-0000-0000-0000FD000000}"/>
    <hyperlink ref="M2484" location="file:/u26/BIA22_apps/config/user_projects/domains/bi/RQWN_RTP_PHARMACY_090924_JAC.AMEND.TXT" display="RQWN_RTP_PHARMACY_090924_JAC.AMEND.TXT" xr:uid="{00000000-0004-0000-0000-0000FE000000}"/>
    <hyperlink ref="M2483" location="file:/u26/BIA22_apps/config/user_projects/domains/bi/RQWN_RTP_PHARMACY_090924_JAC.AMEND.TXT" display="RQWN_RTP_PHARMACY_090924_JAC.AMEND.TXT" xr:uid="{00000000-0004-0000-0000-0000FF000000}"/>
    <hyperlink ref="M1399" r:id="rId94" xr:uid="{00000000-0004-0000-0000-000000010000}"/>
    <hyperlink ref="M2482" location="file:/u26/BIA22_apps/config/user_projects/domains/bi/RQWN_RTP_PHARMACY_090924_JAC.AMEND.TXT" display="RQWN_RTP_PHARMACY_090924_JAC.AMEND.TXT" xr:uid="{00000000-0004-0000-0000-000001010000}"/>
    <hyperlink ref="M1398" r:id="rId95" xr:uid="{00000000-0004-0000-0000-000002010000}"/>
    <hyperlink ref="M2481" location="file:/u26/BIA22_apps/config/user_projects/domains/bi/RQWN_RTP_PHARMACY_090924_JAC.AMEND.TXT" display="RQWN_RTP_PHARMACY_090924_JAC.AMEND.TXT" xr:uid="{00000000-0004-0000-0000-000003010000}"/>
    <hyperlink ref="M1397" r:id="rId96" xr:uid="{00000000-0004-0000-0000-000004010000}"/>
    <hyperlink ref="M2480" location="file:/u26/BIA22_apps/config/user_projects/domains/bi/RQWN_RTP_PHARMACY_090924_JAC.AMEND.TXT" display="RQWN_RTP_PHARMACY_090924_JAC.AMEND.TXT" xr:uid="{00000000-0004-0000-0000-000005010000}"/>
    <hyperlink ref="M1396" r:id="rId97" xr:uid="{00000000-0004-0000-0000-000006010000}"/>
    <hyperlink ref="M1395" r:id="rId98" xr:uid="{00000000-0004-0000-0000-000007010000}"/>
    <hyperlink ref="M1394" r:id="rId99" xr:uid="{00000000-0004-0000-0000-000008010000}"/>
    <hyperlink ref="M1393" r:id="rId100" xr:uid="{00000000-0004-0000-0000-000009010000}"/>
    <hyperlink ref="M1392" r:id="rId101" xr:uid="{00000000-0004-0000-0000-00000A010000}"/>
    <hyperlink ref="M1391" r:id="rId102" xr:uid="{00000000-0004-0000-0000-00000B010000}"/>
    <hyperlink ref="M1390" r:id="rId103" xr:uid="{00000000-0004-0000-0000-00000C010000}"/>
    <hyperlink ref="M3569" r:id="rId104" xr:uid="{00000000-0004-0000-0000-00000D010000}"/>
    <hyperlink ref="M3568" r:id="rId105" xr:uid="{00000000-0004-0000-0000-00000E010000}"/>
    <hyperlink ref="M3567" r:id="rId106" xr:uid="{00000000-0004-0000-0000-00000F010000}"/>
    <hyperlink ref="M3566" r:id="rId107" xr:uid="{00000000-0004-0000-0000-000010010000}"/>
    <hyperlink ref="M3565" r:id="rId108" xr:uid="{00000000-0004-0000-0000-000011010000}"/>
    <hyperlink ref="M3564" r:id="rId109" xr:uid="{00000000-0004-0000-0000-000012010000}"/>
    <hyperlink ref="M3563" r:id="rId110" xr:uid="{00000000-0004-0000-0000-000013010000}"/>
    <hyperlink ref="M2479" location="file:/u26/BIA22_apps/config/user_projects/domains/bi/RQWN_RTP_PHARMACY_090924_JAC.AMEND.TXT" display="RQWN_RTP_PHARMACY_090924_JAC.AMEND.TXT" xr:uid="{00000000-0004-0000-0000-000014010000}"/>
    <hyperlink ref="M3562" r:id="rId111" xr:uid="{00000000-0004-0000-0000-000015010000}"/>
    <hyperlink ref="M2478" location="file:/u26/BIA22_apps/config/user_projects/domains/bi/RQWN_RTP_PHARMACY_090924_JAC.AMEND.TXT" display="RQWN_RTP_PHARMACY_090924_JAC.AMEND.TXT" xr:uid="{00000000-0004-0000-0000-000016010000}"/>
    <hyperlink ref="M3561" r:id="rId112" xr:uid="{00000000-0004-0000-0000-000017010000}"/>
    <hyperlink ref="M2477" location="file:/u26/BIA22_apps/config/user_projects/domains/bi/RQWN_RTP_PHARMACY_090924_JAC.AMEND.TXT" display="RQWN_RTP_PHARMACY_090924_JAC.AMEND.TXT" xr:uid="{00000000-0004-0000-0000-000018010000}"/>
    <hyperlink ref="M3560" r:id="rId113" xr:uid="{00000000-0004-0000-0000-000019010000}"/>
    <hyperlink ref="M2476" location="file:/u26/BIA22_apps/config/user_projects/domains/bi/RQWN_RTP_PHARMACY_090924_JAC.AMEND.TXT" display="RQWN_RTP_PHARMACY_090924_JAC.AMEND.TXT" xr:uid="{00000000-0004-0000-0000-00001A010000}"/>
    <hyperlink ref="M2475" location="file:/u26/BIA22_apps/config/user_projects/domains/bi/RQWN_RTP_PHARMACY_090924_JAC.AMEND.TXT" display="RQWN_RTP_PHARMACY_090924_JAC.AMEND.TXT" xr:uid="{00000000-0004-0000-0000-00001B010000}"/>
    <hyperlink ref="M2474" location="file:/u26/BIA22_apps/config/user_projects/domains/bi/RQWN_RTP_PHARMACY_090924_JAC.AMEND.TXT" display="RQWN_RTP_PHARMACY_090924_JAC.AMEND.TXT" xr:uid="{00000000-0004-0000-0000-00001C010000}"/>
    <hyperlink ref="M2473" location="file:/u26/BIA22_apps/config/user_projects/domains/bi/RQWN_RTP_PHARMACY_090924_JAC.AMEND.TXT" display="RQWN_RTP_PHARMACY_090924_JAC.AMEND.TXT" xr:uid="{00000000-0004-0000-0000-00001D010000}"/>
    <hyperlink ref="M1389" r:id="rId114" xr:uid="{00000000-0004-0000-0000-00001E010000}"/>
    <hyperlink ref="M2472" location="file:/u26/BIA22_apps/config/user_projects/domains/bi/RQWN_RTP_PHARMACY_090924_JAC.AMEND.TXT" display="RQWN_RTP_PHARMACY_090924_JAC.AMEND.TXT" xr:uid="{00000000-0004-0000-0000-00001F010000}"/>
    <hyperlink ref="M1388" r:id="rId115" xr:uid="{00000000-0004-0000-0000-000020010000}"/>
    <hyperlink ref="M2471" location="file:/u26/BIA22_apps/config/user_projects/domains/bi/RQWN_RTP_PHARMACY_090924_JAC.AMEND.TXT" display="RQWN_RTP_PHARMACY_090924_JAC.AMEND.TXT" xr:uid="{00000000-0004-0000-0000-000021010000}"/>
    <hyperlink ref="M1387" r:id="rId116" xr:uid="{00000000-0004-0000-0000-000022010000}"/>
    <hyperlink ref="M2470" location="file:/u26/BIA22_apps/config/user_projects/domains/bi/RQWN_RTP_PHARMACY_090924_JAC.AMEND.TXT" display="RQWN_RTP_PHARMACY_090924_JAC.AMEND.TXT" xr:uid="{00000000-0004-0000-0000-000023010000}"/>
    <hyperlink ref="M1386" r:id="rId117" xr:uid="{00000000-0004-0000-0000-000024010000}"/>
    <hyperlink ref="M1385" r:id="rId118" xr:uid="{00000000-0004-0000-0000-000025010000}"/>
    <hyperlink ref="M1384" r:id="rId119" xr:uid="{00000000-0004-0000-0000-000026010000}"/>
    <hyperlink ref="M1383" r:id="rId120" xr:uid="{00000000-0004-0000-0000-000027010000}"/>
    <hyperlink ref="M1382" r:id="rId121" xr:uid="{00000000-0004-0000-0000-000028010000}"/>
    <hyperlink ref="M1381" r:id="rId122" xr:uid="{00000000-0004-0000-0000-000029010000}"/>
    <hyperlink ref="M1380" r:id="rId123" xr:uid="{00000000-0004-0000-0000-00002A010000}"/>
    <hyperlink ref="M3559" r:id="rId124" xr:uid="{00000000-0004-0000-0000-00002B010000}"/>
    <hyperlink ref="M3558" r:id="rId125" xr:uid="{00000000-0004-0000-0000-00002C010000}"/>
    <hyperlink ref="M3557" r:id="rId126" xr:uid="{00000000-0004-0000-0000-00002D010000}"/>
    <hyperlink ref="M3556" r:id="rId127" xr:uid="{00000000-0004-0000-0000-00002E010000}"/>
    <hyperlink ref="M3555" location="file:/u26/BIA22_apps/config/user_projects/domains/bi/RQWN_RTP_PHARMACY_160924_JAC.1" display="RQWN_RTP_PHARMACY_160924_JAC.1" xr:uid="{00000000-0004-0000-0000-00002F010000}"/>
    <hyperlink ref="M3554" r:id="rId128" xr:uid="{00000000-0004-0000-0000-000030010000}"/>
    <hyperlink ref="M3553" r:id="rId129" xr:uid="{00000000-0004-0000-0000-000031010000}"/>
    <hyperlink ref="M2469" location="file:/u26/BIA22_apps/config/user_projects/domains/bi/RQWN_RTP_PHARMACY_090924_JAC.AMEND.TXT" display="RQWN_RTP_PHARMACY_090924_JAC.AMEND.TXT" xr:uid="{00000000-0004-0000-0000-000032010000}"/>
    <hyperlink ref="M3552" r:id="rId130" xr:uid="{00000000-0004-0000-0000-000033010000}"/>
    <hyperlink ref="M2468" location="file:/u26/BIA22_apps/config/user_projects/domains/bi/RQWN_RTP_PHARMACY_090924_JAC.AMEND.TXT" display="RQWN_RTP_PHARMACY_090924_JAC.AMEND.TXT" xr:uid="{00000000-0004-0000-0000-000034010000}"/>
    <hyperlink ref="M3551" r:id="rId131" xr:uid="{00000000-0004-0000-0000-000035010000}"/>
    <hyperlink ref="M2467" location="file:/u26/BIA22_apps/config/user_projects/domains/bi/RQWN_RTP_PHARMACY_090924_JAC.AMEND.TXT" display="RQWN_RTP_PHARMACY_090924_JAC.AMEND.TXT" xr:uid="{00000000-0004-0000-0000-000036010000}"/>
    <hyperlink ref="M3550" r:id="rId132" xr:uid="{00000000-0004-0000-0000-000037010000}"/>
    <hyperlink ref="M2466" location="file:/u26/BIA22_apps/config/user_projects/domains/bi/RQWN_RTP_PHARMACY_090924_JAC.AMEND.TXT" display="RQWN_RTP_PHARMACY_090924_JAC.AMEND.TXT" xr:uid="{00000000-0004-0000-0000-000038010000}"/>
    <hyperlink ref="M2465" location="file:/u26/BIA22_apps/config/user_projects/domains/bi/RQWN_RTP_PHARMACY_090924_JAC.AMEND.TXT" display="RQWN_RTP_PHARMACY_090924_JAC.AMEND.TXT" xr:uid="{00000000-0004-0000-0000-000039010000}"/>
    <hyperlink ref="M2464" location="file:/u26/BIA22_apps/config/user_projects/domains/bi/RQWN_RTP_PHARMACY_090924_JAC.AMEND.TXT" display="RQWN_RTP_PHARMACY_090924_JAC.AMEND.TXT" xr:uid="{00000000-0004-0000-0000-00003A010000}"/>
    <hyperlink ref="M2463" location="file:/u26/BIA22_apps/config/user_projects/domains/bi/RQWN_RTP_PHARMACY_090924_JAC.AMEND.TXT" display="RQWN_RTP_PHARMACY_090924_JAC.AMEND.TXT" xr:uid="{00000000-0004-0000-0000-00003B010000}"/>
    <hyperlink ref="M1379" r:id="rId133" xr:uid="{00000000-0004-0000-0000-00003C010000}"/>
    <hyperlink ref="M2462" location="file:/u26/BIA22_apps/config/user_projects/domains/bi/RQWN_RTP_PHARMACY_090924_JAC.AMEND.TXT" display="RQWN_RTP_PHARMACY_090924_JAC.AMEND.TXT" xr:uid="{00000000-0004-0000-0000-00003D010000}"/>
    <hyperlink ref="M1378" r:id="rId134" xr:uid="{00000000-0004-0000-0000-00003E010000}"/>
    <hyperlink ref="M2461" location="file:/u26/BIA22_apps/config/user_projects/domains/bi/RQWN_RTP_PHARMACY_090924_JAC.AMEND.TXT" display="RQWN_RTP_PHARMACY_090924_JAC.AMEND.TXT" xr:uid="{00000000-0004-0000-0000-00003F010000}"/>
    <hyperlink ref="M1377" r:id="rId135" xr:uid="{00000000-0004-0000-0000-000040010000}"/>
    <hyperlink ref="M2460" location="file:/u26/BIA22_apps/config/user_projects/domains/bi/RQWN_RTP_PHARMACY_090924_JAC.AMEND.TXT" display="RQWN_RTP_PHARMACY_090924_JAC.AMEND.TXT" xr:uid="{00000000-0004-0000-0000-000041010000}"/>
    <hyperlink ref="M1376" r:id="rId136" xr:uid="{00000000-0004-0000-0000-000042010000}"/>
    <hyperlink ref="M1375" r:id="rId137" xr:uid="{00000000-0004-0000-0000-000043010000}"/>
    <hyperlink ref="M1374" r:id="rId138" xr:uid="{00000000-0004-0000-0000-000044010000}"/>
    <hyperlink ref="M1373" r:id="rId139" xr:uid="{00000000-0004-0000-0000-000045010000}"/>
    <hyperlink ref="M1372" r:id="rId140" xr:uid="{00000000-0004-0000-0000-000046010000}"/>
    <hyperlink ref="M1371" r:id="rId141" xr:uid="{00000000-0004-0000-0000-000047010000}"/>
    <hyperlink ref="M1370" r:id="rId142" xr:uid="{00000000-0004-0000-0000-000048010000}"/>
    <hyperlink ref="M3549" r:id="rId143" xr:uid="{00000000-0004-0000-0000-000049010000}"/>
    <hyperlink ref="M3548" r:id="rId144" xr:uid="{00000000-0004-0000-0000-00004A010000}"/>
    <hyperlink ref="M3547" r:id="rId145" xr:uid="{00000000-0004-0000-0000-00004B010000}"/>
    <hyperlink ref="M3546" r:id="rId146" xr:uid="{00000000-0004-0000-0000-00004C010000}"/>
    <hyperlink ref="M3545" r:id="rId147" xr:uid="{00000000-0004-0000-0000-00004D010000}"/>
    <hyperlink ref="M3544" r:id="rId148" xr:uid="{00000000-0004-0000-0000-00004E010000}"/>
    <hyperlink ref="M3543" r:id="rId149" xr:uid="{00000000-0004-0000-0000-00004F010000}"/>
    <hyperlink ref="M2459" location="file:/u26/BIA22_apps/config/user_projects/domains/bi/RQWN_RTP_PHARMACY_090924_JAC.AMEND.TXT" display="RQWN_RTP_PHARMACY_090924_JAC.AMEND.TXT" xr:uid="{00000000-0004-0000-0000-000050010000}"/>
    <hyperlink ref="M3542" r:id="rId150" xr:uid="{00000000-0004-0000-0000-000051010000}"/>
    <hyperlink ref="M2458" location="file:/u26/BIA22_apps/config/user_projects/domains/bi/RQWN_RTP_PHARMACY_090924_JAC.AMEND.TXT" display="RQWN_RTP_PHARMACY_090924_JAC.AMEND.TXT" xr:uid="{00000000-0004-0000-0000-000052010000}"/>
    <hyperlink ref="M499" location="file:/u26/BIA22_apps/config/user_projects/domains/bi/RQWN_RTP_PHARMACY_020924_JAC.1" display="RQWN_RTP_PHARMACY_020924_JAC.1" xr:uid="{00000000-0004-0000-0000-000053010000}"/>
    <hyperlink ref="M3541" r:id="rId151" xr:uid="{00000000-0004-0000-0000-000054010000}"/>
    <hyperlink ref="M2457" location="file:/u26/BIA22_apps/config/user_projects/domains/bi/RQWN_RTP_PHARMACY_090924_JAC.AMEND.TXT" display="RQWN_RTP_PHARMACY_090924_JAC.AMEND.TXT" xr:uid="{00000000-0004-0000-0000-000055010000}"/>
    <hyperlink ref="M498" location="file:/u26/BIA22_apps/config/user_projects/domains/bi/RQWN_RTP_PHARMACY_020924_JAC.1" display="RQWN_RTP_PHARMACY_020924_JAC.1" xr:uid="{00000000-0004-0000-0000-000056010000}"/>
    <hyperlink ref="M3540" r:id="rId152" xr:uid="{00000000-0004-0000-0000-000057010000}"/>
    <hyperlink ref="M2456" location="file:/u26/BIA22_apps/config/user_projects/domains/bi/RQWN_RTP_PHARMACY_090924_JAC.AMEND.TXT" display="RQWN_RTP_PHARMACY_090924_JAC.AMEND.TXT" xr:uid="{00000000-0004-0000-0000-000058010000}"/>
    <hyperlink ref="M497" location="file:/u26/BIA22_apps/config/user_projects/domains/bi/RQWN_RTP_PHARMACY_020924_JAC.1" display="RQWN_RTP_PHARMACY_020924_JAC.1" xr:uid="{00000000-0004-0000-0000-000059010000}"/>
    <hyperlink ref="M2455" location="file:/u26/BIA22_apps/config/user_projects/domains/bi/RQWN_RTP_PHARMACY_090924_JAC.AMEND.TXT" display="RQWN_RTP_PHARMACY_090924_JAC.AMEND.TXT" xr:uid="{00000000-0004-0000-0000-00005A010000}"/>
    <hyperlink ref="M496" location="file:/u26/BIA22_apps/config/user_projects/domains/bi/RQWN_RTP_PHARMACY_020924_JAC.1" display="RQWN_RTP_PHARMACY_020924_JAC.1" xr:uid="{00000000-0004-0000-0000-00005B010000}"/>
    <hyperlink ref="M2454" location="file:/u26/BIA22_apps/config/user_projects/domains/bi/RQWN_RTP_PHARMACY_090924_JAC.AMEND.TXT" display="RQWN_RTP_PHARMACY_090924_JAC.AMEND.TXT" xr:uid="{00000000-0004-0000-0000-00005C010000}"/>
    <hyperlink ref="M495" location="file:/u26/BIA22_apps/config/user_projects/domains/bi/RQWN_RTP_PHARMACY_260824_JAC.1" display="RQWN_RTP_PHARMACY_260824_JAC.1" xr:uid="{00000000-0004-0000-0000-00005D010000}"/>
    <hyperlink ref="M2453" location="file:/u26/BIA22_apps/config/user_projects/domains/bi/RQWN_RTP_PHARMACY_090924_JAC.AMEND.TXT" display="RQWN_RTP_PHARMACY_090924_JAC.AMEND.TXT" xr:uid="{00000000-0004-0000-0000-00005E010000}"/>
    <hyperlink ref="M1369" r:id="rId153" xr:uid="{00000000-0004-0000-0000-00005F010000}"/>
    <hyperlink ref="M494" location="file:/u26/BIA22_apps/config/user_projects/domains/bi/RQWN_RTP_PHARMACY_260824_JAC.1" display="RQWN_RTP_PHARMACY_260824_JAC.1" xr:uid="{00000000-0004-0000-0000-000060010000}"/>
    <hyperlink ref="M2452" location="file:/u26/BIA22_apps/config/user_projects/domains/bi/RQWN_RTP_PHARMACY_090924_JAC.AMEND.TXT" display="RQWN_RTP_PHARMACY_090924_JAC.AMEND.TXT" xr:uid="{00000000-0004-0000-0000-000061010000}"/>
    <hyperlink ref="M1368" r:id="rId154" xr:uid="{00000000-0004-0000-0000-000062010000}"/>
    <hyperlink ref="M493" location="file:/u26/BIA22_apps/config/user_projects/domains/bi/RQWN_RTP_PHARMACY_260824_JAC.1" display="RQWN_RTP_PHARMACY_260824_JAC.1" xr:uid="{00000000-0004-0000-0000-000063010000}"/>
    <hyperlink ref="M2451" location="file:/u26/BIA22_apps/config/user_projects/domains/bi/RQWN_RTP_PHARMACY_090924_JAC.AMEND.TXT" display="RQWN_RTP_PHARMACY_090924_JAC.AMEND.TXT" xr:uid="{00000000-0004-0000-0000-000064010000}"/>
    <hyperlink ref="M1367" r:id="rId155" xr:uid="{00000000-0004-0000-0000-000065010000}"/>
    <hyperlink ref="M492" location="file:/u26/BIA22_apps/config/user_projects/domains/bi/RQWN_RTP_PHARMACY_260824_JAC.1" display="RQWN_RTP_PHARMACY_260824_JAC.1" xr:uid="{00000000-0004-0000-0000-000066010000}"/>
    <hyperlink ref="M2450" location="file:/u26/BIA22_apps/config/user_projects/domains/bi/RQWN_RTP_PHARMACY_020924_JAC.1" display="RQWN_RTP_PHARMACY_020924_JAC.1" xr:uid="{00000000-0004-0000-0000-000067010000}"/>
    <hyperlink ref="M1366" r:id="rId156" xr:uid="{00000000-0004-0000-0000-000068010000}"/>
    <hyperlink ref="M491" location="file:/u26/BIA22_apps/config/user_projects/domains/bi/RQWN_RTP_PHARMACY_260824_JAC.1" display="RQWN_RTP_PHARMACY_260824_JAC.1" xr:uid="{00000000-0004-0000-0000-000069010000}"/>
    <hyperlink ref="M1365" r:id="rId157" xr:uid="{00000000-0004-0000-0000-00006A010000}"/>
    <hyperlink ref="M490" location="file:/u26/BIA22_apps/config/user_projects/domains/bi/RQWN_RTP_PHARMACY_260824_JAC.1" display="RQWN_RTP_PHARMACY_260824_JAC.1" xr:uid="{00000000-0004-0000-0000-00006B010000}"/>
    <hyperlink ref="M1364" r:id="rId158" xr:uid="{00000000-0004-0000-0000-00006C010000}"/>
    <hyperlink ref="M1363" r:id="rId159" xr:uid="{00000000-0004-0000-0000-00006D010000}"/>
    <hyperlink ref="M1362" r:id="rId160" xr:uid="{00000000-0004-0000-0000-00006E010000}"/>
    <hyperlink ref="M1361" r:id="rId161" xr:uid="{00000000-0004-0000-0000-00006F010000}"/>
    <hyperlink ref="M1360" r:id="rId162" xr:uid="{00000000-0004-0000-0000-000070010000}"/>
    <hyperlink ref="M3539" r:id="rId163" xr:uid="{00000000-0004-0000-0000-000071010000}"/>
    <hyperlink ref="M3538" r:id="rId164" xr:uid="{00000000-0004-0000-0000-000072010000}"/>
    <hyperlink ref="M3537" r:id="rId165" xr:uid="{00000000-0004-0000-0000-000073010000}"/>
    <hyperlink ref="M3536" r:id="rId166" xr:uid="{00000000-0004-0000-0000-000074010000}"/>
    <hyperlink ref="M2449" location="file:/u26/BIA22_apps/config/user_projects/domains/bi/RQWN_RTP_PHARMACY_090924_JAC.AMEND.TXT" display="RQWN_RTP_PHARMACY_090924_JAC.AMEND.TXT" xr:uid="{00000000-0004-0000-0000-000075010000}"/>
    <hyperlink ref="M2448" location="file:/u26/BIA22_apps/config/user_projects/domains/bi/RQWN_RTP_PHARMACY_090924_JAC.AMEND.TXT" display="RQWN_RTP_PHARMACY_090924_JAC.AMEND.TXT" xr:uid="{00000000-0004-0000-0000-000076010000}"/>
    <hyperlink ref="M489" location="file:/u26/BIA22_apps/config/user_projects/domains/bi/RQWN_RTP_PHARMACY_260824_JAC.1" display="RQWN_RTP_PHARMACY_260824_JAC.1" xr:uid="{00000000-0004-0000-0000-000077010000}"/>
    <hyperlink ref="M3531" r:id="rId167" xr:uid="{00000000-0004-0000-0000-000078010000}"/>
    <hyperlink ref="M2447" location="file:/u26/BIA22_apps/config/user_projects/domains/bi/RQWN_RTP_PHARMACY_090924_JAC.AMEND.TXT" display="RQWN_RTP_PHARMACY_090924_JAC.AMEND.TXT" xr:uid="{00000000-0004-0000-0000-000079010000}"/>
    <hyperlink ref="M488" location="file:/u26/BIA22_apps/config/user_projects/domains/bi/RQWN_RTP_PHARMACY_260824_JAC.1" display="RQWN_RTP_PHARMACY_260824_JAC.1" xr:uid="{00000000-0004-0000-0000-00007A010000}"/>
    <hyperlink ref="M3530" r:id="rId168" xr:uid="{00000000-0004-0000-0000-00007B010000}"/>
    <hyperlink ref="M2446" location="file:/u26/BIA22_apps/config/user_projects/domains/bi/RQWN_RTP_PHARMACY_090924_JAC.AMEND.TXT" display="RQWN_RTP_PHARMACY_090924_JAC.AMEND.TXT" xr:uid="{00000000-0004-0000-0000-00007C010000}"/>
    <hyperlink ref="M487" location="file:/u26/BIA22_apps/config/user_projects/domains/bi/RQWN_RTP_PHARMACY_260824_JAC.1" display="RQWN_RTP_PHARMACY_260824_JAC.1" xr:uid="{00000000-0004-0000-0000-00007D010000}"/>
    <hyperlink ref="M2445" location="file:/u26/BIA22_apps/config/user_projects/domains/bi/RQWN_RTP_PHARMACY_090924_JAC.AMEND.TXT" display="RQWN_RTP_PHARMACY_090924_JAC.AMEND.TXT" xr:uid="{00000000-0004-0000-0000-00007E010000}"/>
    <hyperlink ref="M486" location="file:/u26/BIA22_apps/config/user_projects/domains/bi/RQWN_RTP_PHARMACY_020924_JAC.1" display="RQWN_RTP_PHARMACY_020924_JAC.1" xr:uid="{00000000-0004-0000-0000-00007F010000}"/>
    <hyperlink ref="M2444" location="file:/u26/BIA22_apps/config/user_projects/domains/bi/RQWN_RTP_PHARMACY_090924_JAC.AMEND.TXT" display="RQWN_RTP_PHARMACY_090924_JAC.AMEND.TXT" xr:uid="{00000000-0004-0000-0000-000080010000}"/>
    <hyperlink ref="M485" location="file:/u26/BIA22_apps/config/user_projects/domains/bi/RQWN_RTP_PHARMACY_260824_JAC.1" display="RQWN_RTP_PHARMACY_260824_JAC.1" xr:uid="{00000000-0004-0000-0000-000081010000}"/>
    <hyperlink ref="M2443" location="file:/u26/BIA22_apps/config/user_projects/domains/bi/RQWN_RTP_PHARMACY_090924_JAC.AMEND.TXT" display="RQWN_RTP_PHARMACY_090924_JAC.AMEND.TXT" xr:uid="{00000000-0004-0000-0000-000082010000}"/>
    <hyperlink ref="M1359" r:id="rId169" xr:uid="{00000000-0004-0000-0000-000083010000}"/>
    <hyperlink ref="M484" location="file:/u26/BIA22_apps/config/user_projects/domains/bi/RQWN_RTP_PHARMACY_020924_JAC.1" display="RQWN_RTP_PHARMACY_020924_JAC.1" xr:uid="{00000000-0004-0000-0000-000084010000}"/>
    <hyperlink ref="M2442" location="file:/u26/BIA22_apps/config/user_projects/domains/bi/RQWN_RTP_PHARMACY_090924_JAC.AMEND.TXT" display="RQWN_RTP_PHARMACY_090924_JAC.AMEND.TXT" xr:uid="{00000000-0004-0000-0000-000085010000}"/>
    <hyperlink ref="M1358" r:id="rId170" xr:uid="{00000000-0004-0000-0000-000086010000}"/>
    <hyperlink ref="M483" location="file:/u26/BIA22_apps/config/user_projects/domains/bi/RQWN_RTP_PHARMACY_020924_JAC.1" display="RQWN_RTP_PHARMACY_020924_JAC.1" xr:uid="{00000000-0004-0000-0000-000087010000}"/>
    <hyperlink ref="M2441" location="file:/u26/BIA22_apps/config/user_projects/domains/bi/RQWN_RTP_PHARMACY_090924_JAC.AMEND.TXT" display="RQWN_RTP_PHARMACY_090924_JAC.AMEND.TXT" xr:uid="{00000000-0004-0000-0000-000088010000}"/>
    <hyperlink ref="M482" location="file:/u26/BIA22_apps/config/user_projects/domains/bi/RQWN_RTP_PHARMACY_020924_JAC.1" display="RQWN_RTP_PHARMACY_020924_JAC.1" xr:uid="{00000000-0004-0000-0000-000089010000}"/>
    <hyperlink ref="M2440" location="file:/u26/BIA22_apps/config/user_projects/domains/bi/RQWN_RTP_PHARMACY_090924_JAC.AMEND.TXT" display="RQWN_RTP_PHARMACY_090924_JAC.AMEND.TXT" xr:uid="{00000000-0004-0000-0000-00008A010000}"/>
    <hyperlink ref="M481" location="file:/u26/BIA22_apps/config/user_projects/domains/bi/RQWN_RTP_PHARMACY_020924_JAC.1" display="RQWN_RTP_PHARMACY_020924_JAC.1" xr:uid="{00000000-0004-0000-0000-00008B010000}"/>
    <hyperlink ref="M1355" r:id="rId171" xr:uid="{00000000-0004-0000-0000-00008C010000}"/>
    <hyperlink ref="M480" location="file:/u26/BIA22_apps/config/user_projects/domains/bi/RQWN_RTP_PHARMACY_020924_JAC.1" display="RQWN_RTP_PHARMACY_020924_JAC.1" xr:uid="{00000000-0004-0000-0000-00008D010000}"/>
    <hyperlink ref="M1354" r:id="rId172" xr:uid="{00000000-0004-0000-0000-00008E010000}"/>
    <hyperlink ref="M1353" r:id="rId173" xr:uid="{00000000-0004-0000-0000-00008F010000}"/>
    <hyperlink ref="M1352" r:id="rId174" xr:uid="{00000000-0004-0000-0000-000090010000}"/>
    <hyperlink ref="M1351" r:id="rId175" xr:uid="{00000000-0004-0000-0000-000091010000}"/>
    <hyperlink ref="M1350" r:id="rId176" xr:uid="{00000000-0004-0000-0000-000092010000}"/>
    <hyperlink ref="M3529" r:id="rId177" xr:uid="{00000000-0004-0000-0000-000093010000}"/>
    <hyperlink ref="M3528" r:id="rId178" xr:uid="{00000000-0004-0000-0000-000094010000}"/>
    <hyperlink ref="M3527" r:id="rId179" xr:uid="{00000000-0004-0000-0000-000095010000}"/>
    <hyperlink ref="M3525" r:id="rId180" xr:uid="{00000000-0004-0000-0000-000096010000}"/>
    <hyperlink ref="M3524" r:id="rId181" xr:uid="{00000000-0004-0000-0000-000097010000}"/>
    <hyperlink ref="M3523" r:id="rId182" xr:uid="{00000000-0004-0000-0000-000098010000}"/>
    <hyperlink ref="M2439" location="file:/u26/BIA22_apps/config/user_projects/domains/bi/RQWN_RTP_PHARMACY_090924_JAC.AMEND.TXT" display="RQWN_RTP_PHARMACY_090924_JAC.AMEND.TXT" xr:uid="{00000000-0004-0000-0000-000099010000}"/>
    <hyperlink ref="M3522" location="file:/u26/BIA22_apps/config/user_projects/domains/bi/RQWN_RTP_PHARMACY_160924_JAC.1" display="RQWN_RTP_PHARMACY_160924_JAC.1" xr:uid="{00000000-0004-0000-0000-00009A010000}"/>
    <hyperlink ref="M2438" location="file:/u26/BIA22_apps/config/user_projects/domains/bi/RQWN_RTP_PHARMACY_090924_JAC.AMEND.TXT" display="RQWN_RTP_PHARMACY_090924_JAC.AMEND.TXT" xr:uid="{00000000-0004-0000-0000-00009B010000}"/>
    <hyperlink ref="M479" location="file:/u26/BIA22_apps/config/user_projects/domains/bi/RQWN_RTP_PHARMACY_020924_JAC.1" display="RQWN_RTP_PHARMACY_020924_JAC.1" xr:uid="{00000000-0004-0000-0000-00009C010000}"/>
    <hyperlink ref="M3521" location="file:/u26/BIA22_apps/config/user_projects/domains/bi/RQWN_RTP_PHARMACY_160924_JAC.1" display="RQWN_RTP_PHARMACY_160924_JAC.1" xr:uid="{00000000-0004-0000-0000-00009D010000}"/>
    <hyperlink ref="M2437" location="file:/u26/BIA22_apps/config/user_projects/domains/bi/RQWN_RTP_PHARMACY_090924_JAC.AMEND.TXT" display="RQWN_RTP_PHARMACY_090924_JAC.AMEND.TXT" xr:uid="{00000000-0004-0000-0000-00009E010000}"/>
    <hyperlink ref="M478" location="file:/u26/BIA22_apps/config/user_projects/domains/bi/RQWN_RTP_PHARMACY_020924_JAC.1" display="RQWN_RTP_PHARMACY_020924_JAC.1" xr:uid="{00000000-0004-0000-0000-00009F010000}"/>
    <hyperlink ref="M3520" location="file:/u26/BIA22_apps/config/user_projects/domains/bi/RQWN_RTP_PHARMACY_160924_JAC.1" display="RQWN_RTP_PHARMACY_160924_JAC.1" xr:uid="{00000000-0004-0000-0000-0000A0010000}"/>
    <hyperlink ref="M2436" location="file:/u26/BIA22_apps/config/user_projects/domains/bi/RQWN_RTP_PHARMACY_090924_JAC.AMEND.TXT" display="RQWN_RTP_PHARMACY_090924_JAC.AMEND.TXT" xr:uid="{00000000-0004-0000-0000-0000A1010000}"/>
    <hyperlink ref="M477" location="file:/u26/BIA22_apps/config/user_projects/domains/bi/RQWN_RTP_PHARMACY_020924_JAC.1" display="RQWN_RTP_PHARMACY_020924_JAC.1" xr:uid="{00000000-0004-0000-0000-0000A2010000}"/>
    <hyperlink ref="M2435" location="file:/u26/BIA22_apps/config/user_projects/domains/bi/RQWN_RTP_PHARMACY_090924_JAC.AMEND.TXT" display="RQWN_RTP_PHARMACY_090924_JAC.AMEND.TXT" xr:uid="{00000000-0004-0000-0000-0000A3010000}"/>
    <hyperlink ref="M476" location="file:/u26/BIA22_apps/config/user_projects/domains/bi/RQWN_RTP_PHARMACY_020924_JAC.1" display="RQWN_RTP_PHARMACY_020924_JAC.1" xr:uid="{00000000-0004-0000-0000-0000A4010000}"/>
    <hyperlink ref="M2434" location="file:/u26/BIA22_apps/config/user_projects/domains/bi/RQWN_RTP_PHARMACY_020924_JAC.1" display="RQWN_RTP_PHARMACY_020924_JAC.1" xr:uid="{00000000-0004-0000-0000-0000A5010000}"/>
    <hyperlink ref="M475" location="file:/u26/BIA22_apps/config/user_projects/domains/bi/RQWN_RTP_PHARMACY_020924_JAC.1" display="RQWN_RTP_PHARMACY_020924_JAC.1" xr:uid="{00000000-0004-0000-0000-0000A6010000}"/>
    <hyperlink ref="M2433" location="file:/u26/BIA22_apps/config/user_projects/domains/bi/RQWN_RTP_PHARMACY_260824_JAC.1" display="RQWN_RTP_PHARMACY_260824_JAC.1" xr:uid="{00000000-0004-0000-0000-0000A7010000}"/>
    <hyperlink ref="M1349" r:id="rId183" xr:uid="{00000000-0004-0000-0000-0000A8010000}"/>
    <hyperlink ref="M474" location="file:/u26/BIA22_apps/config/user_projects/domains/bi/RQWN_RTP_PHARMACY_020924_JAC.1" display="RQWN_RTP_PHARMACY_020924_JAC.1" xr:uid="{00000000-0004-0000-0000-0000A9010000}"/>
    <hyperlink ref="M2432" location="file:/u26/BIA22_apps/config/user_projects/domains/bi/RQWN_RTP_PHARMACY_260824_JAC.1" display="RQWN_RTP_PHARMACY_260824_JAC.1" xr:uid="{00000000-0004-0000-0000-0000AA010000}"/>
    <hyperlink ref="M1348" r:id="rId184" xr:uid="{00000000-0004-0000-0000-0000AB010000}"/>
    <hyperlink ref="M473" location="file:/u26/BIA22_apps/config/user_projects/domains/bi/RQWN_RTP_PHARMACY_020924_JAC.1" display="RQWN_RTP_PHARMACY_020924_JAC.1" xr:uid="{00000000-0004-0000-0000-0000AC010000}"/>
    <hyperlink ref="M2431" location="file:/u26/BIA22_apps/config/user_projects/domains/bi/RQWN_RTP_PHARMACY_260824_JAC.1" display="RQWN_RTP_PHARMACY_260824_JAC.1" xr:uid="{00000000-0004-0000-0000-0000AD010000}"/>
    <hyperlink ref="M1347" r:id="rId185" xr:uid="{00000000-0004-0000-0000-0000AE010000}"/>
    <hyperlink ref="M472" location="file:/u26/BIA22_apps/config/user_projects/domains/bi/RQWN_RTP_PHARMACY_020924_JAC.1" display="RQWN_RTP_PHARMACY_020924_JAC.1" xr:uid="{00000000-0004-0000-0000-0000AF010000}"/>
    <hyperlink ref="M2430" location="file:/u26/BIA22_apps/config/user_projects/domains/bi/RQWN_RTP_PHARMACY_260824_JAC.1" display="RQWN_RTP_PHARMACY_260824_JAC.1" xr:uid="{00000000-0004-0000-0000-0000B0010000}"/>
    <hyperlink ref="M1346" r:id="rId186" xr:uid="{00000000-0004-0000-0000-0000B1010000}"/>
    <hyperlink ref="M471" location="file:/u26/BIA22_apps/config/user_projects/domains/bi/RQWN_RTP_PHARMACY_020924_JAC.1" display="RQWN_RTP_PHARMACY_020924_JAC.1" xr:uid="{00000000-0004-0000-0000-0000B2010000}"/>
    <hyperlink ref="M1345" r:id="rId187" xr:uid="{00000000-0004-0000-0000-0000B3010000}"/>
    <hyperlink ref="M470" location="file:/u26/BIA22_apps/config/user_projects/domains/bi/RQWN_RTP_PHARMACY_020924_JAC.1" display="RQWN_RTP_PHARMACY_020924_JAC.1" xr:uid="{00000000-0004-0000-0000-0000B4010000}"/>
    <hyperlink ref="M1344" r:id="rId188" xr:uid="{00000000-0004-0000-0000-0000B5010000}"/>
    <hyperlink ref="M1343" r:id="rId189" xr:uid="{00000000-0004-0000-0000-0000B6010000}"/>
    <hyperlink ref="M1342" r:id="rId190" xr:uid="{00000000-0004-0000-0000-0000B7010000}"/>
    <hyperlink ref="M1341" r:id="rId191" xr:uid="{00000000-0004-0000-0000-0000B8010000}"/>
    <hyperlink ref="M1340" r:id="rId192" xr:uid="{00000000-0004-0000-0000-0000B9010000}"/>
    <hyperlink ref="M3519" location="file:/u26/BIA22_apps/config/user_projects/domains/bi/RQWN_RTP_PHARMACY_160924_JAC.1" display="RQWN_RTP_PHARMACY_160924_JAC.1" xr:uid="{00000000-0004-0000-0000-0000BA010000}"/>
    <hyperlink ref="M3518" location="file:/u26/BIA22_apps/config/user_projects/domains/bi/RQWN_RTP_PHARMACY_160924_JAC.1" display="RQWN_RTP_PHARMACY_160924_JAC.1" xr:uid="{00000000-0004-0000-0000-0000BB010000}"/>
    <hyperlink ref="M3517" location="file:/u26/BIA22_apps/config/user_projects/domains/bi/RQWN_RTP_PHARMACY_160924_JAC.1" display="RQWN_RTP_PHARMACY_160924_JAC.1" xr:uid="{00000000-0004-0000-0000-0000BC010000}"/>
    <hyperlink ref="M3516" location="file:/u26/BIA22_apps/config/user_projects/domains/bi/RQWN_RTP_PHARMACY_090924_JAC.AMEND.TXT" display="RQWN_RTP_PHARMACY_090924_JAC.AMEND.TXT" xr:uid="{00000000-0004-0000-0000-0000BD010000}"/>
    <hyperlink ref="M3515" location="file:/u26/BIA22_apps/config/user_projects/domains/bi/RQWN_RTP_PHARMACY_090924_JAC.AMEND.TXT" display="RQWN_RTP_PHARMACY_090924_JAC.AMEND.TXT" xr:uid="{00000000-0004-0000-0000-0000BE010000}"/>
    <hyperlink ref="M3514" location="file:/u26/BIA22_apps/config/user_projects/domains/bi/RQWN_RTP_PHARMACY_090924_JAC.AMEND.TXT" display="RQWN_RTP_PHARMACY_090924_JAC.AMEND.TXT" xr:uid="{00000000-0004-0000-0000-0000BF010000}"/>
    <hyperlink ref="M3513" location="file:/u26/BIA22_apps/config/user_projects/domains/bi/RQWN_RTP_PHARMACY_090924_JAC.AMEND.TXT" display="RQWN_RTP_PHARMACY_090924_JAC.AMEND.TXT" xr:uid="{00000000-0004-0000-0000-0000C0010000}"/>
    <hyperlink ref="M2429" location="file:/u26/BIA22_apps/config/user_projects/domains/bi/RQWN_RTP_PHARMACY_260824_JAC.1" display="RQWN_RTP_PHARMACY_260824_JAC.1" xr:uid="{00000000-0004-0000-0000-0000C1010000}"/>
    <hyperlink ref="M3512" location="file:/u26/BIA22_apps/config/user_projects/domains/bi/RQWN_RTP_PHARMACY_020924_JAC.1" display="RQWN_RTP_PHARMACY_020924_JAC.1" xr:uid="{00000000-0004-0000-0000-0000C2010000}"/>
    <hyperlink ref="M2428" location="file:/u26/BIA22_apps/config/user_projects/domains/bi/RQWN_RTP_PHARMACY_260824_JAC.1" display="RQWN_RTP_PHARMACY_260824_JAC.1" xr:uid="{00000000-0004-0000-0000-0000C3010000}"/>
    <hyperlink ref="M469" location="file:/u26/BIA22_apps/config/user_projects/domains/bi/RQWN_RTP_PHARMACY_020924_JAC.1" display="RQWN_RTP_PHARMACY_020924_JAC.1" xr:uid="{00000000-0004-0000-0000-0000C4010000}"/>
    <hyperlink ref="M3511" location="file:/u26/BIA22_apps/config/user_projects/domains/bi/RQWN_RTP_PHARMACY_020924_JAC.1" display="RQWN_RTP_PHARMACY_020924_JAC.1" xr:uid="{00000000-0004-0000-0000-0000C5010000}"/>
    <hyperlink ref="M2427" location="file:/u26/BIA22_apps/config/user_projects/domains/bi/RQWN_RTP_PHARMACY_260824_JAC.1" display="RQWN_RTP_PHARMACY_260824_JAC.1" xr:uid="{00000000-0004-0000-0000-0000C6010000}"/>
    <hyperlink ref="M468" location="file:/u26/BIA22_apps/config/user_projects/domains/bi/RQWN_RTP_PHARMACY_020924_JAC.1" display="RQWN_RTP_PHARMACY_020924_JAC.1" xr:uid="{00000000-0004-0000-0000-0000C7010000}"/>
    <hyperlink ref="M3510" location="file:/u26/BIA22_apps/config/user_projects/domains/bi/RQWN_RTP_PHARMACY_020924_JAC.1" display="RQWN_RTP_PHARMACY_020924_JAC.1" xr:uid="{00000000-0004-0000-0000-0000C8010000}"/>
    <hyperlink ref="M2426" location="file:/u26/BIA22_apps/config/user_projects/domains/bi/RQWN_RTP_PHARMACY_260824_JAC.1" display="RQWN_RTP_PHARMACY_260824_JAC.1" xr:uid="{00000000-0004-0000-0000-0000C9010000}"/>
    <hyperlink ref="M467" location="file:/u26/BIA22_apps/config/user_projects/domains/bi/RQWN_RTP_PHARMACY_020924_JAC.1" display="RQWN_RTP_PHARMACY_020924_JAC.1" xr:uid="{00000000-0004-0000-0000-0000CA010000}"/>
    <hyperlink ref="M2425" location="file:/u26/BIA22_apps/config/user_projects/domains/bi/RQWN_RTP_PHARMACY_260824_JAC.1" display="RQWN_RTP_PHARMACY_260824_JAC.1" xr:uid="{00000000-0004-0000-0000-0000CB010000}"/>
    <hyperlink ref="M466" location="file:/u26/BIA22_apps/config/user_projects/domains/bi/RQWN_RTP_PHARMACY_020924_JAC.1" display="RQWN_RTP_PHARMACY_020924_JAC.1" xr:uid="{00000000-0004-0000-0000-0000CC010000}"/>
    <hyperlink ref="M2424" location="file:/u26/BIA22_apps/config/user_projects/domains/bi/RQWN_RTP_PHARMACY_260824_JAC.1" display="RQWN_RTP_PHARMACY_260824_JAC.1" xr:uid="{00000000-0004-0000-0000-0000CD010000}"/>
    <hyperlink ref="M465" location="file:/u26/BIA22_apps/config/user_projects/domains/bi/RQWN_RTP_PHARMACY_020924_JAC.1" display="RQWN_RTP_PHARMACY_020924_JAC.1" xr:uid="{00000000-0004-0000-0000-0000CE010000}"/>
    <hyperlink ref="M2423" location="file:/u26/BIA22_apps/config/user_projects/domains/bi/RQWN_RTP_PHARMACY_260824_JAC.1" display="RQWN_RTP_PHARMACY_260824_JAC.1" xr:uid="{00000000-0004-0000-0000-0000CF010000}"/>
    <hyperlink ref="M1339" r:id="rId193" xr:uid="{00000000-0004-0000-0000-0000D0010000}"/>
    <hyperlink ref="M464" location="file:/u26/BIA22_apps/config/user_projects/domains/bi/RQWN_RTP_PHARMACY_020924_JAC.1" display="RQWN_RTP_PHARMACY_020924_JAC.1" xr:uid="{00000000-0004-0000-0000-0000D1010000}"/>
    <hyperlink ref="M2422" location="file:/u26/BIA22_apps/config/user_projects/domains/bi/RQWN_RTP_PHARMACY_260824_JAC.1" display="RQWN_RTP_PHARMACY_260824_JAC.1" xr:uid="{00000000-0004-0000-0000-0000D2010000}"/>
    <hyperlink ref="M1338" r:id="rId194" xr:uid="{00000000-0004-0000-0000-0000D3010000}"/>
    <hyperlink ref="M463" location="file:/u26/BIA22_apps/config/user_projects/domains/bi/RQWN_RTP_PHARMACY_020924_JAC.1" display="RQWN_RTP_PHARMACY_020924_JAC.1" xr:uid="{00000000-0004-0000-0000-0000D4010000}"/>
    <hyperlink ref="M2421" location="file:/u26/BIA22_apps/config/user_projects/domains/bi/RQWN_RTP_PHARMACY_260824_JAC.1" display="RQWN_RTP_PHARMACY_260824_JAC.1" xr:uid="{00000000-0004-0000-0000-0000D5010000}"/>
    <hyperlink ref="M1337" r:id="rId195" xr:uid="{00000000-0004-0000-0000-0000D6010000}"/>
    <hyperlink ref="M462" location="file:/u26/BIA22_apps/config/user_projects/domains/bi/RQWN_RTP_PHARMACY_020924_JAC.1" display="RQWN_RTP_PHARMACY_020924_JAC.1" xr:uid="{00000000-0004-0000-0000-0000D7010000}"/>
    <hyperlink ref="M2420" location="file:/u26/BIA22_apps/config/user_projects/domains/bi/RQWN_RTP_PHARMACY_260824_JAC.1" display="RQWN_RTP_PHARMACY_260824_JAC.1" xr:uid="{00000000-0004-0000-0000-0000D8010000}"/>
    <hyperlink ref="M1336" r:id="rId196" xr:uid="{00000000-0004-0000-0000-0000D9010000}"/>
    <hyperlink ref="M461" location="file:/u26/BIA22_apps/config/user_projects/domains/bi/RQWN_RTP_PHARMACY_020924_JAC.1" display="RQWN_RTP_PHARMACY_020924_JAC.1" xr:uid="{00000000-0004-0000-0000-0000DA010000}"/>
    <hyperlink ref="M1335" r:id="rId197" xr:uid="{00000000-0004-0000-0000-0000DB010000}"/>
    <hyperlink ref="M460" r:id="rId198" xr:uid="{00000000-0004-0000-0000-0000DC010000}"/>
    <hyperlink ref="M1334" r:id="rId199" xr:uid="{00000000-0004-0000-0000-0000DD010000}"/>
    <hyperlink ref="M1333" r:id="rId200" xr:uid="{00000000-0004-0000-0000-0000DE010000}"/>
    <hyperlink ref="M1332" r:id="rId201" xr:uid="{00000000-0004-0000-0000-0000DF010000}"/>
    <hyperlink ref="M1331" r:id="rId202" xr:uid="{00000000-0004-0000-0000-0000E0010000}"/>
    <hyperlink ref="M1330" r:id="rId203" xr:uid="{00000000-0004-0000-0000-0000E1010000}"/>
    <hyperlink ref="M3509" location="file:/u26/BIA22_apps/config/user_projects/domains/bi/RQWN_RTP_PHARMACY_020924_JAC.1" display="RQWN_RTP_PHARMACY_020924_JAC.1" xr:uid="{00000000-0004-0000-0000-0000E2010000}"/>
    <hyperlink ref="M3508" location="file:/u26/BIA22_apps/config/user_projects/domains/bi/RQWN_RTP_PHARMACY_020924_JAC.1" display="RQWN_RTP_PHARMACY_020924_JAC.1" xr:uid="{00000000-0004-0000-0000-0000E3010000}"/>
    <hyperlink ref="M3507" location="file:/u26/BIA22_apps/config/user_projects/domains/bi/RQWN_RTP_PHARMACY_020924_JAC.1" display="RQWN_RTP_PHARMACY_020924_JAC.1" xr:uid="{00000000-0004-0000-0000-0000E4010000}"/>
    <hyperlink ref="M3506" location="file:/u26/BIA22_apps/config/user_projects/domains/bi/RQWN_RTP_PHARMACY_020924_JAC.1" display="RQWN_RTP_PHARMACY_020924_JAC.1" xr:uid="{00000000-0004-0000-0000-0000E5010000}"/>
    <hyperlink ref="M3505" location="file:/u26/BIA22_apps/config/user_projects/domains/bi/RQWN_RTP_PHARMACY_020924_JAC.1" display="RQWN_RTP_PHARMACY_020924_JAC.1" xr:uid="{00000000-0004-0000-0000-0000E6010000}"/>
    <hyperlink ref="M3504" location="file:/u26/BIA22_apps/config/user_projects/domains/bi/RQWN_RTP_PHARMACY_020924_JAC.1" display="RQWN_RTP_PHARMACY_020924_JAC.1" xr:uid="{00000000-0004-0000-0000-0000E7010000}"/>
    <hyperlink ref="M3503" location="file:/u26/BIA22_apps/config/user_projects/domains/bi/RQWN_RTP_PHARMACY_020924_JAC.1" display="RQWN_RTP_PHARMACY_020924_JAC.1" xr:uid="{00000000-0004-0000-0000-0000E8010000}"/>
    <hyperlink ref="M2419" location="file:/u26/BIA22_apps/config/user_projects/domains/bi/RQWN_RTP_PHARMACY_260824_JAC.1" display="RQWN_RTP_PHARMACY_260824_JAC.1" xr:uid="{00000000-0004-0000-0000-0000E9010000}"/>
    <hyperlink ref="M3502" location="file:/u26/BIA22_apps/config/user_projects/domains/bi/RQWN_RTP_PHARMACY_020924_JAC.1" display="RQWN_RTP_PHARMACY_020924_JAC.1" xr:uid="{00000000-0004-0000-0000-0000EA010000}"/>
    <hyperlink ref="M2418" location="file:/u26/BIA22_apps/config/user_projects/domains/bi/RQWN_RTP_PHARMACY_260824_JAC.1" display="RQWN_RTP_PHARMACY_260824_JAC.1" xr:uid="{00000000-0004-0000-0000-0000EB010000}"/>
    <hyperlink ref="M459" r:id="rId204" xr:uid="{00000000-0004-0000-0000-0000EC010000}"/>
    <hyperlink ref="M3501" location="file:/u26/BIA22_apps/config/user_projects/domains/bi/RQWN_RTP_PHARMACY_020924_JAC.1" display="RQWN_RTP_PHARMACY_020924_JAC.1" xr:uid="{00000000-0004-0000-0000-0000ED010000}"/>
    <hyperlink ref="M2417" location="file:/u26/BIA22_apps/config/user_projects/domains/bi/RQWN_RTP_PHARMACY_260824_JAC.1" display="RQWN_RTP_PHARMACY_260824_JAC.1" xr:uid="{00000000-0004-0000-0000-0000EE010000}"/>
    <hyperlink ref="M458" r:id="rId205" xr:uid="{00000000-0004-0000-0000-0000EF010000}"/>
    <hyperlink ref="M3500" location="file:/u26/BIA22_apps/config/user_projects/domains/bi/RQWN_RTP_PHARMACY_020924_JAC.1" display="RQWN_RTP_PHARMACY_020924_JAC.1" xr:uid="{00000000-0004-0000-0000-0000F0010000}"/>
    <hyperlink ref="M2416" location="file:/u26/BIA22_apps/config/user_projects/domains/bi/RQWN_RTP_PHARMACY_260824_JAC.1" display="RQWN_RTP_PHARMACY_260824_JAC.1" xr:uid="{00000000-0004-0000-0000-0000F1010000}"/>
    <hyperlink ref="M457" location="file:/u26/BIA22_apps/config/user_projects/domains/bi/RQWN_RTP_PHARMACY_020924_JAC.1" display="RQWN_RTP_PHARMACY_020924_JAC.1" xr:uid="{00000000-0004-0000-0000-0000F2010000}"/>
    <hyperlink ref="M2415" location="file:/u26/BIA22_apps/config/user_projects/domains/bi/RQWN_RTP_PHARMACY_260824_JAC.1" display="RQWN_RTP_PHARMACY_260824_JAC.1" xr:uid="{00000000-0004-0000-0000-0000F3010000}"/>
    <hyperlink ref="M456" location="file:/u26/BIA22_apps/config/user_projects/domains/bi/RQWN_RTP_PHARMACY_020924_JAC.1" display="RQWN_RTP_PHARMACY_020924_JAC.1" xr:uid="{00000000-0004-0000-0000-0000F4010000}"/>
    <hyperlink ref="M2414" location="file:/u26/BIA22_apps/config/user_projects/domains/bi/RQWN_RTP_PHARMACY_260824_JAC.1" display="RQWN_RTP_PHARMACY_260824_JAC.1" xr:uid="{00000000-0004-0000-0000-0000F5010000}"/>
    <hyperlink ref="M2413" location="file:/u26/BIA22_apps/config/user_projects/domains/bi/RQWN_RTP_PHARMACY_260824_JAC.1" display="RQWN_RTP_PHARMACY_260824_JAC.1" xr:uid="{00000000-0004-0000-0000-0000F6010000}"/>
    <hyperlink ref="M1329" r:id="rId206" xr:uid="{00000000-0004-0000-0000-0000F7010000}"/>
    <hyperlink ref="M454" location="file:/u26/BIA22_apps/config/user_projects/domains/bi/RQWN_RTP_PHARMACY_020924_JAC.1" display="RQWN_RTP_PHARMACY_020924_JAC.1" xr:uid="{00000000-0004-0000-0000-0000F8010000}"/>
    <hyperlink ref="M2412" location="file:/u26/BIA22_apps/config/user_projects/domains/bi/RQWN_RTP_PHARMACY_260824_JAC.1" display="RQWN_RTP_PHARMACY_260824_JAC.1" xr:uid="{00000000-0004-0000-0000-0000F9010000}"/>
    <hyperlink ref="M1328" r:id="rId207" xr:uid="{00000000-0004-0000-0000-0000FA010000}"/>
    <hyperlink ref="M453" location="file:/u26/BIA22_apps/config/user_projects/domains/bi/RQWN_RTP_PHARMACY_020924_JAC.1" display="RQWN_RTP_PHARMACY_020924_JAC.1" xr:uid="{00000000-0004-0000-0000-0000FB010000}"/>
    <hyperlink ref="M2411" location="file:/u26/BIA22_apps/config/user_projects/domains/bi/RQWN_RTP_PHARMACY_260824_JAC.1" display="RQWN_RTP_PHARMACY_260824_JAC.1" xr:uid="{00000000-0004-0000-0000-0000FC010000}"/>
    <hyperlink ref="M1327" r:id="rId208" xr:uid="{00000000-0004-0000-0000-0000FD010000}"/>
    <hyperlink ref="M452" location="file:/u26/BIA22_apps/config/user_projects/domains/bi/RQWN_RTP_PHARMACY_020924_JAC.1" display="RQWN_RTP_PHARMACY_020924_JAC.1" xr:uid="{00000000-0004-0000-0000-0000FE010000}"/>
    <hyperlink ref="M2410" location="file:/u26/BIA22_apps/config/user_projects/domains/bi/RQWN_RTP_PHARMACY_260824_JAC.1" display="RQWN_RTP_PHARMACY_260824_JAC.1" xr:uid="{00000000-0004-0000-0000-0000FF010000}"/>
    <hyperlink ref="M1326" r:id="rId209" xr:uid="{00000000-0004-0000-0000-000000020000}"/>
    <hyperlink ref="M451" location="file:/u26/BIA22_apps/config/user_projects/domains/bi/RQWN_RTP_PHARMACY_260824_JAC.1" display="RQWN_RTP_PHARMACY_260824_JAC.1" xr:uid="{00000000-0004-0000-0000-000001020000}"/>
    <hyperlink ref="M1325" r:id="rId210" xr:uid="{00000000-0004-0000-0000-000002020000}"/>
    <hyperlink ref="M450" r:id="rId211" xr:uid="{00000000-0004-0000-0000-000003020000}"/>
    <hyperlink ref="M1324" r:id="rId212" xr:uid="{00000000-0004-0000-0000-000004020000}"/>
    <hyperlink ref="M1323" r:id="rId213" xr:uid="{00000000-0004-0000-0000-000005020000}"/>
    <hyperlink ref="M1322" r:id="rId214" xr:uid="{00000000-0004-0000-0000-000006020000}"/>
    <hyperlink ref="M1321" r:id="rId215" xr:uid="{00000000-0004-0000-0000-000007020000}"/>
    <hyperlink ref="M1320" r:id="rId216" xr:uid="{00000000-0004-0000-0000-000008020000}"/>
    <hyperlink ref="M2409" location="file:/u26/BIA22_apps/config/user_projects/domains/bi/RQWN_RTP_PHARMACY_260824_JAC.1" display="RQWN_RTP_PHARMACY_260824_JAC.1" xr:uid="{00000000-0004-0000-0000-000009020000}"/>
    <hyperlink ref="M2408" location="file:/u26/BIA22_apps/config/user_projects/domains/bi/RQWN_RTP_PHARMACY_260824_JAC.1" display="RQWN_RTP_PHARMACY_260824_JAC.1" xr:uid="{00000000-0004-0000-0000-00000A020000}"/>
    <hyperlink ref="M449" location="file:/u26/BIA22_apps/config/user_projects/domains/bi/RQWN_RTP_PHARMACY_090924_JAC.AMEND.TXT" display="RQWN_RTP_PHARMACY_090924_JAC.AMEND.TXT" xr:uid="{00000000-0004-0000-0000-00000B020000}"/>
    <hyperlink ref="M2407" location="file:/u26/BIA22_apps/config/user_projects/domains/bi/RQWN_RTP_PHARMACY_260824_JAC.1" display="RQWN_RTP_PHARMACY_260824_JAC.1" xr:uid="{00000000-0004-0000-0000-00000C020000}"/>
    <hyperlink ref="M448" location="file:/u26/BIA22_apps/config/user_projects/domains/bi/RQWN_RTP_PHARMACY_020924_JAC.1" display="RQWN_RTP_PHARMACY_020924_JAC.1" xr:uid="{00000000-0004-0000-0000-00000D020000}"/>
    <hyperlink ref="M2406" location="file:/u26/BIA22_apps/config/user_projects/domains/bi/RQWN_RTP_PHARMACY_260824_JAC.1" display="RQWN_RTP_PHARMACY_260824_JAC.1" xr:uid="{00000000-0004-0000-0000-00000E020000}"/>
    <hyperlink ref="M447" r:id="rId217" xr:uid="{00000000-0004-0000-0000-00000F020000}"/>
    <hyperlink ref="M2405" location="file:/u26/BIA22_apps/config/user_projects/domains/bi/RQWN_RTP_PHARMACY_260824_JAC.1" display="RQWN_RTP_PHARMACY_260824_JAC.1" xr:uid="{00000000-0004-0000-0000-000010020000}"/>
    <hyperlink ref="M446" r:id="rId218" xr:uid="{00000000-0004-0000-0000-000011020000}"/>
    <hyperlink ref="M2404" location="file:/u26/BIA22_apps/config/user_projects/domains/bi/RQWN_RTP_PHARMACY_260824_JAC.1" display="RQWN_RTP_PHARMACY_260824_JAC.1" xr:uid="{00000000-0004-0000-0000-000012020000}"/>
    <hyperlink ref="M445" r:id="rId219" xr:uid="{00000000-0004-0000-0000-000013020000}"/>
    <hyperlink ref="M2403" location="file:/u26/BIA22_apps/config/user_projects/domains/bi/RQWN_RTP_PHARMACY_260824_JAC.1" display="RQWN_RTP_PHARMACY_260824_JAC.1" xr:uid="{00000000-0004-0000-0000-000014020000}"/>
    <hyperlink ref="M1319" r:id="rId220" xr:uid="{00000000-0004-0000-0000-000015020000}"/>
    <hyperlink ref="M444" r:id="rId221" xr:uid="{00000000-0004-0000-0000-000016020000}"/>
    <hyperlink ref="M2402" location="file:/u26/BIA22_apps/config/user_projects/domains/bi/RQWN_RTP_PHARMACY_260824_JAC.1" display="RQWN_RTP_PHARMACY_260824_JAC.1" xr:uid="{00000000-0004-0000-0000-000017020000}"/>
    <hyperlink ref="M1318" r:id="rId222" xr:uid="{00000000-0004-0000-0000-000018020000}"/>
    <hyperlink ref="M443" r:id="rId223" xr:uid="{00000000-0004-0000-0000-000019020000}"/>
    <hyperlink ref="M2401" location="file:/u26/BIA22_apps/config/user_projects/domains/bi/RQWN_RTP_PHARMACY_260824_JAC.1" display="RQWN_RTP_PHARMACY_260824_JAC.1" xr:uid="{00000000-0004-0000-0000-00001A020000}"/>
    <hyperlink ref="M1317" r:id="rId224" xr:uid="{00000000-0004-0000-0000-00001B020000}"/>
    <hyperlink ref="M442" r:id="rId225" xr:uid="{00000000-0004-0000-0000-00001C020000}"/>
    <hyperlink ref="M2400" location="file:/u26/BIA22_apps/config/user_projects/domains/bi/RQWN_RTP_PHARMACY_260824_JAC.1" display="RQWN_RTP_PHARMACY_260824_JAC.1" xr:uid="{00000000-0004-0000-0000-00001D020000}"/>
    <hyperlink ref="M1316" r:id="rId226" xr:uid="{00000000-0004-0000-0000-00001E020000}"/>
    <hyperlink ref="M441" r:id="rId227" xr:uid="{00000000-0004-0000-0000-00001F020000}"/>
    <hyperlink ref="M1315" r:id="rId228" xr:uid="{00000000-0004-0000-0000-000020020000}"/>
    <hyperlink ref="M440" r:id="rId229" xr:uid="{00000000-0004-0000-0000-000021020000}"/>
    <hyperlink ref="M1314" r:id="rId230" xr:uid="{00000000-0004-0000-0000-000022020000}"/>
    <hyperlink ref="M1313" location="file:/u26/BIA22_apps/config/user_projects/domains/bi/RQWN_RTP_PHARMACY_020924_JAC.1" display="RQWN_RTP_PHARMACY_020924_JAC.1" xr:uid="{00000000-0004-0000-0000-000023020000}"/>
    <hyperlink ref="M1312" location="file:/u26/BIA22_apps/config/user_projects/domains/bi/RQWN_RTP_PHARMACY_020924_JAC.1" display="RQWN_RTP_PHARMACY_020924_JAC.1" xr:uid="{00000000-0004-0000-0000-000024020000}"/>
    <hyperlink ref="M1311" location="file:/u26/BIA22_apps/config/user_projects/domains/bi/RQWN_RTP_PHARMACY_020924_JAC.1" display="RQWN_RTP_PHARMACY_020924_JAC.1" xr:uid="{00000000-0004-0000-0000-000025020000}"/>
    <hyperlink ref="M1310" r:id="rId231" xr:uid="{00000000-0004-0000-0000-000026020000}"/>
    <hyperlink ref="M439" r:id="rId232" xr:uid="{00000000-0004-0000-0000-000027020000}"/>
    <hyperlink ref="M438" r:id="rId233" xr:uid="{00000000-0004-0000-0000-000028020000}"/>
    <hyperlink ref="M437" r:id="rId234" xr:uid="{00000000-0004-0000-0000-000029020000}"/>
    <hyperlink ref="M436" r:id="rId235" xr:uid="{00000000-0004-0000-0000-00002A020000}"/>
    <hyperlink ref="M435" r:id="rId236" xr:uid="{00000000-0004-0000-0000-00002B020000}"/>
    <hyperlink ref="M1309" r:id="rId237" xr:uid="{00000000-0004-0000-0000-00002C020000}"/>
    <hyperlink ref="M434" r:id="rId238" xr:uid="{00000000-0004-0000-0000-00002D020000}"/>
    <hyperlink ref="M1308" r:id="rId239" xr:uid="{00000000-0004-0000-0000-00002E020000}"/>
    <hyperlink ref="M433" r:id="rId240" xr:uid="{00000000-0004-0000-0000-00002F020000}"/>
    <hyperlink ref="M1307" r:id="rId241" xr:uid="{00000000-0004-0000-0000-000030020000}"/>
    <hyperlink ref="M432" r:id="rId242" xr:uid="{00000000-0004-0000-0000-000031020000}"/>
    <hyperlink ref="M1306" r:id="rId243" xr:uid="{00000000-0004-0000-0000-000032020000}"/>
    <hyperlink ref="M431" location="file:/u26/BIA22_apps/config/user_projects/domains/bi/RQWN_RTP_PHARMACY_160924_JAC.1" display="RQWN_RTP_PHARMACY_160924_JAC.1" xr:uid="{00000000-0004-0000-0000-000033020000}"/>
    <hyperlink ref="M1305" r:id="rId244" xr:uid="{00000000-0004-0000-0000-000034020000}"/>
    <hyperlink ref="M430" location="file:/u26/BIA22_apps/config/user_projects/domains/bi/RQWN_RTP_PHARMACY_020924_JAC.1" display="RQWN_RTP_PHARMACY_020924_JAC.1" xr:uid="{00000000-0004-0000-0000-000035020000}"/>
    <hyperlink ref="M1304" r:id="rId245" xr:uid="{00000000-0004-0000-0000-000036020000}"/>
    <hyperlink ref="M1303" r:id="rId246" xr:uid="{00000000-0004-0000-0000-000037020000}"/>
    <hyperlink ref="M1302" r:id="rId247" xr:uid="{00000000-0004-0000-0000-000038020000}"/>
    <hyperlink ref="M1301" r:id="rId248" xr:uid="{00000000-0004-0000-0000-000039020000}"/>
    <hyperlink ref="M1300" r:id="rId249" xr:uid="{00000000-0004-0000-0000-00003A020000}"/>
    <hyperlink ref="M429" location="file:/u26/BIA22_apps/config/user_projects/domains/bi/RQWN_RTP_PHARMACY_020924_JAC.1" display="RQWN_RTP_PHARMACY_020924_JAC.1" xr:uid="{00000000-0004-0000-0000-00003B020000}"/>
    <hyperlink ref="M428" r:id="rId250" xr:uid="{00000000-0004-0000-0000-00003C020000}"/>
    <hyperlink ref="M427" r:id="rId251" xr:uid="{00000000-0004-0000-0000-00003D020000}"/>
    <hyperlink ref="M426" r:id="rId252" xr:uid="{00000000-0004-0000-0000-00003E020000}"/>
    <hyperlink ref="M425" r:id="rId253" xr:uid="{00000000-0004-0000-0000-00003F020000}"/>
    <hyperlink ref="M424" r:id="rId254" xr:uid="{00000000-0004-0000-0000-000040020000}"/>
    <hyperlink ref="M423" r:id="rId255" xr:uid="{00000000-0004-0000-0000-000041020000}"/>
    <hyperlink ref="M422" r:id="rId256" xr:uid="{00000000-0004-0000-0000-000042020000}"/>
    <hyperlink ref="M421" r:id="rId257" xr:uid="{00000000-0004-0000-0000-000043020000}"/>
    <hyperlink ref="M420" r:id="rId258" xr:uid="{00000000-0004-0000-0000-000044020000}"/>
    <hyperlink ref="M419" r:id="rId259" xr:uid="{00000000-0004-0000-0000-000045020000}"/>
    <hyperlink ref="M413" r:id="rId260" xr:uid="{00000000-0004-0000-0000-000046020000}"/>
    <hyperlink ref="M412" r:id="rId261" xr:uid="{00000000-0004-0000-0000-000047020000}"/>
    <hyperlink ref="M411" r:id="rId262" xr:uid="{00000000-0004-0000-0000-000048020000}"/>
    <hyperlink ref="M410" r:id="rId263" xr:uid="{00000000-0004-0000-0000-000049020000}"/>
    <hyperlink ref="M409" r:id="rId264" xr:uid="{00000000-0004-0000-0000-00004A020000}"/>
    <hyperlink ref="M408" r:id="rId265" xr:uid="{00000000-0004-0000-0000-00004B020000}"/>
    <hyperlink ref="M407" r:id="rId266" xr:uid="{00000000-0004-0000-0000-00004C020000}"/>
    <hyperlink ref="M406" location="file:/u26/BIA22_apps/config/user_projects/domains/bi/RQWN_RTP_PHARMACY_020924_JAC.1" display="RQWN_RTP_PHARMACY_020924_JAC.1" xr:uid="{00000000-0004-0000-0000-00004D020000}"/>
    <hyperlink ref="M405" r:id="rId267" xr:uid="{00000000-0004-0000-0000-00004E020000}"/>
    <hyperlink ref="M404" r:id="rId268" xr:uid="{00000000-0004-0000-0000-00004F020000}"/>
    <hyperlink ref="M403" r:id="rId269" xr:uid="{00000000-0004-0000-0000-000050020000}"/>
    <hyperlink ref="M402" r:id="rId270" xr:uid="{00000000-0004-0000-0000-000051020000}"/>
    <hyperlink ref="M401" r:id="rId271" xr:uid="{00000000-0004-0000-0000-000052020000}"/>
    <hyperlink ref="M400" r:id="rId272" xr:uid="{00000000-0004-0000-0000-000053020000}"/>
    <hyperlink ref="M1999" location="file:/u26/BIA22_apps/config/user_projects/domains/bi/RQWN_RTP_PHARMACY_020924_JAC.1" display="RQWN_RTP_PHARMACY_020924_JAC.1" xr:uid="{00000000-0004-0000-0000-000054020000}"/>
    <hyperlink ref="M1998" location="file:/u26/BIA22_apps/config/user_projects/domains/bi/RQWN_RTP_PHARMACY_020924_JAC.1" display="RQWN_RTP_PHARMACY_020924_JAC.1" xr:uid="{00000000-0004-0000-0000-000055020000}"/>
    <hyperlink ref="M1997" location="file:/u26/BIA22_apps/config/user_projects/domains/bi/RQWN_RTP_PHARMACY_020924_JAC.1" display="RQWN_RTP_PHARMACY_020924_JAC.1" xr:uid="{00000000-0004-0000-0000-000056020000}"/>
    <hyperlink ref="M1996" location="file:/u26/BIA22_apps/config/user_projects/domains/bi/RQWN_RTP_PHARMACY_020924_JAC.1" display="RQWN_RTP_PHARMACY_020924_JAC.1" xr:uid="{00000000-0004-0000-0000-000057020000}"/>
    <hyperlink ref="M1995" location="file:/u26/BIA22_apps/config/user_projects/domains/bi/RQWN_RTP_SBS_3.13_020924_PHARMACYVER1.TXT" display="RQWN_RTP_SBS_3.13_020924_PHARMACYVER1.TXT" xr:uid="{00000000-0004-0000-0000-000058020000}"/>
    <hyperlink ref="M1994" location="file:/u26/BIA22_apps/config/user_projects/domains/bi/RQWN_RTP_SBS_3.13_020924_PHARMACYVER1.TXT" display="RQWN_RTP_SBS_3.13_020924_PHARMACYVER1.TXT" xr:uid="{00000000-0004-0000-0000-000059020000}"/>
    <hyperlink ref="M1993" location="file:/u26/BIA22_apps/config/user_projects/domains/bi/RQWN_RTP_SBS_3.13_020924_PHARMACYVER1.TXT" display="RQWN_RTP_SBS_3.13_020924_PHARMACYVER1.TXT" xr:uid="{00000000-0004-0000-0000-00005A020000}"/>
    <hyperlink ref="M1992" location="file:/u26/BIA22_apps/config/user_projects/domains/bi/RQWN_RTP_PHARMACY_020924_JAC.1" display="RQWN_RTP_PHARMACY_020924_JAC.1" xr:uid="{00000000-0004-0000-0000-00005B020000}"/>
    <hyperlink ref="M1991" location="file:/u26/BIA22_apps/config/user_projects/domains/bi/RQWN_RTP_PHARMACY_020924_JAC.1" display="RQWN_RTP_PHARMACY_020924_JAC.1" xr:uid="{00000000-0004-0000-0000-00005C020000}"/>
    <hyperlink ref="M1990" location="file:/u26/BIA22_apps/config/user_projects/domains/bi/RQWN_RTP_SBS_3.13_020924_PHARMACYVER1.TXT" display="RQWN_RTP_SBS_3.13_020924_PHARMACYVER1.TXT" xr:uid="{00000000-0004-0000-0000-00005D020000}"/>
    <hyperlink ref="M1989" r:id="rId273" xr:uid="{00000000-0004-0000-0000-00005E020000}"/>
    <hyperlink ref="M1988" r:id="rId274" xr:uid="{00000000-0004-0000-0000-00005F020000}"/>
    <hyperlink ref="M1987" r:id="rId275" xr:uid="{00000000-0004-0000-0000-000060020000}"/>
    <hyperlink ref="M1986" r:id="rId276" xr:uid="{00000000-0004-0000-0000-000061020000}"/>
    <hyperlink ref="M1985" r:id="rId277" xr:uid="{00000000-0004-0000-0000-000062020000}"/>
    <hyperlink ref="M1984" r:id="rId278" xr:uid="{00000000-0004-0000-0000-000063020000}"/>
    <hyperlink ref="M1983" r:id="rId279" xr:uid="{00000000-0004-0000-0000-000064020000}"/>
    <hyperlink ref="M1982" r:id="rId280" xr:uid="{00000000-0004-0000-0000-000065020000}"/>
    <hyperlink ref="M1981" r:id="rId281" xr:uid="{00000000-0004-0000-0000-000066020000}"/>
    <hyperlink ref="M1980" r:id="rId282" xr:uid="{00000000-0004-0000-0000-000067020000}"/>
    <hyperlink ref="M1979" r:id="rId283" xr:uid="{00000000-0004-0000-0000-000068020000}"/>
    <hyperlink ref="M1978" r:id="rId284" xr:uid="{00000000-0004-0000-0000-000069020000}"/>
    <hyperlink ref="M1977" r:id="rId285" xr:uid="{00000000-0004-0000-0000-00006A020000}"/>
    <hyperlink ref="M1976" r:id="rId286" xr:uid="{00000000-0004-0000-0000-00006B020000}"/>
    <hyperlink ref="M1975" r:id="rId287" xr:uid="{00000000-0004-0000-0000-00006C020000}"/>
    <hyperlink ref="M1974" r:id="rId288" xr:uid="{00000000-0004-0000-0000-00006D020000}"/>
    <hyperlink ref="M1973" r:id="rId289" xr:uid="{00000000-0004-0000-0000-00006E020000}"/>
    <hyperlink ref="M1972" r:id="rId290" xr:uid="{00000000-0004-0000-0000-00006F020000}"/>
    <hyperlink ref="M1971" r:id="rId291" xr:uid="{00000000-0004-0000-0000-000070020000}"/>
    <hyperlink ref="M1970" r:id="rId292" xr:uid="{00000000-0004-0000-0000-000071020000}"/>
    <hyperlink ref="M1969" r:id="rId293" xr:uid="{00000000-0004-0000-0000-000072020000}"/>
    <hyperlink ref="M1968" r:id="rId294" xr:uid="{00000000-0004-0000-0000-000073020000}"/>
    <hyperlink ref="M1967" r:id="rId295" xr:uid="{00000000-0004-0000-0000-000074020000}"/>
    <hyperlink ref="M1966" r:id="rId296" xr:uid="{00000000-0004-0000-0000-000075020000}"/>
    <hyperlink ref="M1965" r:id="rId297" xr:uid="{00000000-0004-0000-0000-000076020000}"/>
    <hyperlink ref="M1964" r:id="rId298" xr:uid="{00000000-0004-0000-0000-000077020000}"/>
    <hyperlink ref="M1963" r:id="rId299" xr:uid="{00000000-0004-0000-0000-000078020000}"/>
    <hyperlink ref="M1962" r:id="rId300" xr:uid="{00000000-0004-0000-0000-000079020000}"/>
    <hyperlink ref="M1961" r:id="rId301" xr:uid="{00000000-0004-0000-0000-00007A020000}"/>
    <hyperlink ref="M1960" r:id="rId302" xr:uid="{00000000-0004-0000-0000-00007B020000}"/>
    <hyperlink ref="M1959" r:id="rId303" xr:uid="{00000000-0004-0000-0000-00007C020000}"/>
    <hyperlink ref="M1958" r:id="rId304" xr:uid="{00000000-0004-0000-0000-00007D020000}"/>
    <hyperlink ref="M1957" r:id="rId305" xr:uid="{00000000-0004-0000-0000-00007E020000}"/>
    <hyperlink ref="M1956" r:id="rId306" xr:uid="{00000000-0004-0000-0000-00007F020000}"/>
    <hyperlink ref="M1955" r:id="rId307" xr:uid="{00000000-0004-0000-0000-000080020000}"/>
    <hyperlink ref="M1954" r:id="rId308" xr:uid="{00000000-0004-0000-0000-000081020000}"/>
    <hyperlink ref="M1953" location="file:/u26/BIA22_apps/config/user_projects/domains/bi/RQWN_RTP_PHARMACY_090924_JAC.AMEND.TXT" display="RQWN_RTP_PHARMACY_090924_JAC.AMEND.TXT" xr:uid="{00000000-0004-0000-0000-000082020000}"/>
    <hyperlink ref="M1941" r:id="rId309" xr:uid="{00000000-0004-0000-0000-000083020000}"/>
    <hyperlink ref="M1940" r:id="rId310" xr:uid="{00000000-0004-0000-0000-000084020000}"/>
    <hyperlink ref="M1939" r:id="rId311" xr:uid="{00000000-0004-0000-0000-000085020000}"/>
    <hyperlink ref="M1938" r:id="rId312" xr:uid="{00000000-0004-0000-0000-000086020000}"/>
    <hyperlink ref="M1937" r:id="rId313" xr:uid="{00000000-0004-0000-0000-000087020000}"/>
    <hyperlink ref="M1936" r:id="rId314" xr:uid="{00000000-0004-0000-0000-000088020000}"/>
    <hyperlink ref="M1935" r:id="rId315" xr:uid="{00000000-0004-0000-0000-000089020000}"/>
    <hyperlink ref="M1934" r:id="rId316" xr:uid="{00000000-0004-0000-0000-00008A020000}"/>
    <hyperlink ref="M1933" r:id="rId317" xr:uid="{00000000-0004-0000-0000-00008B020000}"/>
    <hyperlink ref="M1932" r:id="rId318" xr:uid="{00000000-0004-0000-0000-00008C020000}"/>
    <hyperlink ref="M1931" r:id="rId319" xr:uid="{00000000-0004-0000-0000-00008D020000}"/>
    <hyperlink ref="M1930" r:id="rId320" xr:uid="{00000000-0004-0000-0000-00008E020000}"/>
    <hyperlink ref="M1929" r:id="rId321" xr:uid="{00000000-0004-0000-0000-00008F020000}"/>
    <hyperlink ref="M1928" r:id="rId322" xr:uid="{00000000-0004-0000-0000-000090020000}"/>
    <hyperlink ref="M1927" r:id="rId323" xr:uid="{00000000-0004-0000-0000-000091020000}"/>
    <hyperlink ref="M1926" r:id="rId324" xr:uid="{00000000-0004-0000-0000-000092020000}"/>
    <hyperlink ref="M1925" r:id="rId325" xr:uid="{00000000-0004-0000-0000-000093020000}"/>
    <hyperlink ref="M1924" r:id="rId326" xr:uid="{00000000-0004-0000-0000-000094020000}"/>
    <hyperlink ref="M1923" r:id="rId327" xr:uid="{00000000-0004-0000-0000-000095020000}"/>
    <hyperlink ref="M1922" r:id="rId328" xr:uid="{00000000-0004-0000-0000-000096020000}"/>
    <hyperlink ref="M1921" r:id="rId329" xr:uid="{00000000-0004-0000-0000-000097020000}"/>
    <hyperlink ref="M1920" r:id="rId330" xr:uid="{00000000-0004-0000-0000-000098020000}"/>
    <hyperlink ref="M1919" r:id="rId331" xr:uid="{00000000-0004-0000-0000-000099020000}"/>
    <hyperlink ref="M1918" r:id="rId332" xr:uid="{00000000-0004-0000-0000-00009A020000}"/>
    <hyperlink ref="M1917" r:id="rId333" xr:uid="{00000000-0004-0000-0000-00009B020000}"/>
    <hyperlink ref="M1916" r:id="rId334" xr:uid="{00000000-0004-0000-0000-00009C020000}"/>
    <hyperlink ref="M1915" r:id="rId335" xr:uid="{00000000-0004-0000-0000-00009D020000}"/>
    <hyperlink ref="M1914" r:id="rId336" xr:uid="{00000000-0004-0000-0000-00009E020000}"/>
    <hyperlink ref="M1913" r:id="rId337" xr:uid="{00000000-0004-0000-0000-00009F020000}"/>
    <hyperlink ref="M1912" r:id="rId338" xr:uid="{00000000-0004-0000-0000-0000A0020000}"/>
    <hyperlink ref="M1911" r:id="rId339" xr:uid="{00000000-0004-0000-0000-0000A1020000}"/>
    <hyperlink ref="M1910" r:id="rId340" xr:uid="{00000000-0004-0000-0000-0000A2020000}"/>
    <hyperlink ref="M1909" r:id="rId341" xr:uid="{00000000-0004-0000-0000-0000A3020000}"/>
    <hyperlink ref="M1908" r:id="rId342" xr:uid="{00000000-0004-0000-0000-0000A4020000}"/>
    <hyperlink ref="M1907" r:id="rId343" xr:uid="{00000000-0004-0000-0000-0000A5020000}"/>
    <hyperlink ref="M1906" r:id="rId344" xr:uid="{00000000-0004-0000-0000-0000A6020000}"/>
    <hyperlink ref="M1905" r:id="rId345" xr:uid="{00000000-0004-0000-0000-0000A7020000}"/>
    <hyperlink ref="M1904" r:id="rId346" xr:uid="{00000000-0004-0000-0000-0000A8020000}"/>
    <hyperlink ref="M1903" r:id="rId347" xr:uid="{00000000-0004-0000-0000-0000A9020000}"/>
    <hyperlink ref="M1902" r:id="rId348" xr:uid="{00000000-0004-0000-0000-0000AA020000}"/>
    <hyperlink ref="M1901" r:id="rId349" xr:uid="{00000000-0004-0000-0000-0000AB020000}"/>
    <hyperlink ref="M1900" r:id="rId350" xr:uid="{00000000-0004-0000-0000-0000AC020000}"/>
    <hyperlink ref="M3499" location="file:/u26/BIA22_apps/config/user_projects/domains/bi/RQWN_RTP_PHARMACY_020924_JAC.1" display="RQWN_RTP_PHARMACY_020924_JAC.1" xr:uid="{00000000-0004-0000-0000-0000AD020000}"/>
    <hyperlink ref="M3498" r:id="rId351" xr:uid="{00000000-0004-0000-0000-0000AE020000}"/>
    <hyperlink ref="M3497" r:id="rId352" xr:uid="{00000000-0004-0000-0000-0000AF020000}"/>
    <hyperlink ref="M3495" r:id="rId353" xr:uid="{00000000-0004-0000-0000-0000B0020000}"/>
    <hyperlink ref="M3494" r:id="rId354" xr:uid="{00000000-0004-0000-0000-0000B1020000}"/>
    <hyperlink ref="M3493" r:id="rId355" xr:uid="{00000000-0004-0000-0000-0000B2020000}"/>
    <hyperlink ref="M3492" r:id="rId356" xr:uid="{00000000-0004-0000-0000-0000B3020000}"/>
    <hyperlink ref="M3491" r:id="rId357" xr:uid="{00000000-0004-0000-0000-0000B4020000}"/>
    <hyperlink ref="M3490" r:id="rId358" xr:uid="{00000000-0004-0000-0000-0000B5020000}"/>
    <hyperlink ref="M3489" r:id="rId359" xr:uid="{00000000-0004-0000-0000-0000B6020000}"/>
    <hyperlink ref="M3488" r:id="rId360" xr:uid="{00000000-0004-0000-0000-0000B7020000}"/>
    <hyperlink ref="M3487" r:id="rId361" xr:uid="{00000000-0004-0000-0000-0000B8020000}"/>
    <hyperlink ref="M3486" r:id="rId362" xr:uid="{00000000-0004-0000-0000-0000B9020000}"/>
    <hyperlink ref="M3485" r:id="rId363" xr:uid="{00000000-0004-0000-0000-0000BA020000}"/>
    <hyperlink ref="M3484" r:id="rId364" xr:uid="{00000000-0004-0000-0000-0000BB020000}"/>
    <hyperlink ref="M3483" r:id="rId365" xr:uid="{00000000-0004-0000-0000-0000BC020000}"/>
    <hyperlink ref="M2399" location="file:/u26/BIA22_apps/config/user_projects/domains/bi/RQWN_RTP_PHARMACY_260824_JAC.1" display="RQWN_RTP_PHARMACY_260824_JAC.1" xr:uid="{00000000-0004-0000-0000-0000BD020000}"/>
    <hyperlink ref="M3482" r:id="rId366" xr:uid="{00000000-0004-0000-0000-0000BE020000}"/>
    <hyperlink ref="M2398" location="file:/u26/BIA22_apps/config/user_projects/domains/bi/RQWN_RTP_PHARMACY_260824_JAC.1" display="RQWN_RTP_PHARMACY_260824_JAC.1" xr:uid="{00000000-0004-0000-0000-0000BF020000}"/>
    <hyperlink ref="M3481" r:id="rId367" xr:uid="{00000000-0004-0000-0000-0000C0020000}"/>
    <hyperlink ref="M2397" location="file:/u26/BIA22_apps/config/user_projects/domains/bi/RQWN_RTP_PHARMACY_260824_JAC.1" display="RQWN_RTP_PHARMACY_260824_JAC.1" xr:uid="{00000000-0004-0000-0000-0000C1020000}"/>
    <hyperlink ref="M3480" r:id="rId368" xr:uid="{00000000-0004-0000-0000-0000C2020000}"/>
    <hyperlink ref="M2396" location="file:/u26/BIA22_apps/config/user_projects/domains/bi/RQWN_RTP_PHARMACY_260824_JAC.1" display="RQWN_RTP_PHARMACY_260824_JAC.1" xr:uid="{00000000-0004-0000-0000-0000C3020000}"/>
    <hyperlink ref="M2395" location="file:/u26/BIA22_apps/config/user_projects/domains/bi/RQWN_RTP_PHARMACY_020924_JAC.1" display="RQWN_RTP_PHARMACY_020924_JAC.1" xr:uid="{00000000-0004-0000-0000-0000C4020000}"/>
    <hyperlink ref="M2394" location="file:/u26/BIA22_apps/config/user_projects/domains/bi/RQWN_RTP_PHARMACY_260824_JAC.1" display="RQWN_RTP_PHARMACY_260824_JAC.1" xr:uid="{00000000-0004-0000-0000-0000C5020000}"/>
    <hyperlink ref="M2393" location="file:/u26/BIA22_apps/config/user_projects/domains/bi/RQWN_RTP_PHARMACY_260824_JAC.1" display="RQWN_RTP_PHARMACY_260824_JAC.1" xr:uid="{00000000-0004-0000-0000-0000C6020000}"/>
    <hyperlink ref="M2392" location="file:/u26/BIA22_apps/config/user_projects/domains/bi/RQWN_RTP_PHARMACY_260824_JAC.1" display="RQWN_RTP_PHARMACY_260824_JAC.1" xr:uid="{00000000-0004-0000-0000-0000C7020000}"/>
    <hyperlink ref="M2391" location="file:/u26/BIA22_apps/config/user_projects/domains/bi/RQWN_RTP_PHARMACY_260824_JAC.1" display="RQWN_RTP_PHARMACY_260824_JAC.1" xr:uid="{00000000-0004-0000-0000-0000C8020000}"/>
    <hyperlink ref="M2390" location="file:/u26/BIA22_apps/config/user_projects/domains/bi/RQWN_RTP_PHARMACY_260824_JAC.1" display="RQWN_RTP_PHARMACY_260824_JAC.1" xr:uid="{00000000-0004-0000-0000-0000C9020000}"/>
    <hyperlink ref="M3479" r:id="rId369" xr:uid="{00000000-0004-0000-0000-0000CA020000}"/>
    <hyperlink ref="M3478" r:id="rId370" xr:uid="{00000000-0004-0000-0000-0000CB020000}"/>
    <hyperlink ref="M3477" r:id="rId371" xr:uid="{00000000-0004-0000-0000-0000CC020000}"/>
    <hyperlink ref="M3476" r:id="rId372" xr:uid="{00000000-0004-0000-0000-0000CD020000}"/>
    <hyperlink ref="M3475" r:id="rId373" xr:uid="{00000000-0004-0000-0000-0000CE020000}"/>
    <hyperlink ref="M3474" r:id="rId374" xr:uid="{00000000-0004-0000-0000-0000CF020000}"/>
    <hyperlink ref="M3473" r:id="rId375" xr:uid="{00000000-0004-0000-0000-0000D0020000}"/>
    <hyperlink ref="M2389" location="file:/u26/BIA22_apps/config/user_projects/domains/bi/RQWN_RTP_PHARMACY_260824_JAC.1" display="RQWN_RTP_PHARMACY_260824_JAC.1" xr:uid="{00000000-0004-0000-0000-0000D1020000}"/>
    <hyperlink ref="M3472" r:id="rId376" xr:uid="{00000000-0004-0000-0000-0000D2020000}"/>
    <hyperlink ref="M2388" location="file:/u26/BIA22_apps/config/user_projects/domains/bi/RQWN_RTP_PHARMACY_260824_JAC.1" display="RQWN_RTP_PHARMACY_260824_JAC.1" xr:uid="{00000000-0004-0000-0000-0000D3020000}"/>
    <hyperlink ref="M3471" r:id="rId377" xr:uid="{00000000-0004-0000-0000-0000D4020000}"/>
    <hyperlink ref="M2387" location="file:/u26/BIA22_apps/config/user_projects/domains/bi/RQWN_RTP_PHARMACY_260824_JAC.1" display="RQWN_RTP_PHARMACY_260824_JAC.1" xr:uid="{00000000-0004-0000-0000-0000D5020000}"/>
    <hyperlink ref="M3470" r:id="rId378" xr:uid="{00000000-0004-0000-0000-0000D6020000}"/>
    <hyperlink ref="M2386" location="file:/u26/BIA22_apps/config/user_projects/domains/bi/RQWN_RTP_PHARMACY_260824_JAC.1" display="RQWN_RTP_PHARMACY_260824_JAC.1" xr:uid="{00000000-0004-0000-0000-0000D7020000}"/>
    <hyperlink ref="M2385" location="file:/u26/BIA22_apps/config/user_projects/domains/bi/RQWN_RTP_PHARMACY_260824_JAC.1" display="RQWN_RTP_PHARMACY_260824_JAC.1" xr:uid="{00000000-0004-0000-0000-0000D8020000}"/>
    <hyperlink ref="M2384" location="file:/u26/BIA22_apps/config/user_projects/domains/bi/RQWN_RTP_PHARMACY_260824_JAC.1" display="RQWN_RTP_PHARMACY_260824_JAC.1" xr:uid="{00000000-0004-0000-0000-0000D9020000}"/>
    <hyperlink ref="M2383" location="file:/u26/BIA22_apps/config/user_projects/domains/bi/RQWN_RTP_PHARMACY_260824_JAC.1" display="RQWN_RTP_PHARMACY_260824_JAC.1" xr:uid="{00000000-0004-0000-0000-0000DA020000}"/>
    <hyperlink ref="M1299" r:id="rId379" xr:uid="{00000000-0004-0000-0000-0000DB020000}"/>
    <hyperlink ref="M2382" location="file:/u26/BIA22_apps/config/user_projects/domains/bi/RQWN_RTP_PHARMACY_260824_JAC.1" display="RQWN_RTP_PHARMACY_260824_JAC.1" xr:uid="{00000000-0004-0000-0000-0000DC020000}"/>
    <hyperlink ref="M1298" r:id="rId380" xr:uid="{00000000-0004-0000-0000-0000DD020000}"/>
    <hyperlink ref="M2381" location="file:/u26/BIA22_apps/config/user_projects/domains/bi/RQWN_RTP_PHARMACY_260824_JAC.1" display="RQWN_RTP_PHARMACY_260824_JAC.1" xr:uid="{00000000-0004-0000-0000-0000DE020000}"/>
    <hyperlink ref="M1297" r:id="rId381" xr:uid="{00000000-0004-0000-0000-0000DF020000}"/>
    <hyperlink ref="M2380" location="file:/u26/BIA22_apps/config/user_projects/domains/bi/RQWN_RTP_PHARMACY_090924_JAC.AMEND.TXT" display="RQWN_RTP_PHARMACY_090924_JAC.AMEND.TXT" xr:uid="{00000000-0004-0000-0000-0000E0020000}"/>
    <hyperlink ref="M1296" r:id="rId382" xr:uid="{00000000-0004-0000-0000-0000E1020000}"/>
    <hyperlink ref="M1295" r:id="rId383" xr:uid="{00000000-0004-0000-0000-0000E2020000}"/>
    <hyperlink ref="M1294" r:id="rId384" xr:uid="{00000000-0004-0000-0000-0000E3020000}"/>
    <hyperlink ref="M1293" r:id="rId385" xr:uid="{00000000-0004-0000-0000-0000E4020000}"/>
    <hyperlink ref="M1292" r:id="rId386" xr:uid="{00000000-0004-0000-0000-0000E5020000}"/>
    <hyperlink ref="M1291" r:id="rId387" xr:uid="{00000000-0004-0000-0000-0000E6020000}"/>
    <hyperlink ref="M1290" r:id="rId388" xr:uid="{00000000-0004-0000-0000-0000E7020000}"/>
    <hyperlink ref="M3469" location="file:/u26/BIA22_apps/config/user_projects/domains/bi/RQWN_RTP_PHARMACY_020924_JAC.1" display="RQWN_RTP_PHARMACY_020924_JAC.1" xr:uid="{00000000-0004-0000-0000-0000E8020000}"/>
    <hyperlink ref="M3468" location="file:/u26/BIA22_apps/config/user_projects/domains/bi/RQWN_RTP_PHARMACY_020924_JAC.1" display="RQWN_RTP_PHARMACY_020924_JAC.1" xr:uid="{00000000-0004-0000-0000-0000E9020000}"/>
    <hyperlink ref="M3467" location="file:/u26/BIA22_apps/config/user_projects/domains/bi/RQWN_RTP_PHARMACY_020924_JAC.1" display="RQWN_RTP_PHARMACY_020924_JAC.1" xr:uid="{00000000-0004-0000-0000-0000EA020000}"/>
    <hyperlink ref="M3466" location="file:/u26/BIA22_apps/config/user_projects/domains/bi/RQWN_RTP_PHARMACY_020924_JAC.1" display="RQWN_RTP_PHARMACY_020924_JAC.1" xr:uid="{00000000-0004-0000-0000-0000EB020000}"/>
    <hyperlink ref="M3465" location="file:/u26/BIA22_apps/config/user_projects/domains/bi/RQWN_RTP_PHARMACY_020924_JAC.1" display="RQWN_RTP_PHARMACY_020924_JAC.1" xr:uid="{00000000-0004-0000-0000-0000EC020000}"/>
    <hyperlink ref="M3464" location="file:/u26/BIA22_apps/config/user_projects/domains/bi/RQWN_RTP_PHARMACY_020924_JAC.1" display="RQWN_RTP_PHARMACY_020924_JAC.1" xr:uid="{00000000-0004-0000-0000-0000ED020000}"/>
    <hyperlink ref="M3463" location="file:/u26/BIA22_apps/config/user_projects/domains/bi/RQWN_RTP_PHARMACY_020924_JAC.1" display="RQWN_RTP_PHARMACY_020924_JAC.1" xr:uid="{00000000-0004-0000-0000-0000EE020000}"/>
    <hyperlink ref="M2379" location="file:/u26/BIA22_apps/config/user_projects/domains/bi/RQWN_RTP_PHARMACY_020924_JAC.1" display="RQWN_RTP_PHARMACY_020924_JAC.1" xr:uid="{00000000-0004-0000-0000-0000EF020000}"/>
    <hyperlink ref="M3462" location="file:/u26/BIA22_apps/config/user_projects/domains/bi/RQWN_RTP_PHARMACY_020924_JAC.1" display="RQWN_RTP_PHARMACY_020924_JAC.1" xr:uid="{00000000-0004-0000-0000-0000F0020000}"/>
    <hyperlink ref="M2378" location="file:/u26/BIA22_apps/config/user_projects/domains/bi/RQWN_RTP_PHARMACY_020924_JAC.1" display="RQWN_RTP_PHARMACY_020924_JAC.1" xr:uid="{00000000-0004-0000-0000-0000F1020000}"/>
    <hyperlink ref="M3461" location="file:/u26/BIA22_apps/config/user_projects/domains/bi/RQWN_RTP_PHARMACY_020924_JAC.1" display="RQWN_RTP_PHARMACY_020924_JAC.1" xr:uid="{00000000-0004-0000-0000-0000F2020000}"/>
    <hyperlink ref="M2377" location="file:/u26/BIA22_apps/config/user_projects/domains/bi/RQWN_RTP_PHARMACY_020924_JAC.1" display="RQWN_RTP_PHARMACY_020924_JAC.1" xr:uid="{00000000-0004-0000-0000-0000F3020000}"/>
    <hyperlink ref="M3460" location="file:/u26/BIA22_apps/config/user_projects/domains/bi/RQWN_RTP_PHARMACY_020924_JAC.1" display="RQWN_RTP_PHARMACY_020924_JAC.1" xr:uid="{00000000-0004-0000-0000-0000F4020000}"/>
    <hyperlink ref="M2376" location="file:/u26/BIA22_apps/config/user_projects/domains/bi/RQWN_RTP_PHARMACY_020924_JAC.1" display="RQWN_RTP_PHARMACY_020924_JAC.1" xr:uid="{00000000-0004-0000-0000-0000F5020000}"/>
    <hyperlink ref="M2375" location="file:/u26/BIA22_apps/config/user_projects/domains/bi/RQWN_RTP_PHARMACY_260824_JAC.1" display="RQWN_RTP_PHARMACY_260824_JAC.1" xr:uid="{00000000-0004-0000-0000-0000F6020000}"/>
    <hyperlink ref="M2374" location="file:/u26/BIA22_apps/config/user_projects/domains/bi/RQWN_RTP_PHARMACY_260824_JAC.1" display="RQWN_RTP_PHARMACY_260824_JAC.1" xr:uid="{00000000-0004-0000-0000-0000F7020000}"/>
    <hyperlink ref="M2373" location="file:/u26/BIA22_apps/config/user_projects/domains/bi/RQWN_RTP_PHARMACY_260824_JAC.1" display="RQWN_RTP_PHARMACY_260824_JAC.1" xr:uid="{00000000-0004-0000-0000-0000F8020000}"/>
    <hyperlink ref="M1289" r:id="rId389" xr:uid="{00000000-0004-0000-0000-0000F9020000}"/>
    <hyperlink ref="M2372" location="file:/u26/BIA22_apps/config/user_projects/domains/bi/RQWN_RTP_PHARMACY_260824_JAC.1" display="RQWN_RTP_PHARMACY_260824_JAC.1" xr:uid="{00000000-0004-0000-0000-0000FA020000}"/>
    <hyperlink ref="M1288" r:id="rId390" xr:uid="{00000000-0004-0000-0000-0000FB020000}"/>
    <hyperlink ref="M2371" location="file:/u26/BIA22_apps/config/user_projects/domains/bi/RQWN_RTP_PHARMACY_260824_JAC.1" display="RQWN_RTP_PHARMACY_260824_JAC.1" xr:uid="{00000000-0004-0000-0000-0000FC020000}"/>
    <hyperlink ref="M1287" r:id="rId391" xr:uid="{00000000-0004-0000-0000-0000FD020000}"/>
    <hyperlink ref="M2370" location="file:/u26/BIA22_apps/config/user_projects/domains/bi/RQWN_RTP_PHARMACY_260824_JAC.1" display="RQWN_RTP_PHARMACY_260824_JAC.1" xr:uid="{00000000-0004-0000-0000-0000FE020000}"/>
    <hyperlink ref="M1286" r:id="rId392" xr:uid="{00000000-0004-0000-0000-0000FF020000}"/>
    <hyperlink ref="M1285" r:id="rId393" xr:uid="{00000000-0004-0000-0000-000000030000}"/>
    <hyperlink ref="M1284" r:id="rId394" xr:uid="{00000000-0004-0000-0000-000001030000}"/>
    <hyperlink ref="M1283" r:id="rId395" xr:uid="{00000000-0004-0000-0000-000002030000}"/>
    <hyperlink ref="M1282" r:id="rId396" xr:uid="{00000000-0004-0000-0000-000003030000}"/>
    <hyperlink ref="M1281" r:id="rId397" xr:uid="{00000000-0004-0000-0000-000004030000}"/>
    <hyperlink ref="M1280" r:id="rId398" xr:uid="{00000000-0004-0000-0000-000005030000}"/>
    <hyperlink ref="M3459" location="file:/u26/BIA22_apps/config/user_projects/domains/bi/RQWN_RTP_PHARMACY_020924_JAC.1" display="RQWN_RTP_PHARMACY_020924_JAC.1" xr:uid="{00000000-0004-0000-0000-000006030000}"/>
    <hyperlink ref="M3458" location="file:/u26/BIA22_apps/config/user_projects/domains/bi/RQWN_RTP_PHARMACY_020924_JAC.1" display="RQWN_RTP_PHARMACY_020924_JAC.1" xr:uid="{00000000-0004-0000-0000-000007030000}"/>
    <hyperlink ref="M3457" location="file:/u26/BIA22_apps/config/user_projects/domains/bi/RQWN_RTP_PHARMACY_020924_JAC.1" display="RQWN_RTP_PHARMACY_020924_JAC.1" xr:uid="{00000000-0004-0000-0000-000008030000}"/>
    <hyperlink ref="M3456" location="file:/u26/BIA22_apps/config/user_projects/domains/bi/RQWN_RTP_PHARMACY_020924_JAC.1" display="RQWN_RTP_PHARMACY_020924_JAC.1" xr:uid="{00000000-0004-0000-0000-000009030000}"/>
    <hyperlink ref="M3455" location="file:/u26/BIA22_apps/config/user_projects/domains/bi/RQWN_RTP_PHARMACY_020924_JAC.1" display="RQWN_RTP_PHARMACY_020924_JAC.1" xr:uid="{00000000-0004-0000-0000-00000A030000}"/>
    <hyperlink ref="M3454" location="file:/u26/BIA22_apps/config/user_projects/domains/bi/RQWN_RTP_PHARMACY_020924_JAC.1" display="RQWN_RTP_PHARMACY_020924_JAC.1" xr:uid="{00000000-0004-0000-0000-00000B030000}"/>
    <hyperlink ref="M3453" location="file:/u26/BIA22_apps/config/user_projects/domains/bi/RQWN_RTP_PHARMACY_020924_JAC.1" display="RQWN_RTP_PHARMACY_020924_JAC.1" xr:uid="{00000000-0004-0000-0000-00000C030000}"/>
    <hyperlink ref="M2369" location="file:/u26/BIA22_apps/config/user_projects/domains/bi/RQWN_RTP_PHARMACY_260824_JAC.1" display="RQWN_RTP_PHARMACY_260824_JAC.1" xr:uid="{00000000-0004-0000-0000-00000D030000}"/>
    <hyperlink ref="M3452" location="file:/u26/BIA22_apps/config/user_projects/domains/bi/RQWN_RTP_PHARMACY_020924_JAC.1" display="RQWN_RTP_PHARMACY_020924_JAC.1" xr:uid="{00000000-0004-0000-0000-00000E030000}"/>
    <hyperlink ref="M2368" location="file:/u26/BIA22_apps/config/user_projects/domains/bi/RQWN_RTP_PHARMACY_260824_JAC.1" display="RQWN_RTP_PHARMACY_260824_JAC.1" xr:uid="{00000000-0004-0000-0000-00000F030000}"/>
    <hyperlink ref="M3451" location="file:/u26/BIA22_apps/config/user_projects/domains/bi/RQWN_RTP_PHARMACY_020924_JAC.1" display="RQWN_RTP_PHARMACY_020924_JAC.1" xr:uid="{00000000-0004-0000-0000-000010030000}"/>
    <hyperlink ref="M2367" location="file:/u26/BIA22_apps/config/user_projects/domains/bi/RQWN_RTP_PHARMACY_260824_JAC.1" display="RQWN_RTP_PHARMACY_260824_JAC.1" xr:uid="{00000000-0004-0000-0000-000011030000}"/>
    <hyperlink ref="M3450" location="file:/u26/BIA22_apps/config/user_projects/domains/bi/RQWN_RTP_PHARMACY_020924_JAC.1" display="RQWN_RTP_PHARMACY_020924_JAC.1" xr:uid="{00000000-0004-0000-0000-000012030000}"/>
    <hyperlink ref="M2366" location="file:/u26/BIA22_apps/config/user_projects/domains/bi/RQWN_RTP_PHARMACY_260824_JAC.1" display="RQWN_RTP_PHARMACY_260824_JAC.1" xr:uid="{00000000-0004-0000-0000-000013030000}"/>
    <hyperlink ref="M2365" location="file:/u26/BIA22_apps/config/user_projects/domains/bi/RQWN_RTP_PHARMACY_260824_JAC.1" display="RQWN_RTP_PHARMACY_260824_JAC.1" xr:uid="{00000000-0004-0000-0000-000014030000}"/>
    <hyperlink ref="M2364" location="file:/u26/BIA22_apps/config/user_projects/domains/bi/RQWN_RTP_PHARMACY_260824_JAC.1" display="RQWN_RTP_PHARMACY_260824_JAC.1" xr:uid="{00000000-0004-0000-0000-000015030000}"/>
    <hyperlink ref="M1279" r:id="rId399" xr:uid="{00000000-0004-0000-0000-000016030000}"/>
    <hyperlink ref="M2363" location="file:/u26/BIA22_apps/config/user_projects/domains/bi/RQWN_RTP_PHARMACY_260824_JAC.1" display="RQWN_RTP_PHARMACY_260824_JAC.1" xr:uid="{00000000-0004-0000-0000-000017030000}"/>
    <hyperlink ref="M1278" r:id="rId400" xr:uid="{00000000-0004-0000-0000-000018030000}"/>
    <hyperlink ref="M2362" location="file:/u26/BIA22_apps/config/user_projects/domains/bi/RQWN_RTP_PHARMACY_260824_JAC.1" display="RQWN_RTP_PHARMACY_260824_JAC.1" xr:uid="{00000000-0004-0000-0000-000019030000}"/>
    <hyperlink ref="M1277" r:id="rId401" xr:uid="{00000000-0004-0000-0000-00001A030000}"/>
    <hyperlink ref="M2361" location="file:/u26/BIA22_apps/config/user_projects/domains/bi/RQWN_RTP_PHARMACY_260824_JAC.1" display="RQWN_RTP_PHARMACY_260824_JAC.1" xr:uid="{00000000-0004-0000-0000-00001B030000}"/>
    <hyperlink ref="M1276" r:id="rId402" xr:uid="{00000000-0004-0000-0000-00001C030000}"/>
    <hyperlink ref="M2360" location="file:/u26/BIA22_apps/config/user_projects/domains/bi/RQWN_RTP_PHARMACY_260824_JAC.1" display="RQWN_RTP_PHARMACY_260824_JAC.1" xr:uid="{00000000-0004-0000-0000-00001D030000}"/>
    <hyperlink ref="M1275" r:id="rId403" xr:uid="{00000000-0004-0000-0000-00001E030000}"/>
    <hyperlink ref="M1274" r:id="rId404" xr:uid="{00000000-0004-0000-0000-00001F030000}"/>
    <hyperlink ref="M1273" r:id="rId405" xr:uid="{00000000-0004-0000-0000-000020030000}"/>
    <hyperlink ref="M1272" r:id="rId406" xr:uid="{00000000-0004-0000-0000-000021030000}"/>
    <hyperlink ref="M1271" r:id="rId407" xr:uid="{00000000-0004-0000-0000-000022030000}"/>
    <hyperlink ref="M1270" r:id="rId408" xr:uid="{00000000-0004-0000-0000-000023030000}"/>
    <hyperlink ref="M3449" location="file:/u26/BIA22_apps/config/user_projects/domains/bi/RQWN_RTP_PHARMACY_020924_JAC.1" display="RQWN_RTP_PHARMACY_020924_JAC.1" xr:uid="{00000000-0004-0000-0000-000024030000}"/>
    <hyperlink ref="M3448" location="file:/u26/BIA22_apps/config/user_projects/domains/bi/RQWN_RTP_PHARMACY_020924_JAC.1" display="RQWN_RTP_PHARMACY_020924_JAC.1" xr:uid="{00000000-0004-0000-0000-000025030000}"/>
    <hyperlink ref="M3447" location="file:/u26/BIA22_apps/config/user_projects/domains/bi/RQWN_RTP_PHARMACY_020924_JAC.1" display="RQWN_RTP_PHARMACY_020924_JAC.1" xr:uid="{00000000-0004-0000-0000-000026030000}"/>
    <hyperlink ref="M3446" location="file:/u26/BIA22_apps/config/user_projects/domains/bi/RQWN_RTP_PHARMACY_020924_JAC.1" display="RQWN_RTP_PHARMACY_020924_JAC.1" xr:uid="{00000000-0004-0000-0000-000027030000}"/>
    <hyperlink ref="M3445" location="file:/u26/BIA22_apps/config/user_projects/domains/bi/RQWN_RTP_PHARMACY_020924_JAC.1" display="RQWN_RTP_PHARMACY_020924_JAC.1" xr:uid="{00000000-0004-0000-0000-000028030000}"/>
    <hyperlink ref="M3444" location="file:/u26/BIA22_apps/config/user_projects/domains/bi/RQWN_RTP_PHARMACY_020924_JAC.1" display="RQWN_RTP_PHARMACY_020924_JAC.1" xr:uid="{00000000-0004-0000-0000-000029030000}"/>
    <hyperlink ref="M3443" location="file:/u26/BIA22_apps/config/user_projects/domains/bi/RQWN_RTP_PHARMACY_020924_JAC.1" display="RQWN_RTP_PHARMACY_020924_JAC.1" xr:uid="{00000000-0004-0000-0000-00002A030000}"/>
    <hyperlink ref="M2359" location="file:/u26/BIA22_apps/config/user_projects/domains/bi/RQWN_RTP_PHARMACY_260824_JAC.1" display="RQWN_RTP_PHARMACY_260824_JAC.1" xr:uid="{00000000-0004-0000-0000-00002B030000}"/>
    <hyperlink ref="M3442" location="file:/u26/BIA22_apps/config/user_projects/domains/bi/RQWN_RTP_PHARMACY_020924_JAC.1" display="RQWN_RTP_PHARMACY_020924_JAC.1" xr:uid="{00000000-0004-0000-0000-00002C030000}"/>
    <hyperlink ref="M2358" location="file:/u26/BIA22_apps/config/user_projects/domains/bi/RQWN_RTP_PHARMACY_260824_JAC.1" display="RQWN_RTP_PHARMACY_260824_JAC.1" xr:uid="{00000000-0004-0000-0000-00002D030000}"/>
    <hyperlink ref="M399" r:id="rId409" xr:uid="{00000000-0004-0000-0000-00002E030000}"/>
    <hyperlink ref="M3441" location="file:/u26/BIA22_apps/config/user_projects/domains/bi/RQWN_RTP_PHARMACY_020924_JAC.1" display="RQWN_RTP_PHARMACY_020924_JAC.1" xr:uid="{00000000-0004-0000-0000-00002F030000}"/>
    <hyperlink ref="M2357" location="file:/u26/BIA22_apps/config/user_projects/domains/bi/RQWN_RTP_PHARMACY_260824_JAC.1" display="RQWN_RTP_PHARMACY_260824_JAC.1" xr:uid="{00000000-0004-0000-0000-000030030000}"/>
    <hyperlink ref="M398" r:id="rId410" xr:uid="{00000000-0004-0000-0000-000031030000}"/>
    <hyperlink ref="M3440" location="file:/u26/BIA22_apps/config/user_projects/domains/bi/RQWN_RTP_PHARMACY_020924_JAC.1" display="RQWN_RTP_PHARMACY_020924_JAC.1" xr:uid="{00000000-0004-0000-0000-000032030000}"/>
    <hyperlink ref="M2356" location="file:/u26/BIA22_apps/config/user_projects/domains/bi/RQWN_RTP_PHARMACY_260824_JAC.1" display="RQWN_RTP_PHARMACY_260824_JAC.1" xr:uid="{00000000-0004-0000-0000-000033030000}"/>
    <hyperlink ref="M397" r:id="rId411" xr:uid="{00000000-0004-0000-0000-000034030000}"/>
    <hyperlink ref="M2355" location="file:/u26/BIA22_apps/config/user_projects/domains/bi/RQWN_RTP_PHARMACY_260824_JAC.1" display="RQWN_RTP_PHARMACY_260824_JAC.1" xr:uid="{00000000-0004-0000-0000-000035030000}"/>
    <hyperlink ref="M396" r:id="rId412" xr:uid="{00000000-0004-0000-0000-000036030000}"/>
    <hyperlink ref="M2354" location="file:/u26/BIA22_apps/config/user_projects/domains/bi/RQWN_RTP_PHARMACY_260824_JAC.1" display="RQWN_RTP_PHARMACY_260824_JAC.1" xr:uid="{00000000-0004-0000-0000-000037030000}"/>
    <hyperlink ref="M395" r:id="rId413" xr:uid="{00000000-0004-0000-0000-000038030000}"/>
    <hyperlink ref="M1269" r:id="rId414" xr:uid="{00000000-0004-0000-0000-000039030000}"/>
    <hyperlink ref="M2353" location="file:/u26/BIA22_apps/config/user_projects/domains/bi/RQWN_RTP_PHARMACY_020924_JAC.1" display="RQWN_RTP_PHARMACY_020924_JAC.1" xr:uid="{00000000-0004-0000-0000-00003A030000}"/>
    <hyperlink ref="M394" r:id="rId415" xr:uid="{00000000-0004-0000-0000-00003B030000}"/>
    <hyperlink ref="M1268" r:id="rId416" xr:uid="{00000000-0004-0000-0000-00003C030000}"/>
    <hyperlink ref="M2352" location="file:/u26/BIA22_apps/config/user_projects/domains/bi/RQWN_RTP_PHARMACY_020924_JAC.1" display="RQWN_RTP_PHARMACY_020924_JAC.1" xr:uid="{00000000-0004-0000-0000-00003D030000}"/>
    <hyperlink ref="M393" r:id="rId417" xr:uid="{00000000-0004-0000-0000-00003E030000}"/>
    <hyperlink ref="M1267" r:id="rId418" xr:uid="{00000000-0004-0000-0000-00003F030000}"/>
    <hyperlink ref="M2351" location="file:/u26/BIA22_apps/config/user_projects/domains/bi/RQWN_RTP_PHARMACY_020924_JAC.1" display="RQWN_RTP_PHARMACY_020924_JAC.1" xr:uid="{00000000-0004-0000-0000-000040030000}"/>
    <hyperlink ref="M392" r:id="rId419" xr:uid="{00000000-0004-0000-0000-000041030000}"/>
    <hyperlink ref="M1266" r:id="rId420" xr:uid="{00000000-0004-0000-0000-000042030000}"/>
    <hyperlink ref="M2350" location="file:/u26/BIA22_apps/config/user_projects/domains/bi/RQWN_RTP_PHARMACY_260824_JAC.1" display="RQWN_RTP_PHARMACY_260824_JAC.1" xr:uid="{00000000-0004-0000-0000-000043030000}"/>
    <hyperlink ref="M391" r:id="rId421" xr:uid="{00000000-0004-0000-0000-000044030000}"/>
    <hyperlink ref="M1265" r:id="rId422" xr:uid="{00000000-0004-0000-0000-000045030000}"/>
    <hyperlink ref="M390" r:id="rId423" xr:uid="{00000000-0004-0000-0000-000046030000}"/>
    <hyperlink ref="M1264" r:id="rId424" xr:uid="{00000000-0004-0000-0000-000047030000}"/>
    <hyperlink ref="M1263" r:id="rId425" xr:uid="{00000000-0004-0000-0000-000048030000}"/>
    <hyperlink ref="M1262" r:id="rId426" xr:uid="{00000000-0004-0000-0000-000049030000}"/>
    <hyperlink ref="M1261" r:id="rId427" xr:uid="{00000000-0004-0000-0000-00004A030000}"/>
    <hyperlink ref="M1260" r:id="rId428" xr:uid="{00000000-0004-0000-0000-00004B030000}"/>
    <hyperlink ref="M3439" location="file:/u26/BIA22_apps/config/user_projects/domains/bi/RQWN_RTP_PHARMACY_020924_JAC.1" display="RQWN_RTP_PHARMACY_020924_JAC.1" xr:uid="{00000000-0004-0000-0000-00004C030000}"/>
    <hyperlink ref="M3438" location="file:/u26/BIA22_apps/config/user_projects/domains/bi/RQWN_RTP_PHARMACY_020924_JAC.1" display="RQWN_RTP_PHARMACY_020924_JAC.1" xr:uid="{00000000-0004-0000-0000-00004D030000}"/>
    <hyperlink ref="M3437" location="file:/u26/BIA22_apps/config/user_projects/domains/bi/RQWN_RTP_PHARMACY_020924_JAC.1" display="RQWN_RTP_PHARMACY_020924_JAC.1" xr:uid="{00000000-0004-0000-0000-00004E030000}"/>
    <hyperlink ref="M3436" location="file:/u26/BIA22_apps/config/user_projects/domains/bi/RQWN_RTP_PHARMACY_020924_JAC.1" display="RQWN_RTP_PHARMACY_020924_JAC.1" xr:uid="{00000000-0004-0000-0000-00004F030000}"/>
    <hyperlink ref="M3435" location="file:/u26/BIA22_apps/config/user_projects/domains/bi/RQWN_RTP_PHARMACY_020924_JAC.1" display="RQWN_RTP_PHARMACY_020924_JAC.1" xr:uid="{00000000-0004-0000-0000-000050030000}"/>
    <hyperlink ref="M3434" location="file:/u26/BIA22_apps/config/user_projects/domains/bi/RQWN_RTP_PHARMACY_020924_JAC.1" display="RQWN_RTP_PHARMACY_020924_JAC.1" xr:uid="{00000000-0004-0000-0000-000051030000}"/>
    <hyperlink ref="M3433" location="file:/u26/BIA22_apps/config/user_projects/domains/bi/RQWN_RTP_PHARMACY_020924_JAC.1" display="RQWN_RTP_PHARMACY_020924_JAC.1" xr:uid="{00000000-0004-0000-0000-000052030000}"/>
    <hyperlink ref="M2349" location="file:/u26/BIA22_apps/config/user_projects/domains/bi/RQWN_RTP_PHARMACY_020924_JAC.1" display="RQWN_RTP_PHARMACY_020924_JAC.1" xr:uid="{00000000-0004-0000-0000-000053030000}"/>
    <hyperlink ref="M3432" location="file:/u26/BIA22_apps/config/user_projects/domains/bi/RQWN_RTP_PHARMACY_020924_JAC.1" display="RQWN_RTP_PHARMACY_020924_JAC.1" xr:uid="{00000000-0004-0000-0000-000054030000}"/>
    <hyperlink ref="M2348" location="file:/u26/BIA22_apps/config/user_projects/domains/bi/RQWN_RTP_PHARMACY_020924_JAC.1" display="RQWN_RTP_PHARMACY_020924_JAC.1" xr:uid="{00000000-0004-0000-0000-000055030000}"/>
    <hyperlink ref="M389" r:id="rId429" xr:uid="{00000000-0004-0000-0000-000056030000}"/>
    <hyperlink ref="M3431" location="file:/u26/BIA22_apps/config/user_projects/domains/bi/RQWN_RTP_PHARMACY_020924_JAC.1" display="RQWN_RTP_PHARMACY_020924_JAC.1" xr:uid="{00000000-0004-0000-0000-000057030000}"/>
    <hyperlink ref="M2347" location="file:/u26/BIA22_apps/config/user_projects/domains/bi/RQWN_RTP_PHARMACY_260824_JAC.1" display="RQWN_RTP_PHARMACY_260824_JAC.1" xr:uid="{00000000-0004-0000-0000-000058030000}"/>
    <hyperlink ref="M388" r:id="rId430" xr:uid="{00000000-0004-0000-0000-000059030000}"/>
    <hyperlink ref="M3430" location="file:/u26/BIA22_apps/config/user_projects/domains/bi/RQWN_RTP_PHARMACY_020924_JAC.1" display="RQWN_RTP_PHARMACY_020924_JAC.1" xr:uid="{00000000-0004-0000-0000-00005A030000}"/>
    <hyperlink ref="M2346" location="file:/u26/BIA22_apps/config/user_projects/domains/bi/RQWN_RTP_PHARMACY_260824_JAC.1" display="RQWN_RTP_PHARMACY_260824_JAC.1" xr:uid="{00000000-0004-0000-0000-00005B030000}"/>
    <hyperlink ref="M387" r:id="rId431" xr:uid="{00000000-0004-0000-0000-00005C030000}"/>
    <hyperlink ref="M2345" location="file:/u26/BIA22_apps/config/user_projects/domains/bi/RQWN_RTP_PHARMACY_260824_JAC.1" display="RQWN_RTP_PHARMACY_260824_JAC.1" xr:uid="{00000000-0004-0000-0000-00005D030000}"/>
    <hyperlink ref="M386" r:id="rId432" xr:uid="{00000000-0004-0000-0000-00005E030000}"/>
    <hyperlink ref="M2344" location="file:/u26/BIA22_apps/config/user_projects/domains/bi/RQWN_RTP_PHARMACY_260824_JAC.1" display="RQWN_RTP_PHARMACY_260824_JAC.1" xr:uid="{00000000-0004-0000-0000-00005F030000}"/>
    <hyperlink ref="M385" r:id="rId433" xr:uid="{00000000-0004-0000-0000-000060030000}"/>
    <hyperlink ref="M1259" r:id="rId434" xr:uid="{00000000-0004-0000-0000-000061030000}"/>
    <hyperlink ref="M2343" location="file:/u26/BIA22_apps/config/user_projects/domains/bi/RQWN_RTP_PHARMACY_260824_JAC.1" display="RQWN_RTP_PHARMACY_260824_JAC.1" xr:uid="{00000000-0004-0000-0000-000062030000}"/>
    <hyperlink ref="M384" r:id="rId435" xr:uid="{00000000-0004-0000-0000-000063030000}"/>
    <hyperlink ref="M1258" r:id="rId436" xr:uid="{00000000-0004-0000-0000-000064030000}"/>
    <hyperlink ref="M2342" location="file:/u26/BIA22_apps/config/user_projects/domains/bi/RQWN_RTP_PHARMACY_260824_JAC.1" display="RQWN_RTP_PHARMACY_260824_JAC.1" xr:uid="{00000000-0004-0000-0000-000065030000}"/>
    <hyperlink ref="M383" r:id="rId437" xr:uid="{00000000-0004-0000-0000-000066030000}"/>
    <hyperlink ref="M1257" r:id="rId438" xr:uid="{00000000-0004-0000-0000-000067030000}"/>
    <hyperlink ref="M2341" location="file:/u26/BIA22_apps/config/user_projects/domains/bi/RQWN_RTP_PHARMACY_260824_JAC.1" display="RQWN_RTP_PHARMACY_260824_JAC.1" xr:uid="{00000000-0004-0000-0000-000068030000}"/>
    <hyperlink ref="M382" r:id="rId439" xr:uid="{00000000-0004-0000-0000-000069030000}"/>
    <hyperlink ref="M1256" r:id="rId440" xr:uid="{00000000-0004-0000-0000-00006A030000}"/>
    <hyperlink ref="M2340" location="file:/u26/BIA22_apps/config/user_projects/domains/bi/RQWN_RTP_PHARMACY_260824_JAC.1" display="RQWN_RTP_PHARMACY_260824_JAC.1" xr:uid="{00000000-0004-0000-0000-00006B030000}"/>
    <hyperlink ref="M381" r:id="rId441" xr:uid="{00000000-0004-0000-0000-00006C030000}"/>
    <hyperlink ref="M1255" r:id="rId442" xr:uid="{00000000-0004-0000-0000-00006D030000}"/>
    <hyperlink ref="M380" r:id="rId443" xr:uid="{00000000-0004-0000-0000-00006E030000}"/>
    <hyperlink ref="M1254" r:id="rId444" xr:uid="{00000000-0004-0000-0000-00006F030000}"/>
    <hyperlink ref="M1253" r:id="rId445" xr:uid="{00000000-0004-0000-0000-000070030000}"/>
    <hyperlink ref="M1252" r:id="rId446" xr:uid="{00000000-0004-0000-0000-000071030000}"/>
    <hyperlink ref="M1251" r:id="rId447" xr:uid="{00000000-0004-0000-0000-000072030000}"/>
    <hyperlink ref="M1250" r:id="rId448" xr:uid="{00000000-0004-0000-0000-000073030000}"/>
    <hyperlink ref="M3429" location="file:/u26/BIA22_apps/config/user_projects/domains/bi/RQWN_RTP_PHARMACY_020924_JAC.1" display="RQWN_RTP_PHARMACY_020924_JAC.1" xr:uid="{00000000-0004-0000-0000-000074030000}"/>
    <hyperlink ref="M3428" location="file:/u26/BIA22_apps/config/user_projects/domains/bi/RQWN_RTP_PHARMACY_020924_JAC.1" display="RQWN_RTP_PHARMACY_020924_JAC.1" xr:uid="{00000000-0004-0000-0000-000075030000}"/>
    <hyperlink ref="M3427" location="file:/u26/BIA22_apps/config/user_projects/domains/bi/RQWN_RTP_PHARMACY_020924_JAC.1" display="RQWN_RTP_PHARMACY_020924_JAC.1" xr:uid="{00000000-0004-0000-0000-000076030000}"/>
    <hyperlink ref="M3426" location="file:/u26/BIA22_apps/config/user_projects/domains/bi/RQWN_RTP_PHARMACY_020924_JAC.1" display="RQWN_RTP_PHARMACY_020924_JAC.1" xr:uid="{00000000-0004-0000-0000-000077030000}"/>
    <hyperlink ref="M3425" location="file:/u26/BIA22_apps/config/user_projects/domains/bi/RQWN_RTP_PHARMACY_020924_JAC.1" display="RQWN_RTP_PHARMACY_020924_JAC.1" xr:uid="{00000000-0004-0000-0000-000078030000}"/>
    <hyperlink ref="M3424" location="file:/u26/BIA22_apps/config/user_projects/domains/bi/RQWN_RTP_PHARMACY_020924_JAC.1" display="RQWN_RTP_PHARMACY_020924_JAC.1" xr:uid="{00000000-0004-0000-0000-000079030000}"/>
    <hyperlink ref="M3423" location="file:/u26/BIA22_apps/config/user_projects/domains/bi/RQWN_RTP_PHARMACY_020924_JAC.1" display="RQWN_RTP_PHARMACY_020924_JAC.1" xr:uid="{00000000-0004-0000-0000-00007A030000}"/>
    <hyperlink ref="M2339" location="file:/u26/BIA22_apps/config/user_projects/domains/bi/RQWN_RTP_PHARMACY_260824_JAC.1" display="RQWN_RTP_PHARMACY_260824_JAC.1" xr:uid="{00000000-0004-0000-0000-00007B030000}"/>
    <hyperlink ref="M3422" location="file:/u26/BIA22_apps/config/user_projects/domains/bi/RQWN_RTP_PHARMACY_020924_JAC.1" display="RQWN_RTP_PHARMACY_020924_JAC.1" xr:uid="{00000000-0004-0000-0000-00007C030000}"/>
    <hyperlink ref="M2338" location="file:/u26/BIA22_apps/config/user_projects/domains/bi/RQWN_RTP_PHARMACY_260824_JAC.1" display="RQWN_RTP_PHARMACY_260824_JAC.1" xr:uid="{00000000-0004-0000-0000-00007D030000}"/>
    <hyperlink ref="M379" r:id="rId449" xr:uid="{00000000-0004-0000-0000-00007E030000}"/>
    <hyperlink ref="M3421" location="file:/u26/BIA22_apps/config/user_projects/domains/bi/RQWN_RTP_PHARMACY_020924_JAC.1" display="RQWN_RTP_PHARMACY_020924_JAC.1" xr:uid="{00000000-0004-0000-0000-00007F030000}"/>
    <hyperlink ref="M2337" location="file:/u26/BIA22_apps/config/user_projects/domains/bi/RQWN_RTP_PHARMACY_260824_JAC.1" display="RQWN_RTP_PHARMACY_260824_JAC.1" xr:uid="{00000000-0004-0000-0000-000080030000}"/>
    <hyperlink ref="M378" r:id="rId450" xr:uid="{00000000-0004-0000-0000-000081030000}"/>
    <hyperlink ref="M3420" location="file:/u26/BIA22_apps/config/user_projects/domains/bi/RQWN_RTP_PHARMACY_020924_JAC.1" display="RQWN_RTP_PHARMACY_020924_JAC.1" xr:uid="{00000000-0004-0000-0000-000082030000}"/>
    <hyperlink ref="M2336" location="file:/u26/BIA22_apps/config/user_projects/domains/bi/RQWN_RTP_PHARMACY_260824_JAC.1" display="RQWN_RTP_PHARMACY_260824_JAC.1" xr:uid="{00000000-0004-0000-0000-000083030000}"/>
    <hyperlink ref="M377" r:id="rId451" xr:uid="{00000000-0004-0000-0000-000084030000}"/>
    <hyperlink ref="M2335" location="file:/u26/BIA22_apps/config/user_projects/domains/bi/RQWN_RTP_PHARMACY_260824_JAC.1" display="RQWN_RTP_PHARMACY_260824_JAC.1" xr:uid="{00000000-0004-0000-0000-000085030000}"/>
    <hyperlink ref="M376" r:id="rId452" xr:uid="{00000000-0004-0000-0000-000086030000}"/>
    <hyperlink ref="M2334" location="file:/u26/BIA22_apps/config/user_projects/domains/bi/RQWN_RTP_PHARMACY_260824_JAC.1" display="RQWN_RTP_PHARMACY_260824_JAC.1" xr:uid="{00000000-0004-0000-0000-000087030000}"/>
    <hyperlink ref="M375" r:id="rId453" xr:uid="{00000000-0004-0000-0000-000088030000}"/>
    <hyperlink ref="M1249" r:id="rId454" xr:uid="{00000000-0004-0000-0000-000089030000}"/>
    <hyperlink ref="M2333" location="file:/u26/BIA22_apps/config/user_projects/domains/bi/RQWN_RTP_PHARMACY_260824_JAC.1" display="RQWN_RTP_PHARMACY_260824_JAC.1" xr:uid="{00000000-0004-0000-0000-00008A030000}"/>
    <hyperlink ref="M374" r:id="rId455" xr:uid="{00000000-0004-0000-0000-00008B030000}"/>
    <hyperlink ref="M1248" r:id="rId456" xr:uid="{00000000-0004-0000-0000-00008C030000}"/>
    <hyperlink ref="M2332" location="file:/u26/BIA22_apps/config/user_projects/domains/bi/RQWN_RTP_PHARMACY_260824_JAC.1" display="RQWN_RTP_PHARMACY_260824_JAC.1" xr:uid="{00000000-0004-0000-0000-00008D030000}"/>
    <hyperlink ref="M373" r:id="rId457" xr:uid="{00000000-0004-0000-0000-00008E030000}"/>
    <hyperlink ref="M1247" r:id="rId458" xr:uid="{00000000-0004-0000-0000-00008F030000}"/>
    <hyperlink ref="M2331" location="file:/u26/BIA22_apps/config/user_projects/domains/bi/RQWN_RTP_PHARMACY_260824_JAC.1" display="RQWN_RTP_PHARMACY_260824_JAC.1" xr:uid="{00000000-0004-0000-0000-000090030000}"/>
    <hyperlink ref="M372" r:id="rId459" xr:uid="{00000000-0004-0000-0000-000091030000}"/>
    <hyperlink ref="M1246" r:id="rId460" xr:uid="{00000000-0004-0000-0000-000092030000}"/>
    <hyperlink ref="M2330" location="file:/u26/BIA22_apps/config/user_projects/domains/bi/RQWN_RTP_PHARMACY_260824_JAC.1" display="RQWN_RTP_PHARMACY_260824_JAC.1" xr:uid="{00000000-0004-0000-0000-000093030000}"/>
    <hyperlink ref="M371" r:id="rId461" xr:uid="{00000000-0004-0000-0000-000094030000}"/>
    <hyperlink ref="M1245" r:id="rId462" xr:uid="{00000000-0004-0000-0000-000095030000}"/>
    <hyperlink ref="M370" r:id="rId463" xr:uid="{00000000-0004-0000-0000-000096030000}"/>
    <hyperlink ref="M1244" r:id="rId464" xr:uid="{00000000-0004-0000-0000-000097030000}"/>
    <hyperlink ref="M1243" r:id="rId465" xr:uid="{00000000-0004-0000-0000-000098030000}"/>
    <hyperlink ref="M1240" r:id="rId466" xr:uid="{00000000-0004-0000-0000-000099030000}"/>
    <hyperlink ref="M3419" location="file:/u26/BIA22_apps/config/user_projects/domains/bi/RQWN_RTP_PHARMACY_020924_JAC.1" display="RQWN_RTP_PHARMACY_020924_JAC.1" xr:uid="{00000000-0004-0000-0000-00009A030000}"/>
    <hyperlink ref="M3418" location="file:/u26/BIA22_apps/config/user_projects/domains/bi/RQWN_RTP_PHARMACY_020924_JAC.1" display="RQWN_RTP_PHARMACY_020924_JAC.1" xr:uid="{00000000-0004-0000-0000-00009B030000}"/>
    <hyperlink ref="M3417" location="file:/u26/BIA22_apps/config/user_projects/domains/bi/RQWN_RTP_PHARMACY_020924_JAC.1" display="RQWN_RTP_PHARMACY_020924_JAC.1" xr:uid="{00000000-0004-0000-0000-00009C030000}"/>
    <hyperlink ref="M3416" location="file:/u26/BIA22_apps/config/user_projects/domains/bi/RQWN_RTP_PHARMACY_020924_JAC.1" display="RQWN_RTP_PHARMACY_020924_JAC.1" xr:uid="{00000000-0004-0000-0000-00009D030000}"/>
    <hyperlink ref="M3415" location="file:/u26/BIA22_apps/config/user_projects/domains/bi/RQWN_RTP_PHARMACY_020924_JAC.1" display="RQWN_RTP_PHARMACY_020924_JAC.1" xr:uid="{00000000-0004-0000-0000-00009E030000}"/>
    <hyperlink ref="M3414" location="file:/u26/BIA22_apps/config/user_projects/domains/bi/RQWN_RTP_PHARMACY_020924_JAC.1" display="RQWN_RTP_PHARMACY_020924_JAC.1" xr:uid="{00000000-0004-0000-0000-00009F030000}"/>
    <hyperlink ref="M3413" location="file:/u26/BIA22_apps/config/user_projects/domains/bi/RQWN_RTP_PHARMACY_020924_JAC.1" display="RQWN_RTP_PHARMACY_020924_JAC.1" xr:uid="{00000000-0004-0000-0000-0000A0030000}"/>
    <hyperlink ref="M2329" location="file:/u26/BIA22_apps/config/user_projects/domains/bi/RQWN_RTP_PHARMACY_260824_JAC.1" display="RQWN_RTP_PHARMACY_260824_JAC.1" xr:uid="{00000000-0004-0000-0000-0000A1030000}"/>
    <hyperlink ref="M3412" location="file:/u26/BIA22_apps/config/user_projects/domains/bi/RQWN_RTP_PHARMACY_020924_JAC.1" display="RQWN_RTP_PHARMACY_020924_JAC.1" xr:uid="{00000000-0004-0000-0000-0000A2030000}"/>
    <hyperlink ref="M2328" location="file:/u26/BIA22_apps/config/user_projects/domains/bi/RQWN_RTP_PHARMACY_260824_JAC.1" display="RQWN_RTP_PHARMACY_260824_JAC.1" xr:uid="{00000000-0004-0000-0000-0000A3030000}"/>
    <hyperlink ref="M369" r:id="rId467" xr:uid="{00000000-0004-0000-0000-0000A4030000}"/>
    <hyperlink ref="M3411" location="file:/u26/BIA22_apps/config/user_projects/domains/bi/RQWN_RTP_PHARMACY_020924_JAC.1" display="RQWN_RTP_PHARMACY_020924_JAC.1" xr:uid="{00000000-0004-0000-0000-0000A5030000}"/>
    <hyperlink ref="M2327" location="file:/u26/BIA22_apps/config/user_projects/domains/bi/RQWN_RTP_PHARMACY_260824_JAC.1" display="RQWN_RTP_PHARMACY_260824_JAC.1" xr:uid="{00000000-0004-0000-0000-0000A6030000}"/>
    <hyperlink ref="M368" r:id="rId468" xr:uid="{00000000-0004-0000-0000-0000A7030000}"/>
    <hyperlink ref="M3410" location="file:/u26/BIA22_apps/config/user_projects/domains/bi/RQWN_RTP_PHARMACY_020924_JAC.1" display="RQWN_RTP_PHARMACY_020924_JAC.1" xr:uid="{00000000-0004-0000-0000-0000A8030000}"/>
    <hyperlink ref="M2326" location="file:/u26/BIA22_apps/config/user_projects/domains/bi/RQWN_RTP_PHARMACY_260824_JAC.1" display="RQWN_RTP_PHARMACY_260824_JAC.1" xr:uid="{00000000-0004-0000-0000-0000A9030000}"/>
    <hyperlink ref="M367" r:id="rId469" xr:uid="{00000000-0004-0000-0000-0000AA030000}"/>
    <hyperlink ref="M2325" location="file:/u26/BIA22_apps/config/user_projects/domains/bi/RQWN_RTP_PHARMACY_260824_JAC.1" display="RQWN_RTP_PHARMACY_260824_JAC.1" xr:uid="{00000000-0004-0000-0000-0000AB030000}"/>
    <hyperlink ref="M366" r:id="rId470" xr:uid="{00000000-0004-0000-0000-0000AC030000}"/>
    <hyperlink ref="M2324" location="file:/u26/BIA22_apps/config/user_projects/domains/bi/RQWN_RTP_PHARMACY_260824_JAC.1" display="RQWN_RTP_PHARMACY_260824_JAC.1" xr:uid="{00000000-0004-0000-0000-0000AD030000}"/>
    <hyperlink ref="M365" r:id="rId471" xr:uid="{00000000-0004-0000-0000-0000AE030000}"/>
    <hyperlink ref="M1239" r:id="rId472" xr:uid="{00000000-0004-0000-0000-0000AF030000}"/>
    <hyperlink ref="M2323" location="file:/u26/BIA22_apps/config/user_projects/domains/bi/RQWN_RTP_PHARMACY_260824_JAC.1" display="RQWN_RTP_PHARMACY_260824_JAC.1" xr:uid="{00000000-0004-0000-0000-0000B0030000}"/>
    <hyperlink ref="M364" r:id="rId473" xr:uid="{00000000-0004-0000-0000-0000B1030000}"/>
    <hyperlink ref="M1238" r:id="rId474" xr:uid="{00000000-0004-0000-0000-0000B2030000}"/>
    <hyperlink ref="M2322" location="file:/u26/BIA22_apps/config/user_projects/domains/bi/RQWN_RTP_PHARMACY_260824_JAC.1" display="RQWN_RTP_PHARMACY_260824_JAC.1" xr:uid="{00000000-0004-0000-0000-0000B3030000}"/>
    <hyperlink ref="M363" r:id="rId475" xr:uid="{00000000-0004-0000-0000-0000B4030000}"/>
    <hyperlink ref="M1237" location="file:/u26/BIA22_apps/config/user_projects/domains/bi/RQWN_RTP_PHARMACY_020924_JAC.1" display="RQWN_RTP_PHARMACY_020924_JAC.1" xr:uid="{00000000-0004-0000-0000-0000B5030000}"/>
    <hyperlink ref="M2321" location="file:/u26/BIA22_apps/config/user_projects/domains/bi/RQWN_RTP_PHARMACY_260824_JAC.1" display="RQWN_RTP_PHARMACY_260824_JAC.1" xr:uid="{00000000-0004-0000-0000-0000B6030000}"/>
    <hyperlink ref="M362" r:id="rId476" xr:uid="{00000000-0004-0000-0000-0000B7030000}"/>
    <hyperlink ref="M1236" r:id="rId477" xr:uid="{00000000-0004-0000-0000-0000B8030000}"/>
    <hyperlink ref="M2320" location="file:/u26/BIA22_apps/config/user_projects/domains/bi/RQWN_RTP_PHARMACY_260824_JAC.1" display="RQWN_RTP_PHARMACY_260824_JAC.1" xr:uid="{00000000-0004-0000-0000-0000B9030000}"/>
    <hyperlink ref="M361" r:id="rId478" xr:uid="{00000000-0004-0000-0000-0000BA030000}"/>
    <hyperlink ref="M1235" r:id="rId479" xr:uid="{00000000-0004-0000-0000-0000BB030000}"/>
    <hyperlink ref="M360" r:id="rId480" xr:uid="{00000000-0004-0000-0000-0000BC030000}"/>
    <hyperlink ref="M1234" r:id="rId481" xr:uid="{00000000-0004-0000-0000-0000BD030000}"/>
    <hyperlink ref="M1233" r:id="rId482" xr:uid="{00000000-0004-0000-0000-0000BE030000}"/>
    <hyperlink ref="M1232" r:id="rId483" xr:uid="{00000000-0004-0000-0000-0000BF030000}"/>
    <hyperlink ref="M1231" r:id="rId484" xr:uid="{00000000-0004-0000-0000-0000C0030000}"/>
    <hyperlink ref="M1230" r:id="rId485" xr:uid="{00000000-0004-0000-0000-0000C1030000}"/>
    <hyperlink ref="M3409" location="file:/u26/BIA22_apps/config/user_projects/domains/bi/RQWN_RTP_PHARMACY_020924_JAC.1" display="RQWN_RTP_PHARMACY_020924_JAC.1" xr:uid="{00000000-0004-0000-0000-0000C2030000}"/>
    <hyperlink ref="M3408" location="file:/u26/BIA22_apps/config/user_projects/domains/bi/RQWN_RTP_PHARMACY_020924_JAC.1" display="RQWN_RTP_PHARMACY_020924_JAC.1" xr:uid="{00000000-0004-0000-0000-0000C3030000}"/>
    <hyperlink ref="M3407" location="file:/u26/BIA22_apps/config/user_projects/domains/bi/RQWN_RTP_PHARMACY_020924_JAC.1" display="RQWN_RTP_PHARMACY_020924_JAC.1" xr:uid="{00000000-0004-0000-0000-0000C4030000}"/>
    <hyperlink ref="M3406" location="file:/u26/BIA22_apps/config/user_projects/domains/bi/RQWN_RTP_PHARMACY_260824_JAC.1" display="RQWN_RTP_PHARMACY_260824_JAC.1" xr:uid="{00000000-0004-0000-0000-0000C5030000}"/>
    <hyperlink ref="M3405" location="file:/u26/BIA22_apps/config/user_projects/domains/bi/RQWN_RTP_PHARMACY_260824_JAC.1" display="RQWN_RTP_PHARMACY_260824_JAC.1" xr:uid="{00000000-0004-0000-0000-0000C6030000}"/>
    <hyperlink ref="M3404" location="file:/u26/BIA22_apps/config/user_projects/domains/bi/RQWN_RTP_PHARMACY_020924_JAC.1" display="RQWN_RTP_PHARMACY_020924_JAC.1" xr:uid="{00000000-0004-0000-0000-0000C7030000}"/>
    <hyperlink ref="M3403" location="file:/u26/BIA22_apps/config/user_projects/domains/bi/RQWN_RTP_PHARMACY_020924_JAC.1" display="RQWN_RTP_PHARMACY_020924_JAC.1" xr:uid="{00000000-0004-0000-0000-0000C8030000}"/>
    <hyperlink ref="M2319" location="file:/u26/BIA22_apps/config/user_projects/domains/bi/RQWN_RTP_PHARMACY_260824_JAC.1" display="RQWN_RTP_PHARMACY_260824_JAC.1" xr:uid="{00000000-0004-0000-0000-0000C9030000}"/>
    <hyperlink ref="M3402" location="file:/u26/BIA22_apps/config/user_projects/domains/bi/RQWN_RTP_PHARMACY_020924_JAC.1" display="RQWN_RTP_PHARMACY_020924_JAC.1" xr:uid="{00000000-0004-0000-0000-0000CA030000}"/>
    <hyperlink ref="M2318" location="file:/u26/BIA22_apps/config/user_projects/domains/bi/RQWN_RTP_PHARMACY_260824_JAC.1" display="RQWN_RTP_PHARMACY_260824_JAC.1" xr:uid="{00000000-0004-0000-0000-0000CB030000}"/>
    <hyperlink ref="M359" r:id="rId486" xr:uid="{00000000-0004-0000-0000-0000CC030000}"/>
    <hyperlink ref="M3401" location="file:/u26/BIA22_apps/config/user_projects/domains/bi/RQWN_RTP_PHARMACY_020924_JAC.1" display="RQWN_RTP_PHARMACY_020924_JAC.1" xr:uid="{00000000-0004-0000-0000-0000CD030000}"/>
    <hyperlink ref="M2317" location="file:/u26/BIA22_apps/config/user_projects/domains/bi/RQWN_RTP_PHARMACY_260824_JAC.1" display="RQWN_RTP_PHARMACY_260824_JAC.1" xr:uid="{00000000-0004-0000-0000-0000CE030000}"/>
    <hyperlink ref="M358" r:id="rId487" xr:uid="{00000000-0004-0000-0000-0000CF030000}"/>
    <hyperlink ref="M3400" location="file:/u26/BIA22_apps/config/user_projects/domains/bi/RQWN_RTP_PHARMACY_020924_JAC.1" display="RQWN_RTP_PHARMACY_020924_JAC.1" xr:uid="{00000000-0004-0000-0000-0000D0030000}"/>
    <hyperlink ref="M2316" location="file:/u26/BIA22_apps/config/user_projects/domains/bi/RQWN_RTP_PHARMACY_260824_JAC.1" display="RQWN_RTP_PHARMACY_260824_JAC.1" xr:uid="{00000000-0004-0000-0000-0000D1030000}"/>
    <hyperlink ref="M357" r:id="rId488" xr:uid="{00000000-0004-0000-0000-0000D2030000}"/>
    <hyperlink ref="M2315" location="file:/u26/BIA22_apps/config/user_projects/domains/bi/RQWN_RTP_PHARMACY_260824_JAC.1" display="RQWN_RTP_PHARMACY_260824_JAC.1" xr:uid="{00000000-0004-0000-0000-0000D3030000}"/>
    <hyperlink ref="M356" r:id="rId489" xr:uid="{00000000-0004-0000-0000-0000D4030000}"/>
    <hyperlink ref="M2314" location="file:/u26/BIA22_apps/config/user_projects/domains/bi/RQWN_RTP_PHARMACY_260824_JAC.1" display="RQWN_RTP_PHARMACY_260824_JAC.1" xr:uid="{00000000-0004-0000-0000-0000D5030000}"/>
    <hyperlink ref="M355" r:id="rId490" xr:uid="{00000000-0004-0000-0000-0000D6030000}"/>
    <hyperlink ref="M1229" r:id="rId491" xr:uid="{00000000-0004-0000-0000-0000D7030000}"/>
    <hyperlink ref="M2313" location="file:/u26/BIA22_apps/config/user_projects/domains/bi/RQWN_RTP_PHARMACY_020924_JAC.1" display="RQWN_RTP_PHARMACY_020924_JAC.1" xr:uid="{00000000-0004-0000-0000-0000D8030000}"/>
    <hyperlink ref="M354" r:id="rId492" xr:uid="{00000000-0004-0000-0000-0000D9030000}"/>
    <hyperlink ref="M1228" r:id="rId493" xr:uid="{00000000-0004-0000-0000-0000DA030000}"/>
    <hyperlink ref="M2312" location="file:/u26/BIA22_apps/config/user_projects/domains/bi/RQWN_RTP_PHARMACY_020924_JAC.1" display="RQWN_RTP_PHARMACY_020924_JAC.1" xr:uid="{00000000-0004-0000-0000-0000DB030000}"/>
    <hyperlink ref="M353" r:id="rId494" xr:uid="{00000000-0004-0000-0000-0000DC030000}"/>
    <hyperlink ref="M1227" r:id="rId495" xr:uid="{00000000-0004-0000-0000-0000DD030000}"/>
    <hyperlink ref="M2311" location="file:/u26/BIA22_apps/config/user_projects/domains/bi/RQWN_RTP_PHARMACY_020924_JAC.1" display="RQWN_RTP_PHARMACY_020924_JAC.1" xr:uid="{00000000-0004-0000-0000-0000DE030000}"/>
    <hyperlink ref="M352" r:id="rId496" xr:uid="{00000000-0004-0000-0000-0000DF030000}"/>
    <hyperlink ref="M1226" r:id="rId497" xr:uid="{00000000-0004-0000-0000-0000E0030000}"/>
    <hyperlink ref="M2310" location="file:/u26/BIA22_apps/config/user_projects/domains/bi/RQWN_RTP_PHARMACY_020924_JAC.1" display="RQWN_RTP_PHARMACY_020924_JAC.1" xr:uid="{00000000-0004-0000-0000-0000E1030000}"/>
    <hyperlink ref="M351" r:id="rId498" xr:uid="{00000000-0004-0000-0000-0000E2030000}"/>
    <hyperlink ref="M1225" r:id="rId499" xr:uid="{00000000-0004-0000-0000-0000E3030000}"/>
    <hyperlink ref="M350" r:id="rId500" xr:uid="{00000000-0004-0000-0000-0000E4030000}"/>
    <hyperlink ref="M1224" r:id="rId501" xr:uid="{00000000-0004-0000-0000-0000E5030000}"/>
    <hyperlink ref="M1223" r:id="rId502" xr:uid="{00000000-0004-0000-0000-0000E6030000}"/>
    <hyperlink ref="M1222" r:id="rId503" xr:uid="{00000000-0004-0000-0000-0000E7030000}"/>
    <hyperlink ref="M1221" r:id="rId504" xr:uid="{00000000-0004-0000-0000-0000E8030000}"/>
    <hyperlink ref="M1220" r:id="rId505" xr:uid="{00000000-0004-0000-0000-0000E9030000}"/>
    <hyperlink ref="M2309" location="file:/u26/BIA22_apps/config/user_projects/domains/bi/RQWN_RTP_PHARMACY_020924_JAC.1" display="RQWN_RTP_PHARMACY_020924_JAC.1" xr:uid="{00000000-0004-0000-0000-0000EA030000}"/>
    <hyperlink ref="M2308" location="file:/u26/BIA22_apps/config/user_projects/domains/bi/RQWN_RTP_PHARMACY_020924_JAC.1" display="RQWN_RTP_PHARMACY_020924_JAC.1" xr:uid="{00000000-0004-0000-0000-0000EB030000}"/>
    <hyperlink ref="M349" r:id="rId506" xr:uid="{00000000-0004-0000-0000-0000EC030000}"/>
    <hyperlink ref="M2307" location="file:/u26/BIA22_apps/config/user_projects/domains/bi/RQWN_RTP_PHARMACY_020924_JAC.1" display="RQWN_RTP_PHARMACY_020924_JAC.1" xr:uid="{00000000-0004-0000-0000-0000ED030000}"/>
    <hyperlink ref="M348" r:id="rId507" xr:uid="{00000000-0004-0000-0000-0000EE030000}"/>
    <hyperlink ref="M2306" location="file:/u26/BIA22_apps/config/user_projects/domains/bi/RQWN_RTP_PHARMACY_020924_JAC.1" display="RQWN_RTP_PHARMACY_020924_JAC.1" xr:uid="{00000000-0004-0000-0000-0000EF030000}"/>
    <hyperlink ref="M347" r:id="rId508" xr:uid="{00000000-0004-0000-0000-0000F0030000}"/>
    <hyperlink ref="M2305" location="file:/u26/BIA22_apps/config/user_projects/domains/bi/RQWN_RTP_PHARMACY_020924_JAC.1" display="RQWN_RTP_PHARMACY_020924_JAC.1" xr:uid="{00000000-0004-0000-0000-0000F1030000}"/>
    <hyperlink ref="M346" r:id="rId509" xr:uid="{00000000-0004-0000-0000-0000F2030000}"/>
    <hyperlink ref="M2304" location="file:/u26/BIA22_apps/config/user_projects/domains/bi/RQWN_RTP_PHARMACY_020924_JAC.1" display="RQWN_RTP_PHARMACY_020924_JAC.1" xr:uid="{00000000-0004-0000-0000-0000F3030000}"/>
    <hyperlink ref="M345" r:id="rId510" xr:uid="{00000000-0004-0000-0000-0000F4030000}"/>
    <hyperlink ref="M1219" r:id="rId511" xr:uid="{00000000-0004-0000-0000-0000F5030000}"/>
    <hyperlink ref="M2303" location="file:/u26/BIA22_apps/config/user_projects/domains/bi/RQWN_RTP_PHARMACY_020924_JAC.1" display="RQWN_RTP_PHARMACY_020924_JAC.1" xr:uid="{00000000-0004-0000-0000-0000F6030000}"/>
    <hyperlink ref="M344" r:id="rId512" xr:uid="{00000000-0004-0000-0000-0000F7030000}"/>
    <hyperlink ref="M1218" r:id="rId513" xr:uid="{00000000-0004-0000-0000-0000F8030000}"/>
    <hyperlink ref="M2302" location="file:/u26/BIA22_apps/config/user_projects/domains/bi/RQWN_RTP_PHARMACY_260824_JAC.1" display="RQWN_RTP_PHARMACY_260824_JAC.1" xr:uid="{00000000-0004-0000-0000-0000F9030000}"/>
    <hyperlink ref="M343" r:id="rId514" xr:uid="{00000000-0004-0000-0000-0000FA030000}"/>
    <hyperlink ref="M1217" r:id="rId515" xr:uid="{00000000-0004-0000-0000-0000FB030000}"/>
    <hyperlink ref="M2301" location="file:/u26/BIA22_apps/config/user_projects/domains/bi/RQWN_RTP_PHARMACY_020924_JAC.1" display="RQWN_RTP_PHARMACY_020924_JAC.1" xr:uid="{00000000-0004-0000-0000-0000FC030000}"/>
    <hyperlink ref="M342" r:id="rId516" xr:uid="{00000000-0004-0000-0000-0000FD030000}"/>
    <hyperlink ref="M1216" r:id="rId517" xr:uid="{00000000-0004-0000-0000-0000FE030000}"/>
    <hyperlink ref="M2300" location="file:/u26/BIA22_apps/config/user_projects/domains/bi/RQWN_RTP_PHARMACY_020924_JAC.1" display="RQWN_RTP_PHARMACY_020924_JAC.1" xr:uid="{00000000-0004-0000-0000-0000FF030000}"/>
    <hyperlink ref="M341" r:id="rId518" xr:uid="{00000000-0004-0000-0000-000000040000}"/>
    <hyperlink ref="M1215" r:id="rId519" xr:uid="{00000000-0004-0000-0000-000001040000}"/>
    <hyperlink ref="M340" r:id="rId520" xr:uid="{00000000-0004-0000-0000-000002040000}"/>
    <hyperlink ref="M1214" r:id="rId521" xr:uid="{00000000-0004-0000-0000-000003040000}"/>
    <hyperlink ref="M1213" r:id="rId522" xr:uid="{00000000-0004-0000-0000-000004040000}"/>
    <hyperlink ref="M1212" r:id="rId523" xr:uid="{00000000-0004-0000-0000-000005040000}"/>
    <hyperlink ref="M1211" r:id="rId524" xr:uid="{00000000-0004-0000-0000-000006040000}"/>
    <hyperlink ref="M1210" location="file:/u26/BIA22_apps/config/user_projects/domains/bi/RQWN_RTP_PHARMACY_160924_JAC.1" display="RQWN_RTP_PHARMACY_160924_JAC.1" xr:uid="{00000000-0004-0000-0000-000007040000}"/>
    <hyperlink ref="M339" r:id="rId525" xr:uid="{00000000-0004-0000-0000-000008040000}"/>
    <hyperlink ref="M338" r:id="rId526" xr:uid="{00000000-0004-0000-0000-000009040000}"/>
    <hyperlink ref="M337" r:id="rId527" xr:uid="{00000000-0004-0000-0000-00000A040000}"/>
    <hyperlink ref="M336" r:id="rId528" xr:uid="{00000000-0004-0000-0000-00000B040000}"/>
    <hyperlink ref="M335" r:id="rId529" xr:uid="{00000000-0004-0000-0000-00000C040000}"/>
    <hyperlink ref="M1209" r:id="rId530" xr:uid="{00000000-0004-0000-0000-00000D040000}"/>
    <hyperlink ref="M334" r:id="rId531" xr:uid="{00000000-0004-0000-0000-00000E040000}"/>
    <hyperlink ref="M1208" r:id="rId532" xr:uid="{00000000-0004-0000-0000-00000F040000}"/>
    <hyperlink ref="M333" r:id="rId533" xr:uid="{00000000-0004-0000-0000-000010040000}"/>
    <hyperlink ref="M1207" r:id="rId534" xr:uid="{00000000-0004-0000-0000-000011040000}"/>
    <hyperlink ref="M332" r:id="rId535" xr:uid="{00000000-0004-0000-0000-000012040000}"/>
    <hyperlink ref="M331" r:id="rId536" xr:uid="{00000000-0004-0000-0000-000013040000}"/>
    <hyperlink ref="M1205" r:id="rId537" xr:uid="{00000000-0004-0000-0000-000014040000}"/>
    <hyperlink ref="M330" r:id="rId538" xr:uid="{00000000-0004-0000-0000-000015040000}"/>
    <hyperlink ref="M1204" r:id="rId539" xr:uid="{00000000-0004-0000-0000-000016040000}"/>
    <hyperlink ref="M1203" r:id="rId540" xr:uid="{00000000-0004-0000-0000-000017040000}"/>
    <hyperlink ref="M1202" r:id="rId541" xr:uid="{00000000-0004-0000-0000-000018040000}"/>
    <hyperlink ref="M1200" r:id="rId542" xr:uid="{00000000-0004-0000-0000-000019040000}"/>
    <hyperlink ref="M329" r:id="rId543" xr:uid="{00000000-0004-0000-0000-00001A040000}"/>
    <hyperlink ref="M328" r:id="rId544" xr:uid="{00000000-0004-0000-0000-00001B040000}"/>
    <hyperlink ref="M327" r:id="rId545" xr:uid="{00000000-0004-0000-0000-00001C040000}"/>
    <hyperlink ref="M326" r:id="rId546" xr:uid="{00000000-0004-0000-0000-00001D040000}"/>
    <hyperlink ref="M325" r:id="rId547" xr:uid="{00000000-0004-0000-0000-00001E040000}"/>
    <hyperlink ref="M324" r:id="rId548" xr:uid="{00000000-0004-0000-0000-00001F040000}"/>
    <hyperlink ref="M323" r:id="rId549" xr:uid="{00000000-0004-0000-0000-000020040000}"/>
    <hyperlink ref="M322" r:id="rId550" xr:uid="{00000000-0004-0000-0000-000021040000}"/>
    <hyperlink ref="M321" r:id="rId551" xr:uid="{00000000-0004-0000-0000-000022040000}"/>
    <hyperlink ref="M320" r:id="rId552" xr:uid="{00000000-0004-0000-0000-000023040000}"/>
    <hyperlink ref="M319" r:id="rId553" xr:uid="{00000000-0004-0000-0000-000024040000}"/>
    <hyperlink ref="M318" r:id="rId554" xr:uid="{00000000-0004-0000-0000-000025040000}"/>
    <hyperlink ref="M317" r:id="rId555" xr:uid="{00000000-0004-0000-0000-000026040000}"/>
    <hyperlink ref="M316" r:id="rId556" xr:uid="{00000000-0004-0000-0000-000027040000}"/>
    <hyperlink ref="M2999" location="file:/u26/BIA22_apps/config/user_projects/domains/bi/RQWN_RTP_PHARMACY_260824_JAC.1" display="RQWN_RTP_PHARMACY_260824_JAC.1" xr:uid="{00000000-0004-0000-0000-000028040000}"/>
    <hyperlink ref="M315" r:id="rId557" xr:uid="{00000000-0004-0000-0000-000029040000}"/>
    <hyperlink ref="M2998" location="file:/u26/BIA22_apps/config/user_projects/domains/bi/RQWN_RTP_PHARMACY_260824_JAC.1" display="RQWN_RTP_PHARMACY_260824_JAC.1" xr:uid="{00000000-0004-0000-0000-00002A040000}"/>
    <hyperlink ref="M314" r:id="rId558" xr:uid="{00000000-0004-0000-0000-00002B040000}"/>
    <hyperlink ref="M2997" location="file:/u26/BIA22_apps/config/user_projects/domains/bi/RQWN_RTP_PHARMACY_260824_JAC.1" display="RQWN_RTP_PHARMACY_260824_JAC.1" xr:uid="{00000000-0004-0000-0000-00002C040000}"/>
    <hyperlink ref="M313" r:id="rId559" xr:uid="{00000000-0004-0000-0000-00002D040000}"/>
    <hyperlink ref="M2996" location="file:/u26/BIA22_apps/config/user_projects/domains/bi/RQWN_RTP_PHARMACY_260824_JAC.1" display="RQWN_RTP_PHARMACY_260824_JAC.1" xr:uid="{00000000-0004-0000-0000-00002E040000}"/>
    <hyperlink ref="M312" r:id="rId560" xr:uid="{00000000-0004-0000-0000-00002F040000}"/>
    <hyperlink ref="M2995" location="file:/u26/BIA22_apps/config/user_projects/domains/bi/RQWN_RTP_PHARMACY_260824_JAC.1" display="RQWN_RTP_PHARMACY_260824_JAC.1" xr:uid="{00000000-0004-0000-0000-000030040000}"/>
    <hyperlink ref="M311" r:id="rId561" xr:uid="{00000000-0004-0000-0000-000031040000}"/>
    <hyperlink ref="M2994" location="file:/u26/BIA22_apps/config/user_projects/domains/bi/RQWN_RTP_PHARMACY_260824_JAC.1" display="RQWN_RTP_PHARMACY_260824_JAC.1" xr:uid="{00000000-0004-0000-0000-000032040000}"/>
    <hyperlink ref="M310" r:id="rId562" xr:uid="{00000000-0004-0000-0000-000033040000}"/>
    <hyperlink ref="M2993" location="file:/u26/BIA22_apps/config/user_projects/domains/bi/RQWN_RTP_PHARMACY_260824_JAC.1" display="RQWN_RTP_PHARMACY_260824_JAC.1" xr:uid="{00000000-0004-0000-0000-000034040000}"/>
    <hyperlink ref="M2992" location="file:/u26/BIA22_apps/config/user_projects/domains/bi/RQWN_RTP_PHARMACY_260824_JAC.1" display="RQWN_RTP_PHARMACY_260824_JAC.1" xr:uid="{00000000-0004-0000-0000-000035040000}"/>
    <hyperlink ref="M2991" location="file:/u26/BIA22_apps/config/user_projects/domains/bi/RQWN_RTP_PHARMACY_020924_JAC.1" display="RQWN_RTP_PHARMACY_020924_JAC.1" xr:uid="{00000000-0004-0000-0000-000036040000}"/>
    <hyperlink ref="M2990" location="file:/u26/BIA22_apps/config/user_projects/domains/bi/RQWN_RTP_PHARMACY_020924_JAC.1" display="RQWN_RTP_PHARMACY_020924_JAC.1" xr:uid="{00000000-0004-0000-0000-000037040000}"/>
    <hyperlink ref="M309" r:id="rId563" xr:uid="{00000000-0004-0000-0000-000038040000}"/>
    <hyperlink ref="M308" r:id="rId564" xr:uid="{00000000-0004-0000-0000-000039040000}"/>
    <hyperlink ref="M307" r:id="rId565" xr:uid="{00000000-0004-0000-0000-00003A040000}"/>
    <hyperlink ref="M306" r:id="rId566" xr:uid="{00000000-0004-0000-0000-00003B040000}"/>
    <hyperlink ref="M2989" location="file:/u26/BIA22_apps/config/user_projects/domains/bi/RQWN_RTP_PHARMACY_020924_JAC.1" display="RQWN_RTP_PHARMACY_020924_JAC.1" xr:uid="{00000000-0004-0000-0000-00003C040000}"/>
    <hyperlink ref="M305" r:id="rId567" xr:uid="{00000000-0004-0000-0000-00003D040000}"/>
    <hyperlink ref="M2988" location="file:/u26/BIA22_apps/config/user_projects/domains/bi/RQWN_RTP_PHARMACY_020924_JAC.1" display="RQWN_RTP_PHARMACY_020924_JAC.1" xr:uid="{00000000-0004-0000-0000-00003E040000}"/>
    <hyperlink ref="M304" r:id="rId568" xr:uid="{00000000-0004-0000-0000-00003F040000}"/>
    <hyperlink ref="M2987" location="file:/u26/BIA22_apps/config/user_projects/domains/bi/RQWN_RTP_PHARMACY_260824_JAC.1" display="RQWN_RTP_PHARMACY_260824_JAC.1" xr:uid="{00000000-0004-0000-0000-000040040000}"/>
    <hyperlink ref="M303" r:id="rId569" xr:uid="{00000000-0004-0000-0000-000041040000}"/>
    <hyperlink ref="M2986" location="file:/u26/BIA22_apps/config/user_projects/domains/bi/RQWN_RTP_PHARMACY_260824_JAC.1" display="RQWN_RTP_PHARMACY_260824_JAC.1" xr:uid="{00000000-0004-0000-0000-000042040000}"/>
    <hyperlink ref="M302" r:id="rId570" xr:uid="{00000000-0004-0000-0000-000043040000}"/>
    <hyperlink ref="M2985" location="file:/u26/BIA22_apps/config/user_projects/domains/bi/RQWN_RTP_PHARMACY_260824_JAC.1" display="RQWN_RTP_PHARMACY_260824_JAC.1" xr:uid="{00000000-0004-0000-0000-000044040000}"/>
    <hyperlink ref="M301" r:id="rId571" xr:uid="{00000000-0004-0000-0000-000045040000}"/>
    <hyperlink ref="M2984" location="file:/u26/BIA22_apps/config/user_projects/domains/bi/RQWN_RTP_PHARMACY_260824_JAC.1" display="RQWN_RTP_PHARMACY_260824_JAC.1" xr:uid="{00000000-0004-0000-0000-000046040000}"/>
    <hyperlink ref="M300" r:id="rId572" xr:uid="{00000000-0004-0000-0000-000047040000}"/>
    <hyperlink ref="M2983" location="file:/u26/BIA22_apps/config/user_projects/domains/bi/RQWN_RTP_PHARMACY_260824_JAC.1" display="RQWN_RTP_PHARMACY_260824_JAC.1" xr:uid="{00000000-0004-0000-0000-000048040000}"/>
    <hyperlink ref="M1899" r:id="rId573" xr:uid="{00000000-0004-0000-0000-000049040000}"/>
    <hyperlink ref="M2982" location="file:/u26/BIA22_apps/config/user_projects/domains/bi/RQWN_RTP_PHARMACY_020924_JAC.1" display="RQWN_RTP_PHARMACY_020924_JAC.1" xr:uid="{00000000-0004-0000-0000-00004A040000}"/>
    <hyperlink ref="M1898" r:id="rId574" xr:uid="{00000000-0004-0000-0000-00004B040000}"/>
    <hyperlink ref="M2981" location="file:/u26/BIA22_apps/config/user_projects/domains/bi/RQWN_RTP_PHARMACY_020924_JAC.1" display="RQWN_RTP_PHARMACY_020924_JAC.1" xr:uid="{00000000-0004-0000-0000-00004C040000}"/>
    <hyperlink ref="M1897" r:id="rId575" xr:uid="{00000000-0004-0000-0000-00004D040000}"/>
    <hyperlink ref="M2980" location="file:/u26/BIA22_apps/config/user_projects/domains/bi/RQWN_RTP_PHARMACY_020924_JAC.1" display="RQWN_RTP_PHARMACY_020924_JAC.1" xr:uid="{00000000-0004-0000-0000-00004E040000}"/>
    <hyperlink ref="M1896" r:id="rId576" xr:uid="{00000000-0004-0000-0000-00004F040000}"/>
    <hyperlink ref="M1895" r:id="rId577" xr:uid="{00000000-0004-0000-0000-000050040000}"/>
    <hyperlink ref="M1894" r:id="rId578" xr:uid="{00000000-0004-0000-0000-000051040000}"/>
    <hyperlink ref="M1893" r:id="rId579" xr:uid="{00000000-0004-0000-0000-000052040000}"/>
    <hyperlink ref="M1892" r:id="rId580" xr:uid="{00000000-0004-0000-0000-000053040000}"/>
    <hyperlink ref="M1891" r:id="rId581" xr:uid="{00000000-0004-0000-0000-000054040000}"/>
    <hyperlink ref="M1890" r:id="rId582" xr:uid="{00000000-0004-0000-0000-000055040000}"/>
    <hyperlink ref="M2979" location="file:/u26/BIA22_apps/config/user_projects/domains/bi/RQWN_RTP_PHARMACY_020924_JAC.1" display="RQWN_RTP_PHARMACY_020924_JAC.1" xr:uid="{00000000-0004-0000-0000-000056040000}"/>
    <hyperlink ref="M2978" location="file:/u26/BIA22_apps/config/user_projects/domains/bi/RQWN_RTP_PHARMACY_020924_JAC.1" display="RQWN_RTP_PHARMACY_020924_JAC.1" xr:uid="{00000000-0004-0000-0000-000057040000}"/>
    <hyperlink ref="M2977" location="file:/u26/BIA22_apps/config/user_projects/domains/bi/RQWN_RTP_PHARMACY_020924_JAC.1" display="RQWN_RTP_PHARMACY_020924_JAC.1" xr:uid="{00000000-0004-0000-0000-000058040000}"/>
    <hyperlink ref="M2976" location="file:/u26/BIA22_apps/config/user_projects/domains/bi/RQWN_RTP_PHARMACY_020924_JAC.1" display="RQWN_RTP_PHARMACY_020924_JAC.1" xr:uid="{00000000-0004-0000-0000-000059040000}"/>
    <hyperlink ref="M2975" location="file:/u26/BIA22_apps/config/user_projects/domains/bi/RQWN_RTP_PHARMACY_020924_JAC.1" display="RQWN_RTP_PHARMACY_020924_JAC.1" xr:uid="{00000000-0004-0000-0000-00005A040000}"/>
    <hyperlink ref="M2974" location="file:/u26/BIA22_apps/config/user_projects/domains/bi/RQWN_RTP_PHARMACY_090924_JAC.AMEND.TXT" display="RQWN_RTP_PHARMACY_090924_JAC.AMEND.TXT" xr:uid="{00000000-0004-0000-0000-00005B040000}"/>
    <hyperlink ref="M2973" location="file:/u26/BIA22_apps/config/user_projects/domains/bi/RQWN_RTP_PHARMACY_090924_JAC.AMEND.TXT" display="RQWN_RTP_PHARMACY_090924_JAC.AMEND.TXT" xr:uid="{00000000-0004-0000-0000-00005C040000}"/>
    <hyperlink ref="M1889" r:id="rId583" xr:uid="{00000000-0004-0000-0000-00005D040000}"/>
    <hyperlink ref="M2972" location="file:/u26/BIA22_apps/config/user_projects/domains/bi/RQWN_RTP_PHARMACY_090924_JAC.AMEND.TXT" display="RQWN_RTP_PHARMACY_090924_JAC.AMEND.TXT" xr:uid="{00000000-0004-0000-0000-00005E040000}"/>
    <hyperlink ref="M1888" r:id="rId584" xr:uid="{00000000-0004-0000-0000-00005F040000}"/>
    <hyperlink ref="M2971" location="file:/u26/BIA22_apps/config/user_projects/domains/bi/RQWN_RTP_PHARMACY_090924_JAC.AMEND.TXT" display="RQWN_RTP_PHARMACY_090924_JAC.AMEND.TXT" xr:uid="{00000000-0004-0000-0000-000060040000}"/>
    <hyperlink ref="M1887" r:id="rId585" xr:uid="{00000000-0004-0000-0000-000061040000}"/>
    <hyperlink ref="M2970" location="file:/u26/BIA22_apps/config/user_projects/domains/bi/RQWN_RTP_PHARMACY_020924_JAC.1" display="RQWN_RTP_PHARMACY_020924_JAC.1" xr:uid="{00000000-0004-0000-0000-000062040000}"/>
    <hyperlink ref="M1886" r:id="rId586" xr:uid="{00000000-0004-0000-0000-000063040000}"/>
    <hyperlink ref="M1885" r:id="rId587" xr:uid="{00000000-0004-0000-0000-000064040000}"/>
    <hyperlink ref="M1884" r:id="rId588" xr:uid="{00000000-0004-0000-0000-000065040000}"/>
    <hyperlink ref="M1882" r:id="rId589" xr:uid="{00000000-0004-0000-0000-000066040000}"/>
    <hyperlink ref="M1881" r:id="rId590" xr:uid="{00000000-0004-0000-0000-000067040000}"/>
    <hyperlink ref="M1880" r:id="rId591" xr:uid="{00000000-0004-0000-0000-000068040000}"/>
    <hyperlink ref="M2969" location="file:/u26/BIA22_apps/config/user_projects/domains/bi/RQWN_RTP_PHARMACY_020924_JAC.1" display="RQWN_RTP_PHARMACY_020924_JAC.1" xr:uid="{00000000-0004-0000-0000-000069040000}"/>
    <hyperlink ref="M2968" location="file:/u26/BIA22_apps/config/user_projects/domains/bi/RQWN_RTP_PHARMACY_020924_JAC.1" display="RQWN_RTP_PHARMACY_020924_JAC.1" xr:uid="{00000000-0004-0000-0000-00006A040000}"/>
    <hyperlink ref="M2967" location="file:/u26/BIA22_apps/config/user_projects/domains/bi/RQWN_RTP_PHARMACY_020924_JAC.1" display="RQWN_RTP_PHARMACY_020924_JAC.1" xr:uid="{00000000-0004-0000-0000-00006B040000}"/>
    <hyperlink ref="M2966" location="file:/u26/BIA22_apps/config/user_projects/domains/bi/RQWN_RTP_SBS_3.13_190924_PHARMACYVER1.TXT" display="RQWN_RTP_SBS_3.13_190924_PHARMACYVER1.TXT" xr:uid="{00000000-0004-0000-0000-00006C040000}"/>
    <hyperlink ref="M2965" location="file:/u26/BIA22_apps/config/user_projects/domains/bi/RQWN_RTP_PHARMACY_150424_JAC.1" display="RQWN_RTP_PHARMACY_150424_JAC.1" xr:uid="{00000000-0004-0000-0000-00006D040000}"/>
    <hyperlink ref="M2964" r:id="rId592" xr:uid="{00000000-0004-0000-0000-00006E040000}"/>
    <hyperlink ref="M1879" r:id="rId593" xr:uid="{00000000-0004-0000-0000-00006F040000}"/>
    <hyperlink ref="M2962" r:id="rId594" xr:uid="{00000000-0004-0000-0000-000070040000}"/>
    <hyperlink ref="M1878" r:id="rId595" xr:uid="{00000000-0004-0000-0000-000071040000}"/>
    <hyperlink ref="M2961" r:id="rId596" xr:uid="{00000000-0004-0000-0000-000072040000}"/>
    <hyperlink ref="M1877" r:id="rId597" xr:uid="{00000000-0004-0000-0000-000073040000}"/>
    <hyperlink ref="M2960" r:id="rId598" xr:uid="{00000000-0004-0000-0000-000074040000}"/>
    <hyperlink ref="M1876" r:id="rId599" xr:uid="{00000000-0004-0000-0000-000075040000}"/>
    <hyperlink ref="M1875" r:id="rId600" xr:uid="{00000000-0004-0000-0000-000076040000}"/>
    <hyperlink ref="M1874" r:id="rId601" xr:uid="{00000000-0004-0000-0000-000077040000}"/>
    <hyperlink ref="M1873" r:id="rId602" xr:uid="{00000000-0004-0000-0000-000078040000}"/>
    <hyperlink ref="M1872" r:id="rId603" xr:uid="{00000000-0004-0000-0000-000079040000}"/>
    <hyperlink ref="M1871" r:id="rId604" xr:uid="{00000000-0004-0000-0000-00007A040000}"/>
    <hyperlink ref="M1870" r:id="rId605" xr:uid="{00000000-0004-0000-0000-00007B040000}"/>
    <hyperlink ref="M2959" location="file:/u26/BIA22_apps/config/user_projects/domains/bi/RQWN_RTP_PHARMACY_020924_JAC.1" display="RQWN_RTP_PHARMACY_020924_JAC.1" xr:uid="{00000000-0004-0000-0000-00007C040000}"/>
    <hyperlink ref="M2958" location="file:/u26/BIA22_apps/config/user_projects/domains/bi/RQWN_RTP_PHARMACY_020924_JAC.1" display="RQWN_RTP_PHARMACY_020924_JAC.1" xr:uid="{00000000-0004-0000-0000-00007D040000}"/>
    <hyperlink ref="M999" r:id="rId606" xr:uid="{00000000-0004-0000-0000-00007E040000}"/>
    <hyperlink ref="M2957" location="file:/u26/BIA22_apps/config/user_projects/domains/bi/RQWN_RTP_PHARMACY_020924_JAC.1" display="RQWN_RTP_PHARMACY_020924_JAC.1" xr:uid="{00000000-0004-0000-0000-00007F040000}"/>
    <hyperlink ref="M998" r:id="rId607" xr:uid="{00000000-0004-0000-0000-000080040000}"/>
    <hyperlink ref="M2956" location="file:/u26/BIA22_apps/config/user_projects/domains/bi/RQWN_RTP_PHARMACY_020924_JAC.1" display="RQWN_RTP_PHARMACY_020924_JAC.1" xr:uid="{00000000-0004-0000-0000-000081040000}"/>
    <hyperlink ref="M997" r:id="rId608" xr:uid="{00000000-0004-0000-0000-000082040000}"/>
    <hyperlink ref="M2955" location="file:/u26/BIA22_apps/config/user_projects/domains/bi/RQWN_RTP_PHARMACY_020924_JAC.1" display="RQWN_RTP_PHARMACY_020924_JAC.1" xr:uid="{00000000-0004-0000-0000-000083040000}"/>
    <hyperlink ref="M996" r:id="rId609" xr:uid="{00000000-0004-0000-0000-000084040000}"/>
    <hyperlink ref="M2954" location="file:/u26/BIA22_apps/config/user_projects/domains/bi/RQWN_RTP_PHARMACY_020924_JAC.1" display="RQWN_RTP_PHARMACY_020924_JAC.1" xr:uid="{00000000-0004-0000-0000-000085040000}"/>
    <hyperlink ref="M995" r:id="rId610" xr:uid="{00000000-0004-0000-0000-000086040000}"/>
    <hyperlink ref="M2953" location="file:/u26/BIA22_apps/config/user_projects/domains/bi/RQWN_RTP_PHARMACY_260824_JAC.1" display="RQWN_RTP_PHARMACY_260824_JAC.1" xr:uid="{00000000-0004-0000-0000-000087040000}"/>
    <hyperlink ref="M1869" r:id="rId611" xr:uid="{00000000-0004-0000-0000-000088040000}"/>
    <hyperlink ref="M994" r:id="rId612" xr:uid="{00000000-0004-0000-0000-000089040000}"/>
    <hyperlink ref="M2952" location="file:/u26/BIA22_apps/config/user_projects/domains/bi/RQWN_RTP_PHARMACY_260824_JAC.1" display="RQWN_RTP_PHARMACY_260824_JAC.1" xr:uid="{00000000-0004-0000-0000-00008A040000}"/>
    <hyperlink ref="M1868" r:id="rId613" xr:uid="{00000000-0004-0000-0000-00008B040000}"/>
    <hyperlink ref="M993" r:id="rId614" xr:uid="{00000000-0004-0000-0000-00008C040000}"/>
    <hyperlink ref="M2951" location="file:/u26/BIA22_apps/config/user_projects/domains/bi/RQWN_RTP_PHARMACY_260824_JAC.1" display="RQWN_RTP_PHARMACY_260824_JAC.1" xr:uid="{00000000-0004-0000-0000-00008D040000}"/>
    <hyperlink ref="M1867" r:id="rId615" xr:uid="{00000000-0004-0000-0000-00008E040000}"/>
    <hyperlink ref="M992" r:id="rId616" xr:uid="{00000000-0004-0000-0000-00008F040000}"/>
    <hyperlink ref="M2950" location="file:/u26/BIA22_apps/config/user_projects/domains/bi/RQWN_RTP_PHARMACY_260824_JAC.1" display="RQWN_RTP_PHARMACY_260824_JAC.1" xr:uid="{00000000-0004-0000-0000-000090040000}"/>
    <hyperlink ref="M1866" r:id="rId617" xr:uid="{00000000-0004-0000-0000-000091040000}"/>
    <hyperlink ref="M991" r:id="rId618" xr:uid="{00000000-0004-0000-0000-000092040000}"/>
    <hyperlink ref="M1865" r:id="rId619" xr:uid="{00000000-0004-0000-0000-000093040000}"/>
    <hyperlink ref="M990" r:id="rId620" xr:uid="{00000000-0004-0000-0000-000094040000}"/>
    <hyperlink ref="M1864" r:id="rId621" xr:uid="{00000000-0004-0000-0000-000095040000}"/>
    <hyperlink ref="M1863" r:id="rId622" xr:uid="{00000000-0004-0000-0000-000096040000}"/>
    <hyperlink ref="M1862" r:id="rId623" xr:uid="{00000000-0004-0000-0000-000097040000}"/>
    <hyperlink ref="M1861" r:id="rId624" xr:uid="{00000000-0004-0000-0000-000098040000}"/>
    <hyperlink ref="M1860" r:id="rId625" xr:uid="{00000000-0004-0000-0000-000099040000}"/>
    <hyperlink ref="M2949" location="file:/u26/BIA22_apps/config/user_projects/domains/bi/RQWN_RTP_PHARMACY_260824_JAC.1" display="RQWN_RTP_PHARMACY_260824_JAC.1" xr:uid="{00000000-0004-0000-0000-00009A040000}"/>
    <hyperlink ref="M2948" location="file:/u26/BIA22_apps/config/user_projects/domains/bi/RQWN_RTP_PHARMACY_260824_JAC.1" display="RQWN_RTP_PHARMACY_260824_JAC.1" xr:uid="{00000000-0004-0000-0000-00009B040000}"/>
    <hyperlink ref="M989" r:id="rId626" xr:uid="{00000000-0004-0000-0000-00009C040000}"/>
    <hyperlink ref="M2947" location="file:/u26/BIA22_apps/config/user_projects/domains/bi/RQWN_RTP_PHARMACY_260824_JAC.1" display="RQWN_RTP_PHARMACY_260824_JAC.1" xr:uid="{00000000-0004-0000-0000-00009D040000}"/>
    <hyperlink ref="M988" r:id="rId627" xr:uid="{00000000-0004-0000-0000-00009E040000}"/>
    <hyperlink ref="M2946" location="file:/u26/BIA22_apps/config/user_projects/domains/bi/RQWN_RTP_PHARMACY_260824_JAC.1" display="RQWN_RTP_PHARMACY_260824_JAC.1" xr:uid="{00000000-0004-0000-0000-00009F040000}"/>
    <hyperlink ref="M987" r:id="rId628" xr:uid="{00000000-0004-0000-0000-0000A0040000}"/>
    <hyperlink ref="M2945" location="file:/u26/BIA22_apps/config/user_projects/domains/bi/RQWN_RTP_PHARMACY_260824_JAC.1" display="RQWN_RTP_PHARMACY_260824_JAC.1" xr:uid="{00000000-0004-0000-0000-0000A1040000}"/>
    <hyperlink ref="M986" r:id="rId629" xr:uid="{00000000-0004-0000-0000-0000A2040000}"/>
    <hyperlink ref="M2944" r:id="rId630" xr:uid="{00000000-0004-0000-0000-0000A3040000}"/>
    <hyperlink ref="M985" r:id="rId631" xr:uid="{00000000-0004-0000-0000-0000A4040000}"/>
    <hyperlink ref="M2943" r:id="rId632" xr:uid="{00000000-0004-0000-0000-0000A5040000}"/>
    <hyperlink ref="M1859" r:id="rId633" xr:uid="{00000000-0004-0000-0000-0000A6040000}"/>
    <hyperlink ref="M984" r:id="rId634" xr:uid="{00000000-0004-0000-0000-0000A7040000}"/>
    <hyperlink ref="M2942" r:id="rId635" xr:uid="{00000000-0004-0000-0000-0000A8040000}"/>
    <hyperlink ref="M1858" r:id="rId636" xr:uid="{00000000-0004-0000-0000-0000A9040000}"/>
    <hyperlink ref="M983" r:id="rId637" xr:uid="{00000000-0004-0000-0000-0000AA040000}"/>
    <hyperlink ref="M2941" r:id="rId638" xr:uid="{00000000-0004-0000-0000-0000AB040000}"/>
    <hyperlink ref="M1857" r:id="rId639" xr:uid="{00000000-0004-0000-0000-0000AC040000}"/>
    <hyperlink ref="M982" r:id="rId640" xr:uid="{00000000-0004-0000-0000-0000AD040000}"/>
    <hyperlink ref="M2940" r:id="rId641" xr:uid="{00000000-0004-0000-0000-0000AE040000}"/>
    <hyperlink ref="M1856" r:id="rId642" xr:uid="{00000000-0004-0000-0000-0000AF040000}"/>
    <hyperlink ref="M981" r:id="rId643" xr:uid="{00000000-0004-0000-0000-0000B0040000}"/>
    <hyperlink ref="M1855" r:id="rId644" xr:uid="{00000000-0004-0000-0000-0000B1040000}"/>
    <hyperlink ref="M980" r:id="rId645" xr:uid="{00000000-0004-0000-0000-0000B2040000}"/>
    <hyperlink ref="M1854" location="file:/u26/BIA22_apps/config/user_projects/domains/bi/RQWN_RTP_PHARMACY_020924_JAC.1" display="RQWN_RTP_PHARMACY_020924_JAC.1" xr:uid="{00000000-0004-0000-0000-0000B3040000}"/>
    <hyperlink ref="M1852" r:id="rId646" xr:uid="{00000000-0004-0000-0000-0000B4040000}"/>
    <hyperlink ref="M1851" r:id="rId647" xr:uid="{00000000-0004-0000-0000-0000B5040000}"/>
    <hyperlink ref="M1850" location="file:/u26/BIA22_apps/config/user_projects/domains/bi/RQWN_RTP_PHARMACY_020924_JAC.1" display="RQWN_RTP_PHARMACY_020924_JAC.1" xr:uid="{00000000-0004-0000-0000-0000B6040000}"/>
    <hyperlink ref="M2939" r:id="rId648" xr:uid="{00000000-0004-0000-0000-0000B7040000}"/>
    <hyperlink ref="M2938" r:id="rId649" xr:uid="{00000000-0004-0000-0000-0000B8040000}"/>
    <hyperlink ref="M979" r:id="rId650" xr:uid="{00000000-0004-0000-0000-0000B9040000}"/>
    <hyperlink ref="M2937" r:id="rId651" xr:uid="{00000000-0004-0000-0000-0000BA040000}"/>
    <hyperlink ref="M978" r:id="rId652" xr:uid="{00000000-0004-0000-0000-0000BB040000}"/>
    <hyperlink ref="M2936" r:id="rId653" xr:uid="{00000000-0004-0000-0000-0000BC040000}"/>
    <hyperlink ref="M977" r:id="rId654" xr:uid="{00000000-0004-0000-0000-0000BD040000}"/>
    <hyperlink ref="M2935" r:id="rId655" xr:uid="{00000000-0004-0000-0000-0000BE040000}"/>
    <hyperlink ref="M976" r:id="rId656" xr:uid="{00000000-0004-0000-0000-0000BF040000}"/>
    <hyperlink ref="M2934" r:id="rId657" xr:uid="{00000000-0004-0000-0000-0000C0040000}"/>
    <hyperlink ref="M975" r:id="rId658" xr:uid="{00000000-0004-0000-0000-0000C1040000}"/>
    <hyperlink ref="M2933" r:id="rId659" xr:uid="{00000000-0004-0000-0000-0000C2040000}"/>
    <hyperlink ref="M1849" location="file:/u26/BIA22_apps/config/user_projects/domains/bi/RQWN_RTP_PHARMACY_020924_JAC.1" display="RQWN_RTP_PHARMACY_020924_JAC.1" xr:uid="{00000000-0004-0000-0000-0000C3040000}"/>
    <hyperlink ref="M974" r:id="rId660" xr:uid="{00000000-0004-0000-0000-0000C4040000}"/>
    <hyperlink ref="M2932" r:id="rId661" xr:uid="{00000000-0004-0000-0000-0000C5040000}"/>
    <hyperlink ref="M1848" location="file:/u26/BIA22_apps/config/user_projects/domains/bi/RQWN_RTP_PHARMACY_020924_JAC.1" display="RQWN_RTP_PHARMACY_020924_JAC.1" xr:uid="{00000000-0004-0000-0000-0000C6040000}"/>
    <hyperlink ref="M973" r:id="rId662" xr:uid="{00000000-0004-0000-0000-0000C7040000}"/>
    <hyperlink ref="M2931" r:id="rId663" xr:uid="{00000000-0004-0000-0000-0000C8040000}"/>
    <hyperlink ref="M1847" location="file:/u26/BIA22_apps/config/user_projects/domains/bi/RQWN_RTP_PHARMACY_020924_JAC.1" display="RQWN_RTP_PHARMACY_020924_JAC.1" xr:uid="{00000000-0004-0000-0000-0000C9040000}"/>
    <hyperlink ref="M972" r:id="rId664" xr:uid="{00000000-0004-0000-0000-0000CA040000}"/>
    <hyperlink ref="M2930" r:id="rId665" xr:uid="{00000000-0004-0000-0000-0000CB040000}"/>
    <hyperlink ref="M1846" location="file:/u26/BIA22_apps/config/user_projects/domains/bi/RQWN_RTP_PHARMACY_020924_JAC.1" display="RQWN_RTP_PHARMACY_020924_JAC.1" xr:uid="{00000000-0004-0000-0000-0000CC040000}"/>
    <hyperlink ref="M971" r:id="rId666" xr:uid="{00000000-0004-0000-0000-0000CD040000}"/>
    <hyperlink ref="M1845" location="file:/u26/BIA22_apps/config/user_projects/domains/bi/RQWN_RTP_PHARMACY_020924_JAC.1" display="RQWN_RTP_PHARMACY_020924_JAC.1" xr:uid="{00000000-0004-0000-0000-0000CE040000}"/>
    <hyperlink ref="M970" r:id="rId667" xr:uid="{00000000-0004-0000-0000-0000CF040000}"/>
    <hyperlink ref="M1844" location="file:/u26/BIA22_apps/config/user_projects/domains/bi/RQWN_RTP_PHARMACY_020924_JAC.1" display="RQWN_RTP_PHARMACY_020924_JAC.1" xr:uid="{00000000-0004-0000-0000-0000D0040000}"/>
    <hyperlink ref="M1843" location="file:/u26/BIA22_apps/config/user_projects/domains/bi/RQWN_RTP_PHARMACY_020924_JAC.1" display="RQWN_RTP_PHARMACY_020924_JAC.1" xr:uid="{00000000-0004-0000-0000-0000D1040000}"/>
    <hyperlink ref="M1842" location="file:/u26/BIA22_apps/config/user_projects/domains/bi/RQWN_RTP_PHARMACY_020924_JAC.1" display="RQWN_RTP_PHARMACY_020924_JAC.1" xr:uid="{00000000-0004-0000-0000-0000D2040000}"/>
    <hyperlink ref="M1841" location="file:/u26/BIA22_apps/config/user_projects/domains/bi/RQWN_RTP_PHARMACY_020924_JAC.1" display="RQWN_RTP_PHARMACY_020924_JAC.1" xr:uid="{00000000-0004-0000-0000-0000D3040000}"/>
    <hyperlink ref="M1840" location="file:/u26/BIA22_apps/config/user_projects/domains/bi/RQWN_RTP_PHARMACY_020924_JAC.1" display="RQWN_RTP_PHARMACY_020924_JAC.1" xr:uid="{00000000-0004-0000-0000-0000D4040000}"/>
    <hyperlink ref="M2929" r:id="rId668" xr:uid="{00000000-0004-0000-0000-0000D5040000}"/>
    <hyperlink ref="M2928" r:id="rId669" xr:uid="{00000000-0004-0000-0000-0000D6040000}"/>
    <hyperlink ref="M969" r:id="rId670" xr:uid="{00000000-0004-0000-0000-0000D7040000}"/>
    <hyperlink ref="M2927" r:id="rId671" xr:uid="{00000000-0004-0000-0000-0000D8040000}"/>
    <hyperlink ref="M968" r:id="rId672" xr:uid="{00000000-0004-0000-0000-0000D9040000}"/>
    <hyperlink ref="M2926" r:id="rId673" xr:uid="{00000000-0004-0000-0000-0000DA040000}"/>
    <hyperlink ref="M967" r:id="rId674" xr:uid="{00000000-0004-0000-0000-0000DB040000}"/>
    <hyperlink ref="M2925" r:id="rId675" xr:uid="{00000000-0004-0000-0000-0000DC040000}"/>
    <hyperlink ref="M966" r:id="rId676" xr:uid="{00000000-0004-0000-0000-0000DD040000}"/>
    <hyperlink ref="M2924" r:id="rId677" xr:uid="{00000000-0004-0000-0000-0000DE040000}"/>
    <hyperlink ref="M965" r:id="rId678" xr:uid="{00000000-0004-0000-0000-0000DF040000}"/>
    <hyperlink ref="M2923" r:id="rId679" xr:uid="{00000000-0004-0000-0000-0000E0040000}"/>
    <hyperlink ref="M1839" location="file:/u26/BIA22_apps/config/user_projects/domains/bi/RQWN_RTP_PHARMACY_020924_JAC.1" display="RQWN_RTP_PHARMACY_020924_JAC.1" xr:uid="{00000000-0004-0000-0000-0000E1040000}"/>
    <hyperlink ref="M964" r:id="rId680" xr:uid="{00000000-0004-0000-0000-0000E2040000}"/>
    <hyperlink ref="M2922" r:id="rId681" xr:uid="{00000000-0004-0000-0000-0000E3040000}"/>
    <hyperlink ref="M1838" location="file:/u26/BIA22_apps/config/user_projects/domains/bi/RQWN_RTP_PHARMACY_020924_JAC.1" display="RQWN_RTP_PHARMACY_020924_JAC.1" xr:uid="{00000000-0004-0000-0000-0000E4040000}"/>
    <hyperlink ref="M963" r:id="rId682" xr:uid="{00000000-0004-0000-0000-0000E5040000}"/>
    <hyperlink ref="M2921" r:id="rId683" xr:uid="{00000000-0004-0000-0000-0000E6040000}"/>
    <hyperlink ref="M1837" location="file:/u26/BIA22_apps/config/user_projects/domains/bi/RQWN_RTP_PHARMACY_020924_JAC.1" display="RQWN_RTP_PHARMACY_020924_JAC.1" xr:uid="{00000000-0004-0000-0000-0000E7040000}"/>
    <hyperlink ref="M962" r:id="rId684" xr:uid="{00000000-0004-0000-0000-0000E8040000}"/>
    <hyperlink ref="M2920" r:id="rId685" xr:uid="{00000000-0004-0000-0000-0000E9040000}"/>
    <hyperlink ref="M1836" location="file:/u26/BIA22_apps/config/user_projects/domains/bi/RQWN_RTP_PHARMACY_020924_JAC.1" display="RQWN_RTP_PHARMACY_020924_JAC.1" xr:uid="{00000000-0004-0000-0000-0000EA040000}"/>
    <hyperlink ref="M961" r:id="rId686" xr:uid="{00000000-0004-0000-0000-0000EB040000}"/>
    <hyperlink ref="M1835" location="file:/u26/BIA22_apps/config/user_projects/domains/bi/RQWN_RTP_PHARMACY_020924_JAC.1" display="RQWN_RTP_PHARMACY_020924_JAC.1" xr:uid="{00000000-0004-0000-0000-0000EC040000}"/>
    <hyperlink ref="M960" r:id="rId687" xr:uid="{00000000-0004-0000-0000-0000ED040000}"/>
    <hyperlink ref="M1834" location="file:/u26/BIA22_apps/config/user_projects/domains/bi/RQWN_RTP_PHARMACY_020924_JAC.1" display="RQWN_RTP_PHARMACY_020924_JAC.1" xr:uid="{00000000-0004-0000-0000-0000EE040000}"/>
    <hyperlink ref="M1833" location="file:/u26/BIA22_apps/config/user_projects/domains/bi/RQWN_RTP_PHARMACY_020924_JAC.1" display="RQWN_RTP_PHARMACY_020924_JAC.1" xr:uid="{00000000-0004-0000-0000-0000EF040000}"/>
    <hyperlink ref="M1832" location="file:/u26/BIA22_apps/config/user_projects/domains/bi/RQWN_RTP_PHARMACY_020924_JAC.1" display="RQWN_RTP_PHARMACY_020924_JAC.1" xr:uid="{00000000-0004-0000-0000-0000F0040000}"/>
    <hyperlink ref="M1831" location="file:/u26/BIA22_apps/config/user_projects/domains/bi/RQWN_RTP_PHARMACY_020924_JAC.1" display="RQWN_RTP_PHARMACY_020924_JAC.1" xr:uid="{00000000-0004-0000-0000-0000F1040000}"/>
    <hyperlink ref="M1830" location="file:/u26/BIA22_apps/config/user_projects/domains/bi/RQWN_RTP_PHARMACY_020924_JAC.1" display="RQWN_RTP_PHARMACY_020924_JAC.1" xr:uid="{00000000-0004-0000-0000-0000F2040000}"/>
    <hyperlink ref="M2919" r:id="rId688" xr:uid="{00000000-0004-0000-0000-0000F3040000}"/>
    <hyperlink ref="M959" r:id="rId689" xr:uid="{00000000-0004-0000-0000-0000F4040000}"/>
    <hyperlink ref="M2917" r:id="rId690" xr:uid="{00000000-0004-0000-0000-0000F5040000}"/>
    <hyperlink ref="M958" r:id="rId691" xr:uid="{00000000-0004-0000-0000-0000F6040000}"/>
    <hyperlink ref="M2916" location="file:/u26/BIA22_apps/config/user_projects/domains/bi/RQWN_RTP_PHARMACY_160924_JAC.1" display="RQWN_RTP_PHARMACY_160924_JAC.1" xr:uid="{00000000-0004-0000-0000-0000F7040000}"/>
    <hyperlink ref="M957" r:id="rId692" xr:uid="{00000000-0004-0000-0000-0000F8040000}"/>
    <hyperlink ref="M2915" location="file:/u26/BIA22_apps/config/user_projects/domains/bi/RQWN_RTP_PHARMACY_020924_JAC.1" display="RQWN_RTP_PHARMACY_020924_JAC.1" xr:uid="{00000000-0004-0000-0000-0000F9040000}"/>
    <hyperlink ref="M956" r:id="rId693" xr:uid="{00000000-0004-0000-0000-0000FA040000}"/>
    <hyperlink ref="M2914" location="file:/u26/BIA22_apps/config/user_projects/domains/bi/RQWN_RTP_PHARMACY_020924_JAC.1" display="RQWN_RTP_PHARMACY_020924_JAC.1" xr:uid="{00000000-0004-0000-0000-0000FB040000}"/>
    <hyperlink ref="M955" r:id="rId694" xr:uid="{00000000-0004-0000-0000-0000FC040000}"/>
    <hyperlink ref="M2913" location="file:/u26/BIA22_apps/config/user_projects/domains/bi/RQWN_RTP_PHARMACY_020924_JAC.1" display="RQWN_RTP_PHARMACY_020924_JAC.1" xr:uid="{00000000-0004-0000-0000-0000FD040000}"/>
    <hyperlink ref="M1829" location="file:/u26/BIA22_apps/config/user_projects/domains/bi/RQWN_RTP_PHARMACY_020924_JAC.1" display="RQWN_RTP_PHARMACY_020924_JAC.1" xr:uid="{00000000-0004-0000-0000-0000FE040000}"/>
    <hyperlink ref="M954" r:id="rId695" xr:uid="{00000000-0004-0000-0000-0000FF040000}"/>
    <hyperlink ref="M2912" location="file:/u26/BIA22_apps/config/user_projects/domains/bi/RQWN_RTP_PHARMACY_020924_JAC.1" display="RQWN_RTP_PHARMACY_020924_JAC.1" xr:uid="{00000000-0004-0000-0000-000000050000}"/>
    <hyperlink ref="M1828" location="file:/u26/BIA22_apps/config/user_projects/domains/bi/RQWN_RTP_PHARMACY_020924_JAC.1" display="RQWN_RTP_PHARMACY_020924_JAC.1" xr:uid="{00000000-0004-0000-0000-000001050000}"/>
    <hyperlink ref="M953" r:id="rId696" xr:uid="{00000000-0004-0000-0000-000002050000}"/>
    <hyperlink ref="M2911" location="file:/u26/BIA22_apps/config/user_projects/domains/bi/RQWN_RTP_PHARMACY_020924_JAC.1" display="RQWN_RTP_PHARMACY_020924_JAC.1" xr:uid="{00000000-0004-0000-0000-000003050000}"/>
    <hyperlink ref="M1827" location="file:/u26/BIA22_apps/config/user_projects/domains/bi/RQWN_RTP_PHARMACY_020924_JAC.1" display="RQWN_RTP_PHARMACY_020924_JAC.1" xr:uid="{00000000-0004-0000-0000-000004050000}"/>
    <hyperlink ref="M952" r:id="rId697" xr:uid="{00000000-0004-0000-0000-000005050000}"/>
    <hyperlink ref="M2910" r:id="rId698" xr:uid="{00000000-0004-0000-0000-000006050000}"/>
    <hyperlink ref="M1826" location="file:/u26/BIA22_apps/config/user_projects/domains/bi/RQWN_RTP_PHARMACY_020924_JAC.1" display="RQWN_RTP_PHARMACY_020924_JAC.1" xr:uid="{00000000-0004-0000-0000-000007050000}"/>
    <hyperlink ref="M951" location="file:/u26/BIA22_apps/config/user_projects/domains/bi/RQWN_RTP_PHARMACY_160924_JAC.1" display="RQWN_RTP_PHARMACY_160924_JAC.1" xr:uid="{00000000-0004-0000-0000-000008050000}"/>
    <hyperlink ref="M1825" location="file:/u26/BIA22_apps/config/user_projects/domains/bi/RQWN_RTP_PHARMACY_020924_JAC.1" display="RQWN_RTP_PHARMACY_020924_JAC.1" xr:uid="{00000000-0004-0000-0000-000009050000}"/>
    <hyperlink ref="M950" location="file:/u26/BIA22_apps/config/user_projects/domains/bi/RQWN_RTP_PHARMACY_020924_JAC.1" display="RQWN_RTP_PHARMACY_020924_JAC.1" xr:uid="{00000000-0004-0000-0000-00000A050000}"/>
    <hyperlink ref="M1824" location="file:/u26/BIA22_apps/config/user_projects/domains/bi/RQWN_RTP_PHARMACY_020924_JAC.1" display="RQWN_RTP_PHARMACY_020924_JAC.1" xr:uid="{00000000-0004-0000-0000-00000B050000}"/>
    <hyperlink ref="M1823" location="file:/u26/BIA22_apps/config/user_projects/domains/bi/RQWN_RTP_PHARMACY_020924_JAC.1" display="RQWN_RTP_PHARMACY_020924_JAC.1" xr:uid="{00000000-0004-0000-0000-00000C050000}"/>
    <hyperlink ref="M1822" location="file:/u26/BIA22_apps/config/user_projects/domains/bi/RQWN_RTP_PHARMACY_020924_JAC.1" display="RQWN_RTP_PHARMACY_020924_JAC.1" xr:uid="{00000000-0004-0000-0000-00000D050000}"/>
    <hyperlink ref="M1821" location="file:/u26/BIA22_apps/config/user_projects/domains/bi/RQWN_RTP_PHARMACY_020924_JAC.1" display="RQWN_RTP_PHARMACY_020924_JAC.1" xr:uid="{00000000-0004-0000-0000-00000E050000}"/>
    <hyperlink ref="M1820" location="file:/u26/BIA22_apps/config/user_projects/domains/bi/RQWN_RTP_PHARMACY_020924_JAC.1" display="RQWN_RTP_PHARMACY_020924_JAC.1" xr:uid="{00000000-0004-0000-0000-00000F050000}"/>
    <hyperlink ref="M2909" r:id="rId699" xr:uid="{00000000-0004-0000-0000-000010050000}"/>
    <hyperlink ref="M2908" r:id="rId700" xr:uid="{00000000-0004-0000-0000-000011050000}"/>
    <hyperlink ref="M949" location="file:/u26/BIA22_apps/config/user_projects/domains/bi/RQWN_RTP_PHARMACY_020924_JAC.1" display="RQWN_RTP_PHARMACY_020924_JAC.1" xr:uid="{00000000-0004-0000-0000-000012050000}"/>
    <hyperlink ref="M2907" r:id="rId701" xr:uid="{00000000-0004-0000-0000-000013050000}"/>
    <hyperlink ref="M948" location="file:/u26/BIA22_apps/config/user_projects/domains/bi/RQWN_RTP_PHARMACY_020924_JAC.1" display="RQWN_RTP_PHARMACY_020924_JAC.1" xr:uid="{00000000-0004-0000-0000-000014050000}"/>
    <hyperlink ref="M2906" r:id="rId702" xr:uid="{00000000-0004-0000-0000-000015050000}"/>
    <hyperlink ref="M947" location="file:/u26/BIA22_apps/config/user_projects/domains/bi/RQWN_RTP_PHARMACY_020924_JAC.1" display="RQWN_RTP_PHARMACY_020924_JAC.1" xr:uid="{00000000-0004-0000-0000-000016050000}"/>
    <hyperlink ref="M2905" r:id="rId703" xr:uid="{00000000-0004-0000-0000-000017050000}"/>
    <hyperlink ref="M946" location="file:/u26/BIA22_apps/config/user_projects/domains/bi/RQWN_RTP_PHARMACY_020924_JAC.1" display="RQWN_RTP_PHARMACY_020924_JAC.1" xr:uid="{00000000-0004-0000-0000-000018050000}"/>
    <hyperlink ref="M2904" r:id="rId704" xr:uid="{00000000-0004-0000-0000-000019050000}"/>
    <hyperlink ref="M945" location="file:/u26/BIA22_apps/config/user_projects/domains/bi/RQWN_RTP_PHARMACY_020924_JAC.1" display="RQWN_RTP_PHARMACY_020924_JAC.1" xr:uid="{00000000-0004-0000-0000-00001A050000}"/>
    <hyperlink ref="M2903" r:id="rId705" xr:uid="{00000000-0004-0000-0000-00001B050000}"/>
    <hyperlink ref="M1819" location="file:/u26/BIA22_apps/config/user_projects/domains/bi/RQWN_RTP_PHARMACY_020924_JAC.1" display="RQWN_RTP_PHARMACY_020924_JAC.1" xr:uid="{00000000-0004-0000-0000-00001C050000}"/>
    <hyperlink ref="M944" location="file:/u26/BIA22_apps/config/user_projects/domains/bi/RQWN_RTP_PHARMACY_160924_JAC.1" display="RQWN_RTP_PHARMACY_160924_JAC.1" xr:uid="{00000000-0004-0000-0000-00001D050000}"/>
    <hyperlink ref="M2902" location="file:/u26/BIA22_apps/config/user_projects/domains/bi/RQWN_RTP_PHARMACY_020924_JAC.1" display="RQWN_RTP_PHARMACY_020924_JAC.1" xr:uid="{00000000-0004-0000-0000-00001E050000}"/>
    <hyperlink ref="M1818" location="file:/u26/BIA22_apps/config/user_projects/domains/bi/RQWN_RTP_PHARMACY_020924_JAC.1" display="RQWN_RTP_PHARMACY_020924_JAC.1" xr:uid="{00000000-0004-0000-0000-00001F050000}"/>
    <hyperlink ref="M943" location="file:/u26/BIA22_apps/config/user_projects/domains/bi/RQWN_RTP_PHARMACY_160924_JAC.1" display="RQWN_RTP_PHARMACY_160924_JAC.1" xr:uid="{00000000-0004-0000-0000-000020050000}"/>
    <hyperlink ref="M2901" location="file:/u26/BIA22_apps/config/user_projects/domains/bi/RQWN_RTP_PHARMACY_020924_JAC.1" display="RQWN_RTP_PHARMACY_020924_JAC.1" xr:uid="{00000000-0004-0000-0000-000021050000}"/>
    <hyperlink ref="M1817" location="file:/u26/BIA22_apps/config/user_projects/domains/bi/RQWN_RTP_PHARMACY_020924_JAC.1" display="RQWN_RTP_PHARMACY_020924_JAC.1" xr:uid="{00000000-0004-0000-0000-000022050000}"/>
    <hyperlink ref="M942" location="file:/u26/BIA22_apps/config/user_projects/domains/bi/RQWN_RTP_PHARMACY_160924_JAC.1" display="RQWN_RTP_PHARMACY_160924_JAC.1" xr:uid="{00000000-0004-0000-0000-000023050000}"/>
    <hyperlink ref="M2900" r:id="rId706" xr:uid="{00000000-0004-0000-0000-000024050000}"/>
    <hyperlink ref="M1816" location="file:/u26/BIA22_apps/config/user_projects/domains/bi/RQWN_RTP_PHARMACY_020924_JAC.1" display="RQWN_RTP_PHARMACY_020924_JAC.1" xr:uid="{00000000-0004-0000-0000-000025050000}"/>
    <hyperlink ref="M941" location="file:/u26/BIA22_apps/config/user_projects/domains/bi/RQWN_RTP_PHARMACY_090924_JAC.AMEND.TXT" display="RQWN_RTP_PHARMACY_090924_JAC.AMEND.TXT" xr:uid="{00000000-0004-0000-0000-000026050000}"/>
    <hyperlink ref="M1815" location="file:/u26/BIA22_apps/config/user_projects/domains/bi/RQWN_RTP_PHARMACY_020924_JAC.1" display="RQWN_RTP_PHARMACY_020924_JAC.1" xr:uid="{00000000-0004-0000-0000-000027050000}"/>
    <hyperlink ref="M940" location="file:/u26/BIA22_apps/config/user_projects/domains/bi/RQWN_RTP_PHARMACY_090924_JAC.AMEND.TXT" display="RQWN_RTP_PHARMACY_090924_JAC.AMEND.TXT" xr:uid="{00000000-0004-0000-0000-000028050000}"/>
    <hyperlink ref="M1814" location="file:/u26/BIA22_apps/config/user_projects/domains/bi/RQWN_RTP_PHARMACY_020924_JAC.1" display="RQWN_RTP_PHARMACY_020924_JAC.1" xr:uid="{00000000-0004-0000-0000-000029050000}"/>
    <hyperlink ref="M1813" location="file:/u26/BIA22_apps/config/user_projects/domains/bi/RQWN_RTP_PHARMACY_020924_JAC.1" display="RQWN_RTP_PHARMACY_020924_JAC.1" xr:uid="{00000000-0004-0000-0000-00002A050000}"/>
    <hyperlink ref="M1812" location="file:/u26/BIA22_apps/config/user_projects/domains/bi/RQWN_RTP_PHARMACY_020924_JAC.1" display="RQWN_RTP_PHARMACY_020924_JAC.1" xr:uid="{00000000-0004-0000-0000-00002B050000}"/>
    <hyperlink ref="M1811" location="file:/u26/BIA22_apps/config/user_projects/domains/bi/RQWN_RTP_PHARMACY_020924_JAC.1" display="RQWN_RTP_PHARMACY_020924_JAC.1" xr:uid="{00000000-0004-0000-0000-00002C050000}"/>
    <hyperlink ref="M1810" location="file:/u26/BIA22_apps/config/user_projects/domains/bi/RQWN_RTP_PHARMACY_020924_JAC.1" display="RQWN_RTP_PHARMACY_020924_JAC.1" xr:uid="{00000000-0004-0000-0000-00002D050000}"/>
    <hyperlink ref="M939" location="file:/u26/BIA22_apps/config/user_projects/domains/bi/RQWN_RTP_PHARMACY_090924_JAC.AMEND.TXT" display="RQWN_RTP_PHARMACY_090924_JAC.AMEND.TXT" xr:uid="{00000000-0004-0000-0000-00002E050000}"/>
    <hyperlink ref="M938" location="file:/u26/BIA22_apps/config/user_projects/domains/bi/RQWN_RTP_PHARMACY_020924_JAC.1" display="RQWN_RTP_PHARMACY_020924_JAC.1" xr:uid="{00000000-0004-0000-0000-00002F050000}"/>
    <hyperlink ref="M937" location="file:/u26/BIA22_apps/config/user_projects/domains/bi/RQWN_RTP_PHARMACY_020924_JAC.1" display="RQWN_RTP_PHARMACY_020924_JAC.1" xr:uid="{00000000-0004-0000-0000-000030050000}"/>
    <hyperlink ref="M936" location="file:/u26/BIA22_apps/config/user_projects/domains/bi/RQWN_RTP_PHARMACY_020924_JAC.1" display="RQWN_RTP_PHARMACY_020924_JAC.1" xr:uid="{00000000-0004-0000-0000-000031050000}"/>
    <hyperlink ref="M935" location="file:/u26/BIA22_apps/config/user_projects/domains/bi/RQWN_RTP_PHARMACY_020924_JAC.1" display="RQWN_RTP_PHARMACY_020924_JAC.1" xr:uid="{00000000-0004-0000-0000-000032050000}"/>
    <hyperlink ref="M1809" location="file:/u26/BIA22_apps/config/user_projects/domains/bi/RQWN_RTP_PHARMACY_020924_JAC.1" display="RQWN_RTP_PHARMACY_020924_JAC.1" xr:uid="{00000000-0004-0000-0000-000033050000}"/>
    <hyperlink ref="M934" location="file:/u26/BIA22_apps/config/user_projects/domains/bi/RQWN_RTP_PHARMACY_020924_JAC.1" display="RQWN_RTP_PHARMACY_020924_JAC.1" xr:uid="{00000000-0004-0000-0000-000034050000}"/>
    <hyperlink ref="M1808" location="file:/u26/BIA22_apps/config/user_projects/domains/bi/RQWN_RTP_PHARMACY_020924_JAC.1" display="RQWN_RTP_PHARMACY_020924_JAC.1" xr:uid="{00000000-0004-0000-0000-000035050000}"/>
    <hyperlink ref="M933" location="file:/u26/BIA22_apps/config/user_projects/domains/bi/RQWN_RTP_PHARMACY_020924_JAC.1" display="RQWN_RTP_PHARMACY_020924_JAC.1" xr:uid="{00000000-0004-0000-0000-000036050000}"/>
    <hyperlink ref="M1807" location="file:/u26/BIA22_apps/config/user_projects/domains/bi/RQWN_RTP_PHARMACY_020924_JAC.1" display="RQWN_RTP_PHARMACY_020924_JAC.1" xr:uid="{00000000-0004-0000-0000-000037050000}"/>
    <hyperlink ref="M932" location="file:/u26/BIA22_apps/config/user_projects/domains/bi/RQWN_RTP_PHARMACY_090924_JAC.AMEND.TXT" display="RQWN_RTP_PHARMACY_090924_JAC.AMEND.TXT" xr:uid="{00000000-0004-0000-0000-000038050000}"/>
    <hyperlink ref="M1806" location="file:/u26/BIA22_apps/config/user_projects/domains/bi/RQWN_RTP_PHARMACY_020924_JAC.1" display="RQWN_RTP_PHARMACY_020924_JAC.1" xr:uid="{00000000-0004-0000-0000-000039050000}"/>
    <hyperlink ref="M931" r:id="rId707" xr:uid="{00000000-0004-0000-0000-00003A050000}"/>
    <hyperlink ref="M1805" location="file:/u26/BIA22_apps/config/user_projects/domains/bi/RQWN_RTP_PHARMACY_020924_JAC.1" display="RQWN_RTP_PHARMACY_020924_JAC.1" xr:uid="{00000000-0004-0000-0000-00003B050000}"/>
    <hyperlink ref="M930" r:id="rId708" xr:uid="{00000000-0004-0000-0000-00003C050000}"/>
    <hyperlink ref="M1804" location="file:/u26/BIA22_apps/config/user_projects/domains/bi/RQWN_RTP_PHARMACY_260824_JAC.1" display="RQWN_RTP_PHARMACY_260824_JAC.1" xr:uid="{00000000-0004-0000-0000-00003D050000}"/>
    <hyperlink ref="M1803" location="file:/u26/BIA22_apps/config/user_projects/domains/bi/RQWN_RTP_PHARMACY_260824_JAC.1" display="RQWN_RTP_PHARMACY_260824_JAC.1" xr:uid="{00000000-0004-0000-0000-00003E050000}"/>
    <hyperlink ref="M1802" location="file:/u26/BIA22_apps/config/user_projects/domains/bi/RQWN_RTP_PHARMACY_260824_JAC.1" display="RQWN_RTP_PHARMACY_260824_JAC.1" xr:uid="{00000000-0004-0000-0000-00003F050000}"/>
    <hyperlink ref="M1801" location="file:/u26/BIA22_apps/config/user_projects/domains/bi/RQWN_RTP_PHARMACY_260824_JAC.1" display="RQWN_RTP_PHARMACY_260824_JAC.1" xr:uid="{00000000-0004-0000-0000-000040050000}"/>
    <hyperlink ref="M1800" location="file:/u26/BIA22_apps/config/user_projects/domains/bi/RQWN_RTP_PHARMACY_260824_JAC.1" display="RQWN_RTP_PHARMACY_260824_JAC.1" xr:uid="{00000000-0004-0000-0000-000041050000}"/>
    <hyperlink ref="M929" r:id="rId709" xr:uid="{00000000-0004-0000-0000-000042050000}"/>
    <hyperlink ref="M928" r:id="rId710" xr:uid="{00000000-0004-0000-0000-000043050000}"/>
    <hyperlink ref="M927" r:id="rId711" xr:uid="{00000000-0004-0000-0000-000044050000}"/>
    <hyperlink ref="M926" r:id="rId712" xr:uid="{00000000-0004-0000-0000-000045050000}"/>
    <hyperlink ref="M925" r:id="rId713" xr:uid="{00000000-0004-0000-0000-000046050000}"/>
    <hyperlink ref="M924" r:id="rId714" xr:uid="{00000000-0004-0000-0000-000047050000}"/>
    <hyperlink ref="M923" r:id="rId715" xr:uid="{00000000-0004-0000-0000-000048050000}"/>
    <hyperlink ref="M922" r:id="rId716" xr:uid="{00000000-0004-0000-0000-000049050000}"/>
    <hyperlink ref="M921" r:id="rId717" xr:uid="{00000000-0004-0000-0000-00004A050000}"/>
    <hyperlink ref="M920" r:id="rId718" xr:uid="{00000000-0004-0000-0000-00004B050000}"/>
    <hyperlink ref="M919" r:id="rId719" xr:uid="{00000000-0004-0000-0000-00004C050000}"/>
    <hyperlink ref="M918" r:id="rId720" xr:uid="{00000000-0004-0000-0000-00004D050000}"/>
    <hyperlink ref="M917" r:id="rId721" xr:uid="{00000000-0004-0000-0000-00004E050000}"/>
    <hyperlink ref="M916" r:id="rId722" xr:uid="{00000000-0004-0000-0000-00004F050000}"/>
    <hyperlink ref="M915" r:id="rId723" xr:uid="{00000000-0004-0000-0000-000050050000}"/>
    <hyperlink ref="M914" r:id="rId724" xr:uid="{00000000-0004-0000-0000-000051050000}"/>
    <hyperlink ref="M913" r:id="rId725" xr:uid="{00000000-0004-0000-0000-000052050000}"/>
    <hyperlink ref="M912" r:id="rId726" xr:uid="{00000000-0004-0000-0000-000053050000}"/>
    <hyperlink ref="M911" location="file:/u26/BIA22_apps/config/user_projects/domains/bi/RQWN_RTP_PHARMACY_160924_JAC.1" display="RQWN_RTP_PHARMACY_160924_JAC.1" xr:uid="{00000000-0004-0000-0000-000054050000}"/>
    <hyperlink ref="M910" location="file:/u26/BIA22_apps/config/user_projects/domains/bi/RQWN_RTP_PHARMACY_020924_JAC.1" display="RQWN_RTP_PHARMACY_020924_JAC.1" xr:uid="{00000000-0004-0000-0000-000055050000}"/>
    <hyperlink ref="M909" location="file:/u26/BIA22_apps/config/user_projects/domains/bi/RQWN_RTP_PHARMACY_020924_JAC.1" display="RQWN_RTP_PHARMACY_020924_JAC.1" xr:uid="{00000000-0004-0000-0000-000056050000}"/>
    <hyperlink ref="M908" location="file:/u26/BIA22_apps/config/user_projects/domains/bi/RQWN_RTP_PHARMACY_020924_JAC.1" display="RQWN_RTP_PHARMACY_020924_JAC.1" xr:uid="{00000000-0004-0000-0000-000057050000}"/>
    <hyperlink ref="M907" r:id="rId727" xr:uid="{00000000-0004-0000-0000-000058050000}"/>
    <hyperlink ref="M906" r:id="rId728" xr:uid="{00000000-0004-0000-0000-000059050000}"/>
    <hyperlink ref="M905" r:id="rId729" xr:uid="{00000000-0004-0000-0000-00005A050000}"/>
    <hyperlink ref="M904" r:id="rId730" xr:uid="{00000000-0004-0000-0000-00005B050000}"/>
    <hyperlink ref="M903" r:id="rId731" xr:uid="{00000000-0004-0000-0000-00005C050000}"/>
    <hyperlink ref="M902" r:id="rId732" xr:uid="{00000000-0004-0000-0000-00005D050000}"/>
    <hyperlink ref="M901" r:id="rId733" xr:uid="{00000000-0004-0000-0000-00005E050000}"/>
    <hyperlink ref="M900" r:id="rId734" xr:uid="{00000000-0004-0000-0000-00005F050000}"/>
    <hyperlink ref="M3399" location="file:/u26/BIA22_apps/config/user_projects/domains/bi/RQWN_RTP_PHARMACY_020924_JAC.1" display="RQWN_RTP_PHARMACY_020924_JAC.1" xr:uid="{00000000-0004-0000-0000-000060050000}"/>
    <hyperlink ref="M3398" location="file:/u26/BIA22_apps/config/user_projects/domains/bi/RQWN_RTP_PHARMACY_260824_JAC.1" display="RQWN_RTP_PHARMACY_260824_JAC.1" xr:uid="{00000000-0004-0000-0000-000061050000}"/>
    <hyperlink ref="M3397" location="file:/u26/BIA22_apps/config/user_projects/domains/bi/RQWN_RTP_PHARMACY_260824_JAC.1" display="RQWN_RTP_PHARMACY_260824_JAC.1" xr:uid="{00000000-0004-0000-0000-000062050000}"/>
    <hyperlink ref="M3396" location="file:/u26/BIA22_apps/config/user_projects/domains/bi/RQWN_RTP_PHARMACY_260824_JAC.1" display="RQWN_RTP_PHARMACY_260824_JAC.1" xr:uid="{00000000-0004-0000-0000-000063050000}"/>
    <hyperlink ref="M3395" location="file:/u26/BIA22_apps/config/user_projects/domains/bi/RQWN_RTP_PHARMACY_260824_JAC.1" display="RQWN_RTP_PHARMACY_260824_JAC.1" xr:uid="{00000000-0004-0000-0000-000064050000}"/>
    <hyperlink ref="M3394" location="file:/u26/BIA22_apps/config/user_projects/domains/bi/RQWN_RTP_PHARMACY_260824_JAC.1" display="RQWN_RTP_PHARMACY_260824_JAC.1" xr:uid="{00000000-0004-0000-0000-000065050000}"/>
    <hyperlink ref="M3393" location="file:/u26/BIA22_apps/config/user_projects/domains/bi/RQWN_RTP_PHARMACY_260824_JAC.1" display="RQWN_RTP_PHARMACY_260824_JAC.1" xr:uid="{00000000-0004-0000-0000-000066050000}"/>
    <hyperlink ref="M3392" location="file:/u26/BIA22_apps/config/user_projects/domains/bi/RQWN_RTP_PHARMACY_260824_JAC.1" display="RQWN_RTP_PHARMACY_260824_JAC.1" xr:uid="{00000000-0004-0000-0000-000067050000}"/>
    <hyperlink ref="M3391" location="file:/u26/BIA22_apps/config/user_projects/domains/bi/RQWN_RTP_PHARMACY_260824_JAC.1" display="RQWN_RTP_PHARMACY_260824_JAC.1" xr:uid="{00000000-0004-0000-0000-000068050000}"/>
    <hyperlink ref="M3390" location="file:/u26/BIA22_apps/config/user_projects/domains/bi/RQWN_RTP_PHARMACY_260824_JAC.1" display="RQWN_RTP_PHARMACY_260824_JAC.1" xr:uid="{00000000-0004-0000-0000-000069050000}"/>
    <hyperlink ref="M3389" location="file:/u26/BIA22_apps/config/user_projects/domains/bi/RQWN_RTP_PHARMACY_260824_JAC.1" display="RQWN_RTP_PHARMACY_260824_JAC.1" xr:uid="{00000000-0004-0000-0000-00006A050000}"/>
    <hyperlink ref="M3388" location="file:/u26/BIA22_apps/config/user_projects/domains/bi/RQWN_RTP_PHARMACY_020924_JAC.1" display="RQWN_RTP_PHARMACY_020924_JAC.1" xr:uid="{00000000-0004-0000-0000-00006B050000}"/>
    <hyperlink ref="M3387" location="file:/u26/BIA22_apps/config/user_projects/domains/bi/RQWN_RTP_PHARMACY_020924_JAC.1" display="RQWN_RTP_PHARMACY_020924_JAC.1" xr:uid="{00000000-0004-0000-0000-00006C050000}"/>
    <hyperlink ref="M3386" location="file:/u26/BIA22_apps/config/user_projects/domains/bi/RQWN_RTP_PHARMACY_020924_JAC.1" display="RQWN_RTP_PHARMACY_020924_JAC.1" xr:uid="{00000000-0004-0000-0000-00006D050000}"/>
    <hyperlink ref="M3385" location="file:/u26/BIA22_apps/config/user_projects/domains/bi/RQWN_RTP_PHARMACY_020924_JAC.1" display="RQWN_RTP_PHARMACY_020924_JAC.1" xr:uid="{00000000-0004-0000-0000-00006E050000}"/>
    <hyperlink ref="M3384" location="file:/u26/BIA22_apps/config/user_projects/domains/bi/RQWN_RTP_PHARMACY_020924_JAC.1" display="RQWN_RTP_PHARMACY_020924_JAC.1" xr:uid="{00000000-0004-0000-0000-00006F050000}"/>
    <hyperlink ref="M3383" location="file:/u26/BIA22_apps/config/user_projects/domains/bi/RQWN_RTP_PHARMACY_020924_JAC.1" display="RQWN_RTP_PHARMACY_020924_JAC.1" xr:uid="{00000000-0004-0000-0000-000070050000}"/>
    <hyperlink ref="M2299" location="file:/u26/BIA22_apps/config/user_projects/domains/bi/RQWN_RTP_PHARMACY_020924_JAC.1" display="RQWN_RTP_PHARMACY_020924_JAC.1" xr:uid="{00000000-0004-0000-0000-000071050000}"/>
    <hyperlink ref="M3382" location="file:/u26/BIA22_apps/config/user_projects/domains/bi/RQWN_RTP_PHARMACY_020924_JAC.1" display="RQWN_RTP_PHARMACY_020924_JAC.1" xr:uid="{00000000-0004-0000-0000-000072050000}"/>
    <hyperlink ref="M2298" location="file:/u26/BIA22_apps/config/user_projects/domains/bi/RQWN_RTP_PHARMACY_020924_JAC.1" display="RQWN_RTP_PHARMACY_020924_JAC.1" xr:uid="{00000000-0004-0000-0000-000073050000}"/>
    <hyperlink ref="M3381" location="file:/u26/BIA22_apps/config/user_projects/domains/bi/RQWN_RTP_PHARMACY_020924_JAC.1" display="RQWN_RTP_PHARMACY_020924_JAC.1" xr:uid="{00000000-0004-0000-0000-000074050000}"/>
    <hyperlink ref="M2297" location="file:/u26/BIA22_apps/config/user_projects/domains/bi/RQWN_RTP_PHARMACY_020924_JAC.1" display="RQWN_RTP_PHARMACY_020924_JAC.1" xr:uid="{00000000-0004-0000-0000-000075050000}"/>
    <hyperlink ref="M3380" location="file:/u26/BIA22_apps/config/user_projects/domains/bi/RQWN_RTP_PHARMACY_020924_JAC.1" display="RQWN_RTP_PHARMACY_020924_JAC.1" xr:uid="{00000000-0004-0000-0000-000076050000}"/>
    <hyperlink ref="M2296" location="file:/u26/BIA22_apps/config/user_projects/domains/bi/RQWN_RTP_PHARMACY_020924_JAC.1" display="RQWN_RTP_PHARMACY_020924_JAC.1" xr:uid="{00000000-0004-0000-0000-000077050000}"/>
    <hyperlink ref="M2295" location="file:/u26/BIA22_apps/config/user_projects/domains/bi/RQWN_RTP_PHARMACY_020924_JAC.1" display="RQWN_RTP_PHARMACY_020924_JAC.1" xr:uid="{00000000-0004-0000-0000-000078050000}"/>
    <hyperlink ref="M2294" location="file:/u26/BIA22_apps/config/user_projects/domains/bi/RQWN_RTP_PHARMACY_050824_JAC_ADJ.1" display="RQWN_RTP_PHARMACY_050824_JAC_ADJ.1" xr:uid="{00000000-0004-0000-0000-000079050000}"/>
    <hyperlink ref="M2293" location="file:/u26/BIA22_apps/config/user_projects/domains/bi/RQWN_RTP_PHARMACY_050824_JAC_ADJ.1" display="RQWN_RTP_PHARMACY_050824_JAC_ADJ.1" xr:uid="{00000000-0004-0000-0000-00007A050000}"/>
    <hyperlink ref="M2292" r:id="rId735" xr:uid="{00000000-0004-0000-0000-00007B050000}"/>
    <hyperlink ref="M2291" r:id="rId736" xr:uid="{00000000-0004-0000-0000-00007C050000}"/>
    <hyperlink ref="M2290" r:id="rId737" xr:uid="{00000000-0004-0000-0000-00007D050000}"/>
    <hyperlink ref="M3379" location="file:/u26/BIA22_apps/config/user_projects/domains/bi/RQWN_RTP_PHARMACY_020924_JAC.1" display="RQWN_RTP_PHARMACY_020924_JAC.1" xr:uid="{00000000-0004-0000-0000-00007E050000}"/>
    <hyperlink ref="M3378" location="file:/u26/BIA22_apps/config/user_projects/domains/bi/RQWN_RTP_PHARMACY_020924_JAC.1" display="RQWN_RTP_PHARMACY_020924_JAC.1" xr:uid="{00000000-0004-0000-0000-00007F050000}"/>
    <hyperlink ref="M3377" location="file:/u26/BIA22_apps/config/user_projects/domains/bi/RQWN_RTP_PHARMACY_020924_JAC.1" display="RQWN_RTP_PHARMACY_020924_JAC.1" xr:uid="{00000000-0004-0000-0000-000080050000}"/>
    <hyperlink ref="M3376" location="file:/u26/BIA22_apps/config/user_projects/domains/bi/RQWN_RTP_PHARMACY_260824_JAC.1" display="RQWN_RTP_PHARMACY_260824_JAC.1" xr:uid="{00000000-0004-0000-0000-000081050000}"/>
    <hyperlink ref="M3375" location="file:/u26/BIA22_apps/config/user_projects/domains/bi/RQWN_RTP_PHARMACY_260824_JAC.1" display="RQWN_RTP_PHARMACY_260824_JAC.1" xr:uid="{00000000-0004-0000-0000-000082050000}"/>
    <hyperlink ref="M3374" location="file:/u26/BIA22_apps/config/user_projects/domains/bi/RQWN_RTP_PHARMACY_260824_JAC.1" display="RQWN_RTP_PHARMACY_260824_JAC.1" xr:uid="{00000000-0004-0000-0000-000083050000}"/>
    <hyperlink ref="M3373" location="file:/u26/BIA22_apps/config/user_projects/domains/bi/RQWN_RTP_PHARMACY_260824_JAC.1" display="RQWN_RTP_PHARMACY_260824_JAC.1" xr:uid="{00000000-0004-0000-0000-000084050000}"/>
    <hyperlink ref="M2289" r:id="rId738" xr:uid="{00000000-0004-0000-0000-000085050000}"/>
    <hyperlink ref="M3372" location="file:/u26/BIA22_apps/config/user_projects/domains/bi/RQWN_RTP_PHARMACY_260824_JAC.1" display="RQWN_RTP_PHARMACY_260824_JAC.1" xr:uid="{00000000-0004-0000-0000-000086050000}"/>
    <hyperlink ref="M2288" r:id="rId739" xr:uid="{00000000-0004-0000-0000-000087050000}"/>
    <hyperlink ref="M3371" location="file:/u26/BIA22_apps/config/user_projects/domains/bi/RQWN_RTP_PHARMACY_260824_JAC.1" display="RQWN_RTP_PHARMACY_260824_JAC.1" xr:uid="{00000000-0004-0000-0000-000088050000}"/>
    <hyperlink ref="M2287" r:id="rId740" xr:uid="{00000000-0004-0000-0000-000089050000}"/>
    <hyperlink ref="M3370" location="file:/u26/BIA22_apps/config/user_projects/domains/bi/RQWN_RTP_PHARMACY_260824_JAC.1" display="RQWN_RTP_PHARMACY_260824_JAC.1" xr:uid="{00000000-0004-0000-0000-00008A050000}"/>
    <hyperlink ref="M2286" r:id="rId741" xr:uid="{00000000-0004-0000-0000-00008B050000}"/>
    <hyperlink ref="M2285" r:id="rId742" xr:uid="{00000000-0004-0000-0000-00008C050000}"/>
    <hyperlink ref="M2284" r:id="rId743" xr:uid="{00000000-0004-0000-0000-00008D050000}"/>
    <hyperlink ref="M1199" r:id="rId744" xr:uid="{00000000-0004-0000-0000-00008E050000}"/>
    <hyperlink ref="M2283" r:id="rId745" xr:uid="{00000000-0004-0000-0000-00008F050000}"/>
    <hyperlink ref="M1198" r:id="rId746" xr:uid="{00000000-0004-0000-0000-000090050000}"/>
    <hyperlink ref="M2282" r:id="rId747" xr:uid="{00000000-0004-0000-0000-000091050000}"/>
    <hyperlink ref="M1197" r:id="rId748" xr:uid="{00000000-0004-0000-0000-000092050000}"/>
    <hyperlink ref="M2281" r:id="rId749" xr:uid="{00000000-0004-0000-0000-000093050000}"/>
    <hyperlink ref="M1196" r:id="rId750" xr:uid="{00000000-0004-0000-0000-000094050000}"/>
    <hyperlink ref="M2280" r:id="rId751" xr:uid="{00000000-0004-0000-0000-000095050000}"/>
    <hyperlink ref="M1195" r:id="rId752" xr:uid="{00000000-0004-0000-0000-000096050000}"/>
    <hyperlink ref="M1194" r:id="rId753" xr:uid="{00000000-0004-0000-0000-000097050000}"/>
    <hyperlink ref="M1193" r:id="rId754" xr:uid="{00000000-0004-0000-0000-000098050000}"/>
    <hyperlink ref="M1192" r:id="rId755" xr:uid="{00000000-0004-0000-0000-000099050000}"/>
    <hyperlink ref="M1191" r:id="rId756" xr:uid="{00000000-0004-0000-0000-00009A050000}"/>
    <hyperlink ref="M1190" r:id="rId757" xr:uid="{00000000-0004-0000-0000-00009B050000}"/>
    <hyperlink ref="M3369" location="file:/u26/BIA22_apps/config/user_projects/domains/bi/RQWN_RTP_PHARMACY_260824_JAC.1" display="RQWN_RTP_PHARMACY_260824_JAC.1" xr:uid="{00000000-0004-0000-0000-00009C050000}"/>
    <hyperlink ref="M3368" location="file:/u26/BIA22_apps/config/user_projects/domains/bi/RQWN_RTP_PHARMACY_260824_JAC.1" display="RQWN_RTP_PHARMACY_260824_JAC.1" xr:uid="{00000000-0004-0000-0000-00009D050000}"/>
    <hyperlink ref="M3367" location="file:/u26/BIA22_apps/config/user_projects/domains/bi/RQWN_RTP_PHARMACY_260824_JAC.1" display="RQWN_RTP_PHARMACY_260824_JAC.1" xr:uid="{00000000-0004-0000-0000-00009E050000}"/>
    <hyperlink ref="M3366" location="file:/u26/BIA22_apps/config/user_projects/domains/bi/RQWN_RTP_PHARMACY_260824_JAC.1" display="RQWN_RTP_PHARMACY_260824_JAC.1" xr:uid="{00000000-0004-0000-0000-00009F050000}"/>
    <hyperlink ref="M3365" location="file:/u26/BIA22_apps/config/user_projects/domains/bi/RQWN_RTP_PHARMACY_260824_JAC.1" display="RQWN_RTP_PHARMACY_260824_JAC.1" xr:uid="{00000000-0004-0000-0000-0000A0050000}"/>
    <hyperlink ref="M3364" location="file:/u26/BIA22_apps/config/user_projects/domains/bi/RQWN_RTP_PHARMACY_260824_JAC.1" display="RQWN_RTP_PHARMACY_260824_JAC.1" xr:uid="{00000000-0004-0000-0000-0000A1050000}"/>
    <hyperlink ref="M3363" location="file:/u26/BIA22_apps/config/user_projects/domains/bi/RQWN_RTP_PHARMACY_260824_JAC.1" display="RQWN_RTP_PHARMACY_260824_JAC.1" xr:uid="{00000000-0004-0000-0000-0000A2050000}"/>
    <hyperlink ref="M2279" r:id="rId758" xr:uid="{00000000-0004-0000-0000-0000A3050000}"/>
    <hyperlink ref="M3362" location="file:/u26/BIA22_apps/config/user_projects/domains/bi/RQWN_RTP_PHARMACY_260824_JAC.1" display="RQWN_RTP_PHARMACY_260824_JAC.1" xr:uid="{00000000-0004-0000-0000-0000A4050000}"/>
    <hyperlink ref="M2278" r:id="rId759" xr:uid="{00000000-0004-0000-0000-0000A5050000}"/>
    <hyperlink ref="M3361" location="file:/u26/BIA22_apps/config/user_projects/domains/bi/RQWN_RTP_PHARMACY_260824_JAC.1" display="RQWN_RTP_PHARMACY_260824_JAC.1" xr:uid="{00000000-0004-0000-0000-0000A6050000}"/>
    <hyperlink ref="M2277" r:id="rId760" xr:uid="{00000000-0004-0000-0000-0000A7050000}"/>
    <hyperlink ref="M3360" location="file:/u26/BIA22_apps/config/user_projects/domains/bi/RQWN_RTP_PHARMACY_260824_JAC.1" display="RQWN_RTP_PHARMACY_260824_JAC.1" xr:uid="{00000000-0004-0000-0000-0000A8050000}"/>
    <hyperlink ref="M2276" r:id="rId761" xr:uid="{00000000-0004-0000-0000-0000A9050000}"/>
    <hyperlink ref="M1189" r:id="rId762" xr:uid="{00000000-0004-0000-0000-0000AA050000}"/>
    <hyperlink ref="M1188" r:id="rId763" xr:uid="{00000000-0004-0000-0000-0000AB050000}"/>
    <hyperlink ref="M1187" r:id="rId764" xr:uid="{00000000-0004-0000-0000-0000AC050000}"/>
    <hyperlink ref="M1186" r:id="rId765" xr:uid="{00000000-0004-0000-0000-0000AD050000}"/>
    <hyperlink ref="M1185" r:id="rId766" xr:uid="{00000000-0004-0000-0000-0000AE050000}"/>
    <hyperlink ref="M1184" r:id="rId767" xr:uid="{00000000-0004-0000-0000-0000AF050000}"/>
    <hyperlink ref="M1183" r:id="rId768" xr:uid="{00000000-0004-0000-0000-0000B0050000}"/>
    <hyperlink ref="M1182" location="file:/u26/BIA22_apps/config/user_projects/domains/bi/RQWN_RTP_PHARMACY_160924_JAC.1" display="RQWN_RTP_PHARMACY_160924_JAC.1" xr:uid="{00000000-0004-0000-0000-0000B1050000}"/>
    <hyperlink ref="M1181" r:id="rId769" xr:uid="{00000000-0004-0000-0000-0000B2050000}"/>
    <hyperlink ref="M1180" r:id="rId770" xr:uid="{00000000-0004-0000-0000-0000B3050000}"/>
    <hyperlink ref="M3359" location="file:/u26/BIA22_apps/config/user_projects/domains/bi/RQWN_RTP_PHARMACY_260824_JAC.1" display="RQWN_RTP_PHARMACY_260824_JAC.1" xr:uid="{00000000-0004-0000-0000-0000B4050000}"/>
    <hyperlink ref="M3358" location="file:/u26/BIA22_apps/config/user_projects/domains/bi/RQWN_RTP_PHARMACY_260824_JAC.1" display="RQWN_RTP_PHARMACY_260824_JAC.1" xr:uid="{00000000-0004-0000-0000-0000B5050000}"/>
    <hyperlink ref="M3357" location="file:/u26/BIA22_apps/config/user_projects/domains/bi/RQWN_RTP_PHARMACY_260824_JAC.1" display="RQWN_RTP_PHARMACY_260824_JAC.1" xr:uid="{00000000-0004-0000-0000-0000B6050000}"/>
    <hyperlink ref="M3356" location="file:/u26/BIA22_apps/config/user_projects/domains/bi/RQWN_RTP_PHARMACY_260824_JAC.1" display="RQWN_RTP_PHARMACY_260824_JAC.1" xr:uid="{00000000-0004-0000-0000-0000B7050000}"/>
    <hyperlink ref="M3355" location="file:/u26/BIA22_apps/config/user_projects/domains/bi/RQWN_RTP_PHARMACY_260824_JAC.1" display="RQWN_RTP_PHARMACY_260824_JAC.1" xr:uid="{00000000-0004-0000-0000-0000B8050000}"/>
    <hyperlink ref="M3354" location="file:/u26/BIA22_apps/config/user_projects/domains/bi/RQWN_RTP_PHARMACY_260824_JAC.1" display="RQWN_RTP_PHARMACY_260824_JAC.1" xr:uid="{00000000-0004-0000-0000-0000B9050000}"/>
    <hyperlink ref="M3353" location="file:/u26/BIA22_apps/config/user_projects/domains/bi/RQWN_RTP_PHARMACY_260824_JAC.1" display="RQWN_RTP_PHARMACY_260824_JAC.1" xr:uid="{00000000-0004-0000-0000-0000BA050000}"/>
    <hyperlink ref="M3352" location="file:/u26/BIA22_apps/config/user_projects/domains/bi/RQWN_RTP_PHARMACY_260824_JAC.1" display="RQWN_RTP_PHARMACY_260824_JAC.1" xr:uid="{00000000-0004-0000-0000-0000BB050000}"/>
    <hyperlink ref="M3351" location="file:/u26/BIA22_apps/config/user_projects/domains/bi/RQWN_RTP_PHARMACY_260824_JAC.1" display="RQWN_RTP_PHARMACY_260824_JAC.1" xr:uid="{00000000-0004-0000-0000-0000BC050000}"/>
    <hyperlink ref="M3350" location="file:/u26/BIA22_apps/config/user_projects/domains/bi/RQWN_RTP_PHARMACY_260824_JAC.1" display="RQWN_RTP_PHARMACY_260824_JAC.1" xr:uid="{00000000-0004-0000-0000-0000BD050000}"/>
    <hyperlink ref="M1179" r:id="rId771" xr:uid="{00000000-0004-0000-0000-0000BE050000}"/>
    <hyperlink ref="M1178" r:id="rId772" xr:uid="{00000000-0004-0000-0000-0000BF050000}"/>
    <hyperlink ref="M1177" r:id="rId773" xr:uid="{00000000-0004-0000-0000-0000C0050000}"/>
    <hyperlink ref="M1176" r:id="rId774" xr:uid="{00000000-0004-0000-0000-0000C1050000}"/>
    <hyperlink ref="M1175" r:id="rId775" xr:uid="{00000000-0004-0000-0000-0000C2050000}"/>
    <hyperlink ref="M1174" r:id="rId776" xr:uid="{00000000-0004-0000-0000-0000C3050000}"/>
    <hyperlink ref="M1173" r:id="rId777" xr:uid="{00000000-0004-0000-0000-0000C4050000}"/>
    <hyperlink ref="M1172" r:id="rId778" xr:uid="{00000000-0004-0000-0000-0000C5050000}"/>
    <hyperlink ref="M1171" r:id="rId779" xr:uid="{00000000-0004-0000-0000-0000C6050000}"/>
    <hyperlink ref="M1170" r:id="rId780" xr:uid="{00000000-0004-0000-0000-0000C7050000}"/>
    <hyperlink ref="M3349" location="file:/u26/BIA22_apps/config/user_projects/domains/bi/RQWN_RTP_PHARMACY_260824_JAC.1" display="RQWN_RTP_PHARMACY_260824_JAC.1" xr:uid="{00000000-0004-0000-0000-0000C8050000}"/>
    <hyperlink ref="M3348" location="file:/u26/BIA22_apps/config/user_projects/domains/bi/RQWN_RTP_PHARMACY_260824_JAC.1" display="RQWN_RTP_PHARMACY_260824_JAC.1" xr:uid="{00000000-0004-0000-0000-0000C9050000}"/>
    <hyperlink ref="M3347" location="file:/u26/BIA22_apps/config/user_projects/domains/bi/RQWN_RTP_PHARMACY_260824_JAC.1" display="RQWN_RTP_PHARMACY_260824_JAC.1" xr:uid="{00000000-0004-0000-0000-0000CA050000}"/>
    <hyperlink ref="M3346" location="file:/u26/BIA22_apps/config/user_projects/domains/bi/RQWN_RTP_PHARMACY_260824_JAC.1" display="RQWN_RTP_PHARMACY_260824_JAC.1" xr:uid="{00000000-0004-0000-0000-0000CB050000}"/>
    <hyperlink ref="M3345" location="file:/u26/BIA22_apps/config/user_projects/domains/bi/RQWN_RTP_PHARMACY_260824_JAC.1" display="RQWN_RTP_PHARMACY_260824_JAC.1" xr:uid="{00000000-0004-0000-0000-0000CC050000}"/>
    <hyperlink ref="M3344" location="file:/u26/BIA22_apps/config/user_projects/domains/bi/RQWN_RTP_PHARMACY_260824_JAC.1" display="RQWN_RTP_PHARMACY_260824_JAC.1" xr:uid="{00000000-0004-0000-0000-0000CD050000}"/>
    <hyperlink ref="M3343" location="file:/u26/BIA22_apps/config/user_projects/domains/bi/RQWN_RTP_PHARMACY_260824_JAC.1" display="RQWN_RTP_PHARMACY_260824_JAC.1" xr:uid="{00000000-0004-0000-0000-0000CE050000}"/>
    <hyperlink ref="M2259" r:id="rId781" xr:uid="{00000000-0004-0000-0000-0000CF050000}"/>
    <hyperlink ref="M3342" location="file:/u26/BIA22_apps/config/user_projects/domains/bi/RQWN_RTP_PHARMACY_260824_JAC.1" display="RQWN_RTP_PHARMACY_260824_JAC.1" xr:uid="{00000000-0004-0000-0000-0000D0050000}"/>
    <hyperlink ref="M299" r:id="rId782" xr:uid="{00000000-0004-0000-0000-0000D1050000}"/>
    <hyperlink ref="M2258" r:id="rId783" xr:uid="{00000000-0004-0000-0000-0000D2050000}"/>
    <hyperlink ref="M3341" location="file:/u26/BIA22_apps/config/user_projects/domains/bi/RQWN_RTP_PHARMACY_260824_JAC.1" display="RQWN_RTP_PHARMACY_260824_JAC.1" xr:uid="{00000000-0004-0000-0000-0000D3050000}"/>
    <hyperlink ref="M298" r:id="rId784" xr:uid="{00000000-0004-0000-0000-0000D4050000}"/>
    <hyperlink ref="M2257" r:id="rId785" xr:uid="{00000000-0004-0000-0000-0000D5050000}"/>
    <hyperlink ref="M3340" location="file:/u26/BIA22_apps/config/user_projects/domains/bi/RQWN_RTP_PHARMACY_260824_JAC.1" display="RQWN_RTP_PHARMACY_260824_JAC.1" xr:uid="{00000000-0004-0000-0000-0000D6050000}"/>
    <hyperlink ref="M297" r:id="rId786" xr:uid="{00000000-0004-0000-0000-0000D7050000}"/>
    <hyperlink ref="M2256" r:id="rId787" xr:uid="{00000000-0004-0000-0000-0000D8050000}"/>
    <hyperlink ref="M296" r:id="rId788" xr:uid="{00000000-0004-0000-0000-0000D9050000}"/>
    <hyperlink ref="M2255" r:id="rId789" xr:uid="{00000000-0004-0000-0000-0000DA050000}"/>
    <hyperlink ref="M295" r:id="rId790" xr:uid="{00000000-0004-0000-0000-0000DB050000}"/>
    <hyperlink ref="M2254" r:id="rId791" xr:uid="{00000000-0004-0000-0000-0000DC050000}"/>
    <hyperlink ref="M294" r:id="rId792" xr:uid="{00000000-0004-0000-0000-0000DD050000}"/>
    <hyperlink ref="M1169" r:id="rId793" xr:uid="{00000000-0004-0000-0000-0000DE050000}"/>
    <hyperlink ref="M2253" r:id="rId794" xr:uid="{00000000-0004-0000-0000-0000DF050000}"/>
    <hyperlink ref="M293" r:id="rId795" xr:uid="{00000000-0004-0000-0000-0000E0050000}"/>
    <hyperlink ref="M1168" r:id="rId796" xr:uid="{00000000-0004-0000-0000-0000E1050000}"/>
    <hyperlink ref="M2252" r:id="rId797" xr:uid="{00000000-0004-0000-0000-0000E2050000}"/>
    <hyperlink ref="M292" r:id="rId798" xr:uid="{00000000-0004-0000-0000-0000E3050000}"/>
    <hyperlink ref="M1167" r:id="rId799" xr:uid="{00000000-0004-0000-0000-0000E4050000}"/>
    <hyperlink ref="M2251" r:id="rId800" xr:uid="{00000000-0004-0000-0000-0000E5050000}"/>
    <hyperlink ref="M291" location="file:/u26/BIA22_apps/config/user_projects/domains/bi/RQWN_RTP_SBS_3.13_190924_PHARMACYVER1.TXT" display="RQWN_RTP_SBS_3.13_190924_PHARMACYVER1.TXT" xr:uid="{00000000-0004-0000-0000-0000E6050000}"/>
    <hyperlink ref="M1166" r:id="rId801" xr:uid="{00000000-0004-0000-0000-0000E7050000}"/>
    <hyperlink ref="M2250" r:id="rId802" xr:uid="{00000000-0004-0000-0000-0000E8050000}"/>
    <hyperlink ref="M290" location="file:/u26/BIA22_apps/config/user_projects/domains/bi/RQWN_RTP_SBS_3.13_190924_PHARMACYVER1.TXT" display="RQWN_RTP_SBS_3.13_190924_PHARMACYVER1.TXT" xr:uid="{00000000-0004-0000-0000-0000E9050000}"/>
    <hyperlink ref="M1165" r:id="rId803" xr:uid="{00000000-0004-0000-0000-0000EA050000}"/>
    <hyperlink ref="M1164" r:id="rId804" xr:uid="{00000000-0004-0000-0000-0000EB050000}"/>
    <hyperlink ref="M1163" r:id="rId805" xr:uid="{00000000-0004-0000-0000-0000EC050000}"/>
    <hyperlink ref="M1162" r:id="rId806" xr:uid="{00000000-0004-0000-0000-0000ED050000}"/>
    <hyperlink ref="M1161" r:id="rId807" xr:uid="{00000000-0004-0000-0000-0000EE050000}"/>
    <hyperlink ref="M1160" r:id="rId808" xr:uid="{00000000-0004-0000-0000-0000EF050000}"/>
    <hyperlink ref="M3339" location="file:/u26/BIA22_apps/config/user_projects/domains/bi/RQWN_RTP_PHARMACY_260824_JAC.1" display="RQWN_RTP_PHARMACY_260824_JAC.1" xr:uid="{00000000-0004-0000-0000-0000F0050000}"/>
    <hyperlink ref="M3338" location="file:/u26/BIA22_apps/config/user_projects/domains/bi/RQWN_RTP_PHARMACY_260824_JAC.1" display="RQWN_RTP_PHARMACY_260824_JAC.1" xr:uid="{00000000-0004-0000-0000-0000F1050000}"/>
    <hyperlink ref="M3337" location="file:/u26/BIA22_apps/config/user_projects/domains/bi/RQWN_RTP_PHARMACY_260824_JAC.1" display="RQWN_RTP_PHARMACY_260824_JAC.1" xr:uid="{00000000-0004-0000-0000-0000F2050000}"/>
    <hyperlink ref="M3336" location="file:/u26/BIA22_apps/config/user_projects/domains/bi/RQWN_RTP_PHARMACY_260824_JAC.1" display="RQWN_RTP_PHARMACY_260824_JAC.1" xr:uid="{00000000-0004-0000-0000-0000F3050000}"/>
    <hyperlink ref="M3335" location="file:/u26/BIA22_apps/config/user_projects/domains/bi/RQWN_RTP_PHARMACY_260824_JAC.1" display="RQWN_RTP_PHARMACY_260824_JAC.1" xr:uid="{00000000-0004-0000-0000-0000F4050000}"/>
    <hyperlink ref="M3334" location="file:/u26/BIA22_apps/config/user_projects/domains/bi/RQWN_RTP_PHARMACY_260824_JAC.1" display="RQWN_RTP_PHARMACY_260824_JAC.1" xr:uid="{00000000-0004-0000-0000-0000F5050000}"/>
    <hyperlink ref="M3333" location="file:/u26/BIA22_apps/config/user_projects/domains/bi/RQWN_RTP_PHARMACY_260824_JAC.1" display="RQWN_RTP_PHARMACY_260824_JAC.1" xr:uid="{00000000-0004-0000-0000-0000F6050000}"/>
    <hyperlink ref="M2249" r:id="rId809" xr:uid="{00000000-0004-0000-0000-0000F7050000}"/>
    <hyperlink ref="M3332" location="file:/u26/BIA22_apps/config/user_projects/domains/bi/RQWN_RTP_PHARMACY_260824_JAC.1" display="RQWN_RTP_PHARMACY_260824_JAC.1" xr:uid="{00000000-0004-0000-0000-0000F8050000}"/>
    <hyperlink ref="M289" location="file:/u26/BIA22_apps/config/user_projects/domains/bi/RQWN_RTP_SBS_3.13_190924_PHARMACYVER1.TXT" display="RQWN_RTP_SBS_3.13_190924_PHARMACYVER1.TXT" xr:uid="{00000000-0004-0000-0000-0000F9050000}"/>
    <hyperlink ref="M2248" r:id="rId810" xr:uid="{00000000-0004-0000-0000-0000FA050000}"/>
    <hyperlink ref="M3331" location="file:/u26/BIA22_apps/config/user_projects/domains/bi/RQWN_RTP_PHARMACY_260824_JAC.1" display="RQWN_RTP_PHARMACY_260824_JAC.1" xr:uid="{00000000-0004-0000-0000-0000FB050000}"/>
    <hyperlink ref="M288" location="file:/u26/BIA22_apps/config/user_projects/domains/bi/RQWN_RTP_SBS_3.13_190924_PHARMACYVER1.TXT" display="RQWN_RTP_SBS_3.13_190924_PHARMACYVER1.TXT" xr:uid="{00000000-0004-0000-0000-0000FC050000}"/>
    <hyperlink ref="M2247" r:id="rId811" xr:uid="{00000000-0004-0000-0000-0000FD050000}"/>
    <hyperlink ref="M3330" location="file:/u26/BIA22_apps/config/user_projects/domains/bi/RQWN_RTP_PHARMACY_260824_JAC.1" display="RQWN_RTP_PHARMACY_260824_JAC.1" xr:uid="{00000000-0004-0000-0000-0000FE050000}"/>
    <hyperlink ref="M287" location="file:/u26/BIA22_apps/config/user_projects/domains/bi/RQWN_RTP_SBS_3.13_190924_PHARMACYVER1.TXT" display="RQWN_RTP_SBS_3.13_190924_PHARMACYVER1.TXT" xr:uid="{00000000-0004-0000-0000-0000FF050000}"/>
    <hyperlink ref="M2246" r:id="rId812" xr:uid="{00000000-0004-0000-0000-000000060000}"/>
    <hyperlink ref="M286" location="file:/u26/BIA22_apps/config/user_projects/domains/bi/RQWN_RTP_SBS_3.13_190924_PHARMACYVER1.TXT" display="RQWN_RTP_SBS_3.13_190924_PHARMACYVER1.TXT" xr:uid="{00000000-0004-0000-0000-000001060000}"/>
    <hyperlink ref="M2245" r:id="rId813" xr:uid="{00000000-0004-0000-0000-000002060000}"/>
    <hyperlink ref="M285" location="file:/u26/BIA22_apps/config/user_projects/domains/bi/RQWN_RTP_PHARMACY_160924_JAC.1" display="RQWN_RTP_PHARMACY_160924_JAC.1" xr:uid="{00000000-0004-0000-0000-000003060000}"/>
    <hyperlink ref="M2244" r:id="rId814" xr:uid="{00000000-0004-0000-0000-000004060000}"/>
    <hyperlink ref="M284" location="file:/u26/BIA22_apps/config/user_projects/domains/bi/RQWN_RTP_PHARMACY_160924_JAC.1" display="RQWN_RTP_PHARMACY_160924_JAC.1" xr:uid="{00000000-0004-0000-0000-000005060000}"/>
    <hyperlink ref="M1159" r:id="rId815" xr:uid="{00000000-0004-0000-0000-000006060000}"/>
    <hyperlink ref="M2243" r:id="rId816" xr:uid="{00000000-0004-0000-0000-000007060000}"/>
    <hyperlink ref="M283" location="file:/u26/BIA22_apps/config/user_projects/domains/bi/RQWN_RTP_PHARMACY_160924_JAC.1" display="RQWN_RTP_PHARMACY_160924_JAC.1" xr:uid="{00000000-0004-0000-0000-000008060000}"/>
    <hyperlink ref="M1158" r:id="rId817" xr:uid="{00000000-0004-0000-0000-000009060000}"/>
    <hyperlink ref="M2242" r:id="rId818" xr:uid="{00000000-0004-0000-0000-00000A060000}"/>
    <hyperlink ref="M282" location="file:/u26/BIA22_apps/config/user_projects/domains/bi/RQWN_RTP_SBS_3.13_230924_PHARMACYVER1.TXT" display="RQWN_RTP_SBS_3.13_230924_PHARMACYVER1.TXT" xr:uid="{00000000-0004-0000-0000-00000B060000}"/>
    <hyperlink ref="M1157" location="file:/u26/BIA22_apps/config/user_projects/domains/bi/RQWN_RTP_PHARMACY_160924_JAC.1" display="RQWN_RTP_PHARMACY_160924_JAC.1" xr:uid="{00000000-0004-0000-0000-00000C060000}"/>
    <hyperlink ref="M2241" r:id="rId819" xr:uid="{00000000-0004-0000-0000-00000D060000}"/>
    <hyperlink ref="M281" location="file:/u26/BIA22_apps/config/user_projects/domains/bi/RQWN_RTP_PHARMACY_160924_JAC.1" display="RQWN_RTP_PHARMACY_160924_JAC.1" xr:uid="{00000000-0004-0000-0000-00000E060000}"/>
    <hyperlink ref="M1156" r:id="rId820" xr:uid="{00000000-0004-0000-0000-00000F060000}"/>
    <hyperlink ref="M2240" r:id="rId821" xr:uid="{00000000-0004-0000-0000-000010060000}"/>
    <hyperlink ref="M280" location="file:/u26/BIA22_apps/config/user_projects/domains/bi/RQWN_RTP_PHARMACY_160924_JAC.1" display="RQWN_RTP_PHARMACY_160924_JAC.1" xr:uid="{00000000-0004-0000-0000-000011060000}"/>
    <hyperlink ref="M1155" r:id="rId822" xr:uid="{00000000-0004-0000-0000-000012060000}"/>
    <hyperlink ref="M1154" r:id="rId823" xr:uid="{00000000-0004-0000-0000-000013060000}"/>
    <hyperlink ref="M1153" r:id="rId824" xr:uid="{00000000-0004-0000-0000-000014060000}"/>
    <hyperlink ref="M1152" r:id="rId825" xr:uid="{00000000-0004-0000-0000-000015060000}"/>
    <hyperlink ref="M1151" r:id="rId826" xr:uid="{00000000-0004-0000-0000-000016060000}"/>
    <hyperlink ref="M1150" r:id="rId827" xr:uid="{00000000-0004-0000-0000-000017060000}"/>
    <hyperlink ref="M3329" location="file:/u26/BIA22_apps/config/user_projects/domains/bi/RQWN_RTP_PHARMACY_260824_JAC.1" display="RQWN_RTP_PHARMACY_260824_JAC.1" xr:uid="{00000000-0004-0000-0000-000018060000}"/>
    <hyperlink ref="M3328" location="file:/u26/BIA22_apps/config/user_projects/domains/bi/RQWN_RTP_PHARMACY_260824_JAC.1" display="RQWN_RTP_PHARMACY_260824_JAC.1" xr:uid="{00000000-0004-0000-0000-000019060000}"/>
    <hyperlink ref="M3327" location="file:/u26/BIA22_apps/config/user_projects/domains/bi/RQWN_RTP_PHARMACY_260824_JAC.1" display="RQWN_RTP_PHARMACY_260824_JAC.1" xr:uid="{00000000-0004-0000-0000-00001A060000}"/>
    <hyperlink ref="M3326" location="file:/u26/BIA22_apps/config/user_projects/domains/bi/RQWN_RTP_PHARMACY_260824_JAC.1" display="RQWN_RTP_PHARMACY_260824_JAC.1" xr:uid="{00000000-0004-0000-0000-00001B060000}"/>
    <hyperlink ref="M3325" location="file:/u26/BIA22_apps/config/user_projects/domains/bi/RQWN_RTP_PHARMACY_260824_JAC.1" display="RQWN_RTP_PHARMACY_260824_JAC.1" xr:uid="{00000000-0004-0000-0000-00001C060000}"/>
    <hyperlink ref="M3324" location="file:/u26/BIA22_apps/config/user_projects/domains/bi/RQWN_RTP_PHARMACY_260824_JAC.1" display="RQWN_RTP_PHARMACY_260824_JAC.1" xr:uid="{00000000-0004-0000-0000-00001D060000}"/>
    <hyperlink ref="M3323" location="file:/u26/BIA22_apps/config/user_projects/domains/bi/RQWN_RTP_PHARMACY_020924_JAC.1" display="RQWN_RTP_PHARMACY_020924_JAC.1" xr:uid="{00000000-0004-0000-0000-00001E060000}"/>
    <hyperlink ref="M2239" r:id="rId828" xr:uid="{00000000-0004-0000-0000-00001F060000}"/>
    <hyperlink ref="M3322" r:id="rId829" xr:uid="{00000000-0004-0000-0000-000020060000}"/>
    <hyperlink ref="M279" location="file:/u26/BIA22_apps/config/user_projects/domains/bi/RQWN_RTP_PHARMACY_160924_JAC.1" display="RQWN_RTP_PHARMACY_160924_JAC.1" xr:uid="{00000000-0004-0000-0000-000021060000}"/>
    <hyperlink ref="M2238" r:id="rId830" xr:uid="{00000000-0004-0000-0000-000022060000}"/>
    <hyperlink ref="M3321" r:id="rId831" xr:uid="{00000000-0004-0000-0000-000023060000}"/>
    <hyperlink ref="M278" location="file:/u26/BIA22_apps/config/user_projects/domains/bi/RQWN_RTP_PHARMACY_160924_JAC.1" display="RQWN_RTP_PHARMACY_160924_JAC.1" xr:uid="{00000000-0004-0000-0000-000024060000}"/>
    <hyperlink ref="M2237" r:id="rId832" xr:uid="{00000000-0004-0000-0000-000025060000}"/>
    <hyperlink ref="M3320" r:id="rId833" xr:uid="{00000000-0004-0000-0000-000026060000}"/>
    <hyperlink ref="M277" location="file:/u26/BIA22_apps/config/user_projects/domains/bi/RQWN_RTP_PHARMACY_160924_JAC.1" display="RQWN_RTP_PHARMACY_160924_JAC.1" xr:uid="{00000000-0004-0000-0000-000027060000}"/>
    <hyperlink ref="M2236" r:id="rId834" xr:uid="{00000000-0004-0000-0000-000028060000}"/>
    <hyperlink ref="M276" location="file:/u26/BIA22_apps/config/user_projects/domains/bi/RQWN_RTP_PHARMACY_160924_JAC.1" display="RQWN_RTP_PHARMACY_160924_JAC.1" xr:uid="{00000000-0004-0000-0000-000029060000}"/>
    <hyperlink ref="M275" location="file:/u26/BIA22_apps/config/user_projects/domains/bi/RQWN_RTP_SBS_3.13_230924_PHARMACYVER1.TXT" display="RQWN_RTP_SBS_3.13_230924_PHARMACYVER1.TXT" xr:uid="{00000000-0004-0000-0000-00002A060000}"/>
    <hyperlink ref="M2234" r:id="rId835" xr:uid="{00000000-0004-0000-0000-00002B060000}"/>
    <hyperlink ref="M274" location="file:/u26/BIA22_apps/config/user_projects/domains/bi/RQWN_RTP_PHARMACY_160924_JAC.1" display="RQWN_RTP_PHARMACY_160924_JAC.1" xr:uid="{00000000-0004-0000-0000-00002C060000}"/>
    <hyperlink ref="M1149" r:id="rId836" xr:uid="{00000000-0004-0000-0000-00002D060000}"/>
    <hyperlink ref="M2233" r:id="rId837" xr:uid="{00000000-0004-0000-0000-00002E060000}"/>
    <hyperlink ref="M273" location="file:/u26/BIA22_apps/config/user_projects/domains/bi/RQWN_RTP_PHARMACY_160924_JAC.1" display="RQWN_RTP_PHARMACY_160924_JAC.1" xr:uid="{00000000-0004-0000-0000-00002F060000}"/>
    <hyperlink ref="M1148" r:id="rId838" xr:uid="{00000000-0004-0000-0000-000030060000}"/>
    <hyperlink ref="M2232" r:id="rId839" xr:uid="{00000000-0004-0000-0000-000031060000}"/>
    <hyperlink ref="M272" location="file:/u26/BIA22_apps/config/user_projects/domains/bi/RQWN_RTP_PHARMACY_160924_JAC.1" display="RQWN_RTP_PHARMACY_160924_JAC.1" xr:uid="{00000000-0004-0000-0000-000032060000}"/>
    <hyperlink ref="M1147" r:id="rId840" xr:uid="{00000000-0004-0000-0000-000033060000}"/>
    <hyperlink ref="M2231" r:id="rId841" xr:uid="{00000000-0004-0000-0000-000034060000}"/>
    <hyperlink ref="M271" location="file:/u26/BIA22_apps/config/user_projects/domains/bi/RQWN_RTP_PHARMACY_160924_JAC.1" display="RQWN_RTP_PHARMACY_160924_JAC.1" xr:uid="{00000000-0004-0000-0000-000035060000}"/>
    <hyperlink ref="M1146" r:id="rId842" xr:uid="{00000000-0004-0000-0000-000036060000}"/>
    <hyperlink ref="M2230" r:id="rId843" xr:uid="{00000000-0004-0000-0000-000037060000}"/>
    <hyperlink ref="M270" location="file:/u26/BIA22_apps/config/user_projects/domains/bi/RQWN_RTP_PHARMACY_160924_JAC.1" display="RQWN_RTP_PHARMACY_160924_JAC.1" xr:uid="{00000000-0004-0000-0000-000038060000}"/>
    <hyperlink ref="M1145" r:id="rId844" xr:uid="{00000000-0004-0000-0000-000039060000}"/>
    <hyperlink ref="M1144" r:id="rId845" xr:uid="{00000000-0004-0000-0000-00003A060000}"/>
    <hyperlink ref="M1143" r:id="rId846" xr:uid="{00000000-0004-0000-0000-00003B060000}"/>
    <hyperlink ref="M1142" r:id="rId847" xr:uid="{00000000-0004-0000-0000-00003C060000}"/>
    <hyperlink ref="M1141" r:id="rId848" xr:uid="{00000000-0004-0000-0000-00003D060000}"/>
    <hyperlink ref="M1140" r:id="rId849" xr:uid="{00000000-0004-0000-0000-00003E060000}"/>
    <hyperlink ref="M3319" r:id="rId850" xr:uid="{00000000-0004-0000-0000-00003F060000}"/>
    <hyperlink ref="M3318" r:id="rId851" xr:uid="{00000000-0004-0000-0000-000040060000}"/>
    <hyperlink ref="M3317" r:id="rId852" xr:uid="{00000000-0004-0000-0000-000041060000}"/>
    <hyperlink ref="M3316" r:id="rId853" xr:uid="{00000000-0004-0000-0000-000042060000}"/>
    <hyperlink ref="M3315" r:id="rId854" xr:uid="{00000000-0004-0000-0000-000043060000}"/>
    <hyperlink ref="M3314" r:id="rId855" xr:uid="{00000000-0004-0000-0000-000044060000}"/>
    <hyperlink ref="M3313" r:id="rId856" xr:uid="{00000000-0004-0000-0000-000045060000}"/>
    <hyperlink ref="M2229" r:id="rId857" xr:uid="{00000000-0004-0000-0000-000046060000}"/>
    <hyperlink ref="M3312" r:id="rId858" xr:uid="{00000000-0004-0000-0000-000047060000}"/>
    <hyperlink ref="M269" location="file:/u26/BIA22_apps/config/user_projects/domains/bi/RQWN_RTP_PHARMACY_160924_JAC.1" display="RQWN_RTP_PHARMACY_160924_JAC.1" xr:uid="{00000000-0004-0000-0000-000048060000}"/>
    <hyperlink ref="M2228" r:id="rId859" xr:uid="{00000000-0004-0000-0000-000049060000}"/>
    <hyperlink ref="M3311" r:id="rId860" xr:uid="{00000000-0004-0000-0000-00004A060000}"/>
    <hyperlink ref="M268" location="file:/u26/BIA22_apps/config/user_projects/domains/bi/RQWN_RTP_PHARMACY_160924_JAC.1" display="RQWN_RTP_PHARMACY_160924_JAC.1" xr:uid="{00000000-0004-0000-0000-00004B060000}"/>
    <hyperlink ref="M2227" r:id="rId861" xr:uid="{00000000-0004-0000-0000-00004C060000}"/>
    <hyperlink ref="M3310" r:id="rId862" xr:uid="{00000000-0004-0000-0000-00004D060000}"/>
    <hyperlink ref="M267" location="file:/u26/BIA22_apps/config/user_projects/domains/bi/RQWN_RTP_PHARMACY_160924_JAC.1" display="RQWN_RTP_PHARMACY_160924_JAC.1" xr:uid="{00000000-0004-0000-0000-00004E060000}"/>
    <hyperlink ref="M2226" r:id="rId863" xr:uid="{00000000-0004-0000-0000-00004F060000}"/>
    <hyperlink ref="M266" location="file:/u26/BIA22_apps/config/user_projects/domains/bi/RQWN_RTP_PHARMACY_160924_JAC.1" display="RQWN_RTP_PHARMACY_160924_JAC.1" xr:uid="{00000000-0004-0000-0000-000050060000}"/>
    <hyperlink ref="M2225" r:id="rId864" xr:uid="{00000000-0004-0000-0000-000051060000}"/>
    <hyperlink ref="M265" location="file:/u26/BIA22_apps/config/user_projects/domains/bi/RQWN_RTP_PHARMACY_160924_JAC.1" display="RQWN_RTP_PHARMACY_160924_JAC.1" xr:uid="{00000000-0004-0000-0000-000052060000}"/>
    <hyperlink ref="M2224" location="file:/u26/BIA22_apps/config/user_projects/domains/bi/RQWN_RTP_PHARMACY_020924_JAC.1" display="RQWN_RTP_PHARMACY_020924_JAC.1" xr:uid="{00000000-0004-0000-0000-000053060000}"/>
    <hyperlink ref="M264" location="file:/u26/BIA22_apps/config/user_projects/domains/bi/RQWN_RTP_PHARMACY_160924_JAC.1" display="RQWN_RTP_PHARMACY_160924_JAC.1" xr:uid="{00000000-0004-0000-0000-000054060000}"/>
    <hyperlink ref="M1139" r:id="rId865" xr:uid="{00000000-0004-0000-0000-000055060000}"/>
    <hyperlink ref="M2223" location="file:/u26/BIA22_apps/config/user_projects/domains/bi/RQWN_RTP_PHARMACY_020924_JAC.1" display="RQWN_RTP_PHARMACY_020924_JAC.1" xr:uid="{00000000-0004-0000-0000-000056060000}"/>
    <hyperlink ref="M263" location="file:/u26/BIA22_apps/config/user_projects/domains/bi/RQWN_RTP_PHARMACY_160924_JAC.1" display="RQWN_RTP_PHARMACY_160924_JAC.1" xr:uid="{00000000-0004-0000-0000-000057060000}"/>
    <hyperlink ref="M1138" r:id="rId866" xr:uid="{00000000-0004-0000-0000-000058060000}"/>
    <hyperlink ref="M2222" location="file:/u26/BIA22_apps/config/user_projects/domains/bi/RQWN_RTP_PHARMACY_020924_JAC.1" display="RQWN_RTP_PHARMACY_020924_JAC.1" xr:uid="{00000000-0004-0000-0000-000059060000}"/>
    <hyperlink ref="M262" location="file:/u26/BIA22_apps/config/user_projects/domains/bi/RQWN_RTP_PHARMACY_160924_JAC.1" display="RQWN_RTP_PHARMACY_160924_JAC.1" xr:uid="{00000000-0004-0000-0000-00005A060000}"/>
    <hyperlink ref="M1137" r:id="rId867" xr:uid="{00000000-0004-0000-0000-00005B060000}"/>
    <hyperlink ref="M2221" location="file:/u26/BIA22_apps/config/user_projects/domains/bi/RQWN_RTP_PHARMACY_020924_JAC.1" display="RQWN_RTP_PHARMACY_020924_JAC.1" xr:uid="{00000000-0004-0000-0000-00005C060000}"/>
    <hyperlink ref="M261" location="file:/u26/BIA22_apps/config/user_projects/domains/bi/RQWN_RTP_PHARMACY_160924_JAC.1" display="RQWN_RTP_PHARMACY_160924_JAC.1" xr:uid="{00000000-0004-0000-0000-00005D060000}"/>
    <hyperlink ref="M1136" r:id="rId868" xr:uid="{00000000-0004-0000-0000-00005E060000}"/>
    <hyperlink ref="M2220" location="file:/u26/BIA22_apps/config/user_projects/domains/bi/RQWN_RTP_PHARMACY_020924_JAC.1" display="RQWN_RTP_PHARMACY_020924_JAC.1" xr:uid="{00000000-0004-0000-0000-00005F060000}"/>
    <hyperlink ref="M260" location="file:/u26/BIA22_apps/config/user_projects/domains/bi/RQWN_RTP_PHARMACY_160924_JAC.1" display="RQWN_RTP_PHARMACY_160924_JAC.1" xr:uid="{00000000-0004-0000-0000-000060060000}"/>
    <hyperlink ref="M1135" r:id="rId869" xr:uid="{00000000-0004-0000-0000-000061060000}"/>
    <hyperlink ref="M1134" r:id="rId870" xr:uid="{00000000-0004-0000-0000-000062060000}"/>
    <hyperlink ref="M1133" r:id="rId871" xr:uid="{00000000-0004-0000-0000-000063060000}"/>
    <hyperlink ref="M1132" r:id="rId872" xr:uid="{00000000-0004-0000-0000-000064060000}"/>
    <hyperlink ref="M1131" r:id="rId873" xr:uid="{00000000-0004-0000-0000-000065060000}"/>
    <hyperlink ref="M1130" r:id="rId874" xr:uid="{00000000-0004-0000-0000-000066060000}"/>
    <hyperlink ref="M3309" r:id="rId875" xr:uid="{00000000-0004-0000-0000-000067060000}"/>
    <hyperlink ref="M3308" location="file:/u26/BIA22_apps/config/user_projects/domains/bi/RQWN_RTP_PHARMACY_090924_JAC.AMEND.TXT" display="RQWN_RTP_PHARMACY_090924_JAC.AMEND.TXT" xr:uid="{00000000-0004-0000-0000-000068060000}"/>
    <hyperlink ref="M3307" location="file:/u26/BIA22_apps/config/user_projects/domains/bi/RQWN_RTP_PHARMACY_020924_JAC.1" display="RQWN_RTP_PHARMACY_020924_JAC.1" xr:uid="{00000000-0004-0000-0000-000069060000}"/>
    <hyperlink ref="M3306" location="file:/u26/BIA22_apps/config/user_projects/domains/bi/RQWN_RTP_PHARMACY_020924_JAC.1" display="RQWN_RTP_PHARMACY_020924_JAC.1" xr:uid="{00000000-0004-0000-0000-00006A060000}"/>
    <hyperlink ref="M3305" location="file:/u26/BIA22_apps/config/user_projects/domains/bi/RQWN_RTP_PHARMACY_020924_JAC.1" display="RQWN_RTP_PHARMACY_020924_JAC.1" xr:uid="{00000000-0004-0000-0000-00006B060000}"/>
    <hyperlink ref="M3304" r:id="rId876" xr:uid="{00000000-0004-0000-0000-00006C060000}"/>
    <hyperlink ref="M3303" r:id="rId877" xr:uid="{00000000-0004-0000-0000-00006D060000}"/>
    <hyperlink ref="M2219" location="file:/u26/BIA22_apps/config/user_projects/domains/bi/RQWN_RTP_PHARMACY_020924_JAC.1" display="RQWN_RTP_PHARMACY_020924_JAC.1" xr:uid="{00000000-0004-0000-0000-00006E060000}"/>
    <hyperlink ref="M3302" r:id="rId878" xr:uid="{00000000-0004-0000-0000-00006F060000}"/>
    <hyperlink ref="M259" location="file:/u26/BIA22_apps/config/user_projects/domains/bi/RQWN_RTP_PHARMACY_160924_JAC.1" display="RQWN_RTP_PHARMACY_160924_JAC.1" xr:uid="{00000000-0004-0000-0000-000070060000}"/>
    <hyperlink ref="M2218" location="file:/u26/BIA22_apps/config/user_projects/domains/bi/RQWN_RTP_PHARMACY_020924_JAC.1" display="RQWN_RTP_PHARMACY_020924_JAC.1" xr:uid="{00000000-0004-0000-0000-000071060000}"/>
    <hyperlink ref="M3301" r:id="rId879" xr:uid="{00000000-0004-0000-0000-000072060000}"/>
    <hyperlink ref="M258" location="file:/u26/BIA22_apps/config/user_projects/domains/bi/RQWN_RTP_PHARMACY_160924_JAC.1" display="RQWN_RTP_PHARMACY_160924_JAC.1" xr:uid="{00000000-0004-0000-0000-000073060000}"/>
    <hyperlink ref="M2217" location="file:/u26/BIA22_apps/config/user_projects/domains/bi/RQWN_RTP_PHARMACY_020924_JAC.1" display="RQWN_RTP_PHARMACY_020924_JAC.1" xr:uid="{00000000-0004-0000-0000-000074060000}"/>
    <hyperlink ref="M3300" r:id="rId880" xr:uid="{00000000-0004-0000-0000-000075060000}"/>
    <hyperlink ref="M257" location="file:/u26/BIA22_apps/config/user_projects/domains/bi/RQWN_RTP_PHARMACY_160924_JAC.1" display="RQWN_RTP_PHARMACY_160924_JAC.1" xr:uid="{00000000-0004-0000-0000-000076060000}"/>
    <hyperlink ref="M2216" location="file:/u26/BIA22_apps/config/user_projects/domains/bi/RQWN_RTP_PHARMACY_020924_JAC.1" display="RQWN_RTP_PHARMACY_020924_JAC.1" xr:uid="{00000000-0004-0000-0000-000077060000}"/>
    <hyperlink ref="M256" location="file:/u26/BIA22_apps/config/user_projects/domains/bi/RQWN_RTP_PHARMACY_160924_JAC.1" display="RQWN_RTP_PHARMACY_160924_JAC.1" xr:uid="{00000000-0004-0000-0000-000078060000}"/>
    <hyperlink ref="M2215" location="file:/u26/BIA22_apps/config/user_projects/domains/bi/RQWN_RTP_PHARMACY_020924_JAC.1" display="RQWN_RTP_PHARMACY_020924_JAC.1" xr:uid="{00000000-0004-0000-0000-000079060000}"/>
    <hyperlink ref="M255" location="file:/u26/BIA22_apps/config/user_projects/domains/bi/RQWN_RTP_PHARMACY_160924_JAC.1" display="RQWN_RTP_PHARMACY_160924_JAC.1" xr:uid="{00000000-0004-0000-0000-00007A060000}"/>
    <hyperlink ref="M2214" location="file:/u26/BIA22_apps/config/user_projects/domains/bi/RQWN_RTP_PHARMACY_020924_JAC.1" display="RQWN_RTP_PHARMACY_020924_JAC.1" xr:uid="{00000000-0004-0000-0000-00007B060000}"/>
    <hyperlink ref="M254" location="file:/u26/BIA22_apps/config/user_projects/domains/bi/RQWN_RTP_PHARMACY_160924_JAC.1" display="RQWN_RTP_PHARMACY_160924_JAC.1" xr:uid="{00000000-0004-0000-0000-00007C060000}"/>
    <hyperlink ref="M1129" location="file:/u26/BIA22_apps/config/user_projects/domains/bi/RQWN_RTP_PHARMACY_020924_JAC.1" display="RQWN_RTP_PHARMACY_020924_JAC.1" xr:uid="{00000000-0004-0000-0000-00007D060000}"/>
    <hyperlink ref="M2213" location="file:/u26/BIA22_apps/config/user_projects/domains/bi/RQWN_RTP_PHARMACY_020924_JAC.1" display="RQWN_RTP_PHARMACY_020924_JAC.1" xr:uid="{00000000-0004-0000-0000-00007E060000}"/>
    <hyperlink ref="M253" location="file:/u26/BIA22_apps/config/user_projects/domains/bi/RQWN_RTP_PHARMACY_160924_JAC.1" display="RQWN_RTP_PHARMACY_160924_JAC.1" xr:uid="{00000000-0004-0000-0000-00007F060000}"/>
    <hyperlink ref="M1128" location="file:/u26/BIA22_apps/config/user_projects/domains/bi/RQWN_RTP_PHARMACY_020924_JAC.1" display="RQWN_RTP_PHARMACY_020924_JAC.1" xr:uid="{00000000-0004-0000-0000-000080060000}"/>
    <hyperlink ref="M2212" location="file:/u26/BIA22_apps/config/user_projects/domains/bi/RQWN_RTP_PHARMACY_020924_JAC.1" display="RQWN_RTP_PHARMACY_020924_JAC.1" xr:uid="{00000000-0004-0000-0000-000081060000}"/>
    <hyperlink ref="M252" location="file:/u26/BIA22_apps/config/user_projects/domains/bi/RQWN_RTP_PHARMACY_160924_JAC.1" display="RQWN_RTP_PHARMACY_160924_JAC.1" xr:uid="{00000000-0004-0000-0000-000082060000}"/>
    <hyperlink ref="M1127" location="file:/u26/BIA22_apps/config/user_projects/domains/bi/RQWN_RTP_PHARMACY_020924_JAC.1" display="RQWN_RTP_PHARMACY_020924_JAC.1" xr:uid="{00000000-0004-0000-0000-000083060000}"/>
    <hyperlink ref="M2211" location="file:/u26/BIA22_apps/config/user_projects/domains/bi/RQWN_RTP_PHARMACY_020924_JAC.1" display="RQWN_RTP_PHARMACY_020924_JAC.1" xr:uid="{00000000-0004-0000-0000-000084060000}"/>
    <hyperlink ref="M251" location="file:/u26/BIA22_apps/config/user_projects/domains/bi/RQWN_RTP_PHARMACY_160924_JAC.1" display="RQWN_RTP_PHARMACY_160924_JAC.1" xr:uid="{00000000-0004-0000-0000-000085060000}"/>
    <hyperlink ref="M1126" r:id="rId881" xr:uid="{00000000-0004-0000-0000-000086060000}"/>
    <hyperlink ref="M2210" location="file:/u26/BIA22_apps/config/user_projects/domains/bi/RQWN_RTP_PHARMACY_020924_JAC.1" display="RQWN_RTP_PHARMACY_020924_JAC.1" xr:uid="{00000000-0004-0000-0000-000087060000}"/>
    <hyperlink ref="M250" location="file:/u26/BIA22_apps/config/user_projects/domains/bi/RQWN_RTP_SBS_3.13_230924_PHARMACYVER1.TXT" display="RQWN_RTP_SBS_3.13_230924_PHARMACYVER1.TXT" xr:uid="{00000000-0004-0000-0000-000088060000}"/>
    <hyperlink ref="M1125" r:id="rId882" xr:uid="{00000000-0004-0000-0000-000089060000}"/>
    <hyperlink ref="M1124" r:id="rId883" xr:uid="{00000000-0004-0000-0000-00008A060000}"/>
    <hyperlink ref="M1123" r:id="rId884" xr:uid="{00000000-0004-0000-0000-00008B060000}"/>
    <hyperlink ref="M1122" r:id="rId885" xr:uid="{00000000-0004-0000-0000-00008C060000}"/>
    <hyperlink ref="M1121" r:id="rId886" xr:uid="{00000000-0004-0000-0000-00008D060000}"/>
    <hyperlink ref="M1120" r:id="rId887" xr:uid="{00000000-0004-0000-0000-00008E060000}"/>
    <hyperlink ref="M2209" location="file:/u26/BIA22_apps/config/user_projects/domains/bi/RQWN_RTP_PHARMACY_020924_JAC.1" display="RQWN_RTP_PHARMACY_020924_JAC.1" xr:uid="{00000000-0004-0000-0000-00008F060000}"/>
    <hyperlink ref="M249" location="file:/u26/BIA22_apps/config/user_projects/domains/bi/RQWN_RTP_PHARMACY_160924_JAC.1" display="RQWN_RTP_PHARMACY_160924_JAC.1" xr:uid="{00000000-0004-0000-0000-000090060000}"/>
    <hyperlink ref="M2208" location="file:/u26/BIA22_apps/config/user_projects/domains/bi/RQWN_RTP_PHARMACY_020924_JAC.1" display="RQWN_RTP_PHARMACY_020924_JAC.1" xr:uid="{00000000-0004-0000-0000-000091060000}"/>
    <hyperlink ref="M248" location="file:/u26/BIA22_apps/config/user_projects/domains/bi/RQWN_RTP_PHARMACY_160924_JAC.1" display="RQWN_RTP_PHARMACY_160924_JAC.1" xr:uid="{00000000-0004-0000-0000-000092060000}"/>
    <hyperlink ref="M2207" location="file:/u26/BIA22_apps/config/user_projects/domains/bi/RQWN_RTP_PHARMACY_020924_JAC.1" display="RQWN_RTP_PHARMACY_020924_JAC.1" xr:uid="{00000000-0004-0000-0000-000093060000}"/>
    <hyperlink ref="M247" location="file:/u26/BIA22_apps/config/user_projects/domains/bi/RQWN_RTP_PHARMACY_160924_JAC.1" display="RQWN_RTP_PHARMACY_160924_JAC.1" xr:uid="{00000000-0004-0000-0000-000094060000}"/>
    <hyperlink ref="M2206" location="file:/u26/BIA22_apps/config/user_projects/domains/bi/RQWN_RTP_PHARMACY_020924_JAC.1" display="RQWN_RTP_PHARMACY_020924_JAC.1" xr:uid="{00000000-0004-0000-0000-000095060000}"/>
    <hyperlink ref="M246" location="file:/u26/BIA22_apps/config/user_projects/domains/bi/RQWN_RTP_PHARMACY_160924_JAC.1" display="RQWN_RTP_PHARMACY_160924_JAC.1" xr:uid="{00000000-0004-0000-0000-000096060000}"/>
    <hyperlink ref="M2205" location="file:/u26/BIA22_apps/config/user_projects/domains/bi/RQWN_RTP_PHARMACY_020924_JAC.1" display="RQWN_RTP_PHARMACY_020924_JAC.1" xr:uid="{00000000-0004-0000-0000-000097060000}"/>
    <hyperlink ref="M245" location="file:/u26/BIA22_apps/config/user_projects/domains/bi/RQWN_RTP_PHARMACY_160924_JAC.1" display="RQWN_RTP_PHARMACY_160924_JAC.1" xr:uid="{00000000-0004-0000-0000-000098060000}"/>
    <hyperlink ref="M2204" location="file:/u26/BIA22_apps/config/user_projects/domains/bi/RQWN_RTP_PHARMACY_020924_JAC.1" display="RQWN_RTP_PHARMACY_020924_JAC.1" xr:uid="{00000000-0004-0000-0000-000099060000}"/>
    <hyperlink ref="M244" location="file:/u26/BIA22_apps/config/user_projects/domains/bi/RQWN_RTP_SBS_3.13_230924_PHARMACYVER1.TXT" display="RQWN_RTP_SBS_3.13_230924_PHARMACYVER1.TXT" xr:uid="{00000000-0004-0000-0000-00009A060000}"/>
    <hyperlink ref="M1119" r:id="rId888" xr:uid="{00000000-0004-0000-0000-00009B060000}"/>
    <hyperlink ref="M2203" location="file:/u26/BIA22_apps/config/user_projects/domains/bi/RQWN_RTP_PHARMACY_020924_JAC.1" display="RQWN_RTP_PHARMACY_020924_JAC.1" xr:uid="{00000000-0004-0000-0000-00009C060000}"/>
    <hyperlink ref="M243" location="file:/u26/BIA22_apps/config/user_projects/domains/bi/RQWN_RTP_PHARMACY_160924_JAC.1" display="RQWN_RTP_PHARMACY_160924_JAC.1" xr:uid="{00000000-0004-0000-0000-00009D060000}"/>
    <hyperlink ref="M1118" r:id="rId889" xr:uid="{00000000-0004-0000-0000-00009E060000}"/>
    <hyperlink ref="M2202" location="file:/u26/BIA22_apps/config/user_projects/domains/bi/RQWN_RTP_PHARMACY_020924_JAC.1" display="RQWN_RTP_PHARMACY_020924_JAC.1" xr:uid="{00000000-0004-0000-0000-00009F060000}"/>
    <hyperlink ref="M242" location="file:/u26/BIA22_apps/config/user_projects/domains/bi/RQWN_RTP_PHARMACY_160924_JAC.1" display="RQWN_RTP_PHARMACY_160924_JAC.1" xr:uid="{00000000-0004-0000-0000-0000A0060000}"/>
    <hyperlink ref="M1117" r:id="rId890" xr:uid="{00000000-0004-0000-0000-0000A1060000}"/>
    <hyperlink ref="M2201" location="file:/u26/BIA22_apps/config/user_projects/domains/bi/RQWN_RTP_PHARMACY_260824_JAC.1" display="RQWN_RTP_PHARMACY_260824_JAC.1" xr:uid="{00000000-0004-0000-0000-0000A2060000}"/>
    <hyperlink ref="M241" location="file:/u26/BIA22_apps/config/user_projects/domains/bi/RQWN_RTP_PHARMACY_160924_JAC.1" display="RQWN_RTP_PHARMACY_160924_JAC.1" xr:uid="{00000000-0004-0000-0000-0000A3060000}"/>
    <hyperlink ref="M1116" r:id="rId891" xr:uid="{00000000-0004-0000-0000-0000A4060000}"/>
    <hyperlink ref="M2200" location="file:/u26/BIA22_apps/config/user_projects/domains/bi/RQWN_RTP_PHARMACY_260824_JAC.1" display="RQWN_RTP_PHARMACY_260824_JAC.1" xr:uid="{00000000-0004-0000-0000-0000A5060000}"/>
    <hyperlink ref="M240" location="file:/u26/BIA22_apps/config/user_projects/domains/bi/RQWN_RTP_PHARMACY_160924_JAC.1" display="RQWN_RTP_PHARMACY_160924_JAC.1" xr:uid="{00000000-0004-0000-0000-0000A6060000}"/>
    <hyperlink ref="M1115" r:id="rId892" xr:uid="{00000000-0004-0000-0000-0000A7060000}"/>
    <hyperlink ref="M1114" r:id="rId893" xr:uid="{00000000-0004-0000-0000-0000A8060000}"/>
    <hyperlink ref="M1113" r:id="rId894" xr:uid="{00000000-0004-0000-0000-0000A9060000}"/>
    <hyperlink ref="M1112" r:id="rId895" xr:uid="{00000000-0004-0000-0000-0000AA060000}"/>
    <hyperlink ref="M1111" r:id="rId896" xr:uid="{00000000-0004-0000-0000-0000AB060000}"/>
    <hyperlink ref="M1110" location="file:/u26/BIA22_apps/config/user_projects/domains/bi/RQWN_RTP_PHARMACY_160924_JAC.1" display="RQWN_RTP_PHARMACY_160924_JAC.1" xr:uid="{00000000-0004-0000-0000-0000AC060000}"/>
    <hyperlink ref="M239" location="file:/u26/BIA22_apps/config/user_projects/domains/bi/RQWN_RTP_PHARMACY_160924_JAC.1" display="RQWN_RTP_PHARMACY_160924_JAC.1" xr:uid="{00000000-0004-0000-0000-0000AD060000}"/>
    <hyperlink ref="M238" location="file:/u26/BIA22_apps/config/user_projects/domains/bi/RQWN_RTP_PHARMACY_160924_JAC.1" display="RQWN_RTP_PHARMACY_160924_JAC.1" xr:uid="{00000000-0004-0000-0000-0000AE060000}"/>
    <hyperlink ref="M237" location="file:/u26/BIA22_apps/config/user_projects/domains/bi/RQWN_RTP_PHARMACY_160924_JAC.1" display="RQWN_RTP_PHARMACY_160924_JAC.1" xr:uid="{00000000-0004-0000-0000-0000AF060000}"/>
    <hyperlink ref="M236" location="file:/u26/BIA22_apps/config/user_projects/domains/bi/RQWN_RTP_PHARMACY_160924_JAC.1" display="RQWN_RTP_PHARMACY_160924_JAC.1" xr:uid="{00000000-0004-0000-0000-0000B0060000}"/>
    <hyperlink ref="M235" location="file:/u26/BIA22_apps/config/user_projects/domains/bi/RQWN_RTP_PHARMACY_160924_JAC.1" display="RQWN_RTP_PHARMACY_160924_JAC.1" xr:uid="{00000000-0004-0000-0000-0000B1060000}"/>
    <hyperlink ref="M234" location="file:/u26/BIA22_apps/config/user_projects/domains/bi/RQWN_RTP_SBS_3.13_190924_PHARMACYVER1.TXT" display="RQWN_RTP_SBS_3.13_190924_PHARMACYVER1.TXT" xr:uid="{00000000-0004-0000-0000-0000B2060000}"/>
    <hyperlink ref="M1109" location="file:/u26/BIA22_apps/config/user_projects/domains/bi/RQWN_RTP_PHARMACY_160924_JAC.1" display="RQWN_RTP_PHARMACY_160924_JAC.1" xr:uid="{00000000-0004-0000-0000-0000B3060000}"/>
    <hyperlink ref="M233" location="file:/u26/BIA22_apps/config/user_projects/domains/bi/RQWN_RTP_PHARMACY_090924_JAC.AMEND.TXT" display="RQWN_RTP_PHARMACY_090924_JAC.AMEND.TXT" xr:uid="{00000000-0004-0000-0000-0000B4060000}"/>
    <hyperlink ref="M1108" location="file:/u26/BIA22_apps/config/user_projects/domains/bi/RQWN_RTP_PHARMACY_160924_JAC.1" display="RQWN_RTP_PHARMACY_160924_JAC.1" xr:uid="{00000000-0004-0000-0000-0000B5060000}"/>
    <hyperlink ref="M232" location="file:/u26/BIA22_apps/config/user_projects/domains/bi/RQWN_RTP_PHARMACY_090924_JAC.AMEND.TXT" display="RQWN_RTP_PHARMACY_090924_JAC.AMEND.TXT" xr:uid="{00000000-0004-0000-0000-0000B6060000}"/>
    <hyperlink ref="M1107" location="file:/u26/BIA22_apps/config/user_projects/domains/bi/RQWN_RTP_PHARMACY_090924_JAC.AMEND.TXT" display="RQWN_RTP_PHARMACY_090924_JAC.AMEND.TXT" xr:uid="{00000000-0004-0000-0000-0000B7060000}"/>
    <hyperlink ref="M231" location="file:/u26/BIA22_apps/config/user_projects/domains/bi/RQWN_RTP_PHARMACY_090924_JAC.AMEND.TXT" display="RQWN_RTP_PHARMACY_090924_JAC.AMEND.TXT" xr:uid="{00000000-0004-0000-0000-0000B8060000}"/>
    <hyperlink ref="M1106" location="file:/u26/BIA22_apps/config/user_projects/domains/bi/RQWN_RTP_PHARMACY_090924_JAC.AMEND.TXT" display="RQWN_RTP_PHARMACY_090924_JAC.AMEND.TXT" xr:uid="{00000000-0004-0000-0000-0000B9060000}"/>
    <hyperlink ref="M230" location="file:/u26/BIA22_apps/config/user_projects/domains/bi/RQWN_RTP_PHARMACY_090924_JAC.AMEND.TXT" display="RQWN_RTP_PHARMACY_090924_JAC.AMEND.TXT" xr:uid="{00000000-0004-0000-0000-0000BA060000}"/>
    <hyperlink ref="M1105" location="file:/u26/BIA22_apps/config/user_projects/domains/bi/RQWN_RTP_PHARMACY_090924_JAC.AMEND.TXT" display="RQWN_RTP_PHARMACY_090924_JAC.AMEND.TXT" xr:uid="{00000000-0004-0000-0000-0000BB060000}"/>
    <hyperlink ref="M1104" location="file:/u26/BIA22_apps/config/user_projects/domains/bi/RQWN_RTP_PHARMACY_020924_JAC.1" display="RQWN_RTP_PHARMACY_020924_JAC.1" xr:uid="{00000000-0004-0000-0000-0000BC060000}"/>
    <hyperlink ref="M1103" location="file:/u26/BIA22_apps/config/user_projects/domains/bi/RQWN_RTP_PHARMACY_020924_JAC.1" display="RQWN_RTP_PHARMACY_020924_JAC.1" xr:uid="{00000000-0004-0000-0000-0000BD060000}"/>
    <hyperlink ref="M1102" location="file:/u26/BIA22_apps/config/user_projects/domains/bi/RQWN_RTP_PHARMACY_020924_JAC.1" display="RQWN_RTP_PHARMACY_020924_JAC.1" xr:uid="{00000000-0004-0000-0000-0000BE060000}"/>
    <hyperlink ref="M1101" r:id="rId897" xr:uid="{00000000-0004-0000-0000-0000BF060000}"/>
    <hyperlink ref="M1100" r:id="rId898" xr:uid="{00000000-0004-0000-0000-0000C0060000}"/>
    <hyperlink ref="M229" location="file:/u26/BIA22_apps/config/user_projects/domains/bi/RQWN_RTP_PHARMACY_090924_JAC.AMEND.TXT" display="RQWN_RTP_PHARMACY_090924_JAC.AMEND.TXT" xr:uid="{00000000-0004-0000-0000-0000C1060000}"/>
    <hyperlink ref="M228" location="file:/u26/BIA22_apps/config/user_projects/domains/bi/RQWN_RTP_PHARMACY_090924_JAC.AMEND.TXT" display="RQWN_RTP_PHARMACY_090924_JAC.AMEND.TXT" xr:uid="{00000000-0004-0000-0000-0000C2060000}"/>
    <hyperlink ref="M227" location="file:/u26/BIA22_apps/config/user_projects/domains/bi/RQWN_RTP_PHARMACY_090924_JAC.AMEND.TXT" display="RQWN_RTP_PHARMACY_090924_JAC.AMEND.TXT" xr:uid="{00000000-0004-0000-0000-0000C3060000}"/>
    <hyperlink ref="M226" location="file:/u26/BIA22_apps/config/user_projects/domains/bi/RQWN_RTP_PHARMACY_090924_JAC.AMEND.TXT" display="RQWN_RTP_PHARMACY_090924_JAC.AMEND.TXT" xr:uid="{00000000-0004-0000-0000-0000C4060000}"/>
    <hyperlink ref="M225" location="file:/u26/BIA22_apps/config/user_projects/domains/bi/RQWN_RTP_PHARMACY_090924_JAC.AMEND.TXT" display="RQWN_RTP_PHARMACY_090924_JAC.AMEND.TXT" xr:uid="{00000000-0004-0000-0000-0000C5060000}"/>
    <hyperlink ref="M224" location="file:/u26/BIA22_apps/config/user_projects/domains/bi/RQWN_RTP_PHARMACY_090924_JAC.AMEND.TXT" display="RQWN_RTP_PHARMACY_090924_JAC.AMEND.TXT" xr:uid="{00000000-0004-0000-0000-0000C6060000}"/>
    <hyperlink ref="M223" location="file:/u26/BIA22_apps/config/user_projects/domains/bi/RQWN_RTP_PHARMACY_090924_JAC.AMEND.TXT" display="RQWN_RTP_PHARMACY_090924_JAC.AMEND.TXT" xr:uid="{00000000-0004-0000-0000-0000C7060000}"/>
    <hyperlink ref="M222" location="file:/u26/BIA22_apps/config/user_projects/domains/bi/RQWN_RTP_PHARMACY_090924_JAC.AMEND.TXT" display="RQWN_RTP_PHARMACY_090924_JAC.AMEND.TXT" xr:uid="{00000000-0004-0000-0000-0000C8060000}"/>
    <hyperlink ref="M221" location="file:/u26/BIA22_apps/config/user_projects/domains/bi/RQWN_RTP_PHARMACY_090924_JAC.AMEND.TXT" display="RQWN_RTP_PHARMACY_090924_JAC.AMEND.TXT" xr:uid="{00000000-0004-0000-0000-0000C9060000}"/>
    <hyperlink ref="M220" location="file:/u26/BIA22_apps/config/user_projects/domains/bi/RQWN_RTP_PHARMACY_090924_JAC.AMEND.TXT" display="RQWN_RTP_PHARMACY_090924_JAC.AMEND.TXT" xr:uid="{00000000-0004-0000-0000-0000CA060000}"/>
    <hyperlink ref="M219" location="file:/u26/BIA22_apps/config/user_projects/domains/bi/RQWN_RTP_PHARMACY_090924_JAC.AMEND.TXT" display="RQWN_RTP_PHARMACY_090924_JAC.AMEND.TXT" xr:uid="{00000000-0004-0000-0000-0000CB060000}"/>
    <hyperlink ref="M218" location="file:/u26/BIA22_apps/config/user_projects/domains/bi/RQWN_RTP_PHARMACY_090924_JAC.AMEND.TXT" display="RQWN_RTP_PHARMACY_090924_JAC.AMEND.TXT" xr:uid="{00000000-0004-0000-0000-0000CC060000}"/>
    <hyperlink ref="M217" location="file:/u26/BIA22_apps/config/user_projects/domains/bi/RQWN_RTP_PHARMACY_090924_JAC.AMEND.TXT" display="RQWN_RTP_PHARMACY_090924_JAC.AMEND.TXT" xr:uid="{00000000-0004-0000-0000-0000CD060000}"/>
    <hyperlink ref="M216" location="file:/u26/BIA22_apps/config/user_projects/domains/bi/RQWN_RTP_PHARMACY_090924_JAC.AMEND.TXT" display="RQWN_RTP_PHARMACY_090924_JAC.AMEND.TXT" xr:uid="{00000000-0004-0000-0000-0000CE060000}"/>
    <hyperlink ref="M2899" r:id="rId899" xr:uid="{00000000-0004-0000-0000-0000CF060000}"/>
    <hyperlink ref="M215" location="file:/u26/BIA22_apps/config/user_projects/domains/bi/RQWN_RTP_PHARMACY_090924_JAC.AMEND.TXT" display="RQWN_RTP_PHARMACY_090924_JAC.AMEND.TXT" xr:uid="{00000000-0004-0000-0000-0000D0060000}"/>
    <hyperlink ref="M2898" r:id="rId900" xr:uid="{00000000-0004-0000-0000-0000D1060000}"/>
    <hyperlink ref="M214" location="file:/u26/BIA22_apps/config/user_projects/domains/bi/RQWN_RTP_PHARMACY_090924_JAC.AMEND.TXT" display="RQWN_RTP_PHARMACY_090924_JAC.AMEND.TXT" xr:uid="{00000000-0004-0000-0000-0000D2060000}"/>
    <hyperlink ref="M2897" r:id="rId901" xr:uid="{00000000-0004-0000-0000-0000D3060000}"/>
    <hyperlink ref="M213" location="file:/u26/BIA22_apps/config/user_projects/domains/bi/RQWN_RTP_PHARMACY_090924_JAC.AMEND.TXT" display="RQWN_RTP_PHARMACY_090924_JAC.AMEND.TXT" xr:uid="{00000000-0004-0000-0000-0000D4060000}"/>
    <hyperlink ref="M2896" r:id="rId902" xr:uid="{00000000-0004-0000-0000-0000D5060000}"/>
    <hyperlink ref="M212" location="file:/u26/BIA22_apps/config/user_projects/domains/bi/RQWN_RTP_PHARMACY_090924_JAC.AMEND.TXT" display="RQWN_RTP_PHARMACY_090924_JAC.AMEND.TXT" xr:uid="{00000000-0004-0000-0000-0000D6060000}"/>
    <hyperlink ref="M2895" r:id="rId903" xr:uid="{00000000-0004-0000-0000-0000D7060000}"/>
    <hyperlink ref="M211" location="file:/u26/BIA22_apps/config/user_projects/domains/bi/RQWN_RTP_PHARMACY_090924_JAC.AMEND.TXT" display="RQWN_RTP_PHARMACY_090924_JAC.AMEND.TXT" xr:uid="{00000000-0004-0000-0000-0000D8060000}"/>
    <hyperlink ref="M2894" r:id="rId904" xr:uid="{00000000-0004-0000-0000-0000D9060000}"/>
    <hyperlink ref="M210" location="file:/u26/BIA22_apps/config/user_projects/domains/bi/RQWN_RTP_PHARMACY_090924_JAC.AMEND.TXT" display="RQWN_RTP_PHARMACY_090924_JAC.AMEND.TXT" xr:uid="{00000000-0004-0000-0000-0000DA060000}"/>
    <hyperlink ref="M2893" r:id="rId905" xr:uid="{00000000-0004-0000-0000-0000DB060000}"/>
    <hyperlink ref="M2892" r:id="rId906" xr:uid="{00000000-0004-0000-0000-0000DC060000}"/>
    <hyperlink ref="M2891" r:id="rId907" xr:uid="{00000000-0004-0000-0000-0000DD060000}"/>
    <hyperlink ref="M2890" r:id="rId908" xr:uid="{00000000-0004-0000-0000-0000DE060000}"/>
    <hyperlink ref="M209" location="file:/u26/BIA22_apps/config/user_projects/domains/bi/RQWN_RTP_PHARMACY_090924_JAC.AMEND.TXT" display="RQWN_RTP_PHARMACY_090924_JAC.AMEND.TXT" xr:uid="{00000000-0004-0000-0000-0000DF060000}"/>
    <hyperlink ref="M208" location="file:/u26/BIA22_apps/config/user_projects/domains/bi/RQWN_RTP_PHARMACY_090924_JAC.AMEND.TXT" display="RQWN_RTP_PHARMACY_090924_JAC.AMEND.TXT" xr:uid="{00000000-0004-0000-0000-0000E0060000}"/>
    <hyperlink ref="M207" location="file:/u26/BIA22_apps/config/user_projects/domains/bi/RQWN_RTP_PHARMACY_090924_JAC.AMEND.TXT" display="RQWN_RTP_PHARMACY_090924_JAC.AMEND.TXT" xr:uid="{00000000-0004-0000-0000-0000E1060000}"/>
    <hyperlink ref="M206" location="file:/u26/BIA22_apps/config/user_projects/domains/bi/RQWN_RTP_PHARMACY_090924_JAC.AMEND.TXT" display="RQWN_RTP_PHARMACY_090924_JAC.AMEND.TXT" xr:uid="{00000000-0004-0000-0000-0000E2060000}"/>
    <hyperlink ref="M2889" r:id="rId909" xr:uid="{00000000-0004-0000-0000-0000E3060000}"/>
    <hyperlink ref="M205" location="file:/u26/BIA22_apps/config/user_projects/domains/bi/RQWN_RTP_PHARMACY_090924_JAC.AMEND.TXT" display="RQWN_RTP_PHARMACY_090924_JAC.AMEND.TXT" xr:uid="{00000000-0004-0000-0000-0000E4060000}"/>
    <hyperlink ref="M2888" r:id="rId910" xr:uid="{00000000-0004-0000-0000-0000E5060000}"/>
    <hyperlink ref="M204" location="file:/u26/BIA22_apps/config/user_projects/domains/bi/RQWN_RTP_PHARMACY_090924_JAC.AMEND.TXT" display="RQWN_RTP_PHARMACY_090924_JAC.AMEND.TXT" xr:uid="{00000000-0004-0000-0000-0000E6060000}"/>
    <hyperlink ref="M2887" r:id="rId911" xr:uid="{00000000-0004-0000-0000-0000E7060000}"/>
    <hyperlink ref="M203" location="file:/u26/BIA22_apps/config/user_projects/domains/bi/RQWN_RTP_PHARMACY_090924_JAC.AMEND.TXT" display="RQWN_RTP_PHARMACY_090924_JAC.AMEND.TXT" xr:uid="{00000000-0004-0000-0000-0000E8060000}"/>
    <hyperlink ref="M2886" r:id="rId912" xr:uid="{00000000-0004-0000-0000-0000E9060000}"/>
    <hyperlink ref="M202" location="file:/u26/BIA22_apps/config/user_projects/domains/bi/RQWN_RTP_PHARMACY_090924_JAC.AMEND.TXT" display="RQWN_RTP_PHARMACY_090924_JAC.AMEND.TXT" xr:uid="{00000000-0004-0000-0000-0000EA060000}"/>
    <hyperlink ref="M2885" r:id="rId913" xr:uid="{00000000-0004-0000-0000-0000EB060000}"/>
    <hyperlink ref="M201" location="file:/u26/BIA22_apps/config/user_projects/domains/bi/RQWN_RTP_PHARMACY_090924_JAC.AMEND.TXT" display="RQWN_RTP_PHARMACY_090924_JAC.AMEND.TXT" xr:uid="{00000000-0004-0000-0000-0000EC060000}"/>
    <hyperlink ref="M2884" r:id="rId914" xr:uid="{00000000-0004-0000-0000-0000ED060000}"/>
    <hyperlink ref="M200" location="file:/u26/BIA22_apps/config/user_projects/domains/bi/RQWN_RTP_PHARMACY_090924_JAC.AMEND.TXT" display="RQWN_RTP_PHARMACY_090924_JAC.AMEND.TXT" xr:uid="{00000000-0004-0000-0000-0000EE060000}"/>
    <hyperlink ref="M2883" r:id="rId915" xr:uid="{00000000-0004-0000-0000-0000EF060000}"/>
    <hyperlink ref="M1799" location="file:/u26/BIA22_apps/config/user_projects/domains/bi/RQWN_RTP_PHARMACY_020924_JAC.1" display="RQWN_RTP_PHARMACY_020924_JAC.1" xr:uid="{00000000-0004-0000-0000-0000F0060000}"/>
    <hyperlink ref="M2882" r:id="rId916" xr:uid="{00000000-0004-0000-0000-0000F1060000}"/>
    <hyperlink ref="M1798" location="file:/u26/BIA22_apps/config/user_projects/domains/bi/RQWN_RTP_PHARMACY_020924_JAC.1" display="RQWN_RTP_PHARMACY_020924_JAC.1" xr:uid="{00000000-0004-0000-0000-0000F2060000}"/>
    <hyperlink ref="M2881" r:id="rId917" xr:uid="{00000000-0004-0000-0000-0000F3060000}"/>
    <hyperlink ref="M1797" location="file:/u26/BIA22_apps/config/user_projects/domains/bi/RQWN_RTP_PHARMACY_260824_JAC.1" display="RQWN_RTP_PHARMACY_260824_JAC.1" xr:uid="{00000000-0004-0000-0000-0000F4060000}"/>
    <hyperlink ref="M2880" r:id="rId918" xr:uid="{00000000-0004-0000-0000-0000F5060000}"/>
    <hyperlink ref="M1796" location="file:/u26/BIA22_apps/config/user_projects/domains/bi/RQWN_RTP_PHARMACY_260824_JAC.1" display="RQWN_RTP_PHARMACY_260824_JAC.1" xr:uid="{00000000-0004-0000-0000-0000F6060000}"/>
    <hyperlink ref="M1795" location="file:/u26/BIA22_apps/config/user_projects/domains/bi/RQWN_RTP_PHARMACY_260824_JAC.1" display="RQWN_RTP_PHARMACY_260824_JAC.1" xr:uid="{00000000-0004-0000-0000-0000F7060000}"/>
    <hyperlink ref="M1794" location="file:/u26/BIA22_apps/config/user_projects/domains/bi/RQWN_RTP_PHARMACY_260824_JAC.1" display="RQWN_RTP_PHARMACY_260824_JAC.1" xr:uid="{00000000-0004-0000-0000-0000F8060000}"/>
    <hyperlink ref="M1793" location="file:/u26/BIA22_apps/config/user_projects/domains/bi/RQWN_RTP_PHARMACY_260824_JAC.1" display="RQWN_RTP_PHARMACY_260824_JAC.1" xr:uid="{00000000-0004-0000-0000-0000F9060000}"/>
    <hyperlink ref="M1792" location="file:/u26/BIA22_apps/config/user_projects/domains/bi/RQWN_RTP_PHARMACY_260824_JAC.1" display="RQWN_RTP_PHARMACY_260824_JAC.1" xr:uid="{00000000-0004-0000-0000-0000FA060000}"/>
    <hyperlink ref="M1791" location="file:/u26/BIA22_apps/config/user_projects/domains/bi/RQWN_RTP_PHARMACY_260824_JAC.1" display="RQWN_RTP_PHARMACY_260824_JAC.1" xr:uid="{00000000-0004-0000-0000-0000FB060000}"/>
    <hyperlink ref="M1790" location="file:/u26/BIA22_apps/config/user_projects/domains/bi/RQWN_RTP_PHARMACY_260824_JAC.1" display="RQWN_RTP_PHARMACY_260824_JAC.1" xr:uid="{00000000-0004-0000-0000-0000FC060000}"/>
    <hyperlink ref="M2879" r:id="rId919" xr:uid="{00000000-0004-0000-0000-0000FD060000}"/>
    <hyperlink ref="M2878" r:id="rId920" xr:uid="{00000000-0004-0000-0000-0000FE060000}"/>
    <hyperlink ref="M2877" r:id="rId921" xr:uid="{00000000-0004-0000-0000-0000FF060000}"/>
    <hyperlink ref="M2876" r:id="rId922" xr:uid="{00000000-0004-0000-0000-000000070000}"/>
    <hyperlink ref="M2875" location="file:/u26/BIA22_apps/config/user_projects/domains/bi/RQWN_RTP_PHARMACY_020924_JAC.1" display="RQWN_RTP_PHARMACY_020924_JAC.1" xr:uid="{00000000-0004-0000-0000-000001070000}"/>
    <hyperlink ref="M2874" location="file:/u26/BIA22_apps/config/user_projects/domains/bi/RQWN_RTP_PHARMACY_020924_JAC.1" display="RQWN_RTP_PHARMACY_020924_JAC.1" xr:uid="{00000000-0004-0000-0000-000002070000}"/>
    <hyperlink ref="M2873" r:id="rId923" xr:uid="{00000000-0004-0000-0000-000003070000}"/>
    <hyperlink ref="M1789" location="file:/u26/BIA22_apps/config/user_projects/domains/bi/RQWN_RTP_PHARMACY_260824_JAC.1" display="RQWN_RTP_PHARMACY_260824_JAC.1" xr:uid="{00000000-0004-0000-0000-000004070000}"/>
    <hyperlink ref="M2872" r:id="rId924" xr:uid="{00000000-0004-0000-0000-000005070000}"/>
    <hyperlink ref="M1788" location="file:/u26/BIA22_apps/config/user_projects/domains/bi/RQWN_RTP_PHARMACY_260824_JAC.1" display="RQWN_RTP_PHARMACY_260824_JAC.1" xr:uid="{00000000-0004-0000-0000-000006070000}"/>
    <hyperlink ref="M2871" r:id="rId925" xr:uid="{00000000-0004-0000-0000-000007070000}"/>
    <hyperlink ref="M1787" location="file:/u26/BIA22_apps/config/user_projects/domains/bi/RQWN_RTP_PHARMACY_260824_JAC.1" display="RQWN_RTP_PHARMACY_260824_JAC.1" xr:uid="{00000000-0004-0000-0000-000008070000}"/>
    <hyperlink ref="M2870" r:id="rId926" xr:uid="{00000000-0004-0000-0000-000009070000}"/>
    <hyperlink ref="M1786" location="file:/u26/BIA22_apps/config/user_projects/domains/bi/RQWN_RTP_PHARMACY_260824_JAC.1" display="RQWN_RTP_PHARMACY_260824_JAC.1" xr:uid="{00000000-0004-0000-0000-00000A070000}"/>
    <hyperlink ref="M1785" location="file:/u26/BIA22_apps/config/user_projects/domains/bi/RQWN_RTP_PHARMACY_260824_JAC.1" display="RQWN_RTP_PHARMACY_260824_JAC.1" xr:uid="{00000000-0004-0000-0000-00000B070000}"/>
    <hyperlink ref="M1784" location="file:/u26/BIA22_apps/config/user_projects/domains/bi/RQWN_RTP_PHARMACY_260824_JAC.1" display="RQWN_RTP_PHARMACY_260824_JAC.1" xr:uid="{00000000-0004-0000-0000-00000C070000}"/>
    <hyperlink ref="M1783" location="file:/u26/BIA22_apps/config/user_projects/domains/bi/RQWN_RTP_PHARMACY_260824_JAC.1" display="RQWN_RTP_PHARMACY_260824_JAC.1" xr:uid="{00000000-0004-0000-0000-00000D070000}"/>
    <hyperlink ref="M1782" location="file:/u26/BIA22_apps/config/user_projects/domains/bi/RQWN_RTP_PHARMACY_260824_JAC.1" display="RQWN_RTP_PHARMACY_260824_JAC.1" xr:uid="{00000000-0004-0000-0000-00000E070000}"/>
    <hyperlink ref="M1781" location="file:/u26/BIA22_apps/config/user_projects/domains/bi/RQWN_RTP_PHARMACY_260824_JAC.1" display="RQWN_RTP_PHARMACY_260824_JAC.1" xr:uid="{00000000-0004-0000-0000-00000F070000}"/>
    <hyperlink ref="M1780" location="file:/u26/BIA22_apps/config/user_projects/domains/bi/RQWN_RTP_PHARMACY_260824_JAC.1" display="RQWN_RTP_PHARMACY_260824_JAC.1" xr:uid="{00000000-0004-0000-0000-000010070000}"/>
    <hyperlink ref="M2869" r:id="rId927" xr:uid="{00000000-0004-0000-0000-000011070000}"/>
    <hyperlink ref="M2868" r:id="rId928" xr:uid="{00000000-0004-0000-0000-000012070000}"/>
    <hyperlink ref="M2867" r:id="rId929" xr:uid="{00000000-0004-0000-0000-000013070000}"/>
    <hyperlink ref="M2866" r:id="rId930" xr:uid="{00000000-0004-0000-0000-000014070000}"/>
    <hyperlink ref="M2865" r:id="rId931" xr:uid="{00000000-0004-0000-0000-000015070000}"/>
    <hyperlink ref="M2864" r:id="rId932" xr:uid="{00000000-0004-0000-0000-000016070000}"/>
    <hyperlink ref="M2863" r:id="rId933" xr:uid="{00000000-0004-0000-0000-000017070000}"/>
    <hyperlink ref="M1779" location="file:/u26/BIA22_apps/config/user_projects/domains/bi/RQWN_RTP_PHARMACY_260824_JAC.1" display="RQWN_RTP_PHARMACY_260824_JAC.1" xr:uid="{00000000-0004-0000-0000-000018070000}"/>
    <hyperlink ref="M2862" r:id="rId934" xr:uid="{00000000-0004-0000-0000-000019070000}"/>
    <hyperlink ref="M1778" location="file:/u26/BIA22_apps/config/user_projects/domains/bi/RQWN_RTP_PHARMACY_260824_JAC.1" display="RQWN_RTP_PHARMACY_260824_JAC.1" xr:uid="{00000000-0004-0000-0000-00001A070000}"/>
    <hyperlink ref="M2861" r:id="rId935" xr:uid="{00000000-0004-0000-0000-00001B070000}"/>
    <hyperlink ref="M1777" location="file:/u26/BIA22_apps/config/user_projects/domains/bi/RQWN_RTP_PHARMACY_260824_JAC.1" display="RQWN_RTP_PHARMACY_260824_JAC.1" xr:uid="{00000000-0004-0000-0000-00001C070000}"/>
    <hyperlink ref="M2860" r:id="rId936" xr:uid="{00000000-0004-0000-0000-00001D070000}"/>
    <hyperlink ref="M1776" location="file:/u26/BIA22_apps/config/user_projects/domains/bi/RQWN_RTP_PHARMACY_260824_JAC.1" display="RQWN_RTP_PHARMACY_260824_JAC.1" xr:uid="{00000000-0004-0000-0000-00001E070000}"/>
    <hyperlink ref="M1775" location="file:/u26/BIA22_apps/config/user_projects/domains/bi/RQWN_RTP_PHARMACY_260824_JAC.1" display="RQWN_RTP_PHARMACY_260824_JAC.1" xr:uid="{00000000-0004-0000-0000-00001F070000}"/>
    <hyperlink ref="M1774" location="file:/u26/BIA22_apps/config/user_projects/domains/bi/RQWN_RTP_PHARMACY_260824_JAC.1" display="RQWN_RTP_PHARMACY_260824_JAC.1" xr:uid="{00000000-0004-0000-0000-000020070000}"/>
    <hyperlink ref="M1773" r:id="rId937" xr:uid="{00000000-0004-0000-0000-000021070000}"/>
    <hyperlink ref="M1772" r:id="rId938" xr:uid="{00000000-0004-0000-0000-000022070000}"/>
    <hyperlink ref="M1771" r:id="rId939" xr:uid="{00000000-0004-0000-0000-000023070000}"/>
    <hyperlink ref="M1770" r:id="rId940" xr:uid="{00000000-0004-0000-0000-000024070000}"/>
    <hyperlink ref="M2859" r:id="rId941" xr:uid="{00000000-0004-0000-0000-000025070000}"/>
    <hyperlink ref="M2858" r:id="rId942" xr:uid="{00000000-0004-0000-0000-000026070000}"/>
    <hyperlink ref="M899" r:id="rId943" xr:uid="{00000000-0004-0000-0000-000027070000}"/>
    <hyperlink ref="M2857" r:id="rId944" xr:uid="{00000000-0004-0000-0000-000028070000}"/>
    <hyperlink ref="M898" r:id="rId945" xr:uid="{00000000-0004-0000-0000-000029070000}"/>
    <hyperlink ref="M2856" location="file:/u26/BIA22_apps/config/user_projects/domains/bi/RQWN_RTP_PHARMACY_020924_JAC.1" display="RQWN_RTP_PHARMACY_020924_JAC.1" xr:uid="{00000000-0004-0000-0000-00002A070000}"/>
    <hyperlink ref="M897" r:id="rId946" xr:uid="{00000000-0004-0000-0000-00002B070000}"/>
    <hyperlink ref="M2855" r:id="rId947" xr:uid="{00000000-0004-0000-0000-00002C070000}"/>
    <hyperlink ref="M896" r:id="rId948" xr:uid="{00000000-0004-0000-0000-00002D070000}"/>
    <hyperlink ref="M2854" r:id="rId949" xr:uid="{00000000-0004-0000-0000-00002E070000}"/>
    <hyperlink ref="M895" r:id="rId950" xr:uid="{00000000-0004-0000-0000-00002F070000}"/>
    <hyperlink ref="M2853" r:id="rId951" xr:uid="{00000000-0004-0000-0000-000030070000}"/>
    <hyperlink ref="M894" r:id="rId952" xr:uid="{00000000-0004-0000-0000-000031070000}"/>
    <hyperlink ref="M1769" r:id="rId953" xr:uid="{00000000-0004-0000-0000-000032070000}"/>
    <hyperlink ref="M2852" r:id="rId954" xr:uid="{00000000-0004-0000-0000-000033070000}"/>
    <hyperlink ref="M893" r:id="rId955" xr:uid="{00000000-0004-0000-0000-000034070000}"/>
    <hyperlink ref="M1768" r:id="rId956" xr:uid="{00000000-0004-0000-0000-000035070000}"/>
    <hyperlink ref="M2851" r:id="rId957" xr:uid="{00000000-0004-0000-0000-000036070000}"/>
    <hyperlink ref="M892" r:id="rId958" xr:uid="{00000000-0004-0000-0000-000037070000}"/>
    <hyperlink ref="M1767" r:id="rId959" xr:uid="{00000000-0004-0000-0000-000038070000}"/>
    <hyperlink ref="M2850" r:id="rId960" xr:uid="{00000000-0004-0000-0000-000039070000}"/>
    <hyperlink ref="M891" r:id="rId961" xr:uid="{00000000-0004-0000-0000-00003A070000}"/>
    <hyperlink ref="M1766" r:id="rId962" xr:uid="{00000000-0004-0000-0000-00003B070000}"/>
    <hyperlink ref="M890" r:id="rId963" xr:uid="{00000000-0004-0000-0000-00003C070000}"/>
    <hyperlink ref="M1765" r:id="rId964" xr:uid="{00000000-0004-0000-0000-00003D070000}"/>
    <hyperlink ref="M1764" r:id="rId965" xr:uid="{00000000-0004-0000-0000-00003E070000}"/>
    <hyperlink ref="M1763" r:id="rId966" xr:uid="{00000000-0004-0000-0000-00003F070000}"/>
    <hyperlink ref="M1762" r:id="rId967" xr:uid="{00000000-0004-0000-0000-000040070000}"/>
    <hyperlink ref="M1761" r:id="rId968" xr:uid="{00000000-0004-0000-0000-000041070000}"/>
    <hyperlink ref="M1760" r:id="rId969" xr:uid="{00000000-0004-0000-0000-000042070000}"/>
    <hyperlink ref="M2849" r:id="rId970" xr:uid="{00000000-0004-0000-0000-000043070000}"/>
    <hyperlink ref="M2848" r:id="rId971" xr:uid="{00000000-0004-0000-0000-000044070000}"/>
    <hyperlink ref="M889" r:id="rId972" xr:uid="{00000000-0004-0000-0000-000045070000}"/>
    <hyperlink ref="M2847" r:id="rId973" xr:uid="{00000000-0004-0000-0000-000046070000}"/>
    <hyperlink ref="M888" r:id="rId974" xr:uid="{00000000-0004-0000-0000-000047070000}"/>
    <hyperlink ref="M2846" r:id="rId975" xr:uid="{00000000-0004-0000-0000-000048070000}"/>
    <hyperlink ref="M887" r:id="rId976" xr:uid="{00000000-0004-0000-0000-000049070000}"/>
    <hyperlink ref="M2845" r:id="rId977" xr:uid="{00000000-0004-0000-0000-00004A070000}"/>
    <hyperlink ref="M886" r:id="rId978" xr:uid="{00000000-0004-0000-0000-00004B070000}"/>
    <hyperlink ref="M2844" r:id="rId979" xr:uid="{00000000-0004-0000-0000-00004C070000}"/>
    <hyperlink ref="M885" r:id="rId980" xr:uid="{00000000-0004-0000-0000-00004D070000}"/>
    <hyperlink ref="M2843" r:id="rId981" xr:uid="{00000000-0004-0000-0000-00004E070000}"/>
    <hyperlink ref="M884" r:id="rId982" xr:uid="{00000000-0004-0000-0000-00004F070000}"/>
    <hyperlink ref="M1759" r:id="rId983" xr:uid="{00000000-0004-0000-0000-000050070000}"/>
    <hyperlink ref="M2842" r:id="rId984" xr:uid="{00000000-0004-0000-0000-000051070000}"/>
    <hyperlink ref="M883" r:id="rId985" xr:uid="{00000000-0004-0000-0000-000052070000}"/>
    <hyperlink ref="M1758" r:id="rId986" xr:uid="{00000000-0004-0000-0000-000053070000}"/>
    <hyperlink ref="M2841" r:id="rId987" xr:uid="{00000000-0004-0000-0000-000054070000}"/>
    <hyperlink ref="M882" r:id="rId988" xr:uid="{00000000-0004-0000-0000-000055070000}"/>
    <hyperlink ref="M1757" r:id="rId989" xr:uid="{00000000-0004-0000-0000-000056070000}"/>
    <hyperlink ref="M2840" r:id="rId990" xr:uid="{00000000-0004-0000-0000-000057070000}"/>
    <hyperlink ref="M881" r:id="rId991" xr:uid="{00000000-0004-0000-0000-000058070000}"/>
    <hyperlink ref="M1756" r:id="rId992" xr:uid="{00000000-0004-0000-0000-000059070000}"/>
    <hyperlink ref="M880" r:id="rId993" xr:uid="{00000000-0004-0000-0000-00005A070000}"/>
    <hyperlink ref="M1755" r:id="rId994" xr:uid="{00000000-0004-0000-0000-00005B070000}"/>
    <hyperlink ref="M1754" r:id="rId995" xr:uid="{00000000-0004-0000-0000-00005C070000}"/>
    <hyperlink ref="M1753" r:id="rId996" xr:uid="{00000000-0004-0000-0000-00005D070000}"/>
    <hyperlink ref="M1752" r:id="rId997" xr:uid="{00000000-0004-0000-0000-00005E070000}"/>
    <hyperlink ref="M1751" r:id="rId998" xr:uid="{00000000-0004-0000-0000-00005F070000}"/>
    <hyperlink ref="M1750" r:id="rId999" xr:uid="{00000000-0004-0000-0000-000060070000}"/>
    <hyperlink ref="M2839" r:id="rId1000" xr:uid="{00000000-0004-0000-0000-000061070000}"/>
    <hyperlink ref="M2838" r:id="rId1001" xr:uid="{00000000-0004-0000-0000-000062070000}"/>
    <hyperlink ref="M879" r:id="rId1002" xr:uid="{00000000-0004-0000-0000-000063070000}"/>
    <hyperlink ref="M2837" r:id="rId1003" xr:uid="{00000000-0004-0000-0000-000064070000}"/>
    <hyperlink ref="M878" r:id="rId1004" xr:uid="{00000000-0004-0000-0000-000065070000}"/>
    <hyperlink ref="M2836" r:id="rId1005" xr:uid="{00000000-0004-0000-0000-000066070000}"/>
    <hyperlink ref="M877" r:id="rId1006" xr:uid="{00000000-0004-0000-0000-000067070000}"/>
    <hyperlink ref="M2835" r:id="rId1007" xr:uid="{00000000-0004-0000-0000-000068070000}"/>
    <hyperlink ref="M876" r:id="rId1008" xr:uid="{00000000-0004-0000-0000-000069070000}"/>
    <hyperlink ref="M2834" r:id="rId1009" xr:uid="{00000000-0004-0000-0000-00006A070000}"/>
    <hyperlink ref="M875" r:id="rId1010" xr:uid="{00000000-0004-0000-0000-00006B070000}"/>
    <hyperlink ref="M2833" r:id="rId1011" xr:uid="{00000000-0004-0000-0000-00006C070000}"/>
    <hyperlink ref="M874" location="file:/u26/BIA22_apps/config/user_projects/domains/bi/RQWN_RTP_PHARMACY_160924_JAC.1" display="RQWN_RTP_PHARMACY_160924_JAC.1" xr:uid="{00000000-0004-0000-0000-00006D070000}"/>
    <hyperlink ref="M1749" r:id="rId1012" xr:uid="{00000000-0004-0000-0000-00006E070000}"/>
    <hyperlink ref="M2832" r:id="rId1013" xr:uid="{00000000-0004-0000-0000-00006F070000}"/>
    <hyperlink ref="M873" location="file:/u26/BIA22_apps/config/user_projects/domains/bi/RQWN_RTP_PHARMACY_020924_JAC.1" display="RQWN_RTP_PHARMACY_020924_JAC.1" xr:uid="{00000000-0004-0000-0000-000070070000}"/>
    <hyperlink ref="M1748" r:id="rId1014" xr:uid="{00000000-0004-0000-0000-000071070000}"/>
    <hyperlink ref="M2831" r:id="rId1015" xr:uid="{00000000-0004-0000-0000-000072070000}"/>
    <hyperlink ref="M872" location="file:/u26/BIA22_apps/config/user_projects/domains/bi/RQWN_RTP_PHARMACY_020924_JAC.1" display="RQWN_RTP_PHARMACY_020924_JAC.1" xr:uid="{00000000-0004-0000-0000-000073070000}"/>
    <hyperlink ref="M1747" r:id="rId1016" xr:uid="{00000000-0004-0000-0000-000074070000}"/>
    <hyperlink ref="M2830" r:id="rId1017" xr:uid="{00000000-0004-0000-0000-000075070000}"/>
    <hyperlink ref="M871" r:id="rId1018" xr:uid="{00000000-0004-0000-0000-000076070000}"/>
    <hyperlink ref="M1746" r:id="rId1019" xr:uid="{00000000-0004-0000-0000-000077070000}"/>
    <hyperlink ref="M870" r:id="rId1020" xr:uid="{00000000-0004-0000-0000-000078070000}"/>
    <hyperlink ref="M1745" r:id="rId1021" xr:uid="{00000000-0004-0000-0000-000079070000}"/>
    <hyperlink ref="M1743" r:id="rId1022" xr:uid="{00000000-0004-0000-0000-00007A070000}"/>
    <hyperlink ref="M1742" r:id="rId1023" xr:uid="{00000000-0004-0000-0000-00007B070000}"/>
    <hyperlink ref="M1741" r:id="rId1024" xr:uid="{00000000-0004-0000-0000-00007C070000}"/>
    <hyperlink ref="M1740" r:id="rId1025" xr:uid="{00000000-0004-0000-0000-00007D070000}"/>
    <hyperlink ref="M2829" r:id="rId1026" xr:uid="{00000000-0004-0000-0000-00007E070000}"/>
    <hyperlink ref="M2828" r:id="rId1027" xr:uid="{00000000-0004-0000-0000-00007F070000}"/>
    <hyperlink ref="M869" r:id="rId1028" xr:uid="{00000000-0004-0000-0000-000080070000}"/>
    <hyperlink ref="M2827" r:id="rId1029" xr:uid="{00000000-0004-0000-0000-000081070000}"/>
    <hyperlink ref="M868" r:id="rId1030" xr:uid="{00000000-0004-0000-0000-000082070000}"/>
    <hyperlink ref="M2826" r:id="rId1031" xr:uid="{00000000-0004-0000-0000-000083070000}"/>
    <hyperlink ref="M2825" r:id="rId1032" xr:uid="{00000000-0004-0000-0000-000084070000}"/>
    <hyperlink ref="M866" r:id="rId1033" xr:uid="{00000000-0004-0000-0000-000085070000}"/>
    <hyperlink ref="M2824" r:id="rId1034" xr:uid="{00000000-0004-0000-0000-000086070000}"/>
    <hyperlink ref="M865" r:id="rId1035" xr:uid="{00000000-0004-0000-0000-000087070000}"/>
    <hyperlink ref="M2823" r:id="rId1036" xr:uid="{00000000-0004-0000-0000-000088070000}"/>
    <hyperlink ref="M864" r:id="rId1037" xr:uid="{00000000-0004-0000-0000-000089070000}"/>
    <hyperlink ref="M1739" r:id="rId1038" xr:uid="{00000000-0004-0000-0000-00008A070000}"/>
    <hyperlink ref="M2822" r:id="rId1039" xr:uid="{00000000-0004-0000-0000-00008B070000}"/>
    <hyperlink ref="M863" r:id="rId1040" xr:uid="{00000000-0004-0000-0000-00008C070000}"/>
    <hyperlink ref="M1738" r:id="rId1041" xr:uid="{00000000-0004-0000-0000-00008D070000}"/>
    <hyperlink ref="M2821" r:id="rId1042" xr:uid="{00000000-0004-0000-0000-00008E070000}"/>
    <hyperlink ref="M862" r:id="rId1043" xr:uid="{00000000-0004-0000-0000-00008F070000}"/>
    <hyperlink ref="M1737" r:id="rId1044" xr:uid="{00000000-0004-0000-0000-000090070000}"/>
    <hyperlink ref="M2820" r:id="rId1045" xr:uid="{00000000-0004-0000-0000-000091070000}"/>
    <hyperlink ref="M861" r:id="rId1046" xr:uid="{00000000-0004-0000-0000-000092070000}"/>
    <hyperlink ref="M1736" r:id="rId1047" xr:uid="{00000000-0004-0000-0000-000093070000}"/>
    <hyperlink ref="M860" r:id="rId1048" xr:uid="{00000000-0004-0000-0000-000094070000}"/>
    <hyperlink ref="M1735" r:id="rId1049" xr:uid="{00000000-0004-0000-0000-000095070000}"/>
    <hyperlink ref="M1734" r:id="rId1050" xr:uid="{00000000-0004-0000-0000-000096070000}"/>
    <hyperlink ref="M1733" r:id="rId1051" xr:uid="{00000000-0004-0000-0000-000097070000}"/>
    <hyperlink ref="M1732" r:id="rId1052" xr:uid="{00000000-0004-0000-0000-000098070000}"/>
    <hyperlink ref="M1731" r:id="rId1053" xr:uid="{00000000-0004-0000-0000-000099070000}"/>
    <hyperlink ref="M1730" r:id="rId1054" xr:uid="{00000000-0004-0000-0000-00009A070000}"/>
    <hyperlink ref="M2819" r:id="rId1055" xr:uid="{00000000-0004-0000-0000-00009B070000}"/>
    <hyperlink ref="M2818" r:id="rId1056" xr:uid="{00000000-0004-0000-0000-00009C070000}"/>
    <hyperlink ref="M859" r:id="rId1057" xr:uid="{00000000-0004-0000-0000-00009D070000}"/>
    <hyperlink ref="M2817" r:id="rId1058" xr:uid="{00000000-0004-0000-0000-00009E070000}"/>
    <hyperlink ref="M858" r:id="rId1059" xr:uid="{00000000-0004-0000-0000-00009F070000}"/>
    <hyperlink ref="M2816" r:id="rId1060" xr:uid="{00000000-0004-0000-0000-0000A0070000}"/>
    <hyperlink ref="M857" r:id="rId1061" xr:uid="{00000000-0004-0000-0000-0000A1070000}"/>
    <hyperlink ref="M2815" r:id="rId1062" xr:uid="{00000000-0004-0000-0000-0000A2070000}"/>
    <hyperlink ref="M856" r:id="rId1063" xr:uid="{00000000-0004-0000-0000-0000A3070000}"/>
    <hyperlink ref="M2814" r:id="rId1064" xr:uid="{00000000-0004-0000-0000-0000A4070000}"/>
    <hyperlink ref="M855" r:id="rId1065" xr:uid="{00000000-0004-0000-0000-0000A5070000}"/>
    <hyperlink ref="M2813" r:id="rId1066" xr:uid="{00000000-0004-0000-0000-0000A6070000}"/>
    <hyperlink ref="M854" r:id="rId1067" xr:uid="{00000000-0004-0000-0000-0000A7070000}"/>
    <hyperlink ref="M2812" r:id="rId1068" xr:uid="{00000000-0004-0000-0000-0000A8070000}"/>
    <hyperlink ref="M853" r:id="rId1069" xr:uid="{00000000-0004-0000-0000-0000A9070000}"/>
    <hyperlink ref="M2811" r:id="rId1070" xr:uid="{00000000-0004-0000-0000-0000AA070000}"/>
    <hyperlink ref="M852" r:id="rId1071" xr:uid="{00000000-0004-0000-0000-0000AB070000}"/>
    <hyperlink ref="M1727" r:id="rId1072" xr:uid="{00000000-0004-0000-0000-0000AC070000}"/>
    <hyperlink ref="M2810" r:id="rId1073" xr:uid="{00000000-0004-0000-0000-0000AD070000}"/>
    <hyperlink ref="M851" r:id="rId1074" xr:uid="{00000000-0004-0000-0000-0000AE070000}"/>
    <hyperlink ref="M1726" r:id="rId1075" xr:uid="{00000000-0004-0000-0000-0000AF070000}"/>
    <hyperlink ref="M850" r:id="rId1076" xr:uid="{00000000-0004-0000-0000-0000B0070000}"/>
    <hyperlink ref="M1725" location="file:/u26/BIA22_apps/config/user_projects/domains/bi/RQWN_RTP_PHARMACY_160924_JAC.1" display="RQWN_RTP_PHARMACY_160924_JAC.1" xr:uid="{00000000-0004-0000-0000-0000B1070000}"/>
    <hyperlink ref="M1724" location="file:/u26/BIA22_apps/config/user_projects/domains/bi/RQWN_RTP_PHARMACY_160924_JAC.1" display="RQWN_RTP_PHARMACY_160924_JAC.1" xr:uid="{00000000-0004-0000-0000-0000B2070000}"/>
    <hyperlink ref="M1723" location="file:/u26/BIA22_apps/config/user_projects/domains/bi/RQWN_RTP_PHARMACY_160924_JAC.1" display="RQWN_RTP_PHARMACY_160924_JAC.1" xr:uid="{00000000-0004-0000-0000-0000B3070000}"/>
    <hyperlink ref="M1722" location="file:/u26/BIA22_apps/config/user_projects/domains/bi/RQWN_RTP_PHARMACY_160924_JAC.1" display="RQWN_RTP_PHARMACY_160924_JAC.1" xr:uid="{00000000-0004-0000-0000-0000B4070000}"/>
    <hyperlink ref="M1721" location="file:/u26/BIA22_apps/config/user_projects/domains/bi/RQWN_RTP_PHARMACY_160924_JAC.1" display="RQWN_RTP_PHARMACY_160924_JAC.1" xr:uid="{00000000-0004-0000-0000-0000B5070000}"/>
    <hyperlink ref="M1720" location="file:/u26/BIA22_apps/config/user_projects/domains/bi/RQWN_RTP_PHARMACY_160924_JAC.1" display="RQWN_RTP_PHARMACY_160924_JAC.1" xr:uid="{00000000-0004-0000-0000-0000B6070000}"/>
    <hyperlink ref="M2809" r:id="rId1077" xr:uid="{00000000-0004-0000-0000-0000B7070000}"/>
    <hyperlink ref="M2808" r:id="rId1078" xr:uid="{00000000-0004-0000-0000-0000B8070000}"/>
    <hyperlink ref="M849" r:id="rId1079" xr:uid="{00000000-0004-0000-0000-0000B9070000}"/>
    <hyperlink ref="M2807" r:id="rId1080" xr:uid="{00000000-0004-0000-0000-0000BA070000}"/>
    <hyperlink ref="M848" r:id="rId1081" xr:uid="{00000000-0004-0000-0000-0000BB070000}"/>
    <hyperlink ref="M2806" r:id="rId1082" xr:uid="{00000000-0004-0000-0000-0000BC070000}"/>
    <hyperlink ref="M847" r:id="rId1083" xr:uid="{00000000-0004-0000-0000-0000BD070000}"/>
    <hyperlink ref="M2805" r:id="rId1084" xr:uid="{00000000-0004-0000-0000-0000BE070000}"/>
    <hyperlink ref="M846" r:id="rId1085" xr:uid="{00000000-0004-0000-0000-0000BF070000}"/>
    <hyperlink ref="M2804" r:id="rId1086" xr:uid="{00000000-0004-0000-0000-0000C0070000}"/>
    <hyperlink ref="M845" r:id="rId1087" xr:uid="{00000000-0004-0000-0000-0000C1070000}"/>
    <hyperlink ref="M2803" r:id="rId1088" xr:uid="{00000000-0004-0000-0000-0000C2070000}"/>
    <hyperlink ref="M844" r:id="rId1089" xr:uid="{00000000-0004-0000-0000-0000C3070000}"/>
    <hyperlink ref="M1719" location="file:/u26/BIA22_apps/config/user_projects/domains/bi/RQWN_RTP_PHARMACY_090924_JAC.AMEND.TXT" display="RQWN_RTP_PHARMACY_090924_JAC.AMEND.TXT" xr:uid="{00000000-0004-0000-0000-0000C4070000}"/>
    <hyperlink ref="M2802" r:id="rId1090" xr:uid="{00000000-0004-0000-0000-0000C5070000}"/>
    <hyperlink ref="M843" r:id="rId1091" xr:uid="{00000000-0004-0000-0000-0000C6070000}"/>
    <hyperlink ref="M1718" location="file:/u26/BIA22_apps/config/user_projects/domains/bi/RQWN_RTP_PHARMACY_090924_JAC.AMEND.TXT" display="RQWN_RTP_PHARMACY_090924_JAC.AMEND.TXT" xr:uid="{00000000-0004-0000-0000-0000C7070000}"/>
    <hyperlink ref="M2801" r:id="rId1092" xr:uid="{00000000-0004-0000-0000-0000C8070000}"/>
    <hyperlink ref="M842" r:id="rId1093" xr:uid="{00000000-0004-0000-0000-0000C9070000}"/>
    <hyperlink ref="M1717" location="file:/u26/BIA22_apps/config/user_projects/domains/bi/RQWN_RTP_PHARMACY_090924_JAC.AMEND.TXT" display="RQWN_RTP_PHARMACY_090924_JAC.AMEND.TXT" xr:uid="{00000000-0004-0000-0000-0000CA070000}"/>
    <hyperlink ref="M2800" r:id="rId1094" xr:uid="{00000000-0004-0000-0000-0000CB070000}"/>
    <hyperlink ref="M841" r:id="rId1095" xr:uid="{00000000-0004-0000-0000-0000CC070000}"/>
    <hyperlink ref="M1716" location="file:/u26/BIA22_apps/config/user_projects/domains/bi/RQWN_RTP_PHARMACY_090924_JAC.AMEND.TXT" display="RQWN_RTP_PHARMACY_090924_JAC.AMEND.TXT" xr:uid="{00000000-0004-0000-0000-0000CD070000}"/>
    <hyperlink ref="M840" r:id="rId1096" xr:uid="{00000000-0004-0000-0000-0000CE070000}"/>
    <hyperlink ref="M1715" location="file:/u26/BIA22_apps/config/user_projects/domains/bi/RQWN_RTP_PHARMACY_020924_JAC.1" display="RQWN_RTP_PHARMACY_020924_JAC.1" xr:uid="{00000000-0004-0000-0000-0000CF070000}"/>
    <hyperlink ref="M1714" location="file:/u26/BIA22_apps/config/user_projects/domains/bi/RQWN_RTP_PHARMACY_020924_JAC.1" display="RQWN_RTP_PHARMACY_020924_JAC.1" xr:uid="{00000000-0004-0000-0000-0000D0070000}"/>
    <hyperlink ref="M1713" location="file:/u26/BIA22_apps/config/user_projects/domains/bi/RQWN_RTP_PHARMACY_020924_JAC.1" display="RQWN_RTP_PHARMACY_020924_JAC.1" xr:uid="{00000000-0004-0000-0000-0000D1070000}"/>
    <hyperlink ref="M1712" location="file:/u26/BIA22_apps/config/user_projects/domains/bi/RQWN_RTP_PHARMACY_020924_JAC.1" display="RQWN_RTP_PHARMACY_020924_JAC.1" xr:uid="{00000000-0004-0000-0000-0000D2070000}"/>
    <hyperlink ref="M1711" location="file:/u26/BIA22_apps/config/user_projects/domains/bi/RQWN_RTP_PHARMACY_020924_JAC.1" display="RQWN_RTP_PHARMACY_020924_JAC.1" xr:uid="{00000000-0004-0000-0000-0000D3070000}"/>
    <hyperlink ref="M1710" location="file:/u26/BIA22_apps/config/user_projects/domains/bi/RQWN_RTP_PHARMACY_020924_JAC.1" display="RQWN_RTP_PHARMACY_020924_JAC.1" xr:uid="{00000000-0004-0000-0000-0000D4070000}"/>
    <hyperlink ref="M839" r:id="rId1097" xr:uid="{00000000-0004-0000-0000-0000D5070000}"/>
    <hyperlink ref="M838" r:id="rId1098" xr:uid="{00000000-0004-0000-0000-0000D6070000}"/>
    <hyperlink ref="M837" r:id="rId1099" xr:uid="{00000000-0004-0000-0000-0000D7070000}"/>
    <hyperlink ref="M836" r:id="rId1100" xr:uid="{00000000-0004-0000-0000-0000D8070000}"/>
    <hyperlink ref="M835" r:id="rId1101" xr:uid="{00000000-0004-0000-0000-0000D9070000}"/>
    <hyperlink ref="M834" r:id="rId1102" xr:uid="{00000000-0004-0000-0000-0000DA070000}"/>
    <hyperlink ref="M1709" location="file:/u26/BIA22_apps/config/user_projects/domains/bi/RQWN_RTP_PHARMACY_020924_JAC.1" display="RQWN_RTP_PHARMACY_020924_JAC.1" xr:uid="{00000000-0004-0000-0000-0000DB070000}"/>
    <hyperlink ref="M833" r:id="rId1103" xr:uid="{00000000-0004-0000-0000-0000DC070000}"/>
    <hyperlink ref="M1708" location="file:/u26/BIA22_apps/config/user_projects/domains/bi/RQWN_RTP_PHARMACY_020924_JAC.1" display="RQWN_RTP_PHARMACY_020924_JAC.1" xr:uid="{00000000-0004-0000-0000-0000DD070000}"/>
    <hyperlink ref="M832" r:id="rId1104" xr:uid="{00000000-0004-0000-0000-0000DE070000}"/>
    <hyperlink ref="M1707" location="file:/u26/BIA22_apps/config/user_projects/domains/bi/RQWN_RTP_PHARMACY_020924_JAC.1" display="RQWN_RTP_PHARMACY_020924_JAC.1" xr:uid="{00000000-0004-0000-0000-0000DF070000}"/>
    <hyperlink ref="M831" r:id="rId1105" xr:uid="{00000000-0004-0000-0000-0000E0070000}"/>
    <hyperlink ref="M1706" location="file:/u26/BIA22_apps/config/user_projects/domains/bi/RQWN_RTP_PHARMACY_020924_JAC.1" display="RQWN_RTP_PHARMACY_020924_JAC.1" xr:uid="{00000000-0004-0000-0000-0000E1070000}"/>
    <hyperlink ref="M830" r:id="rId1106" xr:uid="{00000000-0004-0000-0000-0000E2070000}"/>
    <hyperlink ref="M1705" location="file:/u26/BIA22_apps/config/user_projects/domains/bi/RQWN_RTP_PHARMACY_020924_JAC.1" display="RQWN_RTP_PHARMACY_020924_JAC.1" xr:uid="{00000000-0004-0000-0000-0000E3070000}"/>
    <hyperlink ref="M1704" location="file:/u26/BIA22_apps/config/user_projects/domains/bi/RQWN_RTP_PHARMACY_020924_JAC.1" display="RQWN_RTP_PHARMACY_020924_JAC.1" xr:uid="{00000000-0004-0000-0000-0000E4070000}"/>
    <hyperlink ref="M1703" location="file:/u26/BIA22_apps/config/user_projects/domains/bi/RQWN_RTP_PHARMACY_020924_JAC.1" display="RQWN_RTP_PHARMACY_020924_JAC.1" xr:uid="{00000000-0004-0000-0000-0000E5070000}"/>
    <hyperlink ref="M1702" location="file:/u26/BIA22_apps/config/user_projects/domains/bi/RQWN_RTP_PHARMACY_020924_JAC.1" display="RQWN_RTP_PHARMACY_020924_JAC.1" xr:uid="{00000000-0004-0000-0000-0000E6070000}"/>
    <hyperlink ref="M1701" location="file:/u26/BIA22_apps/config/user_projects/domains/bi/RQWN_RTP_PHARMACY_020924_JAC.1" display="RQWN_RTP_PHARMACY_020924_JAC.1" xr:uid="{00000000-0004-0000-0000-0000E7070000}"/>
    <hyperlink ref="M1700" location="file:/u26/BIA22_apps/config/user_projects/domains/bi/RQWN_RTP_PHARMACY_020924_JAC.1" display="RQWN_RTP_PHARMACY_020924_JAC.1" xr:uid="{00000000-0004-0000-0000-0000E8070000}"/>
    <hyperlink ref="M829" r:id="rId1107" xr:uid="{00000000-0004-0000-0000-0000E9070000}"/>
    <hyperlink ref="M828" r:id="rId1108" xr:uid="{00000000-0004-0000-0000-0000EA070000}"/>
    <hyperlink ref="M827" r:id="rId1109" xr:uid="{00000000-0004-0000-0000-0000EB070000}"/>
    <hyperlink ref="M826" r:id="rId1110" xr:uid="{00000000-0004-0000-0000-0000EC070000}"/>
    <hyperlink ref="M825" r:id="rId1111" xr:uid="{00000000-0004-0000-0000-0000ED070000}"/>
    <hyperlink ref="M824" r:id="rId1112" xr:uid="{00000000-0004-0000-0000-0000EE070000}"/>
    <hyperlink ref="M823" r:id="rId1113" xr:uid="{00000000-0004-0000-0000-0000EF070000}"/>
    <hyperlink ref="M822" r:id="rId1114" xr:uid="{00000000-0004-0000-0000-0000F0070000}"/>
    <hyperlink ref="M821" r:id="rId1115" xr:uid="{00000000-0004-0000-0000-0000F1070000}"/>
    <hyperlink ref="M820" r:id="rId1116" xr:uid="{00000000-0004-0000-0000-0000F2070000}"/>
    <hyperlink ref="M819" r:id="rId1117" xr:uid="{00000000-0004-0000-0000-0000F3070000}"/>
    <hyperlink ref="M818" r:id="rId1118" xr:uid="{00000000-0004-0000-0000-0000F4070000}"/>
    <hyperlink ref="M817" r:id="rId1119" xr:uid="{00000000-0004-0000-0000-0000F5070000}"/>
    <hyperlink ref="M816" r:id="rId1120" xr:uid="{00000000-0004-0000-0000-0000F6070000}"/>
    <hyperlink ref="M815" r:id="rId1121" xr:uid="{00000000-0004-0000-0000-0000F7070000}"/>
    <hyperlink ref="M814" r:id="rId1122" xr:uid="{00000000-0004-0000-0000-0000F8070000}"/>
    <hyperlink ref="M813" r:id="rId1123" xr:uid="{00000000-0004-0000-0000-0000F9070000}"/>
    <hyperlink ref="M812" r:id="rId1124" xr:uid="{00000000-0004-0000-0000-0000FA070000}"/>
    <hyperlink ref="M811" r:id="rId1125" xr:uid="{00000000-0004-0000-0000-0000FB070000}"/>
    <hyperlink ref="M810" r:id="rId1126" xr:uid="{00000000-0004-0000-0000-0000FC070000}"/>
    <hyperlink ref="M809" r:id="rId1127" xr:uid="{00000000-0004-0000-0000-0000FD070000}"/>
    <hyperlink ref="M808" r:id="rId1128" xr:uid="{00000000-0004-0000-0000-0000FE070000}"/>
    <hyperlink ref="M807" r:id="rId1129" xr:uid="{00000000-0004-0000-0000-0000FF070000}"/>
    <hyperlink ref="M806" r:id="rId1130" xr:uid="{00000000-0004-0000-0000-000000080000}"/>
    <hyperlink ref="M805" location="file:/u26/BIA22_apps/config/user_projects/domains/bi/RQWN_RTP_PHARMACY_160924_JAC.1" display="RQWN_RTP_PHARMACY_160924_JAC.1" xr:uid="{00000000-0004-0000-0000-000001080000}"/>
    <hyperlink ref="M804" location="file:/u26/BIA22_apps/config/user_projects/domains/bi/RQWN_RTP_PHARMACY_160924_JAC.1" display="RQWN_RTP_PHARMACY_160924_JAC.1" xr:uid="{00000000-0004-0000-0000-000002080000}"/>
    <hyperlink ref="M803" location="file:/u26/BIA22_apps/config/user_projects/domains/bi/RQWN_RTP_PHARMACY_160924_JAC.1" display="RQWN_RTP_PHARMACY_160924_JAC.1" xr:uid="{00000000-0004-0000-0000-000003080000}"/>
    <hyperlink ref="M802" location="file:/u26/BIA22_apps/config/user_projects/domains/bi/RQWN_RTP_PHARMACY_160924_JAC.1" display="RQWN_RTP_PHARMACY_160924_JAC.1" xr:uid="{00000000-0004-0000-0000-000004080000}"/>
    <hyperlink ref="M801" location="file:/u26/BIA22_apps/config/user_projects/domains/bi/RQWN_RTP_PHARMACY_160924_JAC.1" display="RQWN_RTP_PHARMACY_160924_JAC.1" xr:uid="{00000000-0004-0000-0000-000005080000}"/>
    <hyperlink ref="M800" location="file:/u26/BIA22_apps/config/user_projects/domains/bi/RQWN_RTP_PHARMACY_090924_JAC.AMEND.TXT" display="RQWN_RTP_PHARMACY_090924_JAC.AMEND.TXT" xr:uid="{00000000-0004-0000-0000-000006080000}"/>
    <hyperlink ref="M3299" r:id="rId1131" xr:uid="{00000000-0004-0000-0000-000007080000}"/>
    <hyperlink ref="M3298" r:id="rId1132" xr:uid="{00000000-0004-0000-0000-000008080000}"/>
    <hyperlink ref="M3297" r:id="rId1133" xr:uid="{00000000-0004-0000-0000-000009080000}"/>
    <hyperlink ref="M3296" r:id="rId1134" xr:uid="{00000000-0004-0000-0000-00000A080000}"/>
    <hyperlink ref="M3295" r:id="rId1135" xr:uid="{00000000-0004-0000-0000-00000B080000}"/>
    <hyperlink ref="M3294" r:id="rId1136" xr:uid="{00000000-0004-0000-0000-00000C080000}"/>
    <hyperlink ref="M3293" r:id="rId1137" xr:uid="{00000000-0004-0000-0000-00000D080000}"/>
    <hyperlink ref="M3292" r:id="rId1138" xr:uid="{00000000-0004-0000-0000-00000E080000}"/>
    <hyperlink ref="M3291" r:id="rId1139" xr:uid="{00000000-0004-0000-0000-00000F080000}"/>
    <hyperlink ref="M3290" r:id="rId1140" xr:uid="{00000000-0004-0000-0000-000010080000}"/>
    <hyperlink ref="M3289" r:id="rId1141" xr:uid="{00000000-0004-0000-0000-000011080000}"/>
    <hyperlink ref="M3288" r:id="rId1142" xr:uid="{00000000-0004-0000-0000-000012080000}"/>
    <hyperlink ref="M3287" r:id="rId1143" xr:uid="{00000000-0004-0000-0000-000013080000}"/>
    <hyperlink ref="M3286" r:id="rId1144" xr:uid="{00000000-0004-0000-0000-000014080000}"/>
    <hyperlink ref="M3285" r:id="rId1145" xr:uid="{00000000-0004-0000-0000-000015080000}"/>
    <hyperlink ref="M3284" r:id="rId1146" xr:uid="{00000000-0004-0000-0000-000016080000}"/>
    <hyperlink ref="M3283" r:id="rId1147" xr:uid="{00000000-0004-0000-0000-000017080000}"/>
    <hyperlink ref="M2199" location="file:/u26/BIA22_apps/config/user_projects/domains/bi/RQWN_RTP_PHARMACY_020924_JAC.1" display="RQWN_RTP_PHARMACY_020924_JAC.1" xr:uid="{00000000-0004-0000-0000-000018080000}"/>
    <hyperlink ref="M3282" r:id="rId1148" xr:uid="{00000000-0004-0000-0000-000019080000}"/>
    <hyperlink ref="M2198" location="file:/u26/BIA22_apps/config/user_projects/domains/bi/RQWN_RTP_PHARMACY_020924_JAC.1" display="RQWN_RTP_PHARMACY_020924_JAC.1" xr:uid="{00000000-0004-0000-0000-00001A080000}"/>
    <hyperlink ref="M3281" r:id="rId1149" xr:uid="{00000000-0004-0000-0000-00001B080000}"/>
    <hyperlink ref="M2197" location="file:/u26/BIA22_apps/config/user_projects/domains/bi/RQWN_RTP_PHARMACY_020924_JAC.1" display="RQWN_RTP_PHARMACY_020924_JAC.1" xr:uid="{00000000-0004-0000-0000-00001C080000}"/>
    <hyperlink ref="M3280" r:id="rId1150" xr:uid="{00000000-0004-0000-0000-00001D080000}"/>
    <hyperlink ref="M2196" location="file:/u26/BIA22_apps/config/user_projects/domains/bi/RQWN_RTP_PHARMACY_020924_JAC.1" display="RQWN_RTP_PHARMACY_020924_JAC.1" xr:uid="{00000000-0004-0000-0000-00001E080000}"/>
    <hyperlink ref="M2195" location="file:/u26/BIA22_apps/config/user_projects/domains/bi/RQWN_RTP_PHARMACY_260824_JAC.1" display="RQWN_RTP_PHARMACY_260824_JAC.1" xr:uid="{00000000-0004-0000-0000-00001F080000}"/>
    <hyperlink ref="M2194" location="file:/u26/BIA22_apps/config/user_projects/domains/bi/RQWN_RTP_PHARMACY_260824_JAC.1" display="RQWN_RTP_PHARMACY_260824_JAC.1" xr:uid="{00000000-0004-0000-0000-000020080000}"/>
    <hyperlink ref="M2193" location="file:/u26/BIA22_apps/config/user_projects/domains/bi/RQWN_RTP_PHARMACY_260824_JAC.1" display="RQWN_RTP_PHARMACY_260824_JAC.1" xr:uid="{00000000-0004-0000-0000-000021080000}"/>
    <hyperlink ref="M2192" location="file:/u26/BIA22_apps/config/user_projects/domains/bi/RQWN_RTP_PHARMACY_260824_JAC.1" display="RQWN_RTP_PHARMACY_260824_JAC.1" xr:uid="{00000000-0004-0000-0000-000022080000}"/>
    <hyperlink ref="M2191" location="file:/u26/BIA22_apps/config/user_projects/domains/bi/RQWN_RTP_PHARMACY_260824_JAC.1" display="RQWN_RTP_PHARMACY_260824_JAC.1" xr:uid="{00000000-0004-0000-0000-000023080000}"/>
    <hyperlink ref="M2190" location="file:/u26/BIA22_apps/config/user_projects/domains/bi/RQWN_RTP_PHARMACY_260824_JAC.1" display="RQWN_RTP_PHARMACY_260824_JAC.1" xr:uid="{00000000-0004-0000-0000-000024080000}"/>
    <hyperlink ref="M9" r:id="rId1151" xr:uid="{00000000-0004-0000-0000-000025080000}"/>
    <hyperlink ref="M8" r:id="rId1152" xr:uid="{00000000-0004-0000-0000-000026080000}"/>
    <hyperlink ref="M3279" r:id="rId1153" xr:uid="{00000000-0004-0000-0000-000027080000}"/>
    <hyperlink ref="M3278" r:id="rId1154" xr:uid="{00000000-0004-0000-0000-000028080000}"/>
    <hyperlink ref="M3277" r:id="rId1155" xr:uid="{00000000-0004-0000-0000-000029080000}"/>
    <hyperlink ref="M3276" r:id="rId1156" xr:uid="{00000000-0004-0000-0000-00002A080000}"/>
    <hyperlink ref="M3275" r:id="rId1157" xr:uid="{00000000-0004-0000-0000-00002B080000}"/>
    <hyperlink ref="M3274" r:id="rId1158" xr:uid="{00000000-0004-0000-0000-00002C080000}"/>
    <hyperlink ref="M3273" r:id="rId1159" xr:uid="{00000000-0004-0000-0000-00002D080000}"/>
    <hyperlink ref="M2189" location="file:/u26/BIA22_apps/config/user_projects/domains/bi/RQWN_RTP_PHARMACY_260824_JAC.1" display="RQWN_RTP_PHARMACY_260824_JAC.1" xr:uid="{00000000-0004-0000-0000-00002E080000}"/>
    <hyperlink ref="M3272" r:id="rId1160" xr:uid="{00000000-0004-0000-0000-00002F080000}"/>
    <hyperlink ref="M2188" location="file:/u26/BIA22_apps/config/user_projects/domains/bi/RQWN_RTP_PHARMACY_260824_JAC.1" display="RQWN_RTP_PHARMACY_260824_JAC.1" xr:uid="{00000000-0004-0000-0000-000030080000}"/>
    <hyperlink ref="M3271" r:id="rId1161" xr:uid="{00000000-0004-0000-0000-000031080000}"/>
    <hyperlink ref="M2187" location="file:/u26/BIA22_apps/config/user_projects/domains/bi/RQWN_RTP_PHARMACY_260824_JAC.1" display="RQWN_RTP_PHARMACY_260824_JAC.1" xr:uid="{00000000-0004-0000-0000-000032080000}"/>
    <hyperlink ref="M3270" r:id="rId1162" xr:uid="{00000000-0004-0000-0000-000033080000}"/>
    <hyperlink ref="M2186" location="file:/u26/BIA22_apps/config/user_projects/domains/bi/RQWN_RTP_PHARMACY_260824_JAC.1" display="RQWN_RTP_PHARMACY_260824_JAC.1" xr:uid="{00000000-0004-0000-0000-000034080000}"/>
    <hyperlink ref="M2185" location="file:/u26/BIA22_apps/config/user_projects/domains/bi/RQWN_RTP_PHARMACY_260824_JAC.1" display="RQWN_RTP_PHARMACY_260824_JAC.1" xr:uid="{00000000-0004-0000-0000-000035080000}"/>
    <hyperlink ref="M2184" location="file:/u26/BIA22_apps/config/user_projects/domains/bi/RQWN_RTP_PHARMACY_260824_JAC.1" display="RQWN_RTP_PHARMACY_260824_JAC.1" xr:uid="{00000000-0004-0000-0000-000036080000}"/>
    <hyperlink ref="M1099" r:id="rId1163" xr:uid="{00000000-0004-0000-0000-000037080000}"/>
    <hyperlink ref="M2183" location="file:/u26/BIA22_apps/config/user_projects/domains/bi/RQWN_RTP_PHARMACY_260824_JAC.1" display="RQWN_RTP_PHARMACY_260824_JAC.1" xr:uid="{00000000-0004-0000-0000-000038080000}"/>
    <hyperlink ref="M1098" r:id="rId1164" xr:uid="{00000000-0004-0000-0000-000039080000}"/>
    <hyperlink ref="M2182" location="file:/u26/BIA22_apps/config/user_projects/domains/bi/RQWN_RTP_PHARMACY_260824_JAC.1" display="RQWN_RTP_PHARMACY_260824_JAC.1" xr:uid="{00000000-0004-0000-0000-00003A080000}"/>
    <hyperlink ref="M1097" r:id="rId1165" xr:uid="{00000000-0004-0000-0000-00003B080000}"/>
    <hyperlink ref="M2181" location="file:/u26/BIA22_apps/config/user_projects/domains/bi/RQWN_RTP_PHARMACY_260824_JAC.1" display="RQWN_RTP_PHARMACY_260824_JAC.1" xr:uid="{00000000-0004-0000-0000-00003C080000}"/>
    <hyperlink ref="M1096" r:id="rId1166" xr:uid="{00000000-0004-0000-0000-00003D080000}"/>
    <hyperlink ref="M2180" location="file:/u26/BIA22_apps/config/user_projects/domains/bi/RQWN_RTP_PHARMACY_260824_JAC.1" display="RQWN_RTP_PHARMACY_260824_JAC.1" xr:uid="{00000000-0004-0000-0000-00003E080000}"/>
    <hyperlink ref="M1095" r:id="rId1167" xr:uid="{00000000-0004-0000-0000-00003F080000}"/>
    <hyperlink ref="M1094" location="file:/u26/BIA22_apps/config/user_projects/domains/bi/RQWN_RTP_PHARMACY_020924_JAC.1" display="RQWN_RTP_PHARMACY_020924_JAC.1" xr:uid="{00000000-0004-0000-0000-000040080000}"/>
    <hyperlink ref="M1093" r:id="rId1168" xr:uid="{00000000-0004-0000-0000-000041080000}"/>
    <hyperlink ref="M1092" r:id="rId1169" xr:uid="{00000000-0004-0000-0000-000042080000}"/>
    <hyperlink ref="M1091" r:id="rId1170" xr:uid="{00000000-0004-0000-0000-000043080000}"/>
    <hyperlink ref="M1090" r:id="rId1171" xr:uid="{00000000-0004-0000-0000-000044080000}"/>
    <hyperlink ref="M3269" r:id="rId1172" xr:uid="{00000000-0004-0000-0000-000045080000}"/>
    <hyperlink ref="M3268" r:id="rId1173" xr:uid="{00000000-0004-0000-0000-000046080000}"/>
    <hyperlink ref="M3267" r:id="rId1174" xr:uid="{00000000-0004-0000-0000-000047080000}"/>
    <hyperlink ref="M3266" r:id="rId1175" xr:uid="{00000000-0004-0000-0000-000048080000}"/>
    <hyperlink ref="M3265" r:id="rId1176" xr:uid="{00000000-0004-0000-0000-000049080000}"/>
    <hyperlink ref="M3264" r:id="rId1177" xr:uid="{00000000-0004-0000-0000-00004A080000}"/>
    <hyperlink ref="M3263" r:id="rId1178" xr:uid="{00000000-0004-0000-0000-00004B080000}"/>
    <hyperlink ref="M2179" r:id="rId1179" xr:uid="{00000000-0004-0000-0000-00004C080000}"/>
    <hyperlink ref="M3262" r:id="rId1180" xr:uid="{00000000-0004-0000-0000-00004D080000}"/>
    <hyperlink ref="M2178" r:id="rId1181" xr:uid="{00000000-0004-0000-0000-00004E080000}"/>
    <hyperlink ref="M3261" r:id="rId1182" xr:uid="{00000000-0004-0000-0000-00004F080000}"/>
    <hyperlink ref="M2177" r:id="rId1183" xr:uid="{00000000-0004-0000-0000-000050080000}"/>
    <hyperlink ref="M3260" r:id="rId1184" xr:uid="{00000000-0004-0000-0000-000051080000}"/>
    <hyperlink ref="M2176" r:id="rId1185" xr:uid="{00000000-0004-0000-0000-000052080000}"/>
    <hyperlink ref="M2174" r:id="rId1186" xr:uid="{00000000-0004-0000-0000-000053080000}"/>
    <hyperlink ref="M1089" r:id="rId1187" xr:uid="{00000000-0004-0000-0000-000054080000}"/>
    <hyperlink ref="M2173" r:id="rId1188" xr:uid="{00000000-0004-0000-0000-000055080000}"/>
    <hyperlink ref="M1088" r:id="rId1189" xr:uid="{00000000-0004-0000-0000-000056080000}"/>
    <hyperlink ref="M2172" r:id="rId1190" xr:uid="{00000000-0004-0000-0000-000057080000}"/>
    <hyperlink ref="M1087" r:id="rId1191" xr:uid="{00000000-0004-0000-0000-000058080000}"/>
    <hyperlink ref="M2171" r:id="rId1192" xr:uid="{00000000-0004-0000-0000-000059080000}"/>
    <hyperlink ref="M1086" r:id="rId1193" xr:uid="{00000000-0004-0000-0000-00005A080000}"/>
    <hyperlink ref="M2170" r:id="rId1194" xr:uid="{00000000-0004-0000-0000-00005B080000}"/>
    <hyperlink ref="M1085" r:id="rId1195" xr:uid="{00000000-0004-0000-0000-00005C080000}"/>
    <hyperlink ref="M1084" r:id="rId1196" xr:uid="{00000000-0004-0000-0000-00005D080000}"/>
    <hyperlink ref="M1083" r:id="rId1197" xr:uid="{00000000-0004-0000-0000-00005E080000}"/>
    <hyperlink ref="M1082" r:id="rId1198" xr:uid="{00000000-0004-0000-0000-00005F080000}"/>
    <hyperlink ref="M1081" r:id="rId1199" xr:uid="{00000000-0004-0000-0000-000060080000}"/>
    <hyperlink ref="M1080" r:id="rId1200" xr:uid="{00000000-0004-0000-0000-000061080000}"/>
    <hyperlink ref="M3259" r:id="rId1201" xr:uid="{00000000-0004-0000-0000-000062080000}"/>
    <hyperlink ref="M3258" r:id="rId1202" xr:uid="{00000000-0004-0000-0000-000063080000}"/>
    <hyperlink ref="M3257" r:id="rId1203" xr:uid="{00000000-0004-0000-0000-000064080000}"/>
    <hyperlink ref="M3256" r:id="rId1204" xr:uid="{00000000-0004-0000-0000-000065080000}"/>
    <hyperlink ref="M3255" location="file:/u26/BIA22_apps/config/user_projects/domains/bi/RQWN_RTP_PHARMACY_160924_JAC.1" display="RQWN_RTP_PHARMACY_160924_JAC.1" xr:uid="{00000000-0004-0000-0000-000066080000}"/>
    <hyperlink ref="M3254" location="file:/u26/BIA22_apps/config/user_projects/domains/bi/RQWN_RTP_PHARMACY_160924_JAC.1" display="RQWN_RTP_PHARMACY_160924_JAC.1" xr:uid="{00000000-0004-0000-0000-000067080000}"/>
    <hyperlink ref="M3253" location="file:/u26/BIA22_apps/config/user_projects/domains/bi/RQWN_RTP_PHARMACY_160924_JAC.1" display="RQWN_RTP_PHARMACY_160924_JAC.1" xr:uid="{00000000-0004-0000-0000-000068080000}"/>
    <hyperlink ref="M2169" r:id="rId1205" xr:uid="{00000000-0004-0000-0000-000069080000}"/>
    <hyperlink ref="M3252" location="file:/u26/BIA22_apps/config/user_projects/domains/bi/RQWN_RTP_PHARMACY_090924_JAC.AMEND.TXT" display="RQWN_RTP_PHARMACY_090924_JAC.AMEND.TXT" xr:uid="{00000000-0004-0000-0000-00006A080000}"/>
    <hyperlink ref="M2168" r:id="rId1206" xr:uid="{00000000-0004-0000-0000-00006B080000}"/>
    <hyperlink ref="M3251" location="file:/u26/BIA22_apps/config/user_projects/domains/bi/RQWN_RTP_PHARMACY_020924_JAC.1" display="RQWN_RTP_PHARMACY_020924_JAC.1" xr:uid="{00000000-0004-0000-0000-00006C080000}"/>
    <hyperlink ref="M2167" r:id="rId1207" xr:uid="{00000000-0004-0000-0000-00006D080000}"/>
    <hyperlink ref="M3250" location="file:/u26/BIA22_apps/config/user_projects/domains/bi/RQWN_RTP_PHARMACY_020924_JAC.1" display="RQWN_RTP_PHARMACY_020924_JAC.1" xr:uid="{00000000-0004-0000-0000-00006E080000}"/>
    <hyperlink ref="M2166" r:id="rId1208" xr:uid="{00000000-0004-0000-0000-00006F080000}"/>
    <hyperlink ref="M2165" r:id="rId1209" xr:uid="{00000000-0004-0000-0000-000070080000}"/>
    <hyperlink ref="M2164" r:id="rId1210" xr:uid="{00000000-0004-0000-0000-000071080000}"/>
    <hyperlink ref="M1079" r:id="rId1211" xr:uid="{00000000-0004-0000-0000-000072080000}"/>
    <hyperlink ref="M2163" r:id="rId1212" xr:uid="{00000000-0004-0000-0000-000073080000}"/>
    <hyperlink ref="M1078" r:id="rId1213" xr:uid="{00000000-0004-0000-0000-000074080000}"/>
    <hyperlink ref="M2162" r:id="rId1214" xr:uid="{00000000-0004-0000-0000-000075080000}"/>
    <hyperlink ref="M1077" r:id="rId1215" xr:uid="{00000000-0004-0000-0000-000076080000}"/>
    <hyperlink ref="M2161" r:id="rId1216" xr:uid="{00000000-0004-0000-0000-000077080000}"/>
    <hyperlink ref="M1076" location="file:/u26/BIA22_apps/config/user_projects/domains/bi/RQWN_RTP_PHARMACY_020924_JAC.1" display="RQWN_RTP_PHARMACY_020924_JAC.1" xr:uid="{00000000-0004-0000-0000-000078080000}"/>
    <hyperlink ref="M2160" r:id="rId1217" xr:uid="{00000000-0004-0000-0000-000079080000}"/>
    <hyperlink ref="M1075" r:id="rId1218" xr:uid="{00000000-0004-0000-0000-00007A080000}"/>
    <hyperlink ref="M1074" r:id="rId1219" xr:uid="{00000000-0004-0000-0000-00007B080000}"/>
    <hyperlink ref="M1073" r:id="rId1220" xr:uid="{00000000-0004-0000-0000-00007C080000}"/>
    <hyperlink ref="M1072" r:id="rId1221" xr:uid="{00000000-0004-0000-0000-00007D080000}"/>
    <hyperlink ref="M1071" r:id="rId1222" xr:uid="{00000000-0004-0000-0000-00007E080000}"/>
    <hyperlink ref="M1070" r:id="rId1223" xr:uid="{00000000-0004-0000-0000-00007F080000}"/>
    <hyperlink ref="M3249" location="file:/u26/BIA22_apps/config/user_projects/domains/bi/RQWN_RTP_PHARMACY_020924_JAC.1" display="RQWN_RTP_PHARMACY_020924_JAC.1" xr:uid="{00000000-0004-0000-0000-000080080000}"/>
    <hyperlink ref="M3248" location="file:/u26/BIA22_apps/config/user_projects/domains/bi/RQWN_RTP_PHARMACY_020924_JAC.1" display="RQWN_RTP_PHARMACY_020924_JAC.1" xr:uid="{00000000-0004-0000-0000-000081080000}"/>
    <hyperlink ref="M3247" r:id="rId1224" xr:uid="{00000000-0004-0000-0000-000082080000}"/>
    <hyperlink ref="M3246" location="file:/u26/BIA22_apps/config/user_projects/domains/bi/RQWN_RTP_PHARMACY_160924_JAC.1" display="RQWN_RTP_PHARMACY_160924_JAC.1" xr:uid="{00000000-0004-0000-0000-000083080000}"/>
    <hyperlink ref="M3245" location="file:/u26/BIA22_apps/config/user_projects/domains/bi/RQWN_RTP_PHARMACY_160924_JAC.1" display="RQWN_RTP_PHARMACY_160924_JAC.1" xr:uid="{00000000-0004-0000-0000-000084080000}"/>
    <hyperlink ref="M3244" location="file:/u26/BIA22_apps/config/user_projects/domains/bi/RQWN_RTP_PHARMACY_160924_JAC.1" display="RQWN_RTP_PHARMACY_160924_JAC.1" xr:uid="{00000000-0004-0000-0000-000085080000}"/>
    <hyperlink ref="M3243" location="file:/u26/BIA22_apps/config/user_projects/domains/bi/RQWN_RTP_PHARMACY_160924_JAC.1" display="RQWN_RTP_PHARMACY_160924_JAC.1" xr:uid="{00000000-0004-0000-0000-000086080000}"/>
    <hyperlink ref="M2159" r:id="rId1225" xr:uid="{00000000-0004-0000-0000-000087080000}"/>
    <hyperlink ref="M3242" location="file:/u26/BIA22_apps/config/user_projects/domains/bi/RQWN_RTP_PHARMACY_160924_JAC.1" display="RQWN_RTP_PHARMACY_160924_JAC.1" xr:uid="{00000000-0004-0000-0000-000088080000}"/>
    <hyperlink ref="M2158" r:id="rId1226" xr:uid="{00000000-0004-0000-0000-000089080000}"/>
    <hyperlink ref="M199" location="file:/u26/BIA22_apps/config/user_projects/domains/bi/RQWN_RTP_PHARMACY_090924_JAC.AMEND.TXT" display="RQWN_RTP_PHARMACY_090924_JAC.AMEND.TXT" xr:uid="{00000000-0004-0000-0000-00008A080000}"/>
    <hyperlink ref="M3241" location="file:/u26/BIA22_apps/config/user_projects/domains/bi/RQWN_RTP_PHARMACY_160924_JAC.1" display="RQWN_RTP_PHARMACY_160924_JAC.1" xr:uid="{00000000-0004-0000-0000-00008B080000}"/>
    <hyperlink ref="M2157" r:id="rId1227" xr:uid="{00000000-0004-0000-0000-00008C080000}"/>
    <hyperlink ref="M198" location="file:/u26/BIA22_apps/config/user_projects/domains/bi/RQWN_RTP_PHARMACY_090924_JAC.AMEND.TXT" display="RQWN_RTP_PHARMACY_090924_JAC.AMEND.TXT" xr:uid="{00000000-0004-0000-0000-00008D080000}"/>
    <hyperlink ref="M3240" location="file:/u26/BIA22_apps/config/user_projects/domains/bi/RQWN_RTP_PHARMACY_160924_JAC.1" display="RQWN_RTP_PHARMACY_160924_JAC.1" xr:uid="{00000000-0004-0000-0000-00008E080000}"/>
    <hyperlink ref="M2156" r:id="rId1228" xr:uid="{00000000-0004-0000-0000-00008F080000}"/>
    <hyperlink ref="M197" location="file:/u26/BIA22_apps/config/user_projects/domains/bi/RQWN_RTP_PHARMACY_090924_JAC.AMEND.TXT" display="RQWN_RTP_PHARMACY_090924_JAC.AMEND.TXT" xr:uid="{00000000-0004-0000-0000-000090080000}"/>
    <hyperlink ref="M2155" r:id="rId1229" xr:uid="{00000000-0004-0000-0000-000091080000}"/>
    <hyperlink ref="M196" location="file:/u26/BIA22_apps/config/user_projects/domains/bi/RQWN_RTP_PHARMACY_090924_JAC.AMEND.TXT" display="RQWN_RTP_PHARMACY_090924_JAC.AMEND.TXT" xr:uid="{00000000-0004-0000-0000-000092080000}"/>
    <hyperlink ref="M2154" r:id="rId1230" xr:uid="{00000000-0004-0000-0000-000093080000}"/>
    <hyperlink ref="M195" location="file:/u26/BIA22_apps/config/user_projects/domains/bi/RQWN_RTP_PHARMACY_090924_JAC.AMEND.TXT" display="RQWN_RTP_PHARMACY_090924_JAC.AMEND.TXT" xr:uid="{00000000-0004-0000-0000-000094080000}"/>
    <hyperlink ref="M1069" r:id="rId1231" xr:uid="{00000000-0004-0000-0000-000095080000}"/>
    <hyperlink ref="M2153" r:id="rId1232" xr:uid="{00000000-0004-0000-0000-000096080000}"/>
    <hyperlink ref="M194" location="file:/u26/BIA22_apps/config/user_projects/domains/bi/RQWN_RTP_PHARMACY_090924_JAC.AMEND.TXT" display="RQWN_RTP_PHARMACY_090924_JAC.AMEND.TXT" xr:uid="{00000000-0004-0000-0000-000097080000}"/>
    <hyperlink ref="M1068" r:id="rId1233" xr:uid="{00000000-0004-0000-0000-000098080000}"/>
    <hyperlink ref="M2152" r:id="rId1234" xr:uid="{00000000-0004-0000-0000-000099080000}"/>
    <hyperlink ref="M193" location="file:/u26/BIA22_apps/config/user_projects/domains/bi/RQWN_RTP_PHARMACY_090924_JAC.AMEND.TXT" display="RQWN_RTP_PHARMACY_090924_JAC.AMEND.TXT" xr:uid="{00000000-0004-0000-0000-00009A080000}"/>
    <hyperlink ref="M1067" r:id="rId1235" xr:uid="{00000000-0004-0000-0000-00009B080000}"/>
    <hyperlink ref="M2151" r:id="rId1236" xr:uid="{00000000-0004-0000-0000-00009C080000}"/>
    <hyperlink ref="M192" location="file:/u26/BIA22_apps/config/user_projects/domains/bi/RQWN_RTP_PHARMACY_090924_JAC.AMEND.TXT" display="RQWN_RTP_PHARMACY_090924_JAC.AMEND.TXT" xr:uid="{00000000-0004-0000-0000-00009D080000}"/>
    <hyperlink ref="M1066" r:id="rId1237" xr:uid="{00000000-0004-0000-0000-00009E080000}"/>
    <hyperlink ref="M2150" r:id="rId1238" xr:uid="{00000000-0004-0000-0000-00009F080000}"/>
    <hyperlink ref="M191" location="file:/u26/BIA22_apps/config/user_projects/domains/bi/RQWN_RTP_PHARMACY_090924_JAC.AMEND.TXT" display="RQWN_RTP_PHARMACY_090924_JAC.AMEND.TXT" xr:uid="{00000000-0004-0000-0000-0000A0080000}"/>
    <hyperlink ref="M1065" r:id="rId1239" xr:uid="{00000000-0004-0000-0000-0000A1080000}"/>
    <hyperlink ref="M190" location="file:/u26/BIA22_apps/config/user_projects/domains/bi/RQWN_RTP_PHARMACY_090924_JAC.AMEND.TXT" display="RQWN_RTP_PHARMACY_090924_JAC.AMEND.TXT" xr:uid="{00000000-0004-0000-0000-0000A2080000}"/>
    <hyperlink ref="M1064" r:id="rId1240" xr:uid="{00000000-0004-0000-0000-0000A3080000}"/>
    <hyperlink ref="M1063" r:id="rId1241" xr:uid="{00000000-0004-0000-0000-0000A4080000}"/>
    <hyperlink ref="M1062" r:id="rId1242" xr:uid="{00000000-0004-0000-0000-0000A5080000}"/>
    <hyperlink ref="M1061" r:id="rId1243" xr:uid="{00000000-0004-0000-0000-0000A6080000}"/>
    <hyperlink ref="M1060" r:id="rId1244" xr:uid="{00000000-0004-0000-0000-0000A7080000}"/>
    <hyperlink ref="M3239" location="file:/u26/BIA22_apps/config/user_projects/domains/bi/RQWN_RTP_PHARMACY_160924_JAC.1" display="RQWN_RTP_PHARMACY_160924_JAC.1" xr:uid="{00000000-0004-0000-0000-0000A8080000}"/>
    <hyperlink ref="M3238" location="file:/u26/BIA22_apps/config/user_projects/domains/bi/RQWN_RTP_PHARMACY_090924_JAC.AMEND.TXT" display="RQWN_RTP_PHARMACY_090924_JAC.AMEND.TXT" xr:uid="{00000000-0004-0000-0000-0000A9080000}"/>
    <hyperlink ref="M3237" location="file:/u26/BIA22_apps/config/user_projects/domains/bi/RQWN_RTP_PHARMACY_090924_JAC.AMEND.TXT" display="RQWN_RTP_PHARMACY_090924_JAC.AMEND.TXT" xr:uid="{00000000-0004-0000-0000-0000AA080000}"/>
    <hyperlink ref="M3236" location="file:/u26/BIA22_apps/config/user_projects/domains/bi/RQWN_RTP_PHARMACY_090924_JAC.AMEND.TXT" display="RQWN_RTP_PHARMACY_090924_JAC.AMEND.TXT" xr:uid="{00000000-0004-0000-0000-0000AB080000}"/>
    <hyperlink ref="M3235" location="file:/u26/BIA22_apps/config/user_projects/domains/bi/RQWN_RTP_PHARMACY_090924_JAC.AMEND.TXT" display="RQWN_RTP_PHARMACY_090924_JAC.AMEND.TXT" xr:uid="{00000000-0004-0000-0000-0000AC080000}"/>
    <hyperlink ref="M3234" location="file:/u26/BIA22_apps/config/user_projects/domains/bi/RQWN_RTP_PHARMACY_090924_JAC.AMEND.TXT" display="RQWN_RTP_PHARMACY_090924_JAC.AMEND.TXT" xr:uid="{00000000-0004-0000-0000-0000AD080000}"/>
    <hyperlink ref="M3233" location="file:/u26/BIA22_apps/config/user_projects/domains/bi/RQWN_RTP_PHARMACY_090924_JAC.AMEND.TXT" display="RQWN_RTP_PHARMACY_090924_JAC.AMEND.TXT" xr:uid="{00000000-0004-0000-0000-0000AE080000}"/>
    <hyperlink ref="M2149" r:id="rId1245" xr:uid="{00000000-0004-0000-0000-0000AF080000}"/>
    <hyperlink ref="M3232" location="file:/u26/BIA22_apps/config/user_projects/domains/bi/RQWN_RTP_PHARMACY_020924_JAC.1" display="RQWN_RTP_PHARMACY_020924_JAC.1" xr:uid="{00000000-0004-0000-0000-0000B0080000}"/>
    <hyperlink ref="M2148" r:id="rId1246" xr:uid="{00000000-0004-0000-0000-0000B1080000}"/>
    <hyperlink ref="M189" location="file:/u26/BIA22_apps/config/user_projects/domains/bi/RQWN_RTP_PHARMACY_090924_JAC.AMEND.TXT" display="RQWN_RTP_PHARMACY_090924_JAC.AMEND.TXT" xr:uid="{00000000-0004-0000-0000-0000B2080000}"/>
    <hyperlink ref="M3231" location="file:/u26/BIA22_apps/config/user_projects/domains/bi/RQWN_RTP_PHARMACY_020924_JAC.1" display="RQWN_RTP_PHARMACY_020924_JAC.1" xr:uid="{00000000-0004-0000-0000-0000B3080000}"/>
    <hyperlink ref="M2147" r:id="rId1247" xr:uid="{00000000-0004-0000-0000-0000B4080000}"/>
    <hyperlink ref="M188" location="file:/u26/BIA22_apps/config/user_projects/domains/bi/RQWN_RTP_PHARMACY_090924_JAC.AMEND.TXT" display="RQWN_RTP_PHARMACY_090924_JAC.AMEND.TXT" xr:uid="{00000000-0004-0000-0000-0000B5080000}"/>
    <hyperlink ref="M3230" location="file:/u26/BIA22_apps/config/user_projects/domains/bi/RQWN_RTP_PHARMACY_020924_JAC.1" display="RQWN_RTP_PHARMACY_020924_JAC.1" xr:uid="{00000000-0004-0000-0000-0000B6080000}"/>
    <hyperlink ref="M2146" r:id="rId1248" xr:uid="{00000000-0004-0000-0000-0000B7080000}"/>
    <hyperlink ref="M187" location="file:/u26/BIA22_apps/config/user_projects/domains/bi/RQWN_RTP_PHARMACY_090924_JAC.AMEND.TXT" display="RQWN_RTP_PHARMACY_090924_JAC.AMEND.TXT" xr:uid="{00000000-0004-0000-0000-0000B8080000}"/>
    <hyperlink ref="M2145" r:id="rId1249" xr:uid="{00000000-0004-0000-0000-0000B9080000}"/>
    <hyperlink ref="M186" location="file:/u26/BIA22_apps/config/user_projects/domains/bi/RQWN_RTP_PHARMACY_090924_JAC.AMEND.TXT" display="RQWN_RTP_PHARMACY_090924_JAC.AMEND.TXT" xr:uid="{00000000-0004-0000-0000-0000BA080000}"/>
    <hyperlink ref="M2144" r:id="rId1250" xr:uid="{00000000-0004-0000-0000-0000BB080000}"/>
    <hyperlink ref="M185" location="file:/u26/BIA22_apps/config/user_projects/domains/bi/RQWN_RTP_PHARMACY_090924_JAC.AMEND.TXT" display="RQWN_RTP_PHARMACY_090924_JAC.AMEND.TXT" xr:uid="{00000000-0004-0000-0000-0000BC080000}"/>
    <hyperlink ref="M1059" r:id="rId1251" xr:uid="{00000000-0004-0000-0000-0000BD080000}"/>
    <hyperlink ref="M2143" r:id="rId1252" xr:uid="{00000000-0004-0000-0000-0000BE080000}"/>
    <hyperlink ref="M184" location="file:/u26/BIA22_apps/config/user_projects/domains/bi/RQWN_RTP_PHARMACY_090924_JAC.AMEND.TXT" display="RQWN_RTP_PHARMACY_090924_JAC.AMEND.TXT" xr:uid="{00000000-0004-0000-0000-0000BF080000}"/>
    <hyperlink ref="M1058" r:id="rId1253" xr:uid="{00000000-0004-0000-0000-0000C0080000}"/>
    <hyperlink ref="M2142" r:id="rId1254" xr:uid="{00000000-0004-0000-0000-0000C1080000}"/>
    <hyperlink ref="M183" location="file:/u26/BIA22_apps/config/user_projects/domains/bi/RQWN_RTP_PHARMACY_090924_JAC.AMEND.TXT" display="RQWN_RTP_PHARMACY_090924_JAC.AMEND.TXT" xr:uid="{00000000-0004-0000-0000-0000C2080000}"/>
    <hyperlink ref="M1057" r:id="rId1255" xr:uid="{00000000-0004-0000-0000-0000C3080000}"/>
    <hyperlink ref="M2141" r:id="rId1256" xr:uid="{00000000-0004-0000-0000-0000C4080000}"/>
    <hyperlink ref="M182" location="file:/u26/BIA22_apps/config/user_projects/domains/bi/RQWN_RTP_PHARMACY_090924_JAC.AMEND.TXT" display="RQWN_RTP_PHARMACY_090924_JAC.AMEND.TXT" xr:uid="{00000000-0004-0000-0000-0000C5080000}"/>
    <hyperlink ref="M1056" r:id="rId1257" xr:uid="{00000000-0004-0000-0000-0000C6080000}"/>
    <hyperlink ref="M2140" r:id="rId1258" xr:uid="{00000000-0004-0000-0000-0000C7080000}"/>
    <hyperlink ref="M181" location="file:/u26/BIA22_apps/config/user_projects/domains/bi/RQWN_RTP_PHARMACY_090924_JAC.AMEND.TXT" display="RQWN_RTP_PHARMACY_090924_JAC.AMEND.TXT" xr:uid="{00000000-0004-0000-0000-0000C8080000}"/>
    <hyperlink ref="M1055" r:id="rId1259" xr:uid="{00000000-0004-0000-0000-0000C9080000}"/>
    <hyperlink ref="M180" location="file:/u26/BIA22_apps/config/user_projects/domains/bi/RQWN_RTP_PHARMACY_090924_JAC.AMEND.TXT" display="RQWN_RTP_PHARMACY_090924_JAC.AMEND.TXT" xr:uid="{00000000-0004-0000-0000-0000CA080000}"/>
    <hyperlink ref="M1054" r:id="rId1260" xr:uid="{00000000-0004-0000-0000-0000CB080000}"/>
    <hyperlink ref="M1053" r:id="rId1261" xr:uid="{00000000-0004-0000-0000-0000CC080000}"/>
    <hyperlink ref="M1052" r:id="rId1262" xr:uid="{00000000-0004-0000-0000-0000CD080000}"/>
    <hyperlink ref="M1051" r:id="rId1263" xr:uid="{00000000-0004-0000-0000-0000CE080000}"/>
    <hyperlink ref="M1050" r:id="rId1264" xr:uid="{00000000-0004-0000-0000-0000CF080000}"/>
    <hyperlink ref="M3229" location="file:/u26/BIA22_apps/config/user_projects/domains/bi/RQWN_RTP_PHARMACY_020924_JAC.1" display="RQWN_RTP_PHARMACY_020924_JAC.1" xr:uid="{00000000-0004-0000-0000-0000D0080000}"/>
    <hyperlink ref="M3228" location="file:/u26/BIA22_apps/config/user_projects/domains/bi/RQWN_RTP_PHARMACY_020924_JAC.1" display="RQWN_RTP_PHARMACY_020924_JAC.1" xr:uid="{00000000-0004-0000-0000-0000D1080000}"/>
    <hyperlink ref="M3227" location="file:/u26/BIA22_apps/config/user_projects/domains/bi/RQWN_RTP_PHARMACY_020924_JAC.1" display="RQWN_RTP_PHARMACY_020924_JAC.1" xr:uid="{00000000-0004-0000-0000-0000D2080000}"/>
    <hyperlink ref="M3226" r:id="rId1265" xr:uid="{00000000-0004-0000-0000-0000D3080000}"/>
    <hyperlink ref="M3225" r:id="rId1266" xr:uid="{00000000-0004-0000-0000-0000D4080000}"/>
    <hyperlink ref="M3224" r:id="rId1267" xr:uid="{00000000-0004-0000-0000-0000D5080000}"/>
    <hyperlink ref="M3223" r:id="rId1268" xr:uid="{00000000-0004-0000-0000-0000D6080000}"/>
    <hyperlink ref="M2139" r:id="rId1269" xr:uid="{00000000-0004-0000-0000-0000D7080000}"/>
    <hyperlink ref="M3222" r:id="rId1270" xr:uid="{00000000-0004-0000-0000-0000D8080000}"/>
    <hyperlink ref="M2138" r:id="rId1271" xr:uid="{00000000-0004-0000-0000-0000D9080000}"/>
    <hyperlink ref="M179" location="file:/u26/BIA22_apps/config/user_projects/domains/bi/RQWN_RTP_PHARMACY_090924_JAC.AMEND.TXT" display="RQWN_RTP_PHARMACY_090924_JAC.AMEND.TXT" xr:uid="{00000000-0004-0000-0000-0000DA080000}"/>
    <hyperlink ref="M3221" r:id="rId1272" xr:uid="{00000000-0004-0000-0000-0000DB080000}"/>
    <hyperlink ref="M2137" r:id="rId1273" xr:uid="{00000000-0004-0000-0000-0000DC080000}"/>
    <hyperlink ref="M178" location="file:/u26/BIA22_apps/config/user_projects/domains/bi/RQWN_RTP_PHARMACY_090924_JAC.AMEND.TXT" display="RQWN_RTP_PHARMACY_090924_JAC.AMEND.TXT" xr:uid="{00000000-0004-0000-0000-0000DD080000}"/>
    <hyperlink ref="M3220" r:id="rId1274" xr:uid="{00000000-0004-0000-0000-0000DE080000}"/>
    <hyperlink ref="M2136" r:id="rId1275" xr:uid="{00000000-0004-0000-0000-0000DF080000}"/>
    <hyperlink ref="M177" location="file:/u26/BIA22_apps/config/user_projects/domains/bi/RQWN_RTP_PHARMACY_090924_JAC.AMEND.TXT" display="RQWN_RTP_PHARMACY_090924_JAC.AMEND.TXT" xr:uid="{00000000-0004-0000-0000-0000E0080000}"/>
    <hyperlink ref="M2135" r:id="rId1276" xr:uid="{00000000-0004-0000-0000-0000E1080000}"/>
    <hyperlink ref="M176" location="file:/u26/BIA22_apps/config/user_projects/domains/bi/RQWN_RTP_PHARMACY_090924_JAC.AMEND.TXT" display="RQWN_RTP_PHARMACY_090924_JAC.AMEND.TXT" xr:uid="{00000000-0004-0000-0000-0000E2080000}"/>
    <hyperlink ref="M2134" r:id="rId1277" xr:uid="{00000000-0004-0000-0000-0000E3080000}"/>
    <hyperlink ref="M175" location="file:/u26/BIA22_apps/config/user_projects/domains/bi/RQWN_RTP_PHARMACY_090924_JAC.AMEND.TXT" display="RQWN_RTP_PHARMACY_090924_JAC.AMEND.TXT" xr:uid="{00000000-0004-0000-0000-0000E4080000}"/>
    <hyperlink ref="M1049" r:id="rId1278" xr:uid="{00000000-0004-0000-0000-0000E5080000}"/>
    <hyperlink ref="M2133" r:id="rId1279" xr:uid="{00000000-0004-0000-0000-0000E6080000}"/>
    <hyperlink ref="M174" location="file:/u26/BIA22_apps/config/user_projects/domains/bi/RQWN_RTP_PHARMACY_090924_JAC.AMEND.TXT" display="RQWN_RTP_PHARMACY_090924_JAC.AMEND.TXT" xr:uid="{00000000-0004-0000-0000-0000E7080000}"/>
    <hyperlink ref="M1048" r:id="rId1280" xr:uid="{00000000-0004-0000-0000-0000E8080000}"/>
    <hyperlink ref="M2132" r:id="rId1281" xr:uid="{00000000-0004-0000-0000-0000E9080000}"/>
    <hyperlink ref="M173" location="file:/u26/BIA22_apps/config/user_projects/domains/bi/RQWN_RTP_PHARMACY_090924_JAC.AMEND.TXT" display="RQWN_RTP_PHARMACY_090924_JAC.AMEND.TXT" xr:uid="{00000000-0004-0000-0000-0000EA080000}"/>
    <hyperlink ref="M1047" r:id="rId1282" xr:uid="{00000000-0004-0000-0000-0000EB080000}"/>
    <hyperlink ref="M2131" r:id="rId1283" xr:uid="{00000000-0004-0000-0000-0000EC080000}"/>
    <hyperlink ref="M172" location="file:/u26/BIA22_apps/config/user_projects/domains/bi/RQWN_RTP_PHARMACY_090924_JAC.AMEND.TXT" display="RQWN_RTP_PHARMACY_090924_JAC.AMEND.TXT" xr:uid="{00000000-0004-0000-0000-0000ED080000}"/>
    <hyperlink ref="M1046" r:id="rId1284" xr:uid="{00000000-0004-0000-0000-0000EE080000}"/>
    <hyperlink ref="M2130" r:id="rId1285" xr:uid="{00000000-0004-0000-0000-0000EF080000}"/>
    <hyperlink ref="M171" location="file:/u26/BIA22_apps/config/user_projects/domains/bi/RQWN_RTP_PHARMACY_090924_JAC.AMEND.TXT" display="RQWN_RTP_PHARMACY_090924_JAC.AMEND.TXT" xr:uid="{00000000-0004-0000-0000-0000F0080000}"/>
    <hyperlink ref="M1045" r:id="rId1286" xr:uid="{00000000-0004-0000-0000-0000F1080000}"/>
    <hyperlink ref="M170" location="file:/u26/BIA22_apps/config/user_projects/domains/bi/RQWN_RTP_PHARMACY_090924_JAC.AMEND.TXT" display="RQWN_RTP_PHARMACY_090924_JAC.AMEND.TXT" xr:uid="{00000000-0004-0000-0000-0000F2080000}"/>
    <hyperlink ref="M1044" r:id="rId1287" xr:uid="{00000000-0004-0000-0000-0000F3080000}"/>
    <hyperlink ref="M1043" r:id="rId1288" xr:uid="{00000000-0004-0000-0000-0000F4080000}"/>
    <hyperlink ref="M1042" r:id="rId1289" xr:uid="{00000000-0004-0000-0000-0000F5080000}"/>
    <hyperlink ref="M1041" r:id="rId1290" xr:uid="{00000000-0004-0000-0000-0000F6080000}"/>
    <hyperlink ref="M1040" r:id="rId1291" xr:uid="{00000000-0004-0000-0000-0000F7080000}"/>
    <hyperlink ref="M3219" r:id="rId1292" xr:uid="{00000000-0004-0000-0000-0000F8080000}"/>
    <hyperlink ref="M3218" r:id="rId1293" xr:uid="{00000000-0004-0000-0000-0000F9080000}"/>
    <hyperlink ref="M3217" r:id="rId1294" xr:uid="{00000000-0004-0000-0000-0000FA080000}"/>
    <hyperlink ref="M3216" r:id="rId1295" xr:uid="{00000000-0004-0000-0000-0000FB080000}"/>
    <hyperlink ref="M3215" r:id="rId1296" xr:uid="{00000000-0004-0000-0000-0000FC080000}"/>
    <hyperlink ref="M3214" r:id="rId1297" xr:uid="{00000000-0004-0000-0000-0000FD080000}"/>
    <hyperlink ref="M3213" r:id="rId1298" xr:uid="{00000000-0004-0000-0000-0000FE080000}"/>
    <hyperlink ref="M2129" r:id="rId1299" xr:uid="{00000000-0004-0000-0000-0000FF080000}"/>
    <hyperlink ref="M3212" r:id="rId1300" xr:uid="{00000000-0004-0000-0000-000000090000}"/>
    <hyperlink ref="M2128" r:id="rId1301" xr:uid="{00000000-0004-0000-0000-000001090000}"/>
    <hyperlink ref="M169" location="file:/u26/BIA22_apps/config/user_projects/domains/bi/RQWN_RTP_PHARMACY_090924_JAC.AMEND.TXT" display="RQWN_RTP_PHARMACY_090924_JAC.AMEND.TXT" xr:uid="{00000000-0004-0000-0000-000002090000}"/>
    <hyperlink ref="M3211" r:id="rId1302" xr:uid="{00000000-0004-0000-0000-000003090000}"/>
    <hyperlink ref="M2127" r:id="rId1303" xr:uid="{00000000-0004-0000-0000-000004090000}"/>
    <hyperlink ref="M168" location="file:/u26/BIA22_apps/config/user_projects/domains/bi/RQWN_RTP_PHARMACY_090924_JAC.AMEND.TXT" display="RQWN_RTP_PHARMACY_090924_JAC.AMEND.TXT" xr:uid="{00000000-0004-0000-0000-000005090000}"/>
    <hyperlink ref="M3210" r:id="rId1304" xr:uid="{00000000-0004-0000-0000-000006090000}"/>
    <hyperlink ref="M2126" r:id="rId1305" xr:uid="{00000000-0004-0000-0000-000007090000}"/>
    <hyperlink ref="M167" location="file:/u26/BIA22_apps/config/user_projects/domains/bi/RQWN_RTP_PHARMACY_090924_JAC.AMEND.TXT" display="RQWN_RTP_PHARMACY_090924_JAC.AMEND.TXT" xr:uid="{00000000-0004-0000-0000-000008090000}"/>
    <hyperlink ref="M2125" r:id="rId1306" xr:uid="{00000000-0004-0000-0000-000009090000}"/>
    <hyperlink ref="M166" location="file:/u26/BIA22_apps/config/user_projects/domains/bi/RQWN_RTP_PHARMACY_020924_JAC.1" display="RQWN_RTP_PHARMACY_020924_JAC.1" xr:uid="{00000000-0004-0000-0000-00000A090000}"/>
    <hyperlink ref="M2124" r:id="rId1307" xr:uid="{00000000-0004-0000-0000-00000B090000}"/>
    <hyperlink ref="M165" location="file:/u26/BIA22_apps/config/user_projects/domains/bi/RQWN_RTP_PHARMACY_020924_JAC.1" display="RQWN_RTP_PHARMACY_020924_JAC.1" xr:uid="{00000000-0004-0000-0000-00000C090000}"/>
    <hyperlink ref="M1039" r:id="rId1308" xr:uid="{00000000-0004-0000-0000-00000D090000}"/>
    <hyperlink ref="M2123" r:id="rId1309" xr:uid="{00000000-0004-0000-0000-00000E090000}"/>
    <hyperlink ref="M164" location="file:/u26/BIA22_apps/config/user_projects/domains/bi/RQWN_RTP_PHARMACY_020924_JAC.1" display="RQWN_RTP_PHARMACY_020924_JAC.1" xr:uid="{00000000-0004-0000-0000-00000F090000}"/>
    <hyperlink ref="M1038" r:id="rId1310" xr:uid="{00000000-0004-0000-0000-000010090000}"/>
    <hyperlink ref="M163" location="file:/u26/BIA22_apps/config/user_projects/domains/bi/RQWN_RTP_PHARMACY_020924_JAC.1" display="RQWN_RTP_PHARMACY_020924_JAC.1" xr:uid="{00000000-0004-0000-0000-000011090000}"/>
    <hyperlink ref="M1037" r:id="rId1311" xr:uid="{00000000-0004-0000-0000-000012090000}"/>
    <hyperlink ref="M162" location="file:/u26/BIA22_apps/config/user_projects/domains/bi/RQWN_RTP_PHARMACY_020924_JAC.1" display="RQWN_RTP_PHARMACY_020924_JAC.1" xr:uid="{00000000-0004-0000-0000-000013090000}"/>
    <hyperlink ref="M1036" r:id="rId1312" xr:uid="{00000000-0004-0000-0000-000014090000}"/>
    <hyperlink ref="M2120" r:id="rId1313" xr:uid="{00000000-0004-0000-0000-000015090000}"/>
    <hyperlink ref="M161" location="file:/u26/BIA22_apps/config/user_projects/domains/bi/RQWN_RTP_PHARMACY_020924_JAC.1" display="RQWN_RTP_PHARMACY_020924_JAC.1" xr:uid="{00000000-0004-0000-0000-000016090000}"/>
    <hyperlink ref="M1035" r:id="rId1314" xr:uid="{00000000-0004-0000-0000-000017090000}"/>
    <hyperlink ref="M160" location="file:/u26/BIA22_apps/config/user_projects/domains/bi/RQWN_RTP_PHARMACY_020924_JAC.1" display="RQWN_RTP_PHARMACY_020924_JAC.1" xr:uid="{00000000-0004-0000-0000-000018090000}"/>
    <hyperlink ref="M1034" r:id="rId1315" xr:uid="{00000000-0004-0000-0000-000019090000}"/>
    <hyperlink ref="M1033" r:id="rId1316" xr:uid="{00000000-0004-0000-0000-00001A090000}"/>
    <hyperlink ref="M1032" r:id="rId1317" xr:uid="{00000000-0004-0000-0000-00001B090000}"/>
    <hyperlink ref="M1031" r:id="rId1318" xr:uid="{00000000-0004-0000-0000-00001C090000}"/>
    <hyperlink ref="M1030" r:id="rId1319" xr:uid="{00000000-0004-0000-0000-00001D090000}"/>
    <hyperlink ref="M3209" r:id="rId1320" xr:uid="{00000000-0004-0000-0000-00001E090000}"/>
    <hyperlink ref="M3208" r:id="rId1321" xr:uid="{00000000-0004-0000-0000-00001F090000}"/>
    <hyperlink ref="M3207" r:id="rId1322" xr:uid="{00000000-0004-0000-0000-000020090000}"/>
    <hyperlink ref="M3206" r:id="rId1323" xr:uid="{00000000-0004-0000-0000-000021090000}"/>
    <hyperlink ref="M3205" r:id="rId1324" xr:uid="{00000000-0004-0000-0000-000022090000}"/>
    <hyperlink ref="M3204" r:id="rId1325" xr:uid="{00000000-0004-0000-0000-000023090000}"/>
    <hyperlink ref="M3203" r:id="rId1326" xr:uid="{00000000-0004-0000-0000-000024090000}"/>
    <hyperlink ref="M2119" r:id="rId1327" xr:uid="{00000000-0004-0000-0000-000025090000}"/>
    <hyperlink ref="M2118" r:id="rId1328" xr:uid="{00000000-0004-0000-0000-000026090000}"/>
    <hyperlink ref="M159" location="file:/u26/BIA22_apps/config/user_projects/domains/bi/RQWN_RTP_PHARMACY_020924_JAC.1" display="RQWN_RTP_PHARMACY_020924_JAC.1" xr:uid="{00000000-0004-0000-0000-000027090000}"/>
    <hyperlink ref="M2117" r:id="rId1329" xr:uid="{00000000-0004-0000-0000-000028090000}"/>
    <hyperlink ref="M158" location="file:/u26/BIA22_apps/config/user_projects/domains/bi/RQWN_RTP_PHARMACY_020924_JAC.1" display="RQWN_RTP_PHARMACY_020924_JAC.1" xr:uid="{00000000-0004-0000-0000-000029090000}"/>
    <hyperlink ref="M3200" r:id="rId1330" xr:uid="{00000000-0004-0000-0000-00002A090000}"/>
    <hyperlink ref="M2116" r:id="rId1331" xr:uid="{00000000-0004-0000-0000-00002B090000}"/>
    <hyperlink ref="M157" location="file:/u26/BIA22_apps/config/user_projects/domains/bi/RQWN_RTP_PHARMACY_020924_JAC.1" display="RQWN_RTP_PHARMACY_020924_JAC.1" xr:uid="{00000000-0004-0000-0000-00002C090000}"/>
    <hyperlink ref="M2115" r:id="rId1332" xr:uid="{00000000-0004-0000-0000-00002D090000}"/>
    <hyperlink ref="M156" location="file:/u26/BIA22_apps/config/user_projects/domains/bi/RQWN_RTP_PHARMACY_020924_JAC.1" display="RQWN_RTP_PHARMACY_020924_JAC.1" xr:uid="{00000000-0004-0000-0000-00002E090000}"/>
    <hyperlink ref="M2114" r:id="rId1333" xr:uid="{00000000-0004-0000-0000-00002F090000}"/>
    <hyperlink ref="M155" location="file:/u26/BIA22_apps/config/user_projects/domains/bi/RQWN_RTP_PHARMACY_020924_JAC.1" display="RQWN_RTP_PHARMACY_020924_JAC.1" xr:uid="{00000000-0004-0000-0000-000030090000}"/>
    <hyperlink ref="M1029" r:id="rId1334" xr:uid="{00000000-0004-0000-0000-000031090000}"/>
    <hyperlink ref="M2113" r:id="rId1335" xr:uid="{00000000-0004-0000-0000-000032090000}"/>
    <hyperlink ref="M154" location="file:/u26/BIA22_apps/config/user_projects/domains/bi/RQWN_RTP_PHARMACY_020924_JAC.1" display="RQWN_RTP_PHARMACY_020924_JAC.1" xr:uid="{00000000-0004-0000-0000-000033090000}"/>
    <hyperlink ref="M1028" r:id="rId1336" xr:uid="{00000000-0004-0000-0000-000034090000}"/>
    <hyperlink ref="M2112" r:id="rId1337" xr:uid="{00000000-0004-0000-0000-000035090000}"/>
    <hyperlink ref="M153" location="file:/u26/BIA22_apps/config/user_projects/domains/bi/RQWN_RTP_PHARMACY_020924_JAC.1" display="RQWN_RTP_PHARMACY_020924_JAC.1" xr:uid="{00000000-0004-0000-0000-000036090000}"/>
    <hyperlink ref="M1027" r:id="rId1338" xr:uid="{00000000-0004-0000-0000-000037090000}"/>
    <hyperlink ref="M2111" r:id="rId1339" xr:uid="{00000000-0004-0000-0000-000038090000}"/>
    <hyperlink ref="M152" location="file:/u26/BIA22_apps/config/user_projects/domains/bi/RQWN_RTP_PHARMACY_020924_JAC.1" display="RQWN_RTP_PHARMACY_020924_JAC.1" xr:uid="{00000000-0004-0000-0000-000039090000}"/>
    <hyperlink ref="M1026" r:id="rId1340" xr:uid="{00000000-0004-0000-0000-00003A090000}"/>
    <hyperlink ref="M2110" location="file:/u26/BIA22_apps/config/user_projects/domains/bi/RQWN_RTP_PHARMACY_020924_JAC.1" display="RQWN_RTP_PHARMACY_020924_JAC.1" xr:uid="{00000000-0004-0000-0000-00003B090000}"/>
    <hyperlink ref="M151" location="file:/u26/BIA22_apps/config/user_projects/domains/bi/RQWN_RTP_PHARMACY_020924_JAC.1" display="RQWN_RTP_PHARMACY_020924_JAC.1" xr:uid="{00000000-0004-0000-0000-00003C090000}"/>
    <hyperlink ref="M150" location="file:/u26/BIA22_apps/config/user_projects/domains/bi/RQWN_RTP_PHARMACY_020924_JAC.1" display="RQWN_RTP_PHARMACY_020924_JAC.1" xr:uid="{00000000-0004-0000-0000-00003D090000}"/>
    <hyperlink ref="M1024" r:id="rId1341" xr:uid="{00000000-0004-0000-0000-00003E090000}"/>
    <hyperlink ref="M1023" r:id="rId1342" xr:uid="{00000000-0004-0000-0000-00003F090000}"/>
    <hyperlink ref="M1022" r:id="rId1343" xr:uid="{00000000-0004-0000-0000-000040090000}"/>
    <hyperlink ref="M1021" r:id="rId1344" xr:uid="{00000000-0004-0000-0000-000041090000}"/>
    <hyperlink ref="M1020" r:id="rId1345" xr:uid="{00000000-0004-0000-0000-000042090000}"/>
    <hyperlink ref="M2109" r:id="rId1346" xr:uid="{00000000-0004-0000-0000-000043090000}"/>
    <hyperlink ref="M2108" r:id="rId1347" xr:uid="{00000000-0004-0000-0000-000044090000}"/>
    <hyperlink ref="M149" location="file:/u26/BIA22_apps/config/user_projects/domains/bi/RQWN_RTP_PHARMACY_020924_JAC.1" display="RQWN_RTP_PHARMACY_020924_JAC.1" xr:uid="{00000000-0004-0000-0000-000045090000}"/>
    <hyperlink ref="M2107" r:id="rId1348" xr:uid="{00000000-0004-0000-0000-000046090000}"/>
    <hyperlink ref="M148" location="file:/u26/BIA22_apps/config/user_projects/domains/bi/RQWN_RTP_PHARMACY_020924_JAC.1" display="RQWN_RTP_PHARMACY_020924_JAC.1" xr:uid="{00000000-0004-0000-0000-000047090000}"/>
    <hyperlink ref="M2106" r:id="rId1349" xr:uid="{00000000-0004-0000-0000-000048090000}"/>
    <hyperlink ref="M147" location="file:/u26/BIA22_apps/config/user_projects/domains/bi/RQWN_RTP_PHARMACY_020924_JAC.1" display="RQWN_RTP_PHARMACY_020924_JAC.1" xr:uid="{00000000-0004-0000-0000-000049090000}"/>
    <hyperlink ref="M2105" r:id="rId1350" xr:uid="{00000000-0004-0000-0000-00004A090000}"/>
    <hyperlink ref="M146" location="file:/u26/BIA22_apps/config/user_projects/domains/bi/RQWN_RTP_PHARMACY_020924_JAC.1" display="RQWN_RTP_PHARMACY_020924_JAC.1" xr:uid="{00000000-0004-0000-0000-00004B090000}"/>
    <hyperlink ref="M2104" r:id="rId1351" xr:uid="{00000000-0004-0000-0000-00004C090000}"/>
    <hyperlink ref="M145" location="file:/u26/BIA22_apps/config/user_projects/domains/bi/RQWN_RTP_PHARMACY_020924_JAC.1" display="RQWN_RTP_PHARMACY_020924_JAC.1" xr:uid="{00000000-0004-0000-0000-00004D090000}"/>
    <hyperlink ref="M1019" r:id="rId1352" xr:uid="{00000000-0004-0000-0000-00004E090000}"/>
    <hyperlink ref="M2103" r:id="rId1353" xr:uid="{00000000-0004-0000-0000-00004F090000}"/>
    <hyperlink ref="M144" location="file:/u26/BIA22_apps/config/user_projects/domains/bi/RQWN_RTP_PHARMACY_020924_JAC.1" display="RQWN_RTP_PHARMACY_020924_JAC.1" xr:uid="{00000000-0004-0000-0000-000050090000}"/>
    <hyperlink ref="M1018" r:id="rId1354" xr:uid="{00000000-0004-0000-0000-000051090000}"/>
    <hyperlink ref="M2102" r:id="rId1355" xr:uid="{00000000-0004-0000-0000-000052090000}"/>
    <hyperlink ref="M143" location="file:/u26/BIA22_apps/config/user_projects/domains/bi/RQWN_RTP_PHARMACY_020924_JAC.1" display="RQWN_RTP_PHARMACY_020924_JAC.1" xr:uid="{00000000-0004-0000-0000-000053090000}"/>
    <hyperlink ref="M1017" r:id="rId1356" xr:uid="{00000000-0004-0000-0000-000054090000}"/>
    <hyperlink ref="M2101" r:id="rId1357" xr:uid="{00000000-0004-0000-0000-000055090000}"/>
    <hyperlink ref="M142" location="file:/u26/BIA22_apps/config/user_projects/domains/bi/RQWN_RTP_PHARMACY_020924_JAC.1" display="RQWN_RTP_PHARMACY_020924_JAC.1" xr:uid="{00000000-0004-0000-0000-000056090000}"/>
    <hyperlink ref="M1016" r:id="rId1358" xr:uid="{00000000-0004-0000-0000-000057090000}"/>
    <hyperlink ref="M141" location="file:/u26/BIA22_apps/config/user_projects/domains/bi/RQWN_RTP_PHARMACY_020924_JAC.1" display="RQWN_RTP_PHARMACY_020924_JAC.1" xr:uid="{00000000-0004-0000-0000-000058090000}"/>
    <hyperlink ref="M1015" r:id="rId1359" xr:uid="{00000000-0004-0000-0000-000059090000}"/>
    <hyperlink ref="M140" location="file:/u26/BIA22_apps/config/user_projects/domains/bi/RQWN_RTP_PHARMACY_020924_JAC.1" display="RQWN_RTP_PHARMACY_020924_JAC.1" xr:uid="{00000000-0004-0000-0000-00005A090000}"/>
    <hyperlink ref="M1014" r:id="rId1360" xr:uid="{00000000-0004-0000-0000-00005B090000}"/>
    <hyperlink ref="M1013" r:id="rId1361" xr:uid="{00000000-0004-0000-0000-00005C090000}"/>
    <hyperlink ref="M1012" r:id="rId1362" xr:uid="{00000000-0004-0000-0000-00005D090000}"/>
    <hyperlink ref="M1011" r:id="rId1363" xr:uid="{00000000-0004-0000-0000-00005E090000}"/>
    <hyperlink ref="M1010" r:id="rId1364" xr:uid="{00000000-0004-0000-0000-00005F090000}"/>
    <hyperlink ref="M139" location="file:/u26/BIA22_apps/config/user_projects/domains/bi/RQWN_RTP_PHARMACY_020924_JAC.1" display="RQWN_RTP_PHARMACY_020924_JAC.1" xr:uid="{00000000-0004-0000-0000-000060090000}"/>
    <hyperlink ref="M138" location="file:/u26/BIA22_apps/config/user_projects/domains/bi/RQWN_RTP_PHARMACY_020924_JAC.1" display="RQWN_RTP_PHARMACY_020924_JAC.1" xr:uid="{00000000-0004-0000-0000-000061090000}"/>
    <hyperlink ref="M137" location="file:/u26/BIA22_apps/config/user_projects/domains/bi/RQWN_RTP_PHARMACY_020924_JAC.1" display="RQWN_RTP_PHARMACY_020924_JAC.1" xr:uid="{00000000-0004-0000-0000-000062090000}"/>
    <hyperlink ref="M136" location="file:/u26/BIA22_apps/config/user_projects/domains/bi/RQWN_RTP_PHARMACY_020924_JAC.1" display="RQWN_RTP_PHARMACY_020924_JAC.1" xr:uid="{00000000-0004-0000-0000-000063090000}"/>
    <hyperlink ref="M135" location="file:/u26/BIA22_apps/config/user_projects/domains/bi/RQWN_RTP_PHARMACY_020924_JAC.1" display="RQWN_RTP_PHARMACY_020924_JAC.1" xr:uid="{00000000-0004-0000-0000-000064090000}"/>
    <hyperlink ref="M1009" r:id="rId1365" xr:uid="{00000000-0004-0000-0000-000065090000}"/>
    <hyperlink ref="M134" location="file:/u26/BIA22_apps/config/user_projects/domains/bi/RQWN_RTP_PHARMACY_020924_JAC.1" display="RQWN_RTP_PHARMACY_020924_JAC.1" xr:uid="{00000000-0004-0000-0000-000066090000}"/>
    <hyperlink ref="M1008" r:id="rId1366" xr:uid="{00000000-0004-0000-0000-000067090000}"/>
    <hyperlink ref="M133" location="file:/u26/BIA22_apps/config/user_projects/domains/bi/RQWN_RTP_PHARMACY_020924_JAC.1" display="RQWN_RTP_PHARMACY_020924_JAC.1" xr:uid="{00000000-0004-0000-0000-000068090000}"/>
    <hyperlink ref="M1007" r:id="rId1367" xr:uid="{00000000-0004-0000-0000-000069090000}"/>
    <hyperlink ref="M132" location="file:/u26/BIA22_apps/config/user_projects/domains/bi/RQWN_RTP_PHARMACY_020924_JAC.1" display="RQWN_RTP_PHARMACY_020924_JAC.1" xr:uid="{00000000-0004-0000-0000-00006A090000}"/>
    <hyperlink ref="M1006" r:id="rId1368" xr:uid="{00000000-0004-0000-0000-00006B090000}"/>
    <hyperlink ref="M131" location="file:/u26/BIA22_apps/config/user_projects/domains/bi/RQWN_RTP_PHARMACY_020924_JAC.1" display="RQWN_RTP_PHARMACY_020924_JAC.1" xr:uid="{00000000-0004-0000-0000-00006C090000}"/>
    <hyperlink ref="M1005" location="file:/u26/BIA22_apps/config/user_projects/domains/bi/RQWN_RTP_PHARMACY_160924_JAC.1" display="RQWN_RTP_PHARMACY_160924_JAC.1" xr:uid="{00000000-0004-0000-0000-00006D090000}"/>
    <hyperlink ref="M130" location="file:/u26/BIA22_apps/config/user_projects/domains/bi/RQWN_RTP_PHARMACY_020924_JAC.1" display="RQWN_RTP_PHARMACY_020924_JAC.1" xr:uid="{00000000-0004-0000-0000-00006E090000}"/>
    <hyperlink ref="M1004" location="file:/u26/BIA22_apps/config/user_projects/domains/bi/RQWN_RTP_PHARMACY_020924_JAC.1" display="RQWN_RTP_PHARMACY_020924_JAC.1" xr:uid="{00000000-0004-0000-0000-00006F090000}"/>
    <hyperlink ref="M1003" r:id="rId1369" xr:uid="{00000000-0004-0000-0000-000070090000}"/>
    <hyperlink ref="M1002" r:id="rId1370" xr:uid="{00000000-0004-0000-0000-000071090000}"/>
    <hyperlink ref="M1001" r:id="rId1371" xr:uid="{00000000-0004-0000-0000-000072090000}"/>
    <hyperlink ref="M1000" r:id="rId1372" xr:uid="{00000000-0004-0000-0000-000073090000}"/>
    <hyperlink ref="M129" location="file:/u26/BIA22_apps/config/user_projects/domains/bi/RQWN_RTP_PHARMACY_020924_JAC.1" display="RQWN_RTP_PHARMACY_020924_JAC.1" xr:uid="{00000000-0004-0000-0000-000074090000}"/>
    <hyperlink ref="M128" location="file:/u26/BIA22_apps/config/user_projects/domains/bi/RQWN_RTP_PHARMACY_020924_JAC.1" display="RQWN_RTP_PHARMACY_020924_JAC.1" xr:uid="{00000000-0004-0000-0000-000075090000}"/>
    <hyperlink ref="M127" location="file:/u26/BIA22_apps/config/user_projects/domains/bi/RQWN_RTP_PHARMACY_020924_JAC.1" display="RQWN_RTP_PHARMACY_020924_JAC.1" xr:uid="{00000000-0004-0000-0000-000076090000}"/>
    <hyperlink ref="M126" location="file:/u26/BIA22_apps/config/user_projects/domains/bi/RQWN_RTP_PHARMACY_020924_JAC.1" display="RQWN_RTP_PHARMACY_020924_JAC.1" xr:uid="{00000000-0004-0000-0000-000077090000}"/>
    <hyperlink ref="M125" location="file:/u26/BIA22_apps/config/user_projects/domains/bi/RQWN_RTP_PHARMACY_020924_JAC.1" display="RQWN_RTP_PHARMACY_020924_JAC.1" xr:uid="{00000000-0004-0000-0000-000078090000}"/>
    <hyperlink ref="M124" location="file:/u26/BIA22_apps/config/user_projects/domains/bi/RQWN_RTP_PHARMACY_020924_JAC.1" display="RQWN_RTP_PHARMACY_020924_JAC.1" xr:uid="{00000000-0004-0000-0000-000079090000}"/>
    <hyperlink ref="M123" location="file:/u26/BIA22_apps/config/user_projects/domains/bi/RQWN_RTP_PHARMACY_020924_JAC.1" display="RQWN_RTP_PHARMACY_020924_JAC.1" xr:uid="{00000000-0004-0000-0000-00007A090000}"/>
    <hyperlink ref="M122" location="file:/u26/BIA22_apps/config/user_projects/domains/bi/RQWN_RTP_PHARMACY_020924_JAC.1" display="RQWN_RTP_PHARMACY_020924_JAC.1" xr:uid="{00000000-0004-0000-0000-00007B090000}"/>
    <hyperlink ref="M121" location="file:/u26/BIA22_apps/config/user_projects/domains/bi/RQWN_RTP_PHARMACY_020924_JAC.1" display="RQWN_RTP_PHARMACY_020924_JAC.1" xr:uid="{00000000-0004-0000-0000-00007C090000}"/>
    <hyperlink ref="M120" location="file:/u26/BIA22_apps/config/user_projects/domains/bi/RQWN_RTP_PHARMACY_020924_JAC.1" display="RQWN_RTP_PHARMACY_020924_JAC.1" xr:uid="{00000000-0004-0000-0000-00007D090000}"/>
    <hyperlink ref="M99" location="file:/u26/BIA22_apps/config/user_projects/domains/bi/RQWN_RTP_PHARMACY_020924_JAC.1" display="RQWN_RTP_PHARMACY_020924_JAC.1" xr:uid="{00000000-0004-0000-0000-00007E090000}"/>
    <hyperlink ref="M98" location="file:/u26/BIA22_apps/config/user_projects/domains/bi/RQWN_RTP_PHARMACY_020924_JAC.1" display="RQWN_RTP_PHARMACY_020924_JAC.1" xr:uid="{00000000-0004-0000-0000-00007F090000}"/>
    <hyperlink ref="M97" location="file:/u26/BIA22_apps/config/user_projects/domains/bi/RQWN_RTP_PHARMACY_020924_JAC.1" display="RQWN_RTP_PHARMACY_020924_JAC.1" xr:uid="{00000000-0004-0000-0000-000080090000}"/>
    <hyperlink ref="M96" location="file:/u26/BIA22_apps/config/user_projects/domains/bi/RQWN_RTP_PHARMACY_020924_JAC.1" display="RQWN_RTP_PHARMACY_020924_JAC.1" xr:uid="{00000000-0004-0000-0000-000081090000}"/>
    <hyperlink ref="M95" location="file:/u26/BIA22_apps/config/user_projects/domains/bi/RQWN_RTP_PHARMACY_020924_JAC.1" display="RQWN_RTP_PHARMACY_020924_JAC.1" xr:uid="{00000000-0004-0000-0000-000082090000}"/>
    <hyperlink ref="M94" location="file:/u26/BIA22_apps/config/user_projects/domains/bi/RQWN_RTP_PHARMACY_020924_JAC.1" display="RQWN_RTP_PHARMACY_020924_JAC.1" xr:uid="{00000000-0004-0000-0000-000083090000}"/>
    <hyperlink ref="M93" location="file:/u26/BIA22_apps/config/user_projects/domains/bi/RQWN_RTP_PHARMACY_020924_JAC.1" display="RQWN_RTP_PHARMACY_020924_JAC.1" xr:uid="{00000000-0004-0000-0000-000084090000}"/>
    <hyperlink ref="M92" location="file:/u26/BIA22_apps/config/user_projects/domains/bi/RQWN_RTP_PHARMACY_020924_JAC.1" display="RQWN_RTP_PHARMACY_020924_JAC.1" xr:uid="{00000000-0004-0000-0000-000085090000}"/>
    <hyperlink ref="M91" location="file:/u26/BIA22_apps/config/user_projects/domains/bi/RQWN_RTP_PHARMACY_020924_JAC.1" display="RQWN_RTP_PHARMACY_020924_JAC.1" xr:uid="{00000000-0004-0000-0000-000086090000}"/>
    <hyperlink ref="M90" location="file:/u26/BIA22_apps/config/user_projects/domains/bi/RQWN_RTP_PHARMACY_020924_JAC.1" display="RQWN_RTP_PHARMACY_020924_JAC.1" xr:uid="{00000000-0004-0000-0000-000087090000}"/>
    <hyperlink ref="M119" location="file:/u26/BIA22_apps/config/user_projects/domains/bi/RQWN_RTP_PHARMACY_020924_JAC.1" display="RQWN_RTP_PHARMACY_020924_JAC.1" xr:uid="{00000000-0004-0000-0000-000088090000}"/>
    <hyperlink ref="M118" location="file:/u26/BIA22_apps/config/user_projects/domains/bi/RQWN_RTP_PHARMACY_020924_JAC.1" display="RQWN_RTP_PHARMACY_020924_JAC.1" xr:uid="{00000000-0004-0000-0000-000089090000}"/>
    <hyperlink ref="M117" location="file:/u26/BIA22_apps/config/user_projects/domains/bi/RQWN_RTP_PHARMACY_020924_JAC.1" display="RQWN_RTP_PHARMACY_020924_JAC.1" xr:uid="{00000000-0004-0000-0000-00008A090000}"/>
    <hyperlink ref="M116" location="file:/u26/BIA22_apps/config/user_projects/domains/bi/RQWN_RTP_PHARMACY_020924_JAC.1" display="RQWN_RTP_PHARMACY_020924_JAC.1" xr:uid="{00000000-0004-0000-0000-00008B090000}"/>
    <hyperlink ref="M2799" r:id="rId1373" xr:uid="{00000000-0004-0000-0000-00008C090000}"/>
    <hyperlink ref="M115" location="file:/u26/BIA22_apps/config/user_projects/domains/bi/RQWN_RTP_PHARMACY_020924_JAC.1" display="RQWN_RTP_PHARMACY_020924_JAC.1" xr:uid="{00000000-0004-0000-0000-00008D090000}"/>
    <hyperlink ref="M2798" r:id="rId1374" xr:uid="{00000000-0004-0000-0000-00008E090000}"/>
    <hyperlink ref="M114" location="file:/u26/BIA22_apps/config/user_projects/domains/bi/RQWN_RTP_PHARMACY_020924_JAC.1" display="RQWN_RTP_PHARMACY_020924_JAC.1" xr:uid="{00000000-0004-0000-0000-00008F090000}"/>
    <hyperlink ref="M2797" r:id="rId1375" xr:uid="{00000000-0004-0000-0000-000090090000}"/>
    <hyperlink ref="M113" location="file:/u26/BIA22_apps/config/user_projects/domains/bi/RQWN_RTP_PHARMACY_020924_JAC.1" display="RQWN_RTP_PHARMACY_020924_JAC.1" xr:uid="{00000000-0004-0000-0000-000091090000}"/>
    <hyperlink ref="M2796" r:id="rId1376" xr:uid="{00000000-0004-0000-0000-000092090000}"/>
    <hyperlink ref="M112" location="file:/u26/BIA22_apps/config/user_projects/domains/bi/RQWN_RTP_PHARMACY_020924_JAC.1" display="RQWN_RTP_PHARMACY_020924_JAC.1" xr:uid="{00000000-0004-0000-0000-000093090000}"/>
    <hyperlink ref="M2795" r:id="rId1377" xr:uid="{00000000-0004-0000-0000-000094090000}"/>
    <hyperlink ref="M111" location="file:/u26/BIA22_apps/config/user_projects/domains/bi/RQWN_RTP_PHARMACY_020924_JAC.1" display="RQWN_RTP_PHARMACY_020924_JAC.1" xr:uid="{00000000-0004-0000-0000-000095090000}"/>
    <hyperlink ref="M2794" r:id="rId1378" xr:uid="{00000000-0004-0000-0000-000096090000}"/>
    <hyperlink ref="M110" location="file:/u26/BIA22_apps/config/user_projects/domains/bi/RQWN_RTP_PHARMACY_020924_JAC.1" display="RQWN_RTP_PHARMACY_020924_JAC.1" xr:uid="{00000000-0004-0000-0000-000097090000}"/>
    <hyperlink ref="M2793" r:id="rId1379" xr:uid="{00000000-0004-0000-0000-000098090000}"/>
    <hyperlink ref="M2792" r:id="rId1380" xr:uid="{00000000-0004-0000-0000-000099090000}"/>
    <hyperlink ref="M2791" r:id="rId1381" xr:uid="{00000000-0004-0000-0000-00009A090000}"/>
    <hyperlink ref="M2790" r:id="rId1382" xr:uid="{00000000-0004-0000-0000-00009B090000}"/>
    <hyperlink ref="M89" location="file:/u26/BIA22_apps/config/user_projects/domains/bi/RQWN_RTP_PHARMACY_020924_JAC.1" display="RQWN_RTP_PHARMACY_020924_JAC.1" xr:uid="{00000000-0004-0000-0000-00009C090000}"/>
    <hyperlink ref="M88" location="file:/u26/BIA22_apps/config/user_projects/domains/bi/RQWN_RTP_PHARMACY_020924_JAC.1" display="RQWN_RTP_PHARMACY_020924_JAC.1" xr:uid="{00000000-0004-0000-0000-00009D090000}"/>
    <hyperlink ref="M87" location="file:/u26/BIA22_apps/config/user_projects/domains/bi/RQWN_RTP_PHARMACY_020924_JAC.1" display="RQWN_RTP_PHARMACY_020924_JAC.1" xr:uid="{00000000-0004-0000-0000-00009E090000}"/>
    <hyperlink ref="M86" location="file:/u26/BIA22_apps/config/user_projects/domains/bi/RQWN_RTP_PHARMACY_020924_JAC.1" display="RQWN_RTP_PHARMACY_020924_JAC.1" xr:uid="{00000000-0004-0000-0000-00009F090000}"/>
    <hyperlink ref="M85" location="file:/u26/BIA22_apps/config/user_projects/domains/bi/RQWN_RTP_PHARMACY_020924_JAC.1" display="RQWN_RTP_PHARMACY_020924_JAC.1" xr:uid="{00000000-0004-0000-0000-0000A0090000}"/>
    <hyperlink ref="M84" location="file:/u26/BIA22_apps/config/user_projects/domains/bi/RQWN_RTP_PHARMACY_020924_JAC.1" display="RQWN_RTP_PHARMACY_020924_JAC.1" xr:uid="{00000000-0004-0000-0000-0000A1090000}"/>
    <hyperlink ref="M83" location="file:/u26/BIA22_apps/config/user_projects/domains/bi/RQWN_RTP_PHARMACY_020924_JAC.1" display="RQWN_RTP_PHARMACY_020924_JAC.1" xr:uid="{00000000-0004-0000-0000-0000A2090000}"/>
    <hyperlink ref="M82" location="file:/u26/BIA22_apps/config/user_projects/domains/bi/RQWN_RTP_PHARMACY_020924_JAC.1" display="RQWN_RTP_PHARMACY_020924_JAC.1" xr:uid="{00000000-0004-0000-0000-0000A3090000}"/>
    <hyperlink ref="M81" location="file:/u26/BIA22_apps/config/user_projects/domains/bi/RQWN_RTP_PHARMACY_020924_JAC.1" display="RQWN_RTP_PHARMACY_020924_JAC.1" xr:uid="{00000000-0004-0000-0000-0000A4090000}"/>
    <hyperlink ref="M80" location="file:/u26/BIA22_apps/config/user_projects/domains/bi/RQWN_RTP_PHARMACY_020924_JAC.1" display="RQWN_RTP_PHARMACY_020924_JAC.1" xr:uid="{00000000-0004-0000-0000-0000A5090000}"/>
    <hyperlink ref="M109" location="file:/u26/BIA22_apps/config/user_projects/domains/bi/RQWN_RTP_PHARMACY_020924_JAC.1" display="RQWN_RTP_PHARMACY_020924_JAC.1" xr:uid="{00000000-0004-0000-0000-0000A6090000}"/>
    <hyperlink ref="M108" location="file:/u26/BIA22_apps/config/user_projects/domains/bi/RQWN_RTP_PHARMACY_020924_JAC.1" display="RQWN_RTP_PHARMACY_020924_JAC.1" xr:uid="{00000000-0004-0000-0000-0000A7090000}"/>
    <hyperlink ref="M107" location="file:/u26/BIA22_apps/config/user_projects/domains/bi/RQWN_RTP_PHARMACY_020924_JAC.1" display="RQWN_RTP_PHARMACY_020924_JAC.1" xr:uid="{00000000-0004-0000-0000-0000A8090000}"/>
    <hyperlink ref="M106" location="file:/u26/BIA22_apps/config/user_projects/domains/bi/RQWN_RTP_PHARMACY_090924_JAC.AMEND.TXT" display="RQWN_RTP_PHARMACY_090924_JAC.AMEND.TXT" xr:uid="{00000000-0004-0000-0000-0000A9090000}"/>
    <hyperlink ref="M2789" r:id="rId1383" xr:uid="{00000000-0004-0000-0000-0000AA090000}"/>
    <hyperlink ref="M105" location="file:/u26/BIA22_apps/config/user_projects/domains/bi/RQWN_RTP_PHARMACY_020924_JAC.1" display="RQWN_RTP_PHARMACY_020924_JAC.1" xr:uid="{00000000-0004-0000-0000-0000AB090000}"/>
    <hyperlink ref="M2788" r:id="rId1384" xr:uid="{00000000-0004-0000-0000-0000AC090000}"/>
    <hyperlink ref="M104" location="file:/u26/BIA22_apps/config/user_projects/domains/bi/RQWN_RTP_PHARMACY_020924_JAC.1" display="RQWN_RTP_PHARMACY_020924_JAC.1" xr:uid="{00000000-0004-0000-0000-0000AD090000}"/>
    <hyperlink ref="M3871" r:id="rId1385" xr:uid="{00000000-0004-0000-0000-0000AE090000}"/>
    <hyperlink ref="M2787" r:id="rId1386" xr:uid="{00000000-0004-0000-0000-0000AF090000}"/>
    <hyperlink ref="M103" location="file:/u26/BIA22_apps/config/user_projects/domains/bi/RQWN_RTP_PHARMACY_020924_JAC.1" display="RQWN_RTP_PHARMACY_020924_JAC.1" xr:uid="{00000000-0004-0000-0000-0000B0090000}"/>
    <hyperlink ref="M3870" r:id="rId1387" xr:uid="{00000000-0004-0000-0000-0000B1090000}"/>
    <hyperlink ref="M2786" r:id="rId1388" xr:uid="{00000000-0004-0000-0000-0000B2090000}"/>
    <hyperlink ref="M102" location="file:/u26/BIA22_apps/config/user_projects/domains/bi/RQWN_RTP_PHARMACY_020924_JAC.1" display="RQWN_RTP_PHARMACY_020924_JAC.1" xr:uid="{00000000-0004-0000-0000-0000B3090000}"/>
    <hyperlink ref="M2785" r:id="rId1389" xr:uid="{00000000-0004-0000-0000-0000B4090000}"/>
    <hyperlink ref="M101" location="file:/u26/BIA22_apps/config/user_projects/domains/bi/RQWN_RTP_PHARMACY_020924_JAC.1" display="RQWN_RTP_PHARMACY_020924_JAC.1" xr:uid="{00000000-0004-0000-0000-0000B5090000}"/>
    <hyperlink ref="M2784" r:id="rId1390" xr:uid="{00000000-0004-0000-0000-0000B6090000}"/>
    <hyperlink ref="M100" location="file:/u26/BIA22_apps/config/user_projects/domains/bi/RQWN_RTP_PHARMACY_020924_JAC.1" display="RQWN_RTP_PHARMACY_020924_JAC.1" xr:uid="{00000000-0004-0000-0000-0000B7090000}"/>
    <hyperlink ref="M2783" r:id="rId1391" xr:uid="{00000000-0004-0000-0000-0000B8090000}"/>
    <hyperlink ref="M1699" location="file:/u26/BIA22_apps/config/user_projects/domains/bi/RQWN_RTP_PHARMACY_020924_JAC.1" display="RQWN_RTP_PHARMACY_020924_JAC.1" xr:uid="{00000000-0004-0000-0000-0000B9090000}"/>
    <hyperlink ref="M2782" r:id="rId1392" xr:uid="{00000000-0004-0000-0000-0000BA090000}"/>
    <hyperlink ref="M1698" location="file:/u26/BIA22_apps/config/user_projects/domains/bi/RQWN_RTP_PHARMACY_020924_JAC.1" display="RQWN_RTP_PHARMACY_020924_JAC.1" xr:uid="{00000000-0004-0000-0000-0000BB090000}"/>
    <hyperlink ref="M2781" r:id="rId1393" xr:uid="{00000000-0004-0000-0000-0000BC090000}"/>
    <hyperlink ref="M1697" r:id="rId1394" xr:uid="{00000000-0004-0000-0000-0000BD090000}"/>
    <hyperlink ref="M2780" r:id="rId1395" xr:uid="{00000000-0004-0000-0000-0000BE090000}"/>
    <hyperlink ref="M1696" r:id="rId1396" xr:uid="{00000000-0004-0000-0000-0000BF090000}"/>
    <hyperlink ref="M1695" r:id="rId1397" xr:uid="{00000000-0004-0000-0000-0000C0090000}"/>
    <hyperlink ref="M1694" r:id="rId1398" xr:uid="{00000000-0004-0000-0000-0000C1090000}"/>
    <hyperlink ref="M79" location="file:/u26/BIA22_apps/config/user_projects/domains/bi/RQWN_RTP_PHARMACY_020924_JAC.1" display="RQWN_RTP_PHARMACY_020924_JAC.1" xr:uid="{00000000-0004-0000-0000-0000C2090000}"/>
    <hyperlink ref="M1693" r:id="rId1399" xr:uid="{00000000-0004-0000-0000-0000C3090000}"/>
    <hyperlink ref="M78" location="file:/u26/BIA22_apps/config/user_projects/domains/bi/RQWN_RTP_PHARMACY_020924_JAC.1" display="RQWN_RTP_PHARMACY_020924_JAC.1" xr:uid="{00000000-0004-0000-0000-0000C4090000}"/>
    <hyperlink ref="M1692" r:id="rId1400" xr:uid="{00000000-0004-0000-0000-0000C5090000}"/>
    <hyperlink ref="M77" location="file:/u26/BIA22_apps/config/user_projects/domains/bi/RQWN_RTP_PHARMACY_020924_JAC.1" display="RQWN_RTP_PHARMACY_020924_JAC.1" xr:uid="{00000000-0004-0000-0000-0000C6090000}"/>
    <hyperlink ref="M1691" r:id="rId1401" xr:uid="{00000000-0004-0000-0000-0000C7090000}"/>
    <hyperlink ref="M76" location="file:/u26/BIA22_apps/config/user_projects/domains/bi/RQWN_RTP_PHARMACY_020924_JAC.1" display="RQWN_RTP_PHARMACY_020924_JAC.1" xr:uid="{00000000-0004-0000-0000-0000C8090000}"/>
    <hyperlink ref="M1690" r:id="rId1402" xr:uid="{00000000-0004-0000-0000-0000C9090000}"/>
    <hyperlink ref="M75" location="file:/u26/BIA22_apps/config/user_projects/domains/bi/RQWN_RTP_PHARMACY_020924_JAC.1" display="RQWN_RTP_PHARMACY_020924_JAC.1" xr:uid="{00000000-0004-0000-0000-0000CA090000}"/>
    <hyperlink ref="M74" location="file:/u26/BIA22_apps/config/user_projects/domains/bi/RQWN_RTP_PHARMACY_020924_JAC.1" display="RQWN_RTP_PHARMACY_020924_JAC.1" xr:uid="{00000000-0004-0000-0000-0000CB090000}"/>
    <hyperlink ref="M73" location="file:/u26/BIA22_apps/config/user_projects/domains/bi/RQWN_RTP_PHARMACY_020924_JAC.1" display="RQWN_RTP_PHARMACY_020924_JAC.1" xr:uid="{00000000-0004-0000-0000-0000CC090000}"/>
    <hyperlink ref="M72" location="file:/u26/BIA22_apps/config/user_projects/domains/bi/RQWN_RTP_PHARMACY_020924_JAC.1" display="RQWN_RTP_PHARMACY_020924_JAC.1" xr:uid="{00000000-0004-0000-0000-0000CD090000}"/>
    <hyperlink ref="M71" location="file:/u26/BIA22_apps/config/user_projects/domains/bi/RQWN_RTP_PHARMACY_020924_JAC.1" display="RQWN_RTP_PHARMACY_020924_JAC.1" xr:uid="{00000000-0004-0000-0000-0000CE090000}"/>
    <hyperlink ref="M70" location="file:/u26/BIA22_apps/config/user_projects/domains/bi/RQWN_RTP_PHARMACY_020924_JAC.1" display="RQWN_RTP_PHARMACY_020924_JAC.1" xr:uid="{00000000-0004-0000-0000-0000CF090000}"/>
    <hyperlink ref="M3869" r:id="rId1403" xr:uid="{00000000-0004-0000-0000-0000D0090000}"/>
    <hyperlink ref="M3868" r:id="rId1404" xr:uid="{00000000-0004-0000-0000-0000D1090000}"/>
    <hyperlink ref="M3867" r:id="rId1405" xr:uid="{00000000-0004-0000-0000-0000D2090000}"/>
    <hyperlink ref="M3866" r:id="rId1406" xr:uid="{00000000-0004-0000-0000-0000D3090000}"/>
    <hyperlink ref="M3865" r:id="rId1407" xr:uid="{00000000-0004-0000-0000-0000D4090000}"/>
    <hyperlink ref="M3864" r:id="rId1408" xr:uid="{00000000-0004-0000-0000-0000D5090000}"/>
    <hyperlink ref="M3863" r:id="rId1409" xr:uid="{00000000-0004-0000-0000-0000D6090000}"/>
    <hyperlink ref="M2779" r:id="rId1410" xr:uid="{00000000-0004-0000-0000-0000D7090000}"/>
    <hyperlink ref="M3862" r:id="rId1411" xr:uid="{00000000-0004-0000-0000-0000D8090000}"/>
    <hyperlink ref="M2778" r:id="rId1412" xr:uid="{00000000-0004-0000-0000-0000D9090000}"/>
    <hyperlink ref="M3861" r:id="rId1413" xr:uid="{00000000-0004-0000-0000-0000DA090000}"/>
    <hyperlink ref="M2777" r:id="rId1414" xr:uid="{00000000-0004-0000-0000-0000DB090000}"/>
    <hyperlink ref="M3860" r:id="rId1415" xr:uid="{00000000-0004-0000-0000-0000DC090000}"/>
    <hyperlink ref="M2776" r:id="rId1416" xr:uid="{00000000-0004-0000-0000-0000DD090000}"/>
    <hyperlink ref="M2775" r:id="rId1417" xr:uid="{00000000-0004-0000-0000-0000DE090000}"/>
    <hyperlink ref="M2774" r:id="rId1418" xr:uid="{00000000-0004-0000-0000-0000DF090000}"/>
    <hyperlink ref="M2773" r:id="rId1419" xr:uid="{00000000-0004-0000-0000-0000E0090000}"/>
    <hyperlink ref="M1689" r:id="rId1420" xr:uid="{00000000-0004-0000-0000-0000E1090000}"/>
    <hyperlink ref="M2772" location="file:/u26/BIA22_apps/config/user_projects/domains/bi/RQWN_RTP_PHARMACY_160924_JAC.1" display="RQWN_RTP_PHARMACY_160924_JAC.1" xr:uid="{00000000-0004-0000-0000-0000E2090000}"/>
    <hyperlink ref="M1688" r:id="rId1421" xr:uid="{00000000-0004-0000-0000-0000E3090000}"/>
    <hyperlink ref="M2771" location="file:/u26/BIA22_apps/config/user_projects/domains/bi/RQWN_RTP_PHARMACY_020924_JAC.1" display="RQWN_RTP_PHARMACY_020924_JAC.1" xr:uid="{00000000-0004-0000-0000-0000E4090000}"/>
    <hyperlink ref="M1687" r:id="rId1422" xr:uid="{00000000-0004-0000-0000-0000E5090000}"/>
    <hyperlink ref="M2770" location="file:/u26/BIA22_apps/config/user_projects/domains/bi/RQWN_RTP_PHARMACY_020924_JAC.1" display="RQWN_RTP_PHARMACY_020924_JAC.1" xr:uid="{00000000-0004-0000-0000-0000E6090000}"/>
    <hyperlink ref="M1686" r:id="rId1423" xr:uid="{00000000-0004-0000-0000-0000E7090000}"/>
    <hyperlink ref="M1685" r:id="rId1424" xr:uid="{00000000-0004-0000-0000-0000E8090000}"/>
    <hyperlink ref="M1684" r:id="rId1425" xr:uid="{00000000-0004-0000-0000-0000E9090000}"/>
    <hyperlink ref="M69" location="file:/u26/BIA22_apps/config/user_projects/domains/bi/RQWN_RTP_PHARMACY_020924_JAC.1" display="RQWN_RTP_PHARMACY_020924_JAC.1" xr:uid="{00000000-0004-0000-0000-0000EA090000}"/>
    <hyperlink ref="M1683" r:id="rId1426" xr:uid="{00000000-0004-0000-0000-0000EB090000}"/>
    <hyperlink ref="M68" location="file:/u26/BIA22_apps/config/user_projects/domains/bi/RQWN_RTP_PHARMACY_020924_JAC.1" display="RQWN_RTP_PHARMACY_020924_JAC.1" xr:uid="{00000000-0004-0000-0000-0000EC090000}"/>
    <hyperlink ref="M1682" r:id="rId1427" xr:uid="{00000000-0004-0000-0000-0000ED090000}"/>
    <hyperlink ref="M67" location="file:/u26/BIA22_apps/config/user_projects/domains/bi/RQWN_RTP_PHARMACY_020924_JAC.1" display="RQWN_RTP_PHARMACY_020924_JAC.1" xr:uid="{00000000-0004-0000-0000-0000EE090000}"/>
    <hyperlink ref="M1681" r:id="rId1428" xr:uid="{00000000-0004-0000-0000-0000EF090000}"/>
    <hyperlink ref="M66" location="file:/u26/BIA22_apps/config/user_projects/domains/bi/RQWN_RTP_PHARMACY_020924_JAC.1" display="RQWN_RTP_PHARMACY_020924_JAC.1" xr:uid="{00000000-0004-0000-0000-0000F0090000}"/>
    <hyperlink ref="M1680" r:id="rId1429" xr:uid="{00000000-0004-0000-0000-0000F1090000}"/>
    <hyperlink ref="M65" location="file:/u26/BIA22_apps/config/user_projects/domains/bi/RQWN_RTP_PHARMACY_020924_JAC.1" display="RQWN_RTP_PHARMACY_020924_JAC.1" xr:uid="{00000000-0004-0000-0000-0000F2090000}"/>
    <hyperlink ref="M64" location="file:/u26/BIA22_apps/config/user_projects/domains/bi/RQWN_RTP_PHARMACY_020924_JAC.1" display="RQWN_RTP_PHARMACY_020924_JAC.1" xr:uid="{00000000-0004-0000-0000-0000F3090000}"/>
    <hyperlink ref="M63" location="file:/u26/BIA22_apps/config/user_projects/domains/bi/RQWN_RTP_PHARMACY_020924_JAC.1" display="RQWN_RTP_PHARMACY_020924_JAC.1" xr:uid="{00000000-0004-0000-0000-0000F4090000}"/>
    <hyperlink ref="M62" location="file:/u26/BIA22_apps/config/user_projects/domains/bi/RQWN_RTP_PHARMACY_020924_JAC.1" display="RQWN_RTP_PHARMACY_020924_JAC.1" xr:uid="{00000000-0004-0000-0000-0000F5090000}"/>
    <hyperlink ref="M61" location="file:/u26/BIA22_apps/config/user_projects/domains/bi/RQWN_RTP_PHARMACY_020924_JAC.1" display="RQWN_RTP_PHARMACY_020924_JAC.1" xr:uid="{00000000-0004-0000-0000-0000F6090000}"/>
    <hyperlink ref="M60" location="file:/u26/BIA22_apps/config/user_projects/domains/bi/RQWN_RTP_PHARMACY_020924_JAC.1" display="RQWN_RTP_PHARMACY_020924_JAC.1" xr:uid="{00000000-0004-0000-0000-0000F7090000}"/>
    <hyperlink ref="M3859" r:id="rId1430" xr:uid="{00000000-0004-0000-0000-0000F8090000}"/>
    <hyperlink ref="M3858" r:id="rId1431" xr:uid="{00000000-0004-0000-0000-0000F9090000}"/>
    <hyperlink ref="M3857" r:id="rId1432" xr:uid="{00000000-0004-0000-0000-0000FA090000}"/>
    <hyperlink ref="M3856" r:id="rId1433" xr:uid="{00000000-0004-0000-0000-0000FB090000}"/>
    <hyperlink ref="M3855" r:id="rId1434" xr:uid="{00000000-0004-0000-0000-0000FC090000}"/>
    <hyperlink ref="M3854" r:id="rId1435" xr:uid="{00000000-0004-0000-0000-0000FD090000}"/>
    <hyperlink ref="M3853" r:id="rId1436" xr:uid="{00000000-0004-0000-0000-0000FE090000}"/>
    <hyperlink ref="M3852" r:id="rId1437" xr:uid="{00000000-0004-0000-0000-0000FF090000}"/>
    <hyperlink ref="M3851" r:id="rId1438" xr:uid="{00000000-0004-0000-0000-0000000A0000}"/>
    <hyperlink ref="M3850" r:id="rId1439" xr:uid="{00000000-0004-0000-0000-0000010A0000}"/>
    <hyperlink ref="M2766" location="file:/u26/BIA22_apps/config/user_projects/domains/bi/RQWN_RTP_PHARMACY_160924_JAC.1" display="RQWN_RTP_PHARMACY_160924_JAC.1" xr:uid="{00000000-0004-0000-0000-0000020A0000}"/>
    <hyperlink ref="M2765" location="file:/u26/BIA22_apps/config/user_projects/domains/bi/RQWN_RTP_PHARMACY_160924_JAC.1" display="RQWN_RTP_PHARMACY_160924_JAC.1" xr:uid="{00000000-0004-0000-0000-0000030A0000}"/>
    <hyperlink ref="M2764" location="file:/u26/BIA22_apps/config/user_projects/domains/bi/RQWN_RTP_PHARMACY_160924_JAC.1" display="RQWN_RTP_PHARMACY_160924_JAC.1" xr:uid="{00000000-0004-0000-0000-0000040A0000}"/>
    <hyperlink ref="M2763" location="file:/u26/BIA22_apps/config/user_projects/domains/bi/RQWN_RTP_PHARMACY_090924_JAC.AMEND.TXT" display="RQWN_RTP_PHARMACY_090924_JAC.AMEND.TXT" xr:uid="{00000000-0004-0000-0000-0000050A0000}"/>
    <hyperlink ref="M1679" location="file:/u26/BIA22_apps/config/user_projects/domains/bi/RQWN_RTP_PHARMACY_020924_JAC.1" display="RQWN_RTP_PHARMACY_020924_JAC.1" xr:uid="{00000000-0004-0000-0000-0000060A0000}"/>
    <hyperlink ref="M2762" location="file:/u26/BIA22_apps/config/user_projects/domains/bi/RQWN_RTP_PHARMACY_020924_JAC.1" display="RQWN_RTP_PHARMACY_020924_JAC.1" xr:uid="{00000000-0004-0000-0000-0000070A0000}"/>
    <hyperlink ref="M1678" location="file:/u26/BIA22_apps/config/user_projects/domains/bi/RQWN_RTP_PHARMACY_020924_JAC.1" display="RQWN_RTP_PHARMACY_020924_JAC.1" xr:uid="{00000000-0004-0000-0000-0000080A0000}"/>
    <hyperlink ref="M2761" location="file:/u26/BIA22_apps/config/user_projects/domains/bi/RQWN_RTP_PHARMACY_020924_JAC.1" display="RQWN_RTP_PHARMACY_020924_JAC.1" xr:uid="{00000000-0004-0000-0000-0000090A0000}"/>
    <hyperlink ref="M1677" r:id="rId1440" xr:uid="{00000000-0004-0000-0000-00000A0A0000}"/>
    <hyperlink ref="M2760" location="file:/u26/BIA22_apps/config/user_projects/domains/bi/RQWN_RTP_PHARMACY_020924_JAC.1" display="RQWN_RTP_PHARMACY_020924_JAC.1" xr:uid="{00000000-0004-0000-0000-00000B0A0000}"/>
    <hyperlink ref="M1676" r:id="rId1441" xr:uid="{00000000-0004-0000-0000-00000C0A0000}"/>
    <hyperlink ref="M1675" r:id="rId1442" xr:uid="{00000000-0004-0000-0000-00000D0A0000}"/>
    <hyperlink ref="M1674" r:id="rId1443" xr:uid="{00000000-0004-0000-0000-00000E0A0000}"/>
    <hyperlink ref="M59" location="file:/u26/BIA22_apps/config/user_projects/domains/bi/RQWN_RTP_PHARMACY_020924_JAC.1" display="RQWN_RTP_PHARMACY_020924_JAC.1" xr:uid="{00000000-0004-0000-0000-00000F0A0000}"/>
    <hyperlink ref="M1673" r:id="rId1444" xr:uid="{00000000-0004-0000-0000-0000100A0000}"/>
    <hyperlink ref="M58" location="file:/u26/BIA22_apps/config/user_projects/domains/bi/RQWN_RTP_PHARMACY_020924_JAC.1" display="RQWN_RTP_PHARMACY_020924_JAC.1" xr:uid="{00000000-0004-0000-0000-0000110A0000}"/>
    <hyperlink ref="M1672" r:id="rId1445" xr:uid="{00000000-0004-0000-0000-0000120A0000}"/>
    <hyperlink ref="M57" location="file:/u26/BIA22_apps/config/user_projects/domains/bi/RQWN_RTP_PHARMACY_020924_JAC.1" display="RQWN_RTP_PHARMACY_020924_JAC.1" xr:uid="{00000000-0004-0000-0000-0000130A0000}"/>
    <hyperlink ref="M1671" r:id="rId1446" xr:uid="{00000000-0004-0000-0000-0000140A0000}"/>
    <hyperlink ref="M56" location="file:/u26/BIA22_apps/config/user_projects/domains/bi/RQWN_RTP_PHARMACY_020924_JAC.1" display="RQWN_RTP_PHARMACY_020924_JAC.1" xr:uid="{00000000-0004-0000-0000-0000150A0000}"/>
    <hyperlink ref="M1670" r:id="rId1447" xr:uid="{00000000-0004-0000-0000-0000160A0000}"/>
    <hyperlink ref="M55" location="file:/u26/BIA22_apps/config/user_projects/domains/bi/RQWN_RTP_PHARMACY_020924_JAC.1" display="RQWN_RTP_PHARMACY_020924_JAC.1" xr:uid="{00000000-0004-0000-0000-0000170A0000}"/>
    <hyperlink ref="M54" location="file:/u26/BIA22_apps/config/user_projects/domains/bi/RQWN_RTP_PHARMACY_020924_JAC.1" display="RQWN_RTP_PHARMACY_020924_JAC.1" xr:uid="{00000000-0004-0000-0000-0000180A0000}"/>
    <hyperlink ref="M53" location="file:/u26/BIA22_apps/config/user_projects/domains/bi/RQWN_RTP_PHARMACY_020924_JAC.1" display="RQWN_RTP_PHARMACY_020924_JAC.1" xr:uid="{00000000-0004-0000-0000-0000190A0000}"/>
    <hyperlink ref="M52" location="file:/u26/BIA22_apps/config/user_projects/domains/bi/RQWN_RTP_PHARMACY_020924_JAC.1" display="RQWN_RTP_PHARMACY_020924_JAC.1" xr:uid="{00000000-0004-0000-0000-00001A0A0000}"/>
    <hyperlink ref="M51" location="file:/u26/BIA22_apps/config/user_projects/domains/bi/RQWN_RTP_PHARMACY_020924_JAC.1" display="RQWN_RTP_PHARMACY_020924_JAC.1" xr:uid="{00000000-0004-0000-0000-00001B0A0000}"/>
    <hyperlink ref="M50" location="file:/u26/BIA22_apps/config/user_projects/domains/bi/RQWN_RTP_PHARMACY_020924_JAC.1" display="RQWN_RTP_PHARMACY_020924_JAC.1" xr:uid="{00000000-0004-0000-0000-00001C0A0000}"/>
    <hyperlink ref="M3849" r:id="rId1448" xr:uid="{00000000-0004-0000-0000-00001D0A0000}"/>
    <hyperlink ref="M3848" r:id="rId1449" xr:uid="{00000000-0004-0000-0000-00001E0A0000}"/>
    <hyperlink ref="M3847" r:id="rId1450" xr:uid="{00000000-0004-0000-0000-00001F0A0000}"/>
    <hyperlink ref="M3844" r:id="rId1451" xr:uid="{00000000-0004-0000-0000-0000200A0000}"/>
    <hyperlink ref="M3843" r:id="rId1452" xr:uid="{00000000-0004-0000-0000-0000210A0000}"/>
    <hyperlink ref="M2759" location="file:/u26/BIA22_apps/config/user_projects/domains/bi/RQWN_RTP_PHARMACY_020924_JAC.1" display="RQWN_RTP_PHARMACY_020924_JAC.1" xr:uid="{00000000-0004-0000-0000-0000220A0000}"/>
    <hyperlink ref="M3842" r:id="rId1453" xr:uid="{00000000-0004-0000-0000-0000230A0000}"/>
    <hyperlink ref="M2758" location="file:/u26/BIA22_apps/config/user_projects/domains/bi/RQWN_RTP_PHARMACY_020924_JAC.1" display="RQWN_RTP_PHARMACY_020924_JAC.1" xr:uid="{00000000-0004-0000-0000-0000240A0000}"/>
    <hyperlink ref="M799" location="file:/u26/BIA22_apps/config/user_projects/domains/bi/RQWN_RTP_PHARMACY_090924_JAC.AMEND.TXT" display="RQWN_RTP_PHARMACY_090924_JAC.AMEND.TXT" xr:uid="{00000000-0004-0000-0000-0000250A0000}"/>
    <hyperlink ref="M3841" r:id="rId1454" xr:uid="{00000000-0004-0000-0000-0000260A0000}"/>
    <hyperlink ref="M2757" location="file:/u26/BIA22_apps/config/user_projects/domains/bi/RQWN_RTP_PHARMACY_020924_JAC.1" display="RQWN_RTP_PHARMACY_020924_JAC.1" xr:uid="{00000000-0004-0000-0000-0000270A0000}"/>
    <hyperlink ref="M798" location="file:/u26/BIA22_apps/config/user_projects/domains/bi/RQWN_RTP_PHARMACY_090924_JAC.AMEND.TXT" display="RQWN_RTP_PHARMACY_090924_JAC.AMEND.TXT" xr:uid="{00000000-0004-0000-0000-0000280A0000}"/>
    <hyperlink ref="M3840" r:id="rId1455" xr:uid="{00000000-0004-0000-0000-0000290A0000}"/>
    <hyperlink ref="M2756" r:id="rId1456" xr:uid="{00000000-0004-0000-0000-00002A0A0000}"/>
    <hyperlink ref="M797" location="file:/u26/BIA22_apps/config/user_projects/domains/bi/RQWN_RTP_PHARMACY_090924_JAC.AMEND.TXT" display="RQWN_RTP_PHARMACY_090924_JAC.AMEND.TXT" xr:uid="{00000000-0004-0000-0000-00002B0A0000}"/>
    <hyperlink ref="M2755" r:id="rId1457" xr:uid="{00000000-0004-0000-0000-00002C0A0000}"/>
    <hyperlink ref="M796" location="file:/u26/BIA22_apps/config/user_projects/domains/bi/RQWN_RTP_PHARMACY_020924_JAC.1" display="RQWN_RTP_PHARMACY_020924_JAC.1" xr:uid="{00000000-0004-0000-0000-00002D0A0000}"/>
    <hyperlink ref="M2754" r:id="rId1458" xr:uid="{00000000-0004-0000-0000-00002E0A0000}"/>
    <hyperlink ref="M795" location="file:/u26/BIA22_apps/config/user_projects/domains/bi/RQWN_RTP_PHARMACY_020924_JAC.1" display="RQWN_RTP_PHARMACY_020924_JAC.1" xr:uid="{00000000-0004-0000-0000-00002F0A0000}"/>
    <hyperlink ref="M2753" r:id="rId1459" xr:uid="{00000000-0004-0000-0000-0000300A0000}"/>
    <hyperlink ref="M1669" r:id="rId1460" xr:uid="{00000000-0004-0000-0000-0000310A0000}"/>
    <hyperlink ref="M794" location="file:/u26/BIA22_apps/config/user_projects/domains/bi/RQWN_RTP_PHARMACY_020924_JAC.1" display="RQWN_RTP_PHARMACY_020924_JAC.1" xr:uid="{00000000-0004-0000-0000-0000320A0000}"/>
    <hyperlink ref="M2752" r:id="rId1461" xr:uid="{00000000-0004-0000-0000-0000330A0000}"/>
    <hyperlink ref="M1668" r:id="rId1462" xr:uid="{00000000-0004-0000-0000-0000340A0000}"/>
    <hyperlink ref="M793" location="file:/u26/BIA22_apps/config/user_projects/domains/bi/RQWN_RTP_PHARMACY_020924_JAC.1" display="RQWN_RTP_PHARMACY_020924_JAC.1" xr:uid="{00000000-0004-0000-0000-0000350A0000}"/>
    <hyperlink ref="M2751" r:id="rId1463" xr:uid="{00000000-0004-0000-0000-0000360A0000}"/>
    <hyperlink ref="M1667" r:id="rId1464" xr:uid="{00000000-0004-0000-0000-0000370A0000}"/>
    <hyperlink ref="M792" r:id="rId1465" xr:uid="{00000000-0004-0000-0000-0000380A0000}"/>
    <hyperlink ref="M2750" r:id="rId1466" xr:uid="{00000000-0004-0000-0000-0000390A0000}"/>
    <hyperlink ref="M1666" r:id="rId1467" xr:uid="{00000000-0004-0000-0000-00003A0A0000}"/>
    <hyperlink ref="M791" r:id="rId1468" xr:uid="{00000000-0004-0000-0000-00003B0A0000}"/>
    <hyperlink ref="M1665" r:id="rId1469" xr:uid="{00000000-0004-0000-0000-00003C0A0000}"/>
    <hyperlink ref="M790" r:id="rId1470" xr:uid="{00000000-0004-0000-0000-00003D0A0000}"/>
    <hyperlink ref="M1664" r:id="rId1471" xr:uid="{00000000-0004-0000-0000-00003E0A0000}"/>
    <hyperlink ref="M49" location="file:/u26/BIA22_apps/config/user_projects/domains/bi/RQWN_RTP_PHARMACY_020924_JAC.1" display="RQWN_RTP_PHARMACY_020924_JAC.1" xr:uid="{00000000-0004-0000-0000-00003F0A0000}"/>
    <hyperlink ref="M1663" r:id="rId1472" xr:uid="{00000000-0004-0000-0000-0000400A0000}"/>
    <hyperlink ref="M48" location="file:/u26/BIA22_apps/config/user_projects/domains/bi/RQWN_RTP_PHARMACY_020924_JAC.1" display="RQWN_RTP_PHARMACY_020924_JAC.1" xr:uid="{00000000-0004-0000-0000-0000410A0000}"/>
    <hyperlink ref="M1662" r:id="rId1473" xr:uid="{00000000-0004-0000-0000-0000420A0000}"/>
    <hyperlink ref="M47" location="file:/u26/BIA22_apps/config/user_projects/domains/bi/RQWN_RTP_PHARMACY_020924_JAC.1" display="RQWN_RTP_PHARMACY_020924_JAC.1" xr:uid="{00000000-0004-0000-0000-0000430A0000}"/>
    <hyperlink ref="M1661" r:id="rId1474" xr:uid="{00000000-0004-0000-0000-0000440A0000}"/>
    <hyperlink ref="M46" location="file:/u26/BIA22_apps/config/user_projects/domains/bi/RQWN_RTP_PHARMACY_020924_JAC.1" display="RQWN_RTP_PHARMACY_020924_JAC.1" xr:uid="{00000000-0004-0000-0000-0000450A0000}"/>
    <hyperlink ref="M1660" r:id="rId1475" xr:uid="{00000000-0004-0000-0000-0000460A0000}"/>
    <hyperlink ref="M45" location="file:/u26/BIA22_apps/config/user_projects/domains/bi/RQWN_RTP_PHARMACY_020924_JAC.1" display="RQWN_RTP_PHARMACY_020924_JAC.1" xr:uid="{00000000-0004-0000-0000-0000470A0000}"/>
    <hyperlink ref="M44" location="file:/u26/BIA22_apps/config/user_projects/domains/bi/RQWN_RTP_PHARMACY_020924_JAC.1" display="RQWN_RTP_PHARMACY_020924_JAC.1" xr:uid="{00000000-0004-0000-0000-0000480A0000}"/>
    <hyperlink ref="M43" location="file:/u26/BIA22_apps/config/user_projects/domains/bi/RQWN_RTP_PHARMACY_020924_JAC.1" display="RQWN_RTP_PHARMACY_020924_JAC.1" xr:uid="{00000000-0004-0000-0000-0000490A0000}"/>
    <hyperlink ref="M42" location="file:/u26/BIA22_apps/config/user_projects/domains/bi/RQWN_RTP_PHARMACY_020924_JAC.1" display="RQWN_RTP_PHARMACY_020924_JAC.1" xr:uid="{00000000-0004-0000-0000-00004A0A0000}"/>
    <hyperlink ref="M41" location="file:/u26/BIA22_apps/config/user_projects/domains/bi/RQWN_RTP_PHARMACY_020924_JAC.1" display="RQWN_RTP_PHARMACY_020924_JAC.1" xr:uid="{00000000-0004-0000-0000-00004B0A0000}"/>
    <hyperlink ref="M40" location="file:/u26/BIA22_apps/config/user_projects/domains/bi/RQWN_RTP_PHARMACY_020924_JAC.1" display="RQWN_RTP_PHARMACY_020924_JAC.1" xr:uid="{00000000-0004-0000-0000-00004C0A0000}"/>
    <hyperlink ref="M3838" r:id="rId1476" xr:uid="{00000000-0004-0000-0000-00004D0A0000}"/>
    <hyperlink ref="M3837" r:id="rId1477" xr:uid="{00000000-0004-0000-0000-00004E0A0000}"/>
    <hyperlink ref="M3836" r:id="rId1478" xr:uid="{00000000-0004-0000-0000-00004F0A0000}"/>
    <hyperlink ref="M3835" r:id="rId1479" xr:uid="{00000000-0004-0000-0000-0000500A0000}"/>
    <hyperlink ref="M3834" r:id="rId1480" xr:uid="{00000000-0004-0000-0000-0000510A0000}"/>
    <hyperlink ref="M3833" r:id="rId1481" xr:uid="{00000000-0004-0000-0000-0000520A0000}"/>
    <hyperlink ref="M2749" r:id="rId1482" xr:uid="{00000000-0004-0000-0000-0000530A0000}"/>
    <hyperlink ref="M3832" r:id="rId1483" xr:uid="{00000000-0004-0000-0000-0000540A0000}"/>
    <hyperlink ref="M2748" r:id="rId1484" xr:uid="{00000000-0004-0000-0000-0000550A0000}"/>
    <hyperlink ref="M789" r:id="rId1485" xr:uid="{00000000-0004-0000-0000-0000560A0000}"/>
    <hyperlink ref="M3831" r:id="rId1486" xr:uid="{00000000-0004-0000-0000-0000570A0000}"/>
    <hyperlink ref="M2747" r:id="rId1487" xr:uid="{00000000-0004-0000-0000-0000580A0000}"/>
    <hyperlink ref="M788" r:id="rId1488" xr:uid="{00000000-0004-0000-0000-0000590A0000}"/>
    <hyperlink ref="M3830" r:id="rId1489" xr:uid="{00000000-0004-0000-0000-00005A0A0000}"/>
    <hyperlink ref="M2746" r:id="rId1490" xr:uid="{00000000-0004-0000-0000-00005B0A0000}"/>
    <hyperlink ref="M787" r:id="rId1491" xr:uid="{00000000-0004-0000-0000-00005C0A0000}"/>
    <hyperlink ref="M2745" r:id="rId1492" xr:uid="{00000000-0004-0000-0000-00005D0A0000}"/>
    <hyperlink ref="M786" r:id="rId1493" xr:uid="{00000000-0004-0000-0000-00005E0A0000}"/>
    <hyperlink ref="M2744" r:id="rId1494" xr:uid="{00000000-0004-0000-0000-00005F0A0000}"/>
    <hyperlink ref="M785" r:id="rId1495" xr:uid="{00000000-0004-0000-0000-0000600A0000}"/>
    <hyperlink ref="M2743" r:id="rId1496" xr:uid="{00000000-0004-0000-0000-0000610A0000}"/>
    <hyperlink ref="M1659" r:id="rId1497" xr:uid="{00000000-0004-0000-0000-0000620A0000}"/>
    <hyperlink ref="M784" r:id="rId1498" xr:uid="{00000000-0004-0000-0000-0000630A0000}"/>
    <hyperlink ref="M2742" r:id="rId1499" xr:uid="{00000000-0004-0000-0000-0000640A0000}"/>
    <hyperlink ref="M1658" r:id="rId1500" xr:uid="{00000000-0004-0000-0000-0000650A0000}"/>
    <hyperlink ref="M783" r:id="rId1501" xr:uid="{00000000-0004-0000-0000-0000660A0000}"/>
    <hyperlink ref="M2741" r:id="rId1502" xr:uid="{00000000-0004-0000-0000-0000670A0000}"/>
    <hyperlink ref="M1657" r:id="rId1503" xr:uid="{00000000-0004-0000-0000-0000680A0000}"/>
    <hyperlink ref="M782" r:id="rId1504" xr:uid="{00000000-0004-0000-0000-0000690A0000}"/>
    <hyperlink ref="M2740" r:id="rId1505" xr:uid="{00000000-0004-0000-0000-00006A0A0000}"/>
    <hyperlink ref="M1656" r:id="rId1506" xr:uid="{00000000-0004-0000-0000-00006B0A0000}"/>
    <hyperlink ref="M781" r:id="rId1507" xr:uid="{00000000-0004-0000-0000-00006C0A0000}"/>
    <hyperlink ref="M1655" r:id="rId1508" xr:uid="{00000000-0004-0000-0000-00006D0A0000}"/>
    <hyperlink ref="M780" location="file:/u26/BIA22_apps/config/user_projects/domains/bi/RQWN_RTP_PHARMACY_160924_JAC.1" display="RQWN_RTP_PHARMACY_160924_JAC.1" xr:uid="{00000000-0004-0000-0000-00006E0A0000}"/>
    <hyperlink ref="M1654" r:id="rId1509" xr:uid="{00000000-0004-0000-0000-00006F0A0000}"/>
    <hyperlink ref="M39" location="file:/u26/BIA22_apps/config/user_projects/domains/bi/RQWN_RTP_PHARMACY_020924_JAC.1" display="RQWN_RTP_PHARMACY_020924_JAC.1" xr:uid="{00000000-0004-0000-0000-0000700A0000}"/>
    <hyperlink ref="M1653" r:id="rId1510" xr:uid="{00000000-0004-0000-0000-0000710A0000}"/>
    <hyperlink ref="M38" location="file:/u26/BIA22_apps/config/user_projects/domains/bi/RQWN_RTP_PHARMACY_020924_JAC.1" display="RQWN_RTP_PHARMACY_020924_JAC.1" xr:uid="{00000000-0004-0000-0000-0000720A0000}"/>
    <hyperlink ref="M1652" r:id="rId1511" xr:uid="{00000000-0004-0000-0000-0000730A0000}"/>
    <hyperlink ref="M37" location="file:/u26/BIA22_apps/config/user_projects/domains/bi/RQWN_RTP_PHARMACY_020924_JAC.1" display="RQWN_RTP_PHARMACY_020924_JAC.1" xr:uid="{00000000-0004-0000-0000-0000740A0000}"/>
    <hyperlink ref="M1651" r:id="rId1512" xr:uid="{00000000-0004-0000-0000-0000750A0000}"/>
    <hyperlink ref="M36" location="file:/u26/BIA22_apps/config/user_projects/domains/bi/RQWN_RTP_PHARMACY_020924_JAC.1" display="RQWN_RTP_PHARMACY_020924_JAC.1" xr:uid="{00000000-0004-0000-0000-0000760A0000}"/>
    <hyperlink ref="M1650" r:id="rId1513" xr:uid="{00000000-0004-0000-0000-0000770A0000}"/>
    <hyperlink ref="M35" location="file:/u26/BIA22_apps/config/user_projects/domains/bi/RQWN_RTP_PHARMACY_020924_JAC.1" display="RQWN_RTP_PHARMACY_020924_JAC.1" xr:uid="{00000000-0004-0000-0000-0000780A0000}"/>
    <hyperlink ref="M34" location="file:/u26/BIA22_apps/config/user_projects/domains/bi/RQWN_RTP_PHARMACY_020924_JAC.1" display="RQWN_RTP_PHARMACY_020924_JAC.1" xr:uid="{00000000-0004-0000-0000-0000790A0000}"/>
    <hyperlink ref="M33" location="file:/u26/BIA22_apps/config/user_projects/domains/bi/RQWN_RTP_PHARMACY_020924_JAC.1" display="RQWN_RTP_PHARMACY_020924_JAC.1" xr:uid="{00000000-0004-0000-0000-00007A0A0000}"/>
    <hyperlink ref="M32" location="file:/u26/BIA22_apps/config/user_projects/domains/bi/RQWN_RTP_PHARMACY_020924_JAC.1" display="RQWN_RTP_PHARMACY_020924_JAC.1" xr:uid="{00000000-0004-0000-0000-00007B0A0000}"/>
    <hyperlink ref="M31" location="file:/u26/BIA22_apps/config/user_projects/domains/bi/RQWN_RTP_PHARMACY_020924_JAC.1" display="RQWN_RTP_PHARMACY_020924_JAC.1" xr:uid="{00000000-0004-0000-0000-00007C0A0000}"/>
    <hyperlink ref="M30" location="file:/u26/BIA22_apps/config/user_projects/domains/bi/RQWN_RTP_PHARMACY_020924_JAC.1" display="RQWN_RTP_PHARMACY_020924_JAC.1" xr:uid="{00000000-0004-0000-0000-00007D0A0000}"/>
    <hyperlink ref="M3829" r:id="rId1514" xr:uid="{00000000-0004-0000-0000-00007E0A0000}"/>
    <hyperlink ref="M3828" r:id="rId1515" xr:uid="{00000000-0004-0000-0000-00007F0A0000}"/>
    <hyperlink ref="M3827" r:id="rId1516" xr:uid="{00000000-0004-0000-0000-0000800A0000}"/>
    <hyperlink ref="M3826" r:id="rId1517" xr:uid="{00000000-0004-0000-0000-0000810A0000}"/>
    <hyperlink ref="M3825" r:id="rId1518" xr:uid="{00000000-0004-0000-0000-0000820A0000}"/>
    <hyperlink ref="M3824" r:id="rId1519" xr:uid="{00000000-0004-0000-0000-0000830A0000}"/>
    <hyperlink ref="M3823" r:id="rId1520" xr:uid="{00000000-0004-0000-0000-0000840A0000}"/>
    <hyperlink ref="M2739" r:id="rId1521" xr:uid="{00000000-0004-0000-0000-0000850A0000}"/>
    <hyperlink ref="M3822" r:id="rId1522" xr:uid="{00000000-0004-0000-0000-0000860A0000}"/>
    <hyperlink ref="M2738" r:id="rId1523" xr:uid="{00000000-0004-0000-0000-0000870A0000}"/>
    <hyperlink ref="M779" location="file:/u26/BIA22_apps/config/user_projects/domains/bi/RQWN_RTP_PHARMACY_160924_JAC.1" display="RQWN_RTP_PHARMACY_160924_JAC.1" xr:uid="{00000000-0004-0000-0000-0000880A0000}"/>
    <hyperlink ref="M3821" r:id="rId1524" xr:uid="{00000000-0004-0000-0000-0000890A0000}"/>
    <hyperlink ref="M2737" r:id="rId1525" xr:uid="{00000000-0004-0000-0000-00008A0A0000}"/>
    <hyperlink ref="M778" location="file:/u26/BIA22_apps/config/user_projects/domains/bi/RQWN_RTP_PHARMACY_160924_JAC.1" display="RQWN_RTP_PHARMACY_160924_JAC.1" xr:uid="{00000000-0004-0000-0000-00008B0A0000}"/>
    <hyperlink ref="M3820" r:id="rId1526" xr:uid="{00000000-0004-0000-0000-00008C0A0000}"/>
    <hyperlink ref="M2736" r:id="rId1527" xr:uid="{00000000-0004-0000-0000-00008D0A0000}"/>
    <hyperlink ref="M777" location="file:/u26/BIA22_apps/config/user_projects/domains/bi/RQWN_RTP_PHARMACY_160924_JAC.1" display="RQWN_RTP_PHARMACY_160924_JAC.1" xr:uid="{00000000-0004-0000-0000-00008E0A0000}"/>
    <hyperlink ref="M2735" r:id="rId1528" xr:uid="{00000000-0004-0000-0000-00008F0A0000}"/>
    <hyperlink ref="M776" location="file:/u26/BIA22_apps/config/user_projects/domains/bi/RQWN_RTP_PHARMACY_160924_JAC.1" display="RQWN_RTP_PHARMACY_160924_JAC.1" xr:uid="{00000000-0004-0000-0000-0000900A0000}"/>
    <hyperlink ref="M2734" r:id="rId1529" xr:uid="{00000000-0004-0000-0000-0000910A0000}"/>
    <hyperlink ref="M775" location="file:/u26/BIA22_apps/config/user_projects/domains/bi/RQWN_RTP_PHARMACY_160924_JAC.1" display="RQWN_RTP_PHARMACY_160924_JAC.1" xr:uid="{00000000-0004-0000-0000-0000920A0000}"/>
    <hyperlink ref="M2733" r:id="rId1530" xr:uid="{00000000-0004-0000-0000-0000930A0000}"/>
    <hyperlink ref="M1649" r:id="rId1531" xr:uid="{00000000-0004-0000-0000-0000940A0000}"/>
    <hyperlink ref="M774" location="file:/u26/BIA22_apps/config/user_projects/domains/bi/RQWN_RTP_PHARMACY_160924_JAC.1" display="RQWN_RTP_PHARMACY_160924_JAC.1" xr:uid="{00000000-0004-0000-0000-0000950A0000}"/>
    <hyperlink ref="M2732" r:id="rId1532" xr:uid="{00000000-0004-0000-0000-0000960A0000}"/>
    <hyperlink ref="M1648" r:id="rId1533" xr:uid="{00000000-0004-0000-0000-0000970A0000}"/>
    <hyperlink ref="M773" location="file:/u26/BIA22_apps/config/user_projects/domains/bi/RQWN_RTP_PHARMACY_160924_JAC.1" display="RQWN_RTP_PHARMACY_160924_JAC.1" xr:uid="{00000000-0004-0000-0000-0000980A0000}"/>
    <hyperlink ref="M2731" r:id="rId1534" xr:uid="{00000000-0004-0000-0000-0000990A0000}"/>
    <hyperlink ref="M1647" r:id="rId1535" xr:uid="{00000000-0004-0000-0000-00009A0A0000}"/>
    <hyperlink ref="M772" location="file:/u26/BIA22_apps/config/user_projects/domains/bi/RQWN_RTP_PHARMACY_160924_JAC.1" display="RQWN_RTP_PHARMACY_160924_JAC.1" xr:uid="{00000000-0004-0000-0000-00009B0A0000}"/>
    <hyperlink ref="M2730" r:id="rId1536" xr:uid="{00000000-0004-0000-0000-00009C0A0000}"/>
    <hyperlink ref="M1646" r:id="rId1537" xr:uid="{00000000-0004-0000-0000-00009D0A0000}"/>
    <hyperlink ref="M771" location="file:/u26/BIA22_apps/config/user_projects/domains/bi/RQWN_RTP_PHARMACY_160924_JAC.1" display="RQWN_RTP_PHARMACY_160924_JAC.1" xr:uid="{00000000-0004-0000-0000-00009E0A0000}"/>
    <hyperlink ref="M1645" r:id="rId1538" xr:uid="{00000000-0004-0000-0000-00009F0A0000}"/>
    <hyperlink ref="M770" location="file:/u26/BIA22_apps/config/user_projects/domains/bi/RQWN_RTP_PHARMACY_160924_JAC.1" display="RQWN_RTP_PHARMACY_160924_JAC.1" xr:uid="{00000000-0004-0000-0000-0000A00A0000}"/>
    <hyperlink ref="M1644" r:id="rId1539" xr:uid="{00000000-0004-0000-0000-0000A10A0000}"/>
    <hyperlink ref="M29" location="file:/u26/BIA22_apps/config/user_projects/domains/bi/RQWN_RTP_PHARMACY_020924_JAC.1" display="RQWN_RTP_PHARMACY_020924_JAC.1" xr:uid="{00000000-0004-0000-0000-0000A20A0000}"/>
    <hyperlink ref="M1643" r:id="rId1540" xr:uid="{00000000-0004-0000-0000-0000A30A0000}"/>
    <hyperlink ref="M28" location="file:/u26/BIA22_apps/config/user_projects/domains/bi/RQWN_RTP_PHARMACY_020924_JAC.1" display="RQWN_RTP_PHARMACY_020924_JAC.1" xr:uid="{00000000-0004-0000-0000-0000A40A0000}"/>
    <hyperlink ref="M1642" r:id="rId1541" xr:uid="{00000000-0004-0000-0000-0000A50A0000}"/>
    <hyperlink ref="M27" location="file:/u26/BIA22_apps/config/user_projects/domains/bi/RQWN_RTP_PHARMACY_020924_JAC.1" display="RQWN_RTP_PHARMACY_020924_JAC.1" xr:uid="{00000000-0004-0000-0000-0000A60A0000}"/>
    <hyperlink ref="M1641" r:id="rId1542" xr:uid="{00000000-0004-0000-0000-0000A70A0000}"/>
    <hyperlink ref="M26" location="file:/u26/BIA22_apps/config/user_projects/domains/bi/RQWN_RTP_SBS_3.13_020924_PHARMACYVER1.TXT" display="RQWN_RTP_SBS_3.13_020924_PHARMACYVER1.TXT" xr:uid="{00000000-0004-0000-0000-0000A80A0000}"/>
    <hyperlink ref="M1640" r:id="rId1543" xr:uid="{00000000-0004-0000-0000-0000A90A0000}"/>
    <hyperlink ref="M25" location="file:/u26/BIA22_apps/config/user_projects/domains/bi/RQWN_RTP_SBS_3.13_020924_PHARMACYVER1.TXT" display="RQWN_RTP_SBS_3.13_020924_PHARMACYVER1.TXT" xr:uid="{00000000-0004-0000-0000-0000AA0A0000}"/>
    <hyperlink ref="M24" location="file:/u26/BIA22_apps/config/user_projects/domains/bi/RQWN_RTP_PHARMACY_020924_JAC.1" display="RQWN_RTP_PHARMACY_020924_JAC.1" xr:uid="{00000000-0004-0000-0000-0000AB0A0000}"/>
    <hyperlink ref="M23" location="file:/u26/BIA22_apps/config/user_projects/domains/bi/RQWN_RTP_PHARMACY_020924_JAC.1" display="RQWN_RTP_PHARMACY_020924_JAC.1" xr:uid="{00000000-0004-0000-0000-0000AC0A0000}"/>
    <hyperlink ref="M22" location="file:/u26/BIA22_apps/config/user_projects/domains/bi/RQWN_RTP_SBS_3.13_020924_PHARMACYVER1.TXT" display="RQWN_RTP_SBS_3.13_020924_PHARMACYVER1.TXT" xr:uid="{00000000-0004-0000-0000-0000AD0A0000}"/>
    <hyperlink ref="M21" location="file:/u26/BIA22_apps/config/user_projects/domains/bi/RQWN_RTP_PHARMACY_020924_JAC.1" display="RQWN_RTP_PHARMACY_020924_JAC.1" xr:uid="{00000000-0004-0000-0000-0000AE0A0000}"/>
    <hyperlink ref="M20" location="file:/u26/BIA22_apps/config/user_projects/domains/bi/RQWN_RTP_PHARMACY_020924_JAC.1" display="RQWN_RTP_PHARMACY_020924_JAC.1" xr:uid="{00000000-0004-0000-0000-0000AF0A0000}"/>
    <hyperlink ref="M3819" r:id="rId1544" xr:uid="{00000000-0004-0000-0000-0000B00A0000}"/>
    <hyperlink ref="M3818" r:id="rId1545" xr:uid="{00000000-0004-0000-0000-0000B10A0000}"/>
    <hyperlink ref="M3817" r:id="rId1546" xr:uid="{00000000-0004-0000-0000-0000B20A0000}"/>
    <hyperlink ref="M3816" r:id="rId1547" xr:uid="{00000000-0004-0000-0000-0000B30A0000}"/>
    <hyperlink ref="M3815" r:id="rId1548" xr:uid="{00000000-0004-0000-0000-0000B40A0000}"/>
    <hyperlink ref="M3814" r:id="rId1549" xr:uid="{00000000-0004-0000-0000-0000B50A0000}"/>
    <hyperlink ref="M3813" r:id="rId1550" xr:uid="{00000000-0004-0000-0000-0000B60A0000}"/>
    <hyperlink ref="M2729" r:id="rId1551" xr:uid="{00000000-0004-0000-0000-0000B70A0000}"/>
    <hyperlink ref="M3812" r:id="rId1552" xr:uid="{00000000-0004-0000-0000-0000B80A0000}"/>
    <hyperlink ref="M2728" r:id="rId1553" xr:uid="{00000000-0004-0000-0000-0000B90A0000}"/>
    <hyperlink ref="M769" location="file:/u26/BIA22_apps/config/user_projects/domains/bi/RQWN_RTP_PHARMACY_160924_JAC.1" display="RQWN_RTP_PHARMACY_160924_JAC.1" xr:uid="{00000000-0004-0000-0000-0000BA0A0000}"/>
    <hyperlink ref="M3811" r:id="rId1554" xr:uid="{00000000-0004-0000-0000-0000BB0A0000}"/>
    <hyperlink ref="M2727" r:id="rId1555" xr:uid="{00000000-0004-0000-0000-0000BC0A0000}"/>
    <hyperlink ref="M768" location="file:/u26/BIA22_apps/config/user_projects/domains/bi/RQWN_RTP_PHARMACY_160924_JAC.1" display="RQWN_RTP_PHARMACY_160924_JAC.1" xr:uid="{00000000-0004-0000-0000-0000BD0A0000}"/>
    <hyperlink ref="M3810" r:id="rId1556" xr:uid="{00000000-0004-0000-0000-0000BE0A0000}"/>
    <hyperlink ref="M2726" r:id="rId1557" xr:uid="{00000000-0004-0000-0000-0000BF0A0000}"/>
    <hyperlink ref="M767" location="file:/u26/BIA22_apps/config/user_projects/domains/bi/RQWN_RTP_PHARMACY_090924_JAC.AMEND.TXT" display="RQWN_RTP_PHARMACY_090924_JAC.AMEND.TXT" xr:uid="{00000000-0004-0000-0000-0000C00A0000}"/>
    <hyperlink ref="M2725" r:id="rId1558" xr:uid="{00000000-0004-0000-0000-0000C10A0000}"/>
    <hyperlink ref="M766" location="file:/u26/BIA22_apps/config/user_projects/domains/bi/RQWN_RTP_PHARMACY_090924_JAC.AMEND.TXT" display="RQWN_RTP_PHARMACY_090924_JAC.AMEND.TXT" xr:uid="{00000000-0004-0000-0000-0000C20A0000}"/>
    <hyperlink ref="M2724" r:id="rId1559" xr:uid="{00000000-0004-0000-0000-0000C30A0000}"/>
    <hyperlink ref="M765" location="file:/u26/BIA22_apps/config/user_projects/domains/bi/RQWN_RTP_PHARMACY_090924_JAC.AMEND.TXT" display="RQWN_RTP_PHARMACY_090924_JAC.AMEND.TXT" xr:uid="{00000000-0004-0000-0000-0000C40A0000}"/>
    <hyperlink ref="M2723" r:id="rId1560" xr:uid="{00000000-0004-0000-0000-0000C50A0000}"/>
    <hyperlink ref="M1639" r:id="rId1561" xr:uid="{00000000-0004-0000-0000-0000C60A0000}"/>
    <hyperlink ref="M764" location="file:/u26/BIA22_apps/config/user_projects/domains/bi/RQWN_RTP_PHARMACY_090924_JAC.AMEND.TXT" display="RQWN_RTP_PHARMACY_090924_JAC.AMEND.TXT" xr:uid="{00000000-0004-0000-0000-0000C70A0000}"/>
    <hyperlink ref="M2722" r:id="rId1562" xr:uid="{00000000-0004-0000-0000-0000C80A0000}"/>
    <hyperlink ref="M1638" r:id="rId1563" xr:uid="{00000000-0004-0000-0000-0000C90A0000}"/>
    <hyperlink ref="M763" location="file:/u26/BIA22_apps/config/user_projects/domains/bi/RQWN_RTP_PHARMACY_090924_JAC.AMEND.TXT" display="RQWN_RTP_PHARMACY_090924_JAC.AMEND.TXT" xr:uid="{00000000-0004-0000-0000-0000CA0A0000}"/>
    <hyperlink ref="M2721" r:id="rId1564" xr:uid="{00000000-0004-0000-0000-0000CB0A0000}"/>
    <hyperlink ref="M1637" r:id="rId1565" xr:uid="{00000000-0004-0000-0000-0000CC0A0000}"/>
    <hyperlink ref="M762" location="file:/u26/BIA22_apps/config/user_projects/domains/bi/RQWN_RTP_PHARMACY_090924_JAC.AMEND.TXT" display="RQWN_RTP_PHARMACY_090924_JAC.AMEND.TXT" xr:uid="{00000000-0004-0000-0000-0000CD0A0000}"/>
    <hyperlink ref="M2720" r:id="rId1566" xr:uid="{00000000-0004-0000-0000-0000CE0A0000}"/>
    <hyperlink ref="M1636" location="file:/u26/BIA22_apps/config/user_projects/domains/bi/RQWN_RTP_PHARMACY_090924_JAC.AMEND.TXT" display="RQWN_RTP_PHARMACY_090924_JAC.AMEND.TXT" xr:uid="{00000000-0004-0000-0000-0000CF0A0000}"/>
    <hyperlink ref="M761" location="file:/u26/BIA22_apps/config/user_projects/domains/bi/RQWN_RTP_PHARMACY_090924_JAC.AMEND.TXT" display="RQWN_RTP_PHARMACY_090924_JAC.AMEND.TXT" xr:uid="{00000000-0004-0000-0000-0000D00A0000}"/>
    <hyperlink ref="M1635" location="file:/u26/BIA22_apps/config/user_projects/domains/bi/RQWN_RTP_PHARMACY_020924_JAC.1" display="RQWN_RTP_PHARMACY_020924_JAC.1" xr:uid="{00000000-0004-0000-0000-0000D10A0000}"/>
    <hyperlink ref="M760" location="file:/u26/BIA22_apps/config/user_projects/domains/bi/RQWN_RTP_PHARMACY_090924_JAC.AMEND.TXT" display="RQWN_RTP_PHARMACY_090924_JAC.AMEND.TXT" xr:uid="{00000000-0004-0000-0000-0000D20A0000}"/>
    <hyperlink ref="M1634" r:id="rId1567" xr:uid="{00000000-0004-0000-0000-0000D30A0000}"/>
    <hyperlink ref="M19" location="file:/u26/BIA22_apps/config/user_projects/domains/bi/RQWN_RTP_PHARMACY_020924_JAC.1" display="RQWN_RTP_PHARMACY_020924_JAC.1" xr:uid="{00000000-0004-0000-0000-0000D40A0000}"/>
    <hyperlink ref="M1633" r:id="rId1568" xr:uid="{00000000-0004-0000-0000-0000D50A0000}"/>
    <hyperlink ref="M18" location="file:/u26/BIA22_apps/config/user_projects/domains/bi/RQWN_RTP_PHARMACY_020924_JAC.1" display="RQWN_RTP_PHARMACY_020924_JAC.1" xr:uid="{00000000-0004-0000-0000-0000D60A0000}"/>
    <hyperlink ref="M1632" r:id="rId1569" xr:uid="{00000000-0004-0000-0000-0000D70A0000}"/>
    <hyperlink ref="M17" location="file:/u26/BIA22_apps/config/user_projects/domains/bi/RQWN_RTP_SBS_3.13_020924_PHARMACYVER1.TXT" display="RQWN_RTP_SBS_3.13_020924_PHARMACYVER1.TXT" xr:uid="{00000000-0004-0000-0000-0000D80A0000}"/>
    <hyperlink ref="M1631" r:id="rId1570" xr:uid="{00000000-0004-0000-0000-0000D90A0000}"/>
    <hyperlink ref="M16" location="file:/u26/BIA22_apps/config/user_projects/domains/bi/RQWN_RTP_SBS_3.13_020924_PHARMACYVER1.TXT" display="RQWN_RTP_SBS_3.13_020924_PHARMACYVER1.TXT" xr:uid="{00000000-0004-0000-0000-0000DA0A0000}"/>
    <hyperlink ref="M1630" r:id="rId1571" xr:uid="{00000000-0004-0000-0000-0000DB0A0000}"/>
    <hyperlink ref="M15" r:id="rId1572" xr:uid="{00000000-0004-0000-0000-0000DC0A0000}"/>
    <hyperlink ref="M14" r:id="rId1573" xr:uid="{00000000-0004-0000-0000-0000DD0A0000}"/>
    <hyperlink ref="M13" r:id="rId1574" xr:uid="{00000000-0004-0000-0000-0000DE0A0000}"/>
    <hyperlink ref="M12" r:id="rId1575" xr:uid="{00000000-0004-0000-0000-0000DF0A0000}"/>
    <hyperlink ref="M11" r:id="rId1576" xr:uid="{00000000-0004-0000-0000-0000E00A0000}"/>
    <hyperlink ref="M10" r:id="rId1577" xr:uid="{00000000-0004-0000-0000-0000E10A0000}"/>
    <hyperlink ref="M3809" r:id="rId1578" xr:uid="{00000000-0004-0000-0000-0000E20A0000}"/>
    <hyperlink ref="M3808" r:id="rId1579" xr:uid="{00000000-0004-0000-0000-0000E30A0000}"/>
    <hyperlink ref="M3807" r:id="rId1580" xr:uid="{00000000-0004-0000-0000-0000E40A0000}"/>
    <hyperlink ref="M3806" r:id="rId1581" xr:uid="{00000000-0004-0000-0000-0000E50A0000}"/>
    <hyperlink ref="M3805" r:id="rId1582" xr:uid="{00000000-0004-0000-0000-0000E60A0000}"/>
    <hyperlink ref="M3804" r:id="rId1583" xr:uid="{00000000-0004-0000-0000-0000E70A0000}"/>
    <hyperlink ref="M2719" r:id="rId1584" xr:uid="{00000000-0004-0000-0000-0000E80A0000}"/>
    <hyperlink ref="M3802" r:id="rId1585" xr:uid="{00000000-0004-0000-0000-0000E90A0000}"/>
    <hyperlink ref="M2718" r:id="rId1586" xr:uid="{00000000-0004-0000-0000-0000EA0A0000}"/>
    <hyperlink ref="M759" location="file:/u26/BIA22_apps/config/user_projects/domains/bi/RQWN_RTP_PHARMACY_020924_JAC.1" display="RQWN_RTP_PHARMACY_020924_JAC.1" xr:uid="{00000000-0004-0000-0000-0000EB0A0000}"/>
    <hyperlink ref="M3801" r:id="rId1587" xr:uid="{00000000-0004-0000-0000-0000EC0A0000}"/>
    <hyperlink ref="M2717" r:id="rId1588" xr:uid="{00000000-0004-0000-0000-0000ED0A0000}"/>
    <hyperlink ref="M758" location="file:/u26/BIA22_apps/config/user_projects/domains/bi/RQWN_RTP_PHARMACY_020924_JAC.1" display="RQWN_RTP_PHARMACY_020924_JAC.1" xr:uid="{00000000-0004-0000-0000-0000EE0A0000}"/>
    <hyperlink ref="M3800" r:id="rId1589" xr:uid="{00000000-0004-0000-0000-0000EF0A0000}"/>
    <hyperlink ref="M2716" r:id="rId1590" xr:uid="{00000000-0004-0000-0000-0000F00A0000}"/>
    <hyperlink ref="M757" location="file:/u26/BIA22_apps/config/user_projects/domains/bi/RQWN_RTP_PHARMACY_020924_JAC.1" display="RQWN_RTP_PHARMACY_020924_JAC.1" xr:uid="{00000000-0004-0000-0000-0000F10A0000}"/>
    <hyperlink ref="M2715" r:id="rId1591" xr:uid="{00000000-0004-0000-0000-0000F20A0000}"/>
    <hyperlink ref="M756" location="file:/u26/BIA22_apps/config/user_projects/domains/bi/RQWN_RTP_PHARMACY_020924_JAC.1" display="RQWN_RTP_PHARMACY_020924_JAC.1" xr:uid="{00000000-0004-0000-0000-0000F30A0000}"/>
    <hyperlink ref="M2714" r:id="rId1592" xr:uid="{00000000-0004-0000-0000-0000F40A0000}"/>
    <hyperlink ref="M755" location="file:/u26/BIA22_apps/config/user_projects/domains/bi/RQWN_RTP_PHARMACY_020924_JAC.1" display="RQWN_RTP_PHARMACY_020924_JAC.1" xr:uid="{00000000-0004-0000-0000-0000F50A0000}"/>
    <hyperlink ref="M2713" r:id="rId1593" xr:uid="{00000000-0004-0000-0000-0000F60A0000}"/>
    <hyperlink ref="M1629" r:id="rId1594" xr:uid="{00000000-0004-0000-0000-0000F70A0000}"/>
    <hyperlink ref="M754" location="file:/u26/BIA22_apps/config/user_projects/domains/bi/RQWN_RTP_PHARMACY_020924_JAC.1" display="RQWN_RTP_PHARMACY_020924_JAC.1" xr:uid="{00000000-0004-0000-0000-0000F80A0000}"/>
    <hyperlink ref="M2712" r:id="rId1595" xr:uid="{00000000-0004-0000-0000-0000F90A0000}"/>
    <hyperlink ref="M1628" r:id="rId1596" xr:uid="{00000000-0004-0000-0000-0000FA0A0000}"/>
    <hyperlink ref="M753" location="file:/u26/BIA22_apps/config/user_projects/domains/bi/RQWN_RTP_PHARMACY_020924_JAC.1" display="RQWN_RTP_PHARMACY_020924_JAC.1" xr:uid="{00000000-0004-0000-0000-0000FB0A0000}"/>
    <hyperlink ref="M2711" r:id="rId1597" xr:uid="{00000000-0004-0000-0000-0000FC0A0000}"/>
    <hyperlink ref="M1627" r:id="rId1598" xr:uid="{00000000-0004-0000-0000-0000FD0A0000}"/>
    <hyperlink ref="M752" location="file:/u26/BIA22_apps/config/user_projects/domains/bi/RQWN_RTP_PHARMACY_020924_JAC.1" display="RQWN_RTP_PHARMACY_020924_JAC.1" xr:uid="{00000000-0004-0000-0000-0000FE0A0000}"/>
    <hyperlink ref="M2710" r:id="rId1599" xr:uid="{00000000-0004-0000-0000-0000FF0A0000}"/>
    <hyperlink ref="M1626" r:id="rId1600" xr:uid="{00000000-0004-0000-0000-0000000B0000}"/>
    <hyperlink ref="M751" location="file:/u26/BIA22_apps/config/user_projects/domains/bi/RQWN_RTP_PHARMACY_020924_JAC.1" display="RQWN_RTP_PHARMACY_020924_JAC.1" xr:uid="{00000000-0004-0000-0000-0000010B0000}"/>
    <hyperlink ref="M1625" r:id="rId1601" xr:uid="{00000000-0004-0000-0000-0000020B0000}"/>
    <hyperlink ref="M750" location="file:/u26/BIA22_apps/config/user_projects/domains/bi/RQWN_RTP_PHARMACY_020924_JAC.1" display="RQWN_RTP_PHARMACY_020924_JAC.1" xr:uid="{00000000-0004-0000-0000-0000030B0000}"/>
    <hyperlink ref="M1624" r:id="rId1602" xr:uid="{00000000-0004-0000-0000-0000040B0000}"/>
    <hyperlink ref="M1623" r:id="rId1603" xr:uid="{00000000-0004-0000-0000-0000050B0000}"/>
    <hyperlink ref="M1622" r:id="rId1604" xr:uid="{00000000-0004-0000-0000-0000060B0000}"/>
    <hyperlink ref="M1621" r:id="rId1605" xr:uid="{00000000-0004-0000-0000-0000070B0000}"/>
    <hyperlink ref="M1620" r:id="rId1606" xr:uid="{00000000-0004-0000-0000-0000080B0000}"/>
    <hyperlink ref="M2709" r:id="rId1607" xr:uid="{00000000-0004-0000-0000-0000090B0000}"/>
    <hyperlink ref="M2708" r:id="rId1608" xr:uid="{00000000-0004-0000-0000-00000A0B0000}"/>
    <hyperlink ref="M749" location="file:/u26/BIA22_apps/config/user_projects/domains/bi/RQWN_RTP_PHARMACY_020924_JAC.1" display="RQWN_RTP_PHARMACY_020924_JAC.1" xr:uid="{00000000-0004-0000-0000-00000B0B0000}"/>
    <hyperlink ref="M2707" r:id="rId1609" xr:uid="{00000000-0004-0000-0000-00000C0B0000}"/>
    <hyperlink ref="M748" location="file:/u26/BIA22_apps/config/user_projects/domains/bi/RQWN_RTP_PHARMACY_020924_JAC.1" display="RQWN_RTP_PHARMACY_020924_JAC.1" xr:uid="{00000000-0004-0000-0000-00000D0B0000}"/>
    <hyperlink ref="M2706" r:id="rId1610" xr:uid="{00000000-0004-0000-0000-00000E0B0000}"/>
    <hyperlink ref="M747" location="file:/u26/BIA22_apps/config/user_projects/domains/bi/RQWN_RTP_PHARMACY_020924_JAC.1" display="RQWN_RTP_PHARMACY_020924_JAC.1" xr:uid="{00000000-0004-0000-0000-00000F0B0000}"/>
    <hyperlink ref="M2705" r:id="rId1611" xr:uid="{00000000-0004-0000-0000-0000100B0000}"/>
    <hyperlink ref="M746" location="file:/u26/BIA22_apps/config/user_projects/domains/bi/RQWN_RTP_PHARMACY_020924_JAC.1" display="RQWN_RTP_PHARMACY_020924_JAC.1" xr:uid="{00000000-0004-0000-0000-0000110B0000}"/>
    <hyperlink ref="M2704" r:id="rId1612" xr:uid="{00000000-0004-0000-0000-0000120B0000}"/>
    <hyperlink ref="M745" location="file:/u26/BIA22_apps/config/user_projects/domains/bi/RQWN_RTP_PHARMACY_020924_JAC.1" display="RQWN_RTP_PHARMACY_020924_JAC.1" xr:uid="{00000000-0004-0000-0000-0000130B0000}"/>
    <hyperlink ref="M2703" r:id="rId1613" xr:uid="{00000000-0004-0000-0000-0000140B0000}"/>
    <hyperlink ref="M1619" r:id="rId1614" xr:uid="{00000000-0004-0000-0000-0000150B0000}"/>
    <hyperlink ref="M744" location="file:/u26/BIA22_apps/config/user_projects/domains/bi/RQWN_RTP_PHARMACY_020924_JAC.1" display="RQWN_RTP_PHARMACY_020924_JAC.1" xr:uid="{00000000-0004-0000-0000-0000160B0000}"/>
    <hyperlink ref="M2702" r:id="rId1615" xr:uid="{00000000-0004-0000-0000-0000170B0000}"/>
    <hyperlink ref="M1618" r:id="rId1616" xr:uid="{00000000-0004-0000-0000-0000180B0000}"/>
    <hyperlink ref="M743" location="file:/u26/BIA22_apps/config/user_projects/domains/bi/RQWN_RTP_PHARMACY_020924_JAC.1" display="RQWN_RTP_PHARMACY_020924_JAC.1" xr:uid="{00000000-0004-0000-0000-0000190B0000}"/>
    <hyperlink ref="M2701" r:id="rId1617" xr:uid="{00000000-0004-0000-0000-00001A0B0000}"/>
    <hyperlink ref="M1617" r:id="rId1618" xr:uid="{00000000-0004-0000-0000-00001B0B0000}"/>
    <hyperlink ref="M742" location="file:/u26/BIA22_apps/config/user_projects/domains/bi/RQWN_RTP_PHARMACY_090924_JAC.AMEND.TXT" display="RQWN_RTP_PHARMACY_090924_JAC.AMEND.TXT" xr:uid="{00000000-0004-0000-0000-00001C0B0000}"/>
    <hyperlink ref="M2700" r:id="rId1619" xr:uid="{00000000-0004-0000-0000-00001D0B0000}"/>
    <hyperlink ref="M1616" r:id="rId1620" xr:uid="{00000000-0004-0000-0000-00001E0B0000}"/>
    <hyperlink ref="M741" r:id="rId1621" xr:uid="{00000000-0004-0000-0000-00001F0B0000}"/>
    <hyperlink ref="M1615" r:id="rId1622" xr:uid="{00000000-0004-0000-0000-0000200B0000}"/>
    <hyperlink ref="M740" location="file:/u26/BIA22_apps/config/user_projects/domains/bi/RQWN_RTP_PHARMACY_160924_JAC.1" display="RQWN_RTP_PHARMACY_160924_JAC.1" xr:uid="{00000000-0004-0000-0000-0000210B0000}"/>
    <hyperlink ref="M1614" r:id="rId1623" xr:uid="{00000000-0004-0000-0000-0000220B0000}"/>
    <hyperlink ref="M1613" r:id="rId1624" xr:uid="{00000000-0004-0000-0000-0000230B0000}"/>
    <hyperlink ref="M1612" r:id="rId1625" xr:uid="{00000000-0004-0000-0000-0000240B0000}"/>
    <hyperlink ref="M1611" r:id="rId1626" xr:uid="{00000000-0004-0000-0000-0000250B0000}"/>
    <hyperlink ref="M1610" r:id="rId1627" xr:uid="{00000000-0004-0000-0000-0000260B0000}"/>
    <hyperlink ref="M739" location="file:/u26/BIA22_apps/config/user_projects/domains/bi/RQWN_RTP_PHARMACY_160924_JAC.1" display="RQWN_RTP_PHARMACY_160924_JAC.1" xr:uid="{00000000-0004-0000-0000-0000270B0000}"/>
    <hyperlink ref="M738" location="file:/u26/BIA22_apps/config/user_projects/domains/bi/RQWN_RTP_PHARMACY_160924_JAC.1" display="RQWN_RTP_PHARMACY_160924_JAC.1" xr:uid="{00000000-0004-0000-0000-0000280B0000}"/>
    <hyperlink ref="M737" location="file:/u26/BIA22_apps/config/user_projects/domains/bi/RQWN_RTP_PHARMACY_160924_JAC.1" display="RQWN_RTP_PHARMACY_160924_JAC.1" xr:uid="{00000000-0004-0000-0000-0000290B0000}"/>
    <hyperlink ref="M736" location="file:/u26/BIA22_apps/config/user_projects/domains/bi/RQWN_RTP_PHARMACY_160924_JAC.1" display="RQWN_RTP_PHARMACY_160924_JAC.1" xr:uid="{00000000-0004-0000-0000-00002A0B0000}"/>
    <hyperlink ref="M735" location="file:/u26/BIA22_apps/config/user_projects/domains/bi/RQWN_RTP_PHARMACY_160924_JAC.1" display="RQWN_RTP_PHARMACY_160924_JAC.1" xr:uid="{00000000-0004-0000-0000-00002B0B0000}"/>
    <hyperlink ref="M1609" r:id="rId1628" xr:uid="{00000000-0004-0000-0000-00002C0B0000}"/>
    <hyperlink ref="M734" location="file:/u26/BIA22_apps/config/user_projects/domains/bi/RQWN_RTP_PHARMACY_160924_JAC.1" display="RQWN_RTP_PHARMACY_160924_JAC.1" xr:uid="{00000000-0004-0000-0000-00002D0B0000}"/>
    <hyperlink ref="M1608" r:id="rId1629" xr:uid="{00000000-0004-0000-0000-00002E0B0000}"/>
    <hyperlink ref="M733" location="file:/u26/BIA22_apps/config/user_projects/domains/bi/RQWN_RTP_PHARMACY_160924_JAC.1" display="RQWN_RTP_PHARMACY_160924_JAC.1" xr:uid="{00000000-0004-0000-0000-00002F0B0000}"/>
    <hyperlink ref="M1607" r:id="rId1630" xr:uid="{00000000-0004-0000-0000-0000300B0000}"/>
    <hyperlink ref="M732" location="file:/u26/BIA22_apps/config/user_projects/domains/bi/RQWN_RTP_PHARMACY_160924_JAC.1" display="RQWN_RTP_PHARMACY_160924_JAC.1" xr:uid="{00000000-0004-0000-0000-0000310B0000}"/>
    <hyperlink ref="M1606" r:id="rId1631" xr:uid="{00000000-0004-0000-0000-0000320B0000}"/>
    <hyperlink ref="M731" location="file:/u26/BIA22_apps/config/user_projects/domains/bi/RQWN_RTP_PHARMACY_160924_JAC.1" display="RQWN_RTP_PHARMACY_160924_JAC.1" xr:uid="{00000000-0004-0000-0000-0000330B0000}"/>
    <hyperlink ref="M1605" r:id="rId1632" xr:uid="{00000000-0004-0000-0000-0000340B0000}"/>
    <hyperlink ref="M730" location="file:/u26/BIA22_apps/config/user_projects/domains/bi/RQWN_RTP_PHARMACY_160924_JAC.1" display="RQWN_RTP_PHARMACY_160924_JAC.1" xr:uid="{00000000-0004-0000-0000-0000350B0000}"/>
    <hyperlink ref="M1604" r:id="rId1633" xr:uid="{00000000-0004-0000-0000-0000360B0000}"/>
    <hyperlink ref="M1603" r:id="rId1634" xr:uid="{00000000-0004-0000-0000-0000370B0000}"/>
    <hyperlink ref="M1602" r:id="rId1635" xr:uid="{00000000-0004-0000-0000-0000380B0000}"/>
    <hyperlink ref="M1601" r:id="rId1636" xr:uid="{00000000-0004-0000-0000-0000390B0000}"/>
    <hyperlink ref="M1600" r:id="rId1637" xr:uid="{00000000-0004-0000-0000-00003A0B0000}"/>
    <hyperlink ref="M729" location="file:/u26/BIA22_apps/config/user_projects/domains/bi/RQWN_RTP_PHARMACY_160924_JAC.1" display="RQWN_RTP_PHARMACY_160924_JAC.1" xr:uid="{00000000-0004-0000-0000-00003B0B0000}"/>
    <hyperlink ref="M728" location="file:/u26/BIA22_apps/config/user_projects/domains/bi/RQWN_RTP_PHARMACY_160924_JAC.1" display="RQWN_RTP_PHARMACY_160924_JAC.1" xr:uid="{00000000-0004-0000-0000-00003C0B0000}"/>
    <hyperlink ref="M727" location="file:/u26/BIA22_apps/config/user_projects/domains/bi/RQWN_RTP_PHARMACY_160924_JAC.1" display="RQWN_RTP_PHARMACY_160924_JAC.1" xr:uid="{00000000-0004-0000-0000-00003D0B0000}"/>
    <hyperlink ref="M726" location="file:/u26/BIA22_apps/config/user_projects/domains/bi/RQWN_RTP_PHARMACY_160924_JAC.1" display="RQWN_RTP_PHARMACY_160924_JAC.1" xr:uid="{00000000-0004-0000-0000-00003E0B0000}"/>
    <hyperlink ref="M725" location="file:/u26/BIA22_apps/config/user_projects/domains/bi/RQWN_RTP_PHARMACY_160924_JAC.1" display="RQWN_RTP_PHARMACY_160924_JAC.1" xr:uid="{00000000-0004-0000-0000-00003F0B0000}"/>
    <hyperlink ref="M724" location="file:/u26/BIA22_apps/config/user_projects/domains/bi/RQWN_RTP_PHARMACY_160924_JAC.1" display="RQWN_RTP_PHARMACY_160924_JAC.1" xr:uid="{00000000-0004-0000-0000-0000400B0000}"/>
    <hyperlink ref="M723" location="file:/u26/BIA22_apps/config/user_projects/domains/bi/RQWN_RTP_PHARMACY_160924_JAC.1" display="RQWN_RTP_PHARMACY_160924_JAC.1" xr:uid="{00000000-0004-0000-0000-0000410B0000}"/>
    <hyperlink ref="M722" location="file:/u26/BIA22_apps/config/user_projects/domains/bi/RQWN_RTP_PHARMACY_160924_JAC.1" display="RQWN_RTP_PHARMACY_160924_JAC.1" xr:uid="{00000000-0004-0000-0000-0000420B0000}"/>
    <hyperlink ref="M721" location="file:/u26/BIA22_apps/config/user_projects/domains/bi/RQWN_RTP_PHARMACY_160924_JAC.1" display="RQWN_RTP_PHARMACY_160924_JAC.1" xr:uid="{00000000-0004-0000-0000-0000430B0000}"/>
    <hyperlink ref="M720" location="file:/u26/BIA22_apps/config/user_projects/domains/bi/RQWN_RTP_PHARMACY_160924_JAC.1" display="RQWN_RTP_PHARMACY_160924_JAC.1" xr:uid="{00000000-0004-0000-0000-0000440B0000}"/>
    <hyperlink ref="M719" location="file:/u26/BIA22_apps/config/user_projects/domains/bi/RQWN_RTP_PHARMACY_160924_JAC.1" display="RQWN_RTP_PHARMACY_160924_JAC.1" xr:uid="{00000000-0004-0000-0000-0000450B0000}"/>
    <hyperlink ref="M718" location="file:/u26/BIA22_apps/config/user_projects/domains/bi/RQWN_RTP_PHARMACY_160924_JAC.1" display="RQWN_RTP_PHARMACY_160924_JAC.1" xr:uid="{00000000-0004-0000-0000-0000460B0000}"/>
    <hyperlink ref="M717" location="file:/u26/BIA22_apps/config/user_projects/domains/bi/RQWN_RTP_PHARMACY_160924_JAC.1" display="RQWN_RTP_PHARMACY_160924_JAC.1" xr:uid="{00000000-0004-0000-0000-0000470B0000}"/>
    <hyperlink ref="M716" location="file:/u26/BIA22_apps/config/user_projects/domains/bi/RQWN_RTP_PHARMACY_160924_JAC.1" display="RQWN_RTP_PHARMACY_160924_JAC.1" xr:uid="{00000000-0004-0000-0000-0000480B0000}"/>
    <hyperlink ref="M715" location="file:/u26/BIA22_apps/config/user_projects/domains/bi/RQWN_RTP_PHARMACY_160924_JAC.1" display="RQWN_RTP_PHARMACY_160924_JAC.1" xr:uid="{00000000-0004-0000-0000-0000490B0000}"/>
    <hyperlink ref="M714" location="file:/u26/BIA22_apps/config/user_projects/domains/bi/RQWN_RTP_PHARMACY_160924_JAC.1" display="RQWN_RTP_PHARMACY_160924_JAC.1" xr:uid="{00000000-0004-0000-0000-00004A0B0000}"/>
    <hyperlink ref="M713" location="file:/u26/BIA22_apps/config/user_projects/domains/bi/RQWN_RTP_PHARMACY_160924_JAC.1" display="RQWN_RTP_PHARMACY_160924_JAC.1" xr:uid="{00000000-0004-0000-0000-00004B0B0000}"/>
    <hyperlink ref="M712" location="file:/u26/BIA22_apps/config/user_projects/domains/bi/RQWN_RTP_PHARMACY_160924_JAC.1" display="RQWN_RTP_PHARMACY_160924_JAC.1" xr:uid="{00000000-0004-0000-0000-00004C0B0000}"/>
    <hyperlink ref="M711" location="file:/u26/BIA22_apps/config/user_projects/domains/bi/RQWN_RTP_PHARMACY_160924_JAC.1" display="RQWN_RTP_PHARMACY_160924_JAC.1" xr:uid="{00000000-0004-0000-0000-00004D0B0000}"/>
    <hyperlink ref="M710" location="file:/u26/BIA22_apps/config/user_projects/domains/bi/RQWN_RTP_PHARMACY_160924_JAC.1" display="RQWN_RTP_PHARMACY_160924_JAC.1" xr:uid="{00000000-0004-0000-0000-00004E0B0000}"/>
    <hyperlink ref="M709" location="file:/u26/BIA22_apps/config/user_projects/domains/bi/RQWN_RTP_PHARMACY_160924_JAC.1" display="RQWN_RTP_PHARMACY_160924_JAC.1" xr:uid="{00000000-0004-0000-0000-00004F0B0000}"/>
    <hyperlink ref="M708" location="file:/u26/BIA22_apps/config/user_projects/domains/bi/RQWN_RTP_PHARMACY_160924_JAC.1" display="RQWN_RTP_PHARMACY_160924_JAC.1" xr:uid="{00000000-0004-0000-0000-0000500B0000}"/>
    <hyperlink ref="M707" location="file:/u26/BIA22_apps/config/user_projects/domains/bi/RQWN_RTP_PHARMACY_160924_JAC.1" display="RQWN_RTP_PHARMACY_160924_JAC.1" xr:uid="{00000000-0004-0000-0000-0000510B0000}"/>
    <hyperlink ref="M706" location="file:/u26/BIA22_apps/config/user_projects/domains/bi/RQWN_RTP_PHARMACY_160924_JAC.1" display="RQWN_RTP_PHARMACY_160924_JAC.1" xr:uid="{00000000-0004-0000-0000-0000520B0000}"/>
    <hyperlink ref="M705" location="file:/u26/BIA22_apps/config/user_projects/domains/bi/RQWN_RTP_PHARMACY_160924_JAC.1" display="RQWN_RTP_PHARMACY_160924_JAC.1" xr:uid="{00000000-0004-0000-0000-0000530B0000}"/>
    <hyperlink ref="M704" location="file:/u26/BIA22_apps/config/user_projects/domains/bi/RQWN_RTP_PHARMACY_160924_JAC.1" display="RQWN_RTP_PHARMACY_160924_JAC.1" xr:uid="{00000000-0004-0000-0000-0000540B0000}"/>
    <hyperlink ref="M703" location="file:/u26/BIA22_apps/config/user_projects/domains/bi/RQWN_RTP_PHARMACY_160924_JAC.1" display="RQWN_RTP_PHARMACY_160924_JAC.1" xr:uid="{00000000-0004-0000-0000-0000550B0000}"/>
    <hyperlink ref="M702" location="file:/u26/BIA22_apps/config/user_projects/domains/bi/RQWN_RTP_PHARMACY_160924_JAC.1" display="RQWN_RTP_PHARMACY_160924_JAC.1" xr:uid="{00000000-0004-0000-0000-0000560B0000}"/>
    <hyperlink ref="M701" location="file:/u26/BIA22_apps/config/user_projects/domains/bi/RQWN_RTP_PHARMACY_160924_JAC.1" display="RQWN_RTP_PHARMACY_160924_JAC.1" xr:uid="{00000000-0004-0000-0000-0000570B0000}"/>
    <hyperlink ref="M700" location="file:/u26/BIA22_apps/config/user_projects/domains/bi/RQWN_RTP_PHARMACY_160924_JAC.1" display="RQWN_RTP_PHARMACY_160924_JAC.1" xr:uid="{00000000-0004-0000-0000-0000580B0000}"/>
    <hyperlink ref="M3199" r:id="rId1638" xr:uid="{00000000-0004-0000-0000-0000590B0000}"/>
    <hyperlink ref="M3198" r:id="rId1639" xr:uid="{00000000-0004-0000-0000-00005A0B0000}"/>
    <hyperlink ref="M3197" r:id="rId1640" xr:uid="{00000000-0004-0000-0000-00005B0B0000}"/>
    <hyperlink ref="M3196" r:id="rId1641" xr:uid="{00000000-0004-0000-0000-00005C0B0000}"/>
    <hyperlink ref="M3195" r:id="rId1642" xr:uid="{00000000-0004-0000-0000-00005D0B0000}"/>
    <hyperlink ref="M3194" r:id="rId1643" xr:uid="{00000000-0004-0000-0000-00005E0B0000}"/>
    <hyperlink ref="M3193" location="file:/u26/BIA22_apps/config/user_projects/domains/bi/RQWN_RTP_PHARMACY_160924_JAC.1" display="RQWN_RTP_PHARMACY_160924_JAC.1" xr:uid="{00000000-0004-0000-0000-00005F0B0000}"/>
    <hyperlink ref="M3192" location="file:/u26/BIA22_apps/config/user_projects/domains/bi/RQWN_RTP_PHARMACY_020924_JAC.1" display="RQWN_RTP_PHARMACY_020924_JAC.1" xr:uid="{00000000-0004-0000-0000-0000600B0000}"/>
    <hyperlink ref="M3191" location="file:/u26/BIA22_apps/config/user_projects/domains/bi/RQWN_RTP_PHARMACY_020924_JAC.1" display="RQWN_RTP_PHARMACY_020924_JAC.1" xr:uid="{00000000-0004-0000-0000-0000610B0000}"/>
    <hyperlink ref="M3190" location="file:/u26/BIA22_apps/config/user_projects/domains/bi/RQWN_RTP_PHARMACY_020924_JAC.1" display="RQWN_RTP_PHARMACY_020924_JAC.1" xr:uid="{00000000-0004-0000-0000-0000620B0000}"/>
    <hyperlink ref="M3189" location="file:/u26/BIA22_apps/config/user_projects/domains/bi/RQWN_RTP_PHARMACY_020924_JAC.1" display="RQWN_RTP_PHARMACY_020924_JAC.1" xr:uid="{00000000-0004-0000-0000-0000630B0000}"/>
    <hyperlink ref="M3188" r:id="rId1644" xr:uid="{00000000-0004-0000-0000-0000640B0000}"/>
    <hyperlink ref="M3187" r:id="rId1645" xr:uid="{00000000-0004-0000-0000-0000650B0000}"/>
    <hyperlink ref="M3186" r:id="rId1646" xr:uid="{00000000-0004-0000-0000-0000660B0000}"/>
    <hyperlink ref="M3185" r:id="rId1647" xr:uid="{00000000-0004-0000-0000-0000670B0000}"/>
    <hyperlink ref="M3184" r:id="rId1648" xr:uid="{00000000-0004-0000-0000-0000680B0000}"/>
    <hyperlink ref="M3183" r:id="rId1649" xr:uid="{00000000-0004-0000-0000-0000690B0000}"/>
    <hyperlink ref="M2099" location="file:/u26/BIA22_apps/config/user_projects/domains/bi/RQWN_RTP_SBS_3.13_230924_PHARMACYVER1.TXT" display="RQWN_RTP_SBS_3.13_230924_PHARMACYVER1.TXT" xr:uid="{00000000-0004-0000-0000-00006A0B0000}"/>
    <hyperlink ref="M3182" location="file:/u26/BIA22_apps/config/user_projects/domains/bi/RQWN_RTP_PHARMACY_160924_JAC.1" display="RQWN_RTP_PHARMACY_160924_JAC.1" xr:uid="{00000000-0004-0000-0000-00006B0B0000}"/>
    <hyperlink ref="M2098" r:id="rId1650" xr:uid="{00000000-0004-0000-0000-00006C0B0000}"/>
    <hyperlink ref="M3181" location="file:/u26/BIA22_apps/config/user_projects/domains/bi/RQWN_RTP_PHARMACY_090924_JAC.AMEND.TXT" display="RQWN_RTP_PHARMACY_090924_JAC.AMEND.TXT" xr:uid="{00000000-0004-0000-0000-00006D0B0000}"/>
    <hyperlink ref="M2097" location="file:/u26/BIA22_apps/config/user_projects/domains/bi/RQWN_RTP_PHARMACY_160924_JAC.1" display="RQWN_RTP_PHARMACY_160924_JAC.1" xr:uid="{00000000-0004-0000-0000-00006E0B0000}"/>
    <hyperlink ref="M3180" location="file:/u26/BIA22_apps/config/user_projects/domains/bi/RQWN_RTP_PHARMACY_020924_JAC.1" display="RQWN_RTP_PHARMACY_020924_JAC.1" xr:uid="{00000000-0004-0000-0000-00006F0B0000}"/>
    <hyperlink ref="M2096" location="file:/u26/BIA22_apps/config/user_projects/domains/bi/RQWN_RTP_PHARMACY_020924_JAC.1" display="RQWN_RTP_PHARMACY_020924_JAC.1" xr:uid="{00000000-0004-0000-0000-0000700B0000}"/>
    <hyperlink ref="M2095" r:id="rId1651" xr:uid="{00000000-0004-0000-0000-0000710B0000}"/>
    <hyperlink ref="M2094" r:id="rId1652" xr:uid="{00000000-0004-0000-0000-0000720B0000}"/>
    <hyperlink ref="M2093" r:id="rId1653" xr:uid="{00000000-0004-0000-0000-0000730B0000}"/>
    <hyperlink ref="M2092" r:id="rId1654" xr:uid="{00000000-0004-0000-0000-0000740B0000}"/>
    <hyperlink ref="M2091" r:id="rId1655" xr:uid="{00000000-0004-0000-0000-0000750B0000}"/>
    <hyperlink ref="M2090" r:id="rId1656" xr:uid="{00000000-0004-0000-0000-0000760B0000}"/>
    <hyperlink ref="M3179" location="file:/u26/BIA22_apps/config/user_projects/domains/bi/RQWN_RTP_PHARMACY_020924_JAC.1" display="RQWN_RTP_PHARMACY_020924_JAC.1" xr:uid="{00000000-0004-0000-0000-0000770B0000}"/>
    <hyperlink ref="M3178" r:id="rId1657" xr:uid="{00000000-0004-0000-0000-0000780B0000}"/>
    <hyperlink ref="M3177" r:id="rId1658" xr:uid="{00000000-0004-0000-0000-0000790B0000}"/>
    <hyperlink ref="M3176" r:id="rId1659" xr:uid="{00000000-0004-0000-0000-00007A0B0000}"/>
    <hyperlink ref="M3175" r:id="rId1660" xr:uid="{00000000-0004-0000-0000-00007B0B0000}"/>
    <hyperlink ref="M3174" r:id="rId1661" xr:uid="{00000000-0004-0000-0000-00007C0B0000}"/>
    <hyperlink ref="M3173" r:id="rId1662" xr:uid="{00000000-0004-0000-0000-00007D0B0000}"/>
    <hyperlink ref="M3172" r:id="rId1663" xr:uid="{00000000-0004-0000-0000-00007E0B0000}"/>
    <hyperlink ref="M2088" r:id="rId1664" xr:uid="{00000000-0004-0000-0000-00007F0B0000}"/>
    <hyperlink ref="M3171" r:id="rId1665" xr:uid="{00000000-0004-0000-0000-0000800B0000}"/>
    <hyperlink ref="M2087" r:id="rId1666" xr:uid="{00000000-0004-0000-0000-0000810B0000}"/>
    <hyperlink ref="M3170" r:id="rId1667" xr:uid="{00000000-0004-0000-0000-0000820B0000}"/>
    <hyperlink ref="M2086" r:id="rId1668" xr:uid="{00000000-0004-0000-0000-0000830B0000}"/>
    <hyperlink ref="M2085" r:id="rId1669" xr:uid="{00000000-0004-0000-0000-0000840B0000}"/>
    <hyperlink ref="M2084" r:id="rId1670" xr:uid="{00000000-0004-0000-0000-0000850B0000}"/>
    <hyperlink ref="M2083" r:id="rId1671" xr:uid="{00000000-0004-0000-0000-0000860B0000}"/>
    <hyperlink ref="M2082" r:id="rId1672" xr:uid="{00000000-0004-0000-0000-0000870B0000}"/>
    <hyperlink ref="M2081" r:id="rId1673" xr:uid="{00000000-0004-0000-0000-0000880B0000}"/>
    <hyperlink ref="M2080" r:id="rId1674" xr:uid="{00000000-0004-0000-0000-0000890B0000}"/>
    <hyperlink ref="M3169" r:id="rId1675" xr:uid="{00000000-0004-0000-0000-00008A0B0000}"/>
    <hyperlink ref="M3168" r:id="rId1676" xr:uid="{00000000-0004-0000-0000-00008B0B0000}"/>
    <hyperlink ref="M3167" r:id="rId1677" xr:uid="{00000000-0004-0000-0000-00008C0B0000}"/>
    <hyperlink ref="M3166" r:id="rId1678" xr:uid="{00000000-0004-0000-0000-00008D0B0000}"/>
    <hyperlink ref="M3165" r:id="rId1679" xr:uid="{00000000-0004-0000-0000-00008E0B0000}"/>
    <hyperlink ref="M3164" r:id="rId1680" xr:uid="{00000000-0004-0000-0000-00008F0B0000}"/>
    <hyperlink ref="M2079" r:id="rId1681" xr:uid="{00000000-0004-0000-0000-0000900B0000}"/>
    <hyperlink ref="M3162" r:id="rId1682" xr:uid="{00000000-0004-0000-0000-0000910B0000}"/>
    <hyperlink ref="M2078" r:id="rId1683" xr:uid="{00000000-0004-0000-0000-0000920B0000}"/>
    <hyperlink ref="M3161" r:id="rId1684" xr:uid="{00000000-0004-0000-0000-0000930B0000}"/>
    <hyperlink ref="M2077" r:id="rId1685" xr:uid="{00000000-0004-0000-0000-0000940B0000}"/>
    <hyperlink ref="M3160" r:id="rId1686" xr:uid="{00000000-0004-0000-0000-0000950B0000}"/>
    <hyperlink ref="M2076" r:id="rId1687" xr:uid="{00000000-0004-0000-0000-0000960B0000}"/>
    <hyperlink ref="M2075" r:id="rId1688" xr:uid="{00000000-0004-0000-0000-0000970B0000}"/>
    <hyperlink ref="M2074" r:id="rId1689" xr:uid="{00000000-0004-0000-0000-0000980B0000}"/>
    <hyperlink ref="M2073" r:id="rId1690" xr:uid="{00000000-0004-0000-0000-0000990B0000}"/>
    <hyperlink ref="M2072" r:id="rId1691" xr:uid="{00000000-0004-0000-0000-00009A0B0000}"/>
    <hyperlink ref="M2071" r:id="rId1692" xr:uid="{00000000-0004-0000-0000-00009B0B0000}"/>
    <hyperlink ref="M2070" r:id="rId1693" xr:uid="{00000000-0004-0000-0000-00009C0B0000}"/>
    <hyperlink ref="M3159" r:id="rId1694" xr:uid="{00000000-0004-0000-0000-00009D0B0000}"/>
    <hyperlink ref="M3158" r:id="rId1695" xr:uid="{00000000-0004-0000-0000-00009E0B0000}"/>
    <hyperlink ref="M3157" r:id="rId1696" xr:uid="{00000000-0004-0000-0000-00009F0B0000}"/>
    <hyperlink ref="M3156" r:id="rId1697" xr:uid="{00000000-0004-0000-0000-0000A00B0000}"/>
    <hyperlink ref="M3155" r:id="rId1698" xr:uid="{00000000-0004-0000-0000-0000A10B0000}"/>
    <hyperlink ref="M3154" r:id="rId1699" xr:uid="{00000000-0004-0000-0000-0000A20B0000}"/>
    <hyperlink ref="M3153" r:id="rId1700" xr:uid="{00000000-0004-0000-0000-0000A30B0000}"/>
    <hyperlink ref="M2069" r:id="rId1701" xr:uid="{00000000-0004-0000-0000-0000A40B0000}"/>
    <hyperlink ref="M3152" r:id="rId1702" xr:uid="{00000000-0004-0000-0000-0000A50B0000}"/>
    <hyperlink ref="M2068" r:id="rId1703" xr:uid="{00000000-0004-0000-0000-0000A60B0000}"/>
    <hyperlink ref="M3151" r:id="rId1704" xr:uid="{00000000-0004-0000-0000-0000A70B0000}"/>
    <hyperlink ref="M2067" r:id="rId1705" xr:uid="{00000000-0004-0000-0000-0000A80B0000}"/>
    <hyperlink ref="M3150" r:id="rId1706" xr:uid="{00000000-0004-0000-0000-0000A90B0000}"/>
    <hyperlink ref="M2066" r:id="rId1707" xr:uid="{00000000-0004-0000-0000-0000AA0B0000}"/>
    <hyperlink ref="M2065" r:id="rId1708" xr:uid="{00000000-0004-0000-0000-0000AB0B0000}"/>
    <hyperlink ref="M2063" location="file:/u26/BIA22_apps/config/user_projects/domains/bi/RQWN_RTP_PHARMACY_160924_JAC.1" display="RQWN_RTP_PHARMACY_160924_JAC.1" xr:uid="{00000000-0004-0000-0000-0000AC0B0000}"/>
    <hyperlink ref="M2062" r:id="rId1709" xr:uid="{00000000-0004-0000-0000-0000AD0B0000}"/>
    <hyperlink ref="M2061" r:id="rId1710" xr:uid="{00000000-0004-0000-0000-0000AE0B0000}"/>
    <hyperlink ref="M2060" r:id="rId1711" xr:uid="{00000000-0004-0000-0000-0000AF0B0000}"/>
    <hyperlink ref="M3149" r:id="rId1712" xr:uid="{00000000-0004-0000-0000-0000B00B0000}"/>
    <hyperlink ref="M3148" r:id="rId1713" xr:uid="{00000000-0004-0000-0000-0000B10B0000}"/>
    <hyperlink ref="M3147" r:id="rId1714" xr:uid="{00000000-0004-0000-0000-0000B20B0000}"/>
    <hyperlink ref="M3146" r:id="rId1715" xr:uid="{00000000-0004-0000-0000-0000B30B0000}"/>
    <hyperlink ref="M3145" r:id="rId1716" xr:uid="{00000000-0004-0000-0000-0000B40B0000}"/>
    <hyperlink ref="M3144" r:id="rId1717" xr:uid="{00000000-0004-0000-0000-0000B50B0000}"/>
    <hyperlink ref="M3143" r:id="rId1718" xr:uid="{00000000-0004-0000-0000-0000B60B0000}"/>
    <hyperlink ref="M2059" r:id="rId1719" xr:uid="{00000000-0004-0000-0000-0000B70B0000}"/>
    <hyperlink ref="M3142" r:id="rId1720" xr:uid="{00000000-0004-0000-0000-0000B80B0000}"/>
    <hyperlink ref="M2058" r:id="rId1721" xr:uid="{00000000-0004-0000-0000-0000B90B0000}"/>
    <hyperlink ref="M3141" r:id="rId1722" xr:uid="{00000000-0004-0000-0000-0000BA0B0000}"/>
    <hyperlink ref="M2057" r:id="rId1723" xr:uid="{00000000-0004-0000-0000-0000BB0B0000}"/>
    <hyperlink ref="M3140" r:id="rId1724" xr:uid="{00000000-0004-0000-0000-0000BC0B0000}"/>
    <hyperlink ref="M2056" r:id="rId1725" xr:uid="{00000000-0004-0000-0000-0000BD0B0000}"/>
    <hyperlink ref="M2055" r:id="rId1726" xr:uid="{00000000-0004-0000-0000-0000BE0B0000}"/>
    <hyperlink ref="M2054" r:id="rId1727" xr:uid="{00000000-0004-0000-0000-0000BF0B0000}"/>
    <hyperlink ref="M2053" r:id="rId1728" xr:uid="{00000000-0004-0000-0000-0000C00B0000}"/>
    <hyperlink ref="M2052" r:id="rId1729" xr:uid="{00000000-0004-0000-0000-0000C10B0000}"/>
    <hyperlink ref="M2051" location="file:/u26/BIA22_apps/config/user_projects/domains/bi/RQWN_RTP_PHARMACY_090924_JAC.AMEND.TXT" display="RQWN_RTP_PHARMACY_090924_JAC.AMEND.TXT" xr:uid="{00000000-0004-0000-0000-0000C20B0000}"/>
    <hyperlink ref="M2050" location="file:/u26/BIA22_apps/config/user_projects/domains/bi/RQWN_RTP_PHARMACY_090924_JAC.AMEND.TXT" display="RQWN_RTP_PHARMACY_090924_JAC.AMEND.TXT" xr:uid="{00000000-0004-0000-0000-0000C30B0000}"/>
    <hyperlink ref="M3139" r:id="rId1730" xr:uid="{00000000-0004-0000-0000-0000C40B0000}"/>
    <hyperlink ref="M3138" r:id="rId1731" xr:uid="{00000000-0004-0000-0000-0000C50B0000}"/>
    <hyperlink ref="M3137" r:id="rId1732" xr:uid="{00000000-0004-0000-0000-0000C60B0000}"/>
    <hyperlink ref="M3136" r:id="rId1733" xr:uid="{00000000-0004-0000-0000-0000C70B0000}"/>
    <hyperlink ref="M3135" r:id="rId1734" xr:uid="{00000000-0004-0000-0000-0000C80B0000}"/>
    <hyperlink ref="M3134" r:id="rId1735" xr:uid="{00000000-0004-0000-0000-0000C90B0000}"/>
    <hyperlink ref="M3133" r:id="rId1736" xr:uid="{00000000-0004-0000-0000-0000CA0B0000}"/>
    <hyperlink ref="M2049" r:id="rId1737" xr:uid="{00000000-0004-0000-0000-0000CB0B0000}"/>
    <hyperlink ref="M3132" r:id="rId1738" xr:uid="{00000000-0004-0000-0000-0000CC0B0000}"/>
    <hyperlink ref="M2048" r:id="rId1739" xr:uid="{00000000-0004-0000-0000-0000CD0B0000}"/>
    <hyperlink ref="M3131" r:id="rId1740" xr:uid="{00000000-0004-0000-0000-0000CE0B0000}"/>
    <hyperlink ref="M2047" r:id="rId1741" xr:uid="{00000000-0004-0000-0000-0000CF0B0000}"/>
    <hyperlink ref="M3130" r:id="rId1742" xr:uid="{00000000-0004-0000-0000-0000D00B0000}"/>
    <hyperlink ref="M2046" r:id="rId1743" xr:uid="{00000000-0004-0000-0000-0000D10B0000}"/>
    <hyperlink ref="M2045" r:id="rId1744" xr:uid="{00000000-0004-0000-0000-0000D20B0000}"/>
    <hyperlink ref="M2044" r:id="rId1745" xr:uid="{00000000-0004-0000-0000-0000D30B0000}"/>
    <hyperlink ref="M2043" r:id="rId1746" xr:uid="{00000000-0004-0000-0000-0000D40B0000}"/>
    <hyperlink ref="M2042" r:id="rId1747" xr:uid="{00000000-0004-0000-0000-0000D50B0000}"/>
    <hyperlink ref="M2041" r:id="rId1748" xr:uid="{00000000-0004-0000-0000-0000D60B0000}"/>
    <hyperlink ref="M2040" r:id="rId1749" xr:uid="{00000000-0004-0000-0000-0000D70B0000}"/>
    <hyperlink ref="M3129" r:id="rId1750" xr:uid="{00000000-0004-0000-0000-0000D80B0000}"/>
    <hyperlink ref="M3128" r:id="rId1751" xr:uid="{00000000-0004-0000-0000-0000D90B0000}"/>
    <hyperlink ref="M3127" r:id="rId1752" xr:uid="{00000000-0004-0000-0000-0000DA0B0000}"/>
    <hyperlink ref="M3126" r:id="rId1753" xr:uid="{00000000-0004-0000-0000-0000DB0B0000}"/>
    <hyperlink ref="M3125" r:id="rId1754" xr:uid="{00000000-0004-0000-0000-0000DC0B0000}"/>
    <hyperlink ref="M3124" r:id="rId1755" xr:uid="{00000000-0004-0000-0000-0000DD0B0000}"/>
    <hyperlink ref="M3123" r:id="rId1756" xr:uid="{00000000-0004-0000-0000-0000DE0B0000}"/>
    <hyperlink ref="M2039" r:id="rId1757" xr:uid="{00000000-0004-0000-0000-0000DF0B0000}"/>
    <hyperlink ref="M3122" r:id="rId1758" xr:uid="{00000000-0004-0000-0000-0000E00B0000}"/>
    <hyperlink ref="M2038" r:id="rId1759" xr:uid="{00000000-0004-0000-0000-0000E10B0000}"/>
    <hyperlink ref="M3121" r:id="rId1760" xr:uid="{00000000-0004-0000-0000-0000E20B0000}"/>
    <hyperlink ref="M2037" r:id="rId1761" xr:uid="{00000000-0004-0000-0000-0000E30B0000}"/>
    <hyperlink ref="M3120" r:id="rId1762" xr:uid="{00000000-0004-0000-0000-0000E40B0000}"/>
    <hyperlink ref="M2036" r:id="rId1763" xr:uid="{00000000-0004-0000-0000-0000E50B0000}"/>
    <hyperlink ref="M2035" r:id="rId1764" xr:uid="{00000000-0004-0000-0000-0000E60B0000}"/>
    <hyperlink ref="M2034" r:id="rId1765" xr:uid="{00000000-0004-0000-0000-0000E70B0000}"/>
    <hyperlink ref="M2033" r:id="rId1766" xr:uid="{00000000-0004-0000-0000-0000E80B0000}"/>
    <hyperlink ref="M2032" r:id="rId1767" xr:uid="{00000000-0004-0000-0000-0000E90B0000}"/>
    <hyperlink ref="M2031" location="file:/u26/BIA22_apps/config/user_projects/domains/bi/RQWN_RTP_PHARMACY_160924_JAC.1" display="RQWN_RTP_PHARMACY_160924_JAC.1" xr:uid="{00000000-0004-0000-0000-0000EA0B0000}"/>
    <hyperlink ref="M2030" location="file:/u26/BIA22_apps/config/user_projects/domains/bi/RQWN_RTP_PHARMACY_160924_JAC.1" display="RQWN_RTP_PHARMACY_160924_JAC.1" xr:uid="{00000000-0004-0000-0000-0000EB0B0000}"/>
    <hyperlink ref="M3119" r:id="rId1768" xr:uid="{00000000-0004-0000-0000-0000EC0B0000}"/>
    <hyperlink ref="M3118" r:id="rId1769" xr:uid="{00000000-0004-0000-0000-0000ED0B0000}"/>
    <hyperlink ref="M3117" r:id="rId1770" xr:uid="{00000000-0004-0000-0000-0000EE0B0000}"/>
    <hyperlink ref="M3116" r:id="rId1771" xr:uid="{00000000-0004-0000-0000-0000EF0B0000}"/>
    <hyperlink ref="M3115" r:id="rId1772" xr:uid="{00000000-0004-0000-0000-0000F00B0000}"/>
    <hyperlink ref="M3114" r:id="rId1773" xr:uid="{00000000-0004-0000-0000-0000F10B0000}"/>
    <hyperlink ref="M3113" r:id="rId1774" xr:uid="{00000000-0004-0000-0000-0000F20B0000}"/>
    <hyperlink ref="M2029" location="file:/u26/BIA22_apps/config/user_projects/domains/bi/RQWN_RTP_PHARMACY_160924_JAC.1" display="RQWN_RTP_PHARMACY_160924_JAC.1" xr:uid="{00000000-0004-0000-0000-0000F30B0000}"/>
    <hyperlink ref="M3112" r:id="rId1775" xr:uid="{00000000-0004-0000-0000-0000F40B0000}"/>
    <hyperlink ref="M2028" location="file:/u26/BIA22_apps/config/user_projects/domains/bi/RQWN_RTP_PHARMACY_020924_JAC.1" display="RQWN_RTP_PHARMACY_020924_JAC.1" xr:uid="{00000000-0004-0000-0000-0000F50B0000}"/>
    <hyperlink ref="M3111" location="file:/u26/BIA22_apps/config/user_projects/domains/bi/RQWN_RTP_PHARMACY_160924_JAC.1" display="RQWN_RTP_PHARMACY_160924_JAC.1" xr:uid="{00000000-0004-0000-0000-0000F60B0000}"/>
    <hyperlink ref="M2027" location="file:/u26/BIA22_apps/config/user_projects/domains/bi/RQWN_RTP_PHARMACY_020924_JAC.1" display="RQWN_RTP_PHARMACY_020924_JAC.1" xr:uid="{00000000-0004-0000-0000-0000F70B0000}"/>
    <hyperlink ref="M3110" location="file:/u26/BIA22_apps/config/user_projects/domains/bi/RQWN_RTP_PHARMACY_160924_JAC.1" display="RQWN_RTP_PHARMACY_160924_JAC.1" xr:uid="{00000000-0004-0000-0000-0000F80B0000}"/>
    <hyperlink ref="M2026" location="file:/u26/BIA22_apps/config/user_projects/domains/bi/RQWN_RTP_PHARMACY_020924_JAC.1" display="RQWN_RTP_PHARMACY_020924_JAC.1" xr:uid="{00000000-0004-0000-0000-0000F90B0000}"/>
    <hyperlink ref="M2023" r:id="rId1776" xr:uid="{00000000-0004-0000-0000-0000FA0B0000}"/>
    <hyperlink ref="M2022" r:id="rId1777" xr:uid="{00000000-0004-0000-0000-0000FB0B0000}"/>
    <hyperlink ref="M2021" r:id="rId1778" xr:uid="{00000000-0004-0000-0000-0000FC0B0000}"/>
    <hyperlink ref="M2020" location="file:/u26/BIA22_apps/config/user_projects/domains/bi/RQWN_RTP_PHARMACY_160924_JAC.1" display="RQWN_RTP_PHARMACY_160924_JAC.1" xr:uid="{00000000-0004-0000-0000-0000FD0B0000}"/>
    <hyperlink ref="M3109" location="file:/u26/BIA22_apps/config/user_projects/domains/bi/RQWN_RTP_PHARMACY_160924_JAC.1" display="RQWN_RTP_PHARMACY_160924_JAC.1" xr:uid="{00000000-0004-0000-0000-0000FE0B0000}"/>
    <hyperlink ref="M3108" location="file:/u26/BIA22_apps/config/user_projects/domains/bi/RQWN_RTP_PHARMACY_160924_JAC.1" display="RQWN_RTP_PHARMACY_160924_JAC.1" xr:uid="{00000000-0004-0000-0000-0000FF0B0000}"/>
    <hyperlink ref="M3107" location="file:/u26/BIA22_apps/config/user_projects/domains/bi/RQWN_RTP_PHARMACY_160924_JAC.1" display="RQWN_RTP_PHARMACY_160924_JAC.1" xr:uid="{00000000-0004-0000-0000-0000000C0000}"/>
    <hyperlink ref="M3106" location="file:/u26/BIA22_apps/config/user_projects/domains/bi/RQWN_RTP_PHARMACY_160924_JAC.1" display="RQWN_RTP_PHARMACY_160924_JAC.1" xr:uid="{00000000-0004-0000-0000-0000010C0000}"/>
    <hyperlink ref="M3105" location="file:/u26/BIA22_apps/config/user_projects/domains/bi/RQWN_RTP_PHARMACY_160924_JAC.1" display="RQWN_RTP_PHARMACY_160924_JAC.1" xr:uid="{00000000-0004-0000-0000-0000020C0000}"/>
    <hyperlink ref="M3104" location="file:/u26/BIA22_apps/config/user_projects/domains/bi/RQWN_RTP_PHARMACY_160924_JAC.1" display="RQWN_RTP_PHARMACY_160924_JAC.1" xr:uid="{00000000-0004-0000-0000-0000030C0000}"/>
    <hyperlink ref="M3103" location="file:/u26/BIA22_apps/config/user_projects/domains/bi/RQWN_RTP_PHARMACY_160924_JAC.1" display="RQWN_RTP_PHARMACY_160924_JAC.1" xr:uid="{00000000-0004-0000-0000-0000040C0000}"/>
    <hyperlink ref="M2019" location="file:/u26/BIA22_apps/config/user_projects/domains/bi/RQWN_RTP_SBS_3.13_230924_PHARMACYVER1.TXT" display="RQWN_RTP_SBS_3.13_230924_PHARMACYVER1.TXT" xr:uid="{00000000-0004-0000-0000-0000050C0000}"/>
    <hyperlink ref="M3102" location="file:/u26/BIA22_apps/config/user_projects/domains/bi/RQWN_RTP_PHARMACY_160924_JAC.1" display="RQWN_RTP_PHARMACY_160924_JAC.1" xr:uid="{00000000-0004-0000-0000-0000060C0000}"/>
    <hyperlink ref="M2018" location="file:/u26/BIA22_apps/config/user_projects/domains/bi/RQWN_RTP_PHARMACY_160924_JAC.1" display="RQWN_RTP_PHARMACY_160924_JAC.1" xr:uid="{00000000-0004-0000-0000-0000070C0000}"/>
    <hyperlink ref="M3101" location="file:/u26/BIA22_apps/config/user_projects/domains/bi/RQWN_RTP_PHARMACY_160924_JAC.1" display="RQWN_RTP_PHARMACY_160924_JAC.1" xr:uid="{00000000-0004-0000-0000-0000080C0000}"/>
    <hyperlink ref="M2017" location="file:/u26/BIA22_apps/config/user_projects/domains/bi/RQWN_RTP_SBS_3.13_230924_PHARMACYVER1.TXT" display="RQWN_RTP_SBS_3.13_230924_PHARMACYVER1.TXT" xr:uid="{00000000-0004-0000-0000-0000090C0000}"/>
    <hyperlink ref="M3100" location="file:/u26/BIA22_apps/config/user_projects/domains/bi/RQWN_RTP_PHARMACY_160924_JAC.1" display="RQWN_RTP_PHARMACY_160924_JAC.1" xr:uid="{00000000-0004-0000-0000-00000A0C0000}"/>
    <hyperlink ref="M2016" location="file:/u26/BIA22_apps/config/user_projects/domains/bi/RQWN_RTP_PHARMACY_160924_JAC.1" display="RQWN_RTP_PHARMACY_160924_JAC.1" xr:uid="{00000000-0004-0000-0000-00000B0C0000}"/>
    <hyperlink ref="M2015" location="file:/u26/BIA22_apps/config/user_projects/domains/bi/RQWN_RTP_PHARMACY_160924_JAC.1" display="RQWN_RTP_PHARMACY_160924_JAC.1" xr:uid="{00000000-0004-0000-0000-00000C0C0000}"/>
    <hyperlink ref="M2014" location="file:/u26/BIA22_apps/config/user_projects/domains/bi/RQWN_RTP_SBS_3.13_230924_PHARMACYVER1.TXT" display="RQWN_RTP_SBS_3.13_230924_PHARMACYVER1.TXT" xr:uid="{00000000-0004-0000-0000-00000D0C0000}"/>
    <hyperlink ref="M2013" location="file:/u26/BIA22_apps/config/user_projects/domains/bi/RQWN_RTP_SBS_3.13_230924_PHARMACYVER1.TXT" display="RQWN_RTP_SBS_3.13_230924_PHARMACYVER1.TXT" xr:uid="{00000000-0004-0000-0000-00000E0C0000}"/>
    <hyperlink ref="M2012" location="file:/u26/BIA22_apps/config/user_projects/domains/bi/RQWN_RTP_SBS_3.13_230924_PHARMACYVER1.TXT" display="RQWN_RTP_SBS_3.13_230924_PHARMACYVER1.TXT" xr:uid="{00000000-0004-0000-0000-00000F0C0000}"/>
    <hyperlink ref="M2011" location="file:/u26/BIA22_apps/config/user_projects/domains/bi/RQWN_RTP_PHARMACY_160924_JAC.1" display="RQWN_RTP_PHARMACY_160924_JAC.1" xr:uid="{00000000-0004-0000-0000-0000100C0000}"/>
    <hyperlink ref="M2010" location="file:/u26/BIA22_apps/config/user_projects/domains/bi/RQWN_RTP_SBS_3.13_230924_PHARMACYVER1.TXT" display="RQWN_RTP_SBS_3.13_230924_PHARMACYVER1.TXT" xr:uid="{00000000-0004-0000-0000-0000110C0000}"/>
    <hyperlink ref="M2009" location="file:/u26/BIA22_apps/config/user_projects/domains/bi/RQWN_RTP_PHARMACY_160924_JAC.1" display="RQWN_RTP_PHARMACY_160924_JAC.1" xr:uid="{00000000-0004-0000-0000-0000120C0000}"/>
    <hyperlink ref="M2008" location="file:/u26/BIA22_apps/config/user_projects/domains/bi/RQWN_RTP_PHARMACY_160924_JAC.1" display="RQWN_RTP_PHARMACY_160924_JAC.1" xr:uid="{00000000-0004-0000-0000-0000130C0000}"/>
    <hyperlink ref="M2007" location="file:/u26/BIA22_apps/config/user_projects/domains/bi/RQWN_RTP_PHARMACY_020924_JAC.1" display="RQWN_RTP_PHARMACY_020924_JAC.1" xr:uid="{00000000-0004-0000-0000-0000140C0000}"/>
    <hyperlink ref="M2006" location="file:/u26/BIA22_apps/config/user_projects/domains/bi/RQWN_RTP_PHARMACY_160924_JAC.1" display="RQWN_RTP_PHARMACY_160924_JAC.1" xr:uid="{00000000-0004-0000-0000-0000150C0000}"/>
    <hyperlink ref="M2005" location="file:/u26/BIA22_apps/config/user_projects/domains/bi/RQWN_RTP_PHARMACY_020924_JAC.1" display="RQWN_RTP_PHARMACY_020924_JAC.1" xr:uid="{00000000-0004-0000-0000-0000160C0000}"/>
    <hyperlink ref="M2004" location="file:/u26/BIA22_apps/config/user_projects/domains/bi/RQWN_RTP_PHARMACY_020924_JAC.1" display="RQWN_RTP_PHARMACY_020924_JAC.1" xr:uid="{00000000-0004-0000-0000-0000170C0000}"/>
    <hyperlink ref="M2003" location="file:/u26/BIA22_apps/config/user_projects/domains/bi/RQWN_RTP_PHARMACY_020924_JAC.1" display="RQWN_RTP_PHARMACY_020924_JAC.1" xr:uid="{00000000-0004-0000-0000-0000180C0000}"/>
    <hyperlink ref="M2002" location="file:/u26/BIA22_apps/config/user_projects/domains/bi/RQWN_RTP_PHARMACY_020924_JAC.1" display="RQWN_RTP_PHARMACY_020924_JAC.1" xr:uid="{00000000-0004-0000-0000-0000190C0000}"/>
    <hyperlink ref="M2001" location="file:/u26/BIA22_apps/config/user_projects/domains/bi/RQWN_RTP_PHARMACY_020924_JAC.1" display="RQWN_RTP_PHARMACY_020924_JAC.1" xr:uid="{00000000-0004-0000-0000-00001A0C0000}"/>
    <hyperlink ref="M2000" location="file:/u26/BIA22_apps/config/user_projects/domains/bi/RQWN_RTP_PHARMACY_020924_JAC.1" display="RQWN_RTP_PHARMACY_020924_JAC.1" xr:uid="{00000000-0004-0000-0000-00001B0C0000}"/>
    <hyperlink ref="M3799" r:id="rId1779" xr:uid="{00000000-0004-0000-0000-00001C0C0000}"/>
    <hyperlink ref="M3798" r:id="rId1780" xr:uid="{00000000-0004-0000-0000-00001D0C0000}"/>
    <hyperlink ref="M3797" r:id="rId1781" xr:uid="{00000000-0004-0000-0000-00001E0C0000}"/>
    <hyperlink ref="M3796" r:id="rId1782" xr:uid="{00000000-0004-0000-0000-00001F0C0000}"/>
    <hyperlink ref="M3795" r:id="rId1783" xr:uid="{00000000-0004-0000-0000-0000200C0000}"/>
    <hyperlink ref="M3794" r:id="rId1784" xr:uid="{00000000-0004-0000-0000-0000210C0000}"/>
    <hyperlink ref="M3793" r:id="rId1785" xr:uid="{00000000-0004-0000-0000-0000220C0000}"/>
    <hyperlink ref="M3792" r:id="rId1786" xr:uid="{00000000-0004-0000-0000-0000230C0000}"/>
    <hyperlink ref="M3791" r:id="rId1787" xr:uid="{00000000-0004-0000-0000-0000240C0000}"/>
    <hyperlink ref="M3790" r:id="rId1788" xr:uid="{00000000-0004-0000-0000-0000250C0000}"/>
    <hyperlink ref="M3789" r:id="rId1789" xr:uid="{00000000-0004-0000-0000-0000260C0000}"/>
    <hyperlink ref="M3788" r:id="rId1790" xr:uid="{00000000-0004-0000-0000-0000270C0000}"/>
    <hyperlink ref="M3787" r:id="rId1791" xr:uid="{00000000-0004-0000-0000-0000280C0000}"/>
    <hyperlink ref="M3786" r:id="rId1792" xr:uid="{00000000-0004-0000-0000-0000290C0000}"/>
    <hyperlink ref="M3785" r:id="rId1793" xr:uid="{00000000-0004-0000-0000-00002A0C0000}"/>
    <hyperlink ref="M3784" r:id="rId1794" xr:uid="{00000000-0004-0000-0000-00002B0C0000}"/>
    <hyperlink ref="M3783" r:id="rId1795" xr:uid="{00000000-0004-0000-0000-00002C0C0000}"/>
    <hyperlink ref="M2699" r:id="rId1796" xr:uid="{00000000-0004-0000-0000-00002D0C0000}"/>
    <hyperlink ref="M3782" r:id="rId1797" xr:uid="{00000000-0004-0000-0000-00002E0C0000}"/>
    <hyperlink ref="M2698" r:id="rId1798" xr:uid="{00000000-0004-0000-0000-00002F0C0000}"/>
    <hyperlink ref="M3781" r:id="rId1799" xr:uid="{00000000-0004-0000-0000-0000300C0000}"/>
    <hyperlink ref="M2697" r:id="rId1800" xr:uid="{00000000-0004-0000-0000-0000310C0000}"/>
    <hyperlink ref="M3780" r:id="rId1801" xr:uid="{00000000-0004-0000-0000-0000320C0000}"/>
    <hyperlink ref="M2696" r:id="rId1802" xr:uid="{00000000-0004-0000-0000-0000330C0000}"/>
    <hyperlink ref="M2695" r:id="rId1803" xr:uid="{00000000-0004-0000-0000-0000340C0000}"/>
    <hyperlink ref="M2694" r:id="rId1804" xr:uid="{00000000-0004-0000-0000-0000350C0000}"/>
    <hyperlink ref="M2693" r:id="rId1805" xr:uid="{00000000-0004-0000-0000-0000360C0000}"/>
    <hyperlink ref="M2692" r:id="rId1806" xr:uid="{00000000-0004-0000-0000-0000370C0000}"/>
    <hyperlink ref="M2691" r:id="rId1807" xr:uid="{00000000-0004-0000-0000-0000380C0000}"/>
    <hyperlink ref="M2690" r:id="rId1808" xr:uid="{00000000-0004-0000-0000-0000390C0000}"/>
    <hyperlink ref="M3779" r:id="rId1809" xr:uid="{00000000-0004-0000-0000-00003A0C0000}"/>
    <hyperlink ref="M3778" r:id="rId1810" xr:uid="{00000000-0004-0000-0000-00003B0C0000}"/>
    <hyperlink ref="M3777" r:id="rId1811" xr:uid="{00000000-0004-0000-0000-00003C0C0000}"/>
    <hyperlink ref="M3776" r:id="rId1812" xr:uid="{00000000-0004-0000-0000-00003D0C0000}"/>
    <hyperlink ref="M3775" r:id="rId1813" xr:uid="{00000000-0004-0000-0000-00003E0C0000}"/>
    <hyperlink ref="M3774" r:id="rId1814" xr:uid="{00000000-0004-0000-0000-00003F0C0000}"/>
    <hyperlink ref="M2689" r:id="rId1815" xr:uid="{00000000-0004-0000-0000-0000400C0000}"/>
    <hyperlink ref="M3772" r:id="rId1816" xr:uid="{00000000-0004-0000-0000-0000410C0000}"/>
    <hyperlink ref="M2688" r:id="rId1817" xr:uid="{00000000-0004-0000-0000-0000420C0000}"/>
    <hyperlink ref="M3771" r:id="rId1818" xr:uid="{00000000-0004-0000-0000-0000430C0000}"/>
    <hyperlink ref="M2687" r:id="rId1819" xr:uid="{00000000-0004-0000-0000-0000440C0000}"/>
    <hyperlink ref="M3770" r:id="rId1820" xr:uid="{00000000-0004-0000-0000-0000450C0000}"/>
    <hyperlink ref="M2686" r:id="rId1821" xr:uid="{00000000-0004-0000-0000-0000460C0000}"/>
    <hyperlink ref="M2685" r:id="rId1822" xr:uid="{00000000-0004-0000-0000-0000470C0000}"/>
    <hyperlink ref="M2684" r:id="rId1823" xr:uid="{00000000-0004-0000-0000-0000480C0000}"/>
    <hyperlink ref="M2683" r:id="rId1824" xr:uid="{00000000-0004-0000-0000-0000490C0000}"/>
    <hyperlink ref="M1599" r:id="rId1825" xr:uid="{00000000-0004-0000-0000-00004A0C0000}"/>
    <hyperlink ref="M2682" location="file:/u26/BIA22_apps/config/user_projects/domains/bi/RQWN_RTP_PHARMACY_160924_JAC.1" display="RQWN_RTP_PHARMACY_160924_JAC.1" xr:uid="{00000000-0004-0000-0000-00004B0C0000}"/>
    <hyperlink ref="M1598" r:id="rId1826" xr:uid="{00000000-0004-0000-0000-00004C0C0000}"/>
    <hyperlink ref="M2681" location="file:/u26/BIA22_apps/config/user_projects/domains/bi/RQWN_RTP_PHARMACY_020924_JAC.1" display="RQWN_RTP_PHARMACY_020924_JAC.1" xr:uid="{00000000-0004-0000-0000-00004D0C0000}"/>
    <hyperlink ref="M1597" r:id="rId1827" xr:uid="{00000000-0004-0000-0000-00004E0C0000}"/>
    <hyperlink ref="M2680" r:id="rId1828" xr:uid="{00000000-0004-0000-0000-00004F0C0000}"/>
    <hyperlink ref="M1596" r:id="rId1829" xr:uid="{00000000-0004-0000-0000-0000500C0000}"/>
    <hyperlink ref="M1595" r:id="rId1830" xr:uid="{00000000-0004-0000-0000-0000510C0000}"/>
    <hyperlink ref="M1593" r:id="rId1831" xr:uid="{00000000-0004-0000-0000-0000520C0000}"/>
    <hyperlink ref="M1592" r:id="rId1832" xr:uid="{00000000-0004-0000-0000-0000530C0000}"/>
    <hyperlink ref="M1591" r:id="rId1833" xr:uid="{00000000-0004-0000-0000-0000540C0000}"/>
    <hyperlink ref="M1590" r:id="rId1834" xr:uid="{00000000-0004-0000-0000-0000550C0000}"/>
    <hyperlink ref="M3769" r:id="rId1835" xr:uid="{00000000-0004-0000-0000-0000560C0000}"/>
    <hyperlink ref="M3768" r:id="rId1836" xr:uid="{00000000-0004-0000-0000-0000570C0000}"/>
    <hyperlink ref="M3767" r:id="rId1837" xr:uid="{00000000-0004-0000-0000-0000580C0000}"/>
    <hyperlink ref="M3766" r:id="rId1838" xr:uid="{00000000-0004-0000-0000-0000590C0000}"/>
    <hyperlink ref="M3765" r:id="rId1839" xr:uid="{00000000-0004-0000-0000-00005A0C0000}"/>
    <hyperlink ref="M3764" r:id="rId1840" xr:uid="{00000000-0004-0000-0000-00005B0C0000}"/>
    <hyperlink ref="M3763" r:id="rId1841" xr:uid="{00000000-0004-0000-0000-00005C0C0000}"/>
    <hyperlink ref="M2679" r:id="rId1842" xr:uid="{00000000-0004-0000-0000-00005D0C0000}"/>
    <hyperlink ref="M3762" r:id="rId1843" xr:uid="{00000000-0004-0000-0000-00005E0C0000}"/>
    <hyperlink ref="M2678" r:id="rId1844" xr:uid="{00000000-0004-0000-0000-00005F0C0000}"/>
    <hyperlink ref="M3761" r:id="rId1845" xr:uid="{00000000-0004-0000-0000-0000600C0000}"/>
    <hyperlink ref="M2677" r:id="rId1846" xr:uid="{00000000-0004-0000-0000-0000610C0000}"/>
    <hyperlink ref="M3760" r:id="rId1847" xr:uid="{00000000-0004-0000-0000-0000620C0000}"/>
    <hyperlink ref="M2676" r:id="rId1848" xr:uid="{00000000-0004-0000-0000-0000630C0000}"/>
    <hyperlink ref="M2675" r:id="rId1849" xr:uid="{00000000-0004-0000-0000-0000640C0000}"/>
    <hyperlink ref="M2674" r:id="rId1850" xr:uid="{00000000-0004-0000-0000-0000650C0000}"/>
    <hyperlink ref="M2673" r:id="rId1851" xr:uid="{00000000-0004-0000-0000-0000660C0000}"/>
    <hyperlink ref="M1589" r:id="rId1852" xr:uid="{00000000-0004-0000-0000-0000670C0000}"/>
    <hyperlink ref="M2672" r:id="rId1853" xr:uid="{00000000-0004-0000-0000-0000680C0000}"/>
    <hyperlink ref="M1588" r:id="rId1854" xr:uid="{00000000-0004-0000-0000-0000690C0000}"/>
    <hyperlink ref="M2671" r:id="rId1855" xr:uid="{00000000-0004-0000-0000-00006A0C0000}"/>
    <hyperlink ref="M1587" r:id="rId1856" xr:uid="{00000000-0004-0000-0000-00006B0C0000}"/>
    <hyperlink ref="M2670" r:id="rId1857" xr:uid="{00000000-0004-0000-0000-00006C0C0000}"/>
    <hyperlink ref="M1586" r:id="rId1858" xr:uid="{00000000-0004-0000-0000-00006D0C0000}"/>
    <hyperlink ref="M1585" r:id="rId1859" xr:uid="{00000000-0004-0000-0000-00006E0C0000}"/>
    <hyperlink ref="M1584" r:id="rId1860" xr:uid="{00000000-0004-0000-0000-00006F0C0000}"/>
    <hyperlink ref="M1583" r:id="rId1861" xr:uid="{00000000-0004-0000-0000-0000700C0000}"/>
    <hyperlink ref="M1582" r:id="rId1862" xr:uid="{00000000-0004-0000-0000-0000710C0000}"/>
    <hyperlink ref="M1581" r:id="rId1863" xr:uid="{00000000-0004-0000-0000-0000720C0000}"/>
    <hyperlink ref="M1580" r:id="rId1864" xr:uid="{00000000-0004-0000-0000-0000730C0000}"/>
    <hyperlink ref="M3759" r:id="rId1865" xr:uid="{00000000-0004-0000-0000-0000740C0000}"/>
    <hyperlink ref="M3758" r:id="rId1866" xr:uid="{00000000-0004-0000-0000-0000750C0000}"/>
    <hyperlink ref="M3757" r:id="rId1867" xr:uid="{00000000-0004-0000-0000-0000760C0000}"/>
    <hyperlink ref="M3756" r:id="rId1868" xr:uid="{00000000-0004-0000-0000-0000770C0000}"/>
    <hyperlink ref="M3755" r:id="rId1869" xr:uid="{00000000-0004-0000-0000-0000780C0000}"/>
    <hyperlink ref="M2669" r:id="rId1870" xr:uid="{00000000-0004-0000-0000-0000790C0000}"/>
    <hyperlink ref="M3752" r:id="rId1871" xr:uid="{00000000-0004-0000-0000-00007A0C0000}"/>
    <hyperlink ref="M2668" r:id="rId1872" xr:uid="{00000000-0004-0000-0000-00007B0C0000}"/>
    <hyperlink ref="M3751" r:id="rId1873" xr:uid="{00000000-0004-0000-0000-00007C0C0000}"/>
    <hyperlink ref="M2667" r:id="rId1874" xr:uid="{00000000-0004-0000-0000-00007D0C0000}"/>
    <hyperlink ref="M3750" r:id="rId1875" xr:uid="{00000000-0004-0000-0000-00007E0C0000}"/>
    <hyperlink ref="M2666" r:id="rId1876" xr:uid="{00000000-0004-0000-0000-00007F0C0000}"/>
    <hyperlink ref="M2665" r:id="rId1877" xr:uid="{00000000-0004-0000-0000-0000800C0000}"/>
    <hyperlink ref="M2664" r:id="rId1878" xr:uid="{00000000-0004-0000-0000-0000810C0000}"/>
    <hyperlink ref="M2663" r:id="rId1879" xr:uid="{00000000-0004-0000-0000-0000820C0000}"/>
    <hyperlink ref="M1579" r:id="rId1880" xr:uid="{00000000-0004-0000-0000-0000830C0000}"/>
    <hyperlink ref="M2662" r:id="rId1881" xr:uid="{00000000-0004-0000-0000-0000840C0000}"/>
    <hyperlink ref="M1578" r:id="rId1882" xr:uid="{00000000-0004-0000-0000-0000850C0000}"/>
    <hyperlink ref="M2661" r:id="rId1883" xr:uid="{00000000-0004-0000-0000-0000860C0000}"/>
    <hyperlink ref="M1577" r:id="rId1884" xr:uid="{00000000-0004-0000-0000-0000870C0000}"/>
    <hyperlink ref="M2660" r:id="rId1885" xr:uid="{00000000-0004-0000-0000-0000880C0000}"/>
    <hyperlink ref="M1576" r:id="rId1886" xr:uid="{00000000-0004-0000-0000-0000890C0000}"/>
    <hyperlink ref="M1575" r:id="rId1887" xr:uid="{00000000-0004-0000-0000-00008A0C0000}"/>
    <hyperlink ref="M1574" r:id="rId1888" xr:uid="{00000000-0004-0000-0000-00008B0C0000}"/>
    <hyperlink ref="M1573" r:id="rId1889" xr:uid="{00000000-0004-0000-0000-00008C0C0000}"/>
    <hyperlink ref="M1572" r:id="rId1890" xr:uid="{00000000-0004-0000-0000-00008D0C0000}"/>
    <hyperlink ref="M1571" r:id="rId1891" xr:uid="{00000000-0004-0000-0000-00008E0C0000}"/>
    <hyperlink ref="M1570" r:id="rId1892" xr:uid="{00000000-0004-0000-0000-00008F0C0000}"/>
    <hyperlink ref="M3749" r:id="rId1893" xr:uid="{00000000-0004-0000-0000-0000900C0000}"/>
    <hyperlink ref="M3748" r:id="rId1894" xr:uid="{00000000-0004-0000-0000-0000910C0000}"/>
    <hyperlink ref="M3747" r:id="rId1895" xr:uid="{00000000-0004-0000-0000-0000920C0000}"/>
    <hyperlink ref="M3746" r:id="rId1896" xr:uid="{00000000-0004-0000-0000-0000930C0000}"/>
    <hyperlink ref="M3745" r:id="rId1897" xr:uid="{00000000-0004-0000-0000-0000940C0000}"/>
    <hyperlink ref="M3744" r:id="rId1898" xr:uid="{00000000-0004-0000-0000-0000950C0000}"/>
    <hyperlink ref="M3743" r:id="rId1899" xr:uid="{00000000-0004-0000-0000-0000960C0000}"/>
    <hyperlink ref="M2659" r:id="rId1900" xr:uid="{00000000-0004-0000-0000-0000970C0000}"/>
    <hyperlink ref="M3742" r:id="rId1901" xr:uid="{00000000-0004-0000-0000-0000980C0000}"/>
    <hyperlink ref="M2658" r:id="rId1902" xr:uid="{00000000-0004-0000-0000-0000990C0000}"/>
    <hyperlink ref="M699" location="file:/u26/BIA22_apps/config/user_projects/domains/bi/RQWN_RTP_PHARMACY_160924_JAC.1" display="RQWN_RTP_PHARMACY_160924_JAC.1" xr:uid="{00000000-0004-0000-0000-00009A0C0000}"/>
    <hyperlink ref="M3741" r:id="rId1903" xr:uid="{00000000-0004-0000-0000-00009B0C0000}"/>
    <hyperlink ref="M2657" r:id="rId1904" xr:uid="{00000000-0004-0000-0000-00009C0C0000}"/>
    <hyperlink ref="M698" location="file:/u26/BIA22_apps/config/user_projects/domains/bi/RQWN_RTP_PHARMACY_160924_JAC.1" display="RQWN_RTP_PHARMACY_160924_JAC.1" xr:uid="{00000000-0004-0000-0000-00009D0C0000}"/>
    <hyperlink ref="M3740" r:id="rId1905" xr:uid="{00000000-0004-0000-0000-00009E0C0000}"/>
    <hyperlink ref="M2656" r:id="rId1906" xr:uid="{00000000-0004-0000-0000-00009F0C0000}"/>
    <hyperlink ref="M697" location="file:/u26/BIA22_apps/config/user_projects/domains/bi/RQWN_RTP_PHARMACY_160924_JAC.1" display="RQWN_RTP_PHARMACY_160924_JAC.1" xr:uid="{00000000-0004-0000-0000-0000A00C0000}"/>
    <hyperlink ref="M2655" r:id="rId1907" xr:uid="{00000000-0004-0000-0000-0000A10C0000}"/>
    <hyperlink ref="M696" location="file:/u26/BIA22_apps/config/user_projects/domains/bi/RQWN_RTP_PHARMACY_160924_JAC.1" display="RQWN_RTP_PHARMACY_160924_JAC.1" xr:uid="{00000000-0004-0000-0000-0000A20C0000}"/>
    <hyperlink ref="M2654" r:id="rId1908" xr:uid="{00000000-0004-0000-0000-0000A30C0000}"/>
    <hyperlink ref="M695" location="file:/u26/BIA22_apps/config/user_projects/domains/bi/RQWN_RTP_PHARMACY_160924_JAC.1" display="RQWN_RTP_PHARMACY_160924_JAC.1" xr:uid="{00000000-0004-0000-0000-0000A40C0000}"/>
    <hyperlink ref="M2653" r:id="rId1909" xr:uid="{00000000-0004-0000-0000-0000A50C0000}"/>
    <hyperlink ref="M1569" r:id="rId1910" xr:uid="{00000000-0004-0000-0000-0000A60C0000}"/>
    <hyperlink ref="M694" location="file:/u26/BIA22_apps/config/user_projects/domains/bi/RQWN_RTP_PHARMACY_160924_JAC.1" display="RQWN_RTP_PHARMACY_160924_JAC.1" xr:uid="{00000000-0004-0000-0000-0000A70C0000}"/>
    <hyperlink ref="M2652" r:id="rId1911" xr:uid="{00000000-0004-0000-0000-0000A80C0000}"/>
    <hyperlink ref="M1568" r:id="rId1912" xr:uid="{00000000-0004-0000-0000-0000A90C0000}"/>
    <hyperlink ref="M693" location="file:/u26/BIA22_apps/config/user_projects/domains/bi/RQWN_RTP_PHARMACY_090924_JAC.AMEND.TXT" display="RQWN_RTP_PHARMACY_090924_JAC.AMEND.TXT" xr:uid="{00000000-0004-0000-0000-0000AA0C0000}"/>
    <hyperlink ref="M2651" r:id="rId1913" xr:uid="{00000000-0004-0000-0000-0000AB0C0000}"/>
    <hyperlink ref="M1567" r:id="rId1914" xr:uid="{00000000-0004-0000-0000-0000AC0C0000}"/>
    <hyperlink ref="M692" location="file:/u26/BIA22_apps/config/user_projects/domains/bi/RQWN_RTP_PHARMACY_090924_JAC.AMEND.TXT" display="RQWN_RTP_PHARMACY_090924_JAC.AMEND.TXT" xr:uid="{00000000-0004-0000-0000-0000AD0C0000}"/>
    <hyperlink ref="M2650" r:id="rId1915" xr:uid="{00000000-0004-0000-0000-0000AE0C0000}"/>
    <hyperlink ref="M1566" r:id="rId1916" xr:uid="{00000000-0004-0000-0000-0000AF0C0000}"/>
    <hyperlink ref="M691" location="file:/u26/BIA22_apps/config/user_projects/domains/bi/RQWN_RTP_PHARMACY_090924_JAC.AMEND.TXT" display="RQWN_RTP_PHARMACY_090924_JAC.AMEND.TXT" xr:uid="{00000000-0004-0000-0000-0000B00C0000}"/>
    <hyperlink ref="M1565" r:id="rId1917" xr:uid="{00000000-0004-0000-0000-0000B10C0000}"/>
    <hyperlink ref="M690" location="file:/u26/BIA22_apps/config/user_projects/domains/bi/RQWN_RTP_PHARMACY_090924_JAC.AMEND.TXT" display="RQWN_RTP_PHARMACY_090924_JAC.AMEND.TXT" xr:uid="{00000000-0004-0000-0000-0000B20C0000}"/>
    <hyperlink ref="M1564" r:id="rId1918" xr:uid="{00000000-0004-0000-0000-0000B30C0000}"/>
    <hyperlink ref="M1563" location="file:/u26/BIA22_apps/config/user_projects/domains/bi/RQWN_RTP_PHARMACY_160924_JAC.1" display="RQWN_RTP_PHARMACY_160924_JAC.1" xr:uid="{00000000-0004-0000-0000-0000B40C0000}"/>
    <hyperlink ref="M1562" location="file:/u26/BIA22_apps/config/user_projects/domains/bi/RQWN_RTP_PHARMACY_160924_JAC.1" display="RQWN_RTP_PHARMACY_160924_JAC.1" xr:uid="{00000000-0004-0000-0000-0000B50C0000}"/>
    <hyperlink ref="M1561" location="file:/u26/BIA22_apps/config/user_projects/domains/bi/RQWN_RTP_PHARMACY_160924_JAC.1" display="RQWN_RTP_PHARMACY_160924_JAC.1" xr:uid="{00000000-0004-0000-0000-0000B60C0000}"/>
    <hyperlink ref="M1560" location="file:/u26/BIA22_apps/config/user_projects/domains/bi/RQWN_RTP_PHARMACY_160924_JAC.1" display="RQWN_RTP_PHARMACY_160924_JAC.1" xr:uid="{00000000-0004-0000-0000-0000B70C0000}"/>
    <hyperlink ref="M3739" r:id="rId1919" xr:uid="{00000000-0004-0000-0000-0000B80C0000}"/>
    <hyperlink ref="M3736" r:id="rId1920" xr:uid="{00000000-0004-0000-0000-0000B90C0000}"/>
    <hyperlink ref="M3735" r:id="rId1921" xr:uid="{00000000-0004-0000-0000-0000BA0C0000}"/>
    <hyperlink ref="M3734" r:id="rId1922" xr:uid="{00000000-0004-0000-0000-0000BB0C0000}"/>
    <hyperlink ref="M3733" r:id="rId1923" xr:uid="{00000000-0004-0000-0000-0000BC0C0000}"/>
    <hyperlink ref="M2649" r:id="rId1924" xr:uid="{00000000-0004-0000-0000-0000BD0C0000}"/>
    <hyperlink ref="M3732" r:id="rId1925" xr:uid="{00000000-0004-0000-0000-0000BE0C0000}"/>
    <hyperlink ref="M2648" r:id="rId1926" xr:uid="{00000000-0004-0000-0000-0000BF0C0000}"/>
    <hyperlink ref="M689" location="file:/u26/BIA22_apps/config/user_projects/domains/bi/RQWN_RTP_PHARMACY_090924_JAC.AMEND.TXT" display="RQWN_RTP_PHARMACY_090924_JAC.AMEND.TXT" xr:uid="{00000000-0004-0000-0000-0000C00C0000}"/>
    <hyperlink ref="M3731" r:id="rId1927" xr:uid="{00000000-0004-0000-0000-0000C10C0000}"/>
    <hyperlink ref="M2647" r:id="rId1928" xr:uid="{00000000-0004-0000-0000-0000C20C0000}"/>
    <hyperlink ref="M688" location="file:/u26/BIA22_apps/config/user_projects/domains/bi/RQWN_RTP_PHARMACY_090924_JAC.AMEND.TXT" display="RQWN_RTP_PHARMACY_090924_JAC.AMEND.TXT" xr:uid="{00000000-0004-0000-0000-0000C30C0000}"/>
    <hyperlink ref="M3730" r:id="rId1929" xr:uid="{00000000-0004-0000-0000-0000C40C0000}"/>
    <hyperlink ref="M2646" r:id="rId1930" xr:uid="{00000000-0004-0000-0000-0000C50C0000}"/>
    <hyperlink ref="M687" location="file:/u26/BIA22_apps/config/user_projects/domains/bi/RQWN_RTP_PHARMACY_090924_JAC.AMEND.TXT" display="RQWN_RTP_PHARMACY_090924_JAC.AMEND.TXT" xr:uid="{00000000-0004-0000-0000-0000C60C0000}"/>
    <hyperlink ref="M2645" r:id="rId1931" xr:uid="{00000000-0004-0000-0000-0000C70C0000}"/>
    <hyperlink ref="M686" location="file:/u26/BIA22_apps/config/user_projects/domains/bi/RQWN_RTP_PHARMACY_090924_JAC.AMEND.TXT" display="RQWN_RTP_PHARMACY_090924_JAC.AMEND.TXT" xr:uid="{00000000-0004-0000-0000-0000C80C0000}"/>
    <hyperlink ref="M2644" r:id="rId1932" xr:uid="{00000000-0004-0000-0000-0000C90C0000}"/>
    <hyperlink ref="M685" location="file:/u26/BIA22_apps/config/user_projects/domains/bi/RQWN_RTP_PHARMACY_160924_JAC.1" display="RQWN_RTP_PHARMACY_160924_JAC.1" xr:uid="{00000000-0004-0000-0000-0000CA0C0000}"/>
    <hyperlink ref="M2643" r:id="rId1933" xr:uid="{00000000-0004-0000-0000-0000CB0C0000}"/>
    <hyperlink ref="M1559" location="file:/u26/BIA22_apps/config/user_projects/domains/bi/RQWN_RTP_PHARMACY_160924_JAC.1" display="RQWN_RTP_PHARMACY_160924_JAC.1" xr:uid="{00000000-0004-0000-0000-0000CC0C0000}"/>
    <hyperlink ref="M684" location="file:/u26/BIA22_apps/config/user_projects/domains/bi/RQWN_RTP_PHARMACY_090924_JAC.AMEND.TXT" display="RQWN_RTP_PHARMACY_090924_JAC.AMEND.TXT" xr:uid="{00000000-0004-0000-0000-0000CD0C0000}"/>
    <hyperlink ref="M2642" r:id="rId1934" xr:uid="{00000000-0004-0000-0000-0000CE0C0000}"/>
    <hyperlink ref="M1558" location="file:/u26/BIA22_apps/config/user_projects/domains/bi/RQWN_RTP_PHARMACY_160924_JAC.1" display="RQWN_RTP_PHARMACY_160924_JAC.1" xr:uid="{00000000-0004-0000-0000-0000CF0C0000}"/>
    <hyperlink ref="M683" location="file:/u26/BIA22_apps/config/user_projects/domains/bi/RQWN_RTP_PHARMACY_090924_JAC.AMEND.TXT" display="RQWN_RTP_PHARMACY_090924_JAC.AMEND.TXT" xr:uid="{00000000-0004-0000-0000-0000D00C0000}"/>
    <hyperlink ref="M2641" r:id="rId1935" xr:uid="{00000000-0004-0000-0000-0000D10C0000}"/>
    <hyperlink ref="M1557" location="file:/u26/BIA22_apps/config/user_projects/domains/bi/RQWN_RTP_PHARMACY_160924_JAC.1" display="RQWN_RTP_PHARMACY_160924_JAC.1" xr:uid="{00000000-0004-0000-0000-0000D20C0000}"/>
    <hyperlink ref="M682" location="file:/u26/BIA22_apps/config/user_projects/domains/bi/RQWN_RTP_PHARMACY_090924_JAC.AMEND.TXT" display="RQWN_RTP_PHARMACY_090924_JAC.AMEND.TXT" xr:uid="{00000000-0004-0000-0000-0000D30C0000}"/>
    <hyperlink ref="M2640" r:id="rId1936" xr:uid="{00000000-0004-0000-0000-0000D40C0000}"/>
    <hyperlink ref="M1556" location="file:/u26/BIA22_apps/config/user_projects/domains/bi/RQWN_RTP_PHARMACY_160924_JAC.1" display="RQWN_RTP_PHARMACY_160924_JAC.1" xr:uid="{00000000-0004-0000-0000-0000D50C0000}"/>
    <hyperlink ref="M681" location="file:/u26/BIA22_apps/config/user_projects/domains/bi/RQWN_RTP_PHARMACY_090924_JAC.AMEND.TXT" display="RQWN_RTP_PHARMACY_090924_JAC.AMEND.TXT" xr:uid="{00000000-0004-0000-0000-0000D60C0000}"/>
    <hyperlink ref="M1555" location="file:/u26/BIA22_apps/config/user_projects/domains/bi/RQWN_RTP_PHARMACY_160924_JAC.1" display="RQWN_RTP_PHARMACY_160924_JAC.1" xr:uid="{00000000-0004-0000-0000-0000D70C0000}"/>
    <hyperlink ref="M680" location="file:/u26/BIA22_apps/config/user_projects/domains/bi/RQWN_RTP_PHARMACY_090924_JAC.AMEND.TXT" display="RQWN_RTP_PHARMACY_090924_JAC.AMEND.TXT" xr:uid="{00000000-0004-0000-0000-0000D80C0000}"/>
    <hyperlink ref="M1554" location="file:/u26/BIA22_apps/config/user_projects/domains/bi/RQWN_RTP_PHARMACY_090924_JAC.AMEND.TXT" display="RQWN_RTP_PHARMACY_090924_JAC.AMEND.TXT" xr:uid="{00000000-0004-0000-0000-0000D90C0000}"/>
    <hyperlink ref="M1553" location="file:/u26/BIA22_apps/config/user_projects/domains/bi/RQWN_RTP_PHARMACY_090924_JAC.AMEND.TXT" display="RQWN_RTP_PHARMACY_090924_JAC.AMEND.TXT" xr:uid="{00000000-0004-0000-0000-0000DA0C0000}"/>
    <hyperlink ref="M1552" location="file:/u26/BIA22_apps/config/user_projects/domains/bi/RQWN_RTP_PHARMACY_090924_JAC.AMEND.TXT" display="RQWN_RTP_PHARMACY_090924_JAC.AMEND.TXT" xr:uid="{00000000-0004-0000-0000-0000DB0C0000}"/>
    <hyperlink ref="M1551" location="file:/u26/BIA22_apps/config/user_projects/domains/bi/RQWN_RTP_PHARMACY_090924_JAC.AMEND.TXT" display="RQWN_RTP_PHARMACY_090924_JAC.AMEND.TXT" xr:uid="{00000000-0004-0000-0000-0000DC0C0000}"/>
    <hyperlink ref="M1550" location="file:/u26/BIA22_apps/config/user_projects/domains/bi/RQWN_RTP_PHARMACY_020924_JAC.1" display="RQWN_RTP_PHARMACY_020924_JAC.1" xr:uid="{00000000-0004-0000-0000-0000DD0C0000}"/>
    <hyperlink ref="M3729" r:id="rId1937" xr:uid="{00000000-0004-0000-0000-0000DE0C0000}"/>
    <hyperlink ref="M3728" r:id="rId1938" xr:uid="{00000000-0004-0000-0000-0000DF0C0000}"/>
    <hyperlink ref="M3727" r:id="rId1939" xr:uid="{00000000-0004-0000-0000-0000E00C0000}"/>
    <hyperlink ref="M3726" r:id="rId1940" xr:uid="{00000000-0004-0000-0000-0000E10C0000}"/>
    <hyperlink ref="M3725" r:id="rId1941" xr:uid="{00000000-0004-0000-0000-0000E20C0000}"/>
    <hyperlink ref="M3724" r:id="rId1942" xr:uid="{00000000-0004-0000-0000-0000E30C0000}"/>
    <hyperlink ref="M3723" location="file:/u26/BIA22_apps/config/user_projects/domains/bi/RQWN_RTP_PHARMACY_020924_JAC.1" display="RQWN_RTP_PHARMACY_020924_JAC.1" xr:uid="{00000000-0004-0000-0000-0000E40C0000}"/>
    <hyperlink ref="M2639" r:id="rId1943" xr:uid="{00000000-0004-0000-0000-0000E50C0000}"/>
    <hyperlink ref="M3722" r:id="rId1944" xr:uid="{00000000-0004-0000-0000-0000E60C0000}"/>
    <hyperlink ref="M2638" r:id="rId1945" xr:uid="{00000000-0004-0000-0000-0000E70C0000}"/>
    <hyperlink ref="M679" location="file:/u26/BIA22_apps/config/user_projects/domains/bi/RQWN_RTP_PHARMACY_090924_JAC.AMEND.TXT" display="RQWN_RTP_PHARMACY_090924_JAC.AMEND.TXT" xr:uid="{00000000-0004-0000-0000-0000E80C0000}"/>
    <hyperlink ref="M3721" r:id="rId1946" xr:uid="{00000000-0004-0000-0000-0000E90C0000}"/>
    <hyperlink ref="M2637" r:id="rId1947" xr:uid="{00000000-0004-0000-0000-0000EA0C0000}"/>
    <hyperlink ref="M678" location="file:/u26/BIA22_apps/config/user_projects/domains/bi/RQWN_RTP_PHARMACY_090924_JAC.AMEND.TXT" display="RQWN_RTP_PHARMACY_090924_JAC.AMEND.TXT" xr:uid="{00000000-0004-0000-0000-0000EB0C0000}"/>
    <hyperlink ref="M3720" r:id="rId1948" xr:uid="{00000000-0004-0000-0000-0000EC0C0000}"/>
    <hyperlink ref="M2636" r:id="rId1949" xr:uid="{00000000-0004-0000-0000-0000ED0C0000}"/>
    <hyperlink ref="M677" location="file:/u26/BIA22_apps/config/user_projects/domains/bi/RQWN_RTP_PHARMACY_090924_JAC.AMEND.TXT" display="RQWN_RTP_PHARMACY_090924_JAC.AMEND.TXT" xr:uid="{00000000-0004-0000-0000-0000EE0C0000}"/>
    <hyperlink ref="M2635" r:id="rId1950" xr:uid="{00000000-0004-0000-0000-0000EF0C0000}"/>
    <hyperlink ref="M676" location="file:/u26/BIA22_apps/config/user_projects/domains/bi/RQWN_RTP_PHARMACY_090924_JAC.AMEND.TXT" display="RQWN_RTP_PHARMACY_090924_JAC.AMEND.TXT" xr:uid="{00000000-0004-0000-0000-0000F00C0000}"/>
    <hyperlink ref="M2634" r:id="rId1951" xr:uid="{00000000-0004-0000-0000-0000F10C0000}"/>
    <hyperlink ref="M675" location="file:/u26/BIA22_apps/config/user_projects/domains/bi/RQWN_RTP_PHARMACY_090924_JAC.AMEND.TXT" display="RQWN_RTP_PHARMACY_090924_JAC.AMEND.TXT" xr:uid="{00000000-0004-0000-0000-0000F20C0000}"/>
    <hyperlink ref="M2633" r:id="rId1952" xr:uid="{00000000-0004-0000-0000-0000F30C0000}"/>
    <hyperlink ref="M1549" location="file:/u26/BIA22_apps/config/user_projects/domains/bi/RQWN_RTP_PHARMACY_020924_JAC.1" display="RQWN_RTP_PHARMACY_020924_JAC.1" xr:uid="{00000000-0004-0000-0000-0000F40C0000}"/>
    <hyperlink ref="M674" location="file:/u26/BIA22_apps/config/user_projects/domains/bi/RQWN_RTP_PHARMACY_090924_JAC.AMEND.TXT" display="RQWN_RTP_PHARMACY_090924_JAC.AMEND.TXT" xr:uid="{00000000-0004-0000-0000-0000F50C0000}"/>
    <hyperlink ref="M2632" r:id="rId1953" xr:uid="{00000000-0004-0000-0000-0000F60C0000}"/>
    <hyperlink ref="M1548" location="file:/u26/BIA22_apps/config/user_projects/domains/bi/RQWN_RTP_PHARMACY_020924_JAC.1" display="RQWN_RTP_PHARMACY_020924_JAC.1" xr:uid="{00000000-0004-0000-0000-0000F70C0000}"/>
    <hyperlink ref="M673" location="file:/u26/BIA22_apps/config/user_projects/domains/bi/RQWN_RTP_PHARMACY_090924_JAC.AMEND.TXT" display="RQWN_RTP_PHARMACY_090924_JAC.AMEND.TXT" xr:uid="{00000000-0004-0000-0000-0000F80C0000}"/>
    <hyperlink ref="M2631" r:id="rId1954" xr:uid="{00000000-0004-0000-0000-0000F90C0000}"/>
    <hyperlink ref="M1547" location="file:/u26/BIA22_apps/config/user_projects/domains/bi/RQWN_RTP_PHARMACY_020924_JAC.1" display="RQWN_RTP_PHARMACY_020924_JAC.1" xr:uid="{00000000-0004-0000-0000-0000FA0C0000}"/>
    <hyperlink ref="M672" location="file:/u26/BIA22_apps/config/user_projects/domains/bi/RQWN_RTP_PHARMACY_090924_JAC.AMEND.TXT" display="RQWN_RTP_PHARMACY_090924_JAC.AMEND.TXT" xr:uid="{00000000-0004-0000-0000-0000FB0C0000}"/>
    <hyperlink ref="M2630" r:id="rId1955" xr:uid="{00000000-0004-0000-0000-0000FC0C0000}"/>
    <hyperlink ref="M1546" location="file:/u26/BIA22_apps/config/user_projects/domains/bi/RQWN_RTP_PHARMACY_020924_JAC.1" display="RQWN_RTP_PHARMACY_020924_JAC.1" xr:uid="{00000000-0004-0000-0000-0000FD0C0000}"/>
    <hyperlink ref="M671" location="file:/u26/BIA22_apps/config/user_projects/domains/bi/RQWN_RTP_PHARMACY_090924_JAC.AMEND.TXT" display="RQWN_RTP_PHARMACY_090924_JAC.AMEND.TXT" xr:uid="{00000000-0004-0000-0000-0000FE0C0000}"/>
    <hyperlink ref="M1545" location="file:/u26/BIA22_apps/config/user_projects/domains/bi/RQWN_RTP_PHARMACY_020924_JAC.1" display="RQWN_RTP_PHARMACY_020924_JAC.1" xr:uid="{00000000-0004-0000-0000-0000FF0C0000}"/>
    <hyperlink ref="M670" location="file:/u26/BIA22_apps/config/user_projects/domains/bi/RQWN_RTP_PHARMACY_090924_JAC.AMEND.TXT" display="RQWN_RTP_PHARMACY_090924_JAC.AMEND.TXT" xr:uid="{00000000-0004-0000-0000-0000000D0000}"/>
    <hyperlink ref="M1544" location="file:/u26/BIA22_apps/config/user_projects/domains/bi/RQWN_RTP_PHARMACY_020924_JAC.1" display="RQWN_RTP_PHARMACY_020924_JAC.1" xr:uid="{00000000-0004-0000-0000-0000010D0000}"/>
    <hyperlink ref="M1543" location="file:/u26/BIA22_apps/config/user_projects/domains/bi/RQWN_RTP_PHARMACY_020924_JAC.1" display="RQWN_RTP_PHARMACY_020924_JAC.1" xr:uid="{00000000-0004-0000-0000-0000020D0000}"/>
    <hyperlink ref="M1542" location="file:/u26/BIA22_apps/config/user_projects/domains/bi/RQWN_RTP_PHARMACY_020924_JAC.1" display="RQWN_RTP_PHARMACY_020924_JAC.1" xr:uid="{00000000-0004-0000-0000-0000030D0000}"/>
    <hyperlink ref="M1541" location="file:/u26/BIA22_apps/config/user_projects/domains/bi/RQWN_RTP_PHARMACY_020924_JAC.1" display="RQWN_RTP_PHARMACY_020924_JAC.1" xr:uid="{00000000-0004-0000-0000-0000040D0000}"/>
    <hyperlink ref="M1540" location="file:/u26/BIA22_apps/config/user_projects/domains/bi/RQWN_RTP_PHARMACY_020924_JAC.1" display="RQWN_RTP_PHARMACY_020924_JAC.1" xr:uid="{00000000-0004-0000-0000-0000050D0000}"/>
    <hyperlink ref="M3719" r:id="rId1956" xr:uid="{00000000-0004-0000-0000-0000060D0000}"/>
    <hyperlink ref="M3716" r:id="rId1957" xr:uid="{00000000-0004-0000-0000-0000070D0000}"/>
    <hyperlink ref="M3715" r:id="rId1958" xr:uid="{00000000-0004-0000-0000-0000080D0000}"/>
    <hyperlink ref="M3714" location="file:/u26/BIA22_apps/config/user_projects/domains/bi/RQWN_RTP_PHARMACY_160924_JAC.1" display="RQWN_RTP_PHARMACY_160924_JAC.1" xr:uid="{00000000-0004-0000-0000-0000090D0000}"/>
    <hyperlink ref="M3713" location="file:/u26/BIA22_apps/config/user_projects/domains/bi/RQWN_RTP_PHARMACY_020924_JAC.1" display="RQWN_RTP_PHARMACY_020924_JAC.1" xr:uid="{00000000-0004-0000-0000-00000A0D0000}"/>
    <hyperlink ref="M2629" r:id="rId1959" xr:uid="{00000000-0004-0000-0000-00000B0D0000}"/>
    <hyperlink ref="M3712" location="file:/u26/BIA22_apps/config/user_projects/domains/bi/RQWN_RTP_PHARMACY_020924_JAC.1" display="RQWN_RTP_PHARMACY_020924_JAC.1" xr:uid="{00000000-0004-0000-0000-00000C0D0000}"/>
    <hyperlink ref="M2628" r:id="rId1960" xr:uid="{00000000-0004-0000-0000-00000D0D0000}"/>
    <hyperlink ref="M669" location="file:/u26/BIA22_apps/config/user_projects/domains/bi/RQWN_RTP_PHARMACY_090924_JAC.AMEND.TXT" display="RQWN_RTP_PHARMACY_090924_JAC.AMEND.TXT" xr:uid="{00000000-0004-0000-0000-00000E0D0000}"/>
    <hyperlink ref="M3711" r:id="rId1961" xr:uid="{00000000-0004-0000-0000-00000F0D0000}"/>
    <hyperlink ref="M2627" r:id="rId1962" xr:uid="{00000000-0004-0000-0000-0000100D0000}"/>
    <hyperlink ref="M668" location="file:/u26/BIA22_apps/config/user_projects/domains/bi/RQWN_RTP_PHARMACY_090924_JAC.AMEND.TXT" display="RQWN_RTP_PHARMACY_090924_JAC.AMEND.TXT" xr:uid="{00000000-0004-0000-0000-0000110D0000}"/>
    <hyperlink ref="M3710" r:id="rId1963" xr:uid="{00000000-0004-0000-0000-0000120D0000}"/>
    <hyperlink ref="M2626" r:id="rId1964" xr:uid="{00000000-0004-0000-0000-0000130D0000}"/>
    <hyperlink ref="M667" location="file:/u26/BIA22_apps/config/user_projects/domains/bi/RQWN_RTP_PHARMACY_090924_JAC.AMEND.TXT" display="RQWN_RTP_PHARMACY_090924_JAC.AMEND.TXT" xr:uid="{00000000-0004-0000-0000-0000140D0000}"/>
    <hyperlink ref="M2625" r:id="rId1965" xr:uid="{00000000-0004-0000-0000-0000150D0000}"/>
    <hyperlink ref="M666" location="file:/u26/BIA22_apps/config/user_projects/domains/bi/RQWN_RTP_PHARMACY_090924_JAC.AMEND.TXT" display="RQWN_RTP_PHARMACY_090924_JAC.AMEND.TXT" xr:uid="{00000000-0004-0000-0000-0000160D0000}"/>
    <hyperlink ref="M2624" r:id="rId1966" xr:uid="{00000000-0004-0000-0000-0000170D0000}"/>
    <hyperlink ref="M665" location="file:/u26/BIA22_apps/config/user_projects/domains/bi/RQWN_RTP_PHARMACY_090924_JAC.AMEND.TXT" display="RQWN_RTP_PHARMACY_090924_JAC.AMEND.TXT" xr:uid="{00000000-0004-0000-0000-0000180D0000}"/>
    <hyperlink ref="M2623" r:id="rId1967" xr:uid="{00000000-0004-0000-0000-0000190D0000}"/>
    <hyperlink ref="M1539" r:id="rId1968" xr:uid="{00000000-0004-0000-0000-00001A0D0000}"/>
    <hyperlink ref="M664" location="file:/u26/BIA22_apps/config/user_projects/domains/bi/RQWN_RTP_PHARMACY_090924_JAC.AMEND.TXT" display="RQWN_RTP_PHARMACY_090924_JAC.AMEND.TXT" xr:uid="{00000000-0004-0000-0000-00001B0D0000}"/>
    <hyperlink ref="M2622" r:id="rId1969" xr:uid="{00000000-0004-0000-0000-00001C0D0000}"/>
    <hyperlink ref="M1538" r:id="rId1970" xr:uid="{00000000-0004-0000-0000-00001D0D0000}"/>
    <hyperlink ref="M663" location="file:/u26/BIA22_apps/config/user_projects/domains/bi/RQWN_RTP_PHARMACY_090924_JAC.AMEND.TXT" display="RQWN_RTP_PHARMACY_090924_JAC.AMEND.TXT" xr:uid="{00000000-0004-0000-0000-00001E0D0000}"/>
    <hyperlink ref="M2621" r:id="rId1971" xr:uid="{00000000-0004-0000-0000-00001F0D0000}"/>
    <hyperlink ref="M1537" r:id="rId1972" xr:uid="{00000000-0004-0000-0000-0000200D0000}"/>
    <hyperlink ref="M662" location="file:/u26/BIA22_apps/config/user_projects/domains/bi/RQWN_RTP_PHARMACY_090924_JAC.AMEND.TXT" display="RQWN_RTP_PHARMACY_090924_JAC.AMEND.TXT" xr:uid="{00000000-0004-0000-0000-0000210D0000}"/>
    <hyperlink ref="M2620" r:id="rId1973" xr:uid="{00000000-0004-0000-0000-0000220D0000}"/>
    <hyperlink ref="M1536" location="file:/u26/BIA22_apps/config/user_projects/domains/bi/RQWN_RTP_PHARMACY_160924_JAC.1" display="RQWN_RTP_PHARMACY_160924_JAC.1" xr:uid="{00000000-0004-0000-0000-0000230D0000}"/>
    <hyperlink ref="M661" location="file:/u26/BIA22_apps/config/user_projects/domains/bi/RQWN_RTP_PHARMACY_090924_JAC.AMEND.TXT" display="RQWN_RTP_PHARMACY_090924_JAC.AMEND.TXT" xr:uid="{00000000-0004-0000-0000-0000240D0000}"/>
    <hyperlink ref="M1535" location="file:/u26/BIA22_apps/config/user_projects/domains/bi/RQWN_RTP_SBS_3.13_230924_PHARMACYVER1.TXT" display="RQWN_RTP_SBS_3.13_230924_PHARMACYVER1.TXT" xr:uid="{00000000-0004-0000-0000-0000250D0000}"/>
    <hyperlink ref="M660" location="file:/u26/BIA22_apps/config/user_projects/domains/bi/RQWN_RTP_PHARMACY_090924_JAC.AMEND.TXT" display="RQWN_RTP_PHARMACY_090924_JAC.AMEND.TXT" xr:uid="{00000000-0004-0000-0000-0000260D0000}"/>
    <hyperlink ref="M1534" r:id="rId1974" xr:uid="{00000000-0004-0000-0000-0000270D0000}"/>
    <hyperlink ref="M1533" r:id="rId1975" xr:uid="{00000000-0004-0000-0000-0000280D0000}"/>
    <hyperlink ref="M1532" r:id="rId1976" xr:uid="{00000000-0004-0000-0000-0000290D0000}"/>
    <hyperlink ref="M1531" r:id="rId1977" xr:uid="{00000000-0004-0000-0000-00002A0D0000}"/>
    <hyperlink ref="M1530" r:id="rId1978" xr:uid="{00000000-0004-0000-0000-00002B0D0000}"/>
    <hyperlink ref="M3709" r:id="rId1979" xr:uid="{00000000-0004-0000-0000-00002C0D0000}"/>
    <hyperlink ref="M3708" r:id="rId1980" xr:uid="{00000000-0004-0000-0000-00002D0D0000}"/>
    <hyperlink ref="M3707" r:id="rId1981" xr:uid="{00000000-0004-0000-0000-00002E0D0000}"/>
    <hyperlink ref="M3706" r:id="rId1982" xr:uid="{00000000-0004-0000-0000-00002F0D0000}"/>
    <hyperlink ref="M3705" r:id="rId1983" xr:uid="{00000000-0004-0000-0000-0000300D0000}"/>
    <hyperlink ref="M3704" r:id="rId1984" xr:uid="{00000000-0004-0000-0000-0000310D0000}"/>
    <hyperlink ref="M3703" r:id="rId1985" xr:uid="{00000000-0004-0000-0000-0000320D0000}"/>
    <hyperlink ref="M2619" r:id="rId1986" xr:uid="{00000000-0004-0000-0000-0000330D0000}"/>
    <hyperlink ref="M3702" r:id="rId1987" xr:uid="{00000000-0004-0000-0000-0000340D0000}"/>
    <hyperlink ref="M2618" r:id="rId1988" xr:uid="{00000000-0004-0000-0000-0000350D0000}"/>
    <hyperlink ref="M659" location="file:/u26/BIA22_apps/config/user_projects/domains/bi/RQWN_RTP_PHARMACY_090924_JAC.AMEND.TXT" display="RQWN_RTP_PHARMACY_090924_JAC.AMEND.TXT" xr:uid="{00000000-0004-0000-0000-0000360D0000}"/>
    <hyperlink ref="M3701" r:id="rId1989" xr:uid="{00000000-0004-0000-0000-0000370D0000}"/>
    <hyperlink ref="M2617" r:id="rId1990" xr:uid="{00000000-0004-0000-0000-0000380D0000}"/>
    <hyperlink ref="M658" location="file:/u26/BIA22_apps/config/user_projects/domains/bi/RQWN_RTP_PHARMACY_090924_JAC.AMEND.TXT" display="RQWN_RTP_PHARMACY_090924_JAC.AMEND.TXT" xr:uid="{00000000-0004-0000-0000-0000390D0000}"/>
    <hyperlink ref="M3700" r:id="rId1991" xr:uid="{00000000-0004-0000-0000-00003A0D0000}"/>
    <hyperlink ref="M2616" r:id="rId1992" xr:uid="{00000000-0004-0000-0000-00003B0D0000}"/>
    <hyperlink ref="M657" location="file:/u26/BIA22_apps/config/user_projects/domains/bi/RQWN_RTP_PHARMACY_090924_JAC.AMEND.TXT" display="RQWN_RTP_PHARMACY_090924_JAC.AMEND.TXT" xr:uid="{00000000-0004-0000-0000-00003C0D0000}"/>
    <hyperlink ref="M2615" r:id="rId1993" xr:uid="{00000000-0004-0000-0000-00003D0D0000}"/>
    <hyperlink ref="M656" location="file:/u26/BIA22_apps/config/user_projects/domains/bi/RQWN_RTP_PHARMACY_090924_JAC.AMEND.TXT" display="RQWN_RTP_PHARMACY_090924_JAC.AMEND.TXT" xr:uid="{00000000-0004-0000-0000-00003E0D0000}"/>
    <hyperlink ref="M2614" r:id="rId1994" xr:uid="{00000000-0004-0000-0000-00003F0D0000}"/>
    <hyperlink ref="M655" location="file:/u26/BIA22_apps/config/user_projects/domains/bi/RQWN_RTP_PHARMACY_090924_JAC.AMEND.TXT" display="RQWN_RTP_PHARMACY_090924_JAC.AMEND.TXT" xr:uid="{00000000-0004-0000-0000-0000400D0000}"/>
    <hyperlink ref="M2613" r:id="rId1995" xr:uid="{00000000-0004-0000-0000-0000410D0000}"/>
    <hyperlink ref="M1529" r:id="rId1996" xr:uid="{00000000-0004-0000-0000-0000420D0000}"/>
    <hyperlink ref="M654" location="file:/u26/BIA22_apps/config/user_projects/domains/bi/RQWN_RTP_PHARMACY_090924_JAC.AMEND.TXT" display="RQWN_RTP_PHARMACY_090924_JAC.AMEND.TXT" xr:uid="{00000000-0004-0000-0000-0000430D0000}"/>
    <hyperlink ref="M2612" r:id="rId1997" xr:uid="{00000000-0004-0000-0000-0000440D0000}"/>
    <hyperlink ref="M1528" r:id="rId1998" xr:uid="{00000000-0004-0000-0000-0000450D0000}"/>
    <hyperlink ref="M653" location="file:/u26/BIA22_apps/config/user_projects/domains/bi/RQWN_RTP_PHARMACY_090924_JAC.AMEND.TXT" display="RQWN_RTP_PHARMACY_090924_JAC.AMEND.TXT" xr:uid="{00000000-0004-0000-0000-0000460D0000}"/>
    <hyperlink ref="M2611" r:id="rId1999" xr:uid="{00000000-0004-0000-0000-0000470D0000}"/>
    <hyperlink ref="M1527" r:id="rId2000" xr:uid="{00000000-0004-0000-0000-0000480D0000}"/>
    <hyperlink ref="M652" location="file:/u26/BIA22_apps/config/user_projects/domains/bi/RQWN_RTP_PHARMACY_090924_JAC.AMEND.TXT" display="RQWN_RTP_PHARMACY_090924_JAC.AMEND.TXT" xr:uid="{00000000-0004-0000-0000-0000490D0000}"/>
    <hyperlink ref="M2610" r:id="rId2001" xr:uid="{00000000-0004-0000-0000-00004A0D0000}"/>
    <hyperlink ref="M1526" r:id="rId2002" xr:uid="{00000000-0004-0000-0000-00004B0D0000}"/>
    <hyperlink ref="M651" location="file:/u26/BIA22_apps/config/user_projects/domains/bi/RQWN_RTP_PHARMACY_090924_JAC.AMEND.TXT" display="RQWN_RTP_PHARMACY_090924_JAC.AMEND.TXT" xr:uid="{00000000-0004-0000-0000-00004C0D0000}"/>
    <hyperlink ref="M1525" r:id="rId2003" xr:uid="{00000000-0004-0000-0000-00004D0D0000}"/>
    <hyperlink ref="M650" location="file:/u26/BIA22_apps/config/user_projects/domains/bi/RQWN_RTP_PHARMACY_090924_JAC.AMEND.TXT" display="RQWN_RTP_PHARMACY_090924_JAC.AMEND.TXT" xr:uid="{00000000-0004-0000-0000-00004E0D0000}"/>
    <hyperlink ref="M1524" r:id="rId2004" xr:uid="{00000000-0004-0000-0000-00004F0D0000}"/>
    <hyperlink ref="M1523" r:id="rId2005" xr:uid="{00000000-0004-0000-0000-0000500D0000}"/>
    <hyperlink ref="M1522" r:id="rId2006" xr:uid="{00000000-0004-0000-0000-0000510D0000}"/>
    <hyperlink ref="M1521" r:id="rId2007" xr:uid="{00000000-0004-0000-0000-0000520D0000}"/>
    <hyperlink ref="M1520" r:id="rId2008" xr:uid="{00000000-0004-0000-0000-0000530D0000}"/>
    <hyperlink ref="M2609" r:id="rId2009" xr:uid="{00000000-0004-0000-0000-0000540D0000}"/>
    <hyperlink ref="M2608" r:id="rId2010" xr:uid="{00000000-0004-0000-0000-0000550D0000}"/>
    <hyperlink ref="M649" location="file:/u26/BIA22_apps/config/user_projects/domains/bi/RQWN_RTP_PHARMACY_090924_JAC.AMEND.TXT" display="RQWN_RTP_PHARMACY_090924_JAC.AMEND.TXT" xr:uid="{00000000-0004-0000-0000-0000560D0000}"/>
    <hyperlink ref="M2607" r:id="rId2011" xr:uid="{00000000-0004-0000-0000-0000570D0000}"/>
    <hyperlink ref="M648" location="file:/u26/BIA22_apps/config/user_projects/domains/bi/RQWN_RTP_PHARMACY_090924_JAC.AMEND.TXT" display="RQWN_RTP_PHARMACY_090924_JAC.AMEND.TXT" xr:uid="{00000000-0004-0000-0000-0000580D0000}"/>
    <hyperlink ref="M2606" r:id="rId2012" xr:uid="{00000000-0004-0000-0000-0000590D0000}"/>
    <hyperlink ref="M647" location="file:/u26/BIA22_apps/config/user_projects/domains/bi/RQWN_RTP_PHARMACY_090924_JAC.AMEND.TXT" display="RQWN_RTP_PHARMACY_090924_JAC.AMEND.TXT" xr:uid="{00000000-0004-0000-0000-00005A0D0000}"/>
    <hyperlink ref="M2605" r:id="rId2013" xr:uid="{00000000-0004-0000-0000-00005B0D0000}"/>
    <hyperlink ref="M646" location="file:/u26/BIA22_apps/config/user_projects/domains/bi/RQWN_RTP_PHARMACY_090924_JAC.AMEND.TXT" display="RQWN_RTP_PHARMACY_090924_JAC.AMEND.TXT" xr:uid="{00000000-0004-0000-0000-00005C0D0000}"/>
    <hyperlink ref="M2604" r:id="rId2014" xr:uid="{00000000-0004-0000-0000-00005D0D0000}"/>
    <hyperlink ref="M645" location="file:/u26/BIA22_apps/config/user_projects/domains/bi/RQWN_RTP_PHARMACY_090924_JAC.AMEND.TXT" display="RQWN_RTP_PHARMACY_090924_JAC.AMEND.TXT" xr:uid="{00000000-0004-0000-0000-00005E0D0000}"/>
    <hyperlink ref="M2603" r:id="rId2015" xr:uid="{00000000-0004-0000-0000-00005F0D0000}"/>
    <hyperlink ref="M1519" r:id="rId2016" xr:uid="{00000000-0004-0000-0000-0000600D0000}"/>
    <hyperlink ref="M644" location="file:/u26/BIA22_apps/config/user_projects/domains/bi/RQWN_RTP_PHARMACY_090924_JAC.AMEND.TXT" display="RQWN_RTP_PHARMACY_090924_JAC.AMEND.TXT" xr:uid="{00000000-0004-0000-0000-0000610D0000}"/>
    <hyperlink ref="M2602" r:id="rId2017" xr:uid="{00000000-0004-0000-0000-0000620D0000}"/>
    <hyperlink ref="M1518" r:id="rId2018" xr:uid="{00000000-0004-0000-0000-0000630D0000}"/>
    <hyperlink ref="M643" location="file:/u26/BIA22_apps/config/user_projects/domains/bi/RQWN_RTP_PHARMACY_090924_JAC.AMEND.TXT" display="RQWN_RTP_PHARMACY_090924_JAC.AMEND.TXT" xr:uid="{00000000-0004-0000-0000-0000640D0000}"/>
    <hyperlink ref="M2601" r:id="rId2019" xr:uid="{00000000-0004-0000-0000-0000650D0000}"/>
    <hyperlink ref="M1517" r:id="rId2020" xr:uid="{00000000-0004-0000-0000-0000660D0000}"/>
    <hyperlink ref="M642" location="file:/u26/BIA22_apps/config/user_projects/domains/bi/RQWN_RTP_PHARMACY_090924_JAC.AMEND.TXT" display="RQWN_RTP_PHARMACY_090924_JAC.AMEND.TXT" xr:uid="{00000000-0004-0000-0000-0000670D0000}"/>
    <hyperlink ref="M2600" r:id="rId2021" xr:uid="{00000000-0004-0000-0000-0000680D0000}"/>
    <hyperlink ref="M1516" r:id="rId2022" xr:uid="{00000000-0004-0000-0000-0000690D0000}"/>
    <hyperlink ref="M641" location="file:/u26/BIA22_apps/config/user_projects/domains/bi/RQWN_RTP_PHARMACY_090924_JAC.AMEND.TXT" display="RQWN_RTP_PHARMACY_090924_JAC.AMEND.TXT" xr:uid="{00000000-0004-0000-0000-00006A0D0000}"/>
    <hyperlink ref="M1515" r:id="rId2023" xr:uid="{00000000-0004-0000-0000-00006B0D0000}"/>
    <hyperlink ref="M640" location="file:/u26/BIA22_apps/config/user_projects/domains/bi/RQWN_RTP_PHARMACY_090924_JAC.AMEND.TXT" display="RQWN_RTP_PHARMACY_090924_JAC.AMEND.TXT" xr:uid="{00000000-0004-0000-0000-00006C0D0000}"/>
    <hyperlink ref="M1514" r:id="rId2024" xr:uid="{00000000-0004-0000-0000-00006D0D0000}"/>
    <hyperlink ref="M1513" r:id="rId2025" xr:uid="{00000000-0004-0000-0000-00006E0D0000}"/>
    <hyperlink ref="M1511" r:id="rId2026" xr:uid="{00000000-0004-0000-0000-00006F0D0000}"/>
    <hyperlink ref="M1510" r:id="rId2027" xr:uid="{00000000-0004-0000-0000-0000700D0000}"/>
    <hyperlink ref="M639" location="file:/u26/BIA22_apps/config/user_projects/domains/bi/RQWN_RTP_PHARMACY_090924_JAC.AMEND.TXT" display="RQWN_RTP_PHARMACY_090924_JAC.AMEND.TXT" xr:uid="{00000000-0004-0000-0000-0000710D0000}"/>
    <hyperlink ref="M638" location="file:/u26/BIA22_apps/config/user_projects/domains/bi/RQWN_RTP_PHARMACY_090924_JAC.AMEND.TXT" display="RQWN_RTP_PHARMACY_090924_JAC.AMEND.TXT" xr:uid="{00000000-0004-0000-0000-0000720D0000}"/>
    <hyperlink ref="M637" location="file:/u26/BIA22_apps/config/user_projects/domains/bi/RQWN_RTP_PHARMACY_090924_JAC.AMEND.TXT" display="RQWN_RTP_PHARMACY_090924_JAC.AMEND.TXT" xr:uid="{00000000-0004-0000-0000-0000730D0000}"/>
    <hyperlink ref="M636" location="file:/u26/BIA22_apps/config/user_projects/domains/bi/RQWN_RTP_PHARMACY_090924_JAC.AMEND.TXT" display="RQWN_RTP_PHARMACY_090924_JAC.AMEND.TXT" xr:uid="{00000000-0004-0000-0000-0000740D0000}"/>
    <hyperlink ref="M635" location="file:/u26/BIA22_apps/config/user_projects/domains/bi/RQWN_RTP_PHARMACY_090924_JAC.AMEND.TXT" display="RQWN_RTP_PHARMACY_090924_JAC.AMEND.TXT" xr:uid="{00000000-0004-0000-0000-0000750D0000}"/>
    <hyperlink ref="M1509" r:id="rId2028" xr:uid="{00000000-0004-0000-0000-0000760D0000}"/>
    <hyperlink ref="M634" location="file:/u26/BIA22_apps/config/user_projects/domains/bi/RQWN_RTP_PHARMACY_090924_JAC.AMEND.TXT" display="RQWN_RTP_PHARMACY_090924_JAC.AMEND.TXT" xr:uid="{00000000-0004-0000-0000-0000770D0000}"/>
    <hyperlink ref="M1508" r:id="rId2029" xr:uid="{00000000-0004-0000-0000-0000780D0000}"/>
    <hyperlink ref="M633" location="file:/u26/BIA22_apps/config/user_projects/domains/bi/RQWN_RTP_PHARMACY_090924_JAC.AMEND.TXT" display="RQWN_RTP_PHARMACY_090924_JAC.AMEND.TXT" xr:uid="{00000000-0004-0000-0000-0000790D0000}"/>
    <hyperlink ref="M1507" r:id="rId2030" xr:uid="{00000000-0004-0000-0000-00007A0D0000}"/>
    <hyperlink ref="M632" location="file:/u26/BIA22_apps/config/user_projects/domains/bi/RQWN_RTP_PHARMACY_020924_JAC.1" display="RQWN_RTP_PHARMACY_020924_JAC.1" xr:uid="{00000000-0004-0000-0000-00007B0D0000}"/>
    <hyperlink ref="M1506" r:id="rId2031" xr:uid="{00000000-0004-0000-0000-00007C0D0000}"/>
    <hyperlink ref="M631" location="file:/u26/BIA22_apps/config/user_projects/domains/bi/RQWN_RTP_PHARMACY_020924_JAC.1" display="RQWN_RTP_PHARMACY_020924_JAC.1" xr:uid="{00000000-0004-0000-0000-00007D0D0000}"/>
    <hyperlink ref="M1505" r:id="rId2032" xr:uid="{00000000-0004-0000-0000-00007E0D0000}"/>
    <hyperlink ref="M630" location="file:/u26/BIA22_apps/config/user_projects/domains/bi/RQWN_RTP_PHARMACY_260824_JAC.1" display="RQWN_RTP_PHARMACY_260824_JAC.1" xr:uid="{00000000-0004-0000-0000-00007F0D0000}"/>
    <hyperlink ref="M1504" r:id="rId2033" xr:uid="{00000000-0004-0000-0000-0000800D0000}"/>
    <hyperlink ref="M1503" r:id="rId2034" xr:uid="{00000000-0004-0000-0000-0000810D0000}"/>
    <hyperlink ref="M1502" r:id="rId2035" xr:uid="{00000000-0004-0000-0000-0000820D0000}"/>
    <hyperlink ref="M1501" r:id="rId2036" xr:uid="{00000000-0004-0000-0000-0000830D0000}"/>
    <hyperlink ref="M1500" r:id="rId2037" xr:uid="{00000000-0004-0000-0000-0000840D0000}"/>
    <hyperlink ref="M629" location="file:/u26/BIA22_apps/config/user_projects/domains/bi/RQWN_RTP_PHARMACY_260824_JAC.1" display="RQWN_RTP_PHARMACY_260824_JAC.1" xr:uid="{00000000-0004-0000-0000-0000850D0000}"/>
    <hyperlink ref="M628" location="file:/u26/BIA22_apps/config/user_projects/domains/bi/RQWN_RTP_PHARMACY_260824_JAC.1" display="RQWN_RTP_PHARMACY_260824_JAC.1" xr:uid="{00000000-0004-0000-0000-0000860D0000}"/>
    <hyperlink ref="M627" location="file:/u26/BIA22_apps/config/user_projects/domains/bi/RQWN_RTP_PHARMACY_260824_JAC.1" display="RQWN_RTP_PHARMACY_260824_JAC.1" xr:uid="{00000000-0004-0000-0000-0000870D0000}"/>
    <hyperlink ref="M626" location="file:/u26/BIA22_apps/config/user_projects/domains/bi/RQWN_RTP_PHARMACY_260824_JAC.1" display="RQWN_RTP_PHARMACY_260824_JAC.1" xr:uid="{00000000-0004-0000-0000-0000880D0000}"/>
    <hyperlink ref="M625" location="file:/u26/BIA22_apps/config/user_projects/domains/bi/RQWN_RTP_PHARMACY_020924_JAC.1" display="RQWN_RTP_PHARMACY_020924_JAC.1" xr:uid="{00000000-0004-0000-0000-0000890D0000}"/>
    <hyperlink ref="M624" location="file:/u26/BIA22_apps/config/user_projects/domains/bi/RQWN_RTP_PHARMACY_020924_JAC.1" display="RQWN_RTP_PHARMACY_020924_JAC.1" xr:uid="{00000000-0004-0000-0000-00008A0D0000}"/>
    <hyperlink ref="M623" location="file:/u26/BIA22_apps/config/user_projects/domains/bi/RQWN_RTP_PHARMACY_020924_JAC.1" display="RQWN_RTP_PHARMACY_020924_JAC.1" xr:uid="{00000000-0004-0000-0000-00008B0D0000}"/>
    <hyperlink ref="M622" location="file:/u26/BIA22_apps/config/user_projects/domains/bi/RQWN_RTP_PHARMACY_020924_JAC.1" display="RQWN_RTP_PHARMACY_020924_JAC.1" xr:uid="{00000000-0004-0000-0000-00008C0D0000}"/>
    <hyperlink ref="M621" location="file:/u26/BIA22_apps/config/user_projects/domains/bi/RQWN_RTP_PHARMACY_020924_JAC.1" display="RQWN_RTP_PHARMACY_020924_JAC.1" xr:uid="{00000000-0004-0000-0000-00008D0D0000}"/>
    <hyperlink ref="M620" location="file:/u26/BIA22_apps/config/user_projects/domains/bi/RQWN_RTP_PHARMACY_020924_JAC.1" display="RQWN_RTP_PHARMACY_020924_JAC.1" xr:uid="{00000000-0004-0000-0000-00008E0D0000}"/>
    <hyperlink ref="M619" location="file:/u26/BIA22_apps/config/user_projects/domains/bi/RQWN_RTP_PHARMACY_020924_JAC.1" display="RQWN_RTP_PHARMACY_020924_JAC.1" xr:uid="{00000000-0004-0000-0000-00008F0D0000}"/>
    <hyperlink ref="M618" location="file:/u26/BIA22_apps/config/user_projects/domains/bi/RQWN_RTP_PHARMACY_260824_JAC.1" display="RQWN_RTP_PHARMACY_260824_JAC.1" xr:uid="{00000000-0004-0000-0000-0000900D0000}"/>
    <hyperlink ref="M617" location="file:/u26/BIA22_apps/config/user_projects/domains/bi/RQWN_RTP_PHARMACY_260824_JAC.1" display="RQWN_RTP_PHARMACY_260824_JAC.1" xr:uid="{00000000-0004-0000-0000-0000910D0000}"/>
    <hyperlink ref="M616" location="file:/u26/BIA22_apps/config/user_projects/domains/bi/RQWN_RTP_PHARMACY_260824_JAC.1" display="RQWN_RTP_PHARMACY_260824_JAC.1" xr:uid="{00000000-0004-0000-0000-0000920D0000}"/>
    <hyperlink ref="M615" location="file:/u26/BIA22_apps/config/user_projects/domains/bi/RQWN_RTP_PHARMACY_260824_JAC.1" display="RQWN_RTP_PHARMACY_260824_JAC.1" xr:uid="{00000000-0004-0000-0000-0000930D0000}"/>
    <hyperlink ref="M614" location="file:/u26/BIA22_apps/config/user_projects/domains/bi/RQWN_RTP_PHARMACY_260824_JAC.1" display="RQWN_RTP_PHARMACY_260824_JAC.1" xr:uid="{00000000-0004-0000-0000-0000940D0000}"/>
    <hyperlink ref="M613" location="file:/u26/BIA22_apps/config/user_projects/domains/bi/RQWN_RTP_PHARMACY_260824_JAC.1" display="RQWN_RTP_PHARMACY_260824_JAC.1" xr:uid="{00000000-0004-0000-0000-0000950D0000}"/>
    <hyperlink ref="M612" location="file:/u26/BIA22_apps/config/user_projects/domains/bi/RQWN_RTP_PHARMACY_260824_JAC.1" display="RQWN_RTP_PHARMACY_260824_JAC.1" xr:uid="{00000000-0004-0000-0000-0000960D0000}"/>
    <hyperlink ref="M611" location="file:/u26/BIA22_apps/config/user_projects/domains/bi/RQWN_RTP_PHARMACY_260824_JAC.1" display="RQWN_RTP_PHARMACY_260824_JAC.1" xr:uid="{00000000-0004-0000-0000-0000970D0000}"/>
    <hyperlink ref="M610" location="file:/u26/BIA22_apps/config/user_projects/domains/bi/RQWN_RTP_PHARMACY_020924_JAC.1" display="RQWN_RTP_PHARMACY_020924_JAC.1" xr:uid="{00000000-0004-0000-0000-0000980D0000}"/>
    <hyperlink ref="M609" location="file:/u26/BIA22_apps/config/user_projects/domains/bi/RQWN_RTP_PHARMACY_020924_JAC.1" display="RQWN_RTP_PHARMACY_020924_JAC.1" xr:uid="{00000000-0004-0000-0000-0000990D0000}"/>
    <hyperlink ref="M608" location="file:/u26/BIA22_apps/config/user_projects/domains/bi/RQWN_RTP_PHARMACY_020924_JAC.1" display="RQWN_RTP_PHARMACY_020924_JAC.1" xr:uid="{00000000-0004-0000-0000-00009A0D0000}"/>
    <hyperlink ref="M607" location="file:/u26/BIA22_apps/config/user_projects/domains/bi/RQWN_RTP_PHARMACY_020924_JAC.1" display="RQWN_RTP_PHARMACY_020924_JAC.1" xr:uid="{00000000-0004-0000-0000-00009B0D0000}"/>
    <hyperlink ref="M606" location="file:/u26/BIA22_apps/config/user_projects/domains/bi/RQWN_RTP_PHARMACY_260824_JAC.1" display="RQWN_RTP_PHARMACY_260824_JAC.1" xr:uid="{00000000-0004-0000-0000-00009C0D0000}"/>
    <hyperlink ref="M605" location="file:/u26/BIA22_apps/config/user_projects/domains/bi/RQWN_RTP_PHARMACY_260824_JAC.1" display="RQWN_RTP_PHARMACY_260824_JAC.1" xr:uid="{00000000-0004-0000-0000-00009D0D0000}"/>
    <hyperlink ref="M604" location="file:/u26/BIA22_apps/config/user_projects/domains/bi/RQWN_RTP_PHARMACY_260824_JAC.1" display="RQWN_RTP_PHARMACY_260824_JAC.1" xr:uid="{00000000-0004-0000-0000-00009E0D0000}"/>
    <hyperlink ref="M603" location="file:/u26/BIA22_apps/config/user_projects/domains/bi/RQWN_RTP_PHARMACY_260824_JAC.1" display="RQWN_RTP_PHARMACY_260824_JAC.1" xr:uid="{00000000-0004-0000-0000-00009F0D0000}"/>
    <hyperlink ref="M602" location="file:/u26/BIA22_apps/config/user_projects/domains/bi/RQWN_RTP_PHARMACY_260824_JAC.1" display="RQWN_RTP_PHARMACY_260824_JAC.1" xr:uid="{00000000-0004-0000-0000-0000A00D0000}"/>
    <hyperlink ref="M601" location="file:/u26/BIA22_apps/config/user_projects/domains/bi/RQWN_RTP_PHARMACY_260824_JAC.1" display="RQWN_RTP_PHARMACY_260824_JAC.1" xr:uid="{00000000-0004-0000-0000-0000A10D0000}"/>
    <hyperlink ref="M600" location="file:/u26/BIA22_apps/config/user_projects/domains/bi/RQWN_RTP_PHARMACY_260824_JAC.1" display="RQWN_RTP_PHARMACY_260824_JAC.1" xr:uid="{00000000-0004-0000-0000-0000A20D0000}"/>
    <hyperlink ref="M3099" location="file:/u26/BIA22_apps/config/user_projects/domains/bi/RQWN_RTP_PHARMACY_160924_JAC.1" display="RQWN_RTP_PHARMACY_160924_JAC.1" xr:uid="{00000000-0004-0000-0000-0000A30D0000}"/>
    <hyperlink ref="M3098" location="file:/u26/BIA22_apps/config/user_projects/domains/bi/RQWN_RTP_PHARMACY_160924_JAC.1" display="RQWN_RTP_PHARMACY_160924_JAC.1" xr:uid="{00000000-0004-0000-0000-0000A40D0000}"/>
    <hyperlink ref="M3097" location="file:/u26/BIA22_apps/config/user_projects/domains/bi/RQWN_RTP_PHARMACY_160924_JAC.1" display="RQWN_RTP_PHARMACY_160924_JAC.1" xr:uid="{00000000-0004-0000-0000-0000A50D0000}"/>
    <hyperlink ref="M3096" location="file:/u26/BIA22_apps/config/user_projects/domains/bi/RQWN_RTP_PHARMACY_160924_JAC.1" display="RQWN_RTP_PHARMACY_160924_JAC.1" xr:uid="{00000000-0004-0000-0000-0000A60D0000}"/>
    <hyperlink ref="M3095" location="file:/u26/BIA22_apps/config/user_projects/domains/bi/RQWN_RTP_PHARMACY_160924_JAC.1" display="RQWN_RTP_PHARMACY_160924_JAC.1" xr:uid="{00000000-0004-0000-0000-0000A70D0000}"/>
    <hyperlink ref="M3094" location="file:/u26/BIA22_apps/config/user_projects/domains/bi/RQWN_RTP_PHARMACY_160924_JAC.1" display="RQWN_RTP_PHARMACY_160924_JAC.1" xr:uid="{00000000-0004-0000-0000-0000A80D0000}"/>
    <hyperlink ref="M3093" location="file:/u26/BIA22_apps/config/user_projects/domains/bi/RQWN_RTP_PHARMACY_160924_JAC.1" display="RQWN_RTP_PHARMACY_160924_JAC.1" xr:uid="{00000000-0004-0000-0000-0000A90D0000}"/>
    <hyperlink ref="M3092" location="file:/u26/BIA22_apps/config/user_projects/domains/bi/RQWN_RTP_PHARMACY_160924_JAC.1" display="RQWN_RTP_PHARMACY_160924_JAC.1" xr:uid="{00000000-0004-0000-0000-0000AA0D0000}"/>
    <hyperlink ref="M3091" location="file:/u26/BIA22_apps/config/user_projects/domains/bi/RQWN_RTP_PHARMACY_160924_JAC.1" display="RQWN_RTP_PHARMACY_160924_JAC.1" xr:uid="{00000000-0004-0000-0000-0000AB0D0000}"/>
    <hyperlink ref="M3090" location="file:/u26/BIA22_apps/config/user_projects/domains/bi/RQWN_RTP_PHARMACY_160924_JAC.1" display="RQWN_RTP_PHARMACY_160924_JAC.1" xr:uid="{00000000-0004-0000-0000-0000AC0D0000}"/>
    <hyperlink ref="M3089" location="file:/u26/BIA22_apps/config/user_projects/domains/bi/RQWN_RTP_PHARMACY_160924_JAC.1" display="RQWN_RTP_PHARMACY_160924_JAC.1" xr:uid="{00000000-0004-0000-0000-0000AD0D0000}"/>
    <hyperlink ref="M3088" location="file:/u26/BIA22_apps/config/user_projects/domains/bi/RQWN_RTP_PHARMACY_160924_JAC.1" display="RQWN_RTP_PHARMACY_160924_JAC.1" xr:uid="{00000000-0004-0000-0000-0000AE0D0000}"/>
    <hyperlink ref="M3087" location="file:/u26/BIA22_apps/config/user_projects/domains/bi/RQWN_RTP_PHARMACY_160924_JAC.1" display="RQWN_RTP_PHARMACY_160924_JAC.1" xr:uid="{00000000-0004-0000-0000-0000AF0D0000}"/>
    <hyperlink ref="M3086" location="file:/u26/BIA22_apps/config/user_projects/domains/bi/RQWN_RTP_PHARMACY_160924_JAC.1" display="RQWN_RTP_PHARMACY_160924_JAC.1" xr:uid="{00000000-0004-0000-0000-0000B00D0000}"/>
    <hyperlink ref="M3085" location="file:/u26/BIA22_apps/config/user_projects/domains/bi/RQWN_RTP_PHARMACY_160924_JAC.1" display="RQWN_RTP_PHARMACY_160924_JAC.1" xr:uid="{00000000-0004-0000-0000-0000B10D0000}"/>
    <hyperlink ref="M3084" location="file:/u26/BIA22_apps/config/user_projects/domains/bi/RQWN_RTP_PHARMACY_160924_JAC.1" display="RQWN_RTP_PHARMACY_160924_JAC.1" xr:uid="{00000000-0004-0000-0000-0000B20D0000}"/>
    <hyperlink ref="M3083" location="file:/u26/BIA22_apps/config/user_projects/domains/bi/RQWN_RTP_PHARMACY_160924_JAC.1" display="RQWN_RTP_PHARMACY_160924_JAC.1" xr:uid="{00000000-0004-0000-0000-0000B30D0000}"/>
    <hyperlink ref="M3082" location="file:/u26/BIA22_apps/config/user_projects/domains/bi/RQWN_RTP_PHARMACY_160924_JAC.1" display="RQWN_RTP_PHARMACY_160924_JAC.1" xr:uid="{00000000-0004-0000-0000-0000B40D0000}"/>
    <hyperlink ref="M3081" location="file:/u26/BIA22_apps/config/user_projects/domains/bi/RQWN_RTP_PHARMACY_160924_JAC.1" display="RQWN_RTP_PHARMACY_160924_JAC.1" xr:uid="{00000000-0004-0000-0000-0000B50D0000}"/>
    <hyperlink ref="M3080" location="file:/u26/BIA22_apps/config/user_projects/domains/bi/RQWN_RTP_PHARMACY_160924_JAC.1" display="RQWN_RTP_PHARMACY_160924_JAC.1" xr:uid="{00000000-0004-0000-0000-0000B60D0000}"/>
    <hyperlink ref="M3079" location="file:/u26/BIA22_apps/config/user_projects/domains/bi/RQWN_RTP_PHARMACY_160924_JAC.1" display="RQWN_RTP_PHARMACY_160924_JAC.1" xr:uid="{00000000-0004-0000-0000-0000B70D0000}"/>
    <hyperlink ref="M3078" location="file:/u26/BIA22_apps/config/user_projects/domains/bi/RQWN_RTP_PHARMACY_160924_JAC.1" display="RQWN_RTP_PHARMACY_160924_JAC.1" xr:uid="{00000000-0004-0000-0000-0000B80D0000}"/>
    <hyperlink ref="M3077" location="file:/u26/BIA22_apps/config/user_projects/domains/bi/RQWN_RTP_PHARMACY_160924_JAC.1" display="RQWN_RTP_PHARMACY_160924_JAC.1" xr:uid="{00000000-0004-0000-0000-0000B90D0000}"/>
    <hyperlink ref="M3076" location="file:/u26/BIA22_apps/config/user_projects/domains/bi/RQWN_RTP_PHARMACY_160924_JAC.1" display="RQWN_RTP_PHARMACY_160924_JAC.1" xr:uid="{00000000-0004-0000-0000-0000BA0D0000}"/>
    <hyperlink ref="M3075" location="file:/u26/BIA22_apps/config/user_projects/domains/bi/RQWN_RTP_PHARMACY_090924_JAC.AMEND.TXT" display="RQWN_RTP_PHARMACY_090924_JAC.AMEND.TXT" xr:uid="{00000000-0004-0000-0000-0000BB0D0000}"/>
    <hyperlink ref="M3074" location="file:/u26/BIA22_apps/config/user_projects/domains/bi/RQWN_RTP_PHARMACY_090924_JAC.AMEND.TXT" display="RQWN_RTP_PHARMACY_090924_JAC.AMEND.TXT" xr:uid="{00000000-0004-0000-0000-0000BC0D0000}"/>
    <hyperlink ref="M3073" location="file:/u26/BIA22_apps/config/user_projects/domains/bi/RQWN_RTP_PHARMACY_090924_JAC.AMEND.TXT" display="RQWN_RTP_PHARMACY_090924_JAC.AMEND.TXT" xr:uid="{00000000-0004-0000-0000-0000BD0D0000}"/>
    <hyperlink ref="M3072" location="file:/u26/BIA22_apps/config/user_projects/domains/bi/RQWN_RTP_PHARMACY_090924_JAC.AMEND.TXT" display="RQWN_RTP_PHARMACY_090924_JAC.AMEND.TXT" xr:uid="{00000000-0004-0000-0000-0000BE0D0000}"/>
    <hyperlink ref="M3071" location="file:/u26/BIA22_apps/config/user_projects/domains/bi/RQWN_RTP_PHARMACY_090924_JAC.AMEND.TXT" display="RQWN_RTP_PHARMACY_090924_JAC.AMEND.TXT" xr:uid="{00000000-0004-0000-0000-0000BF0D0000}"/>
    <hyperlink ref="M3070" location="file:/u26/BIA22_apps/config/user_projects/domains/bi/RQWN_RTP_PHARMACY_090924_JAC.AMEND.TXT" display="RQWN_RTP_PHARMACY_090924_JAC.AMEND.TXT" xr:uid="{00000000-0004-0000-0000-0000C00D0000}"/>
    <hyperlink ref="M3069" location="file:/u26/BIA22_apps/config/user_projects/domains/bi/RQWN_RTP_PHARMACY_090924_JAC.AMEND.TXT" display="RQWN_RTP_PHARMACY_090924_JAC.AMEND.TXT" xr:uid="{00000000-0004-0000-0000-0000C10D0000}"/>
    <hyperlink ref="M3068" location="file:/u26/BIA22_apps/config/user_projects/domains/bi/RQWN_RTP_PHARMACY_090924_JAC.AMEND.TXT" display="RQWN_RTP_PHARMACY_090924_JAC.AMEND.TXT" xr:uid="{00000000-0004-0000-0000-0000C20D0000}"/>
    <hyperlink ref="M3067" location="file:/u26/BIA22_apps/config/user_projects/domains/bi/RQWN_RTP_PHARMACY_090924_JAC.AMEND.TXT" display="RQWN_RTP_PHARMACY_090924_JAC.AMEND.TXT" xr:uid="{00000000-0004-0000-0000-0000C30D0000}"/>
    <hyperlink ref="M3066" location="file:/u26/BIA22_apps/config/user_projects/domains/bi/RQWN_RTP_PHARMACY_090924_JAC.AMEND.TXT" display="RQWN_RTP_PHARMACY_090924_JAC.AMEND.TXT" xr:uid="{00000000-0004-0000-0000-0000C40D0000}"/>
    <hyperlink ref="M3065" location="file:/u26/BIA22_apps/config/user_projects/domains/bi/RQWN_RTP_PHARMACY_090924_JAC.AMEND.TXT" display="RQWN_RTP_PHARMACY_090924_JAC.AMEND.TXT" xr:uid="{00000000-0004-0000-0000-0000C50D0000}"/>
    <hyperlink ref="M3064" location="file:/u26/BIA22_apps/config/user_projects/domains/bi/RQWN_RTP_PHARMACY_090924_JAC.AMEND.TXT" display="RQWN_RTP_PHARMACY_090924_JAC.AMEND.TXT" xr:uid="{00000000-0004-0000-0000-0000C60D0000}"/>
    <hyperlink ref="M3063" location="file:/u26/BIA22_apps/config/user_projects/domains/bi/RQWN_RTP_PHARMACY_090924_JAC.AMEND.TXT" display="RQWN_RTP_PHARMACY_090924_JAC.AMEND.TXT" xr:uid="{00000000-0004-0000-0000-0000C70D0000}"/>
    <hyperlink ref="M3062" location="file:/u26/BIA22_apps/config/user_projects/domains/bi/RQWN_RTP_PHARMACY_090924_JAC.AMEND.TXT" display="RQWN_RTP_PHARMACY_090924_JAC.AMEND.TXT" xr:uid="{00000000-0004-0000-0000-0000C80D0000}"/>
    <hyperlink ref="M3061" location="file:/u26/BIA22_apps/config/user_projects/domains/bi/RQWN_RTP_PHARMACY_090924_JAC.AMEND.TXT" display="RQWN_RTP_PHARMACY_090924_JAC.AMEND.TXT" xr:uid="{00000000-0004-0000-0000-0000C90D0000}"/>
    <hyperlink ref="M3060" location="file:/u26/BIA22_apps/config/user_projects/domains/bi/RQWN_RTP_PHARMACY_090924_JAC.AMEND.TXT" display="RQWN_RTP_PHARMACY_090924_JAC.AMEND.TXT" xr:uid="{00000000-0004-0000-0000-0000CA0D0000}"/>
    <hyperlink ref="M3059" location="file:/u26/BIA22_apps/config/user_projects/domains/bi/RQWN_RTP_PHARMACY_090924_JAC.AMEND.TXT" display="RQWN_RTP_PHARMACY_090924_JAC.AMEND.TXT" xr:uid="{00000000-0004-0000-0000-0000CB0D0000}"/>
    <hyperlink ref="M3058" location="file:/u26/BIA22_apps/config/user_projects/domains/bi/RQWN_RTP_PHARMACY_090924_JAC.AMEND.TXT" display="RQWN_RTP_PHARMACY_090924_JAC.AMEND.TXT" xr:uid="{00000000-0004-0000-0000-0000CC0D0000}"/>
    <hyperlink ref="M3057" location="file:/u26/BIA22_apps/config/user_projects/domains/bi/RQWN_RTP_PHARMACY_090924_JAC.AMEND.TXT" display="RQWN_RTP_PHARMACY_090924_JAC.AMEND.TXT" xr:uid="{00000000-0004-0000-0000-0000CD0D0000}"/>
    <hyperlink ref="M3056" location="file:/u26/BIA22_apps/config/user_projects/domains/bi/RQWN_RTP_PHARMACY_090924_JAC.AMEND.TXT" display="RQWN_RTP_PHARMACY_090924_JAC.AMEND.TXT" xr:uid="{00000000-0004-0000-0000-0000CE0D0000}"/>
    <hyperlink ref="M3055" location="file:/u26/BIA22_apps/config/user_projects/domains/bi/RQWN_RTP_PHARMACY_020924_JAC.1" display="RQWN_RTP_PHARMACY_020924_JAC.1" xr:uid="{00000000-0004-0000-0000-0000CF0D0000}"/>
    <hyperlink ref="M3054" location="file:/u26/BIA22_apps/config/user_projects/domains/bi/RQWN_RTP_PHARMACY_020924_JAC.1" display="RQWN_RTP_PHARMACY_020924_JAC.1" xr:uid="{00000000-0004-0000-0000-0000D00D0000}"/>
    <hyperlink ref="M3053" location="file:/u26/BIA22_apps/config/user_projects/domains/bi/RQWN_RTP_PHARMACY_020924_JAC.1" display="RQWN_RTP_PHARMACY_020924_JAC.1" xr:uid="{00000000-0004-0000-0000-0000D10D0000}"/>
    <hyperlink ref="M3052" location="file:/u26/BIA22_apps/config/user_projects/domains/bi/RQWN_RTP_PHARMACY_260824_JAC.1" display="RQWN_RTP_PHARMACY_260824_JAC.1" xr:uid="{00000000-0004-0000-0000-0000D20D0000}"/>
    <hyperlink ref="M3051" location="file:/u26/BIA22_apps/config/user_projects/domains/bi/RQWN_RTP_PHARMACY_260824_JAC.1" display="RQWN_RTP_PHARMACY_260824_JAC.1" xr:uid="{00000000-0004-0000-0000-0000D30D0000}"/>
    <hyperlink ref="M3050" location="file:/u26/BIA22_apps/config/user_projects/domains/bi/RQWN_RTP_PHARMACY_260824_JAC.1" display="RQWN_RTP_PHARMACY_260824_JAC.1" xr:uid="{00000000-0004-0000-0000-0000D40D0000}"/>
    <hyperlink ref="M3049" location="file:/u26/BIA22_apps/config/user_projects/domains/bi/RQWN_RTP_PHARMACY_260824_JAC.1" display="RQWN_RTP_PHARMACY_260824_JAC.1" xr:uid="{00000000-0004-0000-0000-0000D50D0000}"/>
    <hyperlink ref="M3048" location="file:/u26/BIA22_apps/config/user_projects/domains/bi/RQWN_RTP_PHARMACY_260824_JAC.1" display="RQWN_RTP_PHARMACY_260824_JAC.1" xr:uid="{00000000-0004-0000-0000-0000D60D0000}"/>
    <hyperlink ref="M3047" location="file:/u26/BIA22_apps/config/user_projects/domains/bi/RQWN_RTP_PHARMACY_260824_JAC.1" display="RQWN_RTP_PHARMACY_260824_JAC.1" xr:uid="{00000000-0004-0000-0000-0000D70D0000}"/>
    <hyperlink ref="M3046" location="file:/u26/BIA22_apps/config/user_projects/domains/bi/RQWN_RTP_PHARMACY_260824_JAC.1" display="RQWN_RTP_PHARMACY_260824_JAC.1" xr:uid="{00000000-0004-0000-0000-0000D80D0000}"/>
    <hyperlink ref="M3045" location="file:/u26/BIA22_apps/config/user_projects/domains/bi/RQWN_RTP_PHARMACY_260824_JAC.1" display="RQWN_RTP_PHARMACY_260824_JAC.1" xr:uid="{00000000-0004-0000-0000-0000D90D0000}"/>
    <hyperlink ref="M3044" location="file:/u26/BIA22_apps/config/user_projects/domains/bi/RQWN_RTP_PHARMACY_260824_JAC.1" display="RQWN_RTP_PHARMACY_260824_JAC.1" xr:uid="{00000000-0004-0000-0000-0000DA0D0000}"/>
    <hyperlink ref="M3043" location="file:/u26/BIA22_apps/config/user_projects/domains/bi/RQWN_RTP_PHARMACY_260824_JAC.1" display="RQWN_RTP_PHARMACY_260824_JAC.1" xr:uid="{00000000-0004-0000-0000-0000DB0D0000}"/>
    <hyperlink ref="M3042" location="file:/u26/BIA22_apps/config/user_projects/domains/bi/RQWN_RTP_PHARMACY_260824_JAC.1" display="RQWN_RTP_PHARMACY_260824_JAC.1" xr:uid="{00000000-0004-0000-0000-0000DC0D0000}"/>
    <hyperlink ref="M3041" location="file:/u26/BIA22_apps/config/user_projects/domains/bi/RQWN_RTP_PHARMACY_020924_JAC.1" display="RQWN_RTP_PHARMACY_020924_JAC.1" xr:uid="{00000000-0004-0000-0000-0000DD0D0000}"/>
    <hyperlink ref="M3040" location="file:/u26/BIA22_apps/config/user_projects/domains/bi/RQWN_RTP_PHARMACY_260824_JAC.1" display="RQWN_RTP_PHARMACY_260824_JAC.1" xr:uid="{00000000-0004-0000-0000-0000DE0D0000}"/>
    <hyperlink ref="M3039" location="file:/u26/BIA22_apps/config/user_projects/domains/bi/RQWN_RTP_PHARMACY_260824_JAC.1" display="RQWN_RTP_PHARMACY_260824_JAC.1" xr:uid="{00000000-0004-0000-0000-0000DF0D0000}"/>
    <hyperlink ref="M3038" location="file:/u26/BIA22_apps/config/user_projects/domains/bi/RQWN_RTP_PHARMACY_260824_JAC.1" display="RQWN_RTP_PHARMACY_260824_JAC.1" xr:uid="{00000000-0004-0000-0000-0000E00D0000}"/>
    <hyperlink ref="M3037" location="file:/u26/BIA22_apps/config/user_projects/domains/bi/RQWN_RTP_PHARMACY_260824_JAC.1" display="RQWN_RTP_PHARMACY_260824_JAC.1" xr:uid="{00000000-0004-0000-0000-0000E10D0000}"/>
    <hyperlink ref="M3036" location="file:/u26/BIA22_apps/config/user_projects/domains/bi/RQWN_RTP_PHARMACY_260824_JAC.1" display="RQWN_RTP_PHARMACY_260824_JAC.1" xr:uid="{00000000-0004-0000-0000-0000E20D0000}"/>
    <hyperlink ref="M3035" location="file:/u26/BIA22_apps/config/user_projects/domains/bi/RQWN_RTP_PHARMACY_260824_JAC.1" display="RQWN_RTP_PHARMACY_260824_JAC.1" xr:uid="{00000000-0004-0000-0000-0000E30D0000}"/>
    <hyperlink ref="M3034" location="file:/u26/BIA22_apps/config/user_projects/domains/bi/RQWN_RTP_PHARMACY_020924_JAC.1" display="RQWN_RTP_PHARMACY_020924_JAC.1" xr:uid="{00000000-0004-0000-0000-0000E40D0000}"/>
    <hyperlink ref="M3033" location="file:/u26/BIA22_apps/config/user_projects/domains/bi/RQWN_RTP_PHARMACY_260824_JAC.1" display="RQWN_RTP_PHARMACY_260824_JAC.1" xr:uid="{00000000-0004-0000-0000-0000E50D0000}"/>
    <hyperlink ref="M3032" location="file:/u26/BIA22_apps/config/user_projects/domains/bi/RQWN_RTP_PHARMACY_260824_JAC.1" display="RQWN_RTP_PHARMACY_260824_JAC.1" xr:uid="{00000000-0004-0000-0000-0000E60D0000}"/>
    <hyperlink ref="M3031" location="file:/u26/BIA22_apps/config/user_projects/domains/bi/RQWN_RTP_PHARMACY_260824_JAC.1" display="RQWN_RTP_PHARMACY_260824_JAC.1" xr:uid="{00000000-0004-0000-0000-0000E70D0000}"/>
    <hyperlink ref="M3030" location="file:/u26/BIA22_apps/config/user_projects/domains/bi/RQWN_RTP_PHARMACY_260824_JAC.1" display="RQWN_RTP_PHARMACY_260824_JAC.1" xr:uid="{00000000-0004-0000-0000-0000E80D0000}"/>
    <hyperlink ref="M3029" location="file:/u26/BIA22_apps/config/user_projects/domains/bi/RQWN_RTP_PHARMACY_260824_JAC.1" display="RQWN_RTP_PHARMACY_260824_JAC.1" xr:uid="{00000000-0004-0000-0000-0000E90D0000}"/>
    <hyperlink ref="M3028" location="file:/u26/BIA22_apps/config/user_projects/domains/bi/RQWN_RTP_PHARMACY_260824_JAC.1" display="RQWN_RTP_PHARMACY_260824_JAC.1" xr:uid="{00000000-0004-0000-0000-0000EA0D0000}"/>
    <hyperlink ref="M3027" location="file:/u26/BIA22_apps/config/user_projects/domains/bi/RQWN_RTP_PHARMACY_260824_JAC.1" display="RQWN_RTP_PHARMACY_260824_JAC.1" xr:uid="{00000000-0004-0000-0000-0000EB0D0000}"/>
    <hyperlink ref="M3026" location="file:/u26/BIA22_apps/config/user_projects/domains/bi/RQWN_RTP_PHARMACY_260824_JAC.1" display="RQWN_RTP_PHARMACY_260824_JAC.1" xr:uid="{00000000-0004-0000-0000-0000EC0D0000}"/>
    <hyperlink ref="M3025" location="file:/u26/BIA22_apps/config/user_projects/domains/bi/RQWN_RTP_PHARMACY_020924_JAC.1" display="RQWN_RTP_PHARMACY_020924_JAC.1" xr:uid="{00000000-0004-0000-0000-0000ED0D0000}"/>
    <hyperlink ref="M3024" location="file:/u26/BIA22_apps/config/user_projects/domains/bi/RQWN_RTP_PHARMACY_260824_JAC.1" display="RQWN_RTP_PHARMACY_260824_JAC.1" xr:uid="{00000000-0004-0000-0000-0000EE0D0000}"/>
    <hyperlink ref="M3023" location="file:/u26/BIA22_apps/config/user_projects/domains/bi/RQWN_RTP_PHARMACY_260824_JAC.1" display="RQWN_RTP_PHARMACY_260824_JAC.1" xr:uid="{00000000-0004-0000-0000-0000EF0D0000}"/>
    <hyperlink ref="M3022" location="file:/u26/BIA22_apps/config/user_projects/domains/bi/RQWN_RTP_PHARMACY_260824_JAC.1" display="RQWN_RTP_PHARMACY_260824_JAC.1" xr:uid="{00000000-0004-0000-0000-0000F00D0000}"/>
    <hyperlink ref="M3021" location="file:/u26/BIA22_apps/config/user_projects/domains/bi/RQWN_RTP_PHARMACY_260824_JAC.1" display="RQWN_RTP_PHARMACY_260824_JAC.1" xr:uid="{00000000-0004-0000-0000-0000F10D0000}"/>
    <hyperlink ref="M3020" location="file:/u26/BIA22_apps/config/user_projects/domains/bi/RQWN_RTP_PHARMACY_260824_JAC.1" display="RQWN_RTP_PHARMACY_260824_JAC.1" xr:uid="{00000000-0004-0000-0000-0000F20D0000}"/>
    <hyperlink ref="M3019" location="file:/u26/BIA22_apps/config/user_projects/domains/bi/RQWN_RTP_PHARMACY_260824_JAC.1" display="RQWN_RTP_PHARMACY_260824_JAC.1" xr:uid="{00000000-0004-0000-0000-0000F30D0000}"/>
    <hyperlink ref="M3018" location="file:/u26/BIA22_apps/config/user_projects/domains/bi/RQWN_RTP_PHARMACY_260824_JAC.1" display="RQWN_RTP_PHARMACY_260824_JAC.1" xr:uid="{00000000-0004-0000-0000-0000F40D0000}"/>
    <hyperlink ref="M3017" location="file:/u26/BIA22_apps/config/user_projects/domains/bi/RQWN_RTP_PHARMACY_260824_JAC.1" display="RQWN_RTP_PHARMACY_260824_JAC.1" xr:uid="{00000000-0004-0000-0000-0000F50D0000}"/>
    <hyperlink ref="M3016" location="file:/u26/BIA22_apps/config/user_projects/domains/bi/RQWN_RTP_PHARMACY_260824_JAC.1" display="RQWN_RTP_PHARMACY_260824_JAC.1" xr:uid="{00000000-0004-0000-0000-0000F60D0000}"/>
    <hyperlink ref="M3015" location="file:/u26/BIA22_apps/config/user_projects/domains/bi/RQWN_RTP_PHARMACY_260824_JAC.1" display="RQWN_RTP_PHARMACY_260824_JAC.1" xr:uid="{00000000-0004-0000-0000-0000F70D0000}"/>
    <hyperlink ref="M3014" location="file:/u26/BIA22_apps/config/user_projects/domains/bi/RQWN_RTP_PHARMACY_260824_JAC.1" display="RQWN_RTP_PHARMACY_260824_JAC.1" xr:uid="{00000000-0004-0000-0000-0000F80D0000}"/>
    <hyperlink ref="M3013" location="file:/u26/BIA22_apps/config/user_projects/domains/bi/RQWN_RTP_PHARMACY_260824_JAC.1" display="RQWN_RTP_PHARMACY_260824_JAC.1" xr:uid="{00000000-0004-0000-0000-0000F90D0000}"/>
    <hyperlink ref="M3012" location="file:/u26/BIA22_apps/config/user_projects/domains/bi/RQWN_RTP_PHARMACY_020924_JAC.1" display="RQWN_RTP_PHARMACY_020924_JAC.1" xr:uid="{00000000-0004-0000-0000-0000FA0D0000}"/>
    <hyperlink ref="M3011" location="file:/u26/BIA22_apps/config/user_projects/domains/bi/RQWN_RTP_PHARMACY_020924_JAC.1" display="RQWN_RTP_PHARMACY_020924_JAC.1" xr:uid="{00000000-0004-0000-0000-0000FB0D0000}"/>
    <hyperlink ref="M3010" location="file:/u26/BIA22_apps/config/user_projects/domains/bi/RQWN_RTP_PHARMACY_020924_JAC.1" display="RQWN_RTP_PHARMACY_020924_JAC.1" xr:uid="{00000000-0004-0000-0000-0000FC0D0000}"/>
    <hyperlink ref="M3009" location="file:/u26/BIA22_apps/config/user_projects/domains/bi/RQWN_RTP_PHARMACY_260824_JAC.1" display="RQWN_RTP_PHARMACY_260824_JAC.1" xr:uid="{00000000-0004-0000-0000-0000FD0D0000}"/>
    <hyperlink ref="M3008" location="file:/u26/BIA22_apps/config/user_projects/domains/bi/RQWN_RTP_PHARMACY_260824_JAC.1" display="RQWN_RTP_PHARMACY_260824_JAC.1" xr:uid="{00000000-0004-0000-0000-0000FE0D0000}"/>
    <hyperlink ref="M3007" location="file:/u26/BIA22_apps/config/user_projects/domains/bi/RQWN_RTP_PHARMACY_260824_JAC.1" display="RQWN_RTP_PHARMACY_260824_JAC.1" xr:uid="{00000000-0004-0000-0000-0000FF0D0000}"/>
    <hyperlink ref="M3006" location="file:/u26/BIA22_apps/config/user_projects/domains/bi/RQWN_RTP_PHARMACY_260824_JAC.1" display="RQWN_RTP_PHARMACY_260824_JAC.1" xr:uid="{00000000-0004-0000-0000-0000000E0000}"/>
    <hyperlink ref="M3005" location="file:/u26/BIA22_apps/config/user_projects/domains/bi/RQWN_RTP_PHARMACY_260824_JAC.1" display="RQWN_RTP_PHARMACY_260824_JAC.1" xr:uid="{00000000-0004-0000-0000-0000010E0000}"/>
    <hyperlink ref="M3004" location="file:/u26/BIA22_apps/config/user_projects/domains/bi/RQWN_RTP_PHARMACY_260824_JAC.1" display="RQWN_RTP_PHARMACY_260824_JAC.1" xr:uid="{00000000-0004-0000-0000-0000020E0000}"/>
    <hyperlink ref="M3003" location="file:/u26/BIA22_apps/config/user_projects/domains/bi/RQWN_RTP_PHARMACY_260824_JAC.1" display="RQWN_RTP_PHARMACY_260824_JAC.1" xr:uid="{00000000-0004-0000-0000-0000030E0000}"/>
    <hyperlink ref="M3002" location="file:/u26/BIA22_apps/config/user_projects/domains/bi/RQWN_RTP_PHARMACY_020924_JAC.1" display="RQWN_RTP_PHARMACY_020924_JAC.1" xr:uid="{00000000-0004-0000-0000-0000040E0000}"/>
    <hyperlink ref="M3001" location="file:/u26/BIA22_apps/config/user_projects/domains/bi/RQWN_RTP_PHARMACY_020924_JAC.1" display="RQWN_RTP_PHARMACY_020924_JAC.1" xr:uid="{00000000-0004-0000-0000-0000050E0000}"/>
    <hyperlink ref="M3000" location="file:/u26/BIA22_apps/config/user_projects/domains/bi/RQWN_RTP_PHARMACY_260824_JAC.1" display="RQWN_RTP_PHARMACY_260824_JAC.1" xr:uid="{00000000-0004-0000-0000-0000060E0000}"/>
    <hyperlink ref="M3699" r:id="rId2038" xr:uid="{00000000-0004-0000-0000-0000070E0000}"/>
    <hyperlink ref="M3698" r:id="rId2039" xr:uid="{00000000-0004-0000-0000-0000080E0000}"/>
    <hyperlink ref="M3697" r:id="rId2040" xr:uid="{00000000-0004-0000-0000-0000090E0000}"/>
    <hyperlink ref="M3696" r:id="rId2041" xr:uid="{00000000-0004-0000-0000-00000A0E0000}"/>
    <hyperlink ref="M3695" r:id="rId2042" xr:uid="{00000000-0004-0000-0000-00000B0E0000}"/>
    <hyperlink ref="M3694" r:id="rId2043" xr:uid="{00000000-0004-0000-0000-00000C0E0000}"/>
    <hyperlink ref="M3693" r:id="rId2044" xr:uid="{00000000-0004-0000-0000-00000D0E0000}"/>
    <hyperlink ref="M3692" r:id="rId2045" xr:uid="{00000000-0004-0000-0000-00000E0E0000}"/>
    <hyperlink ref="M3691" r:id="rId2046" xr:uid="{00000000-0004-0000-0000-00000F0E0000}"/>
    <hyperlink ref="M3690" r:id="rId2047" xr:uid="{00000000-0004-0000-0000-0000100E0000}"/>
    <hyperlink ref="M3689" r:id="rId2048" xr:uid="{00000000-0004-0000-0000-0000110E0000}"/>
    <hyperlink ref="M3688" r:id="rId2049" xr:uid="{00000000-0004-0000-0000-0000120E0000}"/>
    <hyperlink ref="M3687" r:id="rId2050" xr:uid="{00000000-0004-0000-0000-0000130E0000}"/>
    <hyperlink ref="M3686" r:id="rId2051" xr:uid="{00000000-0004-0000-0000-0000140E0000}"/>
    <hyperlink ref="M3685" r:id="rId2052" xr:uid="{00000000-0004-0000-0000-0000150E0000}"/>
    <hyperlink ref="M3684" r:id="rId2053" xr:uid="{00000000-0004-0000-0000-0000160E0000}"/>
    <hyperlink ref="M3683" r:id="rId2054" xr:uid="{00000000-0004-0000-0000-0000170E0000}"/>
    <hyperlink ref="M2599" r:id="rId2055" xr:uid="{00000000-0004-0000-0000-0000180E0000}"/>
    <hyperlink ref="M3682" r:id="rId2056" xr:uid="{00000000-0004-0000-0000-0000190E0000}"/>
    <hyperlink ref="M3681" r:id="rId2057" xr:uid="{00000000-0004-0000-0000-00001A0E0000}"/>
    <hyperlink ref="M3680" r:id="rId2058" xr:uid="{00000000-0004-0000-0000-00001B0E0000}"/>
    <hyperlink ref="M2596" r:id="rId2059" xr:uid="{00000000-0004-0000-0000-00001C0E0000}"/>
    <hyperlink ref="M2595" r:id="rId2060" xr:uid="{00000000-0004-0000-0000-00001D0E0000}"/>
    <hyperlink ref="M2594" r:id="rId2061" xr:uid="{00000000-0004-0000-0000-00001E0E0000}"/>
    <hyperlink ref="M2593" r:id="rId2062" xr:uid="{00000000-0004-0000-0000-00001F0E0000}"/>
    <hyperlink ref="M2592" r:id="rId2063" xr:uid="{00000000-0004-0000-0000-0000200E0000}"/>
    <hyperlink ref="M2591" r:id="rId2064" xr:uid="{00000000-0004-0000-0000-0000210E0000}"/>
    <hyperlink ref="M2590" r:id="rId2065" xr:uid="{00000000-0004-0000-0000-0000220E0000}"/>
    <hyperlink ref="M3679" r:id="rId2066" xr:uid="{00000000-0004-0000-0000-0000230E0000}"/>
    <hyperlink ref="M3678" r:id="rId2067" xr:uid="{00000000-0004-0000-0000-0000240E0000}"/>
    <hyperlink ref="M3677" r:id="rId2068" xr:uid="{00000000-0004-0000-0000-0000250E0000}"/>
    <hyperlink ref="M3676" r:id="rId2069" xr:uid="{00000000-0004-0000-0000-0000260E0000}"/>
    <hyperlink ref="M3675" r:id="rId2070" xr:uid="{00000000-0004-0000-0000-0000270E0000}"/>
    <hyperlink ref="M3674" r:id="rId2071" xr:uid="{00000000-0004-0000-0000-0000280E0000}"/>
    <hyperlink ref="M3673" r:id="rId2072" xr:uid="{00000000-0004-0000-0000-0000290E0000}"/>
    <hyperlink ref="M2589" r:id="rId2073" xr:uid="{00000000-0004-0000-0000-00002A0E0000}"/>
    <hyperlink ref="M3672" r:id="rId2074" xr:uid="{00000000-0004-0000-0000-00002B0E0000}"/>
    <hyperlink ref="M2588" r:id="rId2075" xr:uid="{00000000-0004-0000-0000-00002C0E0000}"/>
    <hyperlink ref="M3671" r:id="rId2076" xr:uid="{00000000-0004-0000-0000-00002D0E0000}"/>
    <hyperlink ref="M2587" r:id="rId2077" xr:uid="{00000000-0004-0000-0000-00002E0E0000}"/>
    <hyperlink ref="M3670" r:id="rId2078" xr:uid="{00000000-0004-0000-0000-00002F0E0000}"/>
    <hyperlink ref="M2586" location="file:/u26/BIA22_apps/config/user_projects/domains/bi/RQWN_RTP_PHARMACY_160924_JAC.1" display="RQWN_RTP_PHARMACY_160924_JAC.1" xr:uid="{00000000-0004-0000-0000-0000300E0000}"/>
    <hyperlink ref="M2585" location="file:/u26/BIA22_apps/config/user_projects/domains/bi/RQWN_RTP_PHARMACY_160924_JAC.1" display="RQWN_RTP_PHARMACY_160924_JAC.1" xr:uid="{00000000-0004-0000-0000-0000310E0000}"/>
    <hyperlink ref="M2584" location="file:/u26/BIA22_apps/config/user_projects/domains/bi/RQWN_RTP_PHARMACY_160924_JAC.1" display="RQWN_RTP_PHARMACY_160924_JAC.1" xr:uid="{00000000-0004-0000-0000-0000320E0000}"/>
    <hyperlink ref="M2583" location="file:/u26/BIA22_apps/config/user_projects/domains/bi/RQWN_RTP_PHARMACY_160924_JAC.1" display="RQWN_RTP_PHARMACY_160924_JAC.1" xr:uid="{00000000-0004-0000-0000-0000330E0000}"/>
    <hyperlink ref="M1499" r:id="rId2079" xr:uid="{00000000-0004-0000-0000-0000340E0000}"/>
    <hyperlink ref="M2582" location="file:/u26/BIA22_apps/config/user_projects/domains/bi/RQWN_RTP_PHARMACY_160924_JAC.1" display="RQWN_RTP_PHARMACY_160924_JAC.1" xr:uid="{00000000-0004-0000-0000-0000350E0000}"/>
    <hyperlink ref="M1498" r:id="rId2080" xr:uid="{00000000-0004-0000-0000-0000360E0000}"/>
    <hyperlink ref="M2581" location="file:/u26/BIA22_apps/config/user_projects/domains/bi/RQWN_RTP_PHARMACY_160924_JAC.1" display="RQWN_RTP_PHARMACY_160924_JAC.1" xr:uid="{00000000-0004-0000-0000-0000370E0000}"/>
    <hyperlink ref="M1497" r:id="rId2081" xr:uid="{00000000-0004-0000-0000-0000380E0000}"/>
    <hyperlink ref="M2580" location="file:/u26/BIA22_apps/config/user_projects/domains/bi/RQWN_RTP_PHARMACY_160924_JAC.1" display="RQWN_RTP_PHARMACY_160924_JAC.1" xr:uid="{00000000-0004-0000-0000-0000390E0000}"/>
    <hyperlink ref="M1496" r:id="rId2082" xr:uid="{00000000-0004-0000-0000-00003A0E0000}"/>
    <hyperlink ref="M1495" r:id="rId2083" xr:uid="{00000000-0004-0000-0000-00003B0E0000}"/>
    <hyperlink ref="M1494" r:id="rId2084" xr:uid="{00000000-0004-0000-0000-00003C0E0000}"/>
    <hyperlink ref="M1493" r:id="rId2085" xr:uid="{00000000-0004-0000-0000-00003D0E0000}"/>
    <hyperlink ref="M1492" r:id="rId2086" xr:uid="{00000000-0004-0000-0000-00003E0E0000}"/>
    <hyperlink ref="M1491" r:id="rId2087" xr:uid="{00000000-0004-0000-0000-00003F0E0000}"/>
    <hyperlink ref="M1490" r:id="rId2088" xr:uid="{00000000-0004-0000-0000-0000400E0000}"/>
    <hyperlink ref="M3669" r:id="rId2089" xr:uid="{00000000-0004-0000-0000-0000410E0000}"/>
    <hyperlink ref="M3668" r:id="rId2090" xr:uid="{00000000-0004-0000-0000-0000420E0000}"/>
    <hyperlink ref="M3667" r:id="rId2091" xr:uid="{00000000-0004-0000-0000-0000430E0000}"/>
    <hyperlink ref="M3666" r:id="rId2092" xr:uid="{00000000-0004-0000-0000-0000440E0000}"/>
    <hyperlink ref="M3665" r:id="rId2093" xr:uid="{00000000-0004-0000-0000-0000450E0000}"/>
    <hyperlink ref="M3664" r:id="rId2094" xr:uid="{00000000-0004-0000-0000-0000460E0000}"/>
    <hyperlink ref="M3663" r:id="rId2095" xr:uid="{00000000-0004-0000-0000-0000470E0000}"/>
    <hyperlink ref="M2579" location="file:/u26/BIA22_apps/config/user_projects/domains/bi/RQWN_RTP_PHARMACY_160924_JAC.1" display="RQWN_RTP_PHARMACY_160924_JAC.1" xr:uid="{00000000-0004-0000-0000-0000480E0000}"/>
    <hyperlink ref="M3662" r:id="rId2096" xr:uid="{00000000-0004-0000-0000-0000490E0000}"/>
    <hyperlink ref="M2578" location="file:/u26/BIA22_apps/config/user_projects/domains/bi/RQWN_RTP_PHARMACY_160924_JAC.1" display="RQWN_RTP_PHARMACY_160924_JAC.1" xr:uid="{00000000-0004-0000-0000-00004A0E0000}"/>
    <hyperlink ref="M3661" r:id="rId2097" xr:uid="{00000000-0004-0000-0000-00004B0E0000}"/>
    <hyperlink ref="M2577" location="file:/u26/BIA22_apps/config/user_projects/domains/bi/RQWN_RTP_PHARMACY_160924_JAC.1" display="RQWN_RTP_PHARMACY_160924_JAC.1" xr:uid="{00000000-0004-0000-0000-00004C0E0000}"/>
    <hyperlink ref="M3660" r:id="rId2098" xr:uid="{00000000-0004-0000-0000-00004D0E0000}"/>
    <hyperlink ref="M2576" location="file:/u26/BIA22_apps/config/user_projects/domains/bi/RQWN_RTP_PHARMACY_160924_JAC.1" display="RQWN_RTP_PHARMACY_160924_JAC.1" xr:uid="{00000000-0004-0000-0000-00004E0E0000}"/>
    <hyperlink ref="M2575" location="file:/u26/BIA22_apps/config/user_projects/domains/bi/RQWN_RTP_PHARMACY_160924_JAC.1" display="RQWN_RTP_PHARMACY_160924_JAC.1" xr:uid="{00000000-0004-0000-0000-00004F0E0000}"/>
    <hyperlink ref="M2574" location="file:/u26/BIA22_apps/config/user_projects/domains/bi/RQWN_RTP_PHARMACY_160924_JAC.1" display="RQWN_RTP_PHARMACY_160924_JAC.1" xr:uid="{00000000-0004-0000-0000-0000500E0000}"/>
    <hyperlink ref="M2573" location="file:/u26/BIA22_apps/config/user_projects/domains/bi/RQWN_RTP_PHARMACY_160924_JAC.1" display="RQWN_RTP_PHARMACY_160924_JAC.1" xr:uid="{00000000-0004-0000-0000-0000510E0000}"/>
    <hyperlink ref="M1489" r:id="rId2099" xr:uid="{00000000-0004-0000-0000-0000520E0000}"/>
    <hyperlink ref="M2572" location="file:/u26/BIA22_apps/config/user_projects/domains/bi/RQWN_RTP_PHARMACY_160924_JAC.1" display="RQWN_RTP_PHARMACY_160924_JAC.1" xr:uid="{00000000-0004-0000-0000-0000530E0000}"/>
    <hyperlink ref="M1488" r:id="rId2100" xr:uid="{00000000-0004-0000-0000-0000540E0000}"/>
    <hyperlink ref="M2571" location="file:/u26/BIA22_apps/config/user_projects/domains/bi/RQWN_RTP_PHARMACY_160924_JAC.1" display="RQWN_RTP_PHARMACY_160924_JAC.1" xr:uid="{00000000-0004-0000-0000-0000550E0000}"/>
    <hyperlink ref="M1487" r:id="rId2101" xr:uid="{00000000-0004-0000-0000-0000560E0000}"/>
    <hyperlink ref="M2570" location="file:/u26/BIA22_apps/config/user_projects/domains/bi/RQWN_RTP_PHARMACY_160924_JAC.1" display="RQWN_RTP_PHARMACY_160924_JAC.1" xr:uid="{00000000-0004-0000-0000-0000570E0000}"/>
    <hyperlink ref="M1486" r:id="rId2102" xr:uid="{00000000-0004-0000-0000-0000580E0000}"/>
    <hyperlink ref="M1485" r:id="rId2103" xr:uid="{00000000-0004-0000-0000-0000590E0000}"/>
    <hyperlink ref="M1484" r:id="rId2104" xr:uid="{00000000-0004-0000-0000-00005A0E0000}"/>
    <hyperlink ref="M1483" r:id="rId2105" xr:uid="{00000000-0004-0000-0000-00005B0E0000}"/>
    <hyperlink ref="M1482" r:id="rId2106" xr:uid="{00000000-0004-0000-0000-00005C0E0000}"/>
    <hyperlink ref="M1481" r:id="rId2107" xr:uid="{00000000-0004-0000-0000-00005D0E0000}"/>
    <hyperlink ref="M1480" location="file:/u26/BIA22_apps/config/user_projects/domains/bi/RQWN_RTP_PHARMACY_090924_JAC.AMEND.TXT" display="RQWN_RTP_PHARMACY_090924_JAC.AMEND.TXT" xr:uid="{00000000-0004-0000-0000-00005E0E0000}"/>
    <hyperlink ref="M3659" r:id="rId2108" xr:uid="{00000000-0004-0000-0000-00005F0E0000}"/>
    <hyperlink ref="M3658" r:id="rId2109" xr:uid="{00000000-0004-0000-0000-0000600E0000}"/>
    <hyperlink ref="M3657" r:id="rId2110" xr:uid="{00000000-0004-0000-0000-0000610E0000}"/>
    <hyperlink ref="M3656" r:id="rId2111" xr:uid="{00000000-0004-0000-0000-0000620E0000}"/>
    <hyperlink ref="M3655" r:id="rId2112" xr:uid="{00000000-0004-0000-0000-0000630E0000}"/>
    <hyperlink ref="M3654" r:id="rId2113" xr:uid="{00000000-0004-0000-0000-0000640E0000}"/>
    <hyperlink ref="M3653" r:id="rId2114" xr:uid="{00000000-0004-0000-0000-0000650E0000}"/>
    <hyperlink ref="M2569" location="file:/u26/BIA22_apps/config/user_projects/domains/bi/RQWN_RTP_PHARMACY_160924_JAC.1" display="RQWN_RTP_PHARMACY_160924_JAC.1" xr:uid="{00000000-0004-0000-0000-0000660E0000}"/>
    <hyperlink ref="M3652" r:id="rId2115" xr:uid="{00000000-0004-0000-0000-0000670E0000}"/>
    <hyperlink ref="M2568" location="file:/u26/BIA22_apps/config/user_projects/domains/bi/RQWN_RTP_PHARMACY_160924_JAC.1" display="RQWN_RTP_PHARMACY_160924_JAC.1" xr:uid="{00000000-0004-0000-0000-0000680E0000}"/>
    <hyperlink ref="M3651" r:id="rId2116" xr:uid="{00000000-0004-0000-0000-0000690E0000}"/>
    <hyperlink ref="M2567" location="file:/u26/BIA22_apps/config/user_projects/domains/bi/RQWN_RTP_PHARMACY_090924_JAC.AMEND.TXT" display="RQWN_RTP_PHARMACY_090924_JAC.AMEND.TXT" xr:uid="{00000000-0004-0000-0000-00006A0E0000}"/>
    <hyperlink ref="M3650" r:id="rId2117" xr:uid="{00000000-0004-0000-0000-00006B0E0000}"/>
    <hyperlink ref="M2566" location="file:/u26/BIA22_apps/config/user_projects/domains/bi/RQWN_RTP_PHARMACY_090924_JAC.AMEND.TXT" display="RQWN_RTP_PHARMACY_090924_JAC.AMEND.TXT" xr:uid="{00000000-0004-0000-0000-00006C0E0000}"/>
    <hyperlink ref="M2565" location="file:/u26/BIA22_apps/config/user_projects/domains/bi/RQWN_RTP_PHARMACY_090924_JAC.AMEND.TXT" display="RQWN_RTP_PHARMACY_090924_JAC.AMEND.TXT" xr:uid="{00000000-0004-0000-0000-00006D0E0000}"/>
    <hyperlink ref="M2564" location="file:/u26/BIA22_apps/config/user_projects/domains/bi/RQWN_RTP_PHARMACY_090924_JAC.AMEND.TXT" display="RQWN_RTP_PHARMACY_090924_JAC.AMEND.TXT" xr:uid="{00000000-0004-0000-0000-00006E0E0000}"/>
    <hyperlink ref="M2563" location="file:/u26/BIA22_apps/config/user_projects/domains/bi/RQWN_RTP_PHARMACY_090924_JAC.AMEND.TXT" display="RQWN_RTP_PHARMACY_090924_JAC.AMEND.TXT" xr:uid="{00000000-0004-0000-0000-00006F0E0000}"/>
    <hyperlink ref="M1479" location="file:/u26/BIA22_apps/config/user_projects/domains/bi/RQWN_RTP_PHARMACY_090924_JAC.AMEND.TXT" display="RQWN_RTP_PHARMACY_090924_JAC.AMEND.TXT" xr:uid="{00000000-0004-0000-0000-0000700E0000}"/>
    <hyperlink ref="M2562" location="file:/u26/BIA22_apps/config/user_projects/domains/bi/RQWN_RTP_PHARMACY_090924_JAC.AMEND.TXT" display="RQWN_RTP_PHARMACY_090924_JAC.AMEND.TXT" xr:uid="{00000000-0004-0000-0000-0000710E0000}"/>
    <hyperlink ref="M1478" location="file:/u26/BIA22_apps/config/user_projects/domains/bi/RQWN_RTP_PHARMACY_090924_JAC.AMEND.TXT" display="RQWN_RTP_PHARMACY_090924_JAC.AMEND.TXT" xr:uid="{00000000-0004-0000-0000-0000720E0000}"/>
    <hyperlink ref="M2561" location="file:/u26/BIA22_apps/config/user_projects/domains/bi/RQWN_RTP_PHARMACY_090924_JAC.AMEND.TXT" display="RQWN_RTP_PHARMACY_090924_JAC.AMEND.TXT" xr:uid="{00000000-0004-0000-0000-0000730E0000}"/>
    <hyperlink ref="M1477" location="file:/u26/BIA22_apps/config/user_projects/domains/bi/RQWN_RTP_PHARMACY_020924_JAC.1" display="RQWN_RTP_PHARMACY_020924_JAC.1" xr:uid="{00000000-0004-0000-0000-0000740E0000}"/>
    <hyperlink ref="M2560" location="file:/u26/BIA22_apps/config/user_projects/domains/bi/RQWN_RTP_PHARMACY_090924_JAC.AMEND.TXT" display="RQWN_RTP_PHARMACY_090924_JAC.AMEND.TXT" xr:uid="{00000000-0004-0000-0000-0000750E0000}"/>
    <hyperlink ref="M1476" location="file:/u26/BIA22_apps/config/user_projects/domains/bi/RQWN_RTP_PHARMACY_020924_JAC.1" display="RQWN_RTP_PHARMACY_020924_JAC.1" xr:uid="{00000000-0004-0000-0000-0000760E0000}"/>
    <hyperlink ref="M1475" location="file:/u26/BIA22_apps/config/user_projects/domains/bi/RQWN_RTP_PHARMACY_020924_JAC.1" display="RQWN_RTP_PHARMACY_020924_JAC.1" xr:uid="{00000000-0004-0000-0000-0000770E0000}"/>
    <hyperlink ref="M1474" location="file:/u26/BIA22_apps/config/user_projects/domains/bi/RQWN_RTP_PHARMACY_020924_JAC.1" display="RQWN_RTP_PHARMACY_020924_JAC.1" xr:uid="{00000000-0004-0000-0000-0000780E0000}"/>
    <hyperlink ref="M1473" location="file:/u26/BIA22_apps/config/user_projects/domains/bi/RQWN_RTP_PHARMACY_020924_JAC.1" display="RQWN_RTP_PHARMACY_020924_JAC.1" xr:uid="{00000000-0004-0000-0000-0000790E0000}"/>
    <hyperlink ref="M1472" location="file:/u26/BIA22_apps/config/user_projects/domains/bi/RQWN_RTP_PHARMACY_020924_JAC.1" display="RQWN_RTP_PHARMACY_020924_JAC.1" xr:uid="{00000000-0004-0000-0000-00007A0E0000}"/>
    <hyperlink ref="M1471" location="file:/u26/BIA22_apps/config/user_projects/domains/bi/RQWN_RTP_PHARMACY_020924_JAC.1" display="RQWN_RTP_PHARMACY_020924_JAC.1" xr:uid="{00000000-0004-0000-0000-00007B0E0000}"/>
    <hyperlink ref="M1470" location="file:/u26/BIA22_apps/config/user_projects/domains/bi/RQWN_RTP_PHARMACY_260824_JAC.1" display="RQWN_RTP_PHARMACY_260824_JAC.1" xr:uid="{00000000-0004-0000-0000-00007C0E0000}"/>
    <hyperlink ref="M3649" r:id="rId2118" xr:uid="{00000000-0004-0000-0000-00007D0E0000}"/>
    <hyperlink ref="M3648" r:id="rId2119" xr:uid="{00000000-0004-0000-0000-00007E0E0000}"/>
    <hyperlink ref="M3647" r:id="rId2120" xr:uid="{00000000-0004-0000-0000-00007F0E0000}"/>
    <hyperlink ref="M3646" location="file:/u26/BIA22_apps/config/user_projects/domains/bi/RQWN_RTP_PHARMACY_020924_JAC.1" display="RQWN_RTP_PHARMACY_020924_JAC.1" xr:uid="{00000000-0004-0000-0000-0000800E0000}"/>
    <hyperlink ref="M3645" location="file:/u26/BIA22_apps/config/user_projects/domains/bi/RQWN_RTP_PHARMACY_020924_JAC.1" display="RQWN_RTP_PHARMACY_020924_JAC.1" xr:uid="{00000000-0004-0000-0000-0000810E0000}"/>
    <hyperlink ref="M3644" location="file:/u26/BIA22_apps/config/user_projects/domains/bi/RQWN_RTP_PHARMACY_020924_JAC.1" display="RQWN_RTP_PHARMACY_020924_JAC.1" xr:uid="{00000000-0004-0000-0000-0000820E0000}"/>
    <hyperlink ref="M3643" location="file:/u26/BIA22_apps/config/user_projects/domains/bi/RQWN_RTP_PHARMACY_090924_JAC.AMEND.TXT" display="RQWN_RTP_PHARMACY_090924_JAC.AMEND.TXT" xr:uid="{00000000-0004-0000-0000-0000830E0000}"/>
    <hyperlink ref="M2559" location="file:/u26/BIA22_apps/config/user_projects/domains/bi/RQWN_RTP_PHARMACY_090924_JAC.AMEND.TXT" display="RQWN_RTP_PHARMACY_090924_JAC.AMEND.TXT" xr:uid="{00000000-0004-0000-0000-0000840E0000}"/>
    <hyperlink ref="M3642" r:id="rId2121" xr:uid="{00000000-0004-0000-0000-0000850E0000}"/>
    <hyperlink ref="M2558" location="file:/u26/BIA22_apps/config/user_projects/domains/bi/RQWN_RTP_PHARMACY_090924_JAC.AMEND.TXT" display="RQWN_RTP_PHARMACY_090924_JAC.AMEND.TXT" xr:uid="{00000000-0004-0000-0000-0000860E0000}"/>
    <hyperlink ref="M599" location="file:/u26/BIA22_apps/config/user_projects/domains/bi/RQWN_RTP_PHARMACY_260824_JAC.1" display="RQWN_RTP_PHARMACY_260824_JAC.1" xr:uid="{00000000-0004-0000-0000-0000870E0000}"/>
    <hyperlink ref="M3641" r:id="rId2122" xr:uid="{00000000-0004-0000-0000-0000880E0000}"/>
    <hyperlink ref="M2557" location="file:/u26/BIA22_apps/config/user_projects/domains/bi/RQWN_RTP_PHARMACY_090924_JAC.AMEND.TXT" display="RQWN_RTP_PHARMACY_090924_JAC.AMEND.TXT" xr:uid="{00000000-0004-0000-0000-0000890E0000}"/>
    <hyperlink ref="M598" location="file:/u26/BIA22_apps/config/user_projects/domains/bi/RQWN_RTP_PHARMACY_260824_JAC.1" display="RQWN_RTP_PHARMACY_260824_JAC.1" xr:uid="{00000000-0004-0000-0000-00008A0E0000}"/>
    <hyperlink ref="M3640" r:id="rId2123" xr:uid="{00000000-0004-0000-0000-00008B0E0000}"/>
    <hyperlink ref="M2556" location="file:/u26/BIA22_apps/config/user_projects/domains/bi/RQWN_RTP_PHARMACY_090924_JAC.AMEND.TXT" display="RQWN_RTP_PHARMACY_090924_JAC.AMEND.TXT" xr:uid="{00000000-0004-0000-0000-00008C0E0000}"/>
    <hyperlink ref="M597" location="file:/u26/BIA22_apps/config/user_projects/domains/bi/RQWN_RTP_PHARMACY_260824_JAC.1" display="RQWN_RTP_PHARMACY_260824_JAC.1" xr:uid="{00000000-0004-0000-0000-00008D0E0000}"/>
    <hyperlink ref="M2555" location="file:/u26/BIA22_apps/config/user_projects/domains/bi/RQWN_RTP_PHARMACY_090924_JAC.AMEND.TXT" display="RQWN_RTP_PHARMACY_090924_JAC.AMEND.TXT" xr:uid="{00000000-0004-0000-0000-00008E0E0000}"/>
    <hyperlink ref="M596" location="file:/u26/BIA22_apps/config/user_projects/domains/bi/RQWN_RTP_PHARMACY_020924_JAC.1" display="RQWN_RTP_PHARMACY_020924_JAC.1" xr:uid="{00000000-0004-0000-0000-00008F0E0000}"/>
    <hyperlink ref="M2554" location="file:/u26/BIA22_apps/config/user_projects/domains/bi/RQWN_RTP_PHARMACY_090924_JAC.AMEND.TXT" display="RQWN_RTP_PHARMACY_090924_JAC.AMEND.TXT" xr:uid="{00000000-0004-0000-0000-0000900E0000}"/>
    <hyperlink ref="M595" location="file:/u26/BIA22_apps/config/user_projects/domains/bi/RQWN_RTP_PHARMACY_020924_JAC.1" display="RQWN_RTP_PHARMACY_020924_JAC.1" xr:uid="{00000000-0004-0000-0000-0000910E0000}"/>
    <hyperlink ref="M2553" location="file:/u26/BIA22_apps/config/user_projects/domains/bi/RQWN_RTP_PHARMACY_090924_JAC.AMEND.TXT" display="RQWN_RTP_PHARMACY_090924_JAC.AMEND.TXT" xr:uid="{00000000-0004-0000-0000-0000920E0000}"/>
    <hyperlink ref="M594" location="file:/u26/BIA22_apps/config/user_projects/domains/bi/RQWN_RTP_PHARMACY_020924_JAC.1" display="RQWN_RTP_PHARMACY_020924_JAC.1" xr:uid="{00000000-0004-0000-0000-0000930E0000}"/>
    <hyperlink ref="M1469" location="file:/u26/BIA22_apps/config/user_projects/domains/bi/RQWN_RTP_PHARMACY_260824_JAC.1" display="RQWN_RTP_PHARMACY_260824_JAC.1" xr:uid="{00000000-0004-0000-0000-0000940E0000}"/>
    <hyperlink ref="M2552" location="file:/u26/BIA22_apps/config/user_projects/domains/bi/RQWN_RTP_PHARMACY_090924_JAC.AMEND.TXT" display="RQWN_RTP_PHARMACY_090924_JAC.AMEND.TXT" xr:uid="{00000000-0004-0000-0000-0000950E0000}"/>
    <hyperlink ref="M593" location="file:/u26/BIA22_apps/config/user_projects/domains/bi/RQWN_RTP_PHARMACY_020924_JAC.1" display="RQWN_RTP_PHARMACY_020924_JAC.1" xr:uid="{00000000-0004-0000-0000-0000960E0000}"/>
    <hyperlink ref="M1468" location="file:/u26/BIA22_apps/config/user_projects/domains/bi/RQWN_RTP_PHARMACY_260824_JAC.1" display="RQWN_RTP_PHARMACY_260824_JAC.1" xr:uid="{00000000-0004-0000-0000-0000970E0000}"/>
    <hyperlink ref="M2551" location="file:/u26/BIA22_apps/config/user_projects/domains/bi/RQWN_RTP_PHARMACY_160924_JAC.1" display="RQWN_RTP_PHARMACY_160924_JAC.1" xr:uid="{00000000-0004-0000-0000-0000980E0000}"/>
    <hyperlink ref="M592" location="file:/u26/BIA22_apps/config/user_projects/domains/bi/RQWN_RTP_PHARMACY_020924_JAC.1" display="RQWN_RTP_PHARMACY_020924_JAC.1" xr:uid="{00000000-0004-0000-0000-0000990E0000}"/>
    <hyperlink ref="M1467" location="file:/u26/BIA22_apps/config/user_projects/domains/bi/RQWN_RTP_PHARMACY_260824_JAC.1" display="RQWN_RTP_PHARMACY_260824_JAC.1" xr:uid="{00000000-0004-0000-0000-00009A0E0000}"/>
    <hyperlink ref="M2550" location="file:/u26/BIA22_apps/config/user_projects/domains/bi/RQWN_RTP_PHARMACY_160924_JAC.1" display="RQWN_RTP_PHARMACY_160924_JAC.1" xr:uid="{00000000-0004-0000-0000-00009B0E0000}"/>
    <hyperlink ref="M591" location="file:/u26/BIA22_apps/config/user_projects/domains/bi/RQWN_RTP_PHARMACY_020924_JAC.1" display="RQWN_RTP_PHARMACY_020924_JAC.1" xr:uid="{00000000-0004-0000-0000-00009C0E0000}"/>
    <hyperlink ref="M1466" location="file:/u26/BIA22_apps/config/user_projects/domains/bi/RQWN_RTP_PHARMACY_020924_JAC.1" display="RQWN_RTP_PHARMACY_020924_JAC.1" xr:uid="{00000000-0004-0000-0000-00009D0E0000}"/>
    <hyperlink ref="M590" location="file:/u26/BIA22_apps/config/user_projects/domains/bi/RQWN_RTP_PHARMACY_260824_JAC.1" display="RQWN_RTP_PHARMACY_260824_JAC.1" xr:uid="{00000000-0004-0000-0000-00009E0E0000}"/>
    <hyperlink ref="M1465" r:id="rId2124" xr:uid="{00000000-0004-0000-0000-00009F0E0000}"/>
    <hyperlink ref="M1463" r:id="rId2125" xr:uid="{00000000-0004-0000-0000-0000A00E0000}"/>
    <hyperlink ref="M1462" r:id="rId2126" xr:uid="{00000000-0004-0000-0000-0000A10E0000}"/>
    <hyperlink ref="M1461" r:id="rId2127" xr:uid="{00000000-0004-0000-0000-0000A20E0000}"/>
    <hyperlink ref="M1460" r:id="rId2128" xr:uid="{00000000-0004-0000-0000-0000A30E0000}"/>
    <hyperlink ref="M3639" r:id="rId2129" xr:uid="{00000000-0004-0000-0000-0000A40E0000}"/>
    <hyperlink ref="M3638" r:id="rId2130" xr:uid="{00000000-0004-0000-0000-0000A50E0000}"/>
    <hyperlink ref="M3637" r:id="rId2131" xr:uid="{00000000-0004-0000-0000-0000A60E0000}"/>
    <hyperlink ref="M3636" r:id="rId2132" xr:uid="{00000000-0004-0000-0000-0000A70E0000}"/>
    <hyperlink ref="M3635" r:id="rId2133" xr:uid="{00000000-0004-0000-0000-0000A80E0000}"/>
    <hyperlink ref="M3634" r:id="rId2134" xr:uid="{00000000-0004-0000-0000-0000A90E0000}"/>
    <hyperlink ref="M3633" r:id="rId2135" xr:uid="{00000000-0004-0000-0000-0000AA0E0000}"/>
    <hyperlink ref="M2549" location="file:/u26/BIA22_apps/config/user_projects/domains/bi/RQWN_RTP_PHARMACY_160924_JAC.1" display="RQWN_RTP_PHARMACY_160924_JAC.1" xr:uid="{00000000-0004-0000-0000-0000AB0E0000}"/>
    <hyperlink ref="M3632" r:id="rId2136" xr:uid="{00000000-0004-0000-0000-0000AC0E0000}"/>
    <hyperlink ref="M2548" location="file:/u26/BIA22_apps/config/user_projects/domains/bi/RQWN_RTP_PHARMACY_090924_JAC.AMEND.TXT" display="RQWN_RTP_PHARMACY_090924_JAC.AMEND.TXT" xr:uid="{00000000-0004-0000-0000-0000AD0E0000}"/>
    <hyperlink ref="M589" location="file:/u26/BIA22_apps/config/user_projects/domains/bi/RQWN_RTP_PHARMACY_260824_JAC.1" display="RQWN_RTP_PHARMACY_260824_JAC.1" xr:uid="{00000000-0004-0000-0000-0000AE0E0000}"/>
    <hyperlink ref="M3631" r:id="rId2137" xr:uid="{00000000-0004-0000-0000-0000AF0E0000}"/>
    <hyperlink ref="M2547" location="file:/u26/BIA22_apps/config/user_projects/domains/bi/RQWN_RTP_PHARMACY_090924_JAC.AMEND.TXT" display="RQWN_RTP_PHARMACY_090924_JAC.AMEND.TXT" xr:uid="{00000000-0004-0000-0000-0000B00E0000}"/>
    <hyperlink ref="M588" location="file:/u26/BIA22_apps/config/user_projects/domains/bi/RQWN_RTP_PHARMACY_260824_JAC.1" display="RQWN_RTP_PHARMACY_260824_JAC.1" xr:uid="{00000000-0004-0000-0000-0000B10E0000}"/>
    <hyperlink ref="M3630" r:id="rId2138" xr:uid="{00000000-0004-0000-0000-0000B20E0000}"/>
    <hyperlink ref="M2546" location="file:/u26/BIA22_apps/config/user_projects/domains/bi/RQWN_RTP_PHARMACY_090924_JAC.AMEND.TXT" display="RQWN_RTP_PHARMACY_090924_JAC.AMEND.TXT" xr:uid="{00000000-0004-0000-0000-0000B30E0000}"/>
    <hyperlink ref="M587" location="file:/u26/BIA22_apps/config/user_projects/domains/bi/RQWN_RTP_PHARMACY_260824_JAC.1" display="RQWN_RTP_PHARMACY_260824_JAC.1" xr:uid="{00000000-0004-0000-0000-0000B40E0000}"/>
    <hyperlink ref="M2545" location="file:/u26/BIA22_apps/config/user_projects/domains/bi/RQWN_RTP_PHARMACY_090924_JAC.AMEND.TXT" display="RQWN_RTP_PHARMACY_090924_JAC.AMEND.TXT" xr:uid="{00000000-0004-0000-0000-0000B50E0000}"/>
    <hyperlink ref="M586" location="file:/u26/BIA22_apps/config/user_projects/domains/bi/RQWN_RTP_PHARMACY_260824_JAC.1" display="RQWN_RTP_PHARMACY_260824_JAC.1" xr:uid="{00000000-0004-0000-0000-0000B60E0000}"/>
    <hyperlink ref="M2544" location="file:/u26/BIA22_apps/config/user_projects/domains/bi/RQWN_RTP_PHARMACY_090924_JAC.AMEND.TXT" display="RQWN_RTP_PHARMACY_090924_JAC.AMEND.TXT" xr:uid="{00000000-0004-0000-0000-0000B70E0000}"/>
    <hyperlink ref="M585" location="file:/u26/BIA22_apps/config/user_projects/domains/bi/RQWN_RTP_PHARMACY_260824_JAC.1" display="RQWN_RTP_PHARMACY_260824_JAC.1" xr:uid="{00000000-0004-0000-0000-0000B80E0000}"/>
    <hyperlink ref="M2543" location="file:/u26/BIA22_apps/config/user_projects/domains/bi/RQWN_RTP_PHARMACY_090924_JAC.AMEND.TXT" display="RQWN_RTP_PHARMACY_090924_JAC.AMEND.TXT" xr:uid="{00000000-0004-0000-0000-0000B90E0000}"/>
    <hyperlink ref="M584" location="file:/u26/BIA22_apps/config/user_projects/domains/bi/RQWN_RTP_PHARMACY_260824_JAC.1" display="RQWN_RTP_PHARMACY_260824_JAC.1" xr:uid="{00000000-0004-0000-0000-0000BA0E0000}"/>
    <hyperlink ref="M1459" r:id="rId2139" xr:uid="{00000000-0004-0000-0000-0000BB0E0000}"/>
    <hyperlink ref="M2542" location="file:/u26/BIA22_apps/config/user_projects/domains/bi/RQWN_RTP_PHARMACY_090924_JAC.AMEND.TXT" display="RQWN_RTP_PHARMACY_090924_JAC.AMEND.TXT" xr:uid="{00000000-0004-0000-0000-0000BC0E0000}"/>
    <hyperlink ref="M583" location="file:/u26/BIA22_apps/config/user_projects/domains/bi/RQWN_RTP_PHARMACY_260824_JAC.1" display="RQWN_RTP_PHARMACY_260824_JAC.1" xr:uid="{00000000-0004-0000-0000-0000BD0E0000}"/>
    <hyperlink ref="M1458" r:id="rId2140" xr:uid="{00000000-0004-0000-0000-0000BE0E0000}"/>
    <hyperlink ref="M2541" location="file:/u26/BIA22_apps/config/user_projects/domains/bi/RQWN_RTP_PHARMACY_090924_JAC.AMEND.TXT" display="RQWN_RTP_PHARMACY_090924_JAC.AMEND.TXT" xr:uid="{00000000-0004-0000-0000-0000BF0E0000}"/>
    <hyperlink ref="M582" location="file:/u26/BIA22_apps/config/user_projects/domains/bi/RQWN_RTP_PHARMACY_260824_JAC.1" display="RQWN_RTP_PHARMACY_260824_JAC.1" xr:uid="{00000000-0004-0000-0000-0000C00E0000}"/>
    <hyperlink ref="M1457" r:id="rId2141" xr:uid="{00000000-0004-0000-0000-0000C10E0000}"/>
  </hyperlinks>
  <pageMargins left="0.7" right="0.7" top="0.75" bottom="0.75" header="0.3" footer="0.3"/>
  <pageSetup paperSize="9" scale="29" fitToHeight="0" orientation="portrait" r:id="rId21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152A-A4ED-4FA6-BACE-9AFBE7FDCF61}">
  <dimension ref="A1:Z87"/>
  <sheetViews>
    <sheetView topLeftCell="A65" zoomScaleNormal="100" workbookViewId="0">
      <selection activeCell="S87" sqref="S87"/>
    </sheetView>
  </sheetViews>
  <sheetFormatPr defaultRowHeight="14.6" x14ac:dyDescent="0.4"/>
  <cols>
    <col min="1" max="1" width="24.07421875" customWidth="1"/>
    <col min="3" max="3" width="0" hidden="1" customWidth="1"/>
    <col min="4" max="4" width="15.61328125" customWidth="1"/>
    <col min="5" max="5" width="0" hidden="1" customWidth="1"/>
    <col min="7" max="8" width="0" hidden="1" customWidth="1"/>
    <col min="10" max="10" width="18.921875" customWidth="1"/>
    <col min="11" max="11" width="0" hidden="1" customWidth="1"/>
    <col min="14" max="14" width="0" hidden="1" customWidth="1"/>
    <col min="19" max="19" width="13" bestFit="1" customWidth="1"/>
    <col min="20" max="23" width="0" hidden="1" customWidth="1"/>
    <col min="24" max="24" width="31.4609375" customWidth="1"/>
    <col min="25" max="25" width="37.69140625" customWidth="1"/>
    <col min="26" max="26" width="21" customWidth="1"/>
    <col min="27" max="27" width="17" customWidth="1"/>
  </cols>
  <sheetData>
    <row r="1" spans="1:26" x14ac:dyDescent="0.4">
      <c r="X1" s="72" t="s">
        <v>8351</v>
      </c>
      <c r="Y1" s="72"/>
      <c r="Z1" s="72"/>
    </row>
    <row r="2" spans="1:26" x14ac:dyDescent="0.4">
      <c r="A2" s="21" t="s">
        <v>3</v>
      </c>
      <c r="B2" s="21" t="s">
        <v>4</v>
      </c>
      <c r="C2" s="21" t="s">
        <v>5</v>
      </c>
      <c r="D2" s="21" t="s">
        <v>6</v>
      </c>
      <c r="E2" s="21" t="s">
        <v>7</v>
      </c>
      <c r="F2" s="21" t="s">
        <v>8</v>
      </c>
      <c r="G2" s="21" t="s">
        <v>9</v>
      </c>
      <c r="H2" s="21" t="s">
        <v>10</v>
      </c>
      <c r="I2" s="21" t="s">
        <v>11</v>
      </c>
      <c r="J2" s="21" t="s">
        <v>12</v>
      </c>
      <c r="K2" s="21" t="s">
        <v>13</v>
      </c>
      <c r="L2" s="21" t="s">
        <v>14</v>
      </c>
      <c r="M2" s="21" t="s">
        <v>15</v>
      </c>
      <c r="N2" s="21" t="s">
        <v>16</v>
      </c>
      <c r="O2" s="21" t="s">
        <v>17</v>
      </c>
      <c r="P2" s="21" t="s">
        <v>18</v>
      </c>
      <c r="Q2" s="21" t="s">
        <v>19</v>
      </c>
      <c r="R2" s="21" t="s">
        <v>20</v>
      </c>
      <c r="S2" s="21" t="s">
        <v>21</v>
      </c>
      <c r="T2" s="21" t="s">
        <v>22</v>
      </c>
      <c r="U2" s="21" t="s">
        <v>23</v>
      </c>
      <c r="V2" s="21" t="s">
        <v>24</v>
      </c>
      <c r="W2" s="21" t="s">
        <v>25</v>
      </c>
      <c r="X2" s="37" t="s">
        <v>8348</v>
      </c>
      <c r="Y2" s="37" t="s">
        <v>8349</v>
      </c>
      <c r="Z2" s="37" t="s">
        <v>8350</v>
      </c>
    </row>
    <row r="3" spans="1:26" x14ac:dyDescent="0.4">
      <c r="A3" s="29" t="s">
        <v>2774</v>
      </c>
      <c r="B3" s="29" t="s">
        <v>2775</v>
      </c>
      <c r="C3" s="23"/>
      <c r="D3" s="29" t="s">
        <v>1533</v>
      </c>
      <c r="E3" s="29" t="s">
        <v>2776</v>
      </c>
      <c r="F3" s="31">
        <v>45552</v>
      </c>
      <c r="G3" s="31">
        <v>45565</v>
      </c>
      <c r="H3" s="32">
        <v>45553</v>
      </c>
      <c r="I3" s="31">
        <v>367</v>
      </c>
      <c r="J3" s="29" t="s">
        <v>2778</v>
      </c>
      <c r="K3" s="30"/>
      <c r="L3" s="29" t="s">
        <v>31</v>
      </c>
      <c r="M3" s="30"/>
      <c r="N3" s="29" t="s">
        <v>33</v>
      </c>
      <c r="O3" s="29" t="s">
        <v>2779</v>
      </c>
      <c r="P3" s="29" t="s">
        <v>2780</v>
      </c>
      <c r="Q3" s="29" t="s">
        <v>36</v>
      </c>
      <c r="R3" s="29" t="s">
        <v>36</v>
      </c>
      <c r="S3" s="34">
        <v>2666000</v>
      </c>
      <c r="T3" s="34">
        <v>2666000</v>
      </c>
      <c r="U3" s="34">
        <v>0</v>
      </c>
      <c r="V3" s="34">
        <v>0</v>
      </c>
      <c r="W3" s="34">
        <v>0</v>
      </c>
      <c r="X3" s="38" t="str">
        <f>VLOOKUP(O3,[1]Sheet1!$A:$B,2,FALSE)</f>
        <v>DEPRECIATION AND OTHER BALANCE</v>
      </c>
      <c r="Y3" s="38" t="str">
        <f>VLOOKUP(P3,[2]Sheet1!$A:$B,2,FALSE)</f>
        <v>Dividend Payment</v>
      </c>
      <c r="Z3" s="38" t="str">
        <f>VLOOKUP(P3,[2]Sheet1!$A:$O,15,FALSE)</f>
        <v>Other finance costs</v>
      </c>
    </row>
    <row r="4" spans="1:26" x14ac:dyDescent="0.4">
      <c r="A4" s="29" t="s">
        <v>5892</v>
      </c>
      <c r="B4" s="29" t="s">
        <v>5893</v>
      </c>
      <c r="C4" s="35"/>
      <c r="D4" s="29" t="s">
        <v>28</v>
      </c>
      <c r="E4" s="29" t="s">
        <v>5894</v>
      </c>
      <c r="F4" s="31">
        <v>45538</v>
      </c>
      <c r="G4" s="31">
        <v>45565</v>
      </c>
      <c r="H4" s="32">
        <v>45562</v>
      </c>
      <c r="I4" s="31">
        <v>45538</v>
      </c>
      <c r="J4" s="29" t="s">
        <v>5920</v>
      </c>
      <c r="K4" s="30"/>
      <c r="L4" s="29" t="s">
        <v>31</v>
      </c>
      <c r="M4" s="33" t="s">
        <v>5921</v>
      </c>
      <c r="N4" s="29" t="s">
        <v>33</v>
      </c>
      <c r="O4" s="29" t="s">
        <v>65</v>
      </c>
      <c r="P4" s="29" t="s">
        <v>5897</v>
      </c>
      <c r="Q4" s="29" t="s">
        <v>36</v>
      </c>
      <c r="R4" s="29" t="s">
        <v>36</v>
      </c>
      <c r="S4" s="34">
        <v>654386.38</v>
      </c>
      <c r="T4" s="34">
        <v>71776.83</v>
      </c>
      <c r="U4" s="34">
        <v>14355.37</v>
      </c>
      <c r="V4" s="34">
        <v>0</v>
      </c>
      <c r="W4" s="34">
        <v>0</v>
      </c>
      <c r="X4" s="38" t="s">
        <v>8353</v>
      </c>
      <c r="Y4" s="38" t="s">
        <v>8353</v>
      </c>
      <c r="Z4" s="39" t="s">
        <v>8354</v>
      </c>
    </row>
    <row r="5" spans="1:26" x14ac:dyDescent="0.4">
      <c r="A5" s="29" t="s">
        <v>5892</v>
      </c>
      <c r="B5" s="29" t="s">
        <v>5893</v>
      </c>
      <c r="C5" s="35"/>
      <c r="D5" s="29" t="s">
        <v>28</v>
      </c>
      <c r="E5" s="29" t="s">
        <v>5894</v>
      </c>
      <c r="F5" s="31">
        <v>45552</v>
      </c>
      <c r="G5" s="31">
        <v>45565</v>
      </c>
      <c r="H5" s="32">
        <v>45562</v>
      </c>
      <c r="I5" s="31">
        <v>45552</v>
      </c>
      <c r="J5" s="29" t="s">
        <v>5940</v>
      </c>
      <c r="K5" s="30"/>
      <c r="L5" s="29" t="s">
        <v>31</v>
      </c>
      <c r="M5" s="33" t="s">
        <v>5941</v>
      </c>
      <c r="N5" s="29" t="s">
        <v>31</v>
      </c>
      <c r="O5" s="29" t="s">
        <v>65</v>
      </c>
      <c r="P5" s="29" t="s">
        <v>5897</v>
      </c>
      <c r="Q5" s="29" t="s">
        <v>36</v>
      </c>
      <c r="R5" s="29" t="s">
        <v>36</v>
      </c>
      <c r="S5" s="34">
        <v>525958.54</v>
      </c>
      <c r="T5" s="34">
        <v>56405.89</v>
      </c>
      <c r="U5" s="34">
        <v>11281.18</v>
      </c>
      <c r="V5" s="34">
        <v>0</v>
      </c>
      <c r="W5" s="34">
        <v>0</v>
      </c>
      <c r="X5" s="38" t="s">
        <v>8353</v>
      </c>
      <c r="Y5" s="38" t="s">
        <v>8353</v>
      </c>
      <c r="Z5" s="39" t="s">
        <v>8354</v>
      </c>
    </row>
    <row r="6" spans="1:26" x14ac:dyDescent="0.4">
      <c r="A6" s="22" t="s">
        <v>5892</v>
      </c>
      <c r="B6" s="22" t="s">
        <v>5893</v>
      </c>
      <c r="C6" s="35"/>
      <c r="D6" s="22" t="s">
        <v>28</v>
      </c>
      <c r="E6" s="22" t="s">
        <v>5894</v>
      </c>
      <c r="F6" s="24">
        <v>45559</v>
      </c>
      <c r="G6" s="24">
        <v>45565</v>
      </c>
      <c r="H6" s="25">
        <v>45562</v>
      </c>
      <c r="I6" s="24">
        <v>45559</v>
      </c>
      <c r="J6" s="22" t="s">
        <v>5950</v>
      </c>
      <c r="K6" s="26"/>
      <c r="L6" s="22" t="s">
        <v>31</v>
      </c>
      <c r="M6" s="27" t="s">
        <v>5951</v>
      </c>
      <c r="N6" s="22" t="s">
        <v>31</v>
      </c>
      <c r="O6" s="22" t="s">
        <v>65</v>
      </c>
      <c r="P6" s="22" t="s">
        <v>5897</v>
      </c>
      <c r="Q6" s="22" t="s">
        <v>36</v>
      </c>
      <c r="R6" s="22" t="s">
        <v>36</v>
      </c>
      <c r="S6" s="28">
        <v>503393.08</v>
      </c>
      <c r="T6" s="28">
        <v>56303.56</v>
      </c>
      <c r="U6" s="28">
        <v>11260.71</v>
      </c>
      <c r="V6" s="28">
        <v>0</v>
      </c>
      <c r="W6" s="28">
        <v>0</v>
      </c>
      <c r="X6" s="38" t="s">
        <v>8353</v>
      </c>
      <c r="Y6" s="38" t="s">
        <v>8353</v>
      </c>
      <c r="Z6" s="39" t="s">
        <v>8354</v>
      </c>
    </row>
    <row r="7" spans="1:26" x14ac:dyDescent="0.4">
      <c r="A7" s="22" t="s">
        <v>381</v>
      </c>
      <c r="B7" s="22" t="s">
        <v>382</v>
      </c>
      <c r="C7" s="23" t="s">
        <v>1</v>
      </c>
      <c r="D7" s="22" t="s">
        <v>28</v>
      </c>
      <c r="E7" s="22" t="s">
        <v>383</v>
      </c>
      <c r="F7" s="24">
        <v>45471</v>
      </c>
      <c r="G7" s="24">
        <v>45565</v>
      </c>
      <c r="H7" s="25">
        <v>45536</v>
      </c>
      <c r="I7" s="24">
        <v>45518</v>
      </c>
      <c r="J7" s="22" t="s">
        <v>389</v>
      </c>
      <c r="K7" s="26"/>
      <c r="L7" s="22" t="s">
        <v>31</v>
      </c>
      <c r="M7" s="27" t="s">
        <v>390</v>
      </c>
      <c r="N7" s="22" t="s">
        <v>33</v>
      </c>
      <c r="O7" s="22" t="s">
        <v>391</v>
      </c>
      <c r="P7" s="22" t="s">
        <v>392</v>
      </c>
      <c r="Q7" s="22" t="s">
        <v>36</v>
      </c>
      <c r="R7" s="22" t="s">
        <v>36</v>
      </c>
      <c r="S7" s="28">
        <v>485596</v>
      </c>
      <c r="T7" s="28">
        <v>404603.58</v>
      </c>
      <c r="U7" s="28">
        <v>80932.67</v>
      </c>
      <c r="V7" s="28">
        <v>59.75</v>
      </c>
      <c r="W7" s="28">
        <v>0</v>
      </c>
      <c r="X7" s="38" t="str">
        <f>VLOOKUP(O7,[1]Sheet1!$A:$B,2,FALSE)</f>
        <v>BIOCHEMISTRY</v>
      </c>
      <c r="Y7" s="38" t="str">
        <f>VLOOKUP(P7,[2]Sheet1!$A:$B,2,FALSE)</f>
        <v>Laboratory Equipment</v>
      </c>
      <c r="Z7" s="38" t="str">
        <f>VLOOKUP(P7,[2]Sheet1!$A:$O,15,FALSE)</f>
        <v>Supplies and services ¿ clinical (excluding drugs costs)</v>
      </c>
    </row>
    <row r="8" spans="1:26" x14ac:dyDescent="0.4">
      <c r="A8" s="22" t="s">
        <v>5892</v>
      </c>
      <c r="B8" s="22" t="s">
        <v>5893</v>
      </c>
      <c r="C8" s="35"/>
      <c r="D8" s="22" t="s">
        <v>28</v>
      </c>
      <c r="E8" s="22" t="s">
        <v>5894</v>
      </c>
      <c r="F8" s="24">
        <v>45531</v>
      </c>
      <c r="G8" s="24">
        <v>45565</v>
      </c>
      <c r="H8" s="25">
        <v>45536</v>
      </c>
      <c r="I8" s="24">
        <v>45531</v>
      </c>
      <c r="J8" s="22" t="s">
        <v>5910</v>
      </c>
      <c r="K8" s="26"/>
      <c r="L8" s="22" t="s">
        <v>31</v>
      </c>
      <c r="M8" s="27" t="s">
        <v>5911</v>
      </c>
      <c r="N8" s="22" t="s">
        <v>33</v>
      </c>
      <c r="O8" s="22" t="s">
        <v>65</v>
      </c>
      <c r="P8" s="22" t="s">
        <v>5897</v>
      </c>
      <c r="Q8" s="22" t="s">
        <v>36</v>
      </c>
      <c r="R8" s="22" t="s">
        <v>36</v>
      </c>
      <c r="S8" s="28">
        <v>367658.08</v>
      </c>
      <c r="T8" s="28">
        <v>38624.79</v>
      </c>
      <c r="U8" s="28">
        <v>7724.96</v>
      </c>
      <c r="V8" s="28">
        <v>0</v>
      </c>
      <c r="W8" s="28">
        <v>0</v>
      </c>
      <c r="X8" s="38" t="s">
        <v>8353</v>
      </c>
      <c r="Y8" s="38" t="s">
        <v>8353</v>
      </c>
      <c r="Z8" s="39" t="s">
        <v>8354</v>
      </c>
    </row>
    <row r="9" spans="1:26" x14ac:dyDescent="0.4">
      <c r="A9" s="22" t="s">
        <v>6511</v>
      </c>
      <c r="B9" s="22" t="s">
        <v>6512</v>
      </c>
      <c r="C9" s="26"/>
      <c r="D9" s="22" t="s">
        <v>28</v>
      </c>
      <c r="E9" s="22" t="s">
        <v>356</v>
      </c>
      <c r="F9" s="24">
        <v>45534</v>
      </c>
      <c r="G9" s="24">
        <v>45565</v>
      </c>
      <c r="H9" s="25">
        <v>45537</v>
      </c>
      <c r="I9" s="24">
        <v>45534</v>
      </c>
      <c r="J9" s="22" t="s">
        <v>6513</v>
      </c>
      <c r="K9" s="22" t="s">
        <v>6514</v>
      </c>
      <c r="L9" s="22" t="s">
        <v>31</v>
      </c>
      <c r="M9" s="27" t="s">
        <v>6515</v>
      </c>
      <c r="N9" s="22" t="s">
        <v>33</v>
      </c>
      <c r="O9" s="22" t="s">
        <v>6152</v>
      </c>
      <c r="P9" s="22" t="s">
        <v>718</v>
      </c>
      <c r="Q9" s="22" t="s">
        <v>36</v>
      </c>
      <c r="R9" s="22" t="s">
        <v>36</v>
      </c>
      <c r="S9" s="28">
        <v>228000</v>
      </c>
      <c r="T9" s="28">
        <v>190000</v>
      </c>
      <c r="U9" s="28">
        <v>0</v>
      </c>
      <c r="V9" s="28">
        <v>0</v>
      </c>
      <c r="W9" s="28">
        <v>0</v>
      </c>
      <c r="X9" s="38" t="str">
        <f>VLOOKUP(O9,[1]Sheet1!$A:$B,2,FALSE)</f>
        <v>CHIEF OPERATING OFFICER</v>
      </c>
      <c r="Y9" s="38" t="str">
        <f>VLOOKUP(P9,[2]Sheet1!$A:$B,2,FALSE)</f>
        <v>Professional Fees</v>
      </c>
      <c r="Z9" s="38" t="str">
        <f>VLOOKUP(P9,[2]Sheet1!$A:$O,15,FALSE)</f>
        <v>Other Expenditure</v>
      </c>
    </row>
    <row r="10" spans="1:26" x14ac:dyDescent="0.4">
      <c r="A10" s="22" t="s">
        <v>7336</v>
      </c>
      <c r="B10" s="22" t="s">
        <v>7337</v>
      </c>
      <c r="C10" s="26"/>
      <c r="D10" s="22" t="s">
        <v>28</v>
      </c>
      <c r="E10" s="22" t="s">
        <v>7338</v>
      </c>
      <c r="F10" s="24">
        <v>45533</v>
      </c>
      <c r="G10" s="24">
        <v>45565</v>
      </c>
      <c r="H10" s="25">
        <v>45536</v>
      </c>
      <c r="I10" s="24">
        <v>45534</v>
      </c>
      <c r="J10" s="22" t="s">
        <v>7339</v>
      </c>
      <c r="K10" s="22" t="s">
        <v>7340</v>
      </c>
      <c r="L10" s="22" t="s">
        <v>31</v>
      </c>
      <c r="M10" s="27" t="s">
        <v>7341</v>
      </c>
      <c r="N10" s="22" t="s">
        <v>33</v>
      </c>
      <c r="O10" s="22" t="s">
        <v>65</v>
      </c>
      <c r="P10" s="22" t="s">
        <v>4073</v>
      </c>
      <c r="Q10" s="22" t="s">
        <v>1552</v>
      </c>
      <c r="R10" s="22" t="s">
        <v>1553</v>
      </c>
      <c r="S10" s="28">
        <v>176274.51</v>
      </c>
      <c r="T10" s="28">
        <v>146895.42000000001</v>
      </c>
      <c r="U10" s="28">
        <v>29379.09</v>
      </c>
      <c r="V10" s="28">
        <v>0</v>
      </c>
      <c r="W10" s="28">
        <v>0</v>
      </c>
      <c r="X10" s="39" t="s">
        <v>8352</v>
      </c>
      <c r="Y10" s="38" t="str">
        <f>VLOOKUP(P10,[2]Sheet1!$A:$B,2,FALSE)</f>
        <v>Dev Exp Gr Bk Val BF</v>
      </c>
      <c r="Z10" s="38" t="str">
        <f>VLOOKUP(P10,[2]Sheet1!$A:$O,15,FALSE)</f>
        <v>Intangible assets</v>
      </c>
    </row>
    <row r="11" spans="1:26" x14ac:dyDescent="0.4">
      <c r="A11" s="22" t="s">
        <v>5892</v>
      </c>
      <c r="B11" s="22" t="s">
        <v>5893</v>
      </c>
      <c r="C11" s="35"/>
      <c r="D11" s="22" t="s">
        <v>28</v>
      </c>
      <c r="E11" s="22" t="s">
        <v>5894</v>
      </c>
      <c r="F11" s="24">
        <v>45537</v>
      </c>
      <c r="G11" s="24">
        <v>45565</v>
      </c>
      <c r="H11" s="25">
        <v>45562</v>
      </c>
      <c r="I11" s="24">
        <v>45537</v>
      </c>
      <c r="J11" s="22" t="s">
        <v>5918</v>
      </c>
      <c r="K11" s="26"/>
      <c r="L11" s="22" t="s">
        <v>31</v>
      </c>
      <c r="M11" s="27" t="s">
        <v>5919</v>
      </c>
      <c r="N11" s="22" t="s">
        <v>33</v>
      </c>
      <c r="O11" s="22" t="s">
        <v>5898</v>
      </c>
      <c r="P11" s="22" t="s">
        <v>1241</v>
      </c>
      <c r="Q11" s="22" t="s">
        <v>36</v>
      </c>
      <c r="R11" s="22" t="s">
        <v>5899</v>
      </c>
      <c r="S11" s="28">
        <v>174140.74</v>
      </c>
      <c r="T11" s="28">
        <v>145117.28</v>
      </c>
      <c r="U11" s="28">
        <v>29023.46</v>
      </c>
      <c r="V11" s="28">
        <v>0</v>
      </c>
      <c r="W11" s="28">
        <v>0</v>
      </c>
      <c r="X11" s="38" t="str">
        <f>VLOOKUP(O11,[1]Sheet1!$A:$B,2,FALSE)</f>
        <v>NHSP CONTROL CODE</v>
      </c>
      <c r="Y11" s="38" t="str">
        <f>VLOOKUP(P11,[2]Sheet1!$A:$B,2,FALSE)</f>
        <v>Bank nurse band 5</v>
      </c>
      <c r="Z11" s="38" t="str">
        <f>VLOOKUP(P11,[2]Sheet1!$A:$O,15,FALSE)</f>
        <v>Registered nursing, midwifery and health visiting staff - Bank</v>
      </c>
    </row>
    <row r="12" spans="1:26" x14ac:dyDescent="0.4">
      <c r="A12" s="22" t="s">
        <v>7558</v>
      </c>
      <c r="B12" s="22" t="s">
        <v>7559</v>
      </c>
      <c r="C12" s="23"/>
      <c r="D12" s="22" t="s">
        <v>28</v>
      </c>
      <c r="E12" s="22" t="s">
        <v>7564</v>
      </c>
      <c r="F12" s="24">
        <v>45534</v>
      </c>
      <c r="G12" s="24">
        <v>45565</v>
      </c>
      <c r="H12" s="25">
        <v>45539</v>
      </c>
      <c r="I12" s="24">
        <v>45537</v>
      </c>
      <c r="J12" s="22" t="s">
        <v>7572</v>
      </c>
      <c r="K12" s="26"/>
      <c r="L12" s="22" t="s">
        <v>31</v>
      </c>
      <c r="M12" s="27" t="s">
        <v>7573</v>
      </c>
      <c r="N12" s="22" t="s">
        <v>33</v>
      </c>
      <c r="O12" s="22" t="s">
        <v>65</v>
      </c>
      <c r="P12" s="22" t="s">
        <v>7571</v>
      </c>
      <c r="Q12" s="22" t="s">
        <v>36</v>
      </c>
      <c r="R12" s="22" t="s">
        <v>5870</v>
      </c>
      <c r="S12" s="28">
        <v>153231.9</v>
      </c>
      <c r="T12" s="28">
        <v>127693.28</v>
      </c>
      <c r="U12" s="28">
        <v>25538.62</v>
      </c>
      <c r="V12" s="28">
        <v>0</v>
      </c>
      <c r="W12" s="28">
        <v>0</v>
      </c>
      <c r="X12" s="39" t="s">
        <v>8353</v>
      </c>
      <c r="Y12" s="39" t="s">
        <v>8353</v>
      </c>
      <c r="Z12" s="39" t="s">
        <v>8355</v>
      </c>
    </row>
    <row r="13" spans="1:26" x14ac:dyDescent="0.4">
      <c r="A13" s="29" t="s">
        <v>5892</v>
      </c>
      <c r="B13" s="29" t="s">
        <v>5893</v>
      </c>
      <c r="C13" s="35"/>
      <c r="D13" s="29" t="s">
        <v>28</v>
      </c>
      <c r="E13" s="29" t="s">
        <v>5894</v>
      </c>
      <c r="F13" s="31">
        <v>45558</v>
      </c>
      <c r="G13" s="31">
        <v>45565</v>
      </c>
      <c r="H13" s="32">
        <v>45562</v>
      </c>
      <c r="I13" s="31">
        <v>45558</v>
      </c>
      <c r="J13" s="29" t="s">
        <v>5948</v>
      </c>
      <c r="K13" s="30"/>
      <c r="L13" s="29" t="s">
        <v>31</v>
      </c>
      <c r="M13" s="33" t="s">
        <v>5949</v>
      </c>
      <c r="N13" s="29" t="s">
        <v>31</v>
      </c>
      <c r="O13" s="29" t="s">
        <v>5898</v>
      </c>
      <c r="P13" s="29" t="s">
        <v>1241</v>
      </c>
      <c r="Q13" s="29" t="s">
        <v>36</v>
      </c>
      <c r="R13" s="29" t="s">
        <v>5899</v>
      </c>
      <c r="S13" s="34">
        <v>138143.99</v>
      </c>
      <c r="T13" s="34">
        <v>115119.99</v>
      </c>
      <c r="U13" s="34">
        <v>23024</v>
      </c>
      <c r="V13" s="34">
        <v>0</v>
      </c>
      <c r="W13" s="34">
        <v>0</v>
      </c>
      <c r="X13" s="38" t="str">
        <f>VLOOKUP(O13,[1]Sheet1!$A:$B,2,FALSE)</f>
        <v>NHSP CONTROL CODE</v>
      </c>
      <c r="Y13" s="38" t="str">
        <f>VLOOKUP(P13,[2]Sheet1!$A:$B,2,FALSE)</f>
        <v>Bank nurse band 5</v>
      </c>
      <c r="Z13" s="38" t="str">
        <f>VLOOKUP(P13,[2]Sheet1!$A:$O,15,FALSE)</f>
        <v>Registered nursing, midwifery and health visiting staff - Bank</v>
      </c>
    </row>
    <row r="14" spans="1:26" x14ac:dyDescent="0.4">
      <c r="A14" s="29" t="s">
        <v>5892</v>
      </c>
      <c r="B14" s="29" t="s">
        <v>5893</v>
      </c>
      <c r="C14" s="35"/>
      <c r="D14" s="29" t="s">
        <v>28</v>
      </c>
      <c r="E14" s="29" t="s">
        <v>5894</v>
      </c>
      <c r="F14" s="31">
        <v>45531</v>
      </c>
      <c r="G14" s="31">
        <v>45565</v>
      </c>
      <c r="H14" s="32">
        <v>45536</v>
      </c>
      <c r="I14" s="31">
        <v>45531</v>
      </c>
      <c r="J14" s="29" t="s">
        <v>5908</v>
      </c>
      <c r="K14" s="30"/>
      <c r="L14" s="29" t="s">
        <v>31</v>
      </c>
      <c r="M14" s="33" t="s">
        <v>5909</v>
      </c>
      <c r="N14" s="29" t="s">
        <v>33</v>
      </c>
      <c r="O14" s="29" t="s">
        <v>5898</v>
      </c>
      <c r="P14" s="29" t="s">
        <v>1241</v>
      </c>
      <c r="Q14" s="29" t="s">
        <v>36</v>
      </c>
      <c r="R14" s="29" t="s">
        <v>5899</v>
      </c>
      <c r="S14" s="34">
        <v>136315.35999999999</v>
      </c>
      <c r="T14" s="34">
        <v>113596.13</v>
      </c>
      <c r="U14" s="34">
        <v>22719.23</v>
      </c>
      <c r="V14" s="34">
        <v>0</v>
      </c>
      <c r="W14" s="34">
        <v>0</v>
      </c>
      <c r="X14" s="38" t="str">
        <f>VLOOKUP(O14,[1]Sheet1!$A:$B,2,FALSE)</f>
        <v>NHSP CONTROL CODE</v>
      </c>
      <c r="Y14" s="38" t="str">
        <f>VLOOKUP(P14,[2]Sheet1!$A:$B,2,FALSE)</f>
        <v>Bank nurse band 5</v>
      </c>
      <c r="Z14" s="38" t="str">
        <f>VLOOKUP(P14,[2]Sheet1!$A:$O,15,FALSE)</f>
        <v>Registered nursing, midwifery and health visiting staff - Bank</v>
      </c>
    </row>
    <row r="15" spans="1:26" x14ac:dyDescent="0.4">
      <c r="A15" s="29" t="s">
        <v>5892</v>
      </c>
      <c r="B15" s="29" t="s">
        <v>5893</v>
      </c>
      <c r="C15" s="35"/>
      <c r="D15" s="29" t="s">
        <v>28</v>
      </c>
      <c r="E15" s="29" t="s">
        <v>5894</v>
      </c>
      <c r="F15" s="31">
        <v>45544</v>
      </c>
      <c r="G15" s="31">
        <v>45565</v>
      </c>
      <c r="H15" s="32">
        <v>45562</v>
      </c>
      <c r="I15" s="31">
        <v>45544</v>
      </c>
      <c r="J15" s="29" t="s">
        <v>5926</v>
      </c>
      <c r="K15" s="30"/>
      <c r="L15" s="29" t="s">
        <v>31</v>
      </c>
      <c r="M15" s="33" t="s">
        <v>5927</v>
      </c>
      <c r="N15" s="29" t="s">
        <v>33</v>
      </c>
      <c r="O15" s="29" t="s">
        <v>5898</v>
      </c>
      <c r="P15" s="29" t="s">
        <v>1241</v>
      </c>
      <c r="Q15" s="29" t="s">
        <v>36</v>
      </c>
      <c r="R15" s="29" t="s">
        <v>5899</v>
      </c>
      <c r="S15" s="34">
        <v>129788.32</v>
      </c>
      <c r="T15" s="34">
        <v>108156.93</v>
      </c>
      <c r="U15" s="34">
        <v>21631.39</v>
      </c>
      <c r="V15" s="34">
        <v>0</v>
      </c>
      <c r="W15" s="34">
        <v>0</v>
      </c>
      <c r="X15" s="38" t="str">
        <f>VLOOKUP(O15,[1]Sheet1!$A:$B,2,FALSE)</f>
        <v>NHSP CONTROL CODE</v>
      </c>
      <c r="Y15" s="38" t="str">
        <f>VLOOKUP(P15,[2]Sheet1!$A:$B,2,FALSE)</f>
        <v>Bank nurse band 5</v>
      </c>
      <c r="Z15" s="38" t="str">
        <f>VLOOKUP(P15,[2]Sheet1!$A:$O,15,FALSE)</f>
        <v>Registered nursing, midwifery and health visiting staff - Bank</v>
      </c>
    </row>
    <row r="16" spans="1:26" x14ac:dyDescent="0.4">
      <c r="A16" s="22" t="s">
        <v>5892</v>
      </c>
      <c r="B16" s="22" t="s">
        <v>5893</v>
      </c>
      <c r="C16" s="35"/>
      <c r="D16" s="22" t="s">
        <v>28</v>
      </c>
      <c r="E16" s="22" t="s">
        <v>5894</v>
      </c>
      <c r="F16" s="24">
        <v>45551</v>
      </c>
      <c r="G16" s="24">
        <v>45565</v>
      </c>
      <c r="H16" s="25">
        <v>45562</v>
      </c>
      <c r="I16" s="24">
        <v>45551</v>
      </c>
      <c r="J16" s="22" t="s">
        <v>5938</v>
      </c>
      <c r="K16" s="26"/>
      <c r="L16" s="22" t="s">
        <v>31</v>
      </c>
      <c r="M16" s="27" t="s">
        <v>5939</v>
      </c>
      <c r="N16" s="22" t="s">
        <v>31</v>
      </c>
      <c r="O16" s="22" t="s">
        <v>5898</v>
      </c>
      <c r="P16" s="22" t="s">
        <v>1241</v>
      </c>
      <c r="Q16" s="22" t="s">
        <v>36</v>
      </c>
      <c r="R16" s="22" t="s">
        <v>5899</v>
      </c>
      <c r="S16" s="28">
        <v>124226.34</v>
      </c>
      <c r="T16" s="28">
        <v>103521.95</v>
      </c>
      <c r="U16" s="28">
        <v>20704.39</v>
      </c>
      <c r="V16" s="28">
        <v>0</v>
      </c>
      <c r="W16" s="28">
        <v>0</v>
      </c>
      <c r="X16" s="38" t="str">
        <f>VLOOKUP(O16,[1]Sheet1!$A:$B,2,FALSE)</f>
        <v>NHSP CONTROL CODE</v>
      </c>
      <c r="Y16" s="38" t="str">
        <f>VLOOKUP(P16,[2]Sheet1!$A:$B,2,FALSE)</f>
        <v>Bank nurse band 5</v>
      </c>
      <c r="Z16" s="38" t="str">
        <f>VLOOKUP(P16,[2]Sheet1!$A:$O,15,FALSE)</f>
        <v>Registered nursing, midwifery and health visiting staff - Bank</v>
      </c>
    </row>
    <row r="17" spans="1:26" x14ac:dyDescent="0.4">
      <c r="A17" s="29" t="s">
        <v>7558</v>
      </c>
      <c r="B17" s="29" t="s">
        <v>7559</v>
      </c>
      <c r="C17" s="23"/>
      <c r="D17" s="29" t="s">
        <v>28</v>
      </c>
      <c r="E17" s="29" t="s">
        <v>7564</v>
      </c>
      <c r="F17" s="31">
        <v>45541</v>
      </c>
      <c r="G17" s="31">
        <v>45565</v>
      </c>
      <c r="H17" s="32">
        <v>45562</v>
      </c>
      <c r="I17" s="31">
        <v>45544</v>
      </c>
      <c r="J17" s="29" t="s">
        <v>7584</v>
      </c>
      <c r="K17" s="30"/>
      <c r="L17" s="29" t="s">
        <v>31</v>
      </c>
      <c r="M17" s="33" t="s">
        <v>7585</v>
      </c>
      <c r="N17" s="29" t="s">
        <v>33</v>
      </c>
      <c r="O17" s="29" t="s">
        <v>65</v>
      </c>
      <c r="P17" s="29" t="s">
        <v>7571</v>
      </c>
      <c r="Q17" s="29" t="s">
        <v>36</v>
      </c>
      <c r="R17" s="29" t="s">
        <v>5870</v>
      </c>
      <c r="S17" s="34">
        <v>121002.72</v>
      </c>
      <c r="T17" s="34">
        <v>100835.61</v>
      </c>
      <c r="U17" s="34">
        <v>20167.11</v>
      </c>
      <c r="V17" s="34">
        <v>0</v>
      </c>
      <c r="W17" s="34">
        <v>0</v>
      </c>
      <c r="X17" s="39" t="s">
        <v>8353</v>
      </c>
      <c r="Y17" s="39" t="s">
        <v>8353</v>
      </c>
      <c r="Z17" s="39" t="s">
        <v>8355</v>
      </c>
    </row>
    <row r="18" spans="1:26" x14ac:dyDescent="0.4">
      <c r="A18" s="22" t="s">
        <v>7558</v>
      </c>
      <c r="B18" s="22" t="s">
        <v>7559</v>
      </c>
      <c r="C18" s="23"/>
      <c r="D18" s="22" t="s">
        <v>28</v>
      </c>
      <c r="E18" s="22" t="s">
        <v>7564</v>
      </c>
      <c r="F18" s="24">
        <v>45555</v>
      </c>
      <c r="G18" s="24">
        <v>45565</v>
      </c>
      <c r="H18" s="25">
        <v>45562</v>
      </c>
      <c r="I18" s="24">
        <v>45558</v>
      </c>
      <c r="J18" s="22" t="s">
        <v>7601</v>
      </c>
      <c r="K18" s="26"/>
      <c r="L18" s="22" t="s">
        <v>31</v>
      </c>
      <c r="M18" s="27" t="s">
        <v>7602</v>
      </c>
      <c r="N18" s="22" t="s">
        <v>31</v>
      </c>
      <c r="O18" s="22" t="s">
        <v>65</v>
      </c>
      <c r="P18" s="22" t="s">
        <v>7571</v>
      </c>
      <c r="Q18" s="22" t="s">
        <v>36</v>
      </c>
      <c r="R18" s="22" t="s">
        <v>5870</v>
      </c>
      <c r="S18" s="28">
        <v>120778.48</v>
      </c>
      <c r="T18" s="28">
        <v>100648.77</v>
      </c>
      <c r="U18" s="28">
        <v>20129.71</v>
      </c>
      <c r="V18" s="28">
        <v>0</v>
      </c>
      <c r="W18" s="28">
        <v>0</v>
      </c>
      <c r="X18" s="39" t="s">
        <v>8353</v>
      </c>
      <c r="Y18" s="39" t="s">
        <v>8353</v>
      </c>
      <c r="Z18" s="39" t="s">
        <v>8355</v>
      </c>
    </row>
    <row r="19" spans="1:26" x14ac:dyDescent="0.4">
      <c r="A19" s="29" t="s">
        <v>4663</v>
      </c>
      <c r="B19" s="29" t="s">
        <v>4664</v>
      </c>
      <c r="C19" s="35"/>
      <c r="D19" s="29" t="s">
        <v>28</v>
      </c>
      <c r="E19" s="29" t="s">
        <v>4665</v>
      </c>
      <c r="F19" s="31">
        <v>45496</v>
      </c>
      <c r="G19" s="31">
        <v>45565</v>
      </c>
      <c r="H19" s="32">
        <v>45496</v>
      </c>
      <c r="I19" s="31">
        <v>45496</v>
      </c>
      <c r="J19" s="29" t="s">
        <v>4672</v>
      </c>
      <c r="K19" s="29" t="s">
        <v>4670</v>
      </c>
      <c r="L19" s="29" t="s">
        <v>31</v>
      </c>
      <c r="M19" s="33" t="s">
        <v>4673</v>
      </c>
      <c r="N19" s="29" t="s">
        <v>33</v>
      </c>
      <c r="O19" s="29" t="s">
        <v>2409</v>
      </c>
      <c r="P19" s="29" t="s">
        <v>734</v>
      </c>
      <c r="Q19" s="29" t="s">
        <v>36</v>
      </c>
      <c r="R19" s="29" t="s">
        <v>36</v>
      </c>
      <c r="S19" s="34">
        <v>112064.52</v>
      </c>
      <c r="T19" s="34">
        <v>93387.1</v>
      </c>
      <c r="U19" s="34">
        <v>18677.419999999998</v>
      </c>
      <c r="V19" s="34">
        <v>0</v>
      </c>
      <c r="W19" s="34">
        <v>0</v>
      </c>
      <c r="X19" s="38" t="str">
        <f>VLOOKUP(O19,[1]Sheet1!$A:$B,2,FALSE)</f>
        <v>INFORMATION</v>
      </c>
      <c r="Y19" s="38" t="str">
        <f>VLOOKUP(P19,[2]Sheet1!$A:$B,2,FALSE)</f>
        <v>Computer Hardware Purch</v>
      </c>
      <c r="Z19" s="38" t="str">
        <f>VLOOKUP(P19,[2]Sheet1!$A:$O,15,FALSE)</f>
        <v>Premises - other</v>
      </c>
    </row>
    <row r="20" spans="1:26" s="40" customFormat="1" x14ac:dyDescent="0.4">
      <c r="A20" s="22" t="s">
        <v>7558</v>
      </c>
      <c r="B20" s="22" t="s">
        <v>7559</v>
      </c>
      <c r="C20" s="23"/>
      <c r="D20" s="22" t="s">
        <v>28</v>
      </c>
      <c r="E20" s="22" t="s">
        <v>7564</v>
      </c>
      <c r="F20" s="24">
        <v>45541</v>
      </c>
      <c r="G20" s="24">
        <v>45565</v>
      </c>
      <c r="H20" s="25">
        <v>45562</v>
      </c>
      <c r="I20" s="24">
        <v>45544</v>
      </c>
      <c r="J20" s="22" t="s">
        <v>7582</v>
      </c>
      <c r="K20" s="26"/>
      <c r="L20" s="22" t="s">
        <v>31</v>
      </c>
      <c r="M20" s="27" t="s">
        <v>7583</v>
      </c>
      <c r="N20" s="22" t="s">
        <v>33</v>
      </c>
      <c r="O20" s="22" t="s">
        <v>65</v>
      </c>
      <c r="P20" s="22" t="s">
        <v>7571</v>
      </c>
      <c r="Q20" s="22" t="s">
        <v>36</v>
      </c>
      <c r="R20" s="22" t="s">
        <v>5870</v>
      </c>
      <c r="S20" s="28">
        <v>111088.28</v>
      </c>
      <c r="T20" s="28">
        <v>92639</v>
      </c>
      <c r="U20" s="28">
        <v>18449.28</v>
      </c>
      <c r="V20" s="28">
        <v>0</v>
      </c>
      <c r="W20" s="28">
        <v>0</v>
      </c>
      <c r="X20" s="39" t="s">
        <v>8353</v>
      </c>
      <c r="Y20" s="39" t="s">
        <v>8353</v>
      </c>
      <c r="Z20" s="39" t="s">
        <v>8355</v>
      </c>
    </row>
    <row r="21" spans="1:26" x14ac:dyDescent="0.4">
      <c r="A21" s="29" t="s">
        <v>7558</v>
      </c>
      <c r="B21" s="29" t="s">
        <v>7559</v>
      </c>
      <c r="C21" s="23"/>
      <c r="D21" s="29" t="s">
        <v>28</v>
      </c>
      <c r="E21" s="29" t="s">
        <v>7564</v>
      </c>
      <c r="F21" s="31">
        <v>45548</v>
      </c>
      <c r="G21" s="31">
        <v>45565</v>
      </c>
      <c r="H21" s="32">
        <v>45562</v>
      </c>
      <c r="I21" s="31">
        <v>45551</v>
      </c>
      <c r="J21" s="29" t="s">
        <v>7595</v>
      </c>
      <c r="K21" s="30"/>
      <c r="L21" s="29" t="s">
        <v>31</v>
      </c>
      <c r="M21" s="33" t="s">
        <v>7596</v>
      </c>
      <c r="N21" s="29" t="s">
        <v>33</v>
      </c>
      <c r="O21" s="29" t="s">
        <v>65</v>
      </c>
      <c r="P21" s="29" t="s">
        <v>7571</v>
      </c>
      <c r="Q21" s="29" t="s">
        <v>36</v>
      </c>
      <c r="R21" s="29" t="s">
        <v>5870</v>
      </c>
      <c r="S21" s="34">
        <v>110273.67</v>
      </c>
      <c r="T21" s="34">
        <v>91945.19</v>
      </c>
      <c r="U21" s="34">
        <v>18328.48</v>
      </c>
      <c r="V21" s="34">
        <v>0</v>
      </c>
      <c r="W21" s="34">
        <v>0</v>
      </c>
      <c r="X21" s="39" t="s">
        <v>8353</v>
      </c>
      <c r="Y21" s="39" t="s">
        <v>8353</v>
      </c>
      <c r="Z21" s="39" t="s">
        <v>8355</v>
      </c>
    </row>
    <row r="22" spans="1:26" x14ac:dyDescent="0.4">
      <c r="A22" s="29" t="s">
        <v>8041</v>
      </c>
      <c r="B22" s="29" t="s">
        <v>8042</v>
      </c>
      <c r="C22" s="23"/>
      <c r="D22" s="29" t="s">
        <v>28</v>
      </c>
      <c r="E22" s="29" t="s">
        <v>3778</v>
      </c>
      <c r="F22" s="31">
        <v>45537</v>
      </c>
      <c r="G22" s="31">
        <v>45565</v>
      </c>
      <c r="H22" s="32">
        <v>45538</v>
      </c>
      <c r="I22" s="31">
        <v>45537</v>
      </c>
      <c r="J22" s="29" t="s">
        <v>8046</v>
      </c>
      <c r="K22" s="29" t="s">
        <v>8047</v>
      </c>
      <c r="L22" s="29" t="s">
        <v>31</v>
      </c>
      <c r="M22" s="33" t="s">
        <v>8048</v>
      </c>
      <c r="N22" s="29" t="s">
        <v>33</v>
      </c>
      <c r="O22" s="29" t="s">
        <v>1348</v>
      </c>
      <c r="P22" s="29" t="s">
        <v>1702</v>
      </c>
      <c r="Q22" s="29" t="s">
        <v>36</v>
      </c>
      <c r="R22" s="29" t="s">
        <v>36</v>
      </c>
      <c r="S22" s="34">
        <v>109872</v>
      </c>
      <c r="T22" s="34">
        <v>91560</v>
      </c>
      <c r="U22" s="34">
        <v>18312</v>
      </c>
      <c r="V22" s="34">
        <v>0</v>
      </c>
      <c r="W22" s="34">
        <v>0</v>
      </c>
      <c r="X22" s="38" t="str">
        <f>VLOOKUP(O22,[1]Sheet1!$A:$B,2,FALSE)</f>
        <v>CHIEF EXECUTIVE</v>
      </c>
      <c r="Y22" s="38" t="str">
        <f>VLOOKUP(P22,[2]Sheet1!$A:$B,2,FALSE)</f>
        <v>Furniture &amp; Fittings</v>
      </c>
      <c r="Z22" s="38" t="str">
        <f>VLOOKUP(P22,[2]Sheet1!$A:$O,15,FALSE)</f>
        <v>Premises - other</v>
      </c>
    </row>
    <row r="23" spans="1:26" x14ac:dyDescent="0.4">
      <c r="A23" s="22" t="s">
        <v>1726</v>
      </c>
      <c r="B23" s="22" t="s">
        <v>1727</v>
      </c>
      <c r="C23" s="26"/>
      <c r="D23" s="22" t="s">
        <v>28</v>
      </c>
      <c r="E23" s="22" t="s">
        <v>1728</v>
      </c>
      <c r="F23" s="24">
        <v>45504</v>
      </c>
      <c r="G23" s="24">
        <v>45565</v>
      </c>
      <c r="H23" s="25">
        <v>45544</v>
      </c>
      <c r="I23" s="24">
        <v>45534</v>
      </c>
      <c r="J23" s="22" t="s">
        <v>1729</v>
      </c>
      <c r="K23" s="22" t="s">
        <v>1730</v>
      </c>
      <c r="L23" s="22" t="s">
        <v>31</v>
      </c>
      <c r="M23" s="27" t="s">
        <v>1731</v>
      </c>
      <c r="N23" s="22" t="s">
        <v>33</v>
      </c>
      <c r="O23" s="22" t="s">
        <v>1359</v>
      </c>
      <c r="P23" s="22" t="s">
        <v>1360</v>
      </c>
      <c r="Q23" s="22" t="s">
        <v>36</v>
      </c>
      <c r="R23" s="22" t="s">
        <v>36</v>
      </c>
      <c r="S23" s="28">
        <v>107561.36</v>
      </c>
      <c r="T23" s="28">
        <v>103360.46</v>
      </c>
      <c r="U23" s="28">
        <v>4200.8999999999996</v>
      </c>
      <c r="V23" s="28">
        <v>0</v>
      </c>
      <c r="W23" s="28">
        <v>0</v>
      </c>
      <c r="X23" s="38" t="str">
        <f>VLOOKUP(O23,[1]Sheet1!$A:$B,2,FALSE)</f>
        <v>PATIENTS DINING</v>
      </c>
      <c r="Y23" s="38" t="str">
        <f>VLOOKUP(P23,[2]Sheet1!$A:$B,2,FALSE)</f>
        <v>Provisions</v>
      </c>
      <c r="Z23" s="38" t="str">
        <f>VLOOKUP(P23,[2]Sheet1!$A:$O,15,FALSE)</f>
        <v>Supplies and services - general</v>
      </c>
    </row>
    <row r="24" spans="1:26" x14ac:dyDescent="0.4">
      <c r="A24" s="29" t="s">
        <v>7558</v>
      </c>
      <c r="B24" s="29" t="s">
        <v>7559</v>
      </c>
      <c r="C24" s="23"/>
      <c r="D24" s="29" t="s">
        <v>28</v>
      </c>
      <c r="E24" s="29" t="s">
        <v>7564</v>
      </c>
      <c r="F24" s="31">
        <v>45534</v>
      </c>
      <c r="G24" s="31">
        <v>45565</v>
      </c>
      <c r="H24" s="32">
        <v>45539</v>
      </c>
      <c r="I24" s="31">
        <v>45537</v>
      </c>
      <c r="J24" s="29" t="s">
        <v>7569</v>
      </c>
      <c r="K24" s="30"/>
      <c r="L24" s="29" t="s">
        <v>31</v>
      </c>
      <c r="M24" s="33" t="s">
        <v>7570</v>
      </c>
      <c r="N24" s="29" t="s">
        <v>33</v>
      </c>
      <c r="O24" s="29" t="s">
        <v>65</v>
      </c>
      <c r="P24" s="29" t="s">
        <v>7571</v>
      </c>
      <c r="Q24" s="29" t="s">
        <v>36</v>
      </c>
      <c r="R24" s="29" t="s">
        <v>5870</v>
      </c>
      <c r="S24" s="34">
        <v>106426.87</v>
      </c>
      <c r="T24" s="34">
        <v>88754.69</v>
      </c>
      <c r="U24" s="34">
        <v>17672.18</v>
      </c>
      <c r="V24" s="34">
        <v>0</v>
      </c>
      <c r="W24" s="34">
        <v>0</v>
      </c>
      <c r="X24" s="39" t="s">
        <v>8353</v>
      </c>
      <c r="Y24" s="39" t="s">
        <v>8353</v>
      </c>
      <c r="Z24" s="39" t="s">
        <v>8355</v>
      </c>
    </row>
    <row r="25" spans="1:26" x14ac:dyDescent="0.4">
      <c r="A25" s="22" t="s">
        <v>7558</v>
      </c>
      <c r="B25" s="22" t="s">
        <v>7559</v>
      </c>
      <c r="C25" s="23"/>
      <c r="D25" s="22" t="s">
        <v>28</v>
      </c>
      <c r="E25" s="22" t="s">
        <v>7564</v>
      </c>
      <c r="F25" s="24">
        <v>45548</v>
      </c>
      <c r="G25" s="24">
        <v>45565</v>
      </c>
      <c r="H25" s="25">
        <v>45562</v>
      </c>
      <c r="I25" s="24">
        <v>45551</v>
      </c>
      <c r="J25" s="22" t="s">
        <v>7597</v>
      </c>
      <c r="K25" s="26"/>
      <c r="L25" s="22" t="s">
        <v>31</v>
      </c>
      <c r="M25" s="27" t="s">
        <v>7598</v>
      </c>
      <c r="N25" s="22" t="s">
        <v>33</v>
      </c>
      <c r="O25" s="22" t="s">
        <v>65</v>
      </c>
      <c r="P25" s="22" t="s">
        <v>7571</v>
      </c>
      <c r="Q25" s="22" t="s">
        <v>36</v>
      </c>
      <c r="R25" s="22" t="s">
        <v>5870</v>
      </c>
      <c r="S25" s="28">
        <v>105766.84</v>
      </c>
      <c r="T25" s="28">
        <v>88139.01</v>
      </c>
      <c r="U25" s="28">
        <v>17627.830000000002</v>
      </c>
      <c r="V25" s="28">
        <v>0</v>
      </c>
      <c r="W25" s="28">
        <v>0</v>
      </c>
      <c r="X25" s="39" t="s">
        <v>8353</v>
      </c>
      <c r="Y25" s="39" t="s">
        <v>8353</v>
      </c>
      <c r="Z25" s="39" t="s">
        <v>8355</v>
      </c>
    </row>
    <row r="26" spans="1:26" x14ac:dyDescent="0.4">
      <c r="A26" s="22" t="s">
        <v>2403</v>
      </c>
      <c r="B26" s="22" t="s">
        <v>2404</v>
      </c>
      <c r="C26" s="26"/>
      <c r="D26" s="22" t="s">
        <v>28</v>
      </c>
      <c r="E26" s="22" t="s">
        <v>2405</v>
      </c>
      <c r="F26" s="24">
        <v>45548</v>
      </c>
      <c r="G26" s="24">
        <v>45565</v>
      </c>
      <c r="H26" s="25">
        <v>45548</v>
      </c>
      <c r="I26" s="24">
        <v>45548</v>
      </c>
      <c r="J26" s="22" t="s">
        <v>2406</v>
      </c>
      <c r="K26" s="22" t="s">
        <v>2407</v>
      </c>
      <c r="L26" s="22" t="s">
        <v>31</v>
      </c>
      <c r="M26" s="27" t="s">
        <v>2408</v>
      </c>
      <c r="N26" s="22" t="s">
        <v>31</v>
      </c>
      <c r="O26" s="22" t="s">
        <v>2409</v>
      </c>
      <c r="P26" s="22" t="s">
        <v>718</v>
      </c>
      <c r="Q26" s="22" t="s">
        <v>36</v>
      </c>
      <c r="R26" s="22" t="s">
        <v>36</v>
      </c>
      <c r="S26" s="28">
        <v>105727.2</v>
      </c>
      <c r="T26" s="28">
        <v>88106</v>
      </c>
      <c r="U26" s="28">
        <v>0</v>
      </c>
      <c r="V26" s="28">
        <v>0</v>
      </c>
      <c r="W26" s="28">
        <v>0</v>
      </c>
      <c r="X26" s="38" t="str">
        <f>VLOOKUP(O26,[1]Sheet1!$A:$B,2,FALSE)</f>
        <v>INFORMATION</v>
      </c>
      <c r="Y26" s="38" t="str">
        <f>VLOOKUP(P26,[2]Sheet1!$A:$B,2,FALSE)</f>
        <v>Professional Fees</v>
      </c>
      <c r="Z26" s="38" t="str">
        <f>VLOOKUP(P26,[2]Sheet1!$A:$O,15,FALSE)</f>
        <v>Other Expenditure</v>
      </c>
    </row>
    <row r="27" spans="1:26" x14ac:dyDescent="0.4">
      <c r="A27" s="29" t="s">
        <v>2189</v>
      </c>
      <c r="B27" s="29" t="s">
        <v>2190</v>
      </c>
      <c r="C27" s="30"/>
      <c r="D27" s="29" t="s">
        <v>28</v>
      </c>
      <c r="E27" s="29" t="s">
        <v>2191</v>
      </c>
      <c r="F27" s="31">
        <v>45529</v>
      </c>
      <c r="G27" s="31">
        <v>45565</v>
      </c>
      <c r="H27" s="32">
        <v>45536</v>
      </c>
      <c r="I27" s="31">
        <v>45534</v>
      </c>
      <c r="J27" s="29" t="s">
        <v>2192</v>
      </c>
      <c r="K27" s="30"/>
      <c r="L27" s="29" t="s">
        <v>31</v>
      </c>
      <c r="M27" s="33" t="s">
        <v>2193</v>
      </c>
      <c r="N27" s="29" t="s">
        <v>33</v>
      </c>
      <c r="O27" s="29" t="s">
        <v>2194</v>
      </c>
      <c r="P27" s="29" t="s">
        <v>2195</v>
      </c>
      <c r="Q27" s="29" t="s">
        <v>36</v>
      </c>
      <c r="R27" s="29" t="s">
        <v>36</v>
      </c>
      <c r="S27" s="34">
        <v>105452.4</v>
      </c>
      <c r="T27" s="34">
        <v>87877</v>
      </c>
      <c r="U27" s="34">
        <v>17575.400000000001</v>
      </c>
      <c r="V27" s="34">
        <v>0</v>
      </c>
      <c r="W27" s="34">
        <v>0</v>
      </c>
      <c r="X27" s="38" t="str">
        <f>VLOOKUP(O27,[1]Sheet1!$A:$B,2,FALSE)</f>
        <v>SECURITY SERVICES</v>
      </c>
      <c r="Y27" s="38" t="str">
        <f>VLOOKUP(P27,[2]Sheet1!$A:$B,2,FALSE)</f>
        <v>Contr Premises Security</v>
      </c>
      <c r="Z27" s="38" t="str">
        <f>VLOOKUP(P27,[2]Sheet1!$A:$O,15,FALSE)</f>
        <v>Other Expenditure</v>
      </c>
    </row>
    <row r="28" spans="1:26" x14ac:dyDescent="0.4">
      <c r="A28" s="29" t="s">
        <v>7558</v>
      </c>
      <c r="B28" s="29" t="s">
        <v>7559</v>
      </c>
      <c r="C28" s="23"/>
      <c r="D28" s="29" t="s">
        <v>28</v>
      </c>
      <c r="E28" s="29" t="s">
        <v>7564</v>
      </c>
      <c r="F28" s="31">
        <v>45555</v>
      </c>
      <c r="G28" s="31">
        <v>45565</v>
      </c>
      <c r="H28" s="32">
        <v>45562</v>
      </c>
      <c r="I28" s="31">
        <v>45558</v>
      </c>
      <c r="J28" s="29" t="s">
        <v>7599</v>
      </c>
      <c r="K28" s="30"/>
      <c r="L28" s="29" t="s">
        <v>31</v>
      </c>
      <c r="M28" s="33" t="s">
        <v>7600</v>
      </c>
      <c r="N28" s="29" t="s">
        <v>31</v>
      </c>
      <c r="O28" s="29" t="s">
        <v>65</v>
      </c>
      <c r="P28" s="29" t="s">
        <v>7571</v>
      </c>
      <c r="Q28" s="29" t="s">
        <v>36</v>
      </c>
      <c r="R28" s="29" t="s">
        <v>5870</v>
      </c>
      <c r="S28" s="34">
        <v>102387.14</v>
      </c>
      <c r="T28" s="34">
        <v>85373.3</v>
      </c>
      <c r="U28" s="34">
        <v>17013.84</v>
      </c>
      <c r="V28" s="34">
        <v>0</v>
      </c>
      <c r="W28" s="34">
        <v>0</v>
      </c>
      <c r="X28" s="39" t="s">
        <v>8353</v>
      </c>
      <c r="Y28" s="39" t="s">
        <v>8353</v>
      </c>
      <c r="Z28" s="39" t="s">
        <v>8355</v>
      </c>
    </row>
    <row r="29" spans="1:26" x14ac:dyDescent="0.4">
      <c r="A29" s="29" t="s">
        <v>7558</v>
      </c>
      <c r="B29" s="29" t="s">
        <v>7559</v>
      </c>
      <c r="C29" s="23"/>
      <c r="D29" s="29" t="s">
        <v>28</v>
      </c>
      <c r="E29" s="29" t="s">
        <v>7564</v>
      </c>
      <c r="F29" s="31">
        <v>45537</v>
      </c>
      <c r="G29" s="31">
        <v>45565</v>
      </c>
      <c r="H29" s="32">
        <v>45538</v>
      </c>
      <c r="I29" s="31">
        <v>45538</v>
      </c>
      <c r="J29" s="29" t="s">
        <v>7574</v>
      </c>
      <c r="K29" s="29" t="s">
        <v>7575</v>
      </c>
      <c r="L29" s="29" t="s">
        <v>31</v>
      </c>
      <c r="M29" s="33" t="s">
        <v>7576</v>
      </c>
      <c r="N29" s="29" t="s">
        <v>33</v>
      </c>
      <c r="O29" s="29" t="s">
        <v>1961</v>
      </c>
      <c r="P29" s="29" t="s">
        <v>2746</v>
      </c>
      <c r="Q29" s="29" t="s">
        <v>36</v>
      </c>
      <c r="R29" s="29" t="s">
        <v>36</v>
      </c>
      <c r="S29" s="34">
        <v>99062.96</v>
      </c>
      <c r="T29" s="34">
        <v>82552.47</v>
      </c>
      <c r="U29" s="34">
        <v>16510.490000000002</v>
      </c>
      <c r="V29" s="34">
        <v>0</v>
      </c>
      <c r="W29" s="34">
        <v>0</v>
      </c>
      <c r="X29" s="38" t="str">
        <f>VLOOKUP(O29,[1]Sheet1!$A:$B,2,FALSE)</f>
        <v>ENDOSCOPY SERVICE</v>
      </c>
      <c r="Y29" s="38" t="str">
        <f>VLOOKUP(P29,[2]Sheet1!$A:$B,2,FALSE)</f>
        <v>Cleaning Equipment</v>
      </c>
      <c r="Z29" s="38" t="str">
        <f>VLOOKUP(P29,[2]Sheet1!$A:$O,15,FALSE)</f>
        <v>Supplies and services - general</v>
      </c>
    </row>
    <row r="30" spans="1:26" x14ac:dyDescent="0.4">
      <c r="A30" s="29" t="s">
        <v>6504</v>
      </c>
      <c r="B30" s="29" t="s">
        <v>6505</v>
      </c>
      <c r="C30" s="23"/>
      <c r="D30" s="29" t="s">
        <v>28</v>
      </c>
      <c r="E30" s="29" t="s">
        <v>356</v>
      </c>
      <c r="F30" s="31">
        <v>45562</v>
      </c>
      <c r="G30" s="31">
        <v>45565</v>
      </c>
      <c r="H30" s="32">
        <v>45562</v>
      </c>
      <c r="I30" s="31">
        <v>45562</v>
      </c>
      <c r="J30" s="29" t="s">
        <v>6508</v>
      </c>
      <c r="K30" s="29" t="s">
        <v>6509</v>
      </c>
      <c r="L30" s="29" t="s">
        <v>31</v>
      </c>
      <c r="M30" s="33" t="s">
        <v>6510</v>
      </c>
      <c r="N30" s="29" t="s">
        <v>31</v>
      </c>
      <c r="O30" s="29" t="s">
        <v>65</v>
      </c>
      <c r="P30" s="29" t="s">
        <v>1453</v>
      </c>
      <c r="Q30" s="29" t="s">
        <v>1552</v>
      </c>
      <c r="R30" s="29" t="s">
        <v>3621</v>
      </c>
      <c r="S30" s="34">
        <v>94800</v>
      </c>
      <c r="T30" s="34">
        <v>79000</v>
      </c>
      <c r="U30" s="34">
        <v>0</v>
      </c>
      <c r="V30" s="34">
        <v>0</v>
      </c>
      <c r="W30" s="34">
        <v>0</v>
      </c>
      <c r="X30" s="39" t="s">
        <v>8352</v>
      </c>
      <c r="Y30" s="38" t="str">
        <f>VLOOKUP(P30,[2]Sheet1!$A:$B,2,FALSE)</f>
        <v>AUC Additions</v>
      </c>
      <c r="Z30" s="38" t="str">
        <f>VLOOKUP(P30,[2]Sheet1!$A:$O,15,FALSE)</f>
        <v>Property, plant and equipment: other</v>
      </c>
    </row>
    <row r="31" spans="1:26" x14ac:dyDescent="0.4">
      <c r="A31" s="29" t="s">
        <v>7558</v>
      </c>
      <c r="B31" s="29" t="s">
        <v>7559</v>
      </c>
      <c r="C31" s="23"/>
      <c r="D31" s="29" t="s">
        <v>28</v>
      </c>
      <c r="E31" s="29" t="s">
        <v>7564</v>
      </c>
      <c r="F31" s="31">
        <v>45542</v>
      </c>
      <c r="G31" s="31">
        <v>45565</v>
      </c>
      <c r="H31" s="32">
        <v>45544</v>
      </c>
      <c r="I31" s="31">
        <v>45544</v>
      </c>
      <c r="J31" s="29" t="s">
        <v>7589</v>
      </c>
      <c r="K31" s="29" t="s">
        <v>7590</v>
      </c>
      <c r="L31" s="29" t="s">
        <v>31</v>
      </c>
      <c r="M31" s="33" t="s">
        <v>7591</v>
      </c>
      <c r="N31" s="29" t="s">
        <v>31</v>
      </c>
      <c r="O31" s="29" t="s">
        <v>2623</v>
      </c>
      <c r="P31" s="29" t="s">
        <v>3179</v>
      </c>
      <c r="Q31" s="29" t="s">
        <v>36</v>
      </c>
      <c r="R31" s="29" t="s">
        <v>36</v>
      </c>
      <c r="S31" s="34">
        <v>88865.72</v>
      </c>
      <c r="T31" s="34">
        <v>74054.77</v>
      </c>
      <c r="U31" s="34">
        <v>14810.95</v>
      </c>
      <c r="V31" s="34">
        <v>0</v>
      </c>
      <c r="W31" s="34">
        <v>0</v>
      </c>
      <c r="X31" s="38" t="str">
        <f>VLOOKUP(O31,[1]Sheet1!$A:$B,2,FALSE)</f>
        <v>CARDIAC CATH LAB</v>
      </c>
      <c r="Y31" s="38" t="str">
        <f>VLOOKUP(P31,[2]Sheet1!$A:$B,2,FALSE)</f>
        <v>Med &amp; Surg Maint Contract</v>
      </c>
      <c r="Z31" s="38" t="str">
        <f>VLOOKUP(P31,[2]Sheet1!$A:$O,15,FALSE)</f>
        <v>Supplies and services ¿ clinical (excluding drugs costs)</v>
      </c>
    </row>
    <row r="32" spans="1:26" x14ac:dyDescent="0.4">
      <c r="A32" s="29" t="s">
        <v>5864</v>
      </c>
      <c r="B32" s="29" t="s">
        <v>5865</v>
      </c>
      <c r="C32" s="35" t="s">
        <v>1</v>
      </c>
      <c r="D32" s="29" t="s">
        <v>1533</v>
      </c>
      <c r="E32" s="29" t="s">
        <v>5866</v>
      </c>
      <c r="F32" s="31">
        <v>45495</v>
      </c>
      <c r="G32" s="31">
        <v>45565</v>
      </c>
      <c r="H32" s="32">
        <v>45544</v>
      </c>
      <c r="I32" s="31">
        <v>45537</v>
      </c>
      <c r="J32" s="29" t="s">
        <v>5867</v>
      </c>
      <c r="K32" s="30"/>
      <c r="L32" s="29" t="s">
        <v>31</v>
      </c>
      <c r="M32" s="33" t="s">
        <v>5868</v>
      </c>
      <c r="N32" s="29" t="s">
        <v>33</v>
      </c>
      <c r="O32" s="29" t="s">
        <v>5710</v>
      </c>
      <c r="P32" s="29" t="s">
        <v>5869</v>
      </c>
      <c r="Q32" s="29" t="s">
        <v>36</v>
      </c>
      <c r="R32" s="29" t="s">
        <v>5870</v>
      </c>
      <c r="S32" s="34">
        <v>87745.25</v>
      </c>
      <c r="T32" s="34">
        <v>87745.25</v>
      </c>
      <c r="U32" s="34">
        <v>0</v>
      </c>
      <c r="V32" s="34">
        <v>0</v>
      </c>
      <c r="W32" s="34">
        <v>0</v>
      </c>
      <c r="X32" s="38" t="str">
        <f>VLOOKUP(O32,[1]Sheet1!$A:$B,2,FALSE)</f>
        <v>DRUGS-GENERAL LEDGER</v>
      </c>
      <c r="Y32" s="38" t="str">
        <f>VLOOKUP(P32,[2]Sheet1!$A:$B,2,FALSE)</f>
        <v>FP10S</v>
      </c>
      <c r="Z32" s="38" t="str">
        <f>VLOOKUP(P32,[2]Sheet1!$A:$O,15,FALSE)</f>
        <v>Drugs costs (drug inventory consumed and purchase of non-inventory drugs)</v>
      </c>
    </row>
    <row r="33" spans="1:26" x14ac:dyDescent="0.4">
      <c r="A33" s="22" t="s">
        <v>5952</v>
      </c>
      <c r="B33" s="22" t="s">
        <v>5953</v>
      </c>
      <c r="C33" s="23"/>
      <c r="D33" s="22" t="s">
        <v>1533</v>
      </c>
      <c r="E33" s="22" t="s">
        <v>5954</v>
      </c>
      <c r="F33" s="24">
        <v>45502</v>
      </c>
      <c r="G33" s="24">
        <v>45565</v>
      </c>
      <c r="H33" s="25">
        <v>45539</v>
      </c>
      <c r="I33" s="24">
        <v>45537</v>
      </c>
      <c r="J33" s="22" t="s">
        <v>5969</v>
      </c>
      <c r="K33" s="26"/>
      <c r="L33" s="22" t="s">
        <v>31</v>
      </c>
      <c r="M33" s="27" t="s">
        <v>5970</v>
      </c>
      <c r="N33" s="22" t="s">
        <v>33</v>
      </c>
      <c r="O33" s="22" t="s">
        <v>5957</v>
      </c>
      <c r="P33" s="22" t="s">
        <v>2389</v>
      </c>
      <c r="Q33" s="22" t="s">
        <v>36</v>
      </c>
      <c r="R33" s="22" t="s">
        <v>5958</v>
      </c>
      <c r="S33" s="28">
        <v>82226.37</v>
      </c>
      <c r="T33" s="28">
        <v>82226.37</v>
      </c>
      <c r="U33" s="28">
        <v>0</v>
      </c>
      <c r="V33" s="28">
        <v>0</v>
      </c>
      <c r="W33" s="28">
        <v>0</v>
      </c>
      <c r="X33" s="38" t="str">
        <f>VLOOKUP(O33,[1]Sheet1!$A:$B,2,FALSE)</f>
        <v>SMH PROPERTY COSTS</v>
      </c>
      <c r="Y33" s="38" t="str">
        <f>VLOOKUP(P33,[2]Sheet1!$A:$B,2,FALSE)</f>
        <v>Rent</v>
      </c>
      <c r="Z33" s="38" t="str">
        <f>VLOOKUP(P33,[2]Sheet1!$A:$O,15,FALSE)</f>
        <v>Premises - other</v>
      </c>
    </row>
    <row r="34" spans="1:26" x14ac:dyDescent="0.4">
      <c r="A34" s="22" t="s">
        <v>5781</v>
      </c>
      <c r="B34" s="22" t="s">
        <v>5782</v>
      </c>
      <c r="C34" s="26"/>
      <c r="D34" s="22" t="s">
        <v>28</v>
      </c>
      <c r="E34" s="22" t="s">
        <v>5783</v>
      </c>
      <c r="F34" s="24">
        <v>45540</v>
      </c>
      <c r="G34" s="24">
        <v>45565</v>
      </c>
      <c r="H34" s="25">
        <v>45546</v>
      </c>
      <c r="I34" s="24">
        <v>45540</v>
      </c>
      <c r="J34" s="22" t="s">
        <v>5784</v>
      </c>
      <c r="K34" s="26"/>
      <c r="L34" s="22" t="s">
        <v>31</v>
      </c>
      <c r="M34" s="27" t="s">
        <v>5785</v>
      </c>
      <c r="N34" s="22" t="s">
        <v>33</v>
      </c>
      <c r="O34" s="22" t="s">
        <v>65</v>
      </c>
      <c r="P34" s="22" t="s">
        <v>1453</v>
      </c>
      <c r="Q34" s="22" t="s">
        <v>1552</v>
      </c>
      <c r="R34" s="22" t="s">
        <v>4401</v>
      </c>
      <c r="S34" s="28">
        <v>68426.649999999994</v>
      </c>
      <c r="T34" s="28">
        <v>57022.21</v>
      </c>
      <c r="U34" s="28">
        <v>11404.44</v>
      </c>
      <c r="V34" s="28">
        <v>0</v>
      </c>
      <c r="W34" s="28">
        <v>0</v>
      </c>
      <c r="X34" s="39" t="s">
        <v>8352</v>
      </c>
      <c r="Y34" s="38" t="str">
        <f>VLOOKUP(P34,[2]Sheet1!$A:$B,2,FALSE)</f>
        <v>AUC Additions</v>
      </c>
      <c r="Z34" s="38" t="str">
        <f>VLOOKUP(P34,[2]Sheet1!$A:$O,15,FALSE)</f>
        <v>Property, plant and equipment: other</v>
      </c>
    </row>
    <row r="35" spans="1:26" x14ac:dyDescent="0.4">
      <c r="A35" s="22" t="s">
        <v>8041</v>
      </c>
      <c r="B35" s="22" t="s">
        <v>8042</v>
      </c>
      <c r="C35" s="23" t="s">
        <v>1</v>
      </c>
      <c r="D35" s="22" t="s">
        <v>28</v>
      </c>
      <c r="E35" s="22" t="s">
        <v>3778</v>
      </c>
      <c r="F35" s="24">
        <v>45537</v>
      </c>
      <c r="G35" s="24">
        <v>45565</v>
      </c>
      <c r="H35" s="25">
        <v>45538</v>
      </c>
      <c r="I35" s="24">
        <v>45537</v>
      </c>
      <c r="J35" s="22" t="s">
        <v>8043</v>
      </c>
      <c r="K35" s="22" t="s">
        <v>8044</v>
      </c>
      <c r="L35" s="22" t="s">
        <v>31</v>
      </c>
      <c r="M35" s="27" t="s">
        <v>8045</v>
      </c>
      <c r="N35" s="22" t="s">
        <v>33</v>
      </c>
      <c r="O35" s="22" t="s">
        <v>2745</v>
      </c>
      <c r="P35" s="22" t="s">
        <v>3909</v>
      </c>
      <c r="Q35" s="22" t="s">
        <v>36</v>
      </c>
      <c r="R35" s="22" t="s">
        <v>36</v>
      </c>
      <c r="S35" s="28">
        <v>66150</v>
      </c>
      <c r="T35" s="28">
        <v>55125</v>
      </c>
      <c r="U35" s="28">
        <v>0</v>
      </c>
      <c r="V35" s="28">
        <v>0</v>
      </c>
      <c r="W35" s="28">
        <v>0</v>
      </c>
      <c r="X35" s="39" t="s">
        <v>8362</v>
      </c>
      <c r="Y35" s="38" t="str">
        <f>VLOOKUP(P35,[2]Sheet1!$A:$B,2,FALSE)</f>
        <v>Insourced Services from Non NHS Provider</v>
      </c>
      <c r="Z35" s="38" t="str">
        <f>VLOOKUP(P35,[2]Sheet1!$A:$O,15,FALSE)</f>
        <v>Purchase of healthcare from non-NHS and non-DHSC group bodies</v>
      </c>
    </row>
    <row r="36" spans="1:26" x14ac:dyDescent="0.4">
      <c r="A36" s="29" t="s">
        <v>4944</v>
      </c>
      <c r="B36" s="29" t="s">
        <v>4945</v>
      </c>
      <c r="C36" s="30"/>
      <c r="D36" s="29" t="s">
        <v>28</v>
      </c>
      <c r="E36" s="29" t="s">
        <v>1946</v>
      </c>
      <c r="F36" s="31">
        <v>45553</v>
      </c>
      <c r="G36" s="31">
        <v>45565</v>
      </c>
      <c r="H36" s="32">
        <v>45560</v>
      </c>
      <c r="I36" s="31">
        <v>45560</v>
      </c>
      <c r="J36" s="29" t="s">
        <v>4946</v>
      </c>
      <c r="K36" s="29" t="s">
        <v>4947</v>
      </c>
      <c r="L36" s="29" t="s">
        <v>31</v>
      </c>
      <c r="M36" s="33" t="s">
        <v>4948</v>
      </c>
      <c r="N36" s="29" t="s">
        <v>31</v>
      </c>
      <c r="O36" s="29" t="s">
        <v>410</v>
      </c>
      <c r="P36" s="29" t="s">
        <v>739</v>
      </c>
      <c r="Q36" s="29" t="s">
        <v>36</v>
      </c>
      <c r="R36" s="29" t="s">
        <v>36</v>
      </c>
      <c r="S36" s="34">
        <v>62895.48</v>
      </c>
      <c r="T36" s="34">
        <v>52412.9</v>
      </c>
      <c r="U36" s="34">
        <v>10482.58</v>
      </c>
      <c r="V36" s="34">
        <v>0</v>
      </c>
      <c r="W36" s="34">
        <v>0</v>
      </c>
      <c r="X36" s="38" t="str">
        <f>VLOOKUP(O36,[1]Sheet1!$A:$B,2,FALSE)</f>
        <v>RADIOLOGY MANAGEMENT</v>
      </c>
      <c r="Y36" s="38" t="str">
        <f>VLOOKUP(P36,[2]Sheet1!$A:$B,2,FALSE)</f>
        <v>Computer Maintenance</v>
      </c>
      <c r="Z36" s="38" t="str">
        <f>VLOOKUP(P36,[2]Sheet1!$A:$O,15,FALSE)</f>
        <v>Premises - other</v>
      </c>
    </row>
    <row r="37" spans="1:26" x14ac:dyDescent="0.4">
      <c r="A37" s="29" t="s">
        <v>4816</v>
      </c>
      <c r="B37" s="29" t="s">
        <v>4817</v>
      </c>
      <c r="C37" s="30"/>
      <c r="D37" s="29" t="s">
        <v>28</v>
      </c>
      <c r="E37" s="29" t="s">
        <v>4818</v>
      </c>
      <c r="F37" s="31">
        <v>45545</v>
      </c>
      <c r="G37" s="31">
        <v>45565</v>
      </c>
      <c r="H37" s="32">
        <v>45546</v>
      </c>
      <c r="I37" s="31">
        <v>45545</v>
      </c>
      <c r="J37" s="29" t="s">
        <v>4819</v>
      </c>
      <c r="K37" s="30"/>
      <c r="L37" s="29" t="s">
        <v>31</v>
      </c>
      <c r="M37" s="30"/>
      <c r="N37" s="29" t="s">
        <v>33</v>
      </c>
      <c r="O37" s="29" t="s">
        <v>65</v>
      </c>
      <c r="P37" s="29" t="s">
        <v>4820</v>
      </c>
      <c r="Q37" s="29" t="s">
        <v>4821</v>
      </c>
      <c r="R37" s="29" t="s">
        <v>36</v>
      </c>
      <c r="S37" s="34">
        <v>60195.02</v>
      </c>
      <c r="T37" s="34">
        <v>60195.02</v>
      </c>
      <c r="U37" s="34">
        <v>0</v>
      </c>
      <c r="V37" s="34">
        <v>0</v>
      </c>
      <c r="W37" s="34">
        <v>0</v>
      </c>
      <c r="X37" s="38" t="s">
        <v>8353</v>
      </c>
      <c r="Y37" s="38" t="str">
        <f>VLOOKUP(P37,[2]Sheet1!$A:$B,2,FALSE)</f>
        <v>NonNHS Trade Pybls Curr</v>
      </c>
      <c r="Z37" s="38" t="str">
        <f>VLOOKUP(P37,[2]Sheet1!$A:$O,15,FALSE)</f>
        <v>Trade and other payables: non-capital - Current</v>
      </c>
    </row>
    <row r="38" spans="1:26" x14ac:dyDescent="0.4">
      <c r="A38" s="22" t="s">
        <v>39</v>
      </c>
      <c r="B38" s="22" t="s">
        <v>40</v>
      </c>
      <c r="C38" s="23"/>
      <c r="D38" s="22" t="s">
        <v>28</v>
      </c>
      <c r="E38" s="22" t="s">
        <v>41</v>
      </c>
      <c r="F38" s="24">
        <v>45535</v>
      </c>
      <c r="G38" s="24">
        <v>45565</v>
      </c>
      <c r="H38" s="25">
        <v>45552</v>
      </c>
      <c r="I38" s="24">
        <v>45546</v>
      </c>
      <c r="J38" s="22" t="s">
        <v>51</v>
      </c>
      <c r="K38" s="26"/>
      <c r="L38" s="22" t="s">
        <v>31</v>
      </c>
      <c r="M38" s="27" t="s">
        <v>52</v>
      </c>
      <c r="N38" s="22" t="s">
        <v>33</v>
      </c>
      <c r="O38" s="22" t="s">
        <v>44</v>
      </c>
      <c r="P38" s="22" t="s">
        <v>35</v>
      </c>
      <c r="Q38" s="22" t="s">
        <v>36</v>
      </c>
      <c r="R38" s="22" t="s">
        <v>36</v>
      </c>
      <c r="S38" s="28">
        <v>57812.639999999999</v>
      </c>
      <c r="T38" s="28">
        <v>57812.639999999999</v>
      </c>
      <c r="U38" s="28">
        <v>0</v>
      </c>
      <c r="V38" s="28">
        <v>0</v>
      </c>
      <c r="W38" s="28">
        <v>0</v>
      </c>
      <c r="X38" s="38" t="str">
        <f>VLOOKUP(O38,[1]Sheet1!$A:$B,2,FALSE)</f>
        <v>RADIOLOGY OUTSOURCED SCANS</v>
      </c>
      <c r="Y38" s="38" t="str">
        <f>VLOOKUP(P38,[2]Sheet1!$A:$B,2,FALSE)</f>
        <v>Outsourced Services from Non NHS Provider</v>
      </c>
      <c r="Z38" s="38" t="str">
        <f>VLOOKUP(P38,[2]Sheet1!$A:$O,15,FALSE)</f>
        <v>Purchase of healthcare from non-NHS and non-DHSC group bodies</v>
      </c>
    </row>
    <row r="39" spans="1:26" x14ac:dyDescent="0.4">
      <c r="A39" s="29" t="s">
        <v>5892</v>
      </c>
      <c r="B39" s="29" t="s">
        <v>5893</v>
      </c>
      <c r="C39" s="35"/>
      <c r="D39" s="29" t="s">
        <v>28</v>
      </c>
      <c r="E39" s="29" t="s">
        <v>5894</v>
      </c>
      <c r="F39" s="31">
        <v>45523</v>
      </c>
      <c r="G39" s="31">
        <v>45565</v>
      </c>
      <c r="H39" s="32">
        <v>45536</v>
      </c>
      <c r="I39" s="31">
        <v>45523</v>
      </c>
      <c r="J39" s="29" t="s">
        <v>5900</v>
      </c>
      <c r="K39" s="30"/>
      <c r="L39" s="29" t="s">
        <v>31</v>
      </c>
      <c r="M39" s="33" t="s">
        <v>5901</v>
      </c>
      <c r="N39" s="29" t="s">
        <v>33</v>
      </c>
      <c r="O39" s="29" t="s">
        <v>5898</v>
      </c>
      <c r="P39" s="29" t="s">
        <v>1241</v>
      </c>
      <c r="Q39" s="29" t="s">
        <v>36</v>
      </c>
      <c r="R39" s="29" t="s">
        <v>5899</v>
      </c>
      <c r="S39" s="34">
        <v>53508.4</v>
      </c>
      <c r="T39" s="34">
        <v>44590.33</v>
      </c>
      <c r="U39" s="34">
        <v>8918.07</v>
      </c>
      <c r="V39" s="34">
        <v>0</v>
      </c>
      <c r="W39" s="34">
        <v>0</v>
      </c>
      <c r="X39" s="38" t="str">
        <f>VLOOKUP(O39,[1]Sheet1!$A:$B,2,FALSE)</f>
        <v>NHSP CONTROL CODE</v>
      </c>
      <c r="Y39" s="38" t="str">
        <f>VLOOKUP(P39,[2]Sheet1!$A:$B,2,FALSE)</f>
        <v>Bank nurse band 5</v>
      </c>
      <c r="Z39" s="38" t="str">
        <f>VLOOKUP(P39,[2]Sheet1!$A:$O,15,FALSE)</f>
        <v>Registered nursing, midwifery and health visiting staff - Bank</v>
      </c>
    </row>
    <row r="40" spans="1:26" x14ac:dyDescent="0.4">
      <c r="A40" s="22" t="s">
        <v>39</v>
      </c>
      <c r="B40" s="22" t="s">
        <v>40</v>
      </c>
      <c r="C40" s="23" t="s">
        <v>1</v>
      </c>
      <c r="D40" s="22" t="s">
        <v>28</v>
      </c>
      <c r="E40" s="22" t="s">
        <v>41</v>
      </c>
      <c r="F40" s="24">
        <v>45535</v>
      </c>
      <c r="G40" s="24">
        <v>45565</v>
      </c>
      <c r="H40" s="25">
        <v>45547</v>
      </c>
      <c r="I40" s="24">
        <v>45546</v>
      </c>
      <c r="J40" s="22" t="s">
        <v>42</v>
      </c>
      <c r="K40" s="26"/>
      <c r="L40" s="22" t="s">
        <v>31</v>
      </c>
      <c r="M40" s="27" t="s">
        <v>43</v>
      </c>
      <c r="N40" s="22" t="s">
        <v>33</v>
      </c>
      <c r="O40" s="22" t="s">
        <v>44</v>
      </c>
      <c r="P40" s="22" t="s">
        <v>35</v>
      </c>
      <c r="Q40" s="22" t="s">
        <v>36</v>
      </c>
      <c r="R40" s="22" t="s">
        <v>36</v>
      </c>
      <c r="S40" s="28">
        <v>53393.58</v>
      </c>
      <c r="T40" s="28">
        <v>53393.58</v>
      </c>
      <c r="U40" s="28">
        <v>0</v>
      </c>
      <c r="V40" s="28">
        <v>0</v>
      </c>
      <c r="W40" s="28">
        <v>0</v>
      </c>
      <c r="X40" s="38" t="str">
        <f>VLOOKUP(O40,[1]Sheet1!$A:$B,2,FALSE)</f>
        <v>RADIOLOGY OUTSOURCED SCANS</v>
      </c>
      <c r="Y40" s="38" t="str">
        <f>VLOOKUP(P40,[2]Sheet1!$A:$B,2,FALSE)</f>
        <v>Outsourced Services from Non NHS Provider</v>
      </c>
      <c r="Z40" s="38" t="str">
        <f>VLOOKUP(P40,[2]Sheet1!$A:$O,15,FALSE)</f>
        <v>Purchase of healthcare from non-NHS and non-DHSC group bodies</v>
      </c>
    </row>
    <row r="41" spans="1:26" x14ac:dyDescent="0.4">
      <c r="A41" s="22" t="s">
        <v>5892</v>
      </c>
      <c r="B41" s="22" t="s">
        <v>5893</v>
      </c>
      <c r="C41" s="35"/>
      <c r="D41" s="22" t="s">
        <v>28</v>
      </c>
      <c r="E41" s="22" t="s">
        <v>5894</v>
      </c>
      <c r="F41" s="24">
        <v>45548</v>
      </c>
      <c r="G41" s="24">
        <v>45565</v>
      </c>
      <c r="H41" s="25">
        <v>45562</v>
      </c>
      <c r="I41" s="24">
        <v>45548</v>
      </c>
      <c r="J41" s="22" t="s">
        <v>5932</v>
      </c>
      <c r="K41" s="26"/>
      <c r="L41" s="22" t="s">
        <v>31</v>
      </c>
      <c r="M41" s="27" t="s">
        <v>5933</v>
      </c>
      <c r="N41" s="22" t="s">
        <v>33</v>
      </c>
      <c r="O41" s="22" t="s">
        <v>65</v>
      </c>
      <c r="P41" s="22" t="s">
        <v>5897</v>
      </c>
      <c r="Q41" s="22" t="s">
        <v>36</v>
      </c>
      <c r="R41" s="22" t="s">
        <v>36</v>
      </c>
      <c r="S41" s="28">
        <v>52212.93</v>
      </c>
      <c r="T41" s="28">
        <v>2903.05</v>
      </c>
      <c r="U41" s="28">
        <v>0</v>
      </c>
      <c r="V41" s="28">
        <v>0</v>
      </c>
      <c r="W41" s="28">
        <v>0</v>
      </c>
      <c r="X41" s="38" t="s">
        <v>8353</v>
      </c>
      <c r="Y41" s="38" t="s">
        <v>8353</v>
      </c>
      <c r="Z41" s="39" t="s">
        <v>8354</v>
      </c>
    </row>
    <row r="42" spans="1:26" x14ac:dyDescent="0.4">
      <c r="A42" s="29" t="s">
        <v>2902</v>
      </c>
      <c r="B42" s="29" t="s">
        <v>2903</v>
      </c>
      <c r="C42" s="30"/>
      <c r="D42" s="29" t="s">
        <v>28</v>
      </c>
      <c r="E42" s="29" t="s">
        <v>2904</v>
      </c>
      <c r="F42" s="31">
        <v>45561</v>
      </c>
      <c r="G42" s="31">
        <v>45565</v>
      </c>
      <c r="H42" s="32">
        <v>45562</v>
      </c>
      <c r="I42" s="31">
        <v>45562</v>
      </c>
      <c r="J42" s="29" t="s">
        <v>2905</v>
      </c>
      <c r="K42" s="29" t="s">
        <v>2906</v>
      </c>
      <c r="L42" s="29" t="s">
        <v>31</v>
      </c>
      <c r="M42" s="33" t="s">
        <v>2907</v>
      </c>
      <c r="N42" s="29" t="s">
        <v>31</v>
      </c>
      <c r="O42" s="29" t="s">
        <v>1197</v>
      </c>
      <c r="P42" s="29" t="s">
        <v>739</v>
      </c>
      <c r="Q42" s="29" t="s">
        <v>36</v>
      </c>
      <c r="R42" s="29" t="s">
        <v>36</v>
      </c>
      <c r="S42" s="34">
        <v>50976.4</v>
      </c>
      <c r="T42" s="34">
        <v>42480.33</v>
      </c>
      <c r="U42" s="34">
        <v>8496.07</v>
      </c>
      <c r="V42" s="34">
        <v>0</v>
      </c>
      <c r="W42" s="34">
        <v>0</v>
      </c>
      <c r="X42" s="38" t="str">
        <f>VLOOKUP(O42,[1]Sheet1!$A:$B,2,FALSE)</f>
        <v>IT</v>
      </c>
      <c r="Y42" s="38" t="str">
        <f>VLOOKUP(P42,[2]Sheet1!$A:$B,2,FALSE)</f>
        <v>Computer Maintenance</v>
      </c>
      <c r="Z42" s="38" t="str">
        <f>VLOOKUP(P42,[2]Sheet1!$A:$O,15,FALSE)</f>
        <v>Premises - other</v>
      </c>
    </row>
    <row r="43" spans="1:26" x14ac:dyDescent="0.4">
      <c r="A43" s="22" t="s">
        <v>2037</v>
      </c>
      <c r="B43" s="22" t="s">
        <v>2038</v>
      </c>
      <c r="C43" s="23"/>
      <c r="D43" s="22" t="s">
        <v>28</v>
      </c>
      <c r="E43" s="22" t="s">
        <v>2039</v>
      </c>
      <c r="F43" s="24">
        <v>45509</v>
      </c>
      <c r="G43" s="24">
        <v>45565</v>
      </c>
      <c r="H43" s="25">
        <v>45553</v>
      </c>
      <c r="I43" s="24">
        <v>45541</v>
      </c>
      <c r="J43" s="22" t="s">
        <v>2052</v>
      </c>
      <c r="K43" s="26"/>
      <c r="L43" s="22" t="s">
        <v>31</v>
      </c>
      <c r="M43" s="27" t="s">
        <v>2053</v>
      </c>
      <c r="N43" s="22" t="s">
        <v>33</v>
      </c>
      <c r="O43" s="22" t="s">
        <v>1197</v>
      </c>
      <c r="P43" s="22" t="s">
        <v>59</v>
      </c>
      <c r="Q43" s="22" t="s">
        <v>36</v>
      </c>
      <c r="R43" s="22" t="s">
        <v>36</v>
      </c>
      <c r="S43" s="28">
        <v>50380.800000000003</v>
      </c>
      <c r="T43" s="28">
        <v>42000.67</v>
      </c>
      <c r="U43" s="28">
        <v>8380.1299999999992</v>
      </c>
      <c r="V43" s="28">
        <v>0</v>
      </c>
      <c r="W43" s="28">
        <v>0</v>
      </c>
      <c r="X43" s="38" t="str">
        <f>VLOOKUP(O43,[1]Sheet1!$A:$B,2,FALSE)</f>
        <v>IT</v>
      </c>
      <c r="Y43" s="38" t="str">
        <f>VLOOKUP(P43,[2]Sheet1!$A:$B,2,FALSE)</f>
        <v>Phone Rental and Calls</v>
      </c>
      <c r="Z43" s="38" t="str">
        <f>VLOOKUP(P43,[2]Sheet1!$A:$O,15,FALSE)</f>
        <v>Establishment</v>
      </c>
    </row>
    <row r="44" spans="1:26" x14ac:dyDescent="0.4">
      <c r="A44" s="22" t="s">
        <v>6211</v>
      </c>
      <c r="B44" s="22" t="s">
        <v>6212</v>
      </c>
      <c r="C44" s="26"/>
      <c r="D44" s="22" t="s">
        <v>700</v>
      </c>
      <c r="E44" s="22" t="s">
        <v>629</v>
      </c>
      <c r="F44" s="24">
        <v>45565</v>
      </c>
      <c r="G44" s="24">
        <v>45565</v>
      </c>
      <c r="H44" s="25">
        <v>45565</v>
      </c>
      <c r="I44" s="24">
        <v>45565</v>
      </c>
      <c r="J44" s="22" t="s">
        <v>6213</v>
      </c>
      <c r="K44" s="26"/>
      <c r="L44" s="22" t="s">
        <v>31</v>
      </c>
      <c r="M44" s="26"/>
      <c r="N44" s="22" t="s">
        <v>33</v>
      </c>
      <c r="O44" s="22" t="s">
        <v>65</v>
      </c>
      <c r="P44" s="22" t="s">
        <v>649</v>
      </c>
      <c r="Q44" s="22" t="s">
        <v>36</v>
      </c>
      <c r="R44" s="22" t="s">
        <v>36</v>
      </c>
      <c r="S44" s="28">
        <v>50000</v>
      </c>
      <c r="T44" s="28">
        <v>50000</v>
      </c>
      <c r="U44" s="28">
        <v>0</v>
      </c>
      <c r="V44" s="28">
        <v>0</v>
      </c>
      <c r="W44" s="28">
        <v>0</v>
      </c>
      <c r="X44" s="39" t="s">
        <v>8353</v>
      </c>
      <c r="Y44" s="38" t="s">
        <v>8353</v>
      </c>
      <c r="Z44" s="38" t="s">
        <v>8361</v>
      </c>
    </row>
    <row r="45" spans="1:26" x14ac:dyDescent="0.4">
      <c r="A45" s="22" t="s">
        <v>4089</v>
      </c>
      <c r="B45" s="22" t="s">
        <v>4090</v>
      </c>
      <c r="C45" s="35"/>
      <c r="D45" s="22" t="s">
        <v>28</v>
      </c>
      <c r="E45" s="22" t="s">
        <v>29</v>
      </c>
      <c r="F45" s="24">
        <v>45535</v>
      </c>
      <c r="G45" s="24">
        <v>45565</v>
      </c>
      <c r="H45" s="25">
        <v>45547</v>
      </c>
      <c r="I45" s="24">
        <v>45537</v>
      </c>
      <c r="J45" s="22" t="s">
        <v>4109</v>
      </c>
      <c r="K45" s="26"/>
      <c r="L45" s="22" t="s">
        <v>31</v>
      </c>
      <c r="M45" s="27" t="s">
        <v>4110</v>
      </c>
      <c r="N45" s="22" t="s">
        <v>33</v>
      </c>
      <c r="O45" s="22" t="s">
        <v>391</v>
      </c>
      <c r="P45" s="22" t="s">
        <v>35</v>
      </c>
      <c r="Q45" s="22" t="s">
        <v>36</v>
      </c>
      <c r="R45" s="22" t="s">
        <v>36</v>
      </c>
      <c r="S45" s="28">
        <v>47910.87</v>
      </c>
      <c r="T45" s="28">
        <v>47910.87</v>
      </c>
      <c r="U45" s="28">
        <v>0</v>
      </c>
      <c r="V45" s="28">
        <v>0</v>
      </c>
      <c r="W45" s="28">
        <v>0</v>
      </c>
      <c r="X45" s="38" t="str">
        <f>VLOOKUP(O45,[1]Sheet1!$A:$B,2,FALSE)</f>
        <v>BIOCHEMISTRY</v>
      </c>
      <c r="Y45" s="38" t="str">
        <f>VLOOKUP(P45,[2]Sheet1!$A:$B,2,FALSE)</f>
        <v>Outsourced Services from Non NHS Provider</v>
      </c>
      <c r="Z45" s="38" t="str">
        <f>VLOOKUP(P45,[2]Sheet1!$A:$O,15,FALSE)</f>
        <v>Purchase of healthcare from non-NHS and non-DHSC group bodies</v>
      </c>
    </row>
    <row r="46" spans="1:26" x14ac:dyDescent="0.4">
      <c r="A46" s="22" t="s">
        <v>7642</v>
      </c>
      <c r="B46" s="22" t="s">
        <v>7643</v>
      </c>
      <c r="C46" s="26"/>
      <c r="D46" s="22" t="s">
        <v>28</v>
      </c>
      <c r="E46" s="22" t="s">
        <v>3703</v>
      </c>
      <c r="F46" s="24">
        <v>45450</v>
      </c>
      <c r="G46" s="24">
        <v>45565</v>
      </c>
      <c r="H46" s="25">
        <v>45538</v>
      </c>
      <c r="I46" s="24">
        <v>45538</v>
      </c>
      <c r="J46" s="22" t="s">
        <v>7644</v>
      </c>
      <c r="K46" s="22" t="s">
        <v>7645</v>
      </c>
      <c r="L46" s="22" t="s">
        <v>31</v>
      </c>
      <c r="M46" s="27" t="s">
        <v>7646</v>
      </c>
      <c r="N46" s="22" t="s">
        <v>33</v>
      </c>
      <c r="O46" s="22" t="s">
        <v>1348</v>
      </c>
      <c r="P46" s="22" t="s">
        <v>1117</v>
      </c>
      <c r="Q46" s="22" t="s">
        <v>36</v>
      </c>
      <c r="R46" s="22" t="s">
        <v>36</v>
      </c>
      <c r="S46" s="28">
        <v>46610.400000000001</v>
      </c>
      <c r="T46" s="28">
        <v>38842</v>
      </c>
      <c r="U46" s="28">
        <v>7768.4</v>
      </c>
      <c r="V46" s="28">
        <v>0</v>
      </c>
      <c r="W46" s="28">
        <v>0</v>
      </c>
      <c r="X46" s="38" t="str">
        <f>VLOOKUP(O46,[1]Sheet1!$A:$B,2,FALSE)</f>
        <v>CHIEF EXECUTIVE</v>
      </c>
      <c r="Y46" s="38" t="str">
        <f>VLOOKUP(P46,[2]Sheet1!$A:$B,2,FALSE)</f>
        <v>Computer Software/License</v>
      </c>
      <c r="Z46" s="38" t="str">
        <f>VLOOKUP(P46,[2]Sheet1!$A:$O,15,FALSE)</f>
        <v>Premises - other</v>
      </c>
    </row>
    <row r="47" spans="1:26" x14ac:dyDescent="0.4">
      <c r="A47" s="22" t="s">
        <v>5892</v>
      </c>
      <c r="B47" s="22" t="s">
        <v>5893</v>
      </c>
      <c r="C47" s="35"/>
      <c r="D47" s="22" t="s">
        <v>28</v>
      </c>
      <c r="E47" s="22" t="s">
        <v>5894</v>
      </c>
      <c r="F47" s="24">
        <v>45541</v>
      </c>
      <c r="G47" s="24">
        <v>45565</v>
      </c>
      <c r="H47" s="25">
        <v>45562</v>
      </c>
      <c r="I47" s="24">
        <v>45541</v>
      </c>
      <c r="J47" s="22" t="s">
        <v>5924</v>
      </c>
      <c r="K47" s="26"/>
      <c r="L47" s="22" t="s">
        <v>31</v>
      </c>
      <c r="M47" s="27" t="s">
        <v>5925</v>
      </c>
      <c r="N47" s="22" t="s">
        <v>33</v>
      </c>
      <c r="O47" s="22" t="s">
        <v>5898</v>
      </c>
      <c r="P47" s="22" t="s">
        <v>1241</v>
      </c>
      <c r="Q47" s="22" t="s">
        <v>36</v>
      </c>
      <c r="R47" s="22" t="s">
        <v>5899</v>
      </c>
      <c r="S47" s="28">
        <v>46415.22</v>
      </c>
      <c r="T47" s="28">
        <v>46415.22</v>
      </c>
      <c r="U47" s="28">
        <v>0</v>
      </c>
      <c r="V47" s="28">
        <v>0</v>
      </c>
      <c r="W47" s="28">
        <v>0</v>
      </c>
      <c r="X47" s="38" t="str">
        <f>VLOOKUP(O47,[1]Sheet1!$A:$B,2,FALSE)</f>
        <v>NHSP CONTROL CODE</v>
      </c>
      <c r="Y47" s="38" t="str">
        <f>VLOOKUP(P47,[2]Sheet1!$A:$B,2,FALSE)</f>
        <v>Bank nurse band 5</v>
      </c>
      <c r="Z47" s="38" t="str">
        <f>VLOOKUP(P47,[2]Sheet1!$A:$O,15,FALSE)</f>
        <v>Registered nursing, midwifery and health visiting staff - Bank</v>
      </c>
    </row>
    <row r="48" spans="1:26" x14ac:dyDescent="0.4">
      <c r="A48" s="29" t="s">
        <v>3463</v>
      </c>
      <c r="B48" s="29" t="s">
        <v>3464</v>
      </c>
      <c r="C48" s="35" t="s">
        <v>1</v>
      </c>
      <c r="D48" s="29" t="s">
        <v>28</v>
      </c>
      <c r="E48" s="29" t="s">
        <v>3466</v>
      </c>
      <c r="F48" s="31">
        <v>45520</v>
      </c>
      <c r="G48" s="31">
        <v>45565</v>
      </c>
      <c r="H48" s="32">
        <v>45536</v>
      </c>
      <c r="I48" s="31">
        <v>45523</v>
      </c>
      <c r="J48" s="29" t="s">
        <v>3475</v>
      </c>
      <c r="K48" s="29" t="s">
        <v>3476</v>
      </c>
      <c r="L48" s="29" t="s">
        <v>31</v>
      </c>
      <c r="M48" s="33" t="s">
        <v>3477</v>
      </c>
      <c r="N48" s="29" t="s">
        <v>33</v>
      </c>
      <c r="O48" s="29" t="s">
        <v>65</v>
      </c>
      <c r="P48" s="29" t="s">
        <v>1551</v>
      </c>
      <c r="Q48" s="29" t="s">
        <v>2060</v>
      </c>
      <c r="R48" s="29" t="s">
        <v>1553</v>
      </c>
      <c r="S48" s="34">
        <v>43942.9</v>
      </c>
      <c r="T48" s="34">
        <v>36619.08</v>
      </c>
      <c r="U48" s="34">
        <v>7323.82</v>
      </c>
      <c r="V48" s="34">
        <v>0</v>
      </c>
      <c r="W48" s="34">
        <v>0</v>
      </c>
      <c r="X48" s="39" t="s">
        <v>8352</v>
      </c>
      <c r="Y48" s="38" t="str">
        <f>VLOOKUP(P48,[2]Sheet1!$A:$B,2,FALSE)</f>
        <v>Dev Exp Intang Additions</v>
      </c>
      <c r="Z48" s="38" t="str">
        <f>VLOOKUP(P48,[2]Sheet1!$A:$O,15,FALSE)</f>
        <v>Intangible assets</v>
      </c>
    </row>
    <row r="49" spans="1:26" x14ac:dyDescent="0.4">
      <c r="A49" s="22" t="s">
        <v>5892</v>
      </c>
      <c r="B49" s="22" t="s">
        <v>5893</v>
      </c>
      <c r="C49" s="35"/>
      <c r="D49" s="22" t="s">
        <v>28</v>
      </c>
      <c r="E49" s="22" t="s">
        <v>5894</v>
      </c>
      <c r="F49" s="24">
        <v>45527</v>
      </c>
      <c r="G49" s="24">
        <v>45565</v>
      </c>
      <c r="H49" s="25">
        <v>45536</v>
      </c>
      <c r="I49" s="24">
        <v>45527</v>
      </c>
      <c r="J49" s="22" t="s">
        <v>5902</v>
      </c>
      <c r="K49" s="26"/>
      <c r="L49" s="22" t="s">
        <v>31</v>
      </c>
      <c r="M49" s="27" t="s">
        <v>5903</v>
      </c>
      <c r="N49" s="22" t="s">
        <v>33</v>
      </c>
      <c r="O49" s="22" t="s">
        <v>5898</v>
      </c>
      <c r="P49" s="22" t="s">
        <v>1241</v>
      </c>
      <c r="Q49" s="22" t="s">
        <v>36</v>
      </c>
      <c r="R49" s="22" t="s">
        <v>5899</v>
      </c>
      <c r="S49" s="28">
        <v>42429.88</v>
      </c>
      <c r="T49" s="28">
        <v>42429.88</v>
      </c>
      <c r="U49" s="28">
        <v>0</v>
      </c>
      <c r="V49" s="28">
        <v>0</v>
      </c>
      <c r="W49" s="28">
        <v>0</v>
      </c>
      <c r="X49" s="38" t="str">
        <f>VLOOKUP(O49,[1]Sheet1!$A:$B,2,FALSE)</f>
        <v>NHSP CONTROL CODE</v>
      </c>
      <c r="Y49" s="38" t="str">
        <f>VLOOKUP(P49,[2]Sheet1!$A:$B,2,FALSE)</f>
        <v>Bank nurse band 5</v>
      </c>
      <c r="Z49" s="38" t="str">
        <f>VLOOKUP(P49,[2]Sheet1!$A:$O,15,FALSE)</f>
        <v>Registered nursing, midwifery and health visiting staff - Bank</v>
      </c>
    </row>
    <row r="50" spans="1:26" x14ac:dyDescent="0.4">
      <c r="A50" s="22" t="s">
        <v>6062</v>
      </c>
      <c r="B50" s="22" t="s">
        <v>6063</v>
      </c>
      <c r="C50" s="35"/>
      <c r="D50" s="22" t="s">
        <v>1533</v>
      </c>
      <c r="E50" s="22" t="s">
        <v>6064</v>
      </c>
      <c r="F50" s="24">
        <v>45539</v>
      </c>
      <c r="G50" s="24">
        <v>45565</v>
      </c>
      <c r="H50" s="25">
        <v>45545</v>
      </c>
      <c r="I50" s="24">
        <v>45541</v>
      </c>
      <c r="J50" s="22" t="s">
        <v>6080</v>
      </c>
      <c r="K50" s="26"/>
      <c r="L50" s="22" t="s">
        <v>31</v>
      </c>
      <c r="M50" s="27" t="s">
        <v>6081</v>
      </c>
      <c r="N50" s="22" t="s">
        <v>33</v>
      </c>
      <c r="O50" s="22" t="s">
        <v>65</v>
      </c>
      <c r="P50" s="22" t="s">
        <v>2277</v>
      </c>
      <c r="Q50" s="22" t="s">
        <v>6067</v>
      </c>
      <c r="R50" s="22" t="s">
        <v>36</v>
      </c>
      <c r="S50" s="28">
        <v>42307.199999999997</v>
      </c>
      <c r="T50" s="28">
        <v>42307.199999999997</v>
      </c>
      <c r="U50" s="28">
        <v>0</v>
      </c>
      <c r="V50" s="28">
        <v>0</v>
      </c>
      <c r="W50" s="28">
        <v>0</v>
      </c>
      <c r="X50" s="38" t="s">
        <v>8353</v>
      </c>
      <c r="Y50" s="38" t="str">
        <f>VLOOKUP(P50,[2]Sheet1!$A:$B,2,FALSE)</f>
        <v>Payroll Ded'ns N/S Curr</v>
      </c>
      <c r="Z50" s="38" t="str">
        <f>VLOOKUP(P50,[2]Sheet1!$A:$O,15,FALSE)</f>
        <v>Trade and other payables: non-capital - Current</v>
      </c>
    </row>
    <row r="51" spans="1:26" x14ac:dyDescent="0.4">
      <c r="A51" s="22" t="s">
        <v>2054</v>
      </c>
      <c r="B51" s="22" t="s">
        <v>2055</v>
      </c>
      <c r="C51" s="35"/>
      <c r="D51" s="22" t="s">
        <v>28</v>
      </c>
      <c r="E51" s="22" t="s">
        <v>2056</v>
      </c>
      <c r="F51" s="24">
        <v>45531</v>
      </c>
      <c r="G51" s="24">
        <v>45565</v>
      </c>
      <c r="H51" s="25">
        <v>45537</v>
      </c>
      <c r="I51" s="24">
        <v>45537</v>
      </c>
      <c r="J51" s="22" t="s">
        <v>2061</v>
      </c>
      <c r="K51" s="22" t="s">
        <v>2062</v>
      </c>
      <c r="L51" s="22" t="s">
        <v>31</v>
      </c>
      <c r="M51" s="27" t="s">
        <v>2063</v>
      </c>
      <c r="N51" s="22" t="s">
        <v>33</v>
      </c>
      <c r="O51" s="22" t="s">
        <v>1197</v>
      </c>
      <c r="P51" s="22" t="s">
        <v>739</v>
      </c>
      <c r="Q51" s="22" t="s">
        <v>36</v>
      </c>
      <c r="R51" s="22" t="s">
        <v>36</v>
      </c>
      <c r="S51" s="28">
        <v>40698.49</v>
      </c>
      <c r="T51" s="28">
        <v>33915.410000000003</v>
      </c>
      <c r="U51" s="28">
        <v>6783.08</v>
      </c>
      <c r="V51" s="28">
        <v>0</v>
      </c>
      <c r="W51" s="28">
        <v>0</v>
      </c>
      <c r="X51" s="38" t="str">
        <f>VLOOKUP(O51,[1]Sheet1!$A:$B,2,FALSE)</f>
        <v>IT</v>
      </c>
      <c r="Y51" s="38" t="str">
        <f>VLOOKUP(P51,[2]Sheet1!$A:$B,2,FALSE)</f>
        <v>Computer Maintenance</v>
      </c>
      <c r="Z51" s="38" t="str">
        <f>VLOOKUP(P51,[2]Sheet1!$A:$O,15,FALSE)</f>
        <v>Premises - other</v>
      </c>
    </row>
    <row r="52" spans="1:26" x14ac:dyDescent="0.4">
      <c r="A52" s="22" t="s">
        <v>7432</v>
      </c>
      <c r="B52" s="22" t="s">
        <v>7433</v>
      </c>
      <c r="C52" s="23" t="s">
        <v>1</v>
      </c>
      <c r="D52" s="22" t="s">
        <v>28</v>
      </c>
      <c r="E52" s="22" t="s">
        <v>7434</v>
      </c>
      <c r="F52" s="24">
        <v>45544</v>
      </c>
      <c r="G52" s="24">
        <v>45565</v>
      </c>
      <c r="H52" s="25">
        <v>45545</v>
      </c>
      <c r="I52" s="24">
        <v>45544</v>
      </c>
      <c r="J52" s="22" t="s">
        <v>7435</v>
      </c>
      <c r="K52" s="22" t="s">
        <v>7436</v>
      </c>
      <c r="L52" s="22" t="s">
        <v>31</v>
      </c>
      <c r="M52" s="27" t="s">
        <v>7437</v>
      </c>
      <c r="N52" s="22" t="s">
        <v>31</v>
      </c>
      <c r="O52" s="22" t="s">
        <v>65</v>
      </c>
      <c r="P52" s="22" t="s">
        <v>1453</v>
      </c>
      <c r="Q52" s="22" t="s">
        <v>1454</v>
      </c>
      <c r="R52" s="22" t="s">
        <v>2286</v>
      </c>
      <c r="S52" s="28">
        <v>40605.24</v>
      </c>
      <c r="T52" s="28">
        <v>33837.699999999997</v>
      </c>
      <c r="U52" s="28">
        <v>6767.54</v>
      </c>
      <c r="V52" s="28">
        <v>0</v>
      </c>
      <c r="W52" s="28">
        <v>0</v>
      </c>
      <c r="X52" s="39" t="s">
        <v>8352</v>
      </c>
      <c r="Y52" s="38" t="str">
        <f>VLOOKUP(P52,[2]Sheet1!$A:$B,2,FALSE)</f>
        <v>AUC Additions</v>
      </c>
      <c r="Z52" s="38" t="str">
        <f>VLOOKUP(P52,[2]Sheet1!$A:$O,15,FALSE)</f>
        <v>Property, plant and equipment: other</v>
      </c>
    </row>
    <row r="53" spans="1:26" x14ac:dyDescent="0.4">
      <c r="A53" s="22" t="s">
        <v>7405</v>
      </c>
      <c r="B53" s="22" t="s">
        <v>7406</v>
      </c>
      <c r="C53" s="26"/>
      <c r="D53" s="22" t="s">
        <v>28</v>
      </c>
      <c r="E53" s="22" t="s">
        <v>7407</v>
      </c>
      <c r="F53" s="24">
        <v>45535</v>
      </c>
      <c r="G53" s="24">
        <v>45565</v>
      </c>
      <c r="H53" s="25">
        <v>45540</v>
      </c>
      <c r="I53" s="24">
        <v>45540</v>
      </c>
      <c r="J53" s="22" t="s">
        <v>7408</v>
      </c>
      <c r="K53" s="22" t="s">
        <v>7409</v>
      </c>
      <c r="L53" s="22" t="s">
        <v>31</v>
      </c>
      <c r="M53" s="27" t="s">
        <v>7410</v>
      </c>
      <c r="N53" s="22" t="s">
        <v>33</v>
      </c>
      <c r="O53" s="22" t="s">
        <v>717</v>
      </c>
      <c r="P53" s="22" t="s">
        <v>1737</v>
      </c>
      <c r="Q53" s="22" t="s">
        <v>36</v>
      </c>
      <c r="R53" s="22" t="s">
        <v>36</v>
      </c>
      <c r="S53" s="28">
        <v>40599.11</v>
      </c>
      <c r="T53" s="28">
        <v>33832.589999999997</v>
      </c>
      <c r="U53" s="28">
        <v>6766.52</v>
      </c>
      <c r="V53" s="28">
        <v>0</v>
      </c>
      <c r="W53" s="28">
        <v>0</v>
      </c>
      <c r="X53" s="38" t="str">
        <f>VLOOKUP(O53,[1]Sheet1!$A:$B,2,FALSE)</f>
        <v>UTILITIES</v>
      </c>
      <c r="Y53" s="38" t="str">
        <f>VLOOKUP(P53,[2]Sheet1!$A:$B,2,FALSE)</f>
        <v>Contr Refuse &amp; Clin Waste</v>
      </c>
      <c r="Z53" s="38" t="str">
        <f>VLOOKUP(P53,[2]Sheet1!$A:$O,15,FALSE)</f>
        <v>Premises - other</v>
      </c>
    </row>
    <row r="54" spans="1:26" x14ac:dyDescent="0.4">
      <c r="A54" s="22" t="s">
        <v>6062</v>
      </c>
      <c r="B54" s="22" t="s">
        <v>6063</v>
      </c>
      <c r="C54" s="35"/>
      <c r="D54" s="22" t="s">
        <v>1533</v>
      </c>
      <c r="E54" s="22" t="s">
        <v>6064</v>
      </c>
      <c r="F54" s="24">
        <v>45511</v>
      </c>
      <c r="G54" s="24">
        <v>45565</v>
      </c>
      <c r="H54" s="25">
        <v>45545</v>
      </c>
      <c r="I54" s="24">
        <v>45541</v>
      </c>
      <c r="J54" s="22" t="s">
        <v>6076</v>
      </c>
      <c r="K54" s="26"/>
      <c r="L54" s="22" t="s">
        <v>31</v>
      </c>
      <c r="M54" s="27" t="s">
        <v>6077</v>
      </c>
      <c r="N54" s="22" t="s">
        <v>33</v>
      </c>
      <c r="O54" s="22" t="s">
        <v>65</v>
      </c>
      <c r="P54" s="22" t="s">
        <v>2277</v>
      </c>
      <c r="Q54" s="22" t="s">
        <v>6067</v>
      </c>
      <c r="R54" s="22" t="s">
        <v>36</v>
      </c>
      <c r="S54" s="28">
        <v>39253.35</v>
      </c>
      <c r="T54" s="28">
        <v>39253.35</v>
      </c>
      <c r="U54" s="28">
        <v>0</v>
      </c>
      <c r="V54" s="28">
        <v>0</v>
      </c>
      <c r="W54" s="28">
        <v>0</v>
      </c>
      <c r="X54" s="38" t="s">
        <v>8353</v>
      </c>
      <c r="Y54" s="38" t="str">
        <f>VLOOKUP(P54,[2]Sheet1!$A:$B,2,FALSE)</f>
        <v>Payroll Ded'ns N/S Curr</v>
      </c>
      <c r="Z54" s="38" t="str">
        <f>VLOOKUP(P54,[2]Sheet1!$A:$O,15,FALSE)</f>
        <v>Trade and other payables: non-capital - Current</v>
      </c>
    </row>
    <row r="55" spans="1:26" x14ac:dyDescent="0.4">
      <c r="A55" s="22" t="s">
        <v>6776</v>
      </c>
      <c r="B55" s="22" t="s">
        <v>6777</v>
      </c>
      <c r="C55" s="35"/>
      <c r="D55" s="22" t="s">
        <v>28</v>
      </c>
      <c r="E55" s="22" t="s">
        <v>6778</v>
      </c>
      <c r="F55" s="24">
        <v>45512</v>
      </c>
      <c r="G55" s="24">
        <v>45565</v>
      </c>
      <c r="H55" s="25">
        <v>45545</v>
      </c>
      <c r="I55" s="24">
        <v>45537</v>
      </c>
      <c r="J55" s="22" t="s">
        <v>6780</v>
      </c>
      <c r="K55" s="26"/>
      <c r="L55" s="22" t="s">
        <v>31</v>
      </c>
      <c r="M55" s="27" t="s">
        <v>69</v>
      </c>
      <c r="N55" s="22" t="s">
        <v>33</v>
      </c>
      <c r="O55" s="22" t="s">
        <v>65</v>
      </c>
      <c r="P55" s="22" t="s">
        <v>66</v>
      </c>
      <c r="Q55" s="22" t="s">
        <v>36</v>
      </c>
      <c r="R55" s="22" t="s">
        <v>36</v>
      </c>
      <c r="S55" s="28">
        <v>37435.18</v>
      </c>
      <c r="T55" s="28">
        <v>31195.98</v>
      </c>
      <c r="U55" s="28">
        <v>6239.2</v>
      </c>
      <c r="V55" s="28">
        <v>0</v>
      </c>
      <c r="W55" s="28">
        <v>0</v>
      </c>
      <c r="X55" s="39" t="s">
        <v>8352</v>
      </c>
      <c r="Y55" s="38" t="str">
        <f>VLOOKUP(P55,[2]Sheet1!$A:$B,2,FALSE)</f>
        <v>Drugs - Additions (purchased)</v>
      </c>
      <c r="Z55" s="38" t="str">
        <f>VLOOKUP(P55,[2]Sheet1!$A:$O,15,FALSE)</f>
        <v>Inventories</v>
      </c>
    </row>
    <row r="56" spans="1:26" x14ac:dyDescent="0.4">
      <c r="A56" s="22" t="s">
        <v>6776</v>
      </c>
      <c r="B56" s="22" t="s">
        <v>6777</v>
      </c>
      <c r="C56" s="35"/>
      <c r="D56" s="22" t="s">
        <v>28</v>
      </c>
      <c r="E56" s="22" t="s">
        <v>6778</v>
      </c>
      <c r="F56" s="24">
        <v>45526</v>
      </c>
      <c r="G56" s="24">
        <v>45565</v>
      </c>
      <c r="H56" s="25">
        <v>45558</v>
      </c>
      <c r="I56" s="24">
        <v>45551</v>
      </c>
      <c r="J56" s="22" t="s">
        <v>3804</v>
      </c>
      <c r="K56" s="26"/>
      <c r="L56" s="22" t="s">
        <v>31</v>
      </c>
      <c r="M56" s="27" t="s">
        <v>289</v>
      </c>
      <c r="N56" s="22" t="s">
        <v>33</v>
      </c>
      <c r="O56" s="22" t="s">
        <v>65</v>
      </c>
      <c r="P56" s="22" t="s">
        <v>66</v>
      </c>
      <c r="Q56" s="22" t="s">
        <v>36</v>
      </c>
      <c r="R56" s="22" t="s">
        <v>36</v>
      </c>
      <c r="S56" s="28">
        <v>37127.949999999997</v>
      </c>
      <c r="T56" s="28">
        <v>30939.96</v>
      </c>
      <c r="U56" s="28">
        <v>6187.99</v>
      </c>
      <c r="V56" s="28">
        <v>0</v>
      </c>
      <c r="W56" s="28">
        <v>0</v>
      </c>
      <c r="X56" s="39" t="s">
        <v>8352</v>
      </c>
      <c r="Y56" s="38" t="str">
        <f>VLOOKUP(P56,[2]Sheet1!$A:$B,2,FALSE)</f>
        <v>Drugs - Additions (purchased)</v>
      </c>
      <c r="Z56" s="38" t="str">
        <f>VLOOKUP(P56,[2]Sheet1!$A:$O,15,FALSE)</f>
        <v>Inventories</v>
      </c>
    </row>
    <row r="57" spans="1:26" x14ac:dyDescent="0.4">
      <c r="A57" s="29" t="s">
        <v>4714</v>
      </c>
      <c r="B57" s="29" t="s">
        <v>4715</v>
      </c>
      <c r="C57" s="30"/>
      <c r="D57" s="29" t="s">
        <v>700</v>
      </c>
      <c r="E57" s="29" t="s">
        <v>4716</v>
      </c>
      <c r="F57" s="31">
        <v>45525</v>
      </c>
      <c r="G57" s="31">
        <v>45565</v>
      </c>
      <c r="H57" s="32">
        <v>45536</v>
      </c>
      <c r="I57" s="31">
        <v>45534</v>
      </c>
      <c r="J57" s="29" t="s">
        <v>4717</v>
      </c>
      <c r="K57" s="30"/>
      <c r="L57" s="29" t="s">
        <v>31</v>
      </c>
      <c r="M57" s="33" t="s">
        <v>4718</v>
      </c>
      <c r="N57" s="29" t="s">
        <v>33</v>
      </c>
      <c r="O57" s="29" t="s">
        <v>2308</v>
      </c>
      <c r="P57" s="29" t="s">
        <v>2390</v>
      </c>
      <c r="Q57" s="29" t="s">
        <v>36</v>
      </c>
      <c r="R57" s="29" t="s">
        <v>36</v>
      </c>
      <c r="S57" s="34">
        <v>36236.71</v>
      </c>
      <c r="T57" s="34">
        <v>30197.26</v>
      </c>
      <c r="U57" s="34">
        <v>6039.45</v>
      </c>
      <c r="V57" s="34">
        <v>0</v>
      </c>
      <c r="W57" s="34">
        <v>0</v>
      </c>
      <c r="X57" s="38" t="str">
        <f>VLOOKUP(O57,[1]Sheet1!$A:$B,2,FALSE)</f>
        <v>CAR PARKING</v>
      </c>
      <c r="Y57" s="38" t="str">
        <f>VLOOKUP(P57,[2]Sheet1!$A:$B,2,FALSE)</f>
        <v>Lease Rents</v>
      </c>
      <c r="Z57" s="38" t="str">
        <f>VLOOKUP(P57,[2]Sheet1!$A:$O,15,FALSE)</f>
        <v>Premises - other</v>
      </c>
    </row>
    <row r="58" spans="1:26" x14ac:dyDescent="0.4">
      <c r="A58" s="29" t="s">
        <v>5892</v>
      </c>
      <c r="B58" s="29" t="s">
        <v>5893</v>
      </c>
      <c r="C58" s="35"/>
      <c r="D58" s="29" t="s">
        <v>28</v>
      </c>
      <c r="E58" s="29" t="s">
        <v>5894</v>
      </c>
      <c r="F58" s="31">
        <v>45555</v>
      </c>
      <c r="G58" s="31">
        <v>45565</v>
      </c>
      <c r="H58" s="32">
        <v>45562</v>
      </c>
      <c r="I58" s="31">
        <v>45555</v>
      </c>
      <c r="J58" s="29" t="s">
        <v>5942</v>
      </c>
      <c r="K58" s="30"/>
      <c r="L58" s="29" t="s">
        <v>31</v>
      </c>
      <c r="M58" s="33" t="s">
        <v>5943</v>
      </c>
      <c r="N58" s="29" t="s">
        <v>31</v>
      </c>
      <c r="O58" s="29" t="s">
        <v>65</v>
      </c>
      <c r="P58" s="29" t="s">
        <v>5897</v>
      </c>
      <c r="Q58" s="29" t="s">
        <v>36</v>
      </c>
      <c r="R58" s="29" t="s">
        <v>36</v>
      </c>
      <c r="S58" s="34">
        <v>35884.339999999997</v>
      </c>
      <c r="T58" s="34">
        <v>3724.31</v>
      </c>
      <c r="U58" s="34">
        <v>0</v>
      </c>
      <c r="V58" s="34">
        <v>0</v>
      </c>
      <c r="W58" s="34">
        <v>0</v>
      </c>
      <c r="X58" s="38" t="s">
        <v>8353</v>
      </c>
      <c r="Y58" s="38" t="s">
        <v>8353</v>
      </c>
      <c r="Z58" s="39" t="s">
        <v>8354</v>
      </c>
    </row>
    <row r="59" spans="1:26" x14ac:dyDescent="0.4">
      <c r="A59" s="22" t="s">
        <v>1577</v>
      </c>
      <c r="B59" s="22" t="s">
        <v>1578</v>
      </c>
      <c r="C59" s="35"/>
      <c r="D59" s="22" t="s">
        <v>28</v>
      </c>
      <c r="E59" s="22" t="s">
        <v>1579</v>
      </c>
      <c r="F59" s="24">
        <v>45517</v>
      </c>
      <c r="G59" s="24">
        <v>45565</v>
      </c>
      <c r="H59" s="25">
        <v>45545</v>
      </c>
      <c r="I59" s="24">
        <v>45537</v>
      </c>
      <c r="J59" s="22" t="s">
        <v>1585</v>
      </c>
      <c r="K59" s="26"/>
      <c r="L59" s="22" t="s">
        <v>31</v>
      </c>
      <c r="M59" s="27" t="s">
        <v>69</v>
      </c>
      <c r="N59" s="22" t="s">
        <v>33</v>
      </c>
      <c r="O59" s="22" t="s">
        <v>65</v>
      </c>
      <c r="P59" s="22" t="s">
        <v>66</v>
      </c>
      <c r="Q59" s="22" t="s">
        <v>36</v>
      </c>
      <c r="R59" s="22" t="s">
        <v>36</v>
      </c>
      <c r="S59" s="28">
        <v>35129.56</v>
      </c>
      <c r="T59" s="28">
        <v>29274.63</v>
      </c>
      <c r="U59" s="28">
        <v>5854.93</v>
      </c>
      <c r="V59" s="28">
        <v>0</v>
      </c>
      <c r="W59" s="28">
        <v>0</v>
      </c>
      <c r="X59" s="38" t="s">
        <v>8353</v>
      </c>
      <c r="Y59" s="38" t="str">
        <f>VLOOKUP(P59,[2]Sheet1!$A:$B,2,FALSE)</f>
        <v>Drugs - Additions (purchased)</v>
      </c>
      <c r="Z59" s="38" t="str">
        <f>VLOOKUP(P59,[2]Sheet1!$A:$O,15,FALSE)</f>
        <v>Inventories</v>
      </c>
    </row>
    <row r="60" spans="1:26" x14ac:dyDescent="0.4">
      <c r="A60" s="29" t="s">
        <v>1577</v>
      </c>
      <c r="B60" s="29" t="s">
        <v>1578</v>
      </c>
      <c r="C60" s="35"/>
      <c r="D60" s="29" t="s">
        <v>28</v>
      </c>
      <c r="E60" s="29" t="s">
        <v>1579</v>
      </c>
      <c r="F60" s="31">
        <v>45524</v>
      </c>
      <c r="G60" s="31">
        <v>45565</v>
      </c>
      <c r="H60" s="32">
        <v>45558</v>
      </c>
      <c r="I60" s="31">
        <v>45551</v>
      </c>
      <c r="J60" s="29" t="s">
        <v>1586</v>
      </c>
      <c r="K60" s="30"/>
      <c r="L60" s="29" t="s">
        <v>31</v>
      </c>
      <c r="M60" s="33" t="s">
        <v>289</v>
      </c>
      <c r="N60" s="29" t="s">
        <v>33</v>
      </c>
      <c r="O60" s="29" t="s">
        <v>65</v>
      </c>
      <c r="P60" s="29" t="s">
        <v>66</v>
      </c>
      <c r="Q60" s="29" t="s">
        <v>36</v>
      </c>
      <c r="R60" s="29" t="s">
        <v>36</v>
      </c>
      <c r="S60" s="34">
        <v>34217.1</v>
      </c>
      <c r="T60" s="34">
        <v>28514.25</v>
      </c>
      <c r="U60" s="34">
        <v>5702.85</v>
      </c>
      <c r="V60" s="34">
        <v>0</v>
      </c>
      <c r="W60" s="34">
        <v>0</v>
      </c>
      <c r="X60" s="38" t="s">
        <v>8353</v>
      </c>
      <c r="Y60" s="38" t="str">
        <f>VLOOKUP(P60,[2]Sheet1!$A:$B,2,FALSE)</f>
        <v>Drugs - Additions (purchased)</v>
      </c>
      <c r="Z60" s="38" t="str">
        <f>VLOOKUP(P60,[2]Sheet1!$A:$O,15,FALSE)</f>
        <v>Inventories</v>
      </c>
    </row>
    <row r="61" spans="1:26" x14ac:dyDescent="0.4">
      <c r="A61" s="29" t="s">
        <v>1577</v>
      </c>
      <c r="B61" s="29" t="s">
        <v>1578</v>
      </c>
      <c r="C61" s="35" t="s">
        <v>1</v>
      </c>
      <c r="D61" s="29" t="s">
        <v>28</v>
      </c>
      <c r="E61" s="29" t="s">
        <v>1579</v>
      </c>
      <c r="F61" s="31">
        <v>45506</v>
      </c>
      <c r="G61" s="31">
        <v>45565</v>
      </c>
      <c r="H61" s="32">
        <v>45545</v>
      </c>
      <c r="I61" s="31">
        <v>45537</v>
      </c>
      <c r="J61" s="29" t="s">
        <v>1580</v>
      </c>
      <c r="K61" s="30"/>
      <c r="L61" s="29" t="s">
        <v>31</v>
      </c>
      <c r="M61" s="33" t="s">
        <v>69</v>
      </c>
      <c r="N61" s="29" t="s">
        <v>33</v>
      </c>
      <c r="O61" s="29" t="s">
        <v>65</v>
      </c>
      <c r="P61" s="29" t="s">
        <v>66</v>
      </c>
      <c r="Q61" s="29" t="s">
        <v>36</v>
      </c>
      <c r="R61" s="29" t="s">
        <v>36</v>
      </c>
      <c r="S61" s="34">
        <v>33760.870000000003</v>
      </c>
      <c r="T61" s="34">
        <v>28134.06</v>
      </c>
      <c r="U61" s="34">
        <v>5626.81</v>
      </c>
      <c r="V61" s="34">
        <v>0</v>
      </c>
      <c r="W61" s="34">
        <v>0</v>
      </c>
      <c r="X61" s="38" t="s">
        <v>8353</v>
      </c>
      <c r="Y61" s="38" t="str">
        <f>VLOOKUP(P61,[2]Sheet1!$A:$B,2,FALSE)</f>
        <v>Drugs - Additions (purchased)</v>
      </c>
      <c r="Z61" s="38" t="str">
        <f>VLOOKUP(P61,[2]Sheet1!$A:$O,15,FALSE)</f>
        <v>Inventories</v>
      </c>
    </row>
    <row r="62" spans="1:26" x14ac:dyDescent="0.4">
      <c r="A62" s="29" t="s">
        <v>3573</v>
      </c>
      <c r="B62" s="29" t="s">
        <v>3574</v>
      </c>
      <c r="C62" s="35" t="s">
        <v>1</v>
      </c>
      <c r="D62" s="29" t="s">
        <v>28</v>
      </c>
      <c r="E62" s="29" t="s">
        <v>3575</v>
      </c>
      <c r="F62" s="31">
        <v>45546</v>
      </c>
      <c r="G62" s="31">
        <v>45565</v>
      </c>
      <c r="H62" s="32">
        <v>45551</v>
      </c>
      <c r="I62" s="31">
        <v>45546</v>
      </c>
      <c r="J62" s="29" t="s">
        <v>3576</v>
      </c>
      <c r="K62" s="30"/>
      <c r="L62" s="29" t="s">
        <v>31</v>
      </c>
      <c r="M62" s="33" t="s">
        <v>3577</v>
      </c>
      <c r="N62" s="29" t="s">
        <v>31</v>
      </c>
      <c r="O62" s="29" t="s">
        <v>387</v>
      </c>
      <c r="P62" s="29" t="s">
        <v>365</v>
      </c>
      <c r="Q62" s="29" t="s">
        <v>36</v>
      </c>
      <c r="R62" s="29" t="s">
        <v>36</v>
      </c>
      <c r="S62" s="34">
        <v>33750.86</v>
      </c>
      <c r="T62" s="34">
        <v>28125.72</v>
      </c>
      <c r="U62" s="34">
        <v>5625.14</v>
      </c>
      <c r="V62" s="34">
        <v>0</v>
      </c>
      <c r="W62" s="34">
        <v>0</v>
      </c>
      <c r="X62" s="38" t="str">
        <f>VLOOKUP(O62,[1]Sheet1!$A:$B,2,FALSE)</f>
        <v>CELLULAR PATHOLOGY</v>
      </c>
      <c r="Y62" s="38" t="str">
        <f>VLOOKUP(P62,[2]Sheet1!$A:$B,2,FALSE)</f>
        <v>Laboratory Reagents</v>
      </c>
      <c r="Z62" s="38" t="str">
        <f>VLOOKUP(P62,[2]Sheet1!$A:$O,15,FALSE)</f>
        <v>Supplies and services ¿ clinical (excluding drugs costs)</v>
      </c>
    </row>
    <row r="63" spans="1:26" x14ac:dyDescent="0.4">
      <c r="A63" s="22" t="s">
        <v>6062</v>
      </c>
      <c r="B63" s="22" t="s">
        <v>6063</v>
      </c>
      <c r="C63" s="35"/>
      <c r="D63" s="22" t="s">
        <v>1533</v>
      </c>
      <c r="E63" s="22" t="s">
        <v>6064</v>
      </c>
      <c r="F63" s="24">
        <v>45448</v>
      </c>
      <c r="G63" s="24">
        <v>45565</v>
      </c>
      <c r="H63" s="25">
        <v>45545</v>
      </c>
      <c r="I63" s="24">
        <v>45541</v>
      </c>
      <c r="J63" s="22" t="s">
        <v>6068</v>
      </c>
      <c r="K63" s="26"/>
      <c r="L63" s="22" t="s">
        <v>31</v>
      </c>
      <c r="M63" s="27" t="s">
        <v>6069</v>
      </c>
      <c r="N63" s="22" t="s">
        <v>33</v>
      </c>
      <c r="O63" s="22" t="s">
        <v>65</v>
      </c>
      <c r="P63" s="22" t="s">
        <v>2277</v>
      </c>
      <c r="Q63" s="22" t="s">
        <v>6067</v>
      </c>
      <c r="R63" s="22" t="s">
        <v>36</v>
      </c>
      <c r="S63" s="28">
        <v>33071.589999999997</v>
      </c>
      <c r="T63" s="28">
        <v>33071.589999999997</v>
      </c>
      <c r="U63" s="28">
        <v>0</v>
      </c>
      <c r="V63" s="28">
        <v>0</v>
      </c>
      <c r="W63" s="28">
        <v>0</v>
      </c>
      <c r="X63" s="38" t="s">
        <v>8353</v>
      </c>
      <c r="Y63" s="38" t="str">
        <f>VLOOKUP(P63,[2]Sheet1!$A:$B,2,FALSE)</f>
        <v>Payroll Ded'ns N/S Curr</v>
      </c>
      <c r="Z63" s="38" t="str">
        <f>VLOOKUP(P63,[2]Sheet1!$A:$O,15,FALSE)</f>
        <v>Trade and other payables: non-capital - Current</v>
      </c>
    </row>
    <row r="64" spans="1:26" x14ac:dyDescent="0.4">
      <c r="A64" s="29" t="s">
        <v>5822</v>
      </c>
      <c r="B64" s="29" t="s">
        <v>5823</v>
      </c>
      <c r="C64" s="23"/>
      <c r="D64" s="29" t="s">
        <v>28</v>
      </c>
      <c r="E64" s="29" t="s">
        <v>1534</v>
      </c>
      <c r="F64" s="31">
        <v>45553</v>
      </c>
      <c r="G64" s="31">
        <v>45565</v>
      </c>
      <c r="H64" s="32">
        <v>45553</v>
      </c>
      <c r="I64" s="31">
        <v>45553</v>
      </c>
      <c r="J64" s="29" t="s">
        <v>5827</v>
      </c>
      <c r="K64" s="29" t="s">
        <v>5825</v>
      </c>
      <c r="L64" s="29" t="s">
        <v>31</v>
      </c>
      <c r="M64" s="33" t="s">
        <v>5828</v>
      </c>
      <c r="N64" s="29" t="s">
        <v>31</v>
      </c>
      <c r="O64" s="29" t="s">
        <v>65</v>
      </c>
      <c r="P64" s="29" t="s">
        <v>4073</v>
      </c>
      <c r="Q64" s="29" t="s">
        <v>1552</v>
      </c>
      <c r="R64" s="29" t="s">
        <v>1553</v>
      </c>
      <c r="S64" s="34">
        <v>32550</v>
      </c>
      <c r="T64" s="34">
        <v>27125</v>
      </c>
      <c r="U64" s="34">
        <v>0</v>
      </c>
      <c r="V64" s="34">
        <v>0</v>
      </c>
      <c r="W64" s="34">
        <v>0</v>
      </c>
      <c r="X64" s="39" t="s">
        <v>8352</v>
      </c>
      <c r="Y64" s="38" t="str">
        <f>VLOOKUP(P64,[2]Sheet1!$A:$B,2,FALSE)</f>
        <v>Dev Exp Gr Bk Val BF</v>
      </c>
      <c r="Z64" s="38" t="str">
        <f>VLOOKUP(P64,[2]Sheet1!$A:$O,15,FALSE)</f>
        <v>Intangible assets</v>
      </c>
    </row>
    <row r="65" spans="1:26" x14ac:dyDescent="0.4">
      <c r="A65" s="29" t="s">
        <v>4124</v>
      </c>
      <c r="B65" s="29" t="s">
        <v>4125</v>
      </c>
      <c r="C65" s="30"/>
      <c r="D65" s="29" t="s">
        <v>28</v>
      </c>
      <c r="E65" s="29" t="s">
        <v>1534</v>
      </c>
      <c r="F65" s="31">
        <v>45544</v>
      </c>
      <c r="G65" s="31">
        <v>45565</v>
      </c>
      <c r="H65" s="32">
        <v>45545</v>
      </c>
      <c r="I65" s="31">
        <v>45545</v>
      </c>
      <c r="J65" s="29" t="s">
        <v>4126</v>
      </c>
      <c r="K65" s="29" t="s">
        <v>4127</v>
      </c>
      <c r="L65" s="29" t="s">
        <v>31</v>
      </c>
      <c r="M65" s="33" t="s">
        <v>4128</v>
      </c>
      <c r="N65" s="29" t="s">
        <v>31</v>
      </c>
      <c r="O65" s="29" t="s">
        <v>65</v>
      </c>
      <c r="P65" s="29" t="s">
        <v>4073</v>
      </c>
      <c r="Q65" s="29" t="s">
        <v>1552</v>
      </c>
      <c r="R65" s="29" t="s">
        <v>1553</v>
      </c>
      <c r="S65" s="34">
        <v>32400</v>
      </c>
      <c r="T65" s="34">
        <v>27000</v>
      </c>
      <c r="U65" s="34">
        <v>5400</v>
      </c>
      <c r="V65" s="34">
        <v>0</v>
      </c>
      <c r="W65" s="34">
        <v>0</v>
      </c>
      <c r="X65" s="39" t="s">
        <v>8352</v>
      </c>
      <c r="Y65" s="38" t="str">
        <f>VLOOKUP(P65,[2]Sheet1!$A:$B,2,FALSE)</f>
        <v>Dev Exp Gr Bk Val BF</v>
      </c>
      <c r="Z65" s="38" t="str">
        <f>VLOOKUP(P65,[2]Sheet1!$A:$O,15,FALSE)</f>
        <v>Intangible assets</v>
      </c>
    </row>
    <row r="66" spans="1:26" x14ac:dyDescent="0.4">
      <c r="A66" s="22" t="s">
        <v>725</v>
      </c>
      <c r="B66" s="22" t="s">
        <v>726</v>
      </c>
      <c r="C66" s="23"/>
      <c r="D66" s="22" t="s">
        <v>28</v>
      </c>
      <c r="E66" s="22" t="s">
        <v>727</v>
      </c>
      <c r="F66" s="24">
        <v>45546</v>
      </c>
      <c r="G66" s="24">
        <v>45565</v>
      </c>
      <c r="H66" s="25">
        <v>45558</v>
      </c>
      <c r="I66" s="24">
        <v>45558</v>
      </c>
      <c r="J66" s="22" t="s">
        <v>735</v>
      </c>
      <c r="K66" s="22" t="s">
        <v>736</v>
      </c>
      <c r="L66" s="22" t="s">
        <v>31</v>
      </c>
      <c r="M66" s="27" t="s">
        <v>737</v>
      </c>
      <c r="N66" s="22" t="s">
        <v>33</v>
      </c>
      <c r="O66" s="22" t="s">
        <v>738</v>
      </c>
      <c r="P66" s="22" t="s">
        <v>739</v>
      </c>
      <c r="Q66" s="22" t="s">
        <v>36</v>
      </c>
      <c r="R66" s="22" t="s">
        <v>36</v>
      </c>
      <c r="S66" s="28">
        <v>32384.16</v>
      </c>
      <c r="T66" s="28">
        <v>26986.799999999999</v>
      </c>
      <c r="U66" s="28">
        <v>0</v>
      </c>
      <c r="V66" s="28">
        <v>0</v>
      </c>
      <c r="W66" s="28">
        <v>0</v>
      </c>
      <c r="X66" s="38" t="str">
        <f>VLOOKUP(O66,[1]Sheet1!$A:$B,2,FALSE)</f>
        <v>PACS</v>
      </c>
      <c r="Y66" s="38" t="str">
        <f>VLOOKUP(P66,[2]Sheet1!$A:$B,2,FALSE)</f>
        <v>Computer Maintenance</v>
      </c>
      <c r="Z66" s="38" t="str">
        <f>VLOOKUP(P66,[2]Sheet1!$A:$O,15,FALSE)</f>
        <v>Premises - other</v>
      </c>
    </row>
    <row r="67" spans="1:26" x14ac:dyDescent="0.4">
      <c r="A67" s="22" t="s">
        <v>828</v>
      </c>
      <c r="B67" s="22" t="s">
        <v>829</v>
      </c>
      <c r="C67" s="35"/>
      <c r="D67" s="22" t="s">
        <v>28</v>
      </c>
      <c r="E67" s="22" t="s">
        <v>797</v>
      </c>
      <c r="F67" s="24">
        <v>45502</v>
      </c>
      <c r="G67" s="24">
        <v>45565</v>
      </c>
      <c r="H67" s="25">
        <v>45537</v>
      </c>
      <c r="I67" s="24">
        <v>45530</v>
      </c>
      <c r="J67" s="22" t="s">
        <v>857</v>
      </c>
      <c r="K67" s="26"/>
      <c r="L67" s="22" t="s">
        <v>31</v>
      </c>
      <c r="M67" s="27" t="s">
        <v>799</v>
      </c>
      <c r="N67" s="22" t="s">
        <v>33</v>
      </c>
      <c r="O67" s="22" t="s">
        <v>65</v>
      </c>
      <c r="P67" s="22" t="s">
        <v>66</v>
      </c>
      <c r="Q67" s="22" t="s">
        <v>36</v>
      </c>
      <c r="R67" s="22" t="s">
        <v>36</v>
      </c>
      <c r="S67" s="28">
        <v>31616.93</v>
      </c>
      <c r="T67" s="28">
        <v>26347.439999999999</v>
      </c>
      <c r="U67" s="28">
        <v>5269.49</v>
      </c>
      <c r="V67" s="28">
        <v>0</v>
      </c>
      <c r="W67" s="28">
        <v>0</v>
      </c>
      <c r="X67" s="38" t="s">
        <v>8353</v>
      </c>
      <c r="Y67" s="38" t="str">
        <f>VLOOKUP(P67,[2]Sheet1!$A:$B,2,FALSE)</f>
        <v>Drugs - Additions (purchased)</v>
      </c>
      <c r="Z67" s="38" t="str">
        <f>VLOOKUP(P67,[2]Sheet1!$A:$O,15,FALSE)</f>
        <v>Inventories</v>
      </c>
    </row>
    <row r="68" spans="1:26" x14ac:dyDescent="0.4">
      <c r="A68" s="22" t="s">
        <v>6062</v>
      </c>
      <c r="B68" s="22" t="s">
        <v>6063</v>
      </c>
      <c r="C68" s="35"/>
      <c r="D68" s="22" t="s">
        <v>1533</v>
      </c>
      <c r="E68" s="22" t="s">
        <v>6064</v>
      </c>
      <c r="F68" s="24">
        <v>45476</v>
      </c>
      <c r="G68" s="24">
        <v>45565</v>
      </c>
      <c r="H68" s="25">
        <v>45545</v>
      </c>
      <c r="I68" s="24">
        <v>45541</v>
      </c>
      <c r="J68" s="22" t="s">
        <v>6072</v>
      </c>
      <c r="K68" s="26"/>
      <c r="L68" s="22" t="s">
        <v>31</v>
      </c>
      <c r="M68" s="27" t="s">
        <v>6073</v>
      </c>
      <c r="N68" s="22" t="s">
        <v>33</v>
      </c>
      <c r="O68" s="22" t="s">
        <v>65</v>
      </c>
      <c r="P68" s="22" t="s">
        <v>2277</v>
      </c>
      <c r="Q68" s="22" t="s">
        <v>6067</v>
      </c>
      <c r="R68" s="22" t="s">
        <v>36</v>
      </c>
      <c r="S68" s="28">
        <v>31010.45</v>
      </c>
      <c r="T68" s="28">
        <v>31010.45</v>
      </c>
      <c r="U68" s="28">
        <v>0</v>
      </c>
      <c r="V68" s="28">
        <v>0</v>
      </c>
      <c r="W68" s="28">
        <v>0</v>
      </c>
      <c r="X68" s="38" t="s">
        <v>8353</v>
      </c>
      <c r="Y68" s="38" t="str">
        <f>VLOOKUP(P68,[2]Sheet1!$A:$B,2,FALSE)</f>
        <v>Payroll Ded'ns N/S Curr</v>
      </c>
      <c r="Z68" s="38" t="str">
        <f>VLOOKUP(P68,[2]Sheet1!$A:$O,15,FALSE)</f>
        <v>Trade and other payables: non-capital - Current</v>
      </c>
    </row>
    <row r="69" spans="1:26" x14ac:dyDescent="0.4">
      <c r="A69" s="22" t="s">
        <v>2384</v>
      </c>
      <c r="B69" s="22" t="s">
        <v>2385</v>
      </c>
      <c r="C69" s="35"/>
      <c r="D69" s="22" t="s">
        <v>28</v>
      </c>
      <c r="E69" s="22" t="s">
        <v>356</v>
      </c>
      <c r="F69" s="24">
        <v>45555</v>
      </c>
      <c r="G69" s="24">
        <v>45565</v>
      </c>
      <c r="H69" s="25">
        <v>45561</v>
      </c>
      <c r="I69" s="24">
        <v>45555</v>
      </c>
      <c r="J69" s="22" t="s">
        <v>2397</v>
      </c>
      <c r="K69" s="26"/>
      <c r="L69" s="22" t="s">
        <v>31</v>
      </c>
      <c r="M69" s="27" t="s">
        <v>2398</v>
      </c>
      <c r="N69" s="22" t="s">
        <v>31</v>
      </c>
      <c r="O69" s="22" t="s">
        <v>2396</v>
      </c>
      <c r="P69" s="22" t="s">
        <v>2389</v>
      </c>
      <c r="Q69" s="22" t="s">
        <v>36</v>
      </c>
      <c r="R69" s="22" t="s">
        <v>36</v>
      </c>
      <c r="S69" s="28">
        <v>29693.74</v>
      </c>
      <c r="T69" s="28">
        <v>29693.74</v>
      </c>
      <c r="U69" s="28">
        <v>0</v>
      </c>
      <c r="V69" s="28">
        <v>0</v>
      </c>
      <c r="W69" s="28">
        <v>0</v>
      </c>
      <c r="X69" s="38" t="str">
        <f>VLOOKUP(O69,[1]Sheet1!$A:$B,2,FALSE)</f>
        <v>ACCOMMODATION</v>
      </c>
      <c r="Y69" s="38" t="str">
        <f>VLOOKUP(P69,[2]Sheet1!$A:$B,2,FALSE)</f>
        <v>Rent</v>
      </c>
      <c r="Z69" s="38" t="str">
        <f>VLOOKUP(P69,[2]Sheet1!$A:$O,15,FALSE)</f>
        <v>Premises - other</v>
      </c>
    </row>
    <row r="70" spans="1:26" x14ac:dyDescent="0.4">
      <c r="A70" s="22" t="s">
        <v>7981</v>
      </c>
      <c r="B70" s="22" t="s">
        <v>7982</v>
      </c>
      <c r="C70" s="23"/>
      <c r="D70" s="22" t="s">
        <v>1533</v>
      </c>
      <c r="E70" s="22" t="s">
        <v>7983</v>
      </c>
      <c r="F70" s="24">
        <v>45509</v>
      </c>
      <c r="G70" s="24">
        <v>45565</v>
      </c>
      <c r="H70" s="25">
        <v>45536</v>
      </c>
      <c r="I70" s="24">
        <v>45510</v>
      </c>
      <c r="J70" s="22" t="s">
        <v>7994</v>
      </c>
      <c r="K70" s="26"/>
      <c r="L70" s="22" t="s">
        <v>31</v>
      </c>
      <c r="M70" s="27" t="s">
        <v>7995</v>
      </c>
      <c r="N70" s="22" t="s">
        <v>33</v>
      </c>
      <c r="O70" s="22" t="s">
        <v>387</v>
      </c>
      <c r="P70" s="22" t="s">
        <v>1537</v>
      </c>
      <c r="Q70" s="22" t="s">
        <v>36</v>
      </c>
      <c r="R70" s="22" t="s">
        <v>7993</v>
      </c>
      <c r="S70" s="28">
        <v>29642.55</v>
      </c>
      <c r="T70" s="28">
        <v>29642.55</v>
      </c>
      <c r="U70" s="28">
        <v>0</v>
      </c>
      <c r="V70" s="28">
        <v>0</v>
      </c>
      <c r="W70" s="28">
        <v>0</v>
      </c>
      <c r="X70" s="38" t="str">
        <f>VLOOKUP(O70,[1]Sheet1!$A:$B,2,FALSE)</f>
        <v>CELLULAR PATHOLOGY</v>
      </c>
      <c r="Y70" s="38" t="str">
        <f>VLOOKUP(P70,[2]Sheet1!$A:$B,2,FALSE)</f>
        <v>Services Received - NHSTs</v>
      </c>
      <c r="Z70" s="38" t="str">
        <f>VLOOKUP(P70,[2]Sheet1!$A:$O,15,FALSE)</f>
        <v>Purchase of healthcare from NHS and DHSC group bodies</v>
      </c>
    </row>
    <row r="71" spans="1:26" x14ac:dyDescent="0.4">
      <c r="A71" s="29" t="s">
        <v>2054</v>
      </c>
      <c r="B71" s="29" t="s">
        <v>2055</v>
      </c>
      <c r="C71" s="35" t="s">
        <v>1</v>
      </c>
      <c r="D71" s="29" t="s">
        <v>28</v>
      </c>
      <c r="E71" s="29" t="s">
        <v>2056</v>
      </c>
      <c r="F71" s="31">
        <v>45510</v>
      </c>
      <c r="G71" s="31">
        <v>45565</v>
      </c>
      <c r="H71" s="32">
        <v>45511</v>
      </c>
      <c r="I71" s="31">
        <v>45511</v>
      </c>
      <c r="J71" s="29" t="s">
        <v>2057</v>
      </c>
      <c r="K71" s="29" t="s">
        <v>2058</v>
      </c>
      <c r="L71" s="29" t="s">
        <v>31</v>
      </c>
      <c r="M71" s="33" t="s">
        <v>2059</v>
      </c>
      <c r="N71" s="29" t="s">
        <v>33</v>
      </c>
      <c r="O71" s="29" t="s">
        <v>65</v>
      </c>
      <c r="P71" s="29" t="s">
        <v>1551</v>
      </c>
      <c r="Q71" s="29" t="s">
        <v>2060</v>
      </c>
      <c r="R71" s="29" t="s">
        <v>1553</v>
      </c>
      <c r="S71" s="34">
        <v>29586.57</v>
      </c>
      <c r="T71" s="34">
        <v>24655.48</v>
      </c>
      <c r="U71" s="34">
        <v>0</v>
      </c>
      <c r="V71" s="34">
        <v>0</v>
      </c>
      <c r="W71" s="34">
        <v>0</v>
      </c>
      <c r="X71" s="39" t="s">
        <v>8352</v>
      </c>
      <c r="Y71" s="38" t="str">
        <f>VLOOKUP(P71,[2]Sheet1!$A:$B,2,FALSE)</f>
        <v>Dev Exp Intang Additions</v>
      </c>
      <c r="Z71" s="38" t="str">
        <f>VLOOKUP(P71,[2]Sheet1!$A:$O,15,FALSE)</f>
        <v>Intangible assets</v>
      </c>
    </row>
    <row r="72" spans="1:26" x14ac:dyDescent="0.4">
      <c r="A72" s="22" t="s">
        <v>777</v>
      </c>
      <c r="B72" s="22" t="s">
        <v>778</v>
      </c>
      <c r="C72" s="23" t="s">
        <v>1</v>
      </c>
      <c r="D72" s="22" t="s">
        <v>28</v>
      </c>
      <c r="E72" s="22" t="s">
        <v>779</v>
      </c>
      <c r="F72" s="24">
        <v>45543</v>
      </c>
      <c r="G72" s="24">
        <v>45565</v>
      </c>
      <c r="H72" s="25">
        <v>45547</v>
      </c>
      <c r="I72" s="24">
        <v>45547</v>
      </c>
      <c r="J72" s="22" t="s">
        <v>780</v>
      </c>
      <c r="K72" s="22" t="s">
        <v>781</v>
      </c>
      <c r="L72" s="22" t="s">
        <v>31</v>
      </c>
      <c r="M72" s="27" t="s">
        <v>782</v>
      </c>
      <c r="N72" s="22" t="s">
        <v>31</v>
      </c>
      <c r="O72" s="22" t="s">
        <v>667</v>
      </c>
      <c r="P72" s="22" t="s">
        <v>672</v>
      </c>
      <c r="Q72" s="22" t="s">
        <v>36</v>
      </c>
      <c r="R72" s="22" t="s">
        <v>36</v>
      </c>
      <c r="S72" s="28">
        <v>29092.68</v>
      </c>
      <c r="T72" s="28">
        <v>24243.9</v>
      </c>
      <c r="U72" s="28">
        <v>4848.78</v>
      </c>
      <c r="V72" s="28">
        <v>0</v>
      </c>
      <c r="W72" s="28">
        <v>0</v>
      </c>
      <c r="X72" s="38" t="str">
        <f>VLOOKUP(O72,[1]Sheet1!$A:$B,2,FALSE)</f>
        <v>ENGINEERING/BUILDING</v>
      </c>
      <c r="Y72" s="38" t="str">
        <f>VLOOKUP(P72,[2]Sheet1!$A:$B,2,FALSE)</f>
        <v>Bldg/Eng Equip Maint/Rep</v>
      </c>
      <c r="Z72" s="38" t="str">
        <f>VLOOKUP(P72,[2]Sheet1!$A:$O,15,FALSE)</f>
        <v>Premises - other</v>
      </c>
    </row>
    <row r="73" spans="1:26" x14ac:dyDescent="0.4">
      <c r="A73" s="29" t="s">
        <v>7886</v>
      </c>
      <c r="B73" s="29" t="s">
        <v>7887</v>
      </c>
      <c r="C73" s="30"/>
      <c r="D73" s="29" t="s">
        <v>28</v>
      </c>
      <c r="E73" s="29" t="s">
        <v>2056</v>
      </c>
      <c r="F73" s="31">
        <v>45536</v>
      </c>
      <c r="G73" s="31">
        <v>45565</v>
      </c>
      <c r="H73" s="32">
        <v>45546</v>
      </c>
      <c r="I73" s="31">
        <v>45537</v>
      </c>
      <c r="J73" s="29" t="s">
        <v>7888</v>
      </c>
      <c r="K73" s="30"/>
      <c r="L73" s="29" t="s">
        <v>31</v>
      </c>
      <c r="M73" s="33" t="s">
        <v>7889</v>
      </c>
      <c r="N73" s="29" t="s">
        <v>33</v>
      </c>
      <c r="O73" s="29" t="s">
        <v>65</v>
      </c>
      <c r="P73" s="29" t="s">
        <v>7890</v>
      </c>
      <c r="Q73" s="29" t="s">
        <v>7891</v>
      </c>
      <c r="R73" s="29" t="s">
        <v>36</v>
      </c>
      <c r="S73" s="34">
        <v>28790.560000000001</v>
      </c>
      <c r="T73" s="34">
        <v>24331.68</v>
      </c>
      <c r="U73" s="34">
        <v>0</v>
      </c>
      <c r="V73" s="34">
        <v>0</v>
      </c>
      <c r="W73" s="34">
        <v>0</v>
      </c>
      <c r="X73" s="39" t="s">
        <v>8353</v>
      </c>
      <c r="Y73" s="38" t="s">
        <v>8353</v>
      </c>
      <c r="Z73" s="38" t="s">
        <v>8361</v>
      </c>
    </row>
    <row r="74" spans="1:26" x14ac:dyDescent="0.4">
      <c r="A74" s="29" t="s">
        <v>5892</v>
      </c>
      <c r="B74" s="29" t="s">
        <v>5893</v>
      </c>
      <c r="C74" s="35" t="s">
        <v>1</v>
      </c>
      <c r="D74" s="29" t="s">
        <v>28</v>
      </c>
      <c r="E74" s="29" t="s">
        <v>5894</v>
      </c>
      <c r="F74" s="31">
        <v>45520</v>
      </c>
      <c r="G74" s="31">
        <v>45565</v>
      </c>
      <c r="H74" s="32">
        <v>45536</v>
      </c>
      <c r="I74" s="31">
        <v>45520</v>
      </c>
      <c r="J74" s="29" t="s">
        <v>5895</v>
      </c>
      <c r="K74" s="30"/>
      <c r="L74" s="29" t="s">
        <v>31</v>
      </c>
      <c r="M74" s="33" t="s">
        <v>5896</v>
      </c>
      <c r="N74" s="29" t="s">
        <v>33</v>
      </c>
      <c r="O74" s="29" t="s">
        <v>65</v>
      </c>
      <c r="P74" s="29" t="s">
        <v>5897</v>
      </c>
      <c r="Q74" s="29" t="s">
        <v>36</v>
      </c>
      <c r="R74" s="29" t="s">
        <v>36</v>
      </c>
      <c r="S74" s="34">
        <v>28051.86</v>
      </c>
      <c r="T74" s="34">
        <v>4181.17</v>
      </c>
      <c r="U74" s="34">
        <v>0</v>
      </c>
      <c r="V74" s="34">
        <v>0</v>
      </c>
      <c r="W74" s="34">
        <v>0</v>
      </c>
      <c r="X74" s="38" t="s">
        <v>8353</v>
      </c>
      <c r="Y74" s="38" t="s">
        <v>8353</v>
      </c>
      <c r="Z74" s="39" t="s">
        <v>8354</v>
      </c>
    </row>
    <row r="75" spans="1:26" x14ac:dyDescent="0.4">
      <c r="A75" s="29" t="s">
        <v>3344</v>
      </c>
      <c r="B75" s="29" t="s">
        <v>3345</v>
      </c>
      <c r="C75" s="23"/>
      <c r="D75" s="29" t="s">
        <v>700</v>
      </c>
      <c r="E75" s="29" t="s">
        <v>3346</v>
      </c>
      <c r="F75" s="31">
        <v>45541</v>
      </c>
      <c r="G75" s="31">
        <v>45565</v>
      </c>
      <c r="H75" s="32">
        <v>45547</v>
      </c>
      <c r="I75" s="31">
        <v>45546</v>
      </c>
      <c r="J75" s="29" t="s">
        <v>3408</v>
      </c>
      <c r="K75" s="29" t="s">
        <v>3409</v>
      </c>
      <c r="L75" s="29" t="s">
        <v>31</v>
      </c>
      <c r="M75" s="33" t="s">
        <v>3410</v>
      </c>
      <c r="N75" s="29" t="s">
        <v>33</v>
      </c>
      <c r="O75" s="29" t="s">
        <v>65</v>
      </c>
      <c r="P75" s="29" t="s">
        <v>1453</v>
      </c>
      <c r="Q75" s="29" t="s">
        <v>1454</v>
      </c>
      <c r="R75" s="29" t="s">
        <v>3411</v>
      </c>
      <c r="S75" s="34">
        <v>27028.92</v>
      </c>
      <c r="T75" s="34">
        <v>22524.1</v>
      </c>
      <c r="U75" s="34">
        <v>4504.82</v>
      </c>
      <c r="V75" s="34">
        <v>0</v>
      </c>
      <c r="W75" s="34">
        <v>0</v>
      </c>
      <c r="X75" s="39" t="s">
        <v>8352</v>
      </c>
      <c r="Y75" s="38" t="str">
        <f>VLOOKUP(P75,[2]Sheet1!$A:$B,2,FALSE)</f>
        <v>AUC Additions</v>
      </c>
      <c r="Z75" s="38" t="str">
        <f>VLOOKUP(P75,[2]Sheet1!$A:$O,15,FALSE)</f>
        <v>Property, plant and equipment: other</v>
      </c>
    </row>
    <row r="76" spans="1:26" x14ac:dyDescent="0.4">
      <c r="A76" s="29" t="s">
        <v>828</v>
      </c>
      <c r="B76" s="29" t="s">
        <v>829</v>
      </c>
      <c r="C76" s="35"/>
      <c r="D76" s="29" t="s">
        <v>28</v>
      </c>
      <c r="E76" s="29" t="s">
        <v>797</v>
      </c>
      <c r="F76" s="31">
        <v>45498</v>
      </c>
      <c r="G76" s="31">
        <v>45565</v>
      </c>
      <c r="H76" s="32">
        <v>45545</v>
      </c>
      <c r="I76" s="31">
        <v>45537</v>
      </c>
      <c r="J76" s="29" t="s">
        <v>846</v>
      </c>
      <c r="K76" s="30"/>
      <c r="L76" s="29" t="s">
        <v>31</v>
      </c>
      <c r="M76" s="33" t="s">
        <v>69</v>
      </c>
      <c r="N76" s="29" t="s">
        <v>33</v>
      </c>
      <c r="O76" s="29" t="s">
        <v>65</v>
      </c>
      <c r="P76" s="29" t="s">
        <v>66</v>
      </c>
      <c r="Q76" s="29" t="s">
        <v>36</v>
      </c>
      <c r="R76" s="29" t="s">
        <v>36</v>
      </c>
      <c r="S76" s="34">
        <v>26470.15</v>
      </c>
      <c r="T76" s="34">
        <v>22058.46</v>
      </c>
      <c r="U76" s="34">
        <v>4411.6899999999996</v>
      </c>
      <c r="V76" s="34">
        <v>0</v>
      </c>
      <c r="W76" s="34">
        <v>0</v>
      </c>
      <c r="X76" s="38" t="s">
        <v>8353</v>
      </c>
      <c r="Y76" s="38" t="str">
        <f>VLOOKUP(P76,[2]Sheet1!$A:$B,2,FALSE)</f>
        <v>Drugs - Additions (purchased)</v>
      </c>
      <c r="Z76" s="38" t="str">
        <f>VLOOKUP(P76,[2]Sheet1!$A:$O,15,FALSE)</f>
        <v>Inventories</v>
      </c>
    </row>
    <row r="77" spans="1:26" x14ac:dyDescent="0.4">
      <c r="A77" s="29" t="s">
        <v>1587</v>
      </c>
      <c r="B77" s="29" t="s">
        <v>1588</v>
      </c>
      <c r="C77" s="23"/>
      <c r="D77" s="29" t="s">
        <v>28</v>
      </c>
      <c r="E77" s="29" t="s">
        <v>1589</v>
      </c>
      <c r="F77" s="31">
        <v>45561</v>
      </c>
      <c r="G77" s="31">
        <v>45565</v>
      </c>
      <c r="H77" s="32">
        <v>45561</v>
      </c>
      <c r="I77" s="31">
        <v>45561</v>
      </c>
      <c r="J77" s="29" t="s">
        <v>1595</v>
      </c>
      <c r="K77" s="29" t="s">
        <v>1591</v>
      </c>
      <c r="L77" s="29" t="s">
        <v>31</v>
      </c>
      <c r="M77" s="33" t="s">
        <v>1596</v>
      </c>
      <c r="N77" s="29" t="s">
        <v>31</v>
      </c>
      <c r="O77" s="29" t="s">
        <v>1593</v>
      </c>
      <c r="P77" s="29" t="s">
        <v>1594</v>
      </c>
      <c r="Q77" s="29" t="s">
        <v>36</v>
      </c>
      <c r="R77" s="29" t="s">
        <v>36</v>
      </c>
      <c r="S77" s="34">
        <v>26400</v>
      </c>
      <c r="T77" s="34">
        <v>22000</v>
      </c>
      <c r="U77" s="34">
        <v>4400</v>
      </c>
      <c r="V77" s="34">
        <v>0</v>
      </c>
      <c r="W77" s="34">
        <v>0</v>
      </c>
      <c r="X77" s="38" t="str">
        <f>VLOOKUP(O77,[1]Sheet1!$A:$B,2,FALSE)</f>
        <v>FINANCIAL ACCOUNTS</v>
      </c>
      <c r="Y77" s="38" t="str">
        <f>VLOOKUP(P77,[2]Sheet1!$A:$B,2,FALSE)</f>
        <v>Audit Fees: Statutory</v>
      </c>
      <c r="Z77" s="38" t="str">
        <f>VLOOKUP(P77,[2]Sheet1!$A:$O,15,FALSE)</f>
        <v>Audit fees and other auditor remuneration</v>
      </c>
    </row>
    <row r="78" spans="1:26" x14ac:dyDescent="0.4">
      <c r="A78" s="22" t="s">
        <v>6776</v>
      </c>
      <c r="B78" s="22" t="s">
        <v>6777</v>
      </c>
      <c r="C78" s="35"/>
      <c r="D78" s="22" t="s">
        <v>28</v>
      </c>
      <c r="E78" s="22" t="s">
        <v>6778</v>
      </c>
      <c r="F78" s="24">
        <v>45522</v>
      </c>
      <c r="G78" s="24">
        <v>45565</v>
      </c>
      <c r="H78" s="25">
        <v>45554</v>
      </c>
      <c r="I78" s="24">
        <v>45544</v>
      </c>
      <c r="J78" s="22" t="s">
        <v>6790</v>
      </c>
      <c r="K78" s="26"/>
      <c r="L78" s="22" t="s">
        <v>31</v>
      </c>
      <c r="M78" s="27" t="s">
        <v>158</v>
      </c>
      <c r="N78" s="22" t="s">
        <v>33</v>
      </c>
      <c r="O78" s="22" t="s">
        <v>65</v>
      </c>
      <c r="P78" s="22" t="s">
        <v>66</v>
      </c>
      <c r="Q78" s="22" t="s">
        <v>36</v>
      </c>
      <c r="R78" s="22" t="s">
        <v>36</v>
      </c>
      <c r="S78" s="28">
        <v>25915.3</v>
      </c>
      <c r="T78" s="28">
        <v>21596.080000000002</v>
      </c>
      <c r="U78" s="28">
        <v>4319.22</v>
      </c>
      <c r="V78" s="28">
        <v>0</v>
      </c>
      <c r="W78" s="28">
        <v>0</v>
      </c>
      <c r="X78" s="39" t="s">
        <v>8352</v>
      </c>
      <c r="Y78" s="38" t="str">
        <f>VLOOKUP(P78,[2]Sheet1!$A:$B,2,FALSE)</f>
        <v>Drugs - Additions (purchased)</v>
      </c>
      <c r="Z78" s="38" t="str">
        <f>VLOOKUP(P78,[2]Sheet1!$A:$O,15,FALSE)</f>
        <v>Inventories</v>
      </c>
    </row>
    <row r="79" spans="1:26" x14ac:dyDescent="0.4">
      <c r="A79" s="29" t="s">
        <v>53</v>
      </c>
      <c r="B79" s="29" t="s">
        <v>54</v>
      </c>
      <c r="C79" s="30"/>
      <c r="D79" s="29" t="s">
        <v>28</v>
      </c>
      <c r="E79" s="29" t="s">
        <v>55</v>
      </c>
      <c r="F79" s="31">
        <v>45536</v>
      </c>
      <c r="G79" s="31">
        <v>45565</v>
      </c>
      <c r="H79" s="32">
        <v>45548</v>
      </c>
      <c r="I79" s="31">
        <v>45540</v>
      </c>
      <c r="J79" s="29" t="s">
        <v>56</v>
      </c>
      <c r="K79" s="30"/>
      <c r="L79" s="29" t="s">
        <v>31</v>
      </c>
      <c r="M79" s="33" t="s">
        <v>57</v>
      </c>
      <c r="N79" s="29" t="s">
        <v>33</v>
      </c>
      <c r="O79" s="29" t="s">
        <v>58</v>
      </c>
      <c r="P79" s="29" t="s">
        <v>59</v>
      </c>
      <c r="Q79" s="29" t="s">
        <v>36</v>
      </c>
      <c r="R79" s="29" t="s">
        <v>36</v>
      </c>
      <c r="S79" s="34">
        <v>25745.94</v>
      </c>
      <c r="T79" s="34">
        <v>21454.95</v>
      </c>
      <c r="U79" s="34">
        <v>4290.99</v>
      </c>
      <c r="V79" s="34">
        <v>0</v>
      </c>
      <c r="W79" s="34">
        <v>0</v>
      </c>
      <c r="X79" s="38" t="str">
        <f>VLOOKUP(O79,[1]Sheet1!$A:$B,2,FALSE)</f>
        <v>TELECOMMUNICATIONS</v>
      </c>
      <c r="Y79" s="38" t="str">
        <f>VLOOKUP(P79,[2]Sheet1!$A:$B,2,FALSE)</f>
        <v>Phone Rental and Calls</v>
      </c>
      <c r="Z79" s="38" t="str">
        <f>VLOOKUP(P79,[2]Sheet1!$A:$O,15,FALSE)</f>
        <v>Establishment</v>
      </c>
    </row>
    <row r="80" spans="1:26" x14ac:dyDescent="0.4">
      <c r="A80" s="22" t="s">
        <v>828</v>
      </c>
      <c r="B80" s="22" t="s">
        <v>829</v>
      </c>
      <c r="C80" s="35"/>
      <c r="D80" s="22" t="s">
        <v>28</v>
      </c>
      <c r="E80" s="22" t="s">
        <v>797</v>
      </c>
      <c r="F80" s="24">
        <v>45505</v>
      </c>
      <c r="G80" s="24">
        <v>45565</v>
      </c>
      <c r="H80" s="25">
        <v>45537</v>
      </c>
      <c r="I80" s="24">
        <v>45530</v>
      </c>
      <c r="J80" s="22" t="s">
        <v>903</v>
      </c>
      <c r="K80" s="26"/>
      <c r="L80" s="22" t="s">
        <v>31</v>
      </c>
      <c r="M80" s="27" t="s">
        <v>799</v>
      </c>
      <c r="N80" s="22" t="s">
        <v>33</v>
      </c>
      <c r="O80" s="22" t="s">
        <v>65</v>
      </c>
      <c r="P80" s="22" t="s">
        <v>66</v>
      </c>
      <c r="Q80" s="22" t="s">
        <v>36</v>
      </c>
      <c r="R80" s="22" t="s">
        <v>36</v>
      </c>
      <c r="S80" s="28">
        <v>25634.720000000001</v>
      </c>
      <c r="T80" s="28">
        <v>21362.27</v>
      </c>
      <c r="U80" s="28">
        <v>4272.45</v>
      </c>
      <c r="V80" s="28">
        <v>0</v>
      </c>
      <c r="W80" s="28">
        <v>0</v>
      </c>
      <c r="X80" s="38" t="s">
        <v>8353</v>
      </c>
      <c r="Y80" s="38" t="str">
        <f>VLOOKUP(P80,[2]Sheet1!$A:$B,2,FALSE)</f>
        <v>Drugs - Additions (purchased)</v>
      </c>
      <c r="Z80" s="38" t="str">
        <f>VLOOKUP(P80,[2]Sheet1!$A:$O,15,FALSE)</f>
        <v>Inventories</v>
      </c>
    </row>
    <row r="81" spans="1:26" x14ac:dyDescent="0.4">
      <c r="A81" s="22" t="s">
        <v>5412</v>
      </c>
      <c r="B81" s="22" t="s">
        <v>5413</v>
      </c>
      <c r="C81" s="23"/>
      <c r="D81" s="22" t="s">
        <v>28</v>
      </c>
      <c r="E81" s="22" t="s">
        <v>5414</v>
      </c>
      <c r="F81" s="24">
        <v>45545</v>
      </c>
      <c r="G81" s="24">
        <v>45565</v>
      </c>
      <c r="H81" s="25">
        <v>45556</v>
      </c>
      <c r="I81" s="24">
        <v>45546</v>
      </c>
      <c r="J81" s="22" t="s">
        <v>5425</v>
      </c>
      <c r="K81" s="26"/>
      <c r="L81" s="22" t="s">
        <v>31</v>
      </c>
      <c r="M81" s="27" t="s">
        <v>5426</v>
      </c>
      <c r="N81" s="22" t="s">
        <v>31</v>
      </c>
      <c r="O81" s="22" t="s">
        <v>1390</v>
      </c>
      <c r="P81" s="22" t="s">
        <v>1702</v>
      </c>
      <c r="Q81" s="22" t="s">
        <v>36</v>
      </c>
      <c r="R81" s="22" t="s">
        <v>36</v>
      </c>
      <c r="S81" s="28">
        <v>25389.119999999999</v>
      </c>
      <c r="T81" s="28">
        <v>21157.599999999999</v>
      </c>
      <c r="U81" s="28">
        <v>4231.5200000000004</v>
      </c>
      <c r="V81" s="28">
        <v>0</v>
      </c>
      <c r="W81" s="28">
        <v>0</v>
      </c>
      <c r="X81" s="38" t="str">
        <f>VLOOKUP(O81,[1]Sheet1!$A:$B,2,FALSE)</f>
        <v>EBME</v>
      </c>
      <c r="Y81" s="38" t="str">
        <f>VLOOKUP(P81,[2]Sheet1!$A:$B,2,FALSE)</f>
        <v>Furniture &amp; Fittings</v>
      </c>
      <c r="Z81" s="38" t="str">
        <f>VLOOKUP(P81,[2]Sheet1!$A:$O,15,FALSE)</f>
        <v>Premises - other</v>
      </c>
    </row>
    <row r="82" spans="1:26" x14ac:dyDescent="0.4">
      <c r="A82" s="22" t="s">
        <v>5892</v>
      </c>
      <c r="B82" s="22" t="s">
        <v>5893</v>
      </c>
      <c r="C82" s="35"/>
      <c r="D82" s="22" t="s">
        <v>28</v>
      </c>
      <c r="E82" s="22" t="s">
        <v>5894</v>
      </c>
      <c r="F82" s="24">
        <v>45533</v>
      </c>
      <c r="G82" s="24">
        <v>45565</v>
      </c>
      <c r="H82" s="25">
        <v>45536</v>
      </c>
      <c r="I82" s="24">
        <v>45533</v>
      </c>
      <c r="J82" s="22" t="s">
        <v>5912</v>
      </c>
      <c r="K82" s="26"/>
      <c r="L82" s="22" t="s">
        <v>31</v>
      </c>
      <c r="M82" s="27" t="s">
        <v>5913</v>
      </c>
      <c r="N82" s="22" t="s">
        <v>33</v>
      </c>
      <c r="O82" s="22" t="s">
        <v>65</v>
      </c>
      <c r="P82" s="22" t="s">
        <v>5897</v>
      </c>
      <c r="Q82" s="22" t="s">
        <v>36</v>
      </c>
      <c r="R82" s="22" t="s">
        <v>36</v>
      </c>
      <c r="S82" s="28">
        <v>25220.03</v>
      </c>
      <c r="T82" s="28">
        <v>2100.0700000000002</v>
      </c>
      <c r="U82" s="28">
        <v>0</v>
      </c>
      <c r="V82" s="28">
        <v>0</v>
      </c>
      <c r="W82" s="28">
        <v>0</v>
      </c>
      <c r="X82" s="38" t="s">
        <v>8353</v>
      </c>
      <c r="Y82" s="38" t="s">
        <v>8353</v>
      </c>
      <c r="Z82" s="39" t="s">
        <v>8354</v>
      </c>
    </row>
    <row r="83" spans="1:26" ht="75" x14ac:dyDescent="0.4">
      <c r="A83" s="11" t="s">
        <v>2384</v>
      </c>
      <c r="B83" s="11" t="s">
        <v>2385</v>
      </c>
      <c r="C83" s="18" t="s">
        <v>1</v>
      </c>
      <c r="D83" s="11" t="s">
        <v>28</v>
      </c>
      <c r="E83" s="11" t="s">
        <v>356</v>
      </c>
      <c r="F83" s="12">
        <v>45527</v>
      </c>
      <c r="G83" s="12">
        <v>45565</v>
      </c>
      <c r="H83" s="13">
        <v>45536</v>
      </c>
      <c r="I83" s="12">
        <v>45527</v>
      </c>
      <c r="J83" s="11" t="s">
        <v>2386</v>
      </c>
      <c r="K83" s="46"/>
      <c r="L83" s="11" t="s">
        <v>31</v>
      </c>
      <c r="M83" s="15" t="s">
        <v>2387</v>
      </c>
      <c r="N83" s="11" t="s">
        <v>33</v>
      </c>
      <c r="O83" s="11" t="s">
        <v>2388</v>
      </c>
      <c r="P83" s="11" t="s">
        <v>2389</v>
      </c>
      <c r="Q83" s="11" t="s">
        <v>36</v>
      </c>
      <c r="R83" s="11" t="s">
        <v>36</v>
      </c>
      <c r="S83" s="16">
        <v>32170.06</v>
      </c>
      <c r="T83" s="16">
        <v>10611.9</v>
      </c>
      <c r="U83" s="16">
        <v>0</v>
      </c>
      <c r="V83" s="16">
        <v>0</v>
      </c>
      <c r="W83" s="16">
        <v>0</v>
      </c>
      <c r="X83" s="38" t="str">
        <f>VLOOKUP(O83,[1]Sheet1!$A:$B,2,FALSE)</f>
        <v>UNDERGRADUATE CLINICAL</v>
      </c>
      <c r="Y83" s="38" t="str">
        <f>VLOOKUP(P83,[2]Sheet1!$A:$B,2,FALSE)</f>
        <v>Rent</v>
      </c>
      <c r="Z83" s="38" t="str">
        <f>VLOOKUP(P83,[2]Sheet1!$A:$O,15,FALSE)</f>
        <v>Premises - other</v>
      </c>
    </row>
    <row r="85" spans="1:26" x14ac:dyDescent="0.4">
      <c r="S85" s="36">
        <f>SUM(S3:S83)</f>
        <v>10182347.480000002</v>
      </c>
    </row>
    <row r="87" spans="1:26" x14ac:dyDescent="0.4">
      <c r="S87" s="52">
        <f>S85-S3</f>
        <v>7516347.4800000023</v>
      </c>
    </row>
  </sheetData>
  <autoFilter ref="A2:Z83" xr:uid="{6BB859DD-8F19-4806-B018-D49191E47E7F}">
    <sortState ref="A3:Z82">
      <sortCondition descending="1" ref="S2:S82"/>
    </sortState>
  </autoFilter>
  <mergeCells count="1">
    <mergeCell ref="X1:Z1"/>
  </mergeCells>
  <conditionalFormatting sqref="J1:J82 J84:J1048576">
    <cfRule type="duplicateValues" dxfId="11" priority="3"/>
  </conditionalFormatting>
  <conditionalFormatting sqref="J83">
    <cfRule type="duplicateValues" dxfId="10" priority="2"/>
  </conditionalFormatting>
  <conditionalFormatting sqref="J1:J1048576">
    <cfRule type="duplicateValues" dxfId="9" priority="1"/>
  </conditionalFormatting>
  <hyperlinks>
    <hyperlink ref="M40" r:id="rId1" xr:uid="{BE8929FD-70C5-4D3D-A855-D56FE568FCED}"/>
    <hyperlink ref="M79" r:id="rId2" xr:uid="{8E278EAD-3E2C-40F6-8152-C4131404AE5C}"/>
    <hyperlink ref="M38" r:id="rId3" xr:uid="{07953727-70FC-4D06-A707-054F15F9EFF7}"/>
    <hyperlink ref="M7" r:id="rId4" xr:uid="{BA2D0BF9-F819-4E37-8651-5AC4363DE7C6}"/>
    <hyperlink ref="M66" r:id="rId5" xr:uid="{0534D8EF-90C8-4B42-8601-1F10D13F5839}"/>
    <hyperlink ref="M72" r:id="rId6" xr:uid="{1CADEA1C-0C41-4C64-8177-288F1BD77B73}"/>
    <hyperlink ref="M76" location="file:/u26/BIA22_apps/config/user_projects/domains/bi/RQWN_RTP_PHARMACY_020924_JAC.1" display="RQWN_RTP_PHARMACY_020924_JAC.1" xr:uid="{FBE21314-DABF-4463-92FE-07865DD7F9E7}"/>
    <hyperlink ref="M67" location="file:/u26/BIA22_apps/config/user_projects/domains/bi/RQWN_RTP_PHARMACY_260824_JAC.1" display="RQWN_RTP_PHARMACY_260824_JAC.1" xr:uid="{BC7E18D8-E1C9-4D4F-8912-299E0C98A5CE}"/>
    <hyperlink ref="M80" location="file:/u26/BIA22_apps/config/user_projects/domains/bi/RQWN_RTP_PHARMACY_260824_JAC.1" display="RQWN_RTP_PHARMACY_260824_JAC.1" xr:uid="{F8FB6228-576F-4E85-B7E1-6E160A6729A3}"/>
    <hyperlink ref="M61" location="file:/u26/BIA22_apps/config/user_projects/domains/bi/RQWN_RTP_PHARMACY_020924_JAC.1" display="RQWN_RTP_PHARMACY_020924_JAC.1" xr:uid="{B724FE8A-D7ED-4F99-8E06-502B933EEFB6}"/>
    <hyperlink ref="M60" location="file:/u26/BIA22_apps/config/user_projects/domains/bi/RQWN_RTP_PHARMACY_160924_JAC.1" display="RQWN_RTP_PHARMACY_160924_JAC.1" xr:uid="{E8E49C2C-482C-460A-B4C5-10F5EEE707A6}"/>
    <hyperlink ref="M59" location="file:/u26/BIA22_apps/config/user_projects/domains/bi/RQWN_RTP_PHARMACY_020924_JAC.1" display="RQWN_RTP_PHARMACY_020924_JAC.1" xr:uid="{5390953B-9A02-406D-81F4-1C927C5DEDD8}"/>
    <hyperlink ref="M77" r:id="rId7" xr:uid="{FA95D6B9-2241-4167-A2B4-11319DFFACB9}"/>
    <hyperlink ref="M23" r:id="rId8" xr:uid="{1A5093F4-79C2-43DD-8179-FE28B7122E4A}"/>
    <hyperlink ref="M51" r:id="rId9" xr:uid="{5E8C1BFD-1B0A-4542-9479-599EAB818ADA}"/>
    <hyperlink ref="M71" r:id="rId10" xr:uid="{CBC138A6-DA84-48E1-B62B-9E3701673149}"/>
    <hyperlink ref="M43" r:id="rId11" xr:uid="{39F08C4F-293F-4268-8019-788D9295269A}"/>
    <hyperlink ref="M27" r:id="rId12" xr:uid="{753BF0E7-3010-4667-94D9-2418514C9288}"/>
    <hyperlink ref="M69" r:id="rId13" xr:uid="{EE9ACAA9-F4CA-40B6-860B-2BC3E5F7287E}"/>
    <hyperlink ref="M26" r:id="rId14" xr:uid="{5B74C5C1-2E2D-481D-B1CB-8AC4A04D1F1C}"/>
    <hyperlink ref="M42" r:id="rId15" xr:uid="{90A4D85C-8CC5-450B-9E19-1CBF7F52D7B4}"/>
    <hyperlink ref="M75" r:id="rId16" xr:uid="{EECA697E-71A2-4BF3-8BF9-092A081AA2CB}"/>
    <hyperlink ref="M48" r:id="rId17" xr:uid="{09EFE4D0-A2DC-4A8C-AE74-3381DC15BE54}"/>
    <hyperlink ref="M62" r:id="rId18" xr:uid="{1D6E4C8C-6253-4D4F-ACCA-F5A4302D96AB}"/>
    <hyperlink ref="M45" r:id="rId19" xr:uid="{7946F0DD-DBF9-4C49-ABFB-B152D8962F88}"/>
    <hyperlink ref="M65" r:id="rId20" xr:uid="{AD866E41-1CF3-4C89-ACCC-0FFC21F321C7}"/>
    <hyperlink ref="M19" r:id="rId21" xr:uid="{A2E826A8-7F1B-4D62-B302-75EC7E11258E}"/>
    <hyperlink ref="M57" r:id="rId22" xr:uid="{5201A7C1-F8B0-47C6-8A21-11F8FD24199D}"/>
    <hyperlink ref="M36" r:id="rId23" xr:uid="{95AD49E8-ABC9-4D4E-BEB9-9BBC347BD925}"/>
    <hyperlink ref="M81" r:id="rId24" xr:uid="{F6662219-B9CD-4FC3-8667-CA17EBC3054D}"/>
    <hyperlink ref="M34" r:id="rId25" xr:uid="{1BB6D039-66A2-4140-AF09-2B529C4D54DB}"/>
    <hyperlink ref="M64" r:id="rId26" xr:uid="{FD46C760-DDC9-48C5-A2A6-FFC74F285108}"/>
    <hyperlink ref="M32" r:id="rId27" xr:uid="{0E2A2C59-FAB0-4B98-9B94-124BF8CF040C}"/>
    <hyperlink ref="M49" r:id="rId28" xr:uid="{4C0C3D43-0388-48A6-A810-0F5A052AF6A9}"/>
    <hyperlink ref="M39" r:id="rId29" xr:uid="{42758161-E526-401B-B1AE-C84F0F46ECD1}"/>
    <hyperlink ref="M74" r:id="rId30" xr:uid="{7B616453-9C9A-48F9-BC04-3F3947A7912A}"/>
    <hyperlink ref="M82" r:id="rId31" xr:uid="{231FD476-56EC-4FCC-BBB9-888EA4035766}"/>
    <hyperlink ref="M8" r:id="rId32" xr:uid="{24CAF6E5-FFB2-40B3-9660-2659CEBCE27D}"/>
    <hyperlink ref="M14" r:id="rId33" xr:uid="{FD5E7846-5BCA-49E4-88E5-75BFC920C0C1}"/>
    <hyperlink ref="M4" r:id="rId34" xr:uid="{EA9ABE11-11A3-4865-8914-F55ED90D92C3}"/>
    <hyperlink ref="M11" r:id="rId35" xr:uid="{11F31CB0-FBFA-4805-9AF5-0A1C307FD1A3}"/>
    <hyperlink ref="M15" r:id="rId36" xr:uid="{F19AA282-0346-49CA-B2D4-071FF8D819DE}"/>
    <hyperlink ref="M47" r:id="rId37" xr:uid="{5F2699D1-2D97-447D-A094-1013B8245BF9}"/>
    <hyperlink ref="M41" r:id="rId38" xr:uid="{63EE9DE2-105E-41AF-B9EC-DD867BA24DBF}"/>
    <hyperlink ref="M58" r:id="rId39" xr:uid="{2AA32428-8F0B-4054-B62F-E3BA9C4F2303}"/>
    <hyperlink ref="M5" r:id="rId40" xr:uid="{97B539C9-C36F-47AA-AE37-69CE0DA31650}"/>
    <hyperlink ref="M16" r:id="rId41" xr:uid="{8333F693-454F-4B0F-98CF-4ED29C81465F}"/>
    <hyperlink ref="M6" r:id="rId42" xr:uid="{3A72B353-E5B1-47EF-AE6A-70DD4E15A7AC}"/>
    <hyperlink ref="M13" r:id="rId43" xr:uid="{A95A1C2B-4844-4FF4-8083-3D3499A53D4B}"/>
    <hyperlink ref="M33" r:id="rId44" xr:uid="{68BDEE41-1A7B-4488-B797-64B795D69773}"/>
    <hyperlink ref="M63" r:id="rId45" xr:uid="{BF3165B5-942C-4053-BFA4-B09B07F245F1}"/>
    <hyperlink ref="M68" r:id="rId46" xr:uid="{231C7C77-5C20-46FD-A7FA-B83D2CFB98E5}"/>
    <hyperlink ref="M54" r:id="rId47" xr:uid="{A30D8907-13EA-4BCD-97E5-71C72DA1CA9C}"/>
    <hyperlink ref="M50" r:id="rId48" xr:uid="{D656CB8F-408F-4569-AA04-84AB3A109690}"/>
    <hyperlink ref="M9" r:id="rId49" xr:uid="{FF4FD3E7-1C46-4375-ABFB-22F1798E9A1D}"/>
    <hyperlink ref="M30" r:id="rId50" xr:uid="{92D1094B-50D2-40E5-ACE3-D6735A92F223}"/>
    <hyperlink ref="M55" location="file:/u26/BIA22_apps/config/user_projects/domains/bi/RQWN_RTP_PHARMACY_020924_JAC.1" display="RQWN_RTP_PHARMACY_020924_JAC.1" xr:uid="{7776DFE9-16DA-45B2-AF37-2DFAA6C1387D}"/>
    <hyperlink ref="M78" location="file:/u26/BIA22_apps/config/user_projects/domains/bi/RQWN_RTP_PHARMACY_090924_JAC.AMEND.TXT" display="RQWN_RTP_PHARMACY_090924_JAC.AMEND.TXT" xr:uid="{95E1C6FA-5B08-49F4-A604-BCB16D1AF552}"/>
    <hyperlink ref="M56" location="file:/u26/BIA22_apps/config/user_projects/domains/bi/RQWN_RTP_PHARMACY_160924_JAC.1" display="RQWN_RTP_PHARMACY_160924_JAC.1" xr:uid="{F824E4B5-770C-4027-A1A9-E6DD9EAF1523}"/>
    <hyperlink ref="M10" r:id="rId51" xr:uid="{46F93003-BC65-48D0-A897-F85D68FD49D8}"/>
    <hyperlink ref="M53" r:id="rId52" xr:uid="{405ABD09-DF06-429B-8AAC-C6AB473D9941}"/>
    <hyperlink ref="M52" r:id="rId53" xr:uid="{B3BD69FB-BF5B-447B-AC65-F58BEF5620CA}"/>
    <hyperlink ref="M29" r:id="rId54" xr:uid="{6A7E9B42-D963-47A7-9CDB-DCB78E36B6FE}"/>
    <hyperlink ref="M12" r:id="rId55" xr:uid="{FF24CDD3-3EDC-47D7-B8EF-632D3E60E4A0}"/>
    <hyperlink ref="M24" r:id="rId56" xr:uid="{EC200D63-91F1-41F0-9E27-1CB4D94BD80D}"/>
    <hyperlink ref="M17" r:id="rId57" xr:uid="{7CA56A57-2F54-44A5-B614-F97C06D2FEDB}"/>
    <hyperlink ref="M20" r:id="rId58" xr:uid="{1BB0C0F8-27CC-4350-A781-76F3FA8F0F96}"/>
    <hyperlink ref="M31" r:id="rId59" xr:uid="{34FD32E0-E4E6-446F-BA0F-DBC1FF5369D3}"/>
    <hyperlink ref="M18" r:id="rId60" xr:uid="{258E20E0-786E-4787-A4D8-75917869A6D6}"/>
    <hyperlink ref="M28" r:id="rId61" xr:uid="{62CA3B6F-69C9-4536-8AC8-16D3A8F71B58}"/>
    <hyperlink ref="M25" r:id="rId62" xr:uid="{75B1EB52-D782-4DEA-8F80-9D2CB6C50FC3}"/>
    <hyperlink ref="M21" r:id="rId63" xr:uid="{2CCC92E3-EA59-46BB-ACEC-BD5B79D89675}"/>
    <hyperlink ref="M46" r:id="rId64" xr:uid="{1F5045DE-7CBD-4712-9B40-3766B96C7751}"/>
    <hyperlink ref="M73" r:id="rId65" xr:uid="{D9108B76-06E9-43F2-982E-42E9437EC4EE}"/>
    <hyperlink ref="M70" r:id="rId66" xr:uid="{78941682-323B-451B-B9BE-0CC880A40E3A}"/>
    <hyperlink ref="M22" r:id="rId67" xr:uid="{A9B23B15-CA8F-41B7-A33F-E5EA24A259D7}"/>
    <hyperlink ref="M35" r:id="rId68" xr:uid="{7E6290A2-3EAD-4119-9E19-C133E464E196}"/>
    <hyperlink ref="M83" r:id="rId69" xr:uid="{277653DE-68FA-4A3E-895C-895DF4CC1E56}"/>
  </hyperlinks>
  <pageMargins left="0.7" right="0.7" top="0.75" bottom="0.75" header="0.3" footer="0.3"/>
  <pageSetup paperSize="9" orientation="portrait" r:id="rId7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1D87A-8C2A-41AA-B52E-92D75FD74417}">
  <dimension ref="A1:G86"/>
  <sheetViews>
    <sheetView workbookViewId="0">
      <selection sqref="A1:G3"/>
    </sheetView>
  </sheetViews>
  <sheetFormatPr defaultRowHeight="14.6" x14ac:dyDescent="0.4"/>
  <cols>
    <col min="1" max="1" width="42.23046875" customWidth="1"/>
    <col min="2" max="2" width="13.69140625" customWidth="1"/>
    <col min="3" max="3" width="12.07421875" customWidth="1"/>
    <col min="4" max="6" width="29.15234375" customWidth="1"/>
    <col min="7" max="7" width="23.4609375" style="42" customWidth="1"/>
  </cols>
  <sheetData>
    <row r="1" spans="1:7" x14ac:dyDescent="0.4">
      <c r="A1" s="73" t="s">
        <v>8359</v>
      </c>
      <c r="B1" s="73"/>
      <c r="C1" s="73"/>
      <c r="D1" s="73"/>
      <c r="E1" s="73"/>
      <c r="F1" s="73"/>
      <c r="G1" s="73"/>
    </row>
    <row r="2" spans="1:7" x14ac:dyDescent="0.4">
      <c r="A2" s="73" t="s">
        <v>8360</v>
      </c>
      <c r="B2" s="73"/>
      <c r="C2" s="73"/>
      <c r="D2" s="73"/>
      <c r="E2" s="73"/>
      <c r="F2" s="73"/>
      <c r="G2" s="73"/>
    </row>
    <row r="3" spans="1:7" s="45" customFormat="1" ht="26.8" customHeight="1" x14ac:dyDescent="0.35">
      <c r="A3" s="43" t="s">
        <v>3</v>
      </c>
      <c r="B3" s="43" t="s">
        <v>8356</v>
      </c>
      <c r="C3" s="43" t="s">
        <v>8357</v>
      </c>
      <c r="D3" s="43" t="s">
        <v>8348</v>
      </c>
      <c r="E3" s="43" t="s">
        <v>8349</v>
      </c>
      <c r="F3" s="43" t="s">
        <v>8350</v>
      </c>
      <c r="G3" s="44" t="s">
        <v>8358</v>
      </c>
    </row>
    <row r="4" spans="1:7" x14ac:dyDescent="0.4">
      <c r="A4" t="s">
        <v>2774</v>
      </c>
      <c r="B4" t="s">
        <v>2778</v>
      </c>
      <c r="C4" s="41">
        <v>45552</v>
      </c>
      <c r="D4" t="s">
        <v>8363</v>
      </c>
      <c r="E4" t="s">
        <v>8364</v>
      </c>
      <c r="F4" t="s">
        <v>8365</v>
      </c>
      <c r="G4" s="42">
        <v>2666000</v>
      </c>
    </row>
    <row r="5" spans="1:7" x14ac:dyDescent="0.4">
      <c r="A5" t="s">
        <v>39</v>
      </c>
      <c r="B5" t="s">
        <v>51</v>
      </c>
      <c r="C5" s="41">
        <v>45535</v>
      </c>
      <c r="D5" t="s">
        <v>8400</v>
      </c>
      <c r="E5" t="s">
        <v>8401</v>
      </c>
      <c r="F5" t="s">
        <v>8396</v>
      </c>
      <c r="G5" s="42">
        <v>57812.639999999999</v>
      </c>
    </row>
    <row r="6" spans="1:7" x14ac:dyDescent="0.4">
      <c r="A6" t="s">
        <v>39</v>
      </c>
      <c r="B6" t="s">
        <v>42</v>
      </c>
      <c r="C6" s="41">
        <v>45535</v>
      </c>
      <c r="D6" t="s">
        <v>8400</v>
      </c>
      <c r="E6" t="s">
        <v>8401</v>
      </c>
      <c r="F6" t="s">
        <v>8396</v>
      </c>
      <c r="G6" s="42">
        <v>53393.58</v>
      </c>
    </row>
    <row r="7" spans="1:7" x14ac:dyDescent="0.4">
      <c r="A7" t="s">
        <v>53</v>
      </c>
      <c r="B7" t="s">
        <v>56</v>
      </c>
      <c r="C7" s="41">
        <v>45536</v>
      </c>
      <c r="D7" t="s">
        <v>8425</v>
      </c>
      <c r="E7" t="s">
        <v>8403</v>
      </c>
      <c r="F7" t="s">
        <v>8404</v>
      </c>
      <c r="G7" s="42">
        <v>25745.94</v>
      </c>
    </row>
    <row r="8" spans="1:7" x14ac:dyDescent="0.4">
      <c r="A8" t="s">
        <v>381</v>
      </c>
      <c r="B8" t="s">
        <v>389</v>
      </c>
      <c r="C8" s="41">
        <v>45471</v>
      </c>
      <c r="D8" t="s">
        <v>8366</v>
      </c>
      <c r="E8" t="s">
        <v>8367</v>
      </c>
      <c r="F8" t="s">
        <v>8368</v>
      </c>
      <c r="G8" s="42">
        <v>485596</v>
      </c>
    </row>
    <row r="9" spans="1:7" x14ac:dyDescent="0.4">
      <c r="A9" t="s">
        <v>725</v>
      </c>
      <c r="B9" t="s">
        <v>735</v>
      </c>
      <c r="C9" s="41">
        <v>45546</v>
      </c>
      <c r="D9" t="s">
        <v>8416</v>
      </c>
      <c r="E9" t="s">
        <v>8398</v>
      </c>
      <c r="F9" t="s">
        <v>8376</v>
      </c>
      <c r="G9" s="42">
        <v>32384.16</v>
      </c>
    </row>
    <row r="10" spans="1:7" x14ac:dyDescent="0.4">
      <c r="A10" t="s">
        <v>777</v>
      </c>
      <c r="B10" t="s">
        <v>780</v>
      </c>
      <c r="C10" s="41">
        <v>45543</v>
      </c>
      <c r="D10" t="s">
        <v>8420</v>
      </c>
      <c r="E10" t="s">
        <v>8421</v>
      </c>
      <c r="F10" t="s">
        <v>8376</v>
      </c>
      <c r="G10" s="42">
        <v>29092.68</v>
      </c>
    </row>
    <row r="11" spans="1:7" x14ac:dyDescent="0.4">
      <c r="A11" t="s">
        <v>828</v>
      </c>
      <c r="B11" t="s">
        <v>857</v>
      </c>
      <c r="C11" s="41">
        <v>45502</v>
      </c>
      <c r="D11" t="s">
        <v>8353</v>
      </c>
      <c r="E11" t="s">
        <v>8410</v>
      </c>
      <c r="F11" t="s">
        <v>8411</v>
      </c>
      <c r="G11" s="42">
        <v>31616.93</v>
      </c>
    </row>
    <row r="12" spans="1:7" x14ac:dyDescent="0.4">
      <c r="A12" t="s">
        <v>828</v>
      </c>
      <c r="B12" t="s">
        <v>846</v>
      </c>
      <c r="C12" s="41">
        <v>45498</v>
      </c>
      <c r="D12" t="s">
        <v>8353</v>
      </c>
      <c r="E12" t="s">
        <v>8410</v>
      </c>
      <c r="F12" t="s">
        <v>8411</v>
      </c>
      <c r="G12" s="42">
        <v>26470.15</v>
      </c>
    </row>
    <row r="13" spans="1:7" x14ac:dyDescent="0.4">
      <c r="A13" t="s">
        <v>828</v>
      </c>
      <c r="B13" t="s">
        <v>903</v>
      </c>
      <c r="C13" s="41">
        <v>45505</v>
      </c>
      <c r="D13" t="s">
        <v>8353</v>
      </c>
      <c r="E13" t="s">
        <v>8410</v>
      </c>
      <c r="F13" t="s">
        <v>8411</v>
      </c>
      <c r="G13" s="42">
        <v>25634.720000000001</v>
      </c>
    </row>
    <row r="14" spans="1:7" x14ac:dyDescent="0.4">
      <c r="A14" t="s">
        <v>1577</v>
      </c>
      <c r="B14" t="s">
        <v>1585</v>
      </c>
      <c r="C14" s="41">
        <v>45517</v>
      </c>
      <c r="D14" t="s">
        <v>8353</v>
      </c>
      <c r="E14" t="s">
        <v>8410</v>
      </c>
      <c r="F14" t="s">
        <v>8411</v>
      </c>
      <c r="G14" s="42">
        <v>35129.56</v>
      </c>
    </row>
    <row r="15" spans="1:7" x14ac:dyDescent="0.4">
      <c r="A15" t="s">
        <v>1577</v>
      </c>
      <c r="B15" t="s">
        <v>1586</v>
      </c>
      <c r="C15" s="41">
        <v>45524</v>
      </c>
      <c r="D15" t="s">
        <v>8353</v>
      </c>
      <c r="E15" t="s">
        <v>8410</v>
      </c>
      <c r="F15" t="s">
        <v>8411</v>
      </c>
      <c r="G15" s="42">
        <v>34217.1</v>
      </c>
    </row>
    <row r="16" spans="1:7" x14ac:dyDescent="0.4">
      <c r="A16" t="s">
        <v>1577</v>
      </c>
      <c r="B16" t="s">
        <v>1580</v>
      </c>
      <c r="C16" s="41">
        <v>45506</v>
      </c>
      <c r="D16" t="s">
        <v>8353</v>
      </c>
      <c r="E16" t="s">
        <v>8410</v>
      </c>
      <c r="F16" t="s">
        <v>8411</v>
      </c>
      <c r="G16" s="42">
        <v>33760.870000000003</v>
      </c>
    </row>
    <row r="17" spans="1:7" x14ac:dyDescent="0.4">
      <c r="A17" t="s">
        <v>1587</v>
      </c>
      <c r="B17" t="s">
        <v>1595</v>
      </c>
      <c r="C17" s="41">
        <v>45561</v>
      </c>
      <c r="D17" t="s">
        <v>8422</v>
      </c>
      <c r="E17" t="s">
        <v>8423</v>
      </c>
      <c r="F17" t="s">
        <v>8424</v>
      </c>
      <c r="G17" s="42">
        <v>26400</v>
      </c>
    </row>
    <row r="18" spans="1:7" x14ac:dyDescent="0.4">
      <c r="A18" t="s">
        <v>1726</v>
      </c>
      <c r="B18" t="s">
        <v>1729</v>
      </c>
      <c r="C18" s="41">
        <v>45504</v>
      </c>
      <c r="D18" t="s">
        <v>8379</v>
      </c>
      <c r="E18" t="s">
        <v>8380</v>
      </c>
      <c r="F18" t="s">
        <v>8381</v>
      </c>
      <c r="G18" s="42">
        <v>107561.36</v>
      </c>
    </row>
    <row r="19" spans="1:7" x14ac:dyDescent="0.4">
      <c r="A19" t="s">
        <v>2037</v>
      </c>
      <c r="B19" t="s">
        <v>2052</v>
      </c>
      <c r="C19" s="41">
        <v>45509</v>
      </c>
      <c r="D19" t="s">
        <v>8402</v>
      </c>
      <c r="E19" t="s">
        <v>8403</v>
      </c>
      <c r="F19" t="s">
        <v>8404</v>
      </c>
      <c r="G19" s="42">
        <v>50380.800000000003</v>
      </c>
    </row>
    <row r="20" spans="1:7" x14ac:dyDescent="0.4">
      <c r="A20" t="s">
        <v>2054</v>
      </c>
      <c r="B20" t="s">
        <v>2061</v>
      </c>
      <c r="C20" s="41">
        <v>45531</v>
      </c>
      <c r="D20" t="s">
        <v>8402</v>
      </c>
      <c r="E20" t="s">
        <v>8398</v>
      </c>
      <c r="F20" t="s">
        <v>8376</v>
      </c>
      <c r="G20" s="42">
        <v>40698.49</v>
      </c>
    </row>
    <row r="21" spans="1:7" x14ac:dyDescent="0.4">
      <c r="A21" t="s">
        <v>2054</v>
      </c>
      <c r="B21" t="s">
        <v>2057</v>
      </c>
      <c r="C21" s="41">
        <v>45510</v>
      </c>
      <c r="D21" t="s">
        <v>8352</v>
      </c>
      <c r="E21" t="s">
        <v>8406</v>
      </c>
      <c r="F21" t="s">
        <v>8373</v>
      </c>
      <c r="G21" s="42">
        <v>29586.57</v>
      </c>
    </row>
    <row r="22" spans="1:7" x14ac:dyDescent="0.4">
      <c r="A22" t="s">
        <v>2189</v>
      </c>
      <c r="B22" t="s">
        <v>2192</v>
      </c>
      <c r="C22" s="41">
        <v>45529</v>
      </c>
      <c r="D22" t="s">
        <v>8382</v>
      </c>
      <c r="E22" t="s">
        <v>8383</v>
      </c>
      <c r="F22" t="s">
        <v>8371</v>
      </c>
      <c r="G22" s="42">
        <v>105452.4</v>
      </c>
    </row>
    <row r="23" spans="1:7" x14ac:dyDescent="0.4">
      <c r="A23" t="s">
        <v>2384</v>
      </c>
      <c r="B23" t="s">
        <v>2386</v>
      </c>
      <c r="C23" s="41">
        <v>45527</v>
      </c>
      <c r="D23" t="s">
        <v>8427</v>
      </c>
      <c r="E23" t="s">
        <v>8394</v>
      </c>
      <c r="F23" t="s">
        <v>8376</v>
      </c>
      <c r="G23" s="42">
        <v>32170.06</v>
      </c>
    </row>
    <row r="24" spans="1:7" x14ac:dyDescent="0.4">
      <c r="A24" t="s">
        <v>2384</v>
      </c>
      <c r="B24" t="s">
        <v>2397</v>
      </c>
      <c r="C24" s="41">
        <v>45555</v>
      </c>
      <c r="D24" t="s">
        <v>8417</v>
      </c>
      <c r="E24" t="s">
        <v>8394</v>
      </c>
      <c r="F24" t="s">
        <v>8376</v>
      </c>
      <c r="G24" s="42">
        <v>29693.74</v>
      </c>
    </row>
    <row r="25" spans="1:7" x14ac:dyDescent="0.4">
      <c r="A25" t="s">
        <v>2403</v>
      </c>
      <c r="B25" t="s">
        <v>2406</v>
      </c>
      <c r="C25" s="41">
        <v>45548</v>
      </c>
      <c r="D25" t="s">
        <v>8374</v>
      </c>
      <c r="E25" t="s">
        <v>8370</v>
      </c>
      <c r="F25" t="s">
        <v>8371</v>
      </c>
      <c r="G25" s="42">
        <v>105727.2</v>
      </c>
    </row>
    <row r="26" spans="1:7" x14ac:dyDescent="0.4">
      <c r="A26" t="s">
        <v>2902</v>
      </c>
      <c r="B26" t="s">
        <v>2905</v>
      </c>
      <c r="C26" s="41">
        <v>45561</v>
      </c>
      <c r="D26" t="s">
        <v>8402</v>
      </c>
      <c r="E26" t="s">
        <v>8398</v>
      </c>
      <c r="F26" t="s">
        <v>8376</v>
      </c>
      <c r="G26" s="42">
        <v>50976.4</v>
      </c>
    </row>
    <row r="27" spans="1:7" x14ac:dyDescent="0.4">
      <c r="A27" t="s">
        <v>3344</v>
      </c>
      <c r="B27" t="s">
        <v>3408</v>
      </c>
      <c r="C27" s="41">
        <v>45541</v>
      </c>
      <c r="D27" t="s">
        <v>8352</v>
      </c>
      <c r="E27" t="s">
        <v>8386</v>
      </c>
      <c r="F27" t="s">
        <v>8387</v>
      </c>
      <c r="G27" s="42">
        <v>27028.92</v>
      </c>
    </row>
    <row r="28" spans="1:7" x14ac:dyDescent="0.4">
      <c r="A28" t="s">
        <v>3463</v>
      </c>
      <c r="B28" t="s">
        <v>3475</v>
      </c>
      <c r="C28" s="41">
        <v>45520</v>
      </c>
      <c r="D28" t="s">
        <v>8352</v>
      </c>
      <c r="E28" t="s">
        <v>8406</v>
      </c>
      <c r="F28" t="s">
        <v>8373</v>
      </c>
      <c r="G28" s="42">
        <v>43942.9</v>
      </c>
    </row>
    <row r="29" spans="1:7" x14ac:dyDescent="0.4">
      <c r="A29" t="s">
        <v>3573</v>
      </c>
      <c r="B29" t="s">
        <v>3576</v>
      </c>
      <c r="C29" s="41">
        <v>45546</v>
      </c>
      <c r="D29" t="s">
        <v>8414</v>
      </c>
      <c r="E29" t="s">
        <v>8415</v>
      </c>
      <c r="F29" t="s">
        <v>8368</v>
      </c>
      <c r="G29" s="42">
        <v>33750.86</v>
      </c>
    </row>
    <row r="30" spans="1:7" x14ac:dyDescent="0.4">
      <c r="A30" t="s">
        <v>4089</v>
      </c>
      <c r="B30" t="s">
        <v>4109</v>
      </c>
      <c r="C30" s="41">
        <v>45535</v>
      </c>
      <c r="D30" t="s">
        <v>8366</v>
      </c>
      <c r="E30" t="s">
        <v>8401</v>
      </c>
      <c r="F30" t="s">
        <v>8396</v>
      </c>
      <c r="G30" s="42">
        <v>47910.87</v>
      </c>
    </row>
    <row r="31" spans="1:7" x14ac:dyDescent="0.4">
      <c r="A31" t="s">
        <v>4124</v>
      </c>
      <c r="B31" t="s">
        <v>4126</v>
      </c>
      <c r="C31" s="41">
        <v>45544</v>
      </c>
      <c r="D31" t="s">
        <v>8352</v>
      </c>
      <c r="E31" t="s">
        <v>8372</v>
      </c>
      <c r="F31" t="s">
        <v>8373</v>
      </c>
      <c r="G31" s="42">
        <v>32400</v>
      </c>
    </row>
    <row r="32" spans="1:7" x14ac:dyDescent="0.4">
      <c r="A32" t="s">
        <v>4663</v>
      </c>
      <c r="B32" t="s">
        <v>4672</v>
      </c>
      <c r="C32" s="41">
        <v>45496</v>
      </c>
      <c r="D32" t="s">
        <v>8374</v>
      </c>
      <c r="E32" t="s">
        <v>8375</v>
      </c>
      <c r="F32" t="s">
        <v>8376</v>
      </c>
      <c r="G32" s="42">
        <v>112064.52</v>
      </c>
    </row>
    <row r="33" spans="1:7" x14ac:dyDescent="0.4">
      <c r="A33" t="s">
        <v>4714</v>
      </c>
      <c r="B33" t="s">
        <v>4717</v>
      </c>
      <c r="C33" s="41">
        <v>45525</v>
      </c>
      <c r="D33" t="s">
        <v>8412</v>
      </c>
      <c r="E33" t="s">
        <v>8413</v>
      </c>
      <c r="F33" t="s">
        <v>8376</v>
      </c>
      <c r="G33" s="42">
        <v>36236.71</v>
      </c>
    </row>
    <row r="34" spans="1:7" x14ac:dyDescent="0.4">
      <c r="A34" t="s">
        <v>4816</v>
      </c>
      <c r="B34" t="s">
        <v>4819</v>
      </c>
      <c r="C34" s="41">
        <v>45545</v>
      </c>
      <c r="D34" t="s">
        <v>8353</v>
      </c>
      <c r="E34" s="47" t="s">
        <v>8353</v>
      </c>
      <c r="F34" s="47" t="s">
        <v>8428</v>
      </c>
      <c r="G34" s="42">
        <v>60195.02</v>
      </c>
    </row>
    <row r="35" spans="1:7" x14ac:dyDescent="0.4">
      <c r="A35" t="s">
        <v>4944</v>
      </c>
      <c r="B35" t="s">
        <v>4946</v>
      </c>
      <c r="C35" s="41">
        <v>45553</v>
      </c>
      <c r="D35" t="s">
        <v>8397</v>
      </c>
      <c r="E35" t="s">
        <v>8398</v>
      </c>
      <c r="F35" t="s">
        <v>8376</v>
      </c>
      <c r="G35" s="42">
        <v>62895.48</v>
      </c>
    </row>
    <row r="36" spans="1:7" x14ac:dyDescent="0.4">
      <c r="A36" t="s">
        <v>5412</v>
      </c>
      <c r="B36" t="s">
        <v>5425</v>
      </c>
      <c r="C36" s="41">
        <v>45545</v>
      </c>
      <c r="D36" t="s">
        <v>8426</v>
      </c>
      <c r="E36" t="s">
        <v>8378</v>
      </c>
      <c r="F36" t="s">
        <v>8376</v>
      </c>
      <c r="G36" s="42">
        <v>25389.119999999999</v>
      </c>
    </row>
    <row r="37" spans="1:7" x14ac:dyDescent="0.4">
      <c r="A37" t="s">
        <v>5781</v>
      </c>
      <c r="B37" t="s">
        <v>5784</v>
      </c>
      <c r="C37" s="41">
        <v>45540</v>
      </c>
      <c r="D37" t="s">
        <v>8352</v>
      </c>
      <c r="E37" t="s">
        <v>8386</v>
      </c>
      <c r="F37" t="s">
        <v>8387</v>
      </c>
      <c r="G37" s="42">
        <v>68426.649999999994</v>
      </c>
    </row>
    <row r="38" spans="1:7" x14ac:dyDescent="0.4">
      <c r="A38" t="s">
        <v>5822</v>
      </c>
      <c r="B38" t="s">
        <v>5827</v>
      </c>
      <c r="C38" s="41">
        <v>45553</v>
      </c>
      <c r="D38" t="s">
        <v>8352</v>
      </c>
      <c r="E38" t="s">
        <v>8372</v>
      </c>
      <c r="F38" t="s">
        <v>8373</v>
      </c>
      <c r="G38" s="42">
        <v>32550</v>
      </c>
    </row>
    <row r="39" spans="1:7" x14ac:dyDescent="0.4">
      <c r="A39" t="s">
        <v>5864</v>
      </c>
      <c r="B39" t="s">
        <v>5867</v>
      </c>
      <c r="C39" s="41">
        <v>45495</v>
      </c>
      <c r="D39" t="s">
        <v>8390</v>
      </c>
      <c r="E39" t="s">
        <v>8391</v>
      </c>
      <c r="F39" t="s">
        <v>8392</v>
      </c>
      <c r="G39" s="42">
        <v>87745.25</v>
      </c>
    </row>
    <row r="40" spans="1:7" x14ac:dyDescent="0.4">
      <c r="A40" t="s">
        <v>5892</v>
      </c>
      <c r="B40" t="s">
        <v>5920</v>
      </c>
      <c r="C40" s="41">
        <v>45538</v>
      </c>
      <c r="D40" t="s">
        <v>8353</v>
      </c>
      <c r="E40" t="s">
        <v>8353</v>
      </c>
      <c r="F40" t="s">
        <v>8354</v>
      </c>
      <c r="G40" s="42">
        <v>654386.38</v>
      </c>
    </row>
    <row r="41" spans="1:7" x14ac:dyDescent="0.4">
      <c r="A41" t="s">
        <v>5892</v>
      </c>
      <c r="B41" t="s">
        <v>5940</v>
      </c>
      <c r="C41" s="41">
        <v>45552</v>
      </c>
      <c r="D41" t="s">
        <v>8353</v>
      </c>
      <c r="E41" t="s">
        <v>8353</v>
      </c>
      <c r="F41" t="s">
        <v>8354</v>
      </c>
      <c r="G41" s="42">
        <v>525958.54</v>
      </c>
    </row>
    <row r="42" spans="1:7" x14ac:dyDescent="0.4">
      <c r="A42" t="s">
        <v>5892</v>
      </c>
      <c r="B42" t="s">
        <v>5950</v>
      </c>
      <c r="C42" s="41">
        <v>45559</v>
      </c>
      <c r="D42" t="s">
        <v>8353</v>
      </c>
      <c r="E42" t="s">
        <v>8353</v>
      </c>
      <c r="F42" t="s">
        <v>8354</v>
      </c>
      <c r="G42" s="42">
        <v>503393.08</v>
      </c>
    </row>
    <row r="43" spans="1:7" x14ac:dyDescent="0.4">
      <c r="A43" t="s">
        <v>5892</v>
      </c>
      <c r="B43" t="s">
        <v>5910</v>
      </c>
      <c r="C43" s="41">
        <v>45531</v>
      </c>
      <c r="D43" t="s">
        <v>8353</v>
      </c>
      <c r="E43" t="s">
        <v>8353</v>
      </c>
      <c r="F43" t="s">
        <v>8354</v>
      </c>
      <c r="G43" s="42">
        <v>367658.08</v>
      </c>
    </row>
    <row r="44" spans="1:7" x14ac:dyDescent="0.4">
      <c r="A44" t="s">
        <v>5892</v>
      </c>
      <c r="B44" t="s">
        <v>5918</v>
      </c>
      <c r="C44" s="41">
        <v>45537</v>
      </c>
      <c r="D44" t="s">
        <v>8353</v>
      </c>
      <c r="E44" t="s">
        <v>8353</v>
      </c>
      <c r="F44" t="s">
        <v>8354</v>
      </c>
      <c r="G44" s="42">
        <v>174140.74</v>
      </c>
    </row>
    <row r="45" spans="1:7" x14ac:dyDescent="0.4">
      <c r="A45" t="s">
        <v>5892</v>
      </c>
      <c r="B45" t="s">
        <v>5948</v>
      </c>
      <c r="C45" s="41">
        <v>45558</v>
      </c>
      <c r="D45" t="s">
        <v>8353</v>
      </c>
      <c r="E45" t="s">
        <v>8353</v>
      </c>
      <c r="F45" t="s">
        <v>8354</v>
      </c>
      <c r="G45" s="42">
        <v>138143.99</v>
      </c>
    </row>
    <row r="46" spans="1:7" x14ac:dyDescent="0.4">
      <c r="A46" t="s">
        <v>5892</v>
      </c>
      <c r="B46" t="s">
        <v>5908</v>
      </c>
      <c r="C46" s="41">
        <v>45531</v>
      </c>
      <c r="D46" t="s">
        <v>8353</v>
      </c>
      <c r="E46" t="s">
        <v>8353</v>
      </c>
      <c r="F46" t="s">
        <v>8354</v>
      </c>
      <c r="G46" s="42">
        <v>136315.35999999999</v>
      </c>
    </row>
    <row r="47" spans="1:7" x14ac:dyDescent="0.4">
      <c r="A47" t="s">
        <v>5892</v>
      </c>
      <c r="B47" t="s">
        <v>5926</v>
      </c>
      <c r="C47" s="41">
        <v>45544</v>
      </c>
      <c r="D47" t="s">
        <v>8353</v>
      </c>
      <c r="E47" t="s">
        <v>8353</v>
      </c>
      <c r="F47" t="s">
        <v>8354</v>
      </c>
      <c r="G47" s="42">
        <v>129788.32</v>
      </c>
    </row>
    <row r="48" spans="1:7" x14ac:dyDescent="0.4">
      <c r="A48" t="s">
        <v>5892</v>
      </c>
      <c r="B48" t="s">
        <v>5938</v>
      </c>
      <c r="C48" s="41">
        <v>45551</v>
      </c>
      <c r="D48" t="s">
        <v>8353</v>
      </c>
      <c r="E48" t="s">
        <v>8353</v>
      </c>
      <c r="F48" t="s">
        <v>8354</v>
      </c>
      <c r="G48" s="42">
        <v>124226.34</v>
      </c>
    </row>
    <row r="49" spans="1:7" x14ac:dyDescent="0.4">
      <c r="A49" t="s">
        <v>5892</v>
      </c>
      <c r="B49" t="s">
        <v>5900</v>
      </c>
      <c r="C49" s="41">
        <v>45523</v>
      </c>
      <c r="D49" t="s">
        <v>8353</v>
      </c>
      <c r="E49" t="s">
        <v>8353</v>
      </c>
      <c r="F49" t="s">
        <v>8354</v>
      </c>
      <c r="G49" s="42">
        <v>53508.4</v>
      </c>
    </row>
    <row r="50" spans="1:7" x14ac:dyDescent="0.4">
      <c r="A50" t="s">
        <v>5892</v>
      </c>
      <c r="B50" t="s">
        <v>5932</v>
      </c>
      <c r="C50" s="41">
        <v>45548</v>
      </c>
      <c r="D50" t="s">
        <v>8353</v>
      </c>
      <c r="E50" t="s">
        <v>8353</v>
      </c>
      <c r="F50" t="s">
        <v>8354</v>
      </c>
      <c r="G50" s="42">
        <v>52212.93</v>
      </c>
    </row>
    <row r="51" spans="1:7" x14ac:dyDescent="0.4">
      <c r="A51" t="s">
        <v>5892</v>
      </c>
      <c r="B51" t="s">
        <v>5924</v>
      </c>
      <c r="C51" s="41">
        <v>45541</v>
      </c>
      <c r="D51" t="s">
        <v>8353</v>
      </c>
      <c r="E51" t="s">
        <v>8353</v>
      </c>
      <c r="F51" t="s">
        <v>8354</v>
      </c>
      <c r="G51" s="42">
        <v>46415.22</v>
      </c>
    </row>
    <row r="52" spans="1:7" x14ac:dyDescent="0.4">
      <c r="A52" t="s">
        <v>5892</v>
      </c>
      <c r="B52" t="s">
        <v>5902</v>
      </c>
      <c r="C52" s="41">
        <v>45527</v>
      </c>
      <c r="D52" t="s">
        <v>8353</v>
      </c>
      <c r="E52" t="s">
        <v>8353</v>
      </c>
      <c r="F52" t="s">
        <v>8354</v>
      </c>
      <c r="G52" s="42">
        <v>42429.88</v>
      </c>
    </row>
    <row r="53" spans="1:7" x14ac:dyDescent="0.4">
      <c r="A53" t="s">
        <v>5892</v>
      </c>
      <c r="B53" t="s">
        <v>5942</v>
      </c>
      <c r="C53" s="41">
        <v>45555</v>
      </c>
      <c r="D53" t="s">
        <v>8353</v>
      </c>
      <c r="E53" t="s">
        <v>8353</v>
      </c>
      <c r="F53" t="s">
        <v>8354</v>
      </c>
      <c r="G53" s="42">
        <v>35884.339999999997</v>
      </c>
    </row>
    <row r="54" spans="1:7" x14ac:dyDescent="0.4">
      <c r="A54" t="s">
        <v>5892</v>
      </c>
      <c r="B54" t="s">
        <v>5895</v>
      </c>
      <c r="C54" s="41">
        <v>45520</v>
      </c>
      <c r="D54" t="s">
        <v>8353</v>
      </c>
      <c r="E54" t="s">
        <v>8353</v>
      </c>
      <c r="F54" t="s">
        <v>8354</v>
      </c>
      <c r="G54" s="42">
        <v>28051.86</v>
      </c>
    </row>
    <row r="55" spans="1:7" x14ac:dyDescent="0.4">
      <c r="A55" t="s">
        <v>5892</v>
      </c>
      <c r="B55" t="s">
        <v>5912</v>
      </c>
      <c r="C55" s="41">
        <v>45533</v>
      </c>
      <c r="D55" t="s">
        <v>8353</v>
      </c>
      <c r="E55" t="s">
        <v>8353</v>
      </c>
      <c r="F55" t="s">
        <v>8354</v>
      </c>
      <c r="G55" s="42">
        <v>25220.03</v>
      </c>
    </row>
    <row r="56" spans="1:7" x14ac:dyDescent="0.4">
      <c r="A56" t="s">
        <v>5952</v>
      </c>
      <c r="B56" t="s">
        <v>5969</v>
      </c>
      <c r="C56" s="41">
        <v>45502</v>
      </c>
      <c r="D56" t="s">
        <v>8393</v>
      </c>
      <c r="E56" t="s">
        <v>8394</v>
      </c>
      <c r="F56" t="s">
        <v>8376</v>
      </c>
      <c r="G56" s="42">
        <v>82226.37</v>
      </c>
    </row>
    <row r="57" spans="1:7" x14ac:dyDescent="0.4">
      <c r="A57" t="s">
        <v>6062</v>
      </c>
      <c r="B57" t="s">
        <v>6080</v>
      </c>
      <c r="C57" s="41">
        <v>45539</v>
      </c>
      <c r="D57" t="s">
        <v>8353</v>
      </c>
      <c r="E57" t="s">
        <v>8407</v>
      </c>
      <c r="F57" t="s">
        <v>8399</v>
      </c>
      <c r="G57" s="42">
        <v>42307.199999999997</v>
      </c>
    </row>
    <row r="58" spans="1:7" x14ac:dyDescent="0.4">
      <c r="A58" t="s">
        <v>6062</v>
      </c>
      <c r="B58" t="s">
        <v>6076</v>
      </c>
      <c r="C58" s="41">
        <v>45511</v>
      </c>
      <c r="D58" t="s">
        <v>8353</v>
      </c>
      <c r="E58" t="s">
        <v>8407</v>
      </c>
      <c r="F58" t="s">
        <v>8399</v>
      </c>
      <c r="G58" s="42">
        <v>39253.35</v>
      </c>
    </row>
    <row r="59" spans="1:7" x14ac:dyDescent="0.4">
      <c r="A59" t="s">
        <v>6062</v>
      </c>
      <c r="B59" t="s">
        <v>6068</v>
      </c>
      <c r="C59" s="41">
        <v>45448</v>
      </c>
      <c r="D59" t="s">
        <v>8353</v>
      </c>
      <c r="E59" t="s">
        <v>8407</v>
      </c>
      <c r="F59" t="s">
        <v>8399</v>
      </c>
      <c r="G59" s="42">
        <v>33071.589999999997</v>
      </c>
    </row>
    <row r="60" spans="1:7" x14ac:dyDescent="0.4">
      <c r="A60" t="s">
        <v>6062</v>
      </c>
      <c r="B60" t="s">
        <v>6072</v>
      </c>
      <c r="C60" s="41">
        <v>45476</v>
      </c>
      <c r="D60" t="s">
        <v>8353</v>
      </c>
      <c r="E60" t="s">
        <v>8407</v>
      </c>
      <c r="F60" t="s">
        <v>8399</v>
      </c>
      <c r="G60" s="42">
        <v>31010.45</v>
      </c>
    </row>
    <row r="61" spans="1:7" x14ac:dyDescent="0.4">
      <c r="A61" t="s">
        <v>6211</v>
      </c>
      <c r="B61" t="s">
        <v>6213</v>
      </c>
      <c r="C61" s="41">
        <v>45565</v>
      </c>
      <c r="D61" t="s">
        <v>8353</v>
      </c>
      <c r="E61" t="s">
        <v>8353</v>
      </c>
      <c r="F61" t="s">
        <v>8361</v>
      </c>
      <c r="G61" s="42">
        <v>50000</v>
      </c>
    </row>
    <row r="62" spans="1:7" x14ac:dyDescent="0.4">
      <c r="A62" t="s">
        <v>6504</v>
      </c>
      <c r="B62" t="s">
        <v>6508</v>
      </c>
      <c r="C62" s="41">
        <v>45562</v>
      </c>
      <c r="D62" t="s">
        <v>8352</v>
      </c>
      <c r="E62" t="s">
        <v>8386</v>
      </c>
      <c r="F62" t="s">
        <v>8387</v>
      </c>
      <c r="G62" s="42">
        <v>94800</v>
      </c>
    </row>
    <row r="63" spans="1:7" x14ac:dyDescent="0.4">
      <c r="A63" t="s">
        <v>6511</v>
      </c>
      <c r="B63" t="s">
        <v>6513</v>
      </c>
      <c r="C63" s="41">
        <v>45534</v>
      </c>
      <c r="D63" t="s">
        <v>8369</v>
      </c>
      <c r="E63" t="s">
        <v>8370</v>
      </c>
      <c r="F63" t="s">
        <v>8371</v>
      </c>
      <c r="G63" s="42">
        <v>228000</v>
      </c>
    </row>
    <row r="64" spans="1:7" x14ac:dyDescent="0.4">
      <c r="A64" t="s">
        <v>6776</v>
      </c>
      <c r="B64" t="s">
        <v>6780</v>
      </c>
      <c r="C64" s="41">
        <v>45512</v>
      </c>
      <c r="D64" t="s">
        <v>8352</v>
      </c>
      <c r="E64" t="s">
        <v>8410</v>
      </c>
      <c r="F64" t="s">
        <v>8411</v>
      </c>
      <c r="G64" s="42">
        <v>37435.18</v>
      </c>
    </row>
    <row r="65" spans="1:7" x14ac:dyDescent="0.4">
      <c r="A65" t="s">
        <v>6776</v>
      </c>
      <c r="B65" t="s">
        <v>3804</v>
      </c>
      <c r="C65" s="41">
        <v>45526</v>
      </c>
      <c r="D65" t="s">
        <v>8352</v>
      </c>
      <c r="E65" t="s">
        <v>8410</v>
      </c>
      <c r="F65" t="s">
        <v>8411</v>
      </c>
      <c r="G65" s="42">
        <v>37127.949999999997</v>
      </c>
    </row>
    <row r="66" spans="1:7" x14ac:dyDescent="0.4">
      <c r="A66" t="s">
        <v>6776</v>
      </c>
      <c r="B66" t="s">
        <v>6790</v>
      </c>
      <c r="C66" s="41">
        <v>45522</v>
      </c>
      <c r="D66" t="s">
        <v>8352</v>
      </c>
      <c r="E66" t="s">
        <v>8410</v>
      </c>
      <c r="F66" t="s">
        <v>8411</v>
      </c>
      <c r="G66" s="42">
        <v>25915.3</v>
      </c>
    </row>
    <row r="67" spans="1:7" x14ac:dyDescent="0.4">
      <c r="A67" t="s">
        <v>7336</v>
      </c>
      <c r="B67" t="s">
        <v>7339</v>
      </c>
      <c r="C67" s="41">
        <v>45533</v>
      </c>
      <c r="D67" t="s">
        <v>8352</v>
      </c>
      <c r="E67" t="s">
        <v>8372</v>
      </c>
      <c r="F67" t="s">
        <v>8373</v>
      </c>
      <c r="G67" s="42">
        <v>176274.51</v>
      </c>
    </row>
    <row r="68" spans="1:7" x14ac:dyDescent="0.4">
      <c r="A68" t="s">
        <v>7405</v>
      </c>
      <c r="B68" t="s">
        <v>7408</v>
      </c>
      <c r="C68" s="41">
        <v>45535</v>
      </c>
      <c r="D68" t="s">
        <v>8408</v>
      </c>
      <c r="E68" t="s">
        <v>8409</v>
      </c>
      <c r="F68" t="s">
        <v>8376</v>
      </c>
      <c r="G68" s="42">
        <v>40599.11</v>
      </c>
    </row>
    <row r="69" spans="1:7" x14ac:dyDescent="0.4">
      <c r="A69" t="s">
        <v>7432</v>
      </c>
      <c r="B69" t="s">
        <v>7435</v>
      </c>
      <c r="C69" s="41">
        <v>45544</v>
      </c>
      <c r="D69" t="s">
        <v>8352</v>
      </c>
      <c r="E69" t="s">
        <v>8386</v>
      </c>
      <c r="F69" t="s">
        <v>8387</v>
      </c>
      <c r="G69" s="42">
        <v>40605.24</v>
      </c>
    </row>
    <row r="70" spans="1:7" x14ac:dyDescent="0.4">
      <c r="A70" t="s">
        <v>7558</v>
      </c>
      <c r="B70" t="s">
        <v>7572</v>
      </c>
      <c r="C70" s="41">
        <v>45534</v>
      </c>
      <c r="D70" t="s">
        <v>8353</v>
      </c>
      <c r="E70" t="s">
        <v>8353</v>
      </c>
      <c r="F70" t="s">
        <v>8355</v>
      </c>
      <c r="G70" s="42">
        <v>153231.9</v>
      </c>
    </row>
    <row r="71" spans="1:7" x14ac:dyDescent="0.4">
      <c r="A71" t="s">
        <v>7558</v>
      </c>
      <c r="B71" t="s">
        <v>7584</v>
      </c>
      <c r="C71" s="41">
        <v>45541</v>
      </c>
      <c r="D71" t="s">
        <v>8353</v>
      </c>
      <c r="E71" t="s">
        <v>8353</v>
      </c>
      <c r="F71" t="s">
        <v>8355</v>
      </c>
      <c r="G71" s="42">
        <v>121002.72</v>
      </c>
    </row>
    <row r="72" spans="1:7" x14ac:dyDescent="0.4">
      <c r="A72" t="s">
        <v>7558</v>
      </c>
      <c r="B72" t="s">
        <v>7601</v>
      </c>
      <c r="C72" s="41">
        <v>45555</v>
      </c>
      <c r="D72" t="s">
        <v>8353</v>
      </c>
      <c r="E72" t="s">
        <v>8353</v>
      </c>
      <c r="F72" t="s">
        <v>8355</v>
      </c>
      <c r="G72" s="42">
        <v>120778.48</v>
      </c>
    </row>
    <row r="73" spans="1:7" x14ac:dyDescent="0.4">
      <c r="A73" t="s">
        <v>7558</v>
      </c>
      <c r="B73" t="s">
        <v>7582</v>
      </c>
      <c r="C73" s="41">
        <v>45541</v>
      </c>
      <c r="D73" t="s">
        <v>8353</v>
      </c>
      <c r="E73" t="s">
        <v>8353</v>
      </c>
      <c r="F73" t="s">
        <v>8355</v>
      </c>
      <c r="G73" s="42">
        <v>111088.28</v>
      </c>
    </row>
    <row r="74" spans="1:7" x14ac:dyDescent="0.4">
      <c r="A74" t="s">
        <v>7558</v>
      </c>
      <c r="B74" t="s">
        <v>7595</v>
      </c>
      <c r="C74" s="41">
        <v>45548</v>
      </c>
      <c r="D74" t="s">
        <v>8353</v>
      </c>
      <c r="E74" t="s">
        <v>8353</v>
      </c>
      <c r="F74" t="s">
        <v>8355</v>
      </c>
      <c r="G74" s="42">
        <v>110273.67</v>
      </c>
    </row>
    <row r="75" spans="1:7" x14ac:dyDescent="0.4">
      <c r="A75" t="s">
        <v>7558</v>
      </c>
      <c r="B75" t="s">
        <v>7569</v>
      </c>
      <c r="C75" s="41">
        <v>45534</v>
      </c>
      <c r="D75" t="s">
        <v>8353</v>
      </c>
      <c r="E75" t="s">
        <v>8353</v>
      </c>
      <c r="F75" t="s">
        <v>8355</v>
      </c>
      <c r="G75" s="42">
        <v>106426.87</v>
      </c>
    </row>
    <row r="76" spans="1:7" x14ac:dyDescent="0.4">
      <c r="A76" t="s">
        <v>7558</v>
      </c>
      <c r="B76" t="s">
        <v>7597</v>
      </c>
      <c r="C76" s="41">
        <v>45548</v>
      </c>
      <c r="D76" t="s">
        <v>8353</v>
      </c>
      <c r="E76" t="s">
        <v>8353</v>
      </c>
      <c r="F76" t="s">
        <v>8355</v>
      </c>
      <c r="G76" s="42">
        <v>105766.84</v>
      </c>
    </row>
    <row r="77" spans="1:7" x14ac:dyDescent="0.4">
      <c r="A77" t="s">
        <v>7558</v>
      </c>
      <c r="B77" t="s">
        <v>7599</v>
      </c>
      <c r="C77" s="41">
        <v>45555</v>
      </c>
      <c r="D77" t="s">
        <v>8353</v>
      </c>
      <c r="E77" t="s">
        <v>8353</v>
      </c>
      <c r="F77" t="s">
        <v>8355</v>
      </c>
      <c r="G77" s="42">
        <v>102387.14</v>
      </c>
    </row>
    <row r="78" spans="1:7" x14ac:dyDescent="0.4">
      <c r="A78" t="s">
        <v>7558</v>
      </c>
      <c r="B78" t="s">
        <v>7574</v>
      </c>
      <c r="C78" s="41">
        <v>45537</v>
      </c>
      <c r="D78" t="s">
        <v>8384</v>
      </c>
      <c r="E78" t="s">
        <v>8385</v>
      </c>
      <c r="F78" t="s">
        <v>8381</v>
      </c>
      <c r="G78" s="42">
        <v>99062.96</v>
      </c>
    </row>
    <row r="79" spans="1:7" x14ac:dyDescent="0.4">
      <c r="A79" t="s">
        <v>7558</v>
      </c>
      <c r="B79" t="s">
        <v>7589</v>
      </c>
      <c r="C79" s="41">
        <v>45542</v>
      </c>
      <c r="D79" t="s">
        <v>8388</v>
      </c>
      <c r="E79" t="s">
        <v>8389</v>
      </c>
      <c r="F79" t="s">
        <v>8368</v>
      </c>
      <c r="G79" s="42">
        <v>88865.72</v>
      </c>
    </row>
    <row r="80" spans="1:7" x14ac:dyDescent="0.4">
      <c r="A80" t="s">
        <v>7642</v>
      </c>
      <c r="B80" t="s">
        <v>7644</v>
      </c>
      <c r="C80" s="41">
        <v>45450</v>
      </c>
      <c r="D80" t="s">
        <v>8377</v>
      </c>
      <c r="E80" t="s">
        <v>8405</v>
      </c>
      <c r="F80" t="s">
        <v>8376</v>
      </c>
      <c r="G80" s="42">
        <v>46610.400000000001</v>
      </c>
    </row>
    <row r="81" spans="1:7" x14ac:dyDescent="0.4">
      <c r="A81" t="s">
        <v>7886</v>
      </c>
      <c r="B81" t="s">
        <v>7888</v>
      </c>
      <c r="C81" s="41">
        <v>45536</v>
      </c>
      <c r="D81" t="s">
        <v>8353</v>
      </c>
      <c r="E81" t="s">
        <v>8353</v>
      </c>
      <c r="F81" t="s">
        <v>8361</v>
      </c>
      <c r="G81" s="42">
        <v>28790.560000000001</v>
      </c>
    </row>
    <row r="82" spans="1:7" x14ac:dyDescent="0.4">
      <c r="A82" t="s">
        <v>7981</v>
      </c>
      <c r="B82" t="s">
        <v>7994</v>
      </c>
      <c r="C82" s="41">
        <v>45509</v>
      </c>
      <c r="D82" t="s">
        <v>8414</v>
      </c>
      <c r="E82" t="s">
        <v>8418</v>
      </c>
      <c r="F82" t="s">
        <v>8419</v>
      </c>
      <c r="G82" s="42">
        <v>29642.55</v>
      </c>
    </row>
    <row r="83" spans="1:7" x14ac:dyDescent="0.4">
      <c r="A83" t="s">
        <v>8041</v>
      </c>
      <c r="B83" t="s">
        <v>8046</v>
      </c>
      <c r="C83" s="41">
        <v>45537</v>
      </c>
      <c r="D83" t="s">
        <v>8377</v>
      </c>
      <c r="E83" t="s">
        <v>8378</v>
      </c>
      <c r="F83" t="s">
        <v>8376</v>
      </c>
      <c r="G83" s="42">
        <v>109872</v>
      </c>
    </row>
    <row r="84" spans="1:7" x14ac:dyDescent="0.4">
      <c r="A84" t="s">
        <v>8041</v>
      </c>
      <c r="B84" t="s">
        <v>8043</v>
      </c>
      <c r="C84" s="41">
        <v>45537</v>
      </c>
      <c r="D84" t="s">
        <v>8362</v>
      </c>
      <c r="E84" t="s">
        <v>8395</v>
      </c>
      <c r="F84" t="s">
        <v>8396</v>
      </c>
      <c r="G84" s="42">
        <v>66150</v>
      </c>
    </row>
    <row r="86" spans="1:7" x14ac:dyDescent="0.4">
      <c r="G86" s="42">
        <f>SUM(G4:G85)</f>
        <v>10182347.480000004</v>
      </c>
    </row>
  </sheetData>
  <autoFilter ref="A3:G84" xr:uid="{67A2015F-96D9-4D18-8E90-319231FA2B83}">
    <sortState ref="A4:G84">
      <sortCondition descending="1" ref="G3:G84"/>
    </sortState>
  </autoFilter>
  <sortState ref="A5:G84">
    <sortCondition ref="A4"/>
  </sortState>
  <mergeCells count="2">
    <mergeCell ref="A1:G1"/>
    <mergeCell ref="A2:G2"/>
  </mergeCells>
  <conditionalFormatting sqref="B4">
    <cfRule type="duplicateValues" dxfId="8" priority="2"/>
  </conditionalFormatting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35FC5-036C-4686-ACCB-0F3C826B9211}">
  <sheetPr>
    <tabColor theme="4"/>
  </sheetPr>
  <dimension ref="A1:Z110"/>
  <sheetViews>
    <sheetView topLeftCell="A75" zoomScale="85" zoomScaleNormal="85" workbookViewId="0">
      <selection activeCell="Y110" sqref="Y110"/>
    </sheetView>
  </sheetViews>
  <sheetFormatPr defaultRowHeight="14.6" x14ac:dyDescent="0.4"/>
  <cols>
    <col min="1" max="1" width="22.07421875" customWidth="1"/>
    <col min="2" max="3" width="0" hidden="1" customWidth="1"/>
    <col min="5" max="5" width="0" hidden="1" customWidth="1"/>
    <col min="7" max="9" width="0" hidden="1" customWidth="1"/>
    <col min="10" max="10" width="23.15234375" customWidth="1"/>
    <col min="11" max="12" width="0" hidden="1" customWidth="1"/>
    <col min="13" max="13" width="20.23046875" customWidth="1"/>
    <col min="14" max="14" width="0" hidden="1" customWidth="1"/>
    <col min="19" max="19" width="13.84375" bestFit="1" customWidth="1"/>
    <col min="20" max="23" width="0" hidden="1" customWidth="1"/>
    <col min="24" max="25" width="17.23046875" customWidth="1"/>
    <col min="26" max="26" width="44.84375" customWidth="1"/>
  </cols>
  <sheetData>
    <row r="1" spans="1:26" x14ac:dyDescent="0.4">
      <c r="X1" s="72" t="s">
        <v>8351</v>
      </c>
      <c r="Y1" s="72"/>
      <c r="Z1" s="72"/>
    </row>
    <row r="2" spans="1:26" x14ac:dyDescent="0.4">
      <c r="A2" s="21" t="s">
        <v>3</v>
      </c>
      <c r="B2" s="21" t="s">
        <v>4</v>
      </c>
      <c r="C2" s="21" t="s">
        <v>5</v>
      </c>
      <c r="D2" s="21" t="s">
        <v>6</v>
      </c>
      <c r="E2" s="21" t="s">
        <v>7</v>
      </c>
      <c r="F2" s="21" t="s">
        <v>8</v>
      </c>
      <c r="G2" s="21" t="s">
        <v>9</v>
      </c>
      <c r="H2" s="21" t="s">
        <v>10</v>
      </c>
      <c r="I2" s="21" t="s">
        <v>11</v>
      </c>
      <c r="J2" s="21" t="s">
        <v>12</v>
      </c>
      <c r="K2" s="21" t="s">
        <v>13</v>
      </c>
      <c r="L2" s="21" t="s">
        <v>14</v>
      </c>
      <c r="M2" s="21" t="s">
        <v>15</v>
      </c>
      <c r="N2" s="21" t="s">
        <v>16</v>
      </c>
      <c r="O2" s="21" t="s">
        <v>17</v>
      </c>
      <c r="P2" s="21" t="s">
        <v>18</v>
      </c>
      <c r="Q2" s="21" t="s">
        <v>19</v>
      </c>
      <c r="R2" s="21" t="s">
        <v>20</v>
      </c>
      <c r="S2" s="50" t="s">
        <v>21</v>
      </c>
      <c r="T2" s="21" t="s">
        <v>22</v>
      </c>
      <c r="U2" s="21" t="s">
        <v>23</v>
      </c>
      <c r="V2" s="21" t="s">
        <v>24</v>
      </c>
      <c r="W2" s="21" t="s">
        <v>25</v>
      </c>
      <c r="X2" s="37" t="s">
        <v>8348</v>
      </c>
      <c r="Y2" s="37" t="s">
        <v>8349</v>
      </c>
      <c r="Z2" s="37" t="s">
        <v>8350</v>
      </c>
    </row>
    <row r="3" spans="1:26" x14ac:dyDescent="0.4">
      <c r="A3" s="22" t="s">
        <v>5892</v>
      </c>
      <c r="B3" s="22" t="s">
        <v>5893</v>
      </c>
      <c r="C3" s="35"/>
      <c r="D3" s="22" t="s">
        <v>28</v>
      </c>
      <c r="E3" s="22" t="s">
        <v>5894</v>
      </c>
      <c r="F3" s="24">
        <v>45538</v>
      </c>
      <c r="G3" s="24">
        <v>45565</v>
      </c>
      <c r="H3" s="25">
        <v>45562</v>
      </c>
      <c r="I3" s="24">
        <v>45538</v>
      </c>
      <c r="J3" s="22" t="s">
        <v>5920</v>
      </c>
      <c r="K3" s="26"/>
      <c r="L3" s="22" t="s">
        <v>31</v>
      </c>
      <c r="M3" s="27" t="s">
        <v>5921</v>
      </c>
      <c r="N3" s="22" t="s">
        <v>33</v>
      </c>
      <c r="O3" s="22" t="s">
        <v>5898</v>
      </c>
      <c r="P3" s="22" t="s">
        <v>1241</v>
      </c>
      <c r="Q3" s="22" t="s">
        <v>36</v>
      </c>
      <c r="R3" s="22" t="s">
        <v>5899</v>
      </c>
      <c r="S3" s="28">
        <v>654386.38</v>
      </c>
      <c r="T3" s="28">
        <v>473545.15</v>
      </c>
      <c r="U3" s="28">
        <v>94709.03</v>
      </c>
      <c r="V3" s="28">
        <v>0</v>
      </c>
      <c r="W3" s="28">
        <v>0</v>
      </c>
      <c r="X3" s="38" t="str">
        <f>VLOOKUP(O3,[1]Sheet1!$A:$B,2,FALSE)</f>
        <v>NHSP CONTROL CODE</v>
      </c>
      <c r="Y3" s="38" t="str">
        <f>VLOOKUP(P3,[2]Sheet1!$A:$B,2,FALSE)</f>
        <v>Bank nurse band 5</v>
      </c>
      <c r="Z3" s="38" t="str">
        <f>VLOOKUP(P3,[2]Sheet1!$A:$O,15,FALSE)</f>
        <v>Registered nursing, midwifery and health visiting staff - Bank</v>
      </c>
    </row>
    <row r="4" spans="1:26" x14ac:dyDescent="0.4">
      <c r="A4" s="22" t="s">
        <v>5892</v>
      </c>
      <c r="B4" s="22" t="s">
        <v>5893</v>
      </c>
      <c r="C4" s="35"/>
      <c r="D4" s="22" t="s">
        <v>28</v>
      </c>
      <c r="E4" s="22" t="s">
        <v>5894</v>
      </c>
      <c r="F4" s="24">
        <v>45552</v>
      </c>
      <c r="G4" s="24">
        <v>45565</v>
      </c>
      <c r="H4" s="25">
        <v>45562</v>
      </c>
      <c r="I4" s="24">
        <v>45552</v>
      </c>
      <c r="J4" s="22" t="s">
        <v>5940</v>
      </c>
      <c r="K4" s="26"/>
      <c r="L4" s="22" t="s">
        <v>31</v>
      </c>
      <c r="M4" s="27" t="s">
        <v>5941</v>
      </c>
      <c r="N4" s="22" t="s">
        <v>31</v>
      </c>
      <c r="O4" s="22" t="s">
        <v>5898</v>
      </c>
      <c r="P4" s="22" t="s">
        <v>1241</v>
      </c>
      <c r="Q4" s="22" t="s">
        <v>36</v>
      </c>
      <c r="R4" s="22" t="s">
        <v>5899</v>
      </c>
      <c r="S4" s="28">
        <v>525958.54</v>
      </c>
      <c r="T4" s="28">
        <v>381892.89</v>
      </c>
      <c r="U4" s="28">
        <v>76378.58</v>
      </c>
      <c r="V4" s="28">
        <v>0</v>
      </c>
      <c r="W4" s="28">
        <v>0</v>
      </c>
      <c r="X4" s="38" t="str">
        <f>VLOOKUP(O4,[1]Sheet1!$A:$B,2,FALSE)</f>
        <v>NHSP CONTROL CODE</v>
      </c>
      <c r="Y4" s="38" t="str">
        <f>VLOOKUP(P4,[2]Sheet1!$A:$B,2,FALSE)</f>
        <v>Bank nurse band 5</v>
      </c>
      <c r="Z4" s="38" t="str">
        <f>VLOOKUP(P4,[2]Sheet1!$A:$O,15,FALSE)</f>
        <v>Registered nursing, midwifery and health visiting staff - Bank</v>
      </c>
    </row>
    <row r="5" spans="1:26" x14ac:dyDescent="0.4">
      <c r="A5" s="29" t="s">
        <v>5892</v>
      </c>
      <c r="B5" s="29" t="s">
        <v>5893</v>
      </c>
      <c r="C5" s="35"/>
      <c r="D5" s="29" t="s">
        <v>28</v>
      </c>
      <c r="E5" s="29" t="s">
        <v>5894</v>
      </c>
      <c r="F5" s="31">
        <v>45559</v>
      </c>
      <c r="G5" s="31">
        <v>45565</v>
      </c>
      <c r="H5" s="32">
        <v>45562</v>
      </c>
      <c r="I5" s="31">
        <v>45559</v>
      </c>
      <c r="J5" s="29" t="s">
        <v>5950</v>
      </c>
      <c r="K5" s="30"/>
      <c r="L5" s="29" t="s">
        <v>31</v>
      </c>
      <c r="M5" s="33" t="s">
        <v>5951</v>
      </c>
      <c r="N5" s="29" t="s">
        <v>31</v>
      </c>
      <c r="O5" s="29" t="s">
        <v>5898</v>
      </c>
      <c r="P5" s="29" t="s">
        <v>1241</v>
      </c>
      <c r="Q5" s="29" t="s">
        <v>36</v>
      </c>
      <c r="R5" s="29" t="s">
        <v>5899</v>
      </c>
      <c r="S5" s="34">
        <v>503393.08</v>
      </c>
      <c r="T5" s="34">
        <v>363190.67</v>
      </c>
      <c r="U5" s="34">
        <v>72638.14</v>
      </c>
      <c r="V5" s="34">
        <v>0</v>
      </c>
      <c r="W5" s="34">
        <v>0</v>
      </c>
      <c r="X5" s="38" t="str">
        <f>VLOOKUP(O5,[1]Sheet1!$A:$B,2,FALSE)</f>
        <v>NHSP CONTROL CODE</v>
      </c>
      <c r="Y5" s="38" t="str">
        <f>VLOOKUP(P5,[2]Sheet1!$A:$B,2,FALSE)</f>
        <v>Bank nurse band 5</v>
      </c>
      <c r="Z5" s="38" t="str">
        <f>VLOOKUP(P5,[2]Sheet1!$A:$O,15,FALSE)</f>
        <v>Registered nursing, midwifery and health visiting staff - Bank</v>
      </c>
    </row>
    <row r="6" spans="1:26" x14ac:dyDescent="0.4">
      <c r="A6" s="22" t="s">
        <v>381</v>
      </c>
      <c r="B6" s="22" t="s">
        <v>382</v>
      </c>
      <c r="C6" s="23" t="s">
        <v>1</v>
      </c>
      <c r="D6" s="22" t="s">
        <v>28</v>
      </c>
      <c r="E6" s="22" t="s">
        <v>383</v>
      </c>
      <c r="F6" s="24">
        <v>45471</v>
      </c>
      <c r="G6" s="24">
        <v>45565</v>
      </c>
      <c r="H6" s="25">
        <v>45536</v>
      </c>
      <c r="I6" s="24">
        <v>45518</v>
      </c>
      <c r="J6" s="22" t="s">
        <v>389</v>
      </c>
      <c r="K6" s="26"/>
      <c r="L6" s="22" t="s">
        <v>31</v>
      </c>
      <c r="M6" s="27" t="s">
        <v>390</v>
      </c>
      <c r="N6" s="22" t="s">
        <v>33</v>
      </c>
      <c r="O6" s="22" t="s">
        <v>391</v>
      </c>
      <c r="P6" s="22" t="s">
        <v>392</v>
      </c>
      <c r="Q6" s="22" t="s">
        <v>36</v>
      </c>
      <c r="R6" s="22" t="s">
        <v>36</v>
      </c>
      <c r="S6" s="28">
        <v>485596</v>
      </c>
      <c r="T6" s="28">
        <v>404603.58</v>
      </c>
      <c r="U6" s="28">
        <v>80932.67</v>
      </c>
      <c r="V6" s="28">
        <v>59.75</v>
      </c>
      <c r="W6" s="28">
        <v>0</v>
      </c>
      <c r="X6" s="38" t="str">
        <f>VLOOKUP(O6,[1]Sheet1!$A:$B,2,FALSE)</f>
        <v>BIOCHEMISTRY</v>
      </c>
      <c r="Y6" s="38" t="str">
        <f>VLOOKUP(P6,[2]Sheet1!$A:$B,2,FALSE)</f>
        <v>Laboratory Equipment</v>
      </c>
      <c r="Z6" s="38" t="str">
        <f>VLOOKUP(P6,[2]Sheet1!$A:$O,15,FALSE)</f>
        <v>Supplies and services ¿ clinical (excluding drugs costs)</v>
      </c>
    </row>
    <row r="7" spans="1:26" x14ac:dyDescent="0.4">
      <c r="A7" s="29" t="s">
        <v>5892</v>
      </c>
      <c r="B7" s="29" t="s">
        <v>5893</v>
      </c>
      <c r="C7" s="35"/>
      <c r="D7" s="29" t="s">
        <v>28</v>
      </c>
      <c r="E7" s="29" t="s">
        <v>5894</v>
      </c>
      <c r="F7" s="31">
        <v>45531</v>
      </c>
      <c r="G7" s="31">
        <v>45565</v>
      </c>
      <c r="H7" s="32">
        <v>45536</v>
      </c>
      <c r="I7" s="31">
        <v>45531</v>
      </c>
      <c r="J7" s="29" t="s">
        <v>5910</v>
      </c>
      <c r="K7" s="30"/>
      <c r="L7" s="29" t="s">
        <v>31</v>
      </c>
      <c r="M7" s="33" t="s">
        <v>5911</v>
      </c>
      <c r="N7" s="29" t="s">
        <v>33</v>
      </c>
      <c r="O7" s="29" t="s">
        <v>5898</v>
      </c>
      <c r="P7" s="29" t="s">
        <v>1241</v>
      </c>
      <c r="Q7" s="29" t="s">
        <v>36</v>
      </c>
      <c r="R7" s="29" t="s">
        <v>5899</v>
      </c>
      <c r="S7" s="34">
        <v>367658.08</v>
      </c>
      <c r="T7" s="34">
        <v>267756.94</v>
      </c>
      <c r="U7" s="34">
        <v>53551.39</v>
      </c>
      <c r="V7" s="34">
        <v>0</v>
      </c>
      <c r="W7" s="34">
        <v>0</v>
      </c>
      <c r="X7" s="38" t="str">
        <f>VLOOKUP(O7,[1]Sheet1!$A:$B,2,FALSE)</f>
        <v>NHSP CONTROL CODE</v>
      </c>
      <c r="Y7" s="38" t="str">
        <f>VLOOKUP(P7,[2]Sheet1!$A:$B,2,FALSE)</f>
        <v>Bank nurse band 5</v>
      </c>
      <c r="Z7" s="38" t="str">
        <f>VLOOKUP(P7,[2]Sheet1!$A:$O,15,FALSE)</f>
        <v>Registered nursing, midwifery and health visiting staff - Bank</v>
      </c>
    </row>
    <row r="8" spans="1:26" x14ac:dyDescent="0.4">
      <c r="A8" s="22" t="s">
        <v>6511</v>
      </c>
      <c r="B8" s="22" t="s">
        <v>6512</v>
      </c>
      <c r="C8" s="26"/>
      <c r="D8" s="22" t="s">
        <v>28</v>
      </c>
      <c r="E8" s="22" t="s">
        <v>356</v>
      </c>
      <c r="F8" s="24">
        <v>45534</v>
      </c>
      <c r="G8" s="24">
        <v>45565</v>
      </c>
      <c r="H8" s="25">
        <v>45537</v>
      </c>
      <c r="I8" s="24">
        <v>45534</v>
      </c>
      <c r="J8" s="22" t="s">
        <v>6513</v>
      </c>
      <c r="K8" s="22" t="s">
        <v>6514</v>
      </c>
      <c r="L8" s="22" t="s">
        <v>31</v>
      </c>
      <c r="M8" s="27" t="s">
        <v>6515</v>
      </c>
      <c r="N8" s="22" t="s">
        <v>33</v>
      </c>
      <c r="O8" s="22" t="s">
        <v>6152</v>
      </c>
      <c r="P8" s="22" t="s">
        <v>718</v>
      </c>
      <c r="Q8" s="22" t="s">
        <v>36</v>
      </c>
      <c r="R8" s="22" t="s">
        <v>36</v>
      </c>
      <c r="S8" s="28">
        <v>228000</v>
      </c>
      <c r="T8" s="28">
        <v>190000</v>
      </c>
      <c r="U8" s="28">
        <v>0</v>
      </c>
      <c r="V8" s="28">
        <v>0</v>
      </c>
      <c r="W8" s="28">
        <v>0</v>
      </c>
      <c r="X8" s="38" t="str">
        <f>VLOOKUP(O8,[1]Sheet1!$A:$B,2,FALSE)</f>
        <v>CHIEF OPERATING OFFICER</v>
      </c>
      <c r="Y8" s="38" t="str">
        <f>VLOOKUP(P8,[2]Sheet1!$A:$B,2,FALSE)</f>
        <v>Professional Fees</v>
      </c>
      <c r="Z8" s="38" t="str">
        <f>VLOOKUP(P8,[2]Sheet1!$A:$O,15,FALSE)</f>
        <v>Other Expenditure</v>
      </c>
    </row>
    <row r="9" spans="1:26" x14ac:dyDescent="0.4">
      <c r="A9" s="22" t="s">
        <v>7336</v>
      </c>
      <c r="B9" s="22" t="s">
        <v>7337</v>
      </c>
      <c r="C9" s="26"/>
      <c r="D9" s="22" t="s">
        <v>28</v>
      </c>
      <c r="E9" s="22" t="s">
        <v>7338</v>
      </c>
      <c r="F9" s="24">
        <v>45533</v>
      </c>
      <c r="G9" s="24">
        <v>45565</v>
      </c>
      <c r="H9" s="25">
        <v>45536</v>
      </c>
      <c r="I9" s="24">
        <v>45534</v>
      </c>
      <c r="J9" s="22" t="s">
        <v>7339</v>
      </c>
      <c r="K9" s="22" t="s">
        <v>7340</v>
      </c>
      <c r="L9" s="22" t="s">
        <v>31</v>
      </c>
      <c r="M9" s="27" t="s">
        <v>7341</v>
      </c>
      <c r="N9" s="22" t="s">
        <v>33</v>
      </c>
      <c r="O9" s="22" t="s">
        <v>65</v>
      </c>
      <c r="P9" s="22" t="s">
        <v>4073</v>
      </c>
      <c r="Q9" s="22" t="s">
        <v>1552</v>
      </c>
      <c r="R9" s="22" t="s">
        <v>1553</v>
      </c>
      <c r="S9" s="28">
        <v>176274.51</v>
      </c>
      <c r="T9" s="28">
        <v>146895.42000000001</v>
      </c>
      <c r="U9" s="28">
        <v>29379.09</v>
      </c>
      <c r="V9" s="28">
        <v>0</v>
      </c>
      <c r="W9" s="28">
        <v>0</v>
      </c>
      <c r="X9" s="38" t="s">
        <v>8352</v>
      </c>
      <c r="Y9" s="38" t="s">
        <v>8372</v>
      </c>
      <c r="Z9" s="38" t="s">
        <v>8373</v>
      </c>
    </row>
    <row r="10" spans="1:26" x14ac:dyDescent="0.4">
      <c r="A10" s="22" t="s">
        <v>5892</v>
      </c>
      <c r="B10" s="22" t="s">
        <v>5893</v>
      </c>
      <c r="C10" s="35"/>
      <c r="D10" s="22" t="s">
        <v>28</v>
      </c>
      <c r="E10" s="22" t="s">
        <v>5894</v>
      </c>
      <c r="F10" s="24">
        <v>45537</v>
      </c>
      <c r="G10" s="24">
        <v>45565</v>
      </c>
      <c r="H10" s="25">
        <v>45562</v>
      </c>
      <c r="I10" s="24">
        <v>45537</v>
      </c>
      <c r="J10" s="22" t="s">
        <v>5918</v>
      </c>
      <c r="K10" s="26"/>
      <c r="L10" s="22" t="s">
        <v>31</v>
      </c>
      <c r="M10" s="27" t="s">
        <v>5919</v>
      </c>
      <c r="N10" s="22" t="s">
        <v>33</v>
      </c>
      <c r="O10" s="22" t="s">
        <v>5898</v>
      </c>
      <c r="P10" s="22" t="s">
        <v>1241</v>
      </c>
      <c r="Q10" s="22" t="s">
        <v>36</v>
      </c>
      <c r="R10" s="22" t="s">
        <v>5899</v>
      </c>
      <c r="S10" s="28">
        <v>174140.74</v>
      </c>
      <c r="T10" s="28">
        <v>145117.28</v>
      </c>
      <c r="U10" s="28">
        <v>29023.46</v>
      </c>
      <c r="V10" s="28">
        <v>0</v>
      </c>
      <c r="W10" s="28">
        <v>0</v>
      </c>
      <c r="X10" s="38" t="str">
        <f>VLOOKUP(O10,[1]Sheet1!$A:$B,2,FALSE)</f>
        <v>NHSP CONTROL CODE</v>
      </c>
      <c r="Y10" s="38" t="str">
        <f>VLOOKUP(P10,[2]Sheet1!$A:$B,2,FALSE)</f>
        <v>Bank nurse band 5</v>
      </c>
      <c r="Z10" s="38" t="str">
        <f>VLOOKUP(P10,[2]Sheet1!$A:$O,15,FALSE)</f>
        <v>Registered nursing, midwifery and health visiting staff - Bank</v>
      </c>
    </row>
    <row r="11" spans="1:26" x14ac:dyDescent="0.4">
      <c r="A11" s="22" t="s">
        <v>7558</v>
      </c>
      <c r="B11" s="22" t="s">
        <v>7559</v>
      </c>
      <c r="C11" s="23"/>
      <c r="D11" s="22" t="s">
        <v>28</v>
      </c>
      <c r="E11" s="22" t="s">
        <v>7564</v>
      </c>
      <c r="F11" s="24">
        <v>45534</v>
      </c>
      <c r="G11" s="24">
        <v>45565</v>
      </c>
      <c r="H11" s="25">
        <v>45539</v>
      </c>
      <c r="I11" s="24">
        <v>45537</v>
      </c>
      <c r="J11" s="22" t="s">
        <v>7572</v>
      </c>
      <c r="K11" s="26"/>
      <c r="L11" s="22" t="s">
        <v>31</v>
      </c>
      <c r="M11" s="27" t="s">
        <v>7573</v>
      </c>
      <c r="N11" s="22" t="s">
        <v>33</v>
      </c>
      <c r="O11" s="22" t="s">
        <v>65</v>
      </c>
      <c r="P11" s="22" t="s">
        <v>7571</v>
      </c>
      <c r="Q11" s="22" t="s">
        <v>36</v>
      </c>
      <c r="R11" s="22" t="s">
        <v>5870</v>
      </c>
      <c r="S11" s="28">
        <v>153231.9</v>
      </c>
      <c r="T11" s="28">
        <v>127693.28</v>
      </c>
      <c r="U11" s="28">
        <v>25538.62</v>
      </c>
      <c r="V11" s="28">
        <v>0</v>
      </c>
      <c r="W11" s="28">
        <v>0</v>
      </c>
      <c r="X11" s="38" t="s">
        <v>8353</v>
      </c>
      <c r="Y11" s="38" t="s">
        <v>8353</v>
      </c>
      <c r="Z11" s="38" t="s">
        <v>8355</v>
      </c>
    </row>
    <row r="12" spans="1:26" x14ac:dyDescent="0.4">
      <c r="A12" s="29" t="s">
        <v>5892</v>
      </c>
      <c r="B12" s="29" t="s">
        <v>5893</v>
      </c>
      <c r="C12" s="35"/>
      <c r="D12" s="29" t="s">
        <v>28</v>
      </c>
      <c r="E12" s="29" t="s">
        <v>5894</v>
      </c>
      <c r="F12" s="31">
        <v>45558</v>
      </c>
      <c r="G12" s="31">
        <v>45565</v>
      </c>
      <c r="H12" s="32">
        <v>45562</v>
      </c>
      <c r="I12" s="31">
        <v>45558</v>
      </c>
      <c r="J12" s="29" t="s">
        <v>5948</v>
      </c>
      <c r="K12" s="30"/>
      <c r="L12" s="29" t="s">
        <v>31</v>
      </c>
      <c r="M12" s="33" t="s">
        <v>5949</v>
      </c>
      <c r="N12" s="29" t="s">
        <v>31</v>
      </c>
      <c r="O12" s="29" t="s">
        <v>5898</v>
      </c>
      <c r="P12" s="29" t="s">
        <v>1241</v>
      </c>
      <c r="Q12" s="29" t="s">
        <v>36</v>
      </c>
      <c r="R12" s="29" t="s">
        <v>5899</v>
      </c>
      <c r="S12" s="34">
        <v>138143.99</v>
      </c>
      <c r="T12" s="34">
        <v>115119.99</v>
      </c>
      <c r="U12" s="34">
        <v>23024</v>
      </c>
      <c r="V12" s="34">
        <v>0</v>
      </c>
      <c r="W12" s="34">
        <v>0</v>
      </c>
      <c r="X12" s="38" t="str">
        <f>VLOOKUP(O12,[1]Sheet1!$A:$B,2,FALSE)</f>
        <v>NHSP CONTROL CODE</v>
      </c>
      <c r="Y12" s="38" t="str">
        <f>VLOOKUP(P12,[2]Sheet1!$A:$B,2,FALSE)</f>
        <v>Bank nurse band 5</v>
      </c>
      <c r="Z12" s="38" t="str">
        <f>VLOOKUP(P12,[2]Sheet1!$A:$O,15,FALSE)</f>
        <v>Registered nursing, midwifery and health visiting staff - Bank</v>
      </c>
    </row>
    <row r="13" spans="1:26" x14ac:dyDescent="0.4">
      <c r="A13" s="29" t="s">
        <v>5892</v>
      </c>
      <c r="B13" s="29" t="s">
        <v>5893</v>
      </c>
      <c r="C13" s="35"/>
      <c r="D13" s="29" t="s">
        <v>28</v>
      </c>
      <c r="E13" s="29" t="s">
        <v>5894</v>
      </c>
      <c r="F13" s="31">
        <v>45531</v>
      </c>
      <c r="G13" s="31">
        <v>45565</v>
      </c>
      <c r="H13" s="32">
        <v>45536</v>
      </c>
      <c r="I13" s="31">
        <v>45531</v>
      </c>
      <c r="J13" s="29" t="s">
        <v>5908</v>
      </c>
      <c r="K13" s="30"/>
      <c r="L13" s="29" t="s">
        <v>31</v>
      </c>
      <c r="M13" s="33" t="s">
        <v>5909</v>
      </c>
      <c r="N13" s="29" t="s">
        <v>33</v>
      </c>
      <c r="O13" s="29" t="s">
        <v>5898</v>
      </c>
      <c r="P13" s="29" t="s">
        <v>1241</v>
      </c>
      <c r="Q13" s="29" t="s">
        <v>36</v>
      </c>
      <c r="R13" s="29" t="s">
        <v>5899</v>
      </c>
      <c r="S13" s="34">
        <v>136315.35999999999</v>
      </c>
      <c r="T13" s="34">
        <v>113596.13</v>
      </c>
      <c r="U13" s="34">
        <v>22719.23</v>
      </c>
      <c r="V13" s="34">
        <v>0</v>
      </c>
      <c r="W13" s="34">
        <v>0</v>
      </c>
      <c r="X13" s="38" t="str">
        <f>VLOOKUP(O13,[1]Sheet1!$A:$B,2,FALSE)</f>
        <v>NHSP CONTROL CODE</v>
      </c>
      <c r="Y13" s="38" t="str">
        <f>VLOOKUP(P13,[2]Sheet1!$A:$B,2,FALSE)</f>
        <v>Bank nurse band 5</v>
      </c>
      <c r="Z13" s="38" t="str">
        <f>VLOOKUP(P13,[2]Sheet1!$A:$O,15,FALSE)</f>
        <v>Registered nursing, midwifery and health visiting staff - Bank</v>
      </c>
    </row>
    <row r="14" spans="1:26" x14ac:dyDescent="0.4">
      <c r="A14" s="29" t="s">
        <v>5892</v>
      </c>
      <c r="B14" s="29" t="s">
        <v>5893</v>
      </c>
      <c r="C14" s="35"/>
      <c r="D14" s="29" t="s">
        <v>28</v>
      </c>
      <c r="E14" s="29" t="s">
        <v>5894</v>
      </c>
      <c r="F14" s="31">
        <v>45544</v>
      </c>
      <c r="G14" s="31">
        <v>45565</v>
      </c>
      <c r="H14" s="32">
        <v>45562</v>
      </c>
      <c r="I14" s="31">
        <v>45544</v>
      </c>
      <c r="J14" s="29" t="s">
        <v>5926</v>
      </c>
      <c r="K14" s="30"/>
      <c r="L14" s="29" t="s">
        <v>31</v>
      </c>
      <c r="M14" s="33" t="s">
        <v>5927</v>
      </c>
      <c r="N14" s="29" t="s">
        <v>33</v>
      </c>
      <c r="O14" s="29" t="s">
        <v>5898</v>
      </c>
      <c r="P14" s="29" t="s">
        <v>1241</v>
      </c>
      <c r="Q14" s="29" t="s">
        <v>36</v>
      </c>
      <c r="R14" s="29" t="s">
        <v>5899</v>
      </c>
      <c r="S14" s="34">
        <v>129788.32</v>
      </c>
      <c r="T14" s="34">
        <v>108156.93</v>
      </c>
      <c r="U14" s="34">
        <v>21631.39</v>
      </c>
      <c r="V14" s="34">
        <v>0</v>
      </c>
      <c r="W14" s="34">
        <v>0</v>
      </c>
      <c r="X14" s="38" t="str">
        <f>VLOOKUP(O14,[1]Sheet1!$A:$B,2,FALSE)</f>
        <v>NHSP CONTROL CODE</v>
      </c>
      <c r="Y14" s="38" t="str">
        <f>VLOOKUP(P14,[2]Sheet1!$A:$B,2,FALSE)</f>
        <v>Bank nurse band 5</v>
      </c>
      <c r="Z14" s="38" t="str">
        <f>VLOOKUP(P14,[2]Sheet1!$A:$O,15,FALSE)</f>
        <v>Registered nursing, midwifery and health visiting staff - Bank</v>
      </c>
    </row>
    <row r="15" spans="1:26" x14ac:dyDescent="0.4">
      <c r="A15" s="22" t="s">
        <v>5892</v>
      </c>
      <c r="B15" s="22" t="s">
        <v>5893</v>
      </c>
      <c r="C15" s="35"/>
      <c r="D15" s="22" t="s">
        <v>28</v>
      </c>
      <c r="E15" s="22" t="s">
        <v>5894</v>
      </c>
      <c r="F15" s="24">
        <v>45551</v>
      </c>
      <c r="G15" s="24">
        <v>45565</v>
      </c>
      <c r="H15" s="25">
        <v>45562</v>
      </c>
      <c r="I15" s="24">
        <v>45551</v>
      </c>
      <c r="J15" s="22" t="s">
        <v>5938</v>
      </c>
      <c r="K15" s="26"/>
      <c r="L15" s="22" t="s">
        <v>31</v>
      </c>
      <c r="M15" s="27" t="s">
        <v>5939</v>
      </c>
      <c r="N15" s="22" t="s">
        <v>31</v>
      </c>
      <c r="O15" s="22" t="s">
        <v>5898</v>
      </c>
      <c r="P15" s="22" t="s">
        <v>1241</v>
      </c>
      <c r="Q15" s="22" t="s">
        <v>36</v>
      </c>
      <c r="R15" s="22" t="s">
        <v>5899</v>
      </c>
      <c r="S15" s="28">
        <v>124226.34</v>
      </c>
      <c r="T15" s="28">
        <v>103521.95</v>
      </c>
      <c r="U15" s="28">
        <v>20704.39</v>
      </c>
      <c r="V15" s="28">
        <v>0</v>
      </c>
      <c r="W15" s="28">
        <v>0</v>
      </c>
      <c r="X15" s="38" t="str">
        <f>VLOOKUP(O15,[1]Sheet1!$A:$B,2,FALSE)</f>
        <v>NHSP CONTROL CODE</v>
      </c>
      <c r="Y15" s="38" t="str">
        <f>VLOOKUP(P15,[2]Sheet1!$A:$B,2,FALSE)</f>
        <v>Bank nurse band 5</v>
      </c>
      <c r="Z15" s="38" t="str">
        <f>VLOOKUP(P15,[2]Sheet1!$A:$O,15,FALSE)</f>
        <v>Registered nursing, midwifery and health visiting staff - Bank</v>
      </c>
    </row>
    <row r="16" spans="1:26" x14ac:dyDescent="0.4">
      <c r="A16" s="29" t="s">
        <v>7558</v>
      </c>
      <c r="B16" s="29" t="s">
        <v>7559</v>
      </c>
      <c r="C16" s="23"/>
      <c r="D16" s="29" t="s">
        <v>28</v>
      </c>
      <c r="E16" s="29" t="s">
        <v>7564</v>
      </c>
      <c r="F16" s="31">
        <v>45541</v>
      </c>
      <c r="G16" s="31">
        <v>45565</v>
      </c>
      <c r="H16" s="32">
        <v>45562</v>
      </c>
      <c r="I16" s="31">
        <v>45544</v>
      </c>
      <c r="J16" s="29" t="s">
        <v>7584</v>
      </c>
      <c r="K16" s="30"/>
      <c r="L16" s="29" t="s">
        <v>31</v>
      </c>
      <c r="M16" s="33" t="s">
        <v>7585</v>
      </c>
      <c r="N16" s="29" t="s">
        <v>33</v>
      </c>
      <c r="O16" s="29" t="s">
        <v>65</v>
      </c>
      <c r="P16" s="29" t="s">
        <v>7571</v>
      </c>
      <c r="Q16" s="29" t="s">
        <v>36</v>
      </c>
      <c r="R16" s="29" t="s">
        <v>5870</v>
      </c>
      <c r="S16" s="34">
        <v>121002.72</v>
      </c>
      <c r="T16" s="34">
        <v>100835.61</v>
      </c>
      <c r="U16" s="34">
        <v>20167.11</v>
      </c>
      <c r="V16" s="34">
        <v>0</v>
      </c>
      <c r="W16" s="34">
        <v>0</v>
      </c>
      <c r="X16" s="38" t="s">
        <v>8353</v>
      </c>
      <c r="Y16" s="38" t="s">
        <v>8353</v>
      </c>
      <c r="Z16" s="38" t="s">
        <v>8355</v>
      </c>
    </row>
    <row r="17" spans="1:26" x14ac:dyDescent="0.4">
      <c r="A17" s="22" t="s">
        <v>7558</v>
      </c>
      <c r="B17" s="22" t="s">
        <v>7559</v>
      </c>
      <c r="C17" s="23"/>
      <c r="D17" s="22" t="s">
        <v>28</v>
      </c>
      <c r="E17" s="22" t="s">
        <v>7564</v>
      </c>
      <c r="F17" s="24">
        <v>45555</v>
      </c>
      <c r="G17" s="24">
        <v>45565</v>
      </c>
      <c r="H17" s="25">
        <v>45562</v>
      </c>
      <c r="I17" s="24">
        <v>45558</v>
      </c>
      <c r="J17" s="22" t="s">
        <v>7601</v>
      </c>
      <c r="K17" s="26"/>
      <c r="L17" s="22" t="s">
        <v>31</v>
      </c>
      <c r="M17" s="27" t="s">
        <v>7602</v>
      </c>
      <c r="N17" s="22" t="s">
        <v>31</v>
      </c>
      <c r="O17" s="22" t="s">
        <v>65</v>
      </c>
      <c r="P17" s="22" t="s">
        <v>7571</v>
      </c>
      <c r="Q17" s="22" t="s">
        <v>36</v>
      </c>
      <c r="R17" s="22" t="s">
        <v>5870</v>
      </c>
      <c r="S17" s="28">
        <v>120778.48</v>
      </c>
      <c r="T17" s="28">
        <v>100648.77</v>
      </c>
      <c r="U17" s="28">
        <v>20129.71</v>
      </c>
      <c r="V17" s="28">
        <v>0</v>
      </c>
      <c r="W17" s="28">
        <v>0</v>
      </c>
      <c r="X17" s="38" t="s">
        <v>8353</v>
      </c>
      <c r="Y17" s="38" t="s">
        <v>8353</v>
      </c>
      <c r="Z17" s="38" t="s">
        <v>8355</v>
      </c>
    </row>
    <row r="18" spans="1:26" x14ac:dyDescent="0.4">
      <c r="A18" s="29" t="s">
        <v>4663</v>
      </c>
      <c r="B18" s="29" t="s">
        <v>4664</v>
      </c>
      <c r="C18" s="35"/>
      <c r="D18" s="29" t="s">
        <v>28</v>
      </c>
      <c r="E18" s="29" t="s">
        <v>4665</v>
      </c>
      <c r="F18" s="31">
        <v>45496</v>
      </c>
      <c r="G18" s="31">
        <v>45565</v>
      </c>
      <c r="H18" s="32">
        <v>45496</v>
      </c>
      <c r="I18" s="31">
        <v>45496</v>
      </c>
      <c r="J18" s="29" t="s">
        <v>4672</v>
      </c>
      <c r="K18" s="29" t="s">
        <v>4670</v>
      </c>
      <c r="L18" s="29" t="s">
        <v>31</v>
      </c>
      <c r="M18" s="33" t="s">
        <v>4673</v>
      </c>
      <c r="N18" s="29" t="s">
        <v>33</v>
      </c>
      <c r="O18" s="29" t="s">
        <v>2409</v>
      </c>
      <c r="P18" s="29" t="s">
        <v>734</v>
      </c>
      <c r="Q18" s="29" t="s">
        <v>36</v>
      </c>
      <c r="R18" s="29" t="s">
        <v>36</v>
      </c>
      <c r="S18" s="34">
        <v>112064.52</v>
      </c>
      <c r="T18" s="34">
        <v>93387.1</v>
      </c>
      <c r="U18" s="34">
        <v>18677.419999999998</v>
      </c>
      <c r="V18" s="34">
        <v>0</v>
      </c>
      <c r="W18" s="34">
        <v>0</v>
      </c>
      <c r="X18" s="38" t="str">
        <f>VLOOKUP(O18,[1]Sheet1!$A:$B,2,FALSE)</f>
        <v>INFORMATION</v>
      </c>
      <c r="Y18" s="38" t="str">
        <f>VLOOKUP(P18,[2]Sheet1!$A:$B,2,FALSE)</f>
        <v>Computer Hardware Purch</v>
      </c>
      <c r="Z18" s="38" t="str">
        <f>VLOOKUP(P18,[2]Sheet1!$A:$O,15,FALSE)</f>
        <v>Premises - other</v>
      </c>
    </row>
    <row r="19" spans="1:26" x14ac:dyDescent="0.4">
      <c r="A19" s="22" t="s">
        <v>7558</v>
      </c>
      <c r="B19" s="22" t="s">
        <v>7559</v>
      </c>
      <c r="C19" s="23"/>
      <c r="D19" s="22" t="s">
        <v>28</v>
      </c>
      <c r="E19" s="22" t="s">
        <v>7564</v>
      </c>
      <c r="F19" s="24">
        <v>45541</v>
      </c>
      <c r="G19" s="24">
        <v>45565</v>
      </c>
      <c r="H19" s="25">
        <v>45562</v>
      </c>
      <c r="I19" s="24">
        <v>45544</v>
      </c>
      <c r="J19" s="22" t="s">
        <v>7582</v>
      </c>
      <c r="K19" s="26"/>
      <c r="L19" s="22" t="s">
        <v>31</v>
      </c>
      <c r="M19" s="27" t="s">
        <v>7583</v>
      </c>
      <c r="N19" s="22" t="s">
        <v>33</v>
      </c>
      <c r="O19" s="22" t="s">
        <v>65</v>
      </c>
      <c r="P19" s="22" t="s">
        <v>7571</v>
      </c>
      <c r="Q19" s="22" t="s">
        <v>36</v>
      </c>
      <c r="R19" s="22" t="s">
        <v>5870</v>
      </c>
      <c r="S19" s="28">
        <v>111088.28</v>
      </c>
      <c r="T19" s="28">
        <v>92639</v>
      </c>
      <c r="U19" s="28">
        <v>18449.28</v>
      </c>
      <c r="V19" s="28">
        <v>0</v>
      </c>
      <c r="W19" s="28">
        <v>0</v>
      </c>
      <c r="X19" s="38" t="s">
        <v>8353</v>
      </c>
      <c r="Y19" s="38" t="s">
        <v>8353</v>
      </c>
      <c r="Z19" s="38" t="s">
        <v>8355</v>
      </c>
    </row>
    <row r="20" spans="1:26" x14ac:dyDescent="0.4">
      <c r="A20" s="29" t="s">
        <v>7558</v>
      </c>
      <c r="B20" s="29" t="s">
        <v>7559</v>
      </c>
      <c r="C20" s="23"/>
      <c r="D20" s="29" t="s">
        <v>28</v>
      </c>
      <c r="E20" s="29" t="s">
        <v>7564</v>
      </c>
      <c r="F20" s="31">
        <v>45548</v>
      </c>
      <c r="G20" s="31">
        <v>45565</v>
      </c>
      <c r="H20" s="32">
        <v>45562</v>
      </c>
      <c r="I20" s="31">
        <v>45551</v>
      </c>
      <c r="J20" s="29" t="s">
        <v>7595</v>
      </c>
      <c r="K20" s="30"/>
      <c r="L20" s="29" t="s">
        <v>31</v>
      </c>
      <c r="M20" s="33" t="s">
        <v>7596</v>
      </c>
      <c r="N20" s="29" t="s">
        <v>33</v>
      </c>
      <c r="O20" s="29" t="s">
        <v>65</v>
      </c>
      <c r="P20" s="29" t="s">
        <v>7571</v>
      </c>
      <c r="Q20" s="29" t="s">
        <v>36</v>
      </c>
      <c r="R20" s="29" t="s">
        <v>5870</v>
      </c>
      <c r="S20" s="34">
        <v>110273.67</v>
      </c>
      <c r="T20" s="34">
        <v>91945.19</v>
      </c>
      <c r="U20" s="34">
        <v>18328.48</v>
      </c>
      <c r="V20" s="34">
        <v>0</v>
      </c>
      <c r="W20" s="34">
        <v>0</v>
      </c>
      <c r="X20" s="38" t="s">
        <v>8353</v>
      </c>
      <c r="Y20" s="38" t="s">
        <v>8353</v>
      </c>
      <c r="Z20" s="38" t="s">
        <v>8355</v>
      </c>
    </row>
    <row r="21" spans="1:26" x14ac:dyDescent="0.4">
      <c r="A21" s="29" t="s">
        <v>8041</v>
      </c>
      <c r="B21" s="29" t="s">
        <v>8042</v>
      </c>
      <c r="C21" s="23"/>
      <c r="D21" s="29" t="s">
        <v>28</v>
      </c>
      <c r="E21" s="29" t="s">
        <v>3778</v>
      </c>
      <c r="F21" s="31">
        <v>45537</v>
      </c>
      <c r="G21" s="31">
        <v>45565</v>
      </c>
      <c r="H21" s="32">
        <v>45538</v>
      </c>
      <c r="I21" s="31">
        <v>45537</v>
      </c>
      <c r="J21" s="29" t="s">
        <v>8046</v>
      </c>
      <c r="K21" s="29" t="s">
        <v>8047</v>
      </c>
      <c r="L21" s="29" t="s">
        <v>31</v>
      </c>
      <c r="M21" s="33" t="s">
        <v>8048</v>
      </c>
      <c r="N21" s="29" t="s">
        <v>33</v>
      </c>
      <c r="O21" s="29" t="s">
        <v>1348</v>
      </c>
      <c r="P21" s="29" t="s">
        <v>1702</v>
      </c>
      <c r="Q21" s="29" t="s">
        <v>36</v>
      </c>
      <c r="R21" s="29" t="s">
        <v>36</v>
      </c>
      <c r="S21" s="34">
        <v>109872</v>
      </c>
      <c r="T21" s="34">
        <v>91560</v>
      </c>
      <c r="U21" s="34">
        <v>18312</v>
      </c>
      <c r="V21" s="34">
        <v>0</v>
      </c>
      <c r="W21" s="34">
        <v>0</v>
      </c>
      <c r="X21" s="38" t="str">
        <f>VLOOKUP(O21,[1]Sheet1!$A:$B,2,FALSE)</f>
        <v>CHIEF EXECUTIVE</v>
      </c>
      <c r="Y21" s="38" t="str">
        <f>VLOOKUP(P21,[2]Sheet1!$A:$B,2,FALSE)</f>
        <v>Furniture &amp; Fittings</v>
      </c>
      <c r="Z21" s="38" t="str">
        <f>VLOOKUP(P21,[2]Sheet1!$A:$O,15,FALSE)</f>
        <v>Premises - other</v>
      </c>
    </row>
    <row r="22" spans="1:26" x14ac:dyDescent="0.4">
      <c r="A22" s="22" t="s">
        <v>1726</v>
      </c>
      <c r="B22" s="22" t="s">
        <v>1727</v>
      </c>
      <c r="C22" s="26"/>
      <c r="D22" s="22" t="s">
        <v>28</v>
      </c>
      <c r="E22" s="22" t="s">
        <v>1728</v>
      </c>
      <c r="F22" s="24">
        <v>45504</v>
      </c>
      <c r="G22" s="24">
        <v>45565</v>
      </c>
      <c r="H22" s="25">
        <v>45544</v>
      </c>
      <c r="I22" s="24">
        <v>45534</v>
      </c>
      <c r="J22" s="22" t="s">
        <v>1729</v>
      </c>
      <c r="K22" s="22" t="s">
        <v>1730</v>
      </c>
      <c r="L22" s="22" t="s">
        <v>31</v>
      </c>
      <c r="M22" s="27" t="s">
        <v>1731</v>
      </c>
      <c r="N22" s="22" t="s">
        <v>33</v>
      </c>
      <c r="O22" s="22" t="s">
        <v>1359</v>
      </c>
      <c r="P22" s="22" t="s">
        <v>1360</v>
      </c>
      <c r="Q22" s="22" t="s">
        <v>36</v>
      </c>
      <c r="R22" s="22" t="s">
        <v>36</v>
      </c>
      <c r="S22" s="28">
        <v>107561.36</v>
      </c>
      <c r="T22" s="28">
        <v>103360.46</v>
      </c>
      <c r="U22" s="28">
        <v>4200.8999999999996</v>
      </c>
      <c r="V22" s="28">
        <v>0</v>
      </c>
      <c r="W22" s="28">
        <v>0</v>
      </c>
      <c r="X22" s="38" t="str">
        <f>VLOOKUP(O22,[1]Sheet1!$A:$B,2,FALSE)</f>
        <v>PATIENTS DINING</v>
      </c>
      <c r="Y22" s="38" t="str">
        <f>VLOOKUP(P22,[2]Sheet1!$A:$B,2,FALSE)</f>
        <v>Provisions</v>
      </c>
      <c r="Z22" s="38" t="str">
        <f>VLOOKUP(P22,[2]Sheet1!$A:$O,15,FALSE)</f>
        <v>Supplies and services - general</v>
      </c>
    </row>
    <row r="23" spans="1:26" x14ac:dyDescent="0.4">
      <c r="A23" s="29" t="s">
        <v>7558</v>
      </c>
      <c r="B23" s="29" t="s">
        <v>7559</v>
      </c>
      <c r="C23" s="23"/>
      <c r="D23" s="29" t="s">
        <v>28</v>
      </c>
      <c r="E23" s="29" t="s">
        <v>7564</v>
      </c>
      <c r="F23" s="31">
        <v>45534</v>
      </c>
      <c r="G23" s="31">
        <v>45565</v>
      </c>
      <c r="H23" s="32">
        <v>45539</v>
      </c>
      <c r="I23" s="31">
        <v>45537</v>
      </c>
      <c r="J23" s="29" t="s">
        <v>7569</v>
      </c>
      <c r="K23" s="30"/>
      <c r="L23" s="29" t="s">
        <v>31</v>
      </c>
      <c r="M23" s="33" t="s">
        <v>7570</v>
      </c>
      <c r="N23" s="29" t="s">
        <v>33</v>
      </c>
      <c r="O23" s="29" t="s">
        <v>65</v>
      </c>
      <c r="P23" s="29" t="s">
        <v>7571</v>
      </c>
      <c r="Q23" s="29" t="s">
        <v>36</v>
      </c>
      <c r="R23" s="29" t="s">
        <v>5870</v>
      </c>
      <c r="S23" s="34">
        <v>106426.87</v>
      </c>
      <c r="T23" s="34">
        <v>88754.69</v>
      </c>
      <c r="U23" s="34">
        <v>17672.18</v>
      </c>
      <c r="V23" s="34">
        <v>0</v>
      </c>
      <c r="W23" s="34">
        <v>0</v>
      </c>
      <c r="X23" s="38" t="s">
        <v>8353</v>
      </c>
      <c r="Y23" s="38" t="s">
        <v>8353</v>
      </c>
      <c r="Z23" s="38" t="s">
        <v>8355</v>
      </c>
    </row>
    <row r="24" spans="1:26" x14ac:dyDescent="0.4">
      <c r="A24" s="22" t="s">
        <v>7558</v>
      </c>
      <c r="B24" s="22" t="s">
        <v>7559</v>
      </c>
      <c r="C24" s="23"/>
      <c r="D24" s="22" t="s">
        <v>28</v>
      </c>
      <c r="E24" s="22" t="s">
        <v>7564</v>
      </c>
      <c r="F24" s="24">
        <v>45548</v>
      </c>
      <c r="G24" s="24">
        <v>45565</v>
      </c>
      <c r="H24" s="25">
        <v>45562</v>
      </c>
      <c r="I24" s="24">
        <v>45551</v>
      </c>
      <c r="J24" s="22" t="s">
        <v>7597</v>
      </c>
      <c r="K24" s="26"/>
      <c r="L24" s="22" t="s">
        <v>31</v>
      </c>
      <c r="M24" s="27" t="s">
        <v>7598</v>
      </c>
      <c r="N24" s="22" t="s">
        <v>33</v>
      </c>
      <c r="O24" s="22" t="s">
        <v>65</v>
      </c>
      <c r="P24" s="22" t="s">
        <v>7571</v>
      </c>
      <c r="Q24" s="22" t="s">
        <v>36</v>
      </c>
      <c r="R24" s="22" t="s">
        <v>5870</v>
      </c>
      <c r="S24" s="28">
        <v>105766.84</v>
      </c>
      <c r="T24" s="28">
        <v>88139.01</v>
      </c>
      <c r="U24" s="28">
        <v>17627.830000000002</v>
      </c>
      <c r="V24" s="28">
        <v>0</v>
      </c>
      <c r="W24" s="28">
        <v>0</v>
      </c>
      <c r="X24" s="38" t="s">
        <v>8353</v>
      </c>
      <c r="Y24" s="38" t="s">
        <v>8353</v>
      </c>
      <c r="Z24" s="38" t="s">
        <v>8355</v>
      </c>
    </row>
    <row r="25" spans="1:26" x14ac:dyDescent="0.4">
      <c r="A25" s="22" t="s">
        <v>2403</v>
      </c>
      <c r="B25" s="22" t="s">
        <v>2404</v>
      </c>
      <c r="C25" s="26"/>
      <c r="D25" s="22" t="s">
        <v>28</v>
      </c>
      <c r="E25" s="22" t="s">
        <v>2405</v>
      </c>
      <c r="F25" s="24">
        <v>45548</v>
      </c>
      <c r="G25" s="24">
        <v>45565</v>
      </c>
      <c r="H25" s="25">
        <v>45548</v>
      </c>
      <c r="I25" s="24">
        <v>45548</v>
      </c>
      <c r="J25" s="22" t="s">
        <v>2406</v>
      </c>
      <c r="K25" s="22" t="s">
        <v>2407</v>
      </c>
      <c r="L25" s="22" t="s">
        <v>31</v>
      </c>
      <c r="M25" s="27" t="s">
        <v>2408</v>
      </c>
      <c r="N25" s="22" t="s">
        <v>31</v>
      </c>
      <c r="O25" s="22" t="s">
        <v>2409</v>
      </c>
      <c r="P25" s="22" t="s">
        <v>718</v>
      </c>
      <c r="Q25" s="22" t="s">
        <v>36</v>
      </c>
      <c r="R25" s="22" t="s">
        <v>36</v>
      </c>
      <c r="S25" s="28">
        <v>105727.2</v>
      </c>
      <c r="T25" s="28">
        <v>88106</v>
      </c>
      <c r="U25" s="28">
        <v>0</v>
      </c>
      <c r="V25" s="28">
        <v>0</v>
      </c>
      <c r="W25" s="28">
        <v>0</v>
      </c>
      <c r="X25" s="38" t="str">
        <f>VLOOKUP(O25,[1]Sheet1!$A:$B,2,FALSE)</f>
        <v>INFORMATION</v>
      </c>
      <c r="Y25" s="38" t="str">
        <f>VLOOKUP(P25,[2]Sheet1!$A:$B,2,FALSE)</f>
        <v>Professional Fees</v>
      </c>
      <c r="Z25" s="38" t="str">
        <f>VLOOKUP(P25,[2]Sheet1!$A:$O,15,FALSE)</f>
        <v>Other Expenditure</v>
      </c>
    </row>
    <row r="26" spans="1:26" x14ac:dyDescent="0.4">
      <c r="A26" s="29" t="s">
        <v>2189</v>
      </c>
      <c r="B26" s="29" t="s">
        <v>2190</v>
      </c>
      <c r="C26" s="30"/>
      <c r="D26" s="29" t="s">
        <v>28</v>
      </c>
      <c r="E26" s="29" t="s">
        <v>2191</v>
      </c>
      <c r="F26" s="31">
        <v>45529</v>
      </c>
      <c r="G26" s="31">
        <v>45565</v>
      </c>
      <c r="H26" s="32">
        <v>45536</v>
      </c>
      <c r="I26" s="31">
        <v>45534</v>
      </c>
      <c r="J26" s="29" t="s">
        <v>2192</v>
      </c>
      <c r="K26" s="30"/>
      <c r="L26" s="29" t="s">
        <v>31</v>
      </c>
      <c r="M26" s="33" t="s">
        <v>2193</v>
      </c>
      <c r="N26" s="29" t="s">
        <v>33</v>
      </c>
      <c r="O26" s="29" t="s">
        <v>2194</v>
      </c>
      <c r="P26" s="29" t="s">
        <v>2195</v>
      </c>
      <c r="Q26" s="29" t="s">
        <v>36</v>
      </c>
      <c r="R26" s="29" t="s">
        <v>36</v>
      </c>
      <c r="S26" s="34">
        <v>105452.4</v>
      </c>
      <c r="T26" s="34">
        <v>87877</v>
      </c>
      <c r="U26" s="34">
        <v>17575.400000000001</v>
      </c>
      <c r="V26" s="34">
        <v>0</v>
      </c>
      <c r="W26" s="34">
        <v>0</v>
      </c>
      <c r="X26" s="38" t="str">
        <f>VLOOKUP(O26,[1]Sheet1!$A:$B,2,FALSE)</f>
        <v>SECURITY SERVICES</v>
      </c>
      <c r="Y26" s="38" t="str">
        <f>VLOOKUP(P26,[2]Sheet1!$A:$B,2,FALSE)</f>
        <v>Contr Premises Security</v>
      </c>
      <c r="Z26" s="38" t="str">
        <f>VLOOKUP(P26,[2]Sheet1!$A:$O,15,FALSE)</f>
        <v>Other Expenditure</v>
      </c>
    </row>
    <row r="27" spans="1:26" x14ac:dyDescent="0.4">
      <c r="A27" s="29" t="s">
        <v>7558</v>
      </c>
      <c r="B27" s="29" t="s">
        <v>7559</v>
      </c>
      <c r="C27" s="23"/>
      <c r="D27" s="29" t="s">
        <v>28</v>
      </c>
      <c r="E27" s="29" t="s">
        <v>7564</v>
      </c>
      <c r="F27" s="31">
        <v>45555</v>
      </c>
      <c r="G27" s="31">
        <v>45565</v>
      </c>
      <c r="H27" s="32">
        <v>45562</v>
      </c>
      <c r="I27" s="31">
        <v>45558</v>
      </c>
      <c r="J27" s="29" t="s">
        <v>7599</v>
      </c>
      <c r="K27" s="30"/>
      <c r="L27" s="29" t="s">
        <v>31</v>
      </c>
      <c r="M27" s="33" t="s">
        <v>7600</v>
      </c>
      <c r="N27" s="29" t="s">
        <v>31</v>
      </c>
      <c r="O27" s="29" t="s">
        <v>65</v>
      </c>
      <c r="P27" s="29" t="s">
        <v>7571</v>
      </c>
      <c r="Q27" s="29" t="s">
        <v>36</v>
      </c>
      <c r="R27" s="29" t="s">
        <v>5870</v>
      </c>
      <c r="S27" s="34">
        <v>102387.14</v>
      </c>
      <c r="T27" s="34">
        <v>85373.3</v>
      </c>
      <c r="U27" s="34">
        <v>17013.84</v>
      </c>
      <c r="V27" s="34">
        <v>0</v>
      </c>
      <c r="W27" s="34">
        <v>0</v>
      </c>
      <c r="X27" s="38" t="s">
        <v>8353</v>
      </c>
      <c r="Y27" s="38" t="s">
        <v>8353</v>
      </c>
      <c r="Z27" s="38" t="s">
        <v>8355</v>
      </c>
    </row>
    <row r="28" spans="1:26" x14ac:dyDescent="0.4">
      <c r="A28" s="29" t="s">
        <v>7558</v>
      </c>
      <c r="B28" s="29" t="s">
        <v>7559</v>
      </c>
      <c r="C28" s="23"/>
      <c r="D28" s="29" t="s">
        <v>28</v>
      </c>
      <c r="E28" s="29" t="s">
        <v>7564</v>
      </c>
      <c r="F28" s="31">
        <v>45537</v>
      </c>
      <c r="G28" s="31">
        <v>45565</v>
      </c>
      <c r="H28" s="32">
        <v>45538</v>
      </c>
      <c r="I28" s="31">
        <v>45538</v>
      </c>
      <c r="J28" s="29" t="s">
        <v>7574</v>
      </c>
      <c r="K28" s="29" t="s">
        <v>7575</v>
      </c>
      <c r="L28" s="29" t="s">
        <v>31</v>
      </c>
      <c r="M28" s="33" t="s">
        <v>7576</v>
      </c>
      <c r="N28" s="29" t="s">
        <v>33</v>
      </c>
      <c r="O28" s="29" t="s">
        <v>1961</v>
      </c>
      <c r="P28" s="29" t="s">
        <v>2746</v>
      </c>
      <c r="Q28" s="29" t="s">
        <v>36</v>
      </c>
      <c r="R28" s="29" t="s">
        <v>36</v>
      </c>
      <c r="S28" s="34">
        <v>99062.96</v>
      </c>
      <c r="T28" s="34">
        <v>82552.47</v>
      </c>
      <c r="U28" s="34">
        <v>16510.490000000002</v>
      </c>
      <c r="V28" s="34">
        <v>0</v>
      </c>
      <c r="W28" s="34">
        <v>0</v>
      </c>
      <c r="X28" s="38" t="str">
        <f>VLOOKUP(O28,[1]Sheet1!$A:$B,2,FALSE)</f>
        <v>ENDOSCOPY SERVICE</v>
      </c>
      <c r="Y28" s="38" t="str">
        <f>VLOOKUP(P28,[2]Sheet1!$A:$B,2,FALSE)</f>
        <v>Cleaning Equipment</v>
      </c>
      <c r="Z28" s="38" t="str">
        <f>VLOOKUP(P28,[2]Sheet1!$A:$O,15,FALSE)</f>
        <v>Supplies and services - general</v>
      </c>
    </row>
    <row r="29" spans="1:26" x14ac:dyDescent="0.4">
      <c r="A29" s="29" t="s">
        <v>6504</v>
      </c>
      <c r="B29" s="29" t="s">
        <v>6505</v>
      </c>
      <c r="C29" s="23"/>
      <c r="D29" s="29" t="s">
        <v>28</v>
      </c>
      <c r="E29" s="29" t="s">
        <v>356</v>
      </c>
      <c r="F29" s="31">
        <v>45562</v>
      </c>
      <c r="G29" s="31">
        <v>45565</v>
      </c>
      <c r="H29" s="32">
        <v>45562</v>
      </c>
      <c r="I29" s="31">
        <v>45562</v>
      </c>
      <c r="J29" s="29" t="s">
        <v>6508</v>
      </c>
      <c r="K29" s="29" t="s">
        <v>6509</v>
      </c>
      <c r="L29" s="29" t="s">
        <v>31</v>
      </c>
      <c r="M29" s="33" t="s">
        <v>6510</v>
      </c>
      <c r="N29" s="29" t="s">
        <v>31</v>
      </c>
      <c r="O29" s="29" t="s">
        <v>65</v>
      </c>
      <c r="P29" s="29" t="s">
        <v>1453</v>
      </c>
      <c r="Q29" s="29" t="s">
        <v>1552</v>
      </c>
      <c r="R29" s="29" t="s">
        <v>3621</v>
      </c>
      <c r="S29" s="34">
        <v>94800</v>
      </c>
      <c r="T29" s="34">
        <v>79000</v>
      </c>
      <c r="U29" s="34">
        <v>0</v>
      </c>
      <c r="V29" s="34">
        <v>0</v>
      </c>
      <c r="W29" s="34">
        <v>0</v>
      </c>
      <c r="X29" s="38" t="s">
        <v>8352</v>
      </c>
      <c r="Y29" s="38" t="str">
        <f>VLOOKUP(P29,[2]Sheet1!$A:$B,2,FALSE)</f>
        <v>AUC Additions</v>
      </c>
      <c r="Z29" s="38" t="str">
        <f>VLOOKUP(P29,[2]Sheet1!$A:$O,15,FALSE)</f>
        <v>Property, plant and equipment: other</v>
      </c>
    </row>
    <row r="30" spans="1:26" x14ac:dyDescent="0.4">
      <c r="A30" s="29" t="s">
        <v>7558</v>
      </c>
      <c r="B30" s="29" t="s">
        <v>7559</v>
      </c>
      <c r="C30" s="23"/>
      <c r="D30" s="29" t="s">
        <v>28</v>
      </c>
      <c r="E30" s="29" t="s">
        <v>7564</v>
      </c>
      <c r="F30" s="31">
        <v>45542</v>
      </c>
      <c r="G30" s="31">
        <v>45565</v>
      </c>
      <c r="H30" s="32">
        <v>45544</v>
      </c>
      <c r="I30" s="31">
        <v>45544</v>
      </c>
      <c r="J30" s="29" t="s">
        <v>7589</v>
      </c>
      <c r="K30" s="29" t="s">
        <v>7590</v>
      </c>
      <c r="L30" s="29" t="s">
        <v>31</v>
      </c>
      <c r="M30" s="33" t="s">
        <v>7591</v>
      </c>
      <c r="N30" s="29" t="s">
        <v>31</v>
      </c>
      <c r="O30" s="29" t="s">
        <v>2623</v>
      </c>
      <c r="P30" s="29" t="s">
        <v>3179</v>
      </c>
      <c r="Q30" s="29" t="s">
        <v>36</v>
      </c>
      <c r="R30" s="29" t="s">
        <v>36</v>
      </c>
      <c r="S30" s="34">
        <v>88865.72</v>
      </c>
      <c r="T30" s="34">
        <v>74054.77</v>
      </c>
      <c r="U30" s="34">
        <v>14810.95</v>
      </c>
      <c r="V30" s="34">
        <v>0</v>
      </c>
      <c r="W30" s="34">
        <v>0</v>
      </c>
      <c r="X30" s="38" t="str">
        <f>VLOOKUP(O30,[1]Sheet1!$A:$B,2,FALSE)</f>
        <v>CARDIAC CATH LAB</v>
      </c>
      <c r="Y30" s="38" t="str">
        <f>VLOOKUP(P30,[2]Sheet1!$A:$B,2,FALSE)</f>
        <v>Med &amp; Surg Maint Contract</v>
      </c>
      <c r="Z30" s="38" t="str">
        <f>VLOOKUP(P30,[2]Sheet1!$A:$O,15,FALSE)</f>
        <v>Supplies and services ¿ clinical (excluding drugs costs)</v>
      </c>
    </row>
    <row r="31" spans="1:26" x14ac:dyDescent="0.4">
      <c r="A31" s="29" t="s">
        <v>5864</v>
      </c>
      <c r="B31" s="29" t="s">
        <v>5865</v>
      </c>
      <c r="C31" s="35" t="s">
        <v>1</v>
      </c>
      <c r="D31" s="29" t="s">
        <v>1533</v>
      </c>
      <c r="E31" s="29" t="s">
        <v>5866</v>
      </c>
      <c r="F31" s="31">
        <v>45495</v>
      </c>
      <c r="G31" s="31">
        <v>45565</v>
      </c>
      <c r="H31" s="32">
        <v>45544</v>
      </c>
      <c r="I31" s="31">
        <v>45537</v>
      </c>
      <c r="J31" s="29" t="s">
        <v>5867</v>
      </c>
      <c r="K31" s="30"/>
      <c r="L31" s="29" t="s">
        <v>31</v>
      </c>
      <c r="M31" s="33" t="s">
        <v>5868</v>
      </c>
      <c r="N31" s="29" t="s">
        <v>33</v>
      </c>
      <c r="O31" s="29" t="s">
        <v>5710</v>
      </c>
      <c r="P31" s="29" t="s">
        <v>5869</v>
      </c>
      <c r="Q31" s="29" t="s">
        <v>36</v>
      </c>
      <c r="R31" s="29" t="s">
        <v>5870</v>
      </c>
      <c r="S31" s="34">
        <v>87745.25</v>
      </c>
      <c r="T31" s="34">
        <v>87745.25</v>
      </c>
      <c r="U31" s="34">
        <v>0</v>
      </c>
      <c r="V31" s="34">
        <v>0</v>
      </c>
      <c r="W31" s="34">
        <v>0</v>
      </c>
      <c r="X31" s="38" t="str">
        <f>VLOOKUP(O31,[1]Sheet1!$A:$B,2,FALSE)</f>
        <v>DRUGS-GENERAL LEDGER</v>
      </c>
      <c r="Y31" s="38" t="str">
        <f>VLOOKUP(P31,[2]Sheet1!$A:$B,2,FALSE)</f>
        <v>FP10S</v>
      </c>
      <c r="Z31" s="38" t="str">
        <f>VLOOKUP(P31,[2]Sheet1!$A:$O,15,FALSE)</f>
        <v>Drugs costs (drug inventory consumed and purchase of non-inventory drugs)</v>
      </c>
    </row>
    <row r="32" spans="1:26" x14ac:dyDescent="0.4">
      <c r="A32" s="22" t="s">
        <v>5952</v>
      </c>
      <c r="B32" s="22" t="s">
        <v>5953</v>
      </c>
      <c r="C32" s="23"/>
      <c r="D32" s="22" t="s">
        <v>1533</v>
      </c>
      <c r="E32" s="22" t="s">
        <v>5954</v>
      </c>
      <c r="F32" s="24">
        <v>45502</v>
      </c>
      <c r="G32" s="24">
        <v>45565</v>
      </c>
      <c r="H32" s="25">
        <v>45539</v>
      </c>
      <c r="I32" s="24">
        <v>45537</v>
      </c>
      <c r="J32" s="22" t="s">
        <v>5969</v>
      </c>
      <c r="K32" s="26"/>
      <c r="L32" s="22" t="s">
        <v>31</v>
      </c>
      <c r="M32" s="27" t="s">
        <v>5970</v>
      </c>
      <c r="N32" s="22" t="s">
        <v>33</v>
      </c>
      <c r="O32" s="22" t="s">
        <v>5957</v>
      </c>
      <c r="P32" s="22" t="s">
        <v>2389</v>
      </c>
      <c r="Q32" s="22" t="s">
        <v>36</v>
      </c>
      <c r="R32" s="22" t="s">
        <v>5958</v>
      </c>
      <c r="S32" s="28">
        <v>82226.37</v>
      </c>
      <c r="T32" s="28">
        <v>82226.37</v>
      </c>
      <c r="U32" s="28">
        <v>0</v>
      </c>
      <c r="V32" s="28">
        <v>0</v>
      </c>
      <c r="W32" s="28">
        <v>0</v>
      </c>
      <c r="X32" s="38" t="str">
        <f>VLOOKUP(O32,[1]Sheet1!$A:$B,2,FALSE)</f>
        <v>SMH PROPERTY COSTS</v>
      </c>
      <c r="Y32" s="38" t="str">
        <f>VLOOKUP(P32,[2]Sheet1!$A:$B,2,FALSE)</f>
        <v>Rent</v>
      </c>
      <c r="Z32" s="38" t="str">
        <f>VLOOKUP(P32,[2]Sheet1!$A:$O,15,FALSE)</f>
        <v>Premises - other</v>
      </c>
    </row>
    <row r="33" spans="1:26" x14ac:dyDescent="0.4">
      <c r="A33" s="22" t="s">
        <v>5781</v>
      </c>
      <c r="B33" s="22" t="s">
        <v>5782</v>
      </c>
      <c r="C33" s="26"/>
      <c r="D33" s="22" t="s">
        <v>28</v>
      </c>
      <c r="E33" s="22" t="s">
        <v>5783</v>
      </c>
      <c r="F33" s="24">
        <v>45540</v>
      </c>
      <c r="G33" s="24">
        <v>45565</v>
      </c>
      <c r="H33" s="25">
        <v>45546</v>
      </c>
      <c r="I33" s="24">
        <v>45540</v>
      </c>
      <c r="J33" s="22" t="s">
        <v>5784</v>
      </c>
      <c r="K33" s="26"/>
      <c r="L33" s="22" t="s">
        <v>31</v>
      </c>
      <c r="M33" s="27" t="s">
        <v>5785</v>
      </c>
      <c r="N33" s="22" t="s">
        <v>33</v>
      </c>
      <c r="O33" s="22" t="s">
        <v>65</v>
      </c>
      <c r="P33" s="22" t="s">
        <v>1453</v>
      </c>
      <c r="Q33" s="22" t="s">
        <v>1552</v>
      </c>
      <c r="R33" s="22" t="s">
        <v>4401</v>
      </c>
      <c r="S33" s="28">
        <v>68426.649999999994</v>
      </c>
      <c r="T33" s="28">
        <v>57022.21</v>
      </c>
      <c r="U33" s="28">
        <v>11404.44</v>
      </c>
      <c r="V33" s="28">
        <v>0</v>
      </c>
      <c r="W33" s="28">
        <v>0</v>
      </c>
      <c r="X33" s="38" t="s">
        <v>8352</v>
      </c>
      <c r="Y33" s="38" t="str">
        <f>VLOOKUP(P33,[2]Sheet1!$A:$B,2,FALSE)</f>
        <v>AUC Additions</v>
      </c>
      <c r="Z33" s="38" t="str">
        <f>VLOOKUP(P33,[2]Sheet1!$A:$O,15,FALSE)</f>
        <v>Property, plant and equipment: other</v>
      </c>
    </row>
    <row r="34" spans="1:26" x14ac:dyDescent="0.4">
      <c r="A34" s="22" t="s">
        <v>8041</v>
      </c>
      <c r="B34" s="22" t="s">
        <v>8042</v>
      </c>
      <c r="C34" s="23" t="s">
        <v>1</v>
      </c>
      <c r="D34" s="22" t="s">
        <v>28</v>
      </c>
      <c r="E34" s="22" t="s">
        <v>3778</v>
      </c>
      <c r="F34" s="24">
        <v>45537</v>
      </c>
      <c r="G34" s="24">
        <v>45565</v>
      </c>
      <c r="H34" s="25">
        <v>45538</v>
      </c>
      <c r="I34" s="24">
        <v>45537</v>
      </c>
      <c r="J34" s="22" t="s">
        <v>8043</v>
      </c>
      <c r="K34" s="22" t="s">
        <v>8044</v>
      </c>
      <c r="L34" s="22" t="s">
        <v>31</v>
      </c>
      <c r="M34" s="27" t="s">
        <v>8045</v>
      </c>
      <c r="N34" s="22" t="s">
        <v>33</v>
      </c>
      <c r="O34" s="22" t="s">
        <v>2745</v>
      </c>
      <c r="P34" s="22" t="s">
        <v>3909</v>
      </c>
      <c r="Q34" s="22" t="s">
        <v>36</v>
      </c>
      <c r="R34" s="22" t="s">
        <v>36</v>
      </c>
      <c r="S34" s="28">
        <v>66150</v>
      </c>
      <c r="T34" s="28">
        <v>55125</v>
      </c>
      <c r="U34" s="28">
        <v>0</v>
      </c>
      <c r="V34" s="28">
        <v>0</v>
      </c>
      <c r="W34" s="28">
        <v>0</v>
      </c>
      <c r="X34" s="38" t="s">
        <v>8362</v>
      </c>
      <c r="Y34" s="38" t="s">
        <v>8395</v>
      </c>
      <c r="Z34" s="38" t="s">
        <v>8396</v>
      </c>
    </row>
    <row r="35" spans="1:26" x14ac:dyDescent="0.4">
      <c r="A35" s="29" t="s">
        <v>4944</v>
      </c>
      <c r="B35" s="29" t="s">
        <v>4945</v>
      </c>
      <c r="C35" s="30"/>
      <c r="D35" s="29" t="s">
        <v>28</v>
      </c>
      <c r="E35" s="29" t="s">
        <v>1946</v>
      </c>
      <c r="F35" s="31">
        <v>45553</v>
      </c>
      <c r="G35" s="31">
        <v>45565</v>
      </c>
      <c r="H35" s="32">
        <v>45560</v>
      </c>
      <c r="I35" s="31">
        <v>45560</v>
      </c>
      <c r="J35" s="29" t="s">
        <v>4946</v>
      </c>
      <c r="K35" s="29" t="s">
        <v>4947</v>
      </c>
      <c r="L35" s="29" t="s">
        <v>31</v>
      </c>
      <c r="M35" s="33" t="s">
        <v>4948</v>
      </c>
      <c r="N35" s="29" t="s">
        <v>31</v>
      </c>
      <c r="O35" s="29" t="s">
        <v>410</v>
      </c>
      <c r="P35" s="29" t="s">
        <v>739</v>
      </c>
      <c r="Q35" s="29" t="s">
        <v>36</v>
      </c>
      <c r="R35" s="29" t="s">
        <v>36</v>
      </c>
      <c r="S35" s="34">
        <v>62895.48</v>
      </c>
      <c r="T35" s="34">
        <v>52412.9</v>
      </c>
      <c r="U35" s="34">
        <v>10482.58</v>
      </c>
      <c r="V35" s="34">
        <v>0</v>
      </c>
      <c r="W35" s="34">
        <v>0</v>
      </c>
      <c r="X35" s="38" t="str">
        <f>VLOOKUP(O35,[1]Sheet1!$A:$B,2,FALSE)</f>
        <v>RADIOLOGY MANAGEMENT</v>
      </c>
      <c r="Y35" s="38" t="str">
        <f>VLOOKUP(P35,[2]Sheet1!$A:$B,2,FALSE)</f>
        <v>Computer Maintenance</v>
      </c>
      <c r="Z35" s="38" t="str">
        <f>VLOOKUP(P35,[2]Sheet1!$A:$O,15,FALSE)</f>
        <v>Premises - other</v>
      </c>
    </row>
    <row r="36" spans="1:26" x14ac:dyDescent="0.4">
      <c r="A36" s="29" t="s">
        <v>4816</v>
      </c>
      <c r="B36" s="29" t="s">
        <v>4817</v>
      </c>
      <c r="C36" s="30"/>
      <c r="D36" s="29" t="s">
        <v>28</v>
      </c>
      <c r="E36" s="29" t="s">
        <v>4818</v>
      </c>
      <c r="F36" s="31">
        <v>45545</v>
      </c>
      <c r="G36" s="31">
        <v>45565</v>
      </c>
      <c r="H36" s="32">
        <v>45546</v>
      </c>
      <c r="I36" s="31">
        <v>45545</v>
      </c>
      <c r="J36" s="29" t="s">
        <v>4819</v>
      </c>
      <c r="K36" s="30"/>
      <c r="L36" s="29" t="s">
        <v>31</v>
      </c>
      <c r="M36" s="30"/>
      <c r="N36" s="29" t="s">
        <v>33</v>
      </c>
      <c r="O36" s="29" t="s">
        <v>65</v>
      </c>
      <c r="P36" s="29" t="s">
        <v>4820</v>
      </c>
      <c r="Q36" s="29" t="s">
        <v>4821</v>
      </c>
      <c r="R36" s="29" t="s">
        <v>36</v>
      </c>
      <c r="S36" s="34">
        <v>60195.02</v>
      </c>
      <c r="T36" s="34">
        <v>60195.02</v>
      </c>
      <c r="U36" s="34">
        <v>0</v>
      </c>
      <c r="V36" s="34">
        <v>0</v>
      </c>
      <c r="W36" s="34">
        <v>0</v>
      </c>
      <c r="X36" s="38" t="s">
        <v>8353</v>
      </c>
      <c r="Y36" s="38" t="str">
        <f>VLOOKUP(P36,[2]Sheet1!$A:$B,2,FALSE)</f>
        <v>NonNHS Trade Pybls Curr</v>
      </c>
      <c r="Z36" s="38" t="str">
        <f>VLOOKUP(P36,[2]Sheet1!$A:$O,15,FALSE)</f>
        <v>Trade and other payables: non-capital - Current</v>
      </c>
    </row>
    <row r="37" spans="1:26" x14ac:dyDescent="0.4">
      <c r="A37" s="22" t="s">
        <v>39</v>
      </c>
      <c r="B37" s="22" t="s">
        <v>40</v>
      </c>
      <c r="C37" s="23"/>
      <c r="D37" s="22" t="s">
        <v>28</v>
      </c>
      <c r="E37" s="22" t="s">
        <v>41</v>
      </c>
      <c r="F37" s="24">
        <v>45535</v>
      </c>
      <c r="G37" s="24">
        <v>45565</v>
      </c>
      <c r="H37" s="25">
        <v>45552</v>
      </c>
      <c r="I37" s="24">
        <v>45546</v>
      </c>
      <c r="J37" s="22" t="s">
        <v>51</v>
      </c>
      <c r="K37" s="26"/>
      <c r="L37" s="22" t="s">
        <v>31</v>
      </c>
      <c r="M37" s="27" t="s">
        <v>52</v>
      </c>
      <c r="N37" s="22" t="s">
        <v>33</v>
      </c>
      <c r="O37" s="22" t="s">
        <v>44</v>
      </c>
      <c r="P37" s="22" t="s">
        <v>35</v>
      </c>
      <c r="Q37" s="22" t="s">
        <v>36</v>
      </c>
      <c r="R37" s="22" t="s">
        <v>36</v>
      </c>
      <c r="S37" s="28">
        <v>57812.639999999999</v>
      </c>
      <c r="T37" s="28">
        <v>57812.639999999999</v>
      </c>
      <c r="U37" s="28">
        <v>0</v>
      </c>
      <c r="V37" s="28">
        <v>0</v>
      </c>
      <c r="W37" s="28">
        <v>0</v>
      </c>
      <c r="X37" s="38" t="str">
        <f>VLOOKUP(O37,[1]Sheet1!$A:$B,2,FALSE)</f>
        <v>RADIOLOGY OUTSOURCED SCANS</v>
      </c>
      <c r="Y37" s="38" t="str">
        <f>VLOOKUP(P37,[2]Sheet1!$A:$B,2,FALSE)</f>
        <v>Outsourced Services from Non NHS Provider</v>
      </c>
      <c r="Z37" s="38" t="str">
        <f>VLOOKUP(P37,[2]Sheet1!$A:$O,15,FALSE)</f>
        <v>Purchase of healthcare from non-NHS and non-DHSC group bodies</v>
      </c>
    </row>
    <row r="38" spans="1:26" x14ac:dyDescent="0.4">
      <c r="A38" s="29" t="s">
        <v>5892</v>
      </c>
      <c r="B38" s="29" t="s">
        <v>5893</v>
      </c>
      <c r="C38" s="35"/>
      <c r="D38" s="29" t="s">
        <v>28</v>
      </c>
      <c r="E38" s="29" t="s">
        <v>5894</v>
      </c>
      <c r="F38" s="31">
        <v>45523</v>
      </c>
      <c r="G38" s="31">
        <v>45565</v>
      </c>
      <c r="H38" s="32">
        <v>45536</v>
      </c>
      <c r="I38" s="31">
        <v>45523</v>
      </c>
      <c r="J38" s="29" t="s">
        <v>5900</v>
      </c>
      <c r="K38" s="30"/>
      <c r="L38" s="29" t="s">
        <v>31</v>
      </c>
      <c r="M38" s="33" t="s">
        <v>5901</v>
      </c>
      <c r="N38" s="29" t="s">
        <v>33</v>
      </c>
      <c r="O38" s="29" t="s">
        <v>5898</v>
      </c>
      <c r="P38" s="29" t="s">
        <v>1241</v>
      </c>
      <c r="Q38" s="29" t="s">
        <v>36</v>
      </c>
      <c r="R38" s="29" t="s">
        <v>5899</v>
      </c>
      <c r="S38" s="34">
        <v>53508.4</v>
      </c>
      <c r="T38" s="34">
        <v>44590.33</v>
      </c>
      <c r="U38" s="34">
        <v>8918.07</v>
      </c>
      <c r="V38" s="34">
        <v>0</v>
      </c>
      <c r="W38" s="34">
        <v>0</v>
      </c>
      <c r="X38" s="38" t="str">
        <f>VLOOKUP(O38,[1]Sheet1!$A:$B,2,FALSE)</f>
        <v>NHSP CONTROL CODE</v>
      </c>
      <c r="Y38" s="38" t="str">
        <f>VLOOKUP(P38,[2]Sheet1!$A:$B,2,FALSE)</f>
        <v>Bank nurse band 5</v>
      </c>
      <c r="Z38" s="38" t="str">
        <f>VLOOKUP(P38,[2]Sheet1!$A:$O,15,FALSE)</f>
        <v>Registered nursing, midwifery and health visiting staff - Bank</v>
      </c>
    </row>
    <row r="39" spans="1:26" x14ac:dyDescent="0.4">
      <c r="A39" s="22" t="s">
        <v>39</v>
      </c>
      <c r="B39" s="22" t="s">
        <v>40</v>
      </c>
      <c r="C39" s="23" t="s">
        <v>1</v>
      </c>
      <c r="D39" s="22" t="s">
        <v>28</v>
      </c>
      <c r="E39" s="22" t="s">
        <v>41</v>
      </c>
      <c r="F39" s="24">
        <v>45535</v>
      </c>
      <c r="G39" s="24">
        <v>45565</v>
      </c>
      <c r="H39" s="25">
        <v>45547</v>
      </c>
      <c r="I39" s="24">
        <v>45546</v>
      </c>
      <c r="J39" s="22" t="s">
        <v>42</v>
      </c>
      <c r="K39" s="26"/>
      <c r="L39" s="22" t="s">
        <v>31</v>
      </c>
      <c r="M39" s="27" t="s">
        <v>43</v>
      </c>
      <c r="N39" s="22" t="s">
        <v>33</v>
      </c>
      <c r="O39" s="22" t="s">
        <v>44</v>
      </c>
      <c r="P39" s="22" t="s">
        <v>35</v>
      </c>
      <c r="Q39" s="22" t="s">
        <v>36</v>
      </c>
      <c r="R39" s="22" t="s">
        <v>36</v>
      </c>
      <c r="S39" s="28">
        <v>53393.58</v>
      </c>
      <c r="T39" s="28">
        <v>53393.58</v>
      </c>
      <c r="U39" s="28">
        <v>0</v>
      </c>
      <c r="V39" s="28">
        <v>0</v>
      </c>
      <c r="W39" s="28">
        <v>0</v>
      </c>
      <c r="X39" s="38" t="str">
        <f>VLOOKUP(O39,[1]Sheet1!$A:$B,2,FALSE)</f>
        <v>RADIOLOGY OUTSOURCED SCANS</v>
      </c>
      <c r="Y39" s="38" t="str">
        <f>VLOOKUP(P39,[2]Sheet1!$A:$B,2,FALSE)</f>
        <v>Outsourced Services from Non NHS Provider</v>
      </c>
      <c r="Z39" s="38" t="str">
        <f>VLOOKUP(P39,[2]Sheet1!$A:$O,15,FALSE)</f>
        <v>Purchase of healthcare from non-NHS and non-DHSC group bodies</v>
      </c>
    </row>
    <row r="40" spans="1:26" x14ac:dyDescent="0.4">
      <c r="A40" s="29" t="s">
        <v>5892</v>
      </c>
      <c r="B40" s="29" t="s">
        <v>5893</v>
      </c>
      <c r="C40" s="35"/>
      <c r="D40" s="29" t="s">
        <v>28</v>
      </c>
      <c r="E40" s="29" t="s">
        <v>5894</v>
      </c>
      <c r="F40" s="31">
        <v>45548</v>
      </c>
      <c r="G40" s="31">
        <v>45565</v>
      </c>
      <c r="H40" s="32">
        <v>45562</v>
      </c>
      <c r="I40" s="31">
        <v>45548</v>
      </c>
      <c r="J40" s="29" t="s">
        <v>5932</v>
      </c>
      <c r="K40" s="30"/>
      <c r="L40" s="29" t="s">
        <v>31</v>
      </c>
      <c r="M40" s="33" t="s">
        <v>5933</v>
      </c>
      <c r="N40" s="29" t="s">
        <v>33</v>
      </c>
      <c r="O40" s="29" t="s">
        <v>5898</v>
      </c>
      <c r="P40" s="29" t="s">
        <v>1241</v>
      </c>
      <c r="Q40" s="29" t="s">
        <v>36</v>
      </c>
      <c r="R40" s="29" t="s">
        <v>5899</v>
      </c>
      <c r="S40" s="34">
        <v>52212.93</v>
      </c>
      <c r="T40" s="34">
        <v>49309.88</v>
      </c>
      <c r="U40" s="34">
        <v>0</v>
      </c>
      <c r="V40" s="34">
        <v>0</v>
      </c>
      <c r="W40" s="34">
        <v>0</v>
      </c>
      <c r="X40" s="38" t="str">
        <f>VLOOKUP(O40,[1]Sheet1!$A:$B,2,FALSE)</f>
        <v>NHSP CONTROL CODE</v>
      </c>
      <c r="Y40" s="38" t="str">
        <f>VLOOKUP(P40,[2]Sheet1!$A:$B,2,FALSE)</f>
        <v>Bank nurse band 5</v>
      </c>
      <c r="Z40" s="38" t="str">
        <f>VLOOKUP(P40,[2]Sheet1!$A:$O,15,FALSE)</f>
        <v>Registered nursing, midwifery and health visiting staff - Bank</v>
      </c>
    </row>
    <row r="41" spans="1:26" x14ac:dyDescent="0.4">
      <c r="A41" s="29" t="s">
        <v>2902</v>
      </c>
      <c r="B41" s="29" t="s">
        <v>2903</v>
      </c>
      <c r="C41" s="30"/>
      <c r="D41" s="29" t="s">
        <v>28</v>
      </c>
      <c r="E41" s="29" t="s">
        <v>2904</v>
      </c>
      <c r="F41" s="31">
        <v>45561</v>
      </c>
      <c r="G41" s="31">
        <v>45565</v>
      </c>
      <c r="H41" s="32">
        <v>45562</v>
      </c>
      <c r="I41" s="31">
        <v>45562</v>
      </c>
      <c r="J41" s="29" t="s">
        <v>2905</v>
      </c>
      <c r="K41" s="29" t="s">
        <v>2906</v>
      </c>
      <c r="L41" s="29" t="s">
        <v>31</v>
      </c>
      <c r="M41" s="33" t="s">
        <v>2907</v>
      </c>
      <c r="N41" s="29" t="s">
        <v>31</v>
      </c>
      <c r="O41" s="29" t="s">
        <v>1197</v>
      </c>
      <c r="P41" s="29" t="s">
        <v>739</v>
      </c>
      <c r="Q41" s="29" t="s">
        <v>36</v>
      </c>
      <c r="R41" s="29" t="s">
        <v>36</v>
      </c>
      <c r="S41" s="34">
        <v>50976.4</v>
      </c>
      <c r="T41" s="34">
        <v>42480.33</v>
      </c>
      <c r="U41" s="34">
        <v>8496.07</v>
      </c>
      <c r="V41" s="34">
        <v>0</v>
      </c>
      <c r="W41" s="34">
        <v>0</v>
      </c>
      <c r="X41" s="38" t="str">
        <f>VLOOKUP(O41,[1]Sheet1!$A:$B,2,FALSE)</f>
        <v>IT</v>
      </c>
      <c r="Y41" s="38" t="str">
        <f>VLOOKUP(P41,[2]Sheet1!$A:$B,2,FALSE)</f>
        <v>Computer Maintenance</v>
      </c>
      <c r="Z41" s="38" t="str">
        <f>VLOOKUP(P41,[2]Sheet1!$A:$O,15,FALSE)</f>
        <v>Premises - other</v>
      </c>
    </row>
    <row r="42" spans="1:26" x14ac:dyDescent="0.4">
      <c r="A42" s="22" t="s">
        <v>2037</v>
      </c>
      <c r="B42" s="22" t="s">
        <v>2038</v>
      </c>
      <c r="C42" s="23"/>
      <c r="D42" s="22" t="s">
        <v>28</v>
      </c>
      <c r="E42" s="22" t="s">
        <v>2039</v>
      </c>
      <c r="F42" s="24">
        <v>45509</v>
      </c>
      <c r="G42" s="24">
        <v>45565</v>
      </c>
      <c r="H42" s="25">
        <v>45553</v>
      </c>
      <c r="I42" s="24">
        <v>45541</v>
      </c>
      <c r="J42" s="22" t="s">
        <v>2052</v>
      </c>
      <c r="K42" s="26"/>
      <c r="L42" s="22" t="s">
        <v>31</v>
      </c>
      <c r="M42" s="27" t="s">
        <v>2053</v>
      </c>
      <c r="N42" s="22" t="s">
        <v>33</v>
      </c>
      <c r="O42" s="22" t="s">
        <v>1197</v>
      </c>
      <c r="P42" s="22" t="s">
        <v>59</v>
      </c>
      <c r="Q42" s="22" t="s">
        <v>36</v>
      </c>
      <c r="R42" s="22" t="s">
        <v>36</v>
      </c>
      <c r="S42" s="28">
        <v>50380.800000000003</v>
      </c>
      <c r="T42" s="28">
        <v>42000.67</v>
      </c>
      <c r="U42" s="28">
        <v>8380.1299999999992</v>
      </c>
      <c r="V42" s="28">
        <v>0</v>
      </c>
      <c r="W42" s="28">
        <v>0</v>
      </c>
      <c r="X42" s="38" t="str">
        <f>VLOOKUP(O42,[1]Sheet1!$A:$B,2,FALSE)</f>
        <v>IT</v>
      </c>
      <c r="Y42" s="38" t="str">
        <f>VLOOKUP(P42,[2]Sheet1!$A:$B,2,FALSE)</f>
        <v>Phone Rental and Calls</v>
      </c>
      <c r="Z42" s="38" t="str">
        <f>VLOOKUP(P42,[2]Sheet1!$A:$O,15,FALSE)</f>
        <v>Establishment</v>
      </c>
    </row>
    <row r="43" spans="1:26" x14ac:dyDescent="0.4">
      <c r="A43" s="22" t="s">
        <v>6211</v>
      </c>
      <c r="B43" s="22" t="s">
        <v>6212</v>
      </c>
      <c r="C43" s="26"/>
      <c r="D43" s="22" t="s">
        <v>700</v>
      </c>
      <c r="E43" s="22" t="s">
        <v>629</v>
      </c>
      <c r="F43" s="24">
        <v>45565</v>
      </c>
      <c r="G43" s="24">
        <v>45565</v>
      </c>
      <c r="H43" s="25">
        <v>45565</v>
      </c>
      <c r="I43" s="24">
        <v>45565</v>
      </c>
      <c r="J43" s="22" t="s">
        <v>6213</v>
      </c>
      <c r="K43" s="26"/>
      <c r="L43" s="22" t="s">
        <v>31</v>
      </c>
      <c r="M43" s="26"/>
      <c r="N43" s="22" t="s">
        <v>33</v>
      </c>
      <c r="O43" s="22" t="s">
        <v>65</v>
      </c>
      <c r="P43" s="22" t="s">
        <v>649</v>
      </c>
      <c r="Q43" s="22" t="s">
        <v>36</v>
      </c>
      <c r="R43" s="22" t="s">
        <v>36</v>
      </c>
      <c r="S43" s="28">
        <v>50000</v>
      </c>
      <c r="T43" s="28">
        <v>50000</v>
      </c>
      <c r="U43" s="28">
        <v>0</v>
      </c>
      <c r="V43" s="28">
        <v>0</v>
      </c>
      <c r="W43" s="28">
        <v>0</v>
      </c>
      <c r="X43" s="39" t="s">
        <v>8353</v>
      </c>
      <c r="Y43" s="38" t="s">
        <v>8353</v>
      </c>
      <c r="Z43" s="38" t="s">
        <v>8361</v>
      </c>
    </row>
    <row r="44" spans="1:26" x14ac:dyDescent="0.4">
      <c r="A44" s="22" t="s">
        <v>4089</v>
      </c>
      <c r="B44" s="22" t="s">
        <v>4090</v>
      </c>
      <c r="C44" s="35"/>
      <c r="D44" s="22" t="s">
        <v>28</v>
      </c>
      <c r="E44" s="22" t="s">
        <v>29</v>
      </c>
      <c r="F44" s="24">
        <v>45535</v>
      </c>
      <c r="G44" s="24">
        <v>45565</v>
      </c>
      <c r="H44" s="25">
        <v>45547</v>
      </c>
      <c r="I44" s="24">
        <v>45537</v>
      </c>
      <c r="J44" s="22" t="s">
        <v>4109</v>
      </c>
      <c r="K44" s="26"/>
      <c r="L44" s="22" t="s">
        <v>31</v>
      </c>
      <c r="M44" s="27" t="s">
        <v>4110</v>
      </c>
      <c r="N44" s="22" t="s">
        <v>33</v>
      </c>
      <c r="O44" s="22" t="s">
        <v>391</v>
      </c>
      <c r="P44" s="22" t="s">
        <v>35</v>
      </c>
      <c r="Q44" s="22" t="s">
        <v>36</v>
      </c>
      <c r="R44" s="22" t="s">
        <v>36</v>
      </c>
      <c r="S44" s="28">
        <v>47910.87</v>
      </c>
      <c r="T44" s="28">
        <v>47910.87</v>
      </c>
      <c r="U44" s="28">
        <v>0</v>
      </c>
      <c r="V44" s="28">
        <v>0</v>
      </c>
      <c r="W44" s="28">
        <v>0</v>
      </c>
      <c r="X44" s="38" t="str">
        <f>VLOOKUP(O44,[1]Sheet1!$A:$B,2,FALSE)</f>
        <v>BIOCHEMISTRY</v>
      </c>
      <c r="Y44" s="38" t="str">
        <f>VLOOKUP(P44,[2]Sheet1!$A:$B,2,FALSE)</f>
        <v>Outsourced Services from Non NHS Provider</v>
      </c>
      <c r="Z44" s="38" t="str">
        <f>VLOOKUP(P44,[2]Sheet1!$A:$O,15,FALSE)</f>
        <v>Purchase of healthcare from non-NHS and non-DHSC group bodies</v>
      </c>
    </row>
    <row r="45" spans="1:26" x14ac:dyDescent="0.4">
      <c r="A45" s="22" t="s">
        <v>7642</v>
      </c>
      <c r="B45" s="22" t="s">
        <v>7643</v>
      </c>
      <c r="C45" s="26"/>
      <c r="D45" s="22" t="s">
        <v>28</v>
      </c>
      <c r="E45" s="22" t="s">
        <v>3703</v>
      </c>
      <c r="F45" s="24">
        <v>45450</v>
      </c>
      <c r="G45" s="24">
        <v>45565</v>
      </c>
      <c r="H45" s="25">
        <v>45538</v>
      </c>
      <c r="I45" s="24">
        <v>45538</v>
      </c>
      <c r="J45" s="22" t="s">
        <v>7644</v>
      </c>
      <c r="K45" s="22" t="s">
        <v>7645</v>
      </c>
      <c r="L45" s="22" t="s">
        <v>31</v>
      </c>
      <c r="M45" s="27" t="s">
        <v>7646</v>
      </c>
      <c r="N45" s="22" t="s">
        <v>33</v>
      </c>
      <c r="O45" s="22" t="s">
        <v>1348</v>
      </c>
      <c r="P45" s="22" t="s">
        <v>1117</v>
      </c>
      <c r="Q45" s="22" t="s">
        <v>36</v>
      </c>
      <c r="R45" s="22" t="s">
        <v>36</v>
      </c>
      <c r="S45" s="28">
        <v>46610.400000000001</v>
      </c>
      <c r="T45" s="28">
        <v>38842</v>
      </c>
      <c r="U45" s="28">
        <v>7768.4</v>
      </c>
      <c r="V45" s="28">
        <v>0</v>
      </c>
      <c r="W45" s="28">
        <v>0</v>
      </c>
      <c r="X45" s="38" t="str">
        <f>VLOOKUP(O45,[1]Sheet1!$A:$B,2,FALSE)</f>
        <v>CHIEF EXECUTIVE</v>
      </c>
      <c r="Y45" s="38" t="str">
        <f>VLOOKUP(P45,[2]Sheet1!$A:$B,2,FALSE)</f>
        <v>Computer Software/License</v>
      </c>
      <c r="Z45" s="38" t="str">
        <f>VLOOKUP(P45,[2]Sheet1!$A:$O,15,FALSE)</f>
        <v>Premises - other</v>
      </c>
    </row>
    <row r="46" spans="1:26" x14ac:dyDescent="0.4">
      <c r="A46" s="22" t="s">
        <v>5892</v>
      </c>
      <c r="B46" s="22" t="s">
        <v>5893</v>
      </c>
      <c r="C46" s="35"/>
      <c r="D46" s="22" t="s">
        <v>28</v>
      </c>
      <c r="E46" s="22" t="s">
        <v>5894</v>
      </c>
      <c r="F46" s="24">
        <v>45541</v>
      </c>
      <c r="G46" s="24">
        <v>45565</v>
      </c>
      <c r="H46" s="25">
        <v>45562</v>
      </c>
      <c r="I46" s="24">
        <v>45541</v>
      </c>
      <c r="J46" s="22" t="s">
        <v>5924</v>
      </c>
      <c r="K46" s="26"/>
      <c r="L46" s="22" t="s">
        <v>31</v>
      </c>
      <c r="M46" s="27" t="s">
        <v>5925</v>
      </c>
      <c r="N46" s="22" t="s">
        <v>33</v>
      </c>
      <c r="O46" s="22" t="s">
        <v>5898</v>
      </c>
      <c r="P46" s="22" t="s">
        <v>1241</v>
      </c>
      <c r="Q46" s="22" t="s">
        <v>36</v>
      </c>
      <c r="R46" s="22" t="s">
        <v>5899</v>
      </c>
      <c r="S46" s="28">
        <v>46415.22</v>
      </c>
      <c r="T46" s="28">
        <v>46415.22</v>
      </c>
      <c r="U46" s="28">
        <v>0</v>
      </c>
      <c r="V46" s="28">
        <v>0</v>
      </c>
      <c r="W46" s="28">
        <v>0</v>
      </c>
      <c r="X46" s="38" t="str">
        <f>VLOOKUP(O46,[1]Sheet1!$A:$B,2,FALSE)</f>
        <v>NHSP CONTROL CODE</v>
      </c>
      <c r="Y46" s="38" t="str">
        <f>VLOOKUP(P46,[2]Sheet1!$A:$B,2,FALSE)</f>
        <v>Bank nurse band 5</v>
      </c>
      <c r="Z46" s="38" t="str">
        <f>VLOOKUP(P46,[2]Sheet1!$A:$O,15,FALSE)</f>
        <v>Registered nursing, midwifery and health visiting staff - Bank</v>
      </c>
    </row>
    <row r="47" spans="1:26" x14ac:dyDescent="0.4">
      <c r="A47" s="29" t="s">
        <v>3463</v>
      </c>
      <c r="B47" s="29" t="s">
        <v>3464</v>
      </c>
      <c r="C47" s="35" t="s">
        <v>1</v>
      </c>
      <c r="D47" s="29" t="s">
        <v>28</v>
      </c>
      <c r="E47" s="29" t="s">
        <v>3466</v>
      </c>
      <c r="F47" s="31">
        <v>45520</v>
      </c>
      <c r="G47" s="31">
        <v>45565</v>
      </c>
      <c r="H47" s="32">
        <v>45536</v>
      </c>
      <c r="I47" s="31">
        <v>45523</v>
      </c>
      <c r="J47" s="29" t="s">
        <v>3475</v>
      </c>
      <c r="K47" s="29" t="s">
        <v>3476</v>
      </c>
      <c r="L47" s="29" t="s">
        <v>31</v>
      </c>
      <c r="M47" s="33" t="s">
        <v>3477</v>
      </c>
      <c r="N47" s="29" t="s">
        <v>33</v>
      </c>
      <c r="O47" s="29" t="s">
        <v>65</v>
      </c>
      <c r="P47" s="29" t="s">
        <v>1551</v>
      </c>
      <c r="Q47" s="29" t="s">
        <v>2060</v>
      </c>
      <c r="R47" s="29" t="s">
        <v>1553</v>
      </c>
      <c r="S47" s="34">
        <v>43942.9</v>
      </c>
      <c r="T47" s="34">
        <v>36619.08</v>
      </c>
      <c r="U47" s="34">
        <v>7323.82</v>
      </c>
      <c r="V47" s="34">
        <v>0</v>
      </c>
      <c r="W47" s="34">
        <v>0</v>
      </c>
      <c r="X47" s="64" t="s">
        <v>8352</v>
      </c>
      <c r="Y47" s="38" t="str">
        <f>VLOOKUP(P47,[2]Sheet1!$A:$B,2,FALSE)</f>
        <v>Dev Exp Intang Additions</v>
      </c>
      <c r="Z47" s="38" t="str">
        <f>VLOOKUP(P47,[2]Sheet1!$A:$O,15,FALSE)</f>
        <v>Intangible assets</v>
      </c>
    </row>
    <row r="48" spans="1:26" x14ac:dyDescent="0.4">
      <c r="A48" s="22" t="s">
        <v>5892</v>
      </c>
      <c r="B48" s="22" t="s">
        <v>5893</v>
      </c>
      <c r="C48" s="35"/>
      <c r="D48" s="22" t="s">
        <v>28</v>
      </c>
      <c r="E48" s="22" t="s">
        <v>5894</v>
      </c>
      <c r="F48" s="24">
        <v>45527</v>
      </c>
      <c r="G48" s="24">
        <v>45565</v>
      </c>
      <c r="H48" s="25">
        <v>45536</v>
      </c>
      <c r="I48" s="24">
        <v>45527</v>
      </c>
      <c r="J48" s="22" t="s">
        <v>5902</v>
      </c>
      <c r="K48" s="26"/>
      <c r="L48" s="22" t="s">
        <v>31</v>
      </c>
      <c r="M48" s="27" t="s">
        <v>5903</v>
      </c>
      <c r="N48" s="22" t="s">
        <v>33</v>
      </c>
      <c r="O48" s="22" t="s">
        <v>5898</v>
      </c>
      <c r="P48" s="22" t="s">
        <v>1241</v>
      </c>
      <c r="Q48" s="22" t="s">
        <v>36</v>
      </c>
      <c r="R48" s="22" t="s">
        <v>5899</v>
      </c>
      <c r="S48" s="28">
        <v>42429.88</v>
      </c>
      <c r="T48" s="28">
        <v>42429.88</v>
      </c>
      <c r="U48" s="28">
        <v>0</v>
      </c>
      <c r="V48" s="28">
        <v>0</v>
      </c>
      <c r="W48" s="28">
        <v>0</v>
      </c>
      <c r="X48" s="38" t="str">
        <f>VLOOKUP(O48,[1]Sheet1!$A:$B,2,FALSE)</f>
        <v>NHSP CONTROL CODE</v>
      </c>
      <c r="Y48" s="38" t="str">
        <f>VLOOKUP(P48,[2]Sheet1!$A:$B,2,FALSE)</f>
        <v>Bank nurse band 5</v>
      </c>
      <c r="Z48" s="38" t="str">
        <f>VLOOKUP(P48,[2]Sheet1!$A:$O,15,FALSE)</f>
        <v>Registered nursing, midwifery and health visiting staff - Bank</v>
      </c>
    </row>
    <row r="49" spans="1:26" x14ac:dyDescent="0.4">
      <c r="A49" s="22" t="s">
        <v>6062</v>
      </c>
      <c r="B49" s="22" t="s">
        <v>6063</v>
      </c>
      <c r="C49" s="35"/>
      <c r="D49" s="22" t="s">
        <v>1533</v>
      </c>
      <c r="E49" s="22" t="s">
        <v>6064</v>
      </c>
      <c r="F49" s="24">
        <v>45539</v>
      </c>
      <c r="G49" s="24">
        <v>45565</v>
      </c>
      <c r="H49" s="25">
        <v>45545</v>
      </c>
      <c r="I49" s="24">
        <v>45541</v>
      </c>
      <c r="J49" s="22" t="s">
        <v>6080</v>
      </c>
      <c r="K49" s="26"/>
      <c r="L49" s="22" t="s">
        <v>31</v>
      </c>
      <c r="M49" s="27" t="s">
        <v>6081</v>
      </c>
      <c r="N49" s="22" t="s">
        <v>33</v>
      </c>
      <c r="O49" s="22" t="s">
        <v>65</v>
      </c>
      <c r="P49" s="22" t="s">
        <v>2277</v>
      </c>
      <c r="Q49" s="22" t="s">
        <v>6067</v>
      </c>
      <c r="R49" s="22" t="s">
        <v>36</v>
      </c>
      <c r="S49" s="28">
        <v>42307.199999999997</v>
      </c>
      <c r="T49" s="28">
        <v>42307.199999999997</v>
      </c>
      <c r="U49" s="28">
        <v>0</v>
      </c>
      <c r="V49" s="28">
        <v>0</v>
      </c>
      <c r="W49" s="28">
        <v>0</v>
      </c>
      <c r="X49" s="38" t="s">
        <v>8353</v>
      </c>
      <c r="Y49" s="38" t="str">
        <f>VLOOKUP(P49,[2]Sheet1!$A:$B,2,FALSE)</f>
        <v>Payroll Ded'ns N/S Curr</v>
      </c>
      <c r="Z49" s="38" t="str">
        <f>VLOOKUP(P49,[2]Sheet1!$A:$O,15,FALSE)</f>
        <v>Trade and other payables: non-capital - Current</v>
      </c>
    </row>
    <row r="50" spans="1:26" x14ac:dyDescent="0.4">
      <c r="A50" s="22" t="s">
        <v>2054</v>
      </c>
      <c r="B50" s="22" t="s">
        <v>2055</v>
      </c>
      <c r="C50" s="35"/>
      <c r="D50" s="22" t="s">
        <v>28</v>
      </c>
      <c r="E50" s="22" t="s">
        <v>2056</v>
      </c>
      <c r="F50" s="24">
        <v>45531</v>
      </c>
      <c r="G50" s="24">
        <v>45565</v>
      </c>
      <c r="H50" s="25">
        <v>45537</v>
      </c>
      <c r="I50" s="24">
        <v>45537</v>
      </c>
      <c r="J50" s="22" t="s">
        <v>2061</v>
      </c>
      <c r="K50" s="22" t="s">
        <v>2062</v>
      </c>
      <c r="L50" s="22" t="s">
        <v>31</v>
      </c>
      <c r="M50" s="27" t="s">
        <v>2063</v>
      </c>
      <c r="N50" s="22" t="s">
        <v>33</v>
      </c>
      <c r="O50" s="22" t="s">
        <v>1197</v>
      </c>
      <c r="P50" s="22" t="s">
        <v>739</v>
      </c>
      <c r="Q50" s="22" t="s">
        <v>36</v>
      </c>
      <c r="R50" s="22" t="s">
        <v>36</v>
      </c>
      <c r="S50" s="28">
        <v>40698.49</v>
      </c>
      <c r="T50" s="28">
        <v>33915.410000000003</v>
      </c>
      <c r="U50" s="28">
        <v>6783.08</v>
      </c>
      <c r="V50" s="28">
        <v>0</v>
      </c>
      <c r="W50" s="28">
        <v>0</v>
      </c>
      <c r="X50" s="38" t="str">
        <f>VLOOKUP(O50,[1]Sheet1!$A:$B,2,FALSE)</f>
        <v>IT</v>
      </c>
      <c r="Y50" s="38" t="str">
        <f>VLOOKUP(P50,[2]Sheet1!$A:$B,2,FALSE)</f>
        <v>Computer Maintenance</v>
      </c>
      <c r="Z50" s="38" t="str">
        <f>VLOOKUP(P50,[2]Sheet1!$A:$O,15,FALSE)</f>
        <v>Premises - other</v>
      </c>
    </row>
    <row r="51" spans="1:26" x14ac:dyDescent="0.4">
      <c r="A51" s="22" t="s">
        <v>7432</v>
      </c>
      <c r="B51" s="22" t="s">
        <v>7433</v>
      </c>
      <c r="C51" s="23" t="s">
        <v>1</v>
      </c>
      <c r="D51" s="22" t="s">
        <v>28</v>
      </c>
      <c r="E51" s="22" t="s">
        <v>7434</v>
      </c>
      <c r="F51" s="24">
        <v>45544</v>
      </c>
      <c r="G51" s="24">
        <v>45565</v>
      </c>
      <c r="H51" s="25">
        <v>45545</v>
      </c>
      <c r="I51" s="24">
        <v>45544</v>
      </c>
      <c r="J51" s="22" t="s">
        <v>7435</v>
      </c>
      <c r="K51" s="22" t="s">
        <v>7436</v>
      </c>
      <c r="L51" s="22" t="s">
        <v>31</v>
      </c>
      <c r="M51" s="27" t="s">
        <v>7437</v>
      </c>
      <c r="N51" s="22" t="s">
        <v>31</v>
      </c>
      <c r="O51" s="22" t="s">
        <v>65</v>
      </c>
      <c r="P51" s="22" t="s">
        <v>1453</v>
      </c>
      <c r="Q51" s="22" t="s">
        <v>1454</v>
      </c>
      <c r="R51" s="22" t="s">
        <v>2286</v>
      </c>
      <c r="S51" s="28">
        <v>40605.24</v>
      </c>
      <c r="T51" s="28">
        <v>33837.699999999997</v>
      </c>
      <c r="U51" s="28">
        <v>6767.54</v>
      </c>
      <c r="V51" s="28">
        <v>0</v>
      </c>
      <c r="W51" s="28">
        <v>0</v>
      </c>
      <c r="X51" s="38" t="s">
        <v>8352</v>
      </c>
      <c r="Y51" s="38" t="str">
        <f>VLOOKUP(P51,[2]Sheet1!$A:$B,2,FALSE)</f>
        <v>AUC Additions</v>
      </c>
      <c r="Z51" s="38" t="str">
        <f>VLOOKUP(P51,[2]Sheet1!$A:$O,15,FALSE)</f>
        <v>Property, plant and equipment: other</v>
      </c>
    </row>
    <row r="52" spans="1:26" x14ac:dyDescent="0.4">
      <c r="A52" s="22" t="s">
        <v>7405</v>
      </c>
      <c r="B52" s="22" t="s">
        <v>7406</v>
      </c>
      <c r="C52" s="26"/>
      <c r="D52" s="22" t="s">
        <v>28</v>
      </c>
      <c r="E52" s="22" t="s">
        <v>7407</v>
      </c>
      <c r="F52" s="24">
        <v>45535</v>
      </c>
      <c r="G52" s="24">
        <v>45565</v>
      </c>
      <c r="H52" s="25">
        <v>45540</v>
      </c>
      <c r="I52" s="24">
        <v>45540</v>
      </c>
      <c r="J52" s="22" t="s">
        <v>7408</v>
      </c>
      <c r="K52" s="22" t="s">
        <v>7409</v>
      </c>
      <c r="L52" s="22" t="s">
        <v>31</v>
      </c>
      <c r="M52" s="27" t="s">
        <v>7410</v>
      </c>
      <c r="N52" s="22" t="s">
        <v>33</v>
      </c>
      <c r="O52" s="22" t="s">
        <v>717</v>
      </c>
      <c r="P52" s="22" t="s">
        <v>1737</v>
      </c>
      <c r="Q52" s="22" t="s">
        <v>36</v>
      </c>
      <c r="R52" s="22" t="s">
        <v>36</v>
      </c>
      <c r="S52" s="28">
        <v>40599.11</v>
      </c>
      <c r="T52" s="28">
        <v>33832.589999999997</v>
      </c>
      <c r="U52" s="28">
        <v>6766.52</v>
      </c>
      <c r="V52" s="28">
        <v>0</v>
      </c>
      <c r="W52" s="28">
        <v>0</v>
      </c>
      <c r="X52" s="38" t="str">
        <f>VLOOKUP(O52,[1]Sheet1!$A:$B,2,FALSE)</f>
        <v>UTILITIES</v>
      </c>
      <c r="Y52" s="38" t="str">
        <f>VLOOKUP(P52,[2]Sheet1!$A:$B,2,FALSE)</f>
        <v>Contr Refuse &amp; Clin Waste</v>
      </c>
      <c r="Z52" s="38" t="str">
        <f>VLOOKUP(P52,[2]Sheet1!$A:$O,15,FALSE)</f>
        <v>Premises - other</v>
      </c>
    </row>
    <row r="53" spans="1:26" x14ac:dyDescent="0.4">
      <c r="A53" s="22" t="s">
        <v>6062</v>
      </c>
      <c r="B53" s="22" t="s">
        <v>6063</v>
      </c>
      <c r="C53" s="35"/>
      <c r="D53" s="22" t="s">
        <v>1533</v>
      </c>
      <c r="E53" s="22" t="s">
        <v>6064</v>
      </c>
      <c r="F53" s="24">
        <v>45511</v>
      </c>
      <c r="G53" s="24">
        <v>45565</v>
      </c>
      <c r="H53" s="25">
        <v>45545</v>
      </c>
      <c r="I53" s="24">
        <v>45541</v>
      </c>
      <c r="J53" s="22" t="s">
        <v>6076</v>
      </c>
      <c r="K53" s="26"/>
      <c r="L53" s="22" t="s">
        <v>31</v>
      </c>
      <c r="M53" s="27" t="s">
        <v>6077</v>
      </c>
      <c r="N53" s="22" t="s">
        <v>33</v>
      </c>
      <c r="O53" s="22" t="s">
        <v>65</v>
      </c>
      <c r="P53" s="22" t="s">
        <v>2277</v>
      </c>
      <c r="Q53" s="22" t="s">
        <v>6067</v>
      </c>
      <c r="R53" s="22" t="s">
        <v>36</v>
      </c>
      <c r="S53" s="28">
        <v>39253.35</v>
      </c>
      <c r="T53" s="28">
        <v>39253.35</v>
      </c>
      <c r="U53" s="28">
        <v>0</v>
      </c>
      <c r="V53" s="28">
        <v>0</v>
      </c>
      <c r="W53" s="28">
        <v>0</v>
      </c>
      <c r="X53" s="38" t="s">
        <v>8353</v>
      </c>
      <c r="Y53" s="38" t="str">
        <f>VLOOKUP(P53,[2]Sheet1!$A:$B,2,FALSE)</f>
        <v>Payroll Ded'ns N/S Curr</v>
      </c>
      <c r="Z53" s="38" t="str">
        <f>VLOOKUP(P53,[2]Sheet1!$A:$O,15,FALSE)</f>
        <v>Trade and other payables: non-capital - Current</v>
      </c>
    </row>
    <row r="54" spans="1:26" x14ac:dyDescent="0.4">
      <c r="A54" s="22" t="s">
        <v>6776</v>
      </c>
      <c r="B54" s="22" t="s">
        <v>6777</v>
      </c>
      <c r="C54" s="35"/>
      <c r="D54" s="22" t="s">
        <v>28</v>
      </c>
      <c r="E54" s="22" t="s">
        <v>6778</v>
      </c>
      <c r="F54" s="24">
        <v>45512</v>
      </c>
      <c r="G54" s="24">
        <v>45565</v>
      </c>
      <c r="H54" s="25">
        <v>45545</v>
      </c>
      <c r="I54" s="24">
        <v>45537</v>
      </c>
      <c r="J54" s="22" t="s">
        <v>6780</v>
      </c>
      <c r="K54" s="26"/>
      <c r="L54" s="22" t="s">
        <v>31</v>
      </c>
      <c r="M54" s="27" t="s">
        <v>69</v>
      </c>
      <c r="N54" s="22" t="s">
        <v>33</v>
      </c>
      <c r="O54" s="22" t="s">
        <v>65</v>
      </c>
      <c r="P54" s="22" t="s">
        <v>66</v>
      </c>
      <c r="Q54" s="22" t="s">
        <v>36</v>
      </c>
      <c r="R54" s="22" t="s">
        <v>36</v>
      </c>
      <c r="S54" s="28">
        <v>37435.18</v>
      </c>
      <c r="T54" s="28">
        <v>31195.98</v>
      </c>
      <c r="U54" s="28">
        <v>6239.2</v>
      </c>
      <c r="V54" s="28">
        <v>0</v>
      </c>
      <c r="W54" s="28">
        <v>0</v>
      </c>
      <c r="X54" s="64" t="s">
        <v>8352</v>
      </c>
      <c r="Y54" s="38" t="str">
        <f>VLOOKUP(P54,[2]Sheet1!$A:$B,2,FALSE)</f>
        <v>Drugs - Additions (purchased)</v>
      </c>
      <c r="Z54" s="38" t="str">
        <f>VLOOKUP(P54,[2]Sheet1!$A:$O,15,FALSE)</f>
        <v>Inventories</v>
      </c>
    </row>
    <row r="55" spans="1:26" x14ac:dyDescent="0.4">
      <c r="A55" s="22" t="s">
        <v>6776</v>
      </c>
      <c r="B55" s="22" t="s">
        <v>6777</v>
      </c>
      <c r="C55" s="35"/>
      <c r="D55" s="22" t="s">
        <v>28</v>
      </c>
      <c r="E55" s="22" t="s">
        <v>6778</v>
      </c>
      <c r="F55" s="24">
        <v>45526</v>
      </c>
      <c r="G55" s="24">
        <v>45565</v>
      </c>
      <c r="H55" s="25">
        <v>45558</v>
      </c>
      <c r="I55" s="24">
        <v>45551</v>
      </c>
      <c r="J55" s="22" t="s">
        <v>3804</v>
      </c>
      <c r="K55" s="26"/>
      <c r="L55" s="22" t="s">
        <v>31</v>
      </c>
      <c r="M55" s="27" t="s">
        <v>289</v>
      </c>
      <c r="N55" s="22" t="s">
        <v>33</v>
      </c>
      <c r="O55" s="22" t="s">
        <v>65</v>
      </c>
      <c r="P55" s="22" t="s">
        <v>66</v>
      </c>
      <c r="Q55" s="22" t="s">
        <v>36</v>
      </c>
      <c r="R55" s="22" t="s">
        <v>36</v>
      </c>
      <c r="S55" s="28">
        <v>37127.949999999997</v>
      </c>
      <c r="T55" s="28">
        <v>30939.96</v>
      </c>
      <c r="U55" s="28">
        <v>6187.99</v>
      </c>
      <c r="V55" s="28">
        <v>0</v>
      </c>
      <c r="W55" s="28">
        <v>0</v>
      </c>
      <c r="X55" s="64" t="s">
        <v>8352</v>
      </c>
      <c r="Y55" s="38" t="str">
        <f>VLOOKUP(P55,[2]Sheet1!$A:$B,2,FALSE)</f>
        <v>Drugs - Additions (purchased)</v>
      </c>
      <c r="Z55" s="38" t="str">
        <f>VLOOKUP(P55,[2]Sheet1!$A:$O,15,FALSE)</f>
        <v>Inventories</v>
      </c>
    </row>
    <row r="56" spans="1:26" x14ac:dyDescent="0.4">
      <c r="A56" s="29" t="s">
        <v>4714</v>
      </c>
      <c r="B56" s="29" t="s">
        <v>4715</v>
      </c>
      <c r="C56" s="30"/>
      <c r="D56" s="29" t="s">
        <v>700</v>
      </c>
      <c r="E56" s="29" t="s">
        <v>4716</v>
      </c>
      <c r="F56" s="31">
        <v>45525</v>
      </c>
      <c r="G56" s="31">
        <v>45565</v>
      </c>
      <c r="H56" s="32">
        <v>45536</v>
      </c>
      <c r="I56" s="31">
        <v>45534</v>
      </c>
      <c r="J56" s="29" t="s">
        <v>4717</v>
      </c>
      <c r="K56" s="30"/>
      <c r="L56" s="29" t="s">
        <v>31</v>
      </c>
      <c r="M56" s="33" t="s">
        <v>4718</v>
      </c>
      <c r="N56" s="29" t="s">
        <v>33</v>
      </c>
      <c r="O56" s="29" t="s">
        <v>2308</v>
      </c>
      <c r="P56" s="29" t="s">
        <v>2390</v>
      </c>
      <c r="Q56" s="29" t="s">
        <v>36</v>
      </c>
      <c r="R56" s="29" t="s">
        <v>36</v>
      </c>
      <c r="S56" s="34">
        <v>36236.71</v>
      </c>
      <c r="T56" s="34">
        <v>30197.26</v>
      </c>
      <c r="U56" s="34">
        <v>6039.45</v>
      </c>
      <c r="V56" s="34">
        <v>0</v>
      </c>
      <c r="W56" s="34">
        <v>0</v>
      </c>
      <c r="X56" s="38" t="str">
        <f>VLOOKUP(O56,[1]Sheet1!$A:$B,2,FALSE)</f>
        <v>CAR PARKING</v>
      </c>
      <c r="Y56" s="38" t="str">
        <f>VLOOKUP(P56,[2]Sheet1!$A:$B,2,FALSE)</f>
        <v>Lease Rents</v>
      </c>
      <c r="Z56" s="38" t="str">
        <f>VLOOKUP(P56,[2]Sheet1!$A:$O,15,FALSE)</f>
        <v>Premises - other</v>
      </c>
    </row>
    <row r="57" spans="1:26" x14ac:dyDescent="0.4">
      <c r="A57" s="22" t="s">
        <v>5892</v>
      </c>
      <c r="B57" s="22" t="s">
        <v>5893</v>
      </c>
      <c r="C57" s="35"/>
      <c r="D57" s="22" t="s">
        <v>28</v>
      </c>
      <c r="E57" s="22" t="s">
        <v>5894</v>
      </c>
      <c r="F57" s="24">
        <v>45555</v>
      </c>
      <c r="G57" s="24">
        <v>45565</v>
      </c>
      <c r="H57" s="25">
        <v>45562</v>
      </c>
      <c r="I57" s="24">
        <v>45555</v>
      </c>
      <c r="J57" s="22" t="s">
        <v>5942</v>
      </c>
      <c r="K57" s="26"/>
      <c r="L57" s="22" t="s">
        <v>31</v>
      </c>
      <c r="M57" s="27" t="s">
        <v>5943</v>
      </c>
      <c r="N57" s="22" t="s">
        <v>31</v>
      </c>
      <c r="O57" s="22" t="s">
        <v>5898</v>
      </c>
      <c r="P57" s="22" t="s">
        <v>1241</v>
      </c>
      <c r="Q57" s="22" t="s">
        <v>36</v>
      </c>
      <c r="R57" s="22" t="s">
        <v>5899</v>
      </c>
      <c r="S57" s="28">
        <v>35884.339999999997</v>
      </c>
      <c r="T57" s="28">
        <v>32160.03</v>
      </c>
      <c r="U57" s="28">
        <v>0</v>
      </c>
      <c r="V57" s="28">
        <v>0</v>
      </c>
      <c r="W57" s="28">
        <v>0</v>
      </c>
      <c r="X57" s="38" t="str">
        <f>VLOOKUP(O57,[1]Sheet1!$A:$B,2,FALSE)</f>
        <v>NHSP CONTROL CODE</v>
      </c>
      <c r="Y57" s="38" t="str">
        <f>VLOOKUP(P57,[2]Sheet1!$A:$B,2,FALSE)</f>
        <v>Bank nurse band 5</v>
      </c>
      <c r="Z57" s="38" t="str">
        <f>VLOOKUP(P57,[2]Sheet1!$A:$O,15,FALSE)</f>
        <v>Registered nursing, midwifery and health visiting staff - Bank</v>
      </c>
    </row>
    <row r="58" spans="1:26" x14ac:dyDescent="0.4">
      <c r="A58" s="22" t="s">
        <v>1577</v>
      </c>
      <c r="B58" s="22" t="s">
        <v>1578</v>
      </c>
      <c r="C58" s="35"/>
      <c r="D58" s="22" t="s">
        <v>28</v>
      </c>
      <c r="E58" s="22" t="s">
        <v>1579</v>
      </c>
      <c r="F58" s="24">
        <v>45517</v>
      </c>
      <c r="G58" s="24">
        <v>45565</v>
      </c>
      <c r="H58" s="25">
        <v>45545</v>
      </c>
      <c r="I58" s="24">
        <v>45537</v>
      </c>
      <c r="J58" s="22" t="s">
        <v>1585</v>
      </c>
      <c r="K58" s="26"/>
      <c r="L58" s="22" t="s">
        <v>31</v>
      </c>
      <c r="M58" s="27" t="s">
        <v>69</v>
      </c>
      <c r="N58" s="22" t="s">
        <v>33</v>
      </c>
      <c r="O58" s="22" t="s">
        <v>65</v>
      </c>
      <c r="P58" s="22" t="s">
        <v>66</v>
      </c>
      <c r="Q58" s="22" t="s">
        <v>36</v>
      </c>
      <c r="R58" s="22" t="s">
        <v>36</v>
      </c>
      <c r="S58" s="28">
        <v>35129.56</v>
      </c>
      <c r="T58" s="28">
        <v>29274.63</v>
      </c>
      <c r="U58" s="28">
        <v>5854.93</v>
      </c>
      <c r="V58" s="28">
        <v>0</v>
      </c>
      <c r="W58" s="28">
        <v>0</v>
      </c>
      <c r="X58" s="64" t="s">
        <v>8352</v>
      </c>
      <c r="Y58" s="38" t="str">
        <f>VLOOKUP(P58,[2]Sheet1!$A:$B,2,FALSE)</f>
        <v>Drugs - Additions (purchased)</v>
      </c>
      <c r="Z58" s="38" t="str">
        <f>VLOOKUP(P58,[2]Sheet1!$A:$O,15,FALSE)</f>
        <v>Inventories</v>
      </c>
    </row>
    <row r="59" spans="1:26" x14ac:dyDescent="0.4">
      <c r="A59" s="29" t="s">
        <v>1577</v>
      </c>
      <c r="B59" s="29" t="s">
        <v>1578</v>
      </c>
      <c r="C59" s="35"/>
      <c r="D59" s="29" t="s">
        <v>28</v>
      </c>
      <c r="E59" s="29" t="s">
        <v>1579</v>
      </c>
      <c r="F59" s="31">
        <v>45524</v>
      </c>
      <c r="G59" s="31">
        <v>45565</v>
      </c>
      <c r="H59" s="32">
        <v>45558</v>
      </c>
      <c r="I59" s="31">
        <v>45551</v>
      </c>
      <c r="J59" s="29" t="s">
        <v>1586</v>
      </c>
      <c r="K59" s="30"/>
      <c r="L59" s="29" t="s">
        <v>31</v>
      </c>
      <c r="M59" s="33" t="s">
        <v>289</v>
      </c>
      <c r="N59" s="29" t="s">
        <v>33</v>
      </c>
      <c r="O59" s="29" t="s">
        <v>65</v>
      </c>
      <c r="P59" s="29" t="s">
        <v>66</v>
      </c>
      <c r="Q59" s="29" t="s">
        <v>36</v>
      </c>
      <c r="R59" s="29" t="s">
        <v>36</v>
      </c>
      <c r="S59" s="34">
        <v>34217.1</v>
      </c>
      <c r="T59" s="34">
        <v>28514.25</v>
      </c>
      <c r="U59" s="34">
        <v>5702.85</v>
      </c>
      <c r="V59" s="34">
        <v>0</v>
      </c>
      <c r="W59" s="34">
        <v>0</v>
      </c>
      <c r="X59" s="64" t="s">
        <v>8352</v>
      </c>
      <c r="Y59" s="38" t="str">
        <f>VLOOKUP(P59,[2]Sheet1!$A:$B,2,FALSE)</f>
        <v>Drugs - Additions (purchased)</v>
      </c>
      <c r="Z59" s="38" t="str">
        <f>VLOOKUP(P59,[2]Sheet1!$A:$O,15,FALSE)</f>
        <v>Inventories</v>
      </c>
    </row>
    <row r="60" spans="1:26" x14ac:dyDescent="0.4">
      <c r="A60" s="29" t="s">
        <v>1577</v>
      </c>
      <c r="B60" s="29" t="s">
        <v>1578</v>
      </c>
      <c r="C60" s="35" t="s">
        <v>1</v>
      </c>
      <c r="D60" s="29" t="s">
        <v>28</v>
      </c>
      <c r="E60" s="29" t="s">
        <v>1579</v>
      </c>
      <c r="F60" s="31">
        <v>45506</v>
      </c>
      <c r="G60" s="31">
        <v>45565</v>
      </c>
      <c r="H60" s="32">
        <v>45545</v>
      </c>
      <c r="I60" s="31">
        <v>45537</v>
      </c>
      <c r="J60" s="29" t="s">
        <v>1580</v>
      </c>
      <c r="K60" s="30"/>
      <c r="L60" s="29" t="s">
        <v>31</v>
      </c>
      <c r="M60" s="33" t="s">
        <v>69</v>
      </c>
      <c r="N60" s="29" t="s">
        <v>33</v>
      </c>
      <c r="O60" s="29" t="s">
        <v>65</v>
      </c>
      <c r="P60" s="29" t="s">
        <v>66</v>
      </c>
      <c r="Q60" s="29" t="s">
        <v>36</v>
      </c>
      <c r="R60" s="29" t="s">
        <v>36</v>
      </c>
      <c r="S60" s="34">
        <v>33760.870000000003</v>
      </c>
      <c r="T60" s="34">
        <v>28134.06</v>
      </c>
      <c r="U60" s="34">
        <v>5626.81</v>
      </c>
      <c r="V60" s="34">
        <v>0</v>
      </c>
      <c r="W60" s="34">
        <v>0</v>
      </c>
      <c r="X60" s="64" t="s">
        <v>8352</v>
      </c>
      <c r="Y60" s="38" t="str">
        <f>VLOOKUP(P60,[2]Sheet1!$A:$B,2,FALSE)</f>
        <v>Drugs - Additions (purchased)</v>
      </c>
      <c r="Z60" s="38" t="str">
        <f>VLOOKUP(P60,[2]Sheet1!$A:$O,15,FALSE)</f>
        <v>Inventories</v>
      </c>
    </row>
    <row r="61" spans="1:26" x14ac:dyDescent="0.4">
      <c r="A61" s="29" t="s">
        <v>3573</v>
      </c>
      <c r="B61" s="29" t="s">
        <v>3574</v>
      </c>
      <c r="C61" s="35" t="s">
        <v>1</v>
      </c>
      <c r="D61" s="29" t="s">
        <v>28</v>
      </c>
      <c r="E61" s="29" t="s">
        <v>3575</v>
      </c>
      <c r="F61" s="31">
        <v>45546</v>
      </c>
      <c r="G61" s="31">
        <v>45565</v>
      </c>
      <c r="H61" s="32">
        <v>45551</v>
      </c>
      <c r="I61" s="31">
        <v>45546</v>
      </c>
      <c r="J61" s="29" t="s">
        <v>3576</v>
      </c>
      <c r="K61" s="30"/>
      <c r="L61" s="29" t="s">
        <v>31</v>
      </c>
      <c r="M61" s="33" t="s">
        <v>3577</v>
      </c>
      <c r="N61" s="29" t="s">
        <v>31</v>
      </c>
      <c r="O61" s="29" t="s">
        <v>387</v>
      </c>
      <c r="P61" s="29" t="s">
        <v>365</v>
      </c>
      <c r="Q61" s="29" t="s">
        <v>36</v>
      </c>
      <c r="R61" s="29" t="s">
        <v>36</v>
      </c>
      <c r="S61" s="34">
        <v>33750.86</v>
      </c>
      <c r="T61" s="34">
        <v>28125.72</v>
      </c>
      <c r="U61" s="34">
        <v>5625.14</v>
      </c>
      <c r="V61" s="34">
        <v>0</v>
      </c>
      <c r="W61" s="34">
        <v>0</v>
      </c>
      <c r="X61" s="38" t="str">
        <f>VLOOKUP(O61,[1]Sheet1!$A:$B,2,FALSE)</f>
        <v>CELLULAR PATHOLOGY</v>
      </c>
      <c r="Y61" s="38" t="str">
        <f>VLOOKUP(P61,[2]Sheet1!$A:$B,2,FALSE)</f>
        <v>Laboratory Reagents</v>
      </c>
      <c r="Z61" s="38" t="str">
        <f>VLOOKUP(P61,[2]Sheet1!$A:$O,15,FALSE)</f>
        <v>Supplies and services ¿ clinical (excluding drugs costs)</v>
      </c>
    </row>
    <row r="62" spans="1:26" x14ac:dyDescent="0.4">
      <c r="A62" s="22" t="s">
        <v>6062</v>
      </c>
      <c r="B62" s="22" t="s">
        <v>6063</v>
      </c>
      <c r="C62" s="35"/>
      <c r="D62" s="22" t="s">
        <v>1533</v>
      </c>
      <c r="E62" s="22" t="s">
        <v>6064</v>
      </c>
      <c r="F62" s="24">
        <v>45448</v>
      </c>
      <c r="G62" s="24">
        <v>45565</v>
      </c>
      <c r="H62" s="25">
        <v>45545</v>
      </c>
      <c r="I62" s="24">
        <v>45541</v>
      </c>
      <c r="J62" s="22" t="s">
        <v>6068</v>
      </c>
      <c r="K62" s="26"/>
      <c r="L62" s="22" t="s">
        <v>31</v>
      </c>
      <c r="M62" s="27" t="s">
        <v>6069</v>
      </c>
      <c r="N62" s="22" t="s">
        <v>33</v>
      </c>
      <c r="O62" s="22" t="s">
        <v>65</v>
      </c>
      <c r="P62" s="22" t="s">
        <v>2277</v>
      </c>
      <c r="Q62" s="22" t="s">
        <v>6067</v>
      </c>
      <c r="R62" s="22" t="s">
        <v>36</v>
      </c>
      <c r="S62" s="28">
        <v>33071.589999999997</v>
      </c>
      <c r="T62" s="28">
        <v>33071.589999999997</v>
      </c>
      <c r="U62" s="28">
        <v>0</v>
      </c>
      <c r="V62" s="28">
        <v>0</v>
      </c>
      <c r="W62" s="28">
        <v>0</v>
      </c>
      <c r="X62" s="38" t="s">
        <v>8353</v>
      </c>
      <c r="Y62" s="38" t="str">
        <f>VLOOKUP(P62,[2]Sheet1!$A:$B,2,FALSE)</f>
        <v>Payroll Ded'ns N/S Curr</v>
      </c>
      <c r="Z62" s="38" t="str">
        <f>VLOOKUP(P62,[2]Sheet1!$A:$O,15,FALSE)</f>
        <v>Trade and other payables: non-capital - Current</v>
      </c>
    </row>
    <row r="63" spans="1:26" x14ac:dyDescent="0.4">
      <c r="A63" s="29" t="s">
        <v>5822</v>
      </c>
      <c r="B63" s="29" t="s">
        <v>5823</v>
      </c>
      <c r="C63" s="23"/>
      <c r="D63" s="29" t="s">
        <v>28</v>
      </c>
      <c r="E63" s="29" t="s">
        <v>1534</v>
      </c>
      <c r="F63" s="31">
        <v>45553</v>
      </c>
      <c r="G63" s="31">
        <v>45565</v>
      </c>
      <c r="H63" s="32">
        <v>45553</v>
      </c>
      <c r="I63" s="31">
        <v>45553</v>
      </c>
      <c r="J63" s="29" t="s">
        <v>5827</v>
      </c>
      <c r="K63" s="29" t="s">
        <v>5825</v>
      </c>
      <c r="L63" s="29" t="s">
        <v>31</v>
      </c>
      <c r="M63" s="33" t="s">
        <v>5828</v>
      </c>
      <c r="N63" s="29" t="s">
        <v>31</v>
      </c>
      <c r="O63" s="29" t="s">
        <v>65</v>
      </c>
      <c r="P63" s="29" t="s">
        <v>4073</v>
      </c>
      <c r="Q63" s="29" t="s">
        <v>1552</v>
      </c>
      <c r="R63" s="29" t="s">
        <v>1553</v>
      </c>
      <c r="S63" s="34">
        <v>32550</v>
      </c>
      <c r="T63" s="34">
        <v>27125</v>
      </c>
      <c r="U63" s="34">
        <v>0</v>
      </c>
      <c r="V63" s="34">
        <v>0</v>
      </c>
      <c r="W63" s="34">
        <v>0</v>
      </c>
      <c r="X63" s="64" t="s">
        <v>8352</v>
      </c>
      <c r="Y63" s="38" t="str">
        <f>VLOOKUP(P63,[2]Sheet1!$A:$B,2,FALSE)</f>
        <v>Dev Exp Gr Bk Val BF</v>
      </c>
      <c r="Z63" s="38" t="str">
        <f>VLOOKUP(P63,[2]Sheet1!$A:$O,15,FALSE)</f>
        <v>Intangible assets</v>
      </c>
    </row>
    <row r="64" spans="1:26" x14ac:dyDescent="0.4">
      <c r="A64" s="29" t="s">
        <v>4124</v>
      </c>
      <c r="B64" s="29" t="s">
        <v>4125</v>
      </c>
      <c r="C64" s="30"/>
      <c r="D64" s="29" t="s">
        <v>28</v>
      </c>
      <c r="E64" s="29" t="s">
        <v>1534</v>
      </c>
      <c r="F64" s="31">
        <v>45544</v>
      </c>
      <c r="G64" s="31">
        <v>45565</v>
      </c>
      <c r="H64" s="32">
        <v>45545</v>
      </c>
      <c r="I64" s="31">
        <v>45545</v>
      </c>
      <c r="J64" s="29" t="s">
        <v>4126</v>
      </c>
      <c r="K64" s="29" t="s">
        <v>4127</v>
      </c>
      <c r="L64" s="29" t="s">
        <v>31</v>
      </c>
      <c r="M64" s="33" t="s">
        <v>4128</v>
      </c>
      <c r="N64" s="29" t="s">
        <v>31</v>
      </c>
      <c r="O64" s="29" t="s">
        <v>65</v>
      </c>
      <c r="P64" s="29" t="s">
        <v>4073</v>
      </c>
      <c r="Q64" s="29" t="s">
        <v>1552</v>
      </c>
      <c r="R64" s="29" t="s">
        <v>1553</v>
      </c>
      <c r="S64" s="34">
        <v>32400</v>
      </c>
      <c r="T64" s="34">
        <v>27000</v>
      </c>
      <c r="U64" s="34">
        <v>5400</v>
      </c>
      <c r="V64" s="34">
        <v>0</v>
      </c>
      <c r="W64" s="34">
        <v>0</v>
      </c>
      <c r="X64" s="39" t="s">
        <v>8352</v>
      </c>
      <c r="Y64" s="38" t="str">
        <f>VLOOKUP(P64,[2]Sheet1!$A:$B,2,FALSE)</f>
        <v>Dev Exp Gr Bk Val BF</v>
      </c>
      <c r="Z64" s="38" t="str">
        <f>VLOOKUP(P64,[2]Sheet1!$A:$O,15,FALSE)</f>
        <v>Intangible assets</v>
      </c>
    </row>
    <row r="65" spans="1:26" x14ac:dyDescent="0.4">
      <c r="A65" s="22" t="s">
        <v>725</v>
      </c>
      <c r="B65" s="22" t="s">
        <v>726</v>
      </c>
      <c r="C65" s="23"/>
      <c r="D65" s="22" t="s">
        <v>28</v>
      </c>
      <c r="E65" s="22" t="s">
        <v>727</v>
      </c>
      <c r="F65" s="24">
        <v>45546</v>
      </c>
      <c r="G65" s="24">
        <v>45565</v>
      </c>
      <c r="H65" s="25">
        <v>45558</v>
      </c>
      <c r="I65" s="24">
        <v>45558</v>
      </c>
      <c r="J65" s="22" t="s">
        <v>735</v>
      </c>
      <c r="K65" s="22" t="s">
        <v>736</v>
      </c>
      <c r="L65" s="22" t="s">
        <v>31</v>
      </c>
      <c r="M65" s="27" t="s">
        <v>737</v>
      </c>
      <c r="N65" s="22" t="s">
        <v>33</v>
      </c>
      <c r="O65" s="22" t="s">
        <v>738</v>
      </c>
      <c r="P65" s="22" t="s">
        <v>739</v>
      </c>
      <c r="Q65" s="22" t="s">
        <v>36</v>
      </c>
      <c r="R65" s="22" t="s">
        <v>36</v>
      </c>
      <c r="S65" s="28">
        <v>32384.16</v>
      </c>
      <c r="T65" s="28">
        <v>26986.799999999999</v>
      </c>
      <c r="U65" s="28">
        <v>0</v>
      </c>
      <c r="V65" s="28">
        <v>0</v>
      </c>
      <c r="W65" s="28">
        <v>0</v>
      </c>
      <c r="X65" s="38" t="str">
        <f>VLOOKUP(O65,[1]Sheet1!$A:$B,2,FALSE)</f>
        <v>PACS</v>
      </c>
      <c r="Y65" s="38" t="str">
        <f>VLOOKUP(P65,[2]Sheet1!$A:$B,2,FALSE)</f>
        <v>Computer Maintenance</v>
      </c>
      <c r="Z65" s="38" t="str">
        <f>VLOOKUP(P65,[2]Sheet1!$A:$O,15,FALSE)</f>
        <v>Premises - other</v>
      </c>
    </row>
    <row r="66" spans="1:26" x14ac:dyDescent="0.4">
      <c r="A66" s="22" t="s">
        <v>2384</v>
      </c>
      <c r="B66" s="22" t="s">
        <v>2385</v>
      </c>
      <c r="C66" s="35"/>
      <c r="D66" s="22" t="s">
        <v>28</v>
      </c>
      <c r="E66" s="22" t="s">
        <v>356</v>
      </c>
      <c r="F66" s="24">
        <v>45527</v>
      </c>
      <c r="G66" s="24">
        <v>45565</v>
      </c>
      <c r="H66" s="25">
        <v>45536</v>
      </c>
      <c r="I66" s="24">
        <v>45527</v>
      </c>
      <c r="J66" s="22" t="s">
        <v>2386</v>
      </c>
      <c r="K66" s="26"/>
      <c r="L66" s="22" t="s">
        <v>31</v>
      </c>
      <c r="M66" s="27" t="s">
        <v>2387</v>
      </c>
      <c r="N66" s="22" t="s">
        <v>33</v>
      </c>
      <c r="O66" s="22" t="s">
        <v>2388</v>
      </c>
      <c r="P66" s="22" t="s">
        <v>2390</v>
      </c>
      <c r="Q66" s="22" t="s">
        <v>36</v>
      </c>
      <c r="R66" s="22" t="s">
        <v>36</v>
      </c>
      <c r="S66" s="28">
        <v>32170.06</v>
      </c>
      <c r="T66" s="28">
        <v>21558.16</v>
      </c>
      <c r="U66" s="28">
        <v>0</v>
      </c>
      <c r="V66" s="28">
        <v>0</v>
      </c>
      <c r="W66" s="28">
        <v>0</v>
      </c>
      <c r="X66" s="38" t="str">
        <f>VLOOKUP(O66,[1]Sheet1!$A:$B,2,FALSE)</f>
        <v>UNDERGRADUATE CLINICAL</v>
      </c>
      <c r="Y66" s="38" t="str">
        <f>VLOOKUP(P66,[2]Sheet1!$A:$B,2,FALSE)</f>
        <v>Lease Rents</v>
      </c>
      <c r="Z66" s="38" t="str">
        <f>VLOOKUP(P66,[2]Sheet1!$A:$O,15,FALSE)</f>
        <v>Premises - other</v>
      </c>
    </row>
    <row r="67" spans="1:26" x14ac:dyDescent="0.4">
      <c r="A67" s="22" t="s">
        <v>828</v>
      </c>
      <c r="B67" s="22" t="s">
        <v>829</v>
      </c>
      <c r="C67" s="35"/>
      <c r="D67" s="22" t="s">
        <v>28</v>
      </c>
      <c r="E67" s="22" t="s">
        <v>797</v>
      </c>
      <c r="F67" s="24">
        <v>45502</v>
      </c>
      <c r="G67" s="24">
        <v>45565</v>
      </c>
      <c r="H67" s="25">
        <v>45537</v>
      </c>
      <c r="I67" s="24">
        <v>45530</v>
      </c>
      <c r="J67" s="22" t="s">
        <v>857</v>
      </c>
      <c r="K67" s="26"/>
      <c r="L67" s="22" t="s">
        <v>31</v>
      </c>
      <c r="M67" s="27" t="s">
        <v>799</v>
      </c>
      <c r="N67" s="22" t="s">
        <v>33</v>
      </c>
      <c r="O67" s="22" t="s">
        <v>65</v>
      </c>
      <c r="P67" s="22" t="s">
        <v>66</v>
      </c>
      <c r="Q67" s="22" t="s">
        <v>36</v>
      </c>
      <c r="R67" s="22" t="s">
        <v>36</v>
      </c>
      <c r="S67" s="28">
        <v>31616.93</v>
      </c>
      <c r="T67" s="28">
        <v>26347.439999999999</v>
      </c>
      <c r="U67" s="28">
        <v>5269.49</v>
      </c>
      <c r="V67" s="28">
        <v>0</v>
      </c>
      <c r="W67" s="28">
        <v>0</v>
      </c>
      <c r="X67" s="64" t="s">
        <v>8352</v>
      </c>
      <c r="Y67" s="38" t="str">
        <f>VLOOKUP(P67,[2]Sheet1!$A:$B,2,FALSE)</f>
        <v>Drugs - Additions (purchased)</v>
      </c>
      <c r="Z67" s="38" t="str">
        <f>VLOOKUP(P67,[2]Sheet1!$A:$O,15,FALSE)</f>
        <v>Inventories</v>
      </c>
    </row>
    <row r="68" spans="1:26" x14ac:dyDescent="0.4">
      <c r="A68" s="22" t="s">
        <v>6062</v>
      </c>
      <c r="B68" s="22" t="s">
        <v>6063</v>
      </c>
      <c r="C68" s="35"/>
      <c r="D68" s="22" t="s">
        <v>1533</v>
      </c>
      <c r="E68" s="22" t="s">
        <v>6064</v>
      </c>
      <c r="F68" s="24">
        <v>45476</v>
      </c>
      <c r="G68" s="24">
        <v>45565</v>
      </c>
      <c r="H68" s="25">
        <v>45545</v>
      </c>
      <c r="I68" s="24">
        <v>45541</v>
      </c>
      <c r="J68" s="22" t="s">
        <v>6072</v>
      </c>
      <c r="K68" s="26"/>
      <c r="L68" s="22" t="s">
        <v>31</v>
      </c>
      <c r="M68" s="27" t="s">
        <v>6073</v>
      </c>
      <c r="N68" s="22" t="s">
        <v>33</v>
      </c>
      <c r="O68" s="22" t="s">
        <v>65</v>
      </c>
      <c r="P68" s="22" t="s">
        <v>2277</v>
      </c>
      <c r="Q68" s="22" t="s">
        <v>6067</v>
      </c>
      <c r="R68" s="22" t="s">
        <v>36</v>
      </c>
      <c r="S68" s="28">
        <v>31010.45</v>
      </c>
      <c r="T68" s="28">
        <v>31010.45</v>
      </c>
      <c r="U68" s="28">
        <v>0</v>
      </c>
      <c r="V68" s="28">
        <v>0</v>
      </c>
      <c r="W68" s="28">
        <v>0</v>
      </c>
      <c r="X68" s="38" t="s">
        <v>8353</v>
      </c>
      <c r="Y68" s="38" t="str">
        <f>VLOOKUP(P68,[2]Sheet1!$A:$B,2,FALSE)</f>
        <v>Payroll Ded'ns N/S Curr</v>
      </c>
      <c r="Z68" s="38" t="str">
        <f>VLOOKUP(P68,[2]Sheet1!$A:$O,15,FALSE)</f>
        <v>Trade and other payables: non-capital - Current</v>
      </c>
    </row>
    <row r="69" spans="1:26" x14ac:dyDescent="0.4">
      <c r="A69" s="22" t="s">
        <v>2384</v>
      </c>
      <c r="B69" s="22" t="s">
        <v>2385</v>
      </c>
      <c r="C69" s="35"/>
      <c r="D69" s="22" t="s">
        <v>28</v>
      </c>
      <c r="E69" s="22" t="s">
        <v>356</v>
      </c>
      <c r="F69" s="24">
        <v>45555</v>
      </c>
      <c r="G69" s="24">
        <v>45565</v>
      </c>
      <c r="H69" s="25">
        <v>45561</v>
      </c>
      <c r="I69" s="24">
        <v>45555</v>
      </c>
      <c r="J69" s="22" t="s">
        <v>2397</v>
      </c>
      <c r="K69" s="26"/>
      <c r="L69" s="22" t="s">
        <v>31</v>
      </c>
      <c r="M69" s="27" t="s">
        <v>2398</v>
      </c>
      <c r="N69" s="22" t="s">
        <v>31</v>
      </c>
      <c r="O69" s="22" t="s">
        <v>2396</v>
      </c>
      <c r="P69" s="22" t="s">
        <v>2389</v>
      </c>
      <c r="Q69" s="22" t="s">
        <v>36</v>
      </c>
      <c r="R69" s="22" t="s">
        <v>36</v>
      </c>
      <c r="S69" s="28">
        <v>29693.74</v>
      </c>
      <c r="T69" s="28">
        <v>29693.74</v>
      </c>
      <c r="U69" s="28">
        <v>0</v>
      </c>
      <c r="V69" s="28">
        <v>0</v>
      </c>
      <c r="W69" s="28">
        <v>0</v>
      </c>
      <c r="X69" s="38" t="str">
        <f>VLOOKUP(O69,[1]Sheet1!$A:$B,2,FALSE)</f>
        <v>ACCOMMODATION</v>
      </c>
      <c r="Y69" s="38" t="str">
        <f>VLOOKUP(P69,[2]Sheet1!$A:$B,2,FALSE)</f>
        <v>Rent</v>
      </c>
      <c r="Z69" s="38" t="str">
        <f>VLOOKUP(P69,[2]Sheet1!$A:$O,15,FALSE)</f>
        <v>Premises - other</v>
      </c>
    </row>
    <row r="70" spans="1:26" x14ac:dyDescent="0.4">
      <c r="A70" s="22" t="s">
        <v>7981</v>
      </c>
      <c r="B70" s="22" t="s">
        <v>7982</v>
      </c>
      <c r="C70" s="23"/>
      <c r="D70" s="22" t="s">
        <v>1533</v>
      </c>
      <c r="E70" s="22" t="s">
        <v>7983</v>
      </c>
      <c r="F70" s="24">
        <v>45509</v>
      </c>
      <c r="G70" s="24">
        <v>45565</v>
      </c>
      <c r="H70" s="25">
        <v>45536</v>
      </c>
      <c r="I70" s="24">
        <v>45510</v>
      </c>
      <c r="J70" s="22" t="s">
        <v>7994</v>
      </c>
      <c r="K70" s="26"/>
      <c r="L70" s="22" t="s">
        <v>31</v>
      </c>
      <c r="M70" s="27" t="s">
        <v>7995</v>
      </c>
      <c r="N70" s="22" t="s">
        <v>33</v>
      </c>
      <c r="O70" s="22" t="s">
        <v>387</v>
      </c>
      <c r="P70" s="22" t="s">
        <v>1537</v>
      </c>
      <c r="Q70" s="22" t="s">
        <v>36</v>
      </c>
      <c r="R70" s="22" t="s">
        <v>7993</v>
      </c>
      <c r="S70" s="28">
        <v>29642.55</v>
      </c>
      <c r="T70" s="28">
        <v>29642.55</v>
      </c>
      <c r="U70" s="28">
        <v>0</v>
      </c>
      <c r="V70" s="28">
        <v>0</v>
      </c>
      <c r="W70" s="28">
        <v>0</v>
      </c>
      <c r="X70" s="38" t="str">
        <f>VLOOKUP(O70,[1]Sheet1!$A:$B,2,FALSE)</f>
        <v>CELLULAR PATHOLOGY</v>
      </c>
      <c r="Y70" s="38" t="str">
        <f>VLOOKUP(P70,[2]Sheet1!$A:$B,2,FALSE)</f>
        <v>Services Received - NHSTs</v>
      </c>
      <c r="Z70" s="38" t="str">
        <f>VLOOKUP(P70,[2]Sheet1!$A:$O,15,FALSE)</f>
        <v>Purchase of healthcare from NHS and DHSC group bodies</v>
      </c>
    </row>
    <row r="71" spans="1:26" x14ac:dyDescent="0.4">
      <c r="A71" s="29" t="s">
        <v>2054</v>
      </c>
      <c r="B71" s="29" t="s">
        <v>2055</v>
      </c>
      <c r="C71" s="35" t="s">
        <v>1</v>
      </c>
      <c r="D71" s="29" t="s">
        <v>28</v>
      </c>
      <c r="E71" s="29" t="s">
        <v>2056</v>
      </c>
      <c r="F71" s="31">
        <v>45510</v>
      </c>
      <c r="G71" s="31">
        <v>45565</v>
      </c>
      <c r="H71" s="32">
        <v>45511</v>
      </c>
      <c r="I71" s="31">
        <v>45511</v>
      </c>
      <c r="J71" s="29" t="s">
        <v>2057</v>
      </c>
      <c r="K71" s="29" t="s">
        <v>2058</v>
      </c>
      <c r="L71" s="29" t="s">
        <v>31</v>
      </c>
      <c r="M71" s="33" t="s">
        <v>2059</v>
      </c>
      <c r="N71" s="29" t="s">
        <v>33</v>
      </c>
      <c r="O71" s="29" t="s">
        <v>65</v>
      </c>
      <c r="P71" s="29" t="s">
        <v>1551</v>
      </c>
      <c r="Q71" s="29" t="s">
        <v>2060</v>
      </c>
      <c r="R71" s="29" t="s">
        <v>1553</v>
      </c>
      <c r="S71" s="34">
        <v>29586.57</v>
      </c>
      <c r="T71" s="34">
        <v>24655.48</v>
      </c>
      <c r="U71" s="34">
        <v>0</v>
      </c>
      <c r="V71" s="34">
        <v>0</v>
      </c>
      <c r="W71" s="34">
        <v>0</v>
      </c>
      <c r="X71" s="64" t="s">
        <v>8352</v>
      </c>
      <c r="Y71" s="38" t="str">
        <f>VLOOKUP(P71,[2]Sheet1!$A:$B,2,FALSE)</f>
        <v>Dev Exp Intang Additions</v>
      </c>
      <c r="Z71" s="38" t="str">
        <f>VLOOKUP(P71,[2]Sheet1!$A:$O,15,FALSE)</f>
        <v>Intangible assets</v>
      </c>
    </row>
    <row r="72" spans="1:26" x14ac:dyDescent="0.4">
      <c r="A72" s="22" t="s">
        <v>777</v>
      </c>
      <c r="B72" s="22" t="s">
        <v>778</v>
      </c>
      <c r="C72" s="23" t="s">
        <v>1</v>
      </c>
      <c r="D72" s="22" t="s">
        <v>28</v>
      </c>
      <c r="E72" s="22" t="s">
        <v>779</v>
      </c>
      <c r="F72" s="24">
        <v>45543</v>
      </c>
      <c r="G72" s="24">
        <v>45565</v>
      </c>
      <c r="H72" s="25">
        <v>45547</v>
      </c>
      <c r="I72" s="24">
        <v>45547</v>
      </c>
      <c r="J72" s="22" t="s">
        <v>780</v>
      </c>
      <c r="K72" s="22" t="s">
        <v>781</v>
      </c>
      <c r="L72" s="22" t="s">
        <v>31</v>
      </c>
      <c r="M72" s="27" t="s">
        <v>782</v>
      </c>
      <c r="N72" s="22" t="s">
        <v>31</v>
      </c>
      <c r="O72" s="22" t="s">
        <v>667</v>
      </c>
      <c r="P72" s="22" t="s">
        <v>672</v>
      </c>
      <c r="Q72" s="22" t="s">
        <v>36</v>
      </c>
      <c r="R72" s="22" t="s">
        <v>36</v>
      </c>
      <c r="S72" s="28">
        <v>29092.68</v>
      </c>
      <c r="T72" s="28">
        <v>24243.9</v>
      </c>
      <c r="U72" s="28">
        <v>4848.78</v>
      </c>
      <c r="V72" s="28">
        <v>0</v>
      </c>
      <c r="W72" s="28">
        <v>0</v>
      </c>
      <c r="X72" s="38" t="str">
        <f>VLOOKUP(O72,[1]Sheet1!$A:$B,2,FALSE)</f>
        <v>ENGINEERING/BUILDING</v>
      </c>
      <c r="Y72" s="38" t="str">
        <f>VLOOKUP(P72,[2]Sheet1!$A:$B,2,FALSE)</f>
        <v>Bldg/Eng Equip Maint/Rep</v>
      </c>
      <c r="Z72" s="38" t="str">
        <f>VLOOKUP(P72,[2]Sheet1!$A:$O,15,FALSE)</f>
        <v>Premises - other</v>
      </c>
    </row>
    <row r="73" spans="1:26" x14ac:dyDescent="0.4">
      <c r="A73" s="29" t="s">
        <v>7886</v>
      </c>
      <c r="B73" s="29" t="s">
        <v>7887</v>
      </c>
      <c r="C73" s="30"/>
      <c r="D73" s="29" t="s">
        <v>28</v>
      </c>
      <c r="E73" s="29" t="s">
        <v>2056</v>
      </c>
      <c r="F73" s="31">
        <v>45536</v>
      </c>
      <c r="G73" s="31">
        <v>45565</v>
      </c>
      <c r="H73" s="32">
        <v>45546</v>
      </c>
      <c r="I73" s="31">
        <v>45537</v>
      </c>
      <c r="J73" s="29" t="s">
        <v>7888</v>
      </c>
      <c r="K73" s="30"/>
      <c r="L73" s="29" t="s">
        <v>31</v>
      </c>
      <c r="M73" s="33" t="s">
        <v>7889</v>
      </c>
      <c r="N73" s="29" t="s">
        <v>33</v>
      </c>
      <c r="O73" s="29" t="s">
        <v>65</v>
      </c>
      <c r="P73" s="29" t="s">
        <v>7890</v>
      </c>
      <c r="Q73" s="29" t="s">
        <v>7891</v>
      </c>
      <c r="R73" s="29" t="s">
        <v>36</v>
      </c>
      <c r="S73" s="34">
        <v>28790.560000000001</v>
      </c>
      <c r="T73" s="34">
        <v>24331.68</v>
      </c>
      <c r="U73" s="34">
        <v>0</v>
      </c>
      <c r="V73" s="34">
        <v>0</v>
      </c>
      <c r="W73" s="34">
        <v>0</v>
      </c>
      <c r="X73" s="38" t="s">
        <v>8353</v>
      </c>
      <c r="Y73" s="38" t="str">
        <f>VLOOKUP(P73,[2]Sheet1!$A:$B,2,FALSE)</f>
        <v>Finance Lease &amp; HP Curr</v>
      </c>
      <c r="Z73" s="38" t="str">
        <f>VLOOKUP(P73,[2]Sheet1!$A:$O,15,FALSE)</f>
        <v>Borrowings: finance leases - Current</v>
      </c>
    </row>
    <row r="74" spans="1:26" x14ac:dyDescent="0.4">
      <c r="A74" s="22" t="s">
        <v>5892</v>
      </c>
      <c r="B74" s="22" t="s">
        <v>5893</v>
      </c>
      <c r="C74" s="35"/>
      <c r="D74" s="22" t="s">
        <v>28</v>
      </c>
      <c r="E74" s="22" t="s">
        <v>5894</v>
      </c>
      <c r="F74" s="24">
        <v>45520</v>
      </c>
      <c r="G74" s="24">
        <v>45565</v>
      </c>
      <c r="H74" s="25">
        <v>45536</v>
      </c>
      <c r="I74" s="24">
        <v>45520</v>
      </c>
      <c r="J74" s="22" t="s">
        <v>5895</v>
      </c>
      <c r="K74" s="26"/>
      <c r="L74" s="22" t="s">
        <v>31</v>
      </c>
      <c r="M74" s="27" t="s">
        <v>5896</v>
      </c>
      <c r="N74" s="22" t="s">
        <v>33</v>
      </c>
      <c r="O74" s="22" t="s">
        <v>5898</v>
      </c>
      <c r="P74" s="22" t="s">
        <v>1241</v>
      </c>
      <c r="Q74" s="22" t="s">
        <v>36</v>
      </c>
      <c r="R74" s="22" t="s">
        <v>5899</v>
      </c>
      <c r="S74" s="28">
        <v>28051.86</v>
      </c>
      <c r="T74" s="28">
        <v>23870.69</v>
      </c>
      <c r="U74" s="28">
        <v>0</v>
      </c>
      <c r="V74" s="28">
        <v>0</v>
      </c>
      <c r="W74" s="28">
        <v>0</v>
      </c>
      <c r="X74" s="38" t="str">
        <f>VLOOKUP(O74,[1]Sheet1!$A:$B,2,FALSE)</f>
        <v>NHSP CONTROL CODE</v>
      </c>
      <c r="Y74" s="38" t="str">
        <f>VLOOKUP(P74,[2]Sheet1!$A:$B,2,FALSE)</f>
        <v>Bank nurse band 5</v>
      </c>
      <c r="Z74" s="38" t="str">
        <f>VLOOKUP(P74,[2]Sheet1!$A:$O,15,FALSE)</f>
        <v>Registered nursing, midwifery and health visiting staff - Bank</v>
      </c>
    </row>
    <row r="75" spans="1:26" x14ac:dyDescent="0.4">
      <c r="A75" s="29" t="s">
        <v>3344</v>
      </c>
      <c r="B75" s="29" t="s">
        <v>3345</v>
      </c>
      <c r="C75" s="23"/>
      <c r="D75" s="29" t="s">
        <v>700</v>
      </c>
      <c r="E75" s="29" t="s">
        <v>3346</v>
      </c>
      <c r="F75" s="31">
        <v>45541</v>
      </c>
      <c r="G75" s="31">
        <v>45565</v>
      </c>
      <c r="H75" s="32">
        <v>45547</v>
      </c>
      <c r="I75" s="31">
        <v>45546</v>
      </c>
      <c r="J75" s="29" t="s">
        <v>3408</v>
      </c>
      <c r="K75" s="29" t="s">
        <v>3409</v>
      </c>
      <c r="L75" s="29" t="s">
        <v>31</v>
      </c>
      <c r="M75" s="33" t="s">
        <v>3410</v>
      </c>
      <c r="N75" s="29" t="s">
        <v>33</v>
      </c>
      <c r="O75" s="29" t="s">
        <v>65</v>
      </c>
      <c r="P75" s="29" t="s">
        <v>1453</v>
      </c>
      <c r="Q75" s="29" t="s">
        <v>1454</v>
      </c>
      <c r="R75" s="29" t="s">
        <v>3411</v>
      </c>
      <c r="S75" s="34">
        <v>27028.92</v>
      </c>
      <c r="T75" s="34">
        <v>22524.1</v>
      </c>
      <c r="U75" s="34">
        <v>4504.82</v>
      </c>
      <c r="V75" s="34">
        <v>0</v>
      </c>
      <c r="W75" s="34">
        <v>0</v>
      </c>
      <c r="X75" s="38" t="s">
        <v>8352</v>
      </c>
      <c r="Y75" s="38" t="str">
        <f>VLOOKUP(P75,[2]Sheet1!$A:$B,2,FALSE)</f>
        <v>AUC Additions</v>
      </c>
      <c r="Z75" s="38" t="str">
        <f>VLOOKUP(P75,[2]Sheet1!$A:$O,15,FALSE)</f>
        <v>Property, plant and equipment: other</v>
      </c>
    </row>
    <row r="76" spans="1:26" x14ac:dyDescent="0.4">
      <c r="A76" s="29" t="s">
        <v>828</v>
      </c>
      <c r="B76" s="29" t="s">
        <v>829</v>
      </c>
      <c r="C76" s="35"/>
      <c r="D76" s="29" t="s">
        <v>28</v>
      </c>
      <c r="E76" s="29" t="s">
        <v>797</v>
      </c>
      <c r="F76" s="31">
        <v>45498</v>
      </c>
      <c r="G76" s="31">
        <v>45565</v>
      </c>
      <c r="H76" s="32">
        <v>45545</v>
      </c>
      <c r="I76" s="31">
        <v>45537</v>
      </c>
      <c r="J76" s="29" t="s">
        <v>846</v>
      </c>
      <c r="K76" s="30"/>
      <c r="L76" s="29" t="s">
        <v>31</v>
      </c>
      <c r="M76" s="33" t="s">
        <v>69</v>
      </c>
      <c r="N76" s="29" t="s">
        <v>33</v>
      </c>
      <c r="O76" s="29" t="s">
        <v>65</v>
      </c>
      <c r="P76" s="29" t="s">
        <v>66</v>
      </c>
      <c r="Q76" s="29" t="s">
        <v>36</v>
      </c>
      <c r="R76" s="29" t="s">
        <v>36</v>
      </c>
      <c r="S76" s="34">
        <v>26470.15</v>
      </c>
      <c r="T76" s="34">
        <v>22058.46</v>
      </c>
      <c r="U76" s="34">
        <v>4411.6899999999996</v>
      </c>
      <c r="V76" s="34">
        <v>0</v>
      </c>
      <c r="W76" s="34">
        <v>0</v>
      </c>
      <c r="X76" s="64" t="s">
        <v>8352</v>
      </c>
      <c r="Y76" s="38" t="str">
        <f>VLOOKUP(P76,[2]Sheet1!$A:$B,2,FALSE)</f>
        <v>Drugs - Additions (purchased)</v>
      </c>
      <c r="Z76" s="38" t="str">
        <f>VLOOKUP(P76,[2]Sheet1!$A:$O,15,FALSE)</f>
        <v>Inventories</v>
      </c>
    </row>
    <row r="77" spans="1:26" x14ac:dyDescent="0.4">
      <c r="A77" s="29" t="s">
        <v>1587</v>
      </c>
      <c r="B77" s="29" t="s">
        <v>1588</v>
      </c>
      <c r="C77" s="23"/>
      <c r="D77" s="29" t="s">
        <v>28</v>
      </c>
      <c r="E77" s="29" t="s">
        <v>1589</v>
      </c>
      <c r="F77" s="31">
        <v>45561</v>
      </c>
      <c r="G77" s="31">
        <v>45565</v>
      </c>
      <c r="H77" s="32">
        <v>45561</v>
      </c>
      <c r="I77" s="31">
        <v>45561</v>
      </c>
      <c r="J77" s="29" t="s">
        <v>1595</v>
      </c>
      <c r="K77" s="29" t="s">
        <v>1591</v>
      </c>
      <c r="L77" s="29" t="s">
        <v>31</v>
      </c>
      <c r="M77" s="33" t="s">
        <v>1596</v>
      </c>
      <c r="N77" s="29" t="s">
        <v>31</v>
      </c>
      <c r="O77" s="29" t="s">
        <v>1593</v>
      </c>
      <c r="P77" s="29" t="s">
        <v>1594</v>
      </c>
      <c r="Q77" s="29" t="s">
        <v>36</v>
      </c>
      <c r="R77" s="29" t="s">
        <v>36</v>
      </c>
      <c r="S77" s="34">
        <v>26400</v>
      </c>
      <c r="T77" s="34">
        <v>22000</v>
      </c>
      <c r="U77" s="34">
        <v>4400</v>
      </c>
      <c r="V77" s="34">
        <v>0</v>
      </c>
      <c r="W77" s="34">
        <v>0</v>
      </c>
      <c r="X77" s="38" t="str">
        <f>VLOOKUP(O77,[1]Sheet1!$A:$B,2,FALSE)</f>
        <v>FINANCIAL ACCOUNTS</v>
      </c>
      <c r="Y77" s="38" t="str">
        <f>VLOOKUP(P77,[2]Sheet1!$A:$B,2,FALSE)</f>
        <v>Audit Fees: Statutory</v>
      </c>
      <c r="Z77" s="38" t="str">
        <f>VLOOKUP(P77,[2]Sheet1!$A:$O,15,FALSE)</f>
        <v>Audit fees and other auditor remuneration</v>
      </c>
    </row>
    <row r="78" spans="1:26" x14ac:dyDescent="0.4">
      <c r="A78" s="22" t="s">
        <v>6776</v>
      </c>
      <c r="B78" s="22" t="s">
        <v>6777</v>
      </c>
      <c r="C78" s="35"/>
      <c r="D78" s="22" t="s">
        <v>28</v>
      </c>
      <c r="E78" s="22" t="s">
        <v>6778</v>
      </c>
      <c r="F78" s="24">
        <v>45522</v>
      </c>
      <c r="G78" s="24">
        <v>45565</v>
      </c>
      <c r="H78" s="25">
        <v>45554</v>
      </c>
      <c r="I78" s="24">
        <v>45544</v>
      </c>
      <c r="J78" s="22" t="s">
        <v>6790</v>
      </c>
      <c r="K78" s="26"/>
      <c r="L78" s="22" t="s">
        <v>31</v>
      </c>
      <c r="M78" s="27" t="s">
        <v>158</v>
      </c>
      <c r="N78" s="22" t="s">
        <v>33</v>
      </c>
      <c r="O78" s="22" t="s">
        <v>65</v>
      </c>
      <c r="P78" s="22" t="s">
        <v>66</v>
      </c>
      <c r="Q78" s="22" t="s">
        <v>36</v>
      </c>
      <c r="R78" s="22" t="s">
        <v>36</v>
      </c>
      <c r="S78" s="28">
        <v>25915.3</v>
      </c>
      <c r="T78" s="28">
        <v>21596.080000000002</v>
      </c>
      <c r="U78" s="28">
        <v>4319.22</v>
      </c>
      <c r="V78" s="28">
        <v>0</v>
      </c>
      <c r="W78" s="28">
        <v>0</v>
      </c>
      <c r="X78" s="64" t="s">
        <v>8352</v>
      </c>
      <c r="Y78" s="38" t="str">
        <f>VLOOKUP(P78,[2]Sheet1!$A:$B,2,FALSE)</f>
        <v>Drugs - Additions (purchased)</v>
      </c>
      <c r="Z78" s="38" t="str">
        <f>VLOOKUP(P78,[2]Sheet1!$A:$O,15,FALSE)</f>
        <v>Inventories</v>
      </c>
    </row>
    <row r="79" spans="1:26" x14ac:dyDescent="0.4">
      <c r="A79" s="29" t="s">
        <v>53</v>
      </c>
      <c r="B79" s="29" t="s">
        <v>54</v>
      </c>
      <c r="C79" s="30"/>
      <c r="D79" s="29" t="s">
        <v>28</v>
      </c>
      <c r="E79" s="29" t="s">
        <v>55</v>
      </c>
      <c r="F79" s="31">
        <v>45536</v>
      </c>
      <c r="G79" s="31">
        <v>45565</v>
      </c>
      <c r="H79" s="32">
        <v>45548</v>
      </c>
      <c r="I79" s="31">
        <v>45540</v>
      </c>
      <c r="J79" s="29" t="s">
        <v>56</v>
      </c>
      <c r="K79" s="30"/>
      <c r="L79" s="29" t="s">
        <v>31</v>
      </c>
      <c r="M79" s="33" t="s">
        <v>57</v>
      </c>
      <c r="N79" s="29" t="s">
        <v>33</v>
      </c>
      <c r="O79" s="29" t="s">
        <v>58</v>
      </c>
      <c r="P79" s="29" t="s">
        <v>59</v>
      </c>
      <c r="Q79" s="29" t="s">
        <v>36</v>
      </c>
      <c r="R79" s="29" t="s">
        <v>36</v>
      </c>
      <c r="S79" s="34">
        <v>25745.94</v>
      </c>
      <c r="T79" s="34">
        <v>21454.95</v>
      </c>
      <c r="U79" s="34">
        <v>4290.99</v>
      </c>
      <c r="V79" s="34">
        <v>0</v>
      </c>
      <c r="W79" s="34">
        <v>0</v>
      </c>
      <c r="X79" s="38" t="str">
        <f>VLOOKUP(O79,[1]Sheet1!$A:$B,2,FALSE)</f>
        <v>TELECOMMUNICATIONS</v>
      </c>
      <c r="Y79" s="38" t="str">
        <f>VLOOKUP(P79,[2]Sheet1!$A:$B,2,FALSE)</f>
        <v>Phone Rental and Calls</v>
      </c>
      <c r="Z79" s="38" t="str">
        <f>VLOOKUP(P79,[2]Sheet1!$A:$O,15,FALSE)</f>
        <v>Establishment</v>
      </c>
    </row>
    <row r="80" spans="1:26" x14ac:dyDescent="0.4">
      <c r="A80" s="22" t="s">
        <v>828</v>
      </c>
      <c r="B80" s="22" t="s">
        <v>829</v>
      </c>
      <c r="C80" s="35"/>
      <c r="D80" s="22" t="s">
        <v>28</v>
      </c>
      <c r="E80" s="22" t="s">
        <v>797</v>
      </c>
      <c r="F80" s="24">
        <v>45505</v>
      </c>
      <c r="G80" s="24">
        <v>45565</v>
      </c>
      <c r="H80" s="25">
        <v>45537</v>
      </c>
      <c r="I80" s="24">
        <v>45530</v>
      </c>
      <c r="J80" s="22" t="s">
        <v>903</v>
      </c>
      <c r="K80" s="26"/>
      <c r="L80" s="22" t="s">
        <v>31</v>
      </c>
      <c r="M80" s="27" t="s">
        <v>799</v>
      </c>
      <c r="N80" s="22" t="s">
        <v>33</v>
      </c>
      <c r="O80" s="22" t="s">
        <v>65</v>
      </c>
      <c r="P80" s="22" t="s">
        <v>66</v>
      </c>
      <c r="Q80" s="22" t="s">
        <v>36</v>
      </c>
      <c r="R80" s="22" t="s">
        <v>36</v>
      </c>
      <c r="S80" s="28">
        <v>25634.720000000001</v>
      </c>
      <c r="T80" s="28">
        <v>21362.27</v>
      </c>
      <c r="U80" s="28">
        <v>4272.45</v>
      </c>
      <c r="V80" s="28">
        <v>0</v>
      </c>
      <c r="W80" s="28">
        <v>0</v>
      </c>
      <c r="X80" s="64" t="s">
        <v>8352</v>
      </c>
      <c r="Y80" s="38" t="str">
        <f>VLOOKUP(P80,[2]Sheet1!$A:$B,2,FALSE)</f>
        <v>Drugs - Additions (purchased)</v>
      </c>
      <c r="Z80" s="38" t="str">
        <f>VLOOKUP(P80,[2]Sheet1!$A:$O,15,FALSE)</f>
        <v>Inventories</v>
      </c>
    </row>
    <row r="81" spans="1:26" x14ac:dyDescent="0.4">
      <c r="A81" s="22" t="s">
        <v>5412</v>
      </c>
      <c r="B81" s="22" t="s">
        <v>5413</v>
      </c>
      <c r="C81" s="23"/>
      <c r="D81" s="22" t="s">
        <v>28</v>
      </c>
      <c r="E81" s="22" t="s">
        <v>5414</v>
      </c>
      <c r="F81" s="24">
        <v>45545</v>
      </c>
      <c r="G81" s="24">
        <v>45565</v>
      </c>
      <c r="H81" s="25">
        <v>45556</v>
      </c>
      <c r="I81" s="24">
        <v>45546</v>
      </c>
      <c r="J81" s="22" t="s">
        <v>5425</v>
      </c>
      <c r="K81" s="26"/>
      <c r="L81" s="22" t="s">
        <v>31</v>
      </c>
      <c r="M81" s="27" t="s">
        <v>5426</v>
      </c>
      <c r="N81" s="22" t="s">
        <v>31</v>
      </c>
      <c r="O81" s="22" t="s">
        <v>1390</v>
      </c>
      <c r="P81" s="22" t="s">
        <v>1702</v>
      </c>
      <c r="Q81" s="22" t="s">
        <v>36</v>
      </c>
      <c r="R81" s="22" t="s">
        <v>36</v>
      </c>
      <c r="S81" s="28">
        <v>25389.119999999999</v>
      </c>
      <c r="T81" s="28">
        <v>21157.599999999999</v>
      </c>
      <c r="U81" s="28">
        <v>4231.5200000000004</v>
      </c>
      <c r="V81" s="28">
        <v>0</v>
      </c>
      <c r="W81" s="28">
        <v>0</v>
      </c>
      <c r="X81" s="38" t="str">
        <f>VLOOKUP(O81,[1]Sheet1!$A:$B,2,FALSE)</f>
        <v>EBME</v>
      </c>
      <c r="Y81" s="38" t="str">
        <f>VLOOKUP(P81,[2]Sheet1!$A:$B,2,FALSE)</f>
        <v>Furniture &amp; Fittings</v>
      </c>
      <c r="Z81" s="38" t="str">
        <f>VLOOKUP(P81,[2]Sheet1!$A:$O,15,FALSE)</f>
        <v>Premises - other</v>
      </c>
    </row>
    <row r="82" spans="1:26" x14ac:dyDescent="0.4">
      <c r="A82" s="29" t="s">
        <v>5892</v>
      </c>
      <c r="B82" s="29" t="s">
        <v>5893</v>
      </c>
      <c r="C82" s="35"/>
      <c r="D82" s="29" t="s">
        <v>28</v>
      </c>
      <c r="E82" s="29" t="s">
        <v>5894</v>
      </c>
      <c r="F82" s="31">
        <v>45533</v>
      </c>
      <c r="G82" s="31">
        <v>45565</v>
      </c>
      <c r="H82" s="32">
        <v>45536</v>
      </c>
      <c r="I82" s="31">
        <v>45533</v>
      </c>
      <c r="J82" s="29" t="s">
        <v>5912</v>
      </c>
      <c r="K82" s="30"/>
      <c r="L82" s="29" t="s">
        <v>31</v>
      </c>
      <c r="M82" s="33" t="s">
        <v>5913</v>
      </c>
      <c r="N82" s="29" t="s">
        <v>33</v>
      </c>
      <c r="O82" s="29" t="s">
        <v>5898</v>
      </c>
      <c r="P82" s="29" t="s">
        <v>1241</v>
      </c>
      <c r="Q82" s="29" t="s">
        <v>36</v>
      </c>
      <c r="R82" s="29" t="s">
        <v>5899</v>
      </c>
      <c r="S82" s="34">
        <v>25220.03</v>
      </c>
      <c r="T82" s="34">
        <v>23119.96</v>
      </c>
      <c r="U82" s="34">
        <v>0</v>
      </c>
      <c r="V82" s="34">
        <v>0</v>
      </c>
      <c r="W82" s="34">
        <v>0</v>
      </c>
      <c r="X82" s="38" t="str">
        <f>VLOOKUP(O82,[1]Sheet1!$A:$B,2,FALSE)</f>
        <v>NHSP CONTROL CODE</v>
      </c>
      <c r="Y82" s="38" t="str">
        <f>VLOOKUP(P82,[2]Sheet1!$A:$B,2,FALSE)</f>
        <v>Bank nurse band 5</v>
      </c>
      <c r="Z82" s="38" t="str">
        <f>VLOOKUP(P82,[2]Sheet1!$A:$O,15,FALSE)</f>
        <v>Registered nursing, midwifery and health visiting staff - Bank</v>
      </c>
    </row>
    <row r="84" spans="1:26" x14ac:dyDescent="0.4">
      <c r="R84" s="60" t="s">
        <v>8430</v>
      </c>
      <c r="S84" s="61">
        <f>SUM(S3:S83)</f>
        <v>7516347.4800000004</v>
      </c>
    </row>
    <row r="86" spans="1:26" x14ac:dyDescent="0.4">
      <c r="A86" s="22" t="s">
        <v>4225</v>
      </c>
      <c r="B86" s="22" t="s">
        <v>4226</v>
      </c>
      <c r="C86" s="23"/>
      <c r="D86" s="22" t="s">
        <v>4227</v>
      </c>
      <c r="E86" s="22" t="s">
        <v>4228</v>
      </c>
      <c r="F86" s="24">
        <v>45547</v>
      </c>
      <c r="G86" s="24">
        <v>45565</v>
      </c>
      <c r="H86" s="25">
        <v>45547</v>
      </c>
      <c r="I86" s="24">
        <v>367</v>
      </c>
      <c r="J86" s="22" t="s">
        <v>4232</v>
      </c>
      <c r="K86" s="26"/>
      <c r="L86" s="22" t="s">
        <v>31</v>
      </c>
      <c r="M86" s="26"/>
      <c r="N86" s="22" t="s">
        <v>33</v>
      </c>
      <c r="O86" s="22" t="s">
        <v>65</v>
      </c>
      <c r="P86" s="22" t="s">
        <v>4233</v>
      </c>
      <c r="Q86" s="22" t="s">
        <v>36</v>
      </c>
      <c r="R86" s="22" t="s">
        <v>36</v>
      </c>
      <c r="S86" s="28">
        <v>5489847.04</v>
      </c>
      <c r="T86" s="28">
        <v>2832787.63</v>
      </c>
      <c r="U86" s="28">
        <v>0</v>
      </c>
      <c r="V86" s="28">
        <v>0</v>
      </c>
      <c r="W86" s="28">
        <v>0</v>
      </c>
    </row>
    <row r="87" spans="1:26" x14ac:dyDescent="0.4">
      <c r="A87" s="29" t="s">
        <v>4225</v>
      </c>
      <c r="B87" s="29" t="s">
        <v>4226</v>
      </c>
      <c r="C87" s="23"/>
      <c r="D87" s="29" t="s">
        <v>4227</v>
      </c>
      <c r="E87" s="29" t="s">
        <v>4228</v>
      </c>
      <c r="F87" s="31">
        <v>45547</v>
      </c>
      <c r="G87" s="31">
        <v>45565</v>
      </c>
      <c r="H87" s="32">
        <v>45547</v>
      </c>
      <c r="I87" s="31">
        <v>367</v>
      </c>
      <c r="J87" s="29" t="s">
        <v>4232</v>
      </c>
      <c r="K87" s="30"/>
      <c r="L87" s="29" t="s">
        <v>31</v>
      </c>
      <c r="M87" s="30"/>
      <c r="N87" s="29" t="s">
        <v>33</v>
      </c>
      <c r="O87" s="29" t="s">
        <v>65</v>
      </c>
      <c r="P87" s="29" t="s">
        <v>4233</v>
      </c>
      <c r="Q87" s="29" t="s">
        <v>4234</v>
      </c>
      <c r="R87" s="29" t="s">
        <v>36</v>
      </c>
      <c r="S87" s="34">
        <v>5489847.04</v>
      </c>
      <c r="T87" s="34">
        <v>82251</v>
      </c>
      <c r="U87" s="34">
        <v>0</v>
      </c>
      <c r="V87" s="34">
        <v>0</v>
      </c>
      <c r="W87" s="34">
        <v>0</v>
      </c>
    </row>
    <row r="88" spans="1:26" x14ac:dyDescent="0.4">
      <c r="A88" s="22" t="s">
        <v>4225</v>
      </c>
      <c r="B88" s="22" t="s">
        <v>4226</v>
      </c>
      <c r="C88" s="23"/>
      <c r="D88" s="22" t="s">
        <v>4227</v>
      </c>
      <c r="E88" s="22" t="s">
        <v>4228</v>
      </c>
      <c r="F88" s="24">
        <v>45547</v>
      </c>
      <c r="G88" s="24">
        <v>45565</v>
      </c>
      <c r="H88" s="25">
        <v>45547</v>
      </c>
      <c r="I88" s="24">
        <v>367</v>
      </c>
      <c r="J88" s="22" t="s">
        <v>4232</v>
      </c>
      <c r="K88" s="26"/>
      <c r="L88" s="22" t="s">
        <v>31</v>
      </c>
      <c r="M88" s="26"/>
      <c r="N88" s="22" t="s">
        <v>33</v>
      </c>
      <c r="O88" s="22" t="s">
        <v>65</v>
      </c>
      <c r="P88" s="22" t="s">
        <v>4233</v>
      </c>
      <c r="Q88" s="22" t="s">
        <v>4235</v>
      </c>
      <c r="R88" s="22" t="s">
        <v>36</v>
      </c>
      <c r="S88" s="28">
        <v>5489847.04</v>
      </c>
      <c r="T88" s="28">
        <v>60106</v>
      </c>
      <c r="U88" s="28">
        <v>0</v>
      </c>
      <c r="V88" s="28">
        <v>0</v>
      </c>
      <c r="W88" s="28">
        <v>0</v>
      </c>
    </row>
    <row r="89" spans="1:26" x14ac:dyDescent="0.4">
      <c r="A89" s="29" t="s">
        <v>4225</v>
      </c>
      <c r="B89" s="29" t="s">
        <v>4226</v>
      </c>
      <c r="C89" s="23"/>
      <c r="D89" s="29" t="s">
        <v>4227</v>
      </c>
      <c r="E89" s="29" t="s">
        <v>4228</v>
      </c>
      <c r="F89" s="31">
        <v>45547</v>
      </c>
      <c r="G89" s="31">
        <v>45565</v>
      </c>
      <c r="H89" s="32">
        <v>45547</v>
      </c>
      <c r="I89" s="31">
        <v>367</v>
      </c>
      <c r="J89" s="29" t="s">
        <v>4232</v>
      </c>
      <c r="K89" s="30"/>
      <c r="L89" s="29" t="s">
        <v>31</v>
      </c>
      <c r="M89" s="30"/>
      <c r="N89" s="29" t="s">
        <v>33</v>
      </c>
      <c r="O89" s="29" t="s">
        <v>65</v>
      </c>
      <c r="P89" s="29" t="s">
        <v>4233</v>
      </c>
      <c r="Q89" s="29" t="s">
        <v>4236</v>
      </c>
      <c r="R89" s="29" t="s">
        <v>36</v>
      </c>
      <c r="S89" s="34">
        <v>5489847.04</v>
      </c>
      <c r="T89" s="34">
        <v>3584</v>
      </c>
      <c r="U89" s="34">
        <v>0</v>
      </c>
      <c r="V89" s="34">
        <v>0</v>
      </c>
      <c r="W89" s="34">
        <v>0</v>
      </c>
    </row>
    <row r="90" spans="1:26" x14ac:dyDescent="0.4">
      <c r="A90" s="22" t="s">
        <v>4225</v>
      </c>
      <c r="B90" s="22" t="s">
        <v>4226</v>
      </c>
      <c r="C90" s="23"/>
      <c r="D90" s="22" t="s">
        <v>4227</v>
      </c>
      <c r="E90" s="22" t="s">
        <v>4228</v>
      </c>
      <c r="F90" s="24">
        <v>45547</v>
      </c>
      <c r="G90" s="24">
        <v>45565</v>
      </c>
      <c r="H90" s="25">
        <v>45547</v>
      </c>
      <c r="I90" s="24">
        <v>367</v>
      </c>
      <c r="J90" s="22" t="s">
        <v>4232</v>
      </c>
      <c r="K90" s="26"/>
      <c r="L90" s="22" t="s">
        <v>31</v>
      </c>
      <c r="M90" s="26"/>
      <c r="N90" s="22" t="s">
        <v>33</v>
      </c>
      <c r="O90" s="22" t="s">
        <v>65</v>
      </c>
      <c r="P90" s="22" t="s">
        <v>4237</v>
      </c>
      <c r="Q90" s="22" t="s">
        <v>4238</v>
      </c>
      <c r="R90" s="22" t="s">
        <v>36</v>
      </c>
      <c r="S90" s="28">
        <v>5489847.04</v>
      </c>
      <c r="T90" s="28">
        <v>744943.73</v>
      </c>
      <c r="U90" s="28">
        <v>0</v>
      </c>
      <c r="V90" s="28">
        <v>0</v>
      </c>
      <c r="W90" s="28">
        <v>0</v>
      </c>
    </row>
    <row r="91" spans="1:26" x14ac:dyDescent="0.4">
      <c r="A91" s="29" t="s">
        <v>4225</v>
      </c>
      <c r="B91" s="29" t="s">
        <v>4226</v>
      </c>
      <c r="C91" s="23"/>
      <c r="D91" s="29" t="s">
        <v>4227</v>
      </c>
      <c r="E91" s="29" t="s">
        <v>4228</v>
      </c>
      <c r="F91" s="31">
        <v>45547</v>
      </c>
      <c r="G91" s="31">
        <v>45565</v>
      </c>
      <c r="H91" s="32">
        <v>45547</v>
      </c>
      <c r="I91" s="31">
        <v>367</v>
      </c>
      <c r="J91" s="29" t="s">
        <v>4232</v>
      </c>
      <c r="K91" s="30"/>
      <c r="L91" s="29" t="s">
        <v>31</v>
      </c>
      <c r="M91" s="30"/>
      <c r="N91" s="29" t="s">
        <v>33</v>
      </c>
      <c r="O91" s="29" t="s">
        <v>65</v>
      </c>
      <c r="P91" s="29" t="s">
        <v>4237</v>
      </c>
      <c r="Q91" s="29" t="s">
        <v>4239</v>
      </c>
      <c r="R91" s="29" t="s">
        <v>36</v>
      </c>
      <c r="S91" s="34">
        <v>5489847.04</v>
      </c>
      <c r="T91" s="34">
        <v>1852624.32</v>
      </c>
      <c r="U91" s="34">
        <v>0</v>
      </c>
      <c r="V91" s="34">
        <v>0</v>
      </c>
      <c r="W91" s="34">
        <v>0</v>
      </c>
    </row>
    <row r="92" spans="1:26" x14ac:dyDescent="0.4">
      <c r="A92" s="22" t="s">
        <v>4225</v>
      </c>
      <c r="B92" s="22" t="s">
        <v>4226</v>
      </c>
      <c r="C92" s="23"/>
      <c r="D92" s="22" t="s">
        <v>4227</v>
      </c>
      <c r="E92" s="22" t="s">
        <v>4228</v>
      </c>
      <c r="F92" s="24">
        <v>45547</v>
      </c>
      <c r="G92" s="24">
        <v>45565</v>
      </c>
      <c r="H92" s="25">
        <v>45547</v>
      </c>
      <c r="I92" s="24">
        <v>367</v>
      </c>
      <c r="J92" s="22" t="s">
        <v>4232</v>
      </c>
      <c r="K92" s="26"/>
      <c r="L92" s="22" t="s">
        <v>31</v>
      </c>
      <c r="M92" s="26"/>
      <c r="N92" s="22" t="s">
        <v>33</v>
      </c>
      <c r="O92" s="22" t="s">
        <v>65</v>
      </c>
      <c r="P92" s="22" t="s">
        <v>4240</v>
      </c>
      <c r="Q92" s="22" t="s">
        <v>36</v>
      </c>
      <c r="R92" s="22" t="s">
        <v>36</v>
      </c>
      <c r="S92" s="28">
        <v>5489847.04</v>
      </c>
      <c r="T92" s="28">
        <v>-86449.64</v>
      </c>
      <c r="U92" s="28">
        <v>0</v>
      </c>
      <c r="V92" s="28">
        <v>0</v>
      </c>
      <c r="W92" s="28">
        <v>0</v>
      </c>
    </row>
    <row r="93" spans="1:26" x14ac:dyDescent="0.4">
      <c r="A93" s="29" t="s">
        <v>5892</v>
      </c>
      <c r="B93" s="29" t="s">
        <v>5893</v>
      </c>
      <c r="C93" s="35"/>
      <c r="D93" s="29" t="s">
        <v>28</v>
      </c>
      <c r="E93" s="29" t="s">
        <v>5894</v>
      </c>
      <c r="F93" s="31">
        <v>45538</v>
      </c>
      <c r="G93" s="31">
        <v>45565</v>
      </c>
      <c r="H93" s="32">
        <v>45562</v>
      </c>
      <c r="I93" s="31">
        <v>45538</v>
      </c>
      <c r="J93" s="29" t="s">
        <v>5920</v>
      </c>
      <c r="K93" s="30"/>
      <c r="L93" s="29" t="s">
        <v>31</v>
      </c>
      <c r="M93" s="33" t="s">
        <v>5921</v>
      </c>
      <c r="N93" s="29" t="s">
        <v>33</v>
      </c>
      <c r="O93" s="29" t="s">
        <v>65</v>
      </c>
      <c r="P93" s="29" t="s">
        <v>5897</v>
      </c>
      <c r="Q93" s="29" t="s">
        <v>36</v>
      </c>
      <c r="R93" s="29" t="s">
        <v>36</v>
      </c>
      <c r="S93" s="34">
        <v>654386.38</v>
      </c>
      <c r="T93" s="34">
        <v>71776.83</v>
      </c>
      <c r="U93" s="34">
        <v>14355.37</v>
      </c>
      <c r="V93" s="34">
        <v>0</v>
      </c>
      <c r="W93" s="34">
        <v>0</v>
      </c>
    </row>
    <row r="94" spans="1:26" x14ac:dyDescent="0.4">
      <c r="A94" s="29" t="s">
        <v>5892</v>
      </c>
      <c r="B94" s="29" t="s">
        <v>5893</v>
      </c>
      <c r="C94" s="35"/>
      <c r="D94" s="29" t="s">
        <v>28</v>
      </c>
      <c r="E94" s="29" t="s">
        <v>5894</v>
      </c>
      <c r="F94" s="31">
        <v>45552</v>
      </c>
      <c r="G94" s="31">
        <v>45565</v>
      </c>
      <c r="H94" s="32">
        <v>45562</v>
      </c>
      <c r="I94" s="31">
        <v>45552</v>
      </c>
      <c r="J94" s="29" t="s">
        <v>5940</v>
      </c>
      <c r="K94" s="30"/>
      <c r="L94" s="29" t="s">
        <v>31</v>
      </c>
      <c r="M94" s="33" t="s">
        <v>5941</v>
      </c>
      <c r="N94" s="29" t="s">
        <v>31</v>
      </c>
      <c r="O94" s="29" t="s">
        <v>65</v>
      </c>
      <c r="P94" s="29" t="s">
        <v>5897</v>
      </c>
      <c r="Q94" s="29" t="s">
        <v>36</v>
      </c>
      <c r="R94" s="29" t="s">
        <v>36</v>
      </c>
      <c r="S94" s="34">
        <v>525958.54</v>
      </c>
      <c r="T94" s="34">
        <v>56405.89</v>
      </c>
      <c r="U94" s="34">
        <v>11281.18</v>
      </c>
      <c r="V94" s="34">
        <v>0</v>
      </c>
      <c r="W94" s="34">
        <v>0</v>
      </c>
    </row>
    <row r="95" spans="1:26" x14ac:dyDescent="0.4">
      <c r="A95" s="22" t="s">
        <v>5892</v>
      </c>
      <c r="B95" s="22" t="s">
        <v>5893</v>
      </c>
      <c r="C95" s="35"/>
      <c r="D95" s="22" t="s">
        <v>28</v>
      </c>
      <c r="E95" s="22" t="s">
        <v>5894</v>
      </c>
      <c r="F95" s="24">
        <v>45559</v>
      </c>
      <c r="G95" s="24">
        <v>45565</v>
      </c>
      <c r="H95" s="25">
        <v>45562</v>
      </c>
      <c r="I95" s="24">
        <v>45559</v>
      </c>
      <c r="J95" s="22" t="s">
        <v>5950</v>
      </c>
      <c r="K95" s="26"/>
      <c r="L95" s="22" t="s">
        <v>31</v>
      </c>
      <c r="M95" s="27" t="s">
        <v>5951</v>
      </c>
      <c r="N95" s="22" t="s">
        <v>31</v>
      </c>
      <c r="O95" s="22" t="s">
        <v>65</v>
      </c>
      <c r="P95" s="22" t="s">
        <v>5897</v>
      </c>
      <c r="Q95" s="22" t="s">
        <v>36</v>
      </c>
      <c r="R95" s="22" t="s">
        <v>36</v>
      </c>
      <c r="S95" s="28">
        <v>503393.08</v>
      </c>
      <c r="T95" s="28">
        <v>56303.56</v>
      </c>
      <c r="U95" s="28">
        <v>11260.71</v>
      </c>
      <c r="V95" s="28">
        <v>0</v>
      </c>
      <c r="W95" s="28">
        <v>0</v>
      </c>
    </row>
    <row r="96" spans="1:26" x14ac:dyDescent="0.4">
      <c r="A96" s="22" t="s">
        <v>5892</v>
      </c>
      <c r="B96" s="22" t="s">
        <v>5893</v>
      </c>
      <c r="C96" s="35"/>
      <c r="D96" s="22" t="s">
        <v>28</v>
      </c>
      <c r="E96" s="22" t="s">
        <v>5894</v>
      </c>
      <c r="F96" s="24">
        <v>45531</v>
      </c>
      <c r="G96" s="24">
        <v>45565</v>
      </c>
      <c r="H96" s="25">
        <v>45536</v>
      </c>
      <c r="I96" s="24">
        <v>45531</v>
      </c>
      <c r="J96" s="22" t="s">
        <v>5910</v>
      </c>
      <c r="K96" s="26"/>
      <c r="L96" s="22" t="s">
        <v>31</v>
      </c>
      <c r="M96" s="27" t="s">
        <v>5911</v>
      </c>
      <c r="N96" s="22" t="s">
        <v>33</v>
      </c>
      <c r="O96" s="22" t="s">
        <v>65</v>
      </c>
      <c r="P96" s="22" t="s">
        <v>5897</v>
      </c>
      <c r="Q96" s="22" t="s">
        <v>36</v>
      </c>
      <c r="R96" s="22" t="s">
        <v>36</v>
      </c>
      <c r="S96" s="28">
        <v>367658.08</v>
      </c>
      <c r="T96" s="28">
        <v>38624.79</v>
      </c>
      <c r="U96" s="28">
        <v>7724.96</v>
      </c>
      <c r="V96" s="28">
        <v>0</v>
      </c>
      <c r="W96" s="28">
        <v>0</v>
      </c>
    </row>
    <row r="97" spans="1:23" x14ac:dyDescent="0.4">
      <c r="A97" s="22" t="s">
        <v>5892</v>
      </c>
      <c r="B97" s="22" t="s">
        <v>5893</v>
      </c>
      <c r="C97" s="35"/>
      <c r="D97" s="22" t="s">
        <v>28</v>
      </c>
      <c r="E97" s="22" t="s">
        <v>5894</v>
      </c>
      <c r="F97" s="24">
        <v>45548</v>
      </c>
      <c r="G97" s="24">
        <v>45565</v>
      </c>
      <c r="H97" s="25">
        <v>45562</v>
      </c>
      <c r="I97" s="24">
        <v>45548</v>
      </c>
      <c r="J97" s="22" t="s">
        <v>5932</v>
      </c>
      <c r="K97" s="26"/>
      <c r="L97" s="22" t="s">
        <v>31</v>
      </c>
      <c r="M97" s="27" t="s">
        <v>5933</v>
      </c>
      <c r="N97" s="22" t="s">
        <v>33</v>
      </c>
      <c r="O97" s="22" t="s">
        <v>65</v>
      </c>
      <c r="P97" s="22" t="s">
        <v>5897</v>
      </c>
      <c r="Q97" s="22" t="s">
        <v>36</v>
      </c>
      <c r="R97" s="22" t="s">
        <v>36</v>
      </c>
      <c r="S97" s="28">
        <v>52212.93</v>
      </c>
      <c r="T97" s="28">
        <v>2903.05</v>
      </c>
      <c r="U97" s="28">
        <v>0</v>
      </c>
      <c r="V97" s="28">
        <v>0</v>
      </c>
      <c r="W97" s="28">
        <v>0</v>
      </c>
    </row>
    <row r="98" spans="1:23" x14ac:dyDescent="0.4">
      <c r="A98" s="29" t="s">
        <v>5892</v>
      </c>
      <c r="B98" s="29" t="s">
        <v>5893</v>
      </c>
      <c r="C98" s="35"/>
      <c r="D98" s="29" t="s">
        <v>28</v>
      </c>
      <c r="E98" s="29" t="s">
        <v>5894</v>
      </c>
      <c r="F98" s="31">
        <v>45555</v>
      </c>
      <c r="G98" s="31">
        <v>45565</v>
      </c>
      <c r="H98" s="32">
        <v>45562</v>
      </c>
      <c r="I98" s="31">
        <v>45555</v>
      </c>
      <c r="J98" s="29" t="s">
        <v>5942</v>
      </c>
      <c r="K98" s="30"/>
      <c r="L98" s="29" t="s">
        <v>31</v>
      </c>
      <c r="M98" s="33" t="s">
        <v>5943</v>
      </c>
      <c r="N98" s="29" t="s">
        <v>31</v>
      </c>
      <c r="O98" s="29" t="s">
        <v>65</v>
      </c>
      <c r="P98" s="29" t="s">
        <v>5897</v>
      </c>
      <c r="Q98" s="29" t="s">
        <v>36</v>
      </c>
      <c r="R98" s="29" t="s">
        <v>36</v>
      </c>
      <c r="S98" s="34">
        <v>35884.339999999997</v>
      </c>
      <c r="T98" s="34">
        <v>3724.31</v>
      </c>
      <c r="U98" s="34">
        <v>0</v>
      </c>
      <c r="V98" s="34">
        <v>0</v>
      </c>
      <c r="W98" s="34">
        <v>0</v>
      </c>
    </row>
    <row r="99" spans="1:23" x14ac:dyDescent="0.4">
      <c r="A99" s="29" t="s">
        <v>5892</v>
      </c>
      <c r="B99" s="29" t="s">
        <v>5893</v>
      </c>
      <c r="C99" s="35" t="s">
        <v>1</v>
      </c>
      <c r="D99" s="29" t="s">
        <v>28</v>
      </c>
      <c r="E99" s="29" t="s">
        <v>5894</v>
      </c>
      <c r="F99" s="31">
        <v>45520</v>
      </c>
      <c r="G99" s="31">
        <v>45565</v>
      </c>
      <c r="H99" s="32">
        <v>45536</v>
      </c>
      <c r="I99" s="31">
        <v>45520</v>
      </c>
      <c r="J99" s="29" t="s">
        <v>5895</v>
      </c>
      <c r="K99" s="30"/>
      <c r="L99" s="29" t="s">
        <v>31</v>
      </c>
      <c r="M99" s="33" t="s">
        <v>5896</v>
      </c>
      <c r="N99" s="29" t="s">
        <v>33</v>
      </c>
      <c r="O99" s="29" t="s">
        <v>65</v>
      </c>
      <c r="P99" s="29" t="s">
        <v>5897</v>
      </c>
      <c r="Q99" s="29" t="s">
        <v>36</v>
      </c>
      <c r="R99" s="29" t="s">
        <v>36</v>
      </c>
      <c r="S99" s="34">
        <v>28051.86</v>
      </c>
      <c r="T99" s="34">
        <v>4181.17</v>
      </c>
      <c r="U99" s="34">
        <v>0</v>
      </c>
      <c r="V99" s="34">
        <v>0</v>
      </c>
      <c r="W99" s="34">
        <v>0</v>
      </c>
    </row>
    <row r="100" spans="1:23" x14ac:dyDescent="0.4">
      <c r="A100" s="22" t="s">
        <v>5892</v>
      </c>
      <c r="B100" s="22" t="s">
        <v>5893</v>
      </c>
      <c r="C100" s="35"/>
      <c r="D100" s="22" t="s">
        <v>28</v>
      </c>
      <c r="E100" s="22" t="s">
        <v>5894</v>
      </c>
      <c r="F100" s="24">
        <v>45533</v>
      </c>
      <c r="G100" s="24">
        <v>45565</v>
      </c>
      <c r="H100" s="25">
        <v>45536</v>
      </c>
      <c r="I100" s="24">
        <v>45533</v>
      </c>
      <c r="J100" s="22" t="s">
        <v>5912</v>
      </c>
      <c r="K100" s="26"/>
      <c r="L100" s="22" t="s">
        <v>31</v>
      </c>
      <c r="M100" s="27" t="s">
        <v>5913</v>
      </c>
      <c r="N100" s="22" t="s">
        <v>33</v>
      </c>
      <c r="O100" s="22" t="s">
        <v>65</v>
      </c>
      <c r="P100" s="22" t="s">
        <v>5897</v>
      </c>
      <c r="Q100" s="22" t="s">
        <v>36</v>
      </c>
      <c r="R100" s="22" t="s">
        <v>36</v>
      </c>
      <c r="S100" s="28">
        <v>25220.03</v>
      </c>
      <c r="T100" s="28">
        <v>2100.0700000000002</v>
      </c>
      <c r="U100" s="28">
        <v>0</v>
      </c>
      <c r="V100" s="28">
        <v>0</v>
      </c>
      <c r="W100" s="28">
        <v>0</v>
      </c>
    </row>
    <row r="101" spans="1:23" s="51" customFormat="1" x14ac:dyDescent="0.4">
      <c r="A101" s="29" t="s">
        <v>2384</v>
      </c>
      <c r="B101" s="29" t="s">
        <v>2385</v>
      </c>
      <c r="C101" s="35" t="s">
        <v>1</v>
      </c>
      <c r="D101" s="29" t="s">
        <v>28</v>
      </c>
      <c r="E101" s="29" t="s">
        <v>356</v>
      </c>
      <c r="F101" s="31">
        <v>45527</v>
      </c>
      <c r="G101" s="31">
        <v>45565</v>
      </c>
      <c r="H101" s="32">
        <v>45536</v>
      </c>
      <c r="I101" s="31">
        <v>45527</v>
      </c>
      <c r="J101" s="29" t="s">
        <v>2386</v>
      </c>
      <c r="K101" s="30"/>
      <c r="L101" s="29" t="s">
        <v>31</v>
      </c>
      <c r="M101" s="33" t="s">
        <v>2387</v>
      </c>
      <c r="N101" s="29" t="s">
        <v>33</v>
      </c>
      <c r="O101" s="29" t="s">
        <v>2388</v>
      </c>
      <c r="P101" s="29" t="s">
        <v>2389</v>
      </c>
      <c r="Q101" s="29" t="s">
        <v>36</v>
      </c>
      <c r="R101" s="29" t="s">
        <v>36</v>
      </c>
      <c r="S101" s="34">
        <v>32170.06</v>
      </c>
      <c r="T101" s="34">
        <v>10611.9</v>
      </c>
      <c r="U101" s="34">
        <v>0</v>
      </c>
      <c r="V101" s="34">
        <v>0</v>
      </c>
      <c r="W101" s="34">
        <v>0</v>
      </c>
    </row>
    <row r="102" spans="1:23" x14ac:dyDescent="0.4">
      <c r="A102" s="53" t="s">
        <v>2774</v>
      </c>
      <c r="B102" s="53" t="s">
        <v>2775</v>
      </c>
      <c r="C102" s="54" t="s">
        <v>1</v>
      </c>
      <c r="D102" s="53" t="s">
        <v>1533</v>
      </c>
      <c r="E102" s="53" t="s">
        <v>2776</v>
      </c>
      <c r="F102" s="55">
        <v>45552</v>
      </c>
      <c r="G102" s="55">
        <v>45565</v>
      </c>
      <c r="H102" s="56">
        <v>45552</v>
      </c>
      <c r="I102" s="55">
        <v>367</v>
      </c>
      <c r="J102" s="53" t="s">
        <v>2777</v>
      </c>
      <c r="K102" s="57"/>
      <c r="L102" s="53" t="s">
        <v>31</v>
      </c>
      <c r="M102" s="57"/>
      <c r="N102" s="53" t="s">
        <v>65</v>
      </c>
      <c r="O102" s="53" t="s">
        <v>649</v>
      </c>
      <c r="P102" s="53" t="s">
        <v>36</v>
      </c>
      <c r="Q102" s="53" t="s">
        <v>36</v>
      </c>
      <c r="R102" s="58">
        <v>2666000</v>
      </c>
      <c r="S102" s="58">
        <v>2666000</v>
      </c>
      <c r="T102" s="58">
        <v>0</v>
      </c>
      <c r="U102" s="58">
        <v>0</v>
      </c>
      <c r="V102" s="58">
        <v>0</v>
      </c>
    </row>
    <row r="103" spans="1:23" x14ac:dyDescent="0.4">
      <c r="A103" s="53" t="s">
        <v>2774</v>
      </c>
      <c r="B103" s="53" t="s">
        <v>2775</v>
      </c>
      <c r="C103" s="54"/>
      <c r="D103" s="53" t="s">
        <v>1533</v>
      </c>
      <c r="E103" s="53" t="s">
        <v>2776</v>
      </c>
      <c r="F103" s="55">
        <v>45552</v>
      </c>
      <c r="G103" s="55">
        <v>45565</v>
      </c>
      <c r="H103" s="56">
        <v>45553</v>
      </c>
      <c r="I103" s="55">
        <v>367</v>
      </c>
      <c r="J103" s="53" t="s">
        <v>2778</v>
      </c>
      <c r="K103" s="57"/>
      <c r="L103" s="53" t="s">
        <v>31</v>
      </c>
      <c r="M103" s="57"/>
      <c r="N103" s="53" t="s">
        <v>2779</v>
      </c>
      <c r="O103" s="53" t="s">
        <v>2780</v>
      </c>
      <c r="P103" s="53" t="s">
        <v>36</v>
      </c>
      <c r="Q103" s="53" t="s">
        <v>36</v>
      </c>
      <c r="R103" s="58">
        <v>2666000</v>
      </c>
      <c r="S103" s="58">
        <v>2666000</v>
      </c>
      <c r="T103" s="58">
        <v>0</v>
      </c>
      <c r="U103" s="58">
        <v>0</v>
      </c>
      <c r="V103" s="58">
        <v>0</v>
      </c>
    </row>
    <row r="105" spans="1:23" x14ac:dyDescent="0.4">
      <c r="R105" s="60" t="s">
        <v>8431</v>
      </c>
      <c r="S105" s="61">
        <f>SUBTOTAL(9,S86:S103)</f>
        <v>45985864.580000006</v>
      </c>
    </row>
    <row r="108" spans="1:23" x14ac:dyDescent="0.4">
      <c r="R108" s="60" t="s">
        <v>8429</v>
      </c>
      <c r="S108" s="62">
        <f>S84+S105</f>
        <v>53502212.060000002</v>
      </c>
    </row>
    <row r="110" spans="1:23" x14ac:dyDescent="0.4">
      <c r="R110" s="63" t="s">
        <v>8432</v>
      </c>
      <c r="S110" s="62">
        <f>S108-Control!R101</f>
        <v>0</v>
      </c>
    </row>
  </sheetData>
  <autoFilter ref="A2:Z82" xr:uid="{B829907A-34B1-4040-BEB3-DE98FCED1795}"/>
  <mergeCells count="1">
    <mergeCell ref="X1:Z1"/>
  </mergeCells>
  <conditionalFormatting sqref="J2:J82">
    <cfRule type="duplicateValues" dxfId="6" priority="7"/>
  </conditionalFormatting>
  <conditionalFormatting sqref="J101">
    <cfRule type="duplicateValues" dxfId="5" priority="3"/>
  </conditionalFormatting>
  <conditionalFormatting sqref="J102:J103">
    <cfRule type="duplicateValues" dxfId="4" priority="2"/>
  </conditionalFormatting>
  <conditionalFormatting sqref="J102:J103">
    <cfRule type="duplicateValues" dxfId="3" priority="1"/>
  </conditionalFormatting>
  <hyperlinks>
    <hyperlink ref="M39" r:id="rId1" xr:uid="{17EDE432-F91B-458A-8CB8-BD2A12220C5D}"/>
    <hyperlink ref="M79" r:id="rId2" xr:uid="{2B942A80-1FC6-4169-AFC1-B85DBC3AC201}"/>
    <hyperlink ref="M37" r:id="rId3" xr:uid="{FFE076E8-1901-4F74-9A90-CFA78E65BB88}"/>
    <hyperlink ref="M6" r:id="rId4" xr:uid="{EC18CD4A-D09D-4E15-A18A-98684F9A0971}"/>
    <hyperlink ref="M65" r:id="rId5" xr:uid="{64373299-61AA-496F-B2E2-7014496D0211}"/>
    <hyperlink ref="M72" r:id="rId6" xr:uid="{353E848D-3F2B-4359-B423-86D79D39D6F9}"/>
    <hyperlink ref="M76" location="file:/u26/BIA22_apps/config/user_projects/domains/bi/RQWN_RTP_PHARMACY_020924_JAC.1" display="RQWN_RTP_PHARMACY_020924_JAC.1" xr:uid="{FFE52596-1A15-4A9D-AA3C-D70D4DF46760}"/>
    <hyperlink ref="M67" location="file:/u26/BIA22_apps/config/user_projects/domains/bi/RQWN_RTP_PHARMACY_260824_JAC.1" display="RQWN_RTP_PHARMACY_260824_JAC.1" xr:uid="{2A14734A-577B-4EC9-A2E0-4806F8C76177}"/>
    <hyperlink ref="M80" location="file:/u26/BIA22_apps/config/user_projects/domains/bi/RQWN_RTP_PHARMACY_260824_JAC.1" display="RQWN_RTP_PHARMACY_260824_JAC.1" xr:uid="{FC770108-84AD-40F2-93C5-6FD319EB4A34}"/>
    <hyperlink ref="M60" location="file:/u26/BIA22_apps/config/user_projects/domains/bi/RQWN_RTP_PHARMACY_020924_JAC.1" display="RQWN_RTP_PHARMACY_020924_JAC.1" xr:uid="{FC50A75F-BDE7-4419-B0CA-D4743CFCB262}"/>
    <hyperlink ref="M59" location="file:/u26/BIA22_apps/config/user_projects/domains/bi/RQWN_RTP_PHARMACY_160924_JAC.1" display="RQWN_RTP_PHARMACY_160924_JAC.1" xr:uid="{EF396FE3-B4D5-4C59-9E7F-C03DEE9A11DC}"/>
    <hyperlink ref="M58" location="file:/u26/BIA22_apps/config/user_projects/domains/bi/RQWN_RTP_PHARMACY_020924_JAC.1" display="RQWN_RTP_PHARMACY_020924_JAC.1" xr:uid="{EC79B7E1-A4FE-4B13-9846-C3243C314F0F}"/>
    <hyperlink ref="M77" r:id="rId7" xr:uid="{8D5DCCC1-DA8F-4763-A63C-1FA734F9E4BB}"/>
    <hyperlink ref="M22" r:id="rId8" xr:uid="{F93751EE-7697-4388-82CF-E1B888CA2D3E}"/>
    <hyperlink ref="M50" r:id="rId9" xr:uid="{42CE1593-D50A-4159-9F2F-2A7D16C4EBA6}"/>
    <hyperlink ref="M71" r:id="rId10" xr:uid="{0CE6C751-30B0-4C72-A996-F820EB764EDE}"/>
    <hyperlink ref="M42" r:id="rId11" xr:uid="{50DDAE34-3D13-4EBA-9B19-83B241B0A1F8}"/>
    <hyperlink ref="M26" r:id="rId12" xr:uid="{0BA2DB9E-D851-4570-AA3A-4C129F06CEC1}"/>
    <hyperlink ref="M66" r:id="rId13" xr:uid="{2194631E-BB3F-484E-BC15-9E34BBDA15FE}"/>
    <hyperlink ref="M69" r:id="rId14" xr:uid="{7CCF710D-4D9D-4A83-8E05-3632DCA522EA}"/>
    <hyperlink ref="M25" r:id="rId15" xr:uid="{B84E868F-DEA8-456A-8382-5530BBB44BA8}"/>
    <hyperlink ref="M41" r:id="rId16" xr:uid="{07D68E49-1239-4F99-BD6E-8BAADDAD9DCE}"/>
    <hyperlink ref="M75" r:id="rId17" xr:uid="{8F9906FE-0C02-4EAE-B6F0-C753E2CA04A9}"/>
    <hyperlink ref="M47" r:id="rId18" xr:uid="{FCCD824E-D94C-495F-A96E-F9EFD391E981}"/>
    <hyperlink ref="M61" r:id="rId19" xr:uid="{E72DFE94-1A1C-4977-A774-93A3170D9412}"/>
    <hyperlink ref="M44" r:id="rId20" xr:uid="{7E96C317-A9C2-42C0-9192-9A789DA6BE32}"/>
    <hyperlink ref="M64" r:id="rId21" xr:uid="{58192402-B4A7-4FEE-ACD3-D85AF0C90A77}"/>
    <hyperlink ref="M18" r:id="rId22" xr:uid="{30E16FD2-2A01-441F-8929-0A9CBED12D1F}"/>
    <hyperlink ref="M56" r:id="rId23" xr:uid="{781957B3-41CC-4764-997C-FB1331C75B8F}"/>
    <hyperlink ref="M35" r:id="rId24" xr:uid="{6754140B-5856-4C7C-AE3B-AB22C7408950}"/>
    <hyperlink ref="M81" r:id="rId25" xr:uid="{AC8A138B-CAEE-4581-ABB6-786870097720}"/>
    <hyperlink ref="M33" r:id="rId26" xr:uid="{AA638235-3CA5-4E56-8C42-632CFE6BC3FE}"/>
    <hyperlink ref="M63" r:id="rId27" xr:uid="{06880FC8-2C79-4A12-B24E-FFBEB57C1926}"/>
    <hyperlink ref="M31" r:id="rId28" xr:uid="{D6C73A21-5E88-4BA5-8BB2-3F50A752C7A9}"/>
    <hyperlink ref="M48" r:id="rId29" xr:uid="{C6320577-2709-49E5-BE3B-40BF5D3BEE8C}"/>
    <hyperlink ref="M38" r:id="rId30" xr:uid="{0D5A58AE-8201-4061-94F8-5E4E87C26231}"/>
    <hyperlink ref="M74" r:id="rId31" xr:uid="{2F915AC5-0525-4CDF-87C5-DC40120C18B0}"/>
    <hyperlink ref="M82" r:id="rId32" xr:uid="{647053FB-D5E4-42C2-BFDB-79E0803D1445}"/>
    <hyperlink ref="M7" r:id="rId33" xr:uid="{781B7D94-B796-453B-8045-1BD607024639}"/>
    <hyperlink ref="M13" r:id="rId34" xr:uid="{846612FB-B05A-49A4-962F-609AD414BECF}"/>
    <hyperlink ref="M3" r:id="rId35" xr:uid="{A3FFF28D-21DD-4A4B-880E-9910EC734AA7}"/>
    <hyperlink ref="M10" r:id="rId36" xr:uid="{6AF81CF8-102D-4462-8D37-B90744F389F7}"/>
    <hyperlink ref="M14" r:id="rId37" xr:uid="{EE482751-D0B6-45A4-8F05-FB9AFFB926AA}"/>
    <hyperlink ref="M46" r:id="rId38" xr:uid="{A74A8415-02E5-4DFE-BD01-0DF415F8497E}"/>
    <hyperlink ref="M40" r:id="rId39" xr:uid="{5C526EAA-7144-475E-BCAD-3A94F170E38B}"/>
    <hyperlink ref="M57" r:id="rId40" xr:uid="{BCE1115F-8257-414A-92FE-81654030907C}"/>
    <hyperlink ref="M4" r:id="rId41" xr:uid="{EBD0E586-6D71-469D-87C6-C3D5EB011C1B}"/>
    <hyperlink ref="M15" r:id="rId42" xr:uid="{9ED114D0-BF15-4DE2-8107-DCFADEE1D85B}"/>
    <hyperlink ref="M5" r:id="rId43" xr:uid="{37D098CF-9FE7-4EF3-93CC-47BAB8238091}"/>
    <hyperlink ref="M12" r:id="rId44" xr:uid="{29ACEBAD-001C-4798-8037-66F42CC3028A}"/>
    <hyperlink ref="M32" r:id="rId45" xr:uid="{59258A25-BA02-4BF3-A573-D29F2351AD28}"/>
    <hyperlink ref="M62" r:id="rId46" xr:uid="{80839272-51E7-41E6-A27A-F4DD5DC653C6}"/>
    <hyperlink ref="M68" r:id="rId47" xr:uid="{1D526D58-616B-4DED-A39D-25ACB2A275A0}"/>
    <hyperlink ref="M53" r:id="rId48" xr:uid="{A0A1E6DD-343A-4A55-9F75-C822520B0734}"/>
    <hyperlink ref="M49" r:id="rId49" xr:uid="{00F46338-BCB4-470C-B8B0-358AF2CFCFB6}"/>
    <hyperlink ref="M8" r:id="rId50" xr:uid="{AD715CC4-A9BB-4CF2-848B-BAE57132F8ED}"/>
    <hyperlink ref="M29" r:id="rId51" xr:uid="{3FC7A2F4-AC69-4C4F-8034-A9A61F6B3643}"/>
    <hyperlink ref="M54" location="file:/u26/BIA22_apps/config/user_projects/domains/bi/RQWN_RTP_PHARMACY_020924_JAC.1" display="RQWN_RTP_PHARMACY_020924_JAC.1" xr:uid="{E1104EBD-7F5D-43CB-AC26-BF18D9DB9757}"/>
    <hyperlink ref="M78" location="file:/u26/BIA22_apps/config/user_projects/domains/bi/RQWN_RTP_PHARMACY_090924_JAC.AMEND.TXT" display="RQWN_RTP_PHARMACY_090924_JAC.AMEND.TXT" xr:uid="{B18E4DB2-6AB4-4E67-B47B-25F186CE727E}"/>
    <hyperlink ref="M55" location="file:/u26/BIA22_apps/config/user_projects/domains/bi/RQWN_RTP_PHARMACY_160924_JAC.1" display="RQWN_RTP_PHARMACY_160924_JAC.1" xr:uid="{09478B2D-C482-46E6-9837-3F4C2F28D755}"/>
    <hyperlink ref="M9" r:id="rId52" xr:uid="{F99771AA-6742-4D4D-B4B3-65341B60C627}"/>
    <hyperlink ref="M52" r:id="rId53" xr:uid="{602419ED-1858-44CD-9C2E-EE8DC15BD058}"/>
    <hyperlink ref="M51" r:id="rId54" xr:uid="{F1DE7EE0-CAE0-4C82-B82C-531DE3D89D12}"/>
    <hyperlink ref="M28" r:id="rId55" xr:uid="{CF25E8C4-4D4A-4842-A941-071B99F611CF}"/>
    <hyperlink ref="M11" r:id="rId56" xr:uid="{541D3D1C-201A-40C2-B983-0FEAFB9373D0}"/>
    <hyperlink ref="M23" r:id="rId57" xr:uid="{AB5B220E-AB13-4402-BDDB-11B8AE58181E}"/>
    <hyperlink ref="M16" r:id="rId58" xr:uid="{B0057C06-C516-47B1-91B0-1BAA2C935925}"/>
    <hyperlink ref="M19" r:id="rId59" xr:uid="{B1D80F40-D72C-47C8-890E-72795E12021A}"/>
    <hyperlink ref="M30" r:id="rId60" xr:uid="{39B01994-AE3F-4FB9-82C0-3D4F585A6808}"/>
    <hyperlink ref="M17" r:id="rId61" xr:uid="{04CA131A-E064-4B9B-8A38-E28CEE5A8482}"/>
    <hyperlink ref="M27" r:id="rId62" xr:uid="{E9BA6160-63BA-4E0E-9B65-EB831F6067DC}"/>
    <hyperlink ref="M24" r:id="rId63" xr:uid="{A88C9921-4E9A-4D74-A44E-EED15C78B36C}"/>
    <hyperlink ref="M20" r:id="rId64" xr:uid="{5B359E40-FBAF-4272-96F7-CE92470A6CB9}"/>
    <hyperlink ref="M45" r:id="rId65" xr:uid="{CE854FAE-04B9-4C07-8654-ACF74C53F7EB}"/>
    <hyperlink ref="M73" r:id="rId66" xr:uid="{886682A0-D95F-4F3E-A0AE-F0A94C44900E}"/>
    <hyperlink ref="M70" r:id="rId67" xr:uid="{39A8AA5D-5F21-4D05-9ECC-79C3A29A5955}"/>
    <hyperlink ref="M21" r:id="rId68" xr:uid="{A5B73927-AA17-4F21-A11F-5A1AFB90BA4D}"/>
    <hyperlink ref="M34" r:id="rId69" xr:uid="{F7831A00-6034-48F7-BA6C-BFC99C9D4814}"/>
    <hyperlink ref="M93" r:id="rId70" xr:uid="{29C78974-503C-40AD-8069-5201EE59EB1A}"/>
    <hyperlink ref="M94" r:id="rId71" xr:uid="{15B93D75-8911-4F93-AD53-E24053411CB4}"/>
    <hyperlink ref="M95" r:id="rId72" xr:uid="{15D3E7F7-E39C-427C-AC60-2623B5EA21A6}"/>
    <hyperlink ref="M96" r:id="rId73" xr:uid="{35027127-4321-434B-AFC5-4DFE28D95567}"/>
    <hyperlink ref="M97" r:id="rId74" xr:uid="{5DEB3216-0AAE-42DC-B613-14BC7AFFD9CC}"/>
    <hyperlink ref="M98" r:id="rId75" xr:uid="{4463C085-1BDC-40CF-8B60-A7ABB1EE3402}"/>
    <hyperlink ref="M99" r:id="rId76" xr:uid="{024C2679-ED8A-492D-9A35-844BD1AA58AA}"/>
    <hyperlink ref="M100" r:id="rId77" xr:uid="{EAE399B8-F463-4027-9C44-A0DF164C9A03}"/>
    <hyperlink ref="M101" r:id="rId78" xr:uid="{B7175215-CB8C-4931-8106-1634D33B6A42}"/>
  </hyperlinks>
  <pageMargins left="0.7" right="0.7" top="0.75" bottom="0.75" header="0.3" footer="0.3"/>
  <pageSetup paperSize="9" orientation="portrait" r:id="rId7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19A62-7BB7-468B-B00F-41726EE10018}">
  <sheetPr>
    <tabColor theme="4"/>
    <pageSetUpPr fitToPage="1"/>
  </sheetPr>
  <dimension ref="A1:G8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3" sqref="D13"/>
    </sheetView>
  </sheetViews>
  <sheetFormatPr defaultRowHeight="14.6" x14ac:dyDescent="0.4"/>
  <cols>
    <col min="1" max="1" width="44.3828125" customWidth="1"/>
    <col min="2" max="2" width="17.84375" customWidth="1"/>
    <col min="3" max="3" width="13.84375" customWidth="1"/>
    <col min="4" max="5" width="36.23046875" customWidth="1"/>
    <col min="6" max="6" width="43.84375" customWidth="1"/>
    <col min="7" max="7" width="19.15234375" customWidth="1"/>
  </cols>
  <sheetData>
    <row r="1" spans="1:7" x14ac:dyDescent="0.4">
      <c r="A1" s="73" t="s">
        <v>8359</v>
      </c>
      <c r="B1" s="73"/>
      <c r="C1" s="73"/>
      <c r="D1" s="73"/>
      <c r="E1" s="73"/>
      <c r="F1" s="73"/>
      <c r="G1" s="73"/>
    </row>
    <row r="2" spans="1:7" x14ac:dyDescent="0.4">
      <c r="A2" s="73" t="s">
        <v>8360</v>
      </c>
      <c r="B2" s="73"/>
      <c r="C2" s="73"/>
      <c r="D2" s="73"/>
      <c r="E2" s="73"/>
      <c r="F2" s="73"/>
      <c r="G2" s="73"/>
    </row>
    <row r="3" spans="1:7" s="67" customFormat="1" ht="25.75" x14ac:dyDescent="0.35">
      <c r="A3" s="65" t="s">
        <v>3</v>
      </c>
      <c r="B3" s="65" t="s">
        <v>8356</v>
      </c>
      <c r="C3" s="65" t="s">
        <v>8357</v>
      </c>
      <c r="D3" s="65" t="s">
        <v>8348</v>
      </c>
      <c r="E3" s="65" t="s">
        <v>8349</v>
      </c>
      <c r="F3" s="65" t="s">
        <v>8350</v>
      </c>
      <c r="G3" s="66" t="s">
        <v>8358</v>
      </c>
    </row>
    <row r="4" spans="1:7" x14ac:dyDescent="0.4">
      <c r="A4" t="s">
        <v>39</v>
      </c>
      <c r="B4" t="s">
        <v>51</v>
      </c>
      <c r="C4" s="41">
        <v>45535</v>
      </c>
      <c r="D4" t="s">
        <v>8400</v>
      </c>
      <c r="E4" t="s">
        <v>8401</v>
      </c>
      <c r="F4" t="s">
        <v>8396</v>
      </c>
      <c r="G4" s="42">
        <v>57812.639999999999</v>
      </c>
    </row>
    <row r="5" spans="1:7" x14ac:dyDescent="0.4">
      <c r="A5" t="s">
        <v>39</v>
      </c>
      <c r="B5" t="s">
        <v>42</v>
      </c>
      <c r="C5" s="41">
        <v>45535</v>
      </c>
      <c r="D5" t="s">
        <v>8400</v>
      </c>
      <c r="E5" t="s">
        <v>8401</v>
      </c>
      <c r="F5" t="s">
        <v>8396</v>
      </c>
      <c r="G5" s="42">
        <v>53393.58</v>
      </c>
    </row>
    <row r="6" spans="1:7" x14ac:dyDescent="0.4">
      <c r="A6" t="s">
        <v>53</v>
      </c>
      <c r="B6" t="s">
        <v>56</v>
      </c>
      <c r="C6" s="41">
        <v>45536</v>
      </c>
      <c r="D6" t="s">
        <v>8425</v>
      </c>
      <c r="E6" t="s">
        <v>8403</v>
      </c>
      <c r="F6" t="s">
        <v>8404</v>
      </c>
      <c r="G6" s="42">
        <v>25745.94</v>
      </c>
    </row>
    <row r="7" spans="1:7" x14ac:dyDescent="0.4">
      <c r="A7" t="s">
        <v>381</v>
      </c>
      <c r="B7" t="s">
        <v>389</v>
      </c>
      <c r="C7" s="41">
        <v>45471</v>
      </c>
      <c r="D7" t="s">
        <v>8366</v>
      </c>
      <c r="E7" t="s">
        <v>8367</v>
      </c>
      <c r="F7" t="s">
        <v>8368</v>
      </c>
      <c r="G7" s="42">
        <v>485596</v>
      </c>
    </row>
    <row r="8" spans="1:7" x14ac:dyDescent="0.4">
      <c r="A8" t="s">
        <v>725</v>
      </c>
      <c r="B8" t="s">
        <v>735</v>
      </c>
      <c r="C8" s="41">
        <v>45546</v>
      </c>
      <c r="D8" t="s">
        <v>8416</v>
      </c>
      <c r="E8" t="s">
        <v>8398</v>
      </c>
      <c r="F8" t="s">
        <v>8376</v>
      </c>
      <c r="G8" s="42">
        <v>32384.16</v>
      </c>
    </row>
    <row r="9" spans="1:7" x14ac:dyDescent="0.4">
      <c r="A9" t="s">
        <v>777</v>
      </c>
      <c r="B9" t="s">
        <v>780</v>
      </c>
      <c r="C9" s="41">
        <v>45543</v>
      </c>
      <c r="D9" t="s">
        <v>8420</v>
      </c>
      <c r="E9" t="s">
        <v>8421</v>
      </c>
      <c r="F9" t="s">
        <v>8376</v>
      </c>
      <c r="G9" s="42">
        <v>29092.68</v>
      </c>
    </row>
    <row r="10" spans="1:7" x14ac:dyDescent="0.4">
      <c r="A10" t="s">
        <v>828</v>
      </c>
      <c r="B10" t="s">
        <v>857</v>
      </c>
      <c r="C10" s="41">
        <v>45502</v>
      </c>
      <c r="D10" t="s">
        <v>8352</v>
      </c>
      <c r="E10" t="s">
        <v>8410</v>
      </c>
      <c r="F10" t="s">
        <v>8411</v>
      </c>
      <c r="G10" s="42">
        <v>31616.93</v>
      </c>
    </row>
    <row r="11" spans="1:7" x14ac:dyDescent="0.4">
      <c r="A11" t="s">
        <v>828</v>
      </c>
      <c r="B11" t="s">
        <v>846</v>
      </c>
      <c r="C11" s="41">
        <v>45498</v>
      </c>
      <c r="D11" t="s">
        <v>8352</v>
      </c>
      <c r="E11" t="s">
        <v>8410</v>
      </c>
      <c r="F11" t="s">
        <v>8411</v>
      </c>
      <c r="G11" s="42">
        <v>26470.15</v>
      </c>
    </row>
    <row r="12" spans="1:7" x14ac:dyDescent="0.4">
      <c r="A12" t="s">
        <v>828</v>
      </c>
      <c r="B12" t="s">
        <v>903</v>
      </c>
      <c r="C12" s="41">
        <v>45505</v>
      </c>
      <c r="D12" t="s">
        <v>8352</v>
      </c>
      <c r="E12" t="s">
        <v>8410</v>
      </c>
      <c r="F12" t="s">
        <v>8411</v>
      </c>
      <c r="G12" s="42">
        <v>25634.720000000001</v>
      </c>
    </row>
    <row r="13" spans="1:7" x14ac:dyDescent="0.4">
      <c r="A13" t="s">
        <v>1577</v>
      </c>
      <c r="B13" t="s">
        <v>1585</v>
      </c>
      <c r="C13" s="41">
        <v>45517</v>
      </c>
      <c r="D13" t="s">
        <v>8352</v>
      </c>
      <c r="E13" t="s">
        <v>8410</v>
      </c>
      <c r="F13" t="s">
        <v>8411</v>
      </c>
      <c r="G13" s="42">
        <v>35129.56</v>
      </c>
    </row>
    <row r="14" spans="1:7" x14ac:dyDescent="0.4">
      <c r="A14" t="s">
        <v>1577</v>
      </c>
      <c r="B14" t="s">
        <v>1586</v>
      </c>
      <c r="C14" s="41">
        <v>45524</v>
      </c>
      <c r="D14" t="s">
        <v>8352</v>
      </c>
      <c r="E14" t="s">
        <v>8410</v>
      </c>
      <c r="F14" t="s">
        <v>8411</v>
      </c>
      <c r="G14" s="42">
        <v>34217.1</v>
      </c>
    </row>
    <row r="15" spans="1:7" x14ac:dyDescent="0.4">
      <c r="A15" t="s">
        <v>1577</v>
      </c>
      <c r="B15" t="s">
        <v>1580</v>
      </c>
      <c r="C15" s="41">
        <v>45506</v>
      </c>
      <c r="D15" t="s">
        <v>8352</v>
      </c>
      <c r="E15" t="s">
        <v>8410</v>
      </c>
      <c r="F15" t="s">
        <v>8411</v>
      </c>
      <c r="G15" s="42">
        <v>33760.870000000003</v>
      </c>
    </row>
    <row r="16" spans="1:7" x14ac:dyDescent="0.4">
      <c r="A16" t="s">
        <v>1587</v>
      </c>
      <c r="B16" t="s">
        <v>1595</v>
      </c>
      <c r="C16" s="41">
        <v>45561</v>
      </c>
      <c r="D16" t="s">
        <v>8422</v>
      </c>
      <c r="E16" t="s">
        <v>8423</v>
      </c>
      <c r="F16" t="s">
        <v>8424</v>
      </c>
      <c r="G16" s="42">
        <v>26400</v>
      </c>
    </row>
    <row r="17" spans="1:7" x14ac:dyDescent="0.4">
      <c r="A17" t="s">
        <v>1726</v>
      </c>
      <c r="B17" t="s">
        <v>1729</v>
      </c>
      <c r="C17" s="41">
        <v>45504</v>
      </c>
      <c r="D17" t="s">
        <v>8379</v>
      </c>
      <c r="E17" t="s">
        <v>8380</v>
      </c>
      <c r="F17" t="s">
        <v>8381</v>
      </c>
      <c r="G17" s="42">
        <v>107561.36</v>
      </c>
    </row>
    <row r="18" spans="1:7" x14ac:dyDescent="0.4">
      <c r="A18" t="s">
        <v>2037</v>
      </c>
      <c r="B18" t="s">
        <v>2052</v>
      </c>
      <c r="C18" s="41">
        <v>45509</v>
      </c>
      <c r="D18" t="s">
        <v>8402</v>
      </c>
      <c r="E18" t="s">
        <v>8403</v>
      </c>
      <c r="F18" t="s">
        <v>8404</v>
      </c>
      <c r="G18" s="42">
        <v>50380.800000000003</v>
      </c>
    </row>
    <row r="19" spans="1:7" x14ac:dyDescent="0.4">
      <c r="A19" t="s">
        <v>2054</v>
      </c>
      <c r="B19" t="s">
        <v>2061</v>
      </c>
      <c r="C19" s="41">
        <v>45531</v>
      </c>
      <c r="D19" t="s">
        <v>8402</v>
      </c>
      <c r="E19" t="s">
        <v>8398</v>
      </c>
      <c r="F19" t="s">
        <v>8376</v>
      </c>
      <c r="G19" s="42">
        <v>40698.49</v>
      </c>
    </row>
    <row r="20" spans="1:7" x14ac:dyDescent="0.4">
      <c r="A20" t="s">
        <v>2054</v>
      </c>
      <c r="B20" t="s">
        <v>2057</v>
      </c>
      <c r="C20" s="41">
        <v>45510</v>
      </c>
      <c r="D20" t="s">
        <v>8352</v>
      </c>
      <c r="E20" t="s">
        <v>8406</v>
      </c>
      <c r="F20" t="s">
        <v>8373</v>
      </c>
      <c r="G20" s="42">
        <v>29586.57</v>
      </c>
    </row>
    <row r="21" spans="1:7" x14ac:dyDescent="0.4">
      <c r="A21" t="s">
        <v>2189</v>
      </c>
      <c r="B21" t="s">
        <v>2192</v>
      </c>
      <c r="C21" s="41">
        <v>45529</v>
      </c>
      <c r="D21" t="s">
        <v>8382</v>
      </c>
      <c r="E21" t="s">
        <v>8383</v>
      </c>
      <c r="F21" t="s">
        <v>8371</v>
      </c>
      <c r="G21" s="42">
        <v>105452.4</v>
      </c>
    </row>
    <row r="22" spans="1:7" x14ac:dyDescent="0.4">
      <c r="A22" t="s">
        <v>2384</v>
      </c>
      <c r="B22" t="s">
        <v>2386</v>
      </c>
      <c r="C22" s="41">
        <v>45527</v>
      </c>
      <c r="D22" t="s">
        <v>8427</v>
      </c>
      <c r="E22" t="s">
        <v>8413</v>
      </c>
      <c r="F22" t="s">
        <v>8376</v>
      </c>
      <c r="G22" s="42">
        <v>32170.06</v>
      </c>
    </row>
    <row r="23" spans="1:7" x14ac:dyDescent="0.4">
      <c r="A23" t="s">
        <v>2384</v>
      </c>
      <c r="B23" t="s">
        <v>2397</v>
      </c>
      <c r="C23" s="41">
        <v>45555</v>
      </c>
      <c r="D23" t="s">
        <v>8417</v>
      </c>
      <c r="E23" t="s">
        <v>8394</v>
      </c>
      <c r="F23" t="s">
        <v>8376</v>
      </c>
      <c r="G23" s="42">
        <v>29693.74</v>
      </c>
    </row>
    <row r="24" spans="1:7" x14ac:dyDescent="0.4">
      <c r="A24" t="s">
        <v>2403</v>
      </c>
      <c r="B24" t="s">
        <v>2406</v>
      </c>
      <c r="C24" s="41">
        <v>45548</v>
      </c>
      <c r="D24" t="s">
        <v>8374</v>
      </c>
      <c r="E24" t="s">
        <v>8370</v>
      </c>
      <c r="F24" t="s">
        <v>8371</v>
      </c>
      <c r="G24" s="42">
        <v>105727.2</v>
      </c>
    </row>
    <row r="25" spans="1:7" x14ac:dyDescent="0.4">
      <c r="A25" t="s">
        <v>2902</v>
      </c>
      <c r="B25" t="s">
        <v>2905</v>
      </c>
      <c r="C25" s="41">
        <v>45561</v>
      </c>
      <c r="D25" t="s">
        <v>8402</v>
      </c>
      <c r="E25" t="s">
        <v>8398</v>
      </c>
      <c r="F25" t="s">
        <v>8376</v>
      </c>
      <c r="G25" s="42">
        <v>50976.4</v>
      </c>
    </row>
    <row r="26" spans="1:7" x14ac:dyDescent="0.4">
      <c r="A26" t="s">
        <v>3344</v>
      </c>
      <c r="B26" t="s">
        <v>3408</v>
      </c>
      <c r="C26" s="41">
        <v>45541</v>
      </c>
      <c r="D26" t="s">
        <v>8352</v>
      </c>
      <c r="E26" t="s">
        <v>8386</v>
      </c>
      <c r="F26" t="s">
        <v>8387</v>
      </c>
      <c r="G26" s="42">
        <v>27028.92</v>
      </c>
    </row>
    <row r="27" spans="1:7" x14ac:dyDescent="0.4">
      <c r="A27" t="s">
        <v>3463</v>
      </c>
      <c r="B27" t="s">
        <v>3475</v>
      </c>
      <c r="C27" s="41">
        <v>45520</v>
      </c>
      <c r="D27" t="s">
        <v>8352</v>
      </c>
      <c r="E27" t="s">
        <v>8406</v>
      </c>
      <c r="F27" t="s">
        <v>8373</v>
      </c>
      <c r="G27" s="42">
        <v>43942.9</v>
      </c>
    </row>
    <row r="28" spans="1:7" x14ac:dyDescent="0.4">
      <c r="A28" t="s">
        <v>3573</v>
      </c>
      <c r="B28" t="s">
        <v>3576</v>
      </c>
      <c r="C28" s="41">
        <v>45546</v>
      </c>
      <c r="D28" t="s">
        <v>8414</v>
      </c>
      <c r="E28" t="s">
        <v>8415</v>
      </c>
      <c r="F28" t="s">
        <v>8368</v>
      </c>
      <c r="G28" s="42">
        <v>33750.86</v>
      </c>
    </row>
    <row r="29" spans="1:7" x14ac:dyDescent="0.4">
      <c r="A29" t="s">
        <v>4089</v>
      </c>
      <c r="B29" t="s">
        <v>4109</v>
      </c>
      <c r="C29" s="41">
        <v>45535</v>
      </c>
      <c r="D29" t="s">
        <v>8366</v>
      </c>
      <c r="E29" t="s">
        <v>8401</v>
      </c>
      <c r="F29" t="s">
        <v>8396</v>
      </c>
      <c r="G29" s="42">
        <v>47910.87</v>
      </c>
    </row>
    <row r="30" spans="1:7" x14ac:dyDescent="0.4">
      <c r="A30" t="s">
        <v>4124</v>
      </c>
      <c r="B30" t="s">
        <v>4126</v>
      </c>
      <c r="C30" s="41">
        <v>45544</v>
      </c>
      <c r="D30" t="s">
        <v>8352</v>
      </c>
      <c r="E30" t="s">
        <v>8372</v>
      </c>
      <c r="F30" t="s">
        <v>8373</v>
      </c>
      <c r="G30" s="42">
        <v>32400</v>
      </c>
    </row>
    <row r="31" spans="1:7" x14ac:dyDescent="0.4">
      <c r="A31" t="s">
        <v>4663</v>
      </c>
      <c r="B31" t="s">
        <v>4672</v>
      </c>
      <c r="C31" s="41">
        <v>45496</v>
      </c>
      <c r="D31" t="s">
        <v>8374</v>
      </c>
      <c r="E31" t="s">
        <v>8375</v>
      </c>
      <c r="F31" t="s">
        <v>8376</v>
      </c>
      <c r="G31" s="42">
        <v>112064.52</v>
      </c>
    </row>
    <row r="32" spans="1:7" x14ac:dyDescent="0.4">
      <c r="A32" t="s">
        <v>4714</v>
      </c>
      <c r="B32" t="s">
        <v>4717</v>
      </c>
      <c r="C32" s="41">
        <v>45525</v>
      </c>
      <c r="D32" t="s">
        <v>8412</v>
      </c>
      <c r="E32" t="s">
        <v>8413</v>
      </c>
      <c r="F32" t="s">
        <v>8376</v>
      </c>
      <c r="G32" s="42">
        <v>36236.71</v>
      </c>
    </row>
    <row r="33" spans="1:7" x14ac:dyDescent="0.4">
      <c r="A33" t="s">
        <v>4816</v>
      </c>
      <c r="B33" t="s">
        <v>4819</v>
      </c>
      <c r="C33" s="41">
        <v>45545</v>
      </c>
      <c r="D33" t="s">
        <v>8353</v>
      </c>
      <c r="E33" t="s">
        <v>8353</v>
      </c>
      <c r="F33" t="s">
        <v>8428</v>
      </c>
      <c r="G33" s="42">
        <v>60195.02</v>
      </c>
    </row>
    <row r="34" spans="1:7" x14ac:dyDescent="0.4">
      <c r="A34" t="s">
        <v>4944</v>
      </c>
      <c r="B34" t="s">
        <v>4946</v>
      </c>
      <c r="C34" s="41">
        <v>45553</v>
      </c>
      <c r="D34" t="s">
        <v>8397</v>
      </c>
      <c r="E34" t="s">
        <v>8398</v>
      </c>
      <c r="F34" t="s">
        <v>8376</v>
      </c>
      <c r="G34" s="42">
        <v>62895.48</v>
      </c>
    </row>
    <row r="35" spans="1:7" x14ac:dyDescent="0.4">
      <c r="A35" t="s">
        <v>5412</v>
      </c>
      <c r="B35" t="s">
        <v>5425</v>
      </c>
      <c r="C35" s="41">
        <v>45545</v>
      </c>
      <c r="D35" t="s">
        <v>8426</v>
      </c>
      <c r="E35" t="s">
        <v>8378</v>
      </c>
      <c r="F35" t="s">
        <v>8376</v>
      </c>
      <c r="G35" s="42">
        <v>25389.119999999999</v>
      </c>
    </row>
    <row r="36" spans="1:7" x14ac:dyDescent="0.4">
      <c r="A36" t="s">
        <v>5781</v>
      </c>
      <c r="B36" t="s">
        <v>5784</v>
      </c>
      <c r="C36" s="41">
        <v>45540</v>
      </c>
      <c r="D36" t="s">
        <v>8352</v>
      </c>
      <c r="E36" t="s">
        <v>8386</v>
      </c>
      <c r="F36" t="s">
        <v>8387</v>
      </c>
      <c r="G36" s="42">
        <v>68426.649999999994</v>
      </c>
    </row>
    <row r="37" spans="1:7" x14ac:dyDescent="0.4">
      <c r="A37" t="s">
        <v>5822</v>
      </c>
      <c r="B37" t="s">
        <v>5827</v>
      </c>
      <c r="C37" s="41">
        <v>45553</v>
      </c>
      <c r="D37" t="s">
        <v>8352</v>
      </c>
      <c r="E37" t="s">
        <v>8372</v>
      </c>
      <c r="F37" t="s">
        <v>8373</v>
      </c>
      <c r="G37" s="42">
        <v>32550</v>
      </c>
    </row>
    <row r="38" spans="1:7" x14ac:dyDescent="0.4">
      <c r="A38" t="s">
        <v>5864</v>
      </c>
      <c r="B38" t="s">
        <v>5867</v>
      </c>
      <c r="C38" s="41">
        <v>45495</v>
      </c>
      <c r="D38" t="s">
        <v>8390</v>
      </c>
      <c r="E38" t="s">
        <v>8391</v>
      </c>
      <c r="F38" t="s">
        <v>8392</v>
      </c>
      <c r="G38" s="42">
        <v>87745.25</v>
      </c>
    </row>
    <row r="39" spans="1:7" x14ac:dyDescent="0.4">
      <c r="A39" t="s">
        <v>5892</v>
      </c>
      <c r="B39" t="s">
        <v>5920</v>
      </c>
      <c r="C39" s="41">
        <v>45538</v>
      </c>
      <c r="D39" t="s">
        <v>8353</v>
      </c>
      <c r="E39" t="s">
        <v>8353</v>
      </c>
      <c r="F39" t="s">
        <v>8354</v>
      </c>
      <c r="G39" s="42">
        <v>654386.38</v>
      </c>
    </row>
    <row r="40" spans="1:7" x14ac:dyDescent="0.4">
      <c r="A40" t="s">
        <v>5892</v>
      </c>
      <c r="B40" t="s">
        <v>5940</v>
      </c>
      <c r="C40" s="41">
        <v>45552</v>
      </c>
      <c r="D40" t="s">
        <v>8353</v>
      </c>
      <c r="E40" t="s">
        <v>8353</v>
      </c>
      <c r="F40" t="s">
        <v>8354</v>
      </c>
      <c r="G40" s="42">
        <v>525958.54</v>
      </c>
    </row>
    <row r="41" spans="1:7" x14ac:dyDescent="0.4">
      <c r="A41" t="s">
        <v>5892</v>
      </c>
      <c r="B41" t="s">
        <v>5950</v>
      </c>
      <c r="C41" s="41">
        <v>45559</v>
      </c>
      <c r="D41" t="s">
        <v>8353</v>
      </c>
      <c r="E41" t="s">
        <v>8353</v>
      </c>
      <c r="F41" t="s">
        <v>8354</v>
      </c>
      <c r="G41" s="42">
        <v>503393.08</v>
      </c>
    </row>
    <row r="42" spans="1:7" x14ac:dyDescent="0.4">
      <c r="A42" t="s">
        <v>5892</v>
      </c>
      <c r="B42" t="s">
        <v>5910</v>
      </c>
      <c r="C42" s="41">
        <v>45531</v>
      </c>
      <c r="D42" t="s">
        <v>8353</v>
      </c>
      <c r="E42" t="s">
        <v>8353</v>
      </c>
      <c r="F42" t="s">
        <v>8354</v>
      </c>
      <c r="G42" s="42">
        <v>367658.08</v>
      </c>
    </row>
    <row r="43" spans="1:7" x14ac:dyDescent="0.4">
      <c r="A43" t="s">
        <v>5892</v>
      </c>
      <c r="B43" t="s">
        <v>5918</v>
      </c>
      <c r="C43" s="41">
        <v>45537</v>
      </c>
      <c r="D43" t="s">
        <v>8353</v>
      </c>
      <c r="E43" t="s">
        <v>8353</v>
      </c>
      <c r="F43" t="s">
        <v>8354</v>
      </c>
      <c r="G43" s="42">
        <v>174140.74</v>
      </c>
    </row>
    <row r="44" spans="1:7" x14ac:dyDescent="0.4">
      <c r="A44" t="s">
        <v>5892</v>
      </c>
      <c r="B44" t="s">
        <v>5948</v>
      </c>
      <c r="C44" s="41">
        <v>45558</v>
      </c>
      <c r="D44" t="s">
        <v>8353</v>
      </c>
      <c r="E44" t="s">
        <v>8353</v>
      </c>
      <c r="F44" t="s">
        <v>8354</v>
      </c>
      <c r="G44" s="42">
        <v>138143.99</v>
      </c>
    </row>
    <row r="45" spans="1:7" x14ac:dyDescent="0.4">
      <c r="A45" t="s">
        <v>5892</v>
      </c>
      <c r="B45" t="s">
        <v>5908</v>
      </c>
      <c r="C45" s="41">
        <v>45531</v>
      </c>
      <c r="D45" t="s">
        <v>8353</v>
      </c>
      <c r="E45" t="s">
        <v>8353</v>
      </c>
      <c r="F45" t="s">
        <v>8354</v>
      </c>
      <c r="G45" s="42">
        <v>136315.35999999999</v>
      </c>
    </row>
    <row r="46" spans="1:7" x14ac:dyDescent="0.4">
      <c r="A46" t="s">
        <v>5892</v>
      </c>
      <c r="B46" t="s">
        <v>5926</v>
      </c>
      <c r="C46" s="41">
        <v>45544</v>
      </c>
      <c r="D46" t="s">
        <v>8353</v>
      </c>
      <c r="E46" t="s">
        <v>8353</v>
      </c>
      <c r="F46" t="s">
        <v>8354</v>
      </c>
      <c r="G46" s="42">
        <v>129788.32</v>
      </c>
    </row>
    <row r="47" spans="1:7" x14ac:dyDescent="0.4">
      <c r="A47" t="s">
        <v>5892</v>
      </c>
      <c r="B47" t="s">
        <v>5938</v>
      </c>
      <c r="C47" s="41">
        <v>45551</v>
      </c>
      <c r="D47" t="s">
        <v>8353</v>
      </c>
      <c r="E47" t="s">
        <v>8353</v>
      </c>
      <c r="F47" t="s">
        <v>8354</v>
      </c>
      <c r="G47" s="42">
        <v>124226.34</v>
      </c>
    </row>
    <row r="48" spans="1:7" x14ac:dyDescent="0.4">
      <c r="A48" t="s">
        <v>5892</v>
      </c>
      <c r="B48" t="s">
        <v>5900</v>
      </c>
      <c r="C48" s="41">
        <v>45523</v>
      </c>
      <c r="D48" t="s">
        <v>8353</v>
      </c>
      <c r="E48" t="s">
        <v>8353</v>
      </c>
      <c r="F48" t="s">
        <v>8354</v>
      </c>
      <c r="G48" s="42">
        <v>53508.4</v>
      </c>
    </row>
    <row r="49" spans="1:7" x14ac:dyDescent="0.4">
      <c r="A49" t="s">
        <v>5892</v>
      </c>
      <c r="B49" t="s">
        <v>5932</v>
      </c>
      <c r="C49" s="41">
        <v>45548</v>
      </c>
      <c r="D49" t="s">
        <v>8353</v>
      </c>
      <c r="E49" t="s">
        <v>8353</v>
      </c>
      <c r="F49" t="s">
        <v>8354</v>
      </c>
      <c r="G49" s="42">
        <v>52212.93</v>
      </c>
    </row>
    <row r="50" spans="1:7" x14ac:dyDescent="0.4">
      <c r="A50" t="s">
        <v>5892</v>
      </c>
      <c r="B50" t="s">
        <v>5924</v>
      </c>
      <c r="C50" s="41">
        <v>45541</v>
      </c>
      <c r="D50" t="s">
        <v>8353</v>
      </c>
      <c r="E50" t="s">
        <v>8353</v>
      </c>
      <c r="F50" t="s">
        <v>8354</v>
      </c>
      <c r="G50" s="42">
        <v>46415.22</v>
      </c>
    </row>
    <row r="51" spans="1:7" x14ac:dyDescent="0.4">
      <c r="A51" t="s">
        <v>5892</v>
      </c>
      <c r="B51" t="s">
        <v>5902</v>
      </c>
      <c r="C51" s="41">
        <v>45527</v>
      </c>
      <c r="D51" t="s">
        <v>8353</v>
      </c>
      <c r="E51" t="s">
        <v>8353</v>
      </c>
      <c r="F51" t="s">
        <v>8354</v>
      </c>
      <c r="G51" s="42">
        <v>42429.88</v>
      </c>
    </row>
    <row r="52" spans="1:7" x14ac:dyDescent="0.4">
      <c r="A52" t="s">
        <v>5892</v>
      </c>
      <c r="B52" t="s">
        <v>5942</v>
      </c>
      <c r="C52" s="41">
        <v>45555</v>
      </c>
      <c r="D52" t="s">
        <v>8353</v>
      </c>
      <c r="E52" t="s">
        <v>8353</v>
      </c>
      <c r="F52" t="s">
        <v>8354</v>
      </c>
      <c r="G52" s="42">
        <v>35884.339999999997</v>
      </c>
    </row>
    <row r="53" spans="1:7" x14ac:dyDescent="0.4">
      <c r="A53" t="s">
        <v>5892</v>
      </c>
      <c r="B53" t="s">
        <v>5895</v>
      </c>
      <c r="C53" s="41">
        <v>45520</v>
      </c>
      <c r="D53" t="s">
        <v>8353</v>
      </c>
      <c r="E53" t="s">
        <v>8353</v>
      </c>
      <c r="F53" t="s">
        <v>8354</v>
      </c>
      <c r="G53" s="42">
        <v>28051.86</v>
      </c>
    </row>
    <row r="54" spans="1:7" x14ac:dyDescent="0.4">
      <c r="A54" t="s">
        <v>5892</v>
      </c>
      <c r="B54" t="s">
        <v>5912</v>
      </c>
      <c r="C54" s="41">
        <v>45533</v>
      </c>
      <c r="D54" t="s">
        <v>8353</v>
      </c>
      <c r="E54" t="s">
        <v>8353</v>
      </c>
      <c r="F54" t="s">
        <v>8354</v>
      </c>
      <c r="G54" s="42">
        <v>25220.03</v>
      </c>
    </row>
    <row r="55" spans="1:7" x14ac:dyDescent="0.4">
      <c r="A55" t="s">
        <v>5952</v>
      </c>
      <c r="B55" t="s">
        <v>5969</v>
      </c>
      <c r="C55" s="41">
        <v>45502</v>
      </c>
      <c r="D55" t="s">
        <v>8393</v>
      </c>
      <c r="E55" t="s">
        <v>8394</v>
      </c>
      <c r="F55" t="s">
        <v>8376</v>
      </c>
      <c r="G55" s="42">
        <v>82226.37</v>
      </c>
    </row>
    <row r="56" spans="1:7" x14ac:dyDescent="0.4">
      <c r="A56" t="s">
        <v>6062</v>
      </c>
      <c r="B56" t="s">
        <v>6080</v>
      </c>
      <c r="C56" s="41">
        <v>45539</v>
      </c>
      <c r="D56" t="s">
        <v>8353</v>
      </c>
      <c r="E56" t="s">
        <v>8407</v>
      </c>
      <c r="F56" t="s">
        <v>8399</v>
      </c>
      <c r="G56" s="42">
        <v>42307.199999999997</v>
      </c>
    </row>
    <row r="57" spans="1:7" x14ac:dyDescent="0.4">
      <c r="A57" t="s">
        <v>6062</v>
      </c>
      <c r="B57" t="s">
        <v>6076</v>
      </c>
      <c r="C57" s="41">
        <v>45511</v>
      </c>
      <c r="D57" t="s">
        <v>8353</v>
      </c>
      <c r="E57" t="s">
        <v>8407</v>
      </c>
      <c r="F57" t="s">
        <v>8399</v>
      </c>
      <c r="G57" s="42">
        <v>39253.35</v>
      </c>
    </row>
    <row r="58" spans="1:7" x14ac:dyDescent="0.4">
      <c r="A58" t="s">
        <v>6062</v>
      </c>
      <c r="B58" t="s">
        <v>6068</v>
      </c>
      <c r="C58" s="41">
        <v>45448</v>
      </c>
      <c r="D58" t="s">
        <v>8353</v>
      </c>
      <c r="E58" t="s">
        <v>8407</v>
      </c>
      <c r="F58" t="s">
        <v>8399</v>
      </c>
      <c r="G58" s="42">
        <v>33071.589999999997</v>
      </c>
    </row>
    <row r="59" spans="1:7" x14ac:dyDescent="0.4">
      <c r="A59" t="s">
        <v>6062</v>
      </c>
      <c r="B59" t="s">
        <v>6072</v>
      </c>
      <c r="C59" s="41">
        <v>45476</v>
      </c>
      <c r="D59" t="s">
        <v>8353</v>
      </c>
      <c r="E59" t="s">
        <v>8407</v>
      </c>
      <c r="F59" t="s">
        <v>8399</v>
      </c>
      <c r="G59" s="42">
        <v>31010.45</v>
      </c>
    </row>
    <row r="60" spans="1:7" x14ac:dyDescent="0.4">
      <c r="A60" t="s">
        <v>6211</v>
      </c>
      <c r="B60" t="s">
        <v>6213</v>
      </c>
      <c r="C60" s="41">
        <v>45565</v>
      </c>
      <c r="D60" t="s">
        <v>8353</v>
      </c>
      <c r="E60" t="s">
        <v>8353</v>
      </c>
      <c r="F60" t="s">
        <v>8361</v>
      </c>
      <c r="G60" s="42">
        <v>50000</v>
      </c>
    </row>
    <row r="61" spans="1:7" x14ac:dyDescent="0.4">
      <c r="A61" t="s">
        <v>6504</v>
      </c>
      <c r="B61" t="s">
        <v>6508</v>
      </c>
      <c r="C61" s="41">
        <v>45562</v>
      </c>
      <c r="D61" t="s">
        <v>8352</v>
      </c>
      <c r="E61" t="s">
        <v>8386</v>
      </c>
      <c r="F61" t="s">
        <v>8387</v>
      </c>
      <c r="G61" s="42">
        <v>94800</v>
      </c>
    </row>
    <row r="62" spans="1:7" x14ac:dyDescent="0.4">
      <c r="A62" t="s">
        <v>6511</v>
      </c>
      <c r="B62" t="s">
        <v>6513</v>
      </c>
      <c r="C62" s="41">
        <v>45534</v>
      </c>
      <c r="D62" t="s">
        <v>8369</v>
      </c>
      <c r="E62" t="s">
        <v>8370</v>
      </c>
      <c r="F62" t="s">
        <v>8371</v>
      </c>
      <c r="G62" s="42">
        <v>228000</v>
      </c>
    </row>
    <row r="63" spans="1:7" x14ac:dyDescent="0.4">
      <c r="A63" t="s">
        <v>6776</v>
      </c>
      <c r="B63" t="s">
        <v>6780</v>
      </c>
      <c r="C63" s="41">
        <v>45512</v>
      </c>
      <c r="D63" t="s">
        <v>8352</v>
      </c>
      <c r="E63" t="s">
        <v>8410</v>
      </c>
      <c r="F63" t="s">
        <v>8411</v>
      </c>
      <c r="G63" s="42">
        <v>37435.18</v>
      </c>
    </row>
    <row r="64" spans="1:7" x14ac:dyDescent="0.4">
      <c r="A64" t="s">
        <v>6776</v>
      </c>
      <c r="B64" t="s">
        <v>3804</v>
      </c>
      <c r="C64" s="41">
        <v>45526</v>
      </c>
      <c r="D64" t="s">
        <v>8352</v>
      </c>
      <c r="E64" t="s">
        <v>8410</v>
      </c>
      <c r="F64" t="s">
        <v>8411</v>
      </c>
      <c r="G64" s="42">
        <v>37127.949999999997</v>
      </c>
    </row>
    <row r="65" spans="1:7" x14ac:dyDescent="0.4">
      <c r="A65" t="s">
        <v>6776</v>
      </c>
      <c r="B65" t="s">
        <v>6790</v>
      </c>
      <c r="C65" s="41">
        <v>45522</v>
      </c>
      <c r="D65" t="s">
        <v>8352</v>
      </c>
      <c r="E65" t="s">
        <v>8410</v>
      </c>
      <c r="F65" t="s">
        <v>8411</v>
      </c>
      <c r="G65" s="42">
        <v>25915.3</v>
      </c>
    </row>
    <row r="66" spans="1:7" x14ac:dyDescent="0.4">
      <c r="A66" t="s">
        <v>7336</v>
      </c>
      <c r="B66" t="s">
        <v>7339</v>
      </c>
      <c r="C66" s="41">
        <v>45533</v>
      </c>
      <c r="D66" t="s">
        <v>8352</v>
      </c>
      <c r="E66" t="s">
        <v>8372</v>
      </c>
      <c r="F66" t="s">
        <v>8373</v>
      </c>
      <c r="G66" s="42">
        <v>176274.51</v>
      </c>
    </row>
    <row r="67" spans="1:7" x14ac:dyDescent="0.4">
      <c r="A67" t="s">
        <v>7405</v>
      </c>
      <c r="B67" t="s">
        <v>7408</v>
      </c>
      <c r="C67" s="41">
        <v>45535</v>
      </c>
      <c r="D67" t="s">
        <v>8408</v>
      </c>
      <c r="E67" t="s">
        <v>8409</v>
      </c>
      <c r="F67" t="s">
        <v>8376</v>
      </c>
      <c r="G67" s="42">
        <v>40599.11</v>
      </c>
    </row>
    <row r="68" spans="1:7" x14ac:dyDescent="0.4">
      <c r="A68" t="s">
        <v>7432</v>
      </c>
      <c r="B68" t="s">
        <v>7435</v>
      </c>
      <c r="C68" s="41">
        <v>45544</v>
      </c>
      <c r="D68" t="s">
        <v>8352</v>
      </c>
      <c r="E68" t="s">
        <v>8386</v>
      </c>
      <c r="F68" t="s">
        <v>8387</v>
      </c>
      <c r="G68" s="42">
        <v>40605.24</v>
      </c>
    </row>
    <row r="69" spans="1:7" x14ac:dyDescent="0.4">
      <c r="A69" t="s">
        <v>7558</v>
      </c>
      <c r="B69" t="s">
        <v>7572</v>
      </c>
      <c r="C69" s="41">
        <v>45534</v>
      </c>
      <c r="D69" t="s">
        <v>8353</v>
      </c>
      <c r="E69" t="s">
        <v>8353</v>
      </c>
      <c r="F69" t="s">
        <v>8355</v>
      </c>
      <c r="G69" s="42">
        <v>153231.9</v>
      </c>
    </row>
    <row r="70" spans="1:7" x14ac:dyDescent="0.4">
      <c r="A70" t="s">
        <v>7558</v>
      </c>
      <c r="B70" t="s">
        <v>7584</v>
      </c>
      <c r="C70" s="41">
        <v>45541</v>
      </c>
      <c r="D70" t="s">
        <v>8353</v>
      </c>
      <c r="E70" t="s">
        <v>8353</v>
      </c>
      <c r="F70" t="s">
        <v>8355</v>
      </c>
      <c r="G70" s="42">
        <v>121002.72</v>
      </c>
    </row>
    <row r="71" spans="1:7" x14ac:dyDescent="0.4">
      <c r="A71" t="s">
        <v>7558</v>
      </c>
      <c r="B71" t="s">
        <v>7601</v>
      </c>
      <c r="C71" s="41">
        <v>45555</v>
      </c>
      <c r="D71" t="s">
        <v>8353</v>
      </c>
      <c r="E71" t="s">
        <v>8353</v>
      </c>
      <c r="F71" t="s">
        <v>8355</v>
      </c>
      <c r="G71" s="42">
        <v>120778.48</v>
      </c>
    </row>
    <row r="72" spans="1:7" x14ac:dyDescent="0.4">
      <c r="A72" t="s">
        <v>7558</v>
      </c>
      <c r="B72" t="s">
        <v>7582</v>
      </c>
      <c r="C72" s="41">
        <v>45541</v>
      </c>
      <c r="D72" t="s">
        <v>8353</v>
      </c>
      <c r="E72" t="s">
        <v>8353</v>
      </c>
      <c r="F72" t="s">
        <v>8355</v>
      </c>
      <c r="G72" s="42">
        <v>111088.28</v>
      </c>
    </row>
    <row r="73" spans="1:7" x14ac:dyDescent="0.4">
      <c r="A73" t="s">
        <v>7558</v>
      </c>
      <c r="B73" t="s">
        <v>7595</v>
      </c>
      <c r="C73" s="41">
        <v>45548</v>
      </c>
      <c r="D73" t="s">
        <v>8353</v>
      </c>
      <c r="E73" t="s">
        <v>8353</v>
      </c>
      <c r="F73" t="s">
        <v>8355</v>
      </c>
      <c r="G73" s="42">
        <v>110273.67</v>
      </c>
    </row>
    <row r="74" spans="1:7" x14ac:dyDescent="0.4">
      <c r="A74" t="s">
        <v>7558</v>
      </c>
      <c r="B74" t="s">
        <v>7569</v>
      </c>
      <c r="C74" s="41">
        <v>45534</v>
      </c>
      <c r="D74" t="s">
        <v>8353</v>
      </c>
      <c r="E74" t="s">
        <v>8353</v>
      </c>
      <c r="F74" t="s">
        <v>8355</v>
      </c>
      <c r="G74" s="42">
        <v>106426.87</v>
      </c>
    </row>
    <row r="75" spans="1:7" x14ac:dyDescent="0.4">
      <c r="A75" t="s">
        <v>7558</v>
      </c>
      <c r="B75" t="s">
        <v>7597</v>
      </c>
      <c r="C75" s="41">
        <v>45548</v>
      </c>
      <c r="D75" t="s">
        <v>8353</v>
      </c>
      <c r="E75" t="s">
        <v>8353</v>
      </c>
      <c r="F75" t="s">
        <v>8355</v>
      </c>
      <c r="G75" s="42">
        <v>105766.84</v>
      </c>
    </row>
    <row r="76" spans="1:7" x14ac:dyDescent="0.4">
      <c r="A76" t="s">
        <v>7558</v>
      </c>
      <c r="B76" t="s">
        <v>7599</v>
      </c>
      <c r="C76" s="41">
        <v>45555</v>
      </c>
      <c r="D76" t="s">
        <v>8353</v>
      </c>
      <c r="E76" t="s">
        <v>8353</v>
      </c>
      <c r="F76" t="s">
        <v>8355</v>
      </c>
      <c r="G76" s="42">
        <v>102387.14</v>
      </c>
    </row>
    <row r="77" spans="1:7" x14ac:dyDescent="0.4">
      <c r="A77" t="s">
        <v>7558</v>
      </c>
      <c r="B77" t="s">
        <v>7574</v>
      </c>
      <c r="C77" s="41">
        <v>45537</v>
      </c>
      <c r="D77" t="s">
        <v>8384</v>
      </c>
      <c r="E77" t="s">
        <v>8385</v>
      </c>
      <c r="F77" t="s">
        <v>8381</v>
      </c>
      <c r="G77" s="42">
        <v>99062.96</v>
      </c>
    </row>
    <row r="78" spans="1:7" x14ac:dyDescent="0.4">
      <c r="A78" t="s">
        <v>7558</v>
      </c>
      <c r="B78" t="s">
        <v>7589</v>
      </c>
      <c r="C78" s="41">
        <v>45542</v>
      </c>
      <c r="D78" t="s">
        <v>8388</v>
      </c>
      <c r="E78" t="s">
        <v>8389</v>
      </c>
      <c r="F78" t="s">
        <v>8368</v>
      </c>
      <c r="G78" s="42">
        <v>88865.72</v>
      </c>
    </row>
    <row r="79" spans="1:7" x14ac:dyDescent="0.4">
      <c r="A79" t="s">
        <v>7642</v>
      </c>
      <c r="B79" t="s">
        <v>7644</v>
      </c>
      <c r="C79" s="41">
        <v>45450</v>
      </c>
      <c r="D79" t="s">
        <v>8377</v>
      </c>
      <c r="E79" t="s">
        <v>8405</v>
      </c>
      <c r="F79" t="s">
        <v>8376</v>
      </c>
      <c r="G79" s="42">
        <v>46610.400000000001</v>
      </c>
    </row>
    <row r="80" spans="1:7" x14ac:dyDescent="0.4">
      <c r="A80" t="s">
        <v>7886</v>
      </c>
      <c r="B80" t="s">
        <v>7888</v>
      </c>
      <c r="C80" s="41">
        <v>45536</v>
      </c>
      <c r="D80" t="s">
        <v>8353</v>
      </c>
      <c r="E80" t="s">
        <v>8433</v>
      </c>
      <c r="F80" t="s">
        <v>8434</v>
      </c>
      <c r="G80" s="42">
        <v>28790.560000000001</v>
      </c>
    </row>
    <row r="81" spans="1:7" x14ac:dyDescent="0.4">
      <c r="A81" t="s">
        <v>7981</v>
      </c>
      <c r="B81" t="s">
        <v>7994</v>
      </c>
      <c r="C81" s="41">
        <v>45509</v>
      </c>
      <c r="D81" t="s">
        <v>8414</v>
      </c>
      <c r="E81" t="s">
        <v>8418</v>
      </c>
      <c r="F81" t="s">
        <v>8419</v>
      </c>
      <c r="G81" s="42">
        <v>29642.55</v>
      </c>
    </row>
    <row r="82" spans="1:7" x14ac:dyDescent="0.4">
      <c r="A82" t="s">
        <v>8041</v>
      </c>
      <c r="B82" t="s">
        <v>8046</v>
      </c>
      <c r="C82" s="41">
        <v>45537</v>
      </c>
      <c r="D82" t="s">
        <v>8377</v>
      </c>
      <c r="E82" t="s">
        <v>8378</v>
      </c>
      <c r="F82" t="s">
        <v>8376</v>
      </c>
      <c r="G82" s="42">
        <v>109872</v>
      </c>
    </row>
    <row r="83" spans="1:7" x14ac:dyDescent="0.4">
      <c r="A83" t="s">
        <v>8041</v>
      </c>
      <c r="B83" t="s">
        <v>8043</v>
      </c>
      <c r="C83" s="41">
        <v>45537</v>
      </c>
      <c r="D83" t="s">
        <v>8362</v>
      </c>
      <c r="E83" t="s">
        <v>8395</v>
      </c>
      <c r="F83" t="s">
        <v>8396</v>
      </c>
      <c r="G83" s="42">
        <v>66150</v>
      </c>
    </row>
    <row r="85" spans="1:7" x14ac:dyDescent="0.4">
      <c r="G85" s="68"/>
    </row>
  </sheetData>
  <sortState ref="A4:G83">
    <sortCondition ref="A4"/>
  </sortState>
  <mergeCells count="2">
    <mergeCell ref="A1:G1"/>
    <mergeCell ref="A2:G2"/>
  </mergeCells>
  <conditionalFormatting sqref="B1:B3">
    <cfRule type="duplicateValues" dxfId="2" priority="2"/>
  </conditionalFormatting>
  <conditionalFormatting sqref="B1:B104857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E50DD-B372-482A-A4C5-68CB7A7A0A6A}">
  <sheetPr>
    <tabColor theme="4"/>
  </sheetPr>
  <dimension ref="A1:V101"/>
  <sheetViews>
    <sheetView topLeftCell="B76" workbookViewId="0">
      <selection activeCell="B104" sqref="B104"/>
    </sheetView>
  </sheetViews>
  <sheetFormatPr defaultRowHeight="14.6" x14ac:dyDescent="0.4"/>
  <cols>
    <col min="18" max="18" width="13" bestFit="1" customWidth="1"/>
  </cols>
  <sheetData>
    <row r="1" spans="1:22" x14ac:dyDescent="0.4">
      <c r="A1" s="21" t="s">
        <v>3</v>
      </c>
      <c r="B1" s="21" t="s">
        <v>4</v>
      </c>
      <c r="C1" s="21" t="s">
        <v>5</v>
      </c>
      <c r="D1" s="21" t="s">
        <v>6</v>
      </c>
      <c r="E1" s="21" t="s">
        <v>7</v>
      </c>
      <c r="F1" s="21" t="s">
        <v>8</v>
      </c>
      <c r="G1" s="21" t="s">
        <v>9</v>
      </c>
      <c r="H1" s="21" t="s">
        <v>10</v>
      </c>
      <c r="I1" s="21" t="s">
        <v>11</v>
      </c>
      <c r="J1" s="21" t="s">
        <v>12</v>
      </c>
      <c r="K1" s="21" t="s">
        <v>13</v>
      </c>
      <c r="L1" s="21" t="s">
        <v>14</v>
      </c>
      <c r="M1" s="21" t="s">
        <v>15</v>
      </c>
      <c r="N1" s="21" t="s">
        <v>17</v>
      </c>
      <c r="O1" s="21" t="s">
        <v>18</v>
      </c>
      <c r="P1" s="21" t="s">
        <v>19</v>
      </c>
      <c r="Q1" s="21" t="s">
        <v>20</v>
      </c>
      <c r="R1" s="50" t="s">
        <v>21</v>
      </c>
      <c r="S1" s="21" t="s">
        <v>22</v>
      </c>
      <c r="T1" s="21" t="s">
        <v>23</v>
      </c>
      <c r="U1" s="21" t="s">
        <v>24</v>
      </c>
      <c r="V1" s="21" t="s">
        <v>25</v>
      </c>
    </row>
    <row r="2" spans="1:22" x14ac:dyDescent="0.4">
      <c r="A2" s="53" t="s">
        <v>39</v>
      </c>
      <c r="B2" s="53" t="s">
        <v>40</v>
      </c>
      <c r="C2" s="54" t="s">
        <v>1</v>
      </c>
      <c r="D2" s="53" t="s">
        <v>28</v>
      </c>
      <c r="E2" s="53" t="s">
        <v>41</v>
      </c>
      <c r="F2" s="55">
        <v>45535</v>
      </c>
      <c r="G2" s="55">
        <v>45565</v>
      </c>
      <c r="H2" s="56">
        <v>45547</v>
      </c>
      <c r="I2" s="55">
        <v>45546</v>
      </c>
      <c r="J2" s="53" t="s">
        <v>42</v>
      </c>
      <c r="K2" s="57"/>
      <c r="L2" s="53" t="s">
        <v>31</v>
      </c>
      <c r="M2" s="59" t="s">
        <v>43</v>
      </c>
      <c r="N2" s="53" t="s">
        <v>44</v>
      </c>
      <c r="O2" s="53" t="s">
        <v>35</v>
      </c>
      <c r="P2" s="53" t="s">
        <v>36</v>
      </c>
      <c r="Q2" s="53" t="s">
        <v>36</v>
      </c>
      <c r="R2" s="58">
        <v>53393.58</v>
      </c>
      <c r="S2" s="58">
        <v>53393.58</v>
      </c>
      <c r="T2" s="58">
        <v>0</v>
      </c>
      <c r="U2" s="58">
        <v>0</v>
      </c>
      <c r="V2" s="58">
        <v>0</v>
      </c>
    </row>
    <row r="3" spans="1:22" x14ac:dyDescent="0.4">
      <c r="A3" s="53" t="s">
        <v>39</v>
      </c>
      <c r="B3" s="53" t="s">
        <v>40</v>
      </c>
      <c r="C3" s="54"/>
      <c r="D3" s="53" t="s">
        <v>28</v>
      </c>
      <c r="E3" s="53" t="s">
        <v>41</v>
      </c>
      <c r="F3" s="55">
        <v>45535</v>
      </c>
      <c r="G3" s="55">
        <v>45565</v>
      </c>
      <c r="H3" s="56">
        <v>45552</v>
      </c>
      <c r="I3" s="55">
        <v>45546</v>
      </c>
      <c r="J3" s="53" t="s">
        <v>51</v>
      </c>
      <c r="K3" s="57"/>
      <c r="L3" s="53" t="s">
        <v>31</v>
      </c>
      <c r="M3" s="59" t="s">
        <v>52</v>
      </c>
      <c r="N3" s="53" t="s">
        <v>44</v>
      </c>
      <c r="O3" s="53" t="s">
        <v>35</v>
      </c>
      <c r="P3" s="53" t="s">
        <v>36</v>
      </c>
      <c r="Q3" s="53" t="s">
        <v>36</v>
      </c>
      <c r="R3" s="58">
        <v>57812.639999999999</v>
      </c>
      <c r="S3" s="58">
        <v>57812.639999999999</v>
      </c>
      <c r="T3" s="58">
        <v>0</v>
      </c>
      <c r="U3" s="58">
        <v>0</v>
      </c>
      <c r="V3" s="58">
        <v>0</v>
      </c>
    </row>
    <row r="4" spans="1:22" x14ac:dyDescent="0.4">
      <c r="A4" s="53" t="s">
        <v>53</v>
      </c>
      <c r="B4" s="53" t="s">
        <v>54</v>
      </c>
      <c r="C4" s="57"/>
      <c r="D4" s="53" t="s">
        <v>28</v>
      </c>
      <c r="E4" s="53" t="s">
        <v>55</v>
      </c>
      <c r="F4" s="55">
        <v>45536</v>
      </c>
      <c r="G4" s="55">
        <v>45565</v>
      </c>
      <c r="H4" s="56">
        <v>45548</v>
      </c>
      <c r="I4" s="55">
        <v>45540</v>
      </c>
      <c r="J4" s="53" t="s">
        <v>56</v>
      </c>
      <c r="K4" s="57"/>
      <c r="L4" s="53" t="s">
        <v>31</v>
      </c>
      <c r="M4" s="59" t="s">
        <v>57</v>
      </c>
      <c r="N4" s="53" t="s">
        <v>58</v>
      </c>
      <c r="O4" s="53" t="s">
        <v>59</v>
      </c>
      <c r="P4" s="53" t="s">
        <v>36</v>
      </c>
      <c r="Q4" s="53" t="s">
        <v>36</v>
      </c>
      <c r="R4" s="58">
        <v>25745.94</v>
      </c>
      <c r="S4" s="58">
        <v>21454.95</v>
      </c>
      <c r="T4" s="58">
        <v>4290.99</v>
      </c>
      <c r="U4" s="58">
        <v>0</v>
      </c>
      <c r="V4" s="58">
        <v>0</v>
      </c>
    </row>
    <row r="5" spans="1:22" x14ac:dyDescent="0.4">
      <c r="A5" s="53" t="s">
        <v>381</v>
      </c>
      <c r="B5" s="53" t="s">
        <v>382</v>
      </c>
      <c r="C5" s="54" t="s">
        <v>1</v>
      </c>
      <c r="D5" s="53" t="s">
        <v>28</v>
      </c>
      <c r="E5" s="53" t="s">
        <v>383</v>
      </c>
      <c r="F5" s="55">
        <v>45471</v>
      </c>
      <c r="G5" s="55">
        <v>45565</v>
      </c>
      <c r="H5" s="56">
        <v>45536</v>
      </c>
      <c r="I5" s="55">
        <v>45518</v>
      </c>
      <c r="J5" s="53" t="s">
        <v>389</v>
      </c>
      <c r="K5" s="57"/>
      <c r="L5" s="53" t="s">
        <v>31</v>
      </c>
      <c r="M5" s="59" t="s">
        <v>390</v>
      </c>
      <c r="N5" s="53" t="s">
        <v>391</v>
      </c>
      <c r="O5" s="53" t="s">
        <v>392</v>
      </c>
      <c r="P5" s="53" t="s">
        <v>36</v>
      </c>
      <c r="Q5" s="53" t="s">
        <v>36</v>
      </c>
      <c r="R5" s="58">
        <v>485596</v>
      </c>
      <c r="S5" s="58">
        <v>404603.58</v>
      </c>
      <c r="T5" s="58">
        <v>80932.67</v>
      </c>
      <c r="U5" s="58">
        <v>59.75</v>
      </c>
      <c r="V5" s="58">
        <v>0</v>
      </c>
    </row>
    <row r="6" spans="1:22" x14ac:dyDescent="0.4">
      <c r="A6" s="53" t="s">
        <v>725</v>
      </c>
      <c r="B6" s="53" t="s">
        <v>726</v>
      </c>
      <c r="C6" s="54"/>
      <c r="D6" s="53" t="s">
        <v>28</v>
      </c>
      <c r="E6" s="53" t="s">
        <v>727</v>
      </c>
      <c r="F6" s="55">
        <v>45546</v>
      </c>
      <c r="G6" s="55">
        <v>45565</v>
      </c>
      <c r="H6" s="56">
        <v>45558</v>
      </c>
      <c r="I6" s="55">
        <v>45558</v>
      </c>
      <c r="J6" s="53" t="s">
        <v>735</v>
      </c>
      <c r="K6" s="53" t="s">
        <v>736</v>
      </c>
      <c r="L6" s="53" t="s">
        <v>31</v>
      </c>
      <c r="M6" s="59" t="s">
        <v>737</v>
      </c>
      <c r="N6" s="53" t="s">
        <v>738</v>
      </c>
      <c r="O6" s="53" t="s">
        <v>739</v>
      </c>
      <c r="P6" s="53" t="s">
        <v>36</v>
      </c>
      <c r="Q6" s="53" t="s">
        <v>36</v>
      </c>
      <c r="R6" s="58">
        <v>32384.16</v>
      </c>
      <c r="S6" s="58">
        <v>26986.799999999999</v>
      </c>
      <c r="T6" s="58">
        <v>0</v>
      </c>
      <c r="U6" s="58">
        <v>0</v>
      </c>
      <c r="V6" s="58">
        <v>0</v>
      </c>
    </row>
    <row r="7" spans="1:22" x14ac:dyDescent="0.4">
      <c r="A7" s="53" t="s">
        <v>777</v>
      </c>
      <c r="B7" s="53" t="s">
        <v>778</v>
      </c>
      <c r="C7" s="54" t="s">
        <v>1</v>
      </c>
      <c r="D7" s="53" t="s">
        <v>28</v>
      </c>
      <c r="E7" s="53" t="s">
        <v>779</v>
      </c>
      <c r="F7" s="55">
        <v>45543</v>
      </c>
      <c r="G7" s="55">
        <v>45565</v>
      </c>
      <c r="H7" s="56">
        <v>45547</v>
      </c>
      <c r="I7" s="55">
        <v>45547</v>
      </c>
      <c r="J7" s="53" t="s">
        <v>780</v>
      </c>
      <c r="K7" s="53" t="s">
        <v>781</v>
      </c>
      <c r="L7" s="53" t="s">
        <v>31</v>
      </c>
      <c r="M7" s="59" t="s">
        <v>782</v>
      </c>
      <c r="N7" s="53" t="s">
        <v>667</v>
      </c>
      <c r="O7" s="53" t="s">
        <v>672</v>
      </c>
      <c r="P7" s="53" t="s">
        <v>36</v>
      </c>
      <c r="Q7" s="53" t="s">
        <v>36</v>
      </c>
      <c r="R7" s="58">
        <v>29092.68</v>
      </c>
      <c r="S7" s="58">
        <v>24243.9</v>
      </c>
      <c r="T7" s="58">
        <v>4848.78</v>
      </c>
      <c r="U7" s="58">
        <v>0</v>
      </c>
      <c r="V7" s="58">
        <v>0</v>
      </c>
    </row>
    <row r="8" spans="1:22" x14ac:dyDescent="0.4">
      <c r="A8" s="53" t="s">
        <v>828</v>
      </c>
      <c r="B8" s="53" t="s">
        <v>829</v>
      </c>
      <c r="C8" s="54"/>
      <c r="D8" s="53" t="s">
        <v>28</v>
      </c>
      <c r="E8" s="53" t="s">
        <v>797</v>
      </c>
      <c r="F8" s="55">
        <v>45498</v>
      </c>
      <c r="G8" s="55">
        <v>45565</v>
      </c>
      <c r="H8" s="56">
        <v>45545</v>
      </c>
      <c r="I8" s="55">
        <v>45537</v>
      </c>
      <c r="J8" s="53" t="s">
        <v>846</v>
      </c>
      <c r="K8" s="57"/>
      <c r="L8" s="53" t="s">
        <v>31</v>
      </c>
      <c r="M8" s="59" t="s">
        <v>69</v>
      </c>
      <c r="N8" s="53" t="s">
        <v>65</v>
      </c>
      <c r="O8" s="53" t="s">
        <v>66</v>
      </c>
      <c r="P8" s="53" t="s">
        <v>36</v>
      </c>
      <c r="Q8" s="53" t="s">
        <v>36</v>
      </c>
      <c r="R8" s="58">
        <v>26470.15</v>
      </c>
      <c r="S8" s="58">
        <v>22058.46</v>
      </c>
      <c r="T8" s="58">
        <v>4411.6899999999996</v>
      </c>
      <c r="U8" s="58">
        <v>0</v>
      </c>
      <c r="V8" s="58">
        <v>0</v>
      </c>
    </row>
    <row r="9" spans="1:22" x14ac:dyDescent="0.4">
      <c r="A9" s="53" t="s">
        <v>828</v>
      </c>
      <c r="B9" s="53" t="s">
        <v>829</v>
      </c>
      <c r="C9" s="54"/>
      <c r="D9" s="53" t="s">
        <v>28</v>
      </c>
      <c r="E9" s="53" t="s">
        <v>797</v>
      </c>
      <c r="F9" s="55">
        <v>45502</v>
      </c>
      <c r="G9" s="55">
        <v>45565</v>
      </c>
      <c r="H9" s="56">
        <v>45537</v>
      </c>
      <c r="I9" s="55">
        <v>45530</v>
      </c>
      <c r="J9" s="53" t="s">
        <v>857</v>
      </c>
      <c r="K9" s="57"/>
      <c r="L9" s="53" t="s">
        <v>31</v>
      </c>
      <c r="M9" s="59" t="s">
        <v>799</v>
      </c>
      <c r="N9" s="53" t="s">
        <v>65</v>
      </c>
      <c r="O9" s="53" t="s">
        <v>66</v>
      </c>
      <c r="P9" s="53" t="s">
        <v>36</v>
      </c>
      <c r="Q9" s="53" t="s">
        <v>36</v>
      </c>
      <c r="R9" s="58">
        <v>31616.93</v>
      </c>
      <c r="S9" s="58">
        <v>26347.439999999999</v>
      </c>
      <c r="T9" s="58">
        <v>5269.49</v>
      </c>
      <c r="U9" s="58">
        <v>0</v>
      </c>
      <c r="V9" s="58">
        <v>0</v>
      </c>
    </row>
    <row r="10" spans="1:22" x14ac:dyDescent="0.4">
      <c r="A10" s="53" t="s">
        <v>828</v>
      </c>
      <c r="B10" s="53" t="s">
        <v>829</v>
      </c>
      <c r="C10" s="54"/>
      <c r="D10" s="53" t="s">
        <v>28</v>
      </c>
      <c r="E10" s="53" t="s">
        <v>797</v>
      </c>
      <c r="F10" s="55">
        <v>45505</v>
      </c>
      <c r="G10" s="55">
        <v>45565</v>
      </c>
      <c r="H10" s="56">
        <v>45537</v>
      </c>
      <c r="I10" s="55">
        <v>45530</v>
      </c>
      <c r="J10" s="53" t="s">
        <v>903</v>
      </c>
      <c r="K10" s="57"/>
      <c r="L10" s="53" t="s">
        <v>31</v>
      </c>
      <c r="M10" s="59" t="s">
        <v>799</v>
      </c>
      <c r="N10" s="53" t="s">
        <v>65</v>
      </c>
      <c r="O10" s="53" t="s">
        <v>66</v>
      </c>
      <c r="P10" s="53" t="s">
        <v>36</v>
      </c>
      <c r="Q10" s="53" t="s">
        <v>36</v>
      </c>
      <c r="R10" s="58">
        <v>25634.720000000001</v>
      </c>
      <c r="S10" s="58">
        <v>21362.27</v>
      </c>
      <c r="T10" s="58">
        <v>4272.45</v>
      </c>
      <c r="U10" s="58">
        <v>0</v>
      </c>
      <c r="V10" s="58">
        <v>0</v>
      </c>
    </row>
    <row r="11" spans="1:22" x14ac:dyDescent="0.4">
      <c r="A11" s="53" t="s">
        <v>1577</v>
      </c>
      <c r="B11" s="53" t="s">
        <v>1578</v>
      </c>
      <c r="C11" s="54" t="s">
        <v>1</v>
      </c>
      <c r="D11" s="53" t="s">
        <v>28</v>
      </c>
      <c r="E11" s="53" t="s">
        <v>1579</v>
      </c>
      <c r="F11" s="55">
        <v>45506</v>
      </c>
      <c r="G11" s="55">
        <v>45565</v>
      </c>
      <c r="H11" s="56">
        <v>45545</v>
      </c>
      <c r="I11" s="55">
        <v>45537</v>
      </c>
      <c r="J11" s="53" t="s">
        <v>1580</v>
      </c>
      <c r="K11" s="57"/>
      <c r="L11" s="53" t="s">
        <v>31</v>
      </c>
      <c r="M11" s="59" t="s">
        <v>69</v>
      </c>
      <c r="N11" s="53" t="s">
        <v>65</v>
      </c>
      <c r="O11" s="53" t="s">
        <v>66</v>
      </c>
      <c r="P11" s="53" t="s">
        <v>36</v>
      </c>
      <c r="Q11" s="53" t="s">
        <v>36</v>
      </c>
      <c r="R11" s="58">
        <v>33760.870000000003</v>
      </c>
      <c r="S11" s="58">
        <v>28134.06</v>
      </c>
      <c r="T11" s="58">
        <v>5626.81</v>
      </c>
      <c r="U11" s="58">
        <v>0</v>
      </c>
      <c r="V11" s="58">
        <v>0</v>
      </c>
    </row>
    <row r="12" spans="1:22" x14ac:dyDescent="0.4">
      <c r="A12" s="53" t="s">
        <v>1577</v>
      </c>
      <c r="B12" s="53" t="s">
        <v>1578</v>
      </c>
      <c r="C12" s="54"/>
      <c r="D12" s="53" t="s">
        <v>28</v>
      </c>
      <c r="E12" s="53" t="s">
        <v>1579</v>
      </c>
      <c r="F12" s="55">
        <v>45517</v>
      </c>
      <c r="G12" s="55">
        <v>45565</v>
      </c>
      <c r="H12" s="56">
        <v>45545</v>
      </c>
      <c r="I12" s="55">
        <v>45537</v>
      </c>
      <c r="J12" s="53" t="s">
        <v>1585</v>
      </c>
      <c r="K12" s="57"/>
      <c r="L12" s="53" t="s">
        <v>31</v>
      </c>
      <c r="M12" s="59" t="s">
        <v>69</v>
      </c>
      <c r="N12" s="53" t="s">
        <v>65</v>
      </c>
      <c r="O12" s="53" t="s">
        <v>66</v>
      </c>
      <c r="P12" s="53" t="s">
        <v>36</v>
      </c>
      <c r="Q12" s="53" t="s">
        <v>36</v>
      </c>
      <c r="R12" s="58">
        <v>35129.56</v>
      </c>
      <c r="S12" s="58">
        <v>29274.63</v>
      </c>
      <c r="T12" s="58">
        <v>5854.93</v>
      </c>
      <c r="U12" s="58">
        <v>0</v>
      </c>
      <c r="V12" s="58">
        <v>0</v>
      </c>
    </row>
    <row r="13" spans="1:22" x14ac:dyDescent="0.4">
      <c r="A13" s="53" t="s">
        <v>1577</v>
      </c>
      <c r="B13" s="53" t="s">
        <v>1578</v>
      </c>
      <c r="C13" s="54"/>
      <c r="D13" s="53" t="s">
        <v>28</v>
      </c>
      <c r="E13" s="53" t="s">
        <v>1579</v>
      </c>
      <c r="F13" s="55">
        <v>45524</v>
      </c>
      <c r="G13" s="55">
        <v>45565</v>
      </c>
      <c r="H13" s="56">
        <v>45558</v>
      </c>
      <c r="I13" s="55">
        <v>45551</v>
      </c>
      <c r="J13" s="53" t="s">
        <v>1586</v>
      </c>
      <c r="K13" s="57"/>
      <c r="L13" s="53" t="s">
        <v>31</v>
      </c>
      <c r="M13" s="59" t="s">
        <v>289</v>
      </c>
      <c r="N13" s="53" t="s">
        <v>65</v>
      </c>
      <c r="O13" s="53" t="s">
        <v>66</v>
      </c>
      <c r="P13" s="53" t="s">
        <v>36</v>
      </c>
      <c r="Q13" s="53" t="s">
        <v>36</v>
      </c>
      <c r="R13" s="58">
        <v>34217.1</v>
      </c>
      <c r="S13" s="58">
        <v>28514.25</v>
      </c>
      <c r="T13" s="58">
        <v>5702.85</v>
      </c>
      <c r="U13" s="58">
        <v>0</v>
      </c>
      <c r="V13" s="58">
        <v>0</v>
      </c>
    </row>
    <row r="14" spans="1:22" x14ac:dyDescent="0.4">
      <c r="A14" s="53" t="s">
        <v>1587</v>
      </c>
      <c r="B14" s="53" t="s">
        <v>1588</v>
      </c>
      <c r="C14" s="54"/>
      <c r="D14" s="53" t="s">
        <v>28</v>
      </c>
      <c r="E14" s="53" t="s">
        <v>1589</v>
      </c>
      <c r="F14" s="55">
        <v>45561</v>
      </c>
      <c r="G14" s="55">
        <v>45565</v>
      </c>
      <c r="H14" s="56">
        <v>45561</v>
      </c>
      <c r="I14" s="55">
        <v>45561</v>
      </c>
      <c r="J14" s="53" t="s">
        <v>1595</v>
      </c>
      <c r="K14" s="53" t="s">
        <v>1591</v>
      </c>
      <c r="L14" s="53" t="s">
        <v>31</v>
      </c>
      <c r="M14" s="59" t="s">
        <v>1596</v>
      </c>
      <c r="N14" s="53" t="s">
        <v>1593</v>
      </c>
      <c r="O14" s="53" t="s">
        <v>1594</v>
      </c>
      <c r="P14" s="53" t="s">
        <v>36</v>
      </c>
      <c r="Q14" s="53" t="s">
        <v>36</v>
      </c>
      <c r="R14" s="58">
        <v>26400</v>
      </c>
      <c r="S14" s="58">
        <v>22000</v>
      </c>
      <c r="T14" s="58">
        <v>4400</v>
      </c>
      <c r="U14" s="58">
        <v>0</v>
      </c>
      <c r="V14" s="58">
        <v>0</v>
      </c>
    </row>
    <row r="15" spans="1:22" x14ac:dyDescent="0.4">
      <c r="A15" s="53" t="s">
        <v>1726</v>
      </c>
      <c r="B15" s="53" t="s">
        <v>1727</v>
      </c>
      <c r="C15" s="57"/>
      <c r="D15" s="53" t="s">
        <v>28</v>
      </c>
      <c r="E15" s="53" t="s">
        <v>1728</v>
      </c>
      <c r="F15" s="55">
        <v>45504</v>
      </c>
      <c r="G15" s="55">
        <v>45565</v>
      </c>
      <c r="H15" s="56">
        <v>45544</v>
      </c>
      <c r="I15" s="55">
        <v>45534</v>
      </c>
      <c r="J15" s="53" t="s">
        <v>1729</v>
      </c>
      <c r="K15" s="53" t="s">
        <v>1730</v>
      </c>
      <c r="L15" s="53" t="s">
        <v>31</v>
      </c>
      <c r="M15" s="59" t="s">
        <v>1731</v>
      </c>
      <c r="N15" s="53" t="s">
        <v>1359</v>
      </c>
      <c r="O15" s="53" t="s">
        <v>1360</v>
      </c>
      <c r="P15" s="53" t="s">
        <v>36</v>
      </c>
      <c r="Q15" s="53" t="s">
        <v>36</v>
      </c>
      <c r="R15" s="58">
        <v>107561.36</v>
      </c>
      <c r="S15" s="58">
        <v>103360.46</v>
      </c>
      <c r="T15" s="58">
        <v>4200.8999999999996</v>
      </c>
      <c r="U15" s="58">
        <v>0</v>
      </c>
      <c r="V15" s="58">
        <v>0</v>
      </c>
    </row>
    <row r="16" spans="1:22" x14ac:dyDescent="0.4">
      <c r="A16" s="53" t="s">
        <v>2037</v>
      </c>
      <c r="B16" s="53" t="s">
        <v>2038</v>
      </c>
      <c r="C16" s="54"/>
      <c r="D16" s="53" t="s">
        <v>28</v>
      </c>
      <c r="E16" s="53" t="s">
        <v>2039</v>
      </c>
      <c r="F16" s="55">
        <v>45509</v>
      </c>
      <c r="G16" s="55">
        <v>45565</v>
      </c>
      <c r="H16" s="56">
        <v>45553</v>
      </c>
      <c r="I16" s="55">
        <v>45541</v>
      </c>
      <c r="J16" s="53" t="s">
        <v>2052</v>
      </c>
      <c r="K16" s="57"/>
      <c r="L16" s="53" t="s">
        <v>31</v>
      </c>
      <c r="M16" s="59" t="s">
        <v>2053</v>
      </c>
      <c r="N16" s="53" t="s">
        <v>1197</v>
      </c>
      <c r="O16" s="53" t="s">
        <v>59</v>
      </c>
      <c r="P16" s="53" t="s">
        <v>36</v>
      </c>
      <c r="Q16" s="53" t="s">
        <v>36</v>
      </c>
      <c r="R16" s="58">
        <v>50380.800000000003</v>
      </c>
      <c r="S16" s="58">
        <v>42000.67</v>
      </c>
      <c r="T16" s="58">
        <v>8380.1299999999992</v>
      </c>
      <c r="U16" s="58">
        <v>0</v>
      </c>
      <c r="V16" s="58">
        <v>0</v>
      </c>
    </row>
    <row r="17" spans="1:22" x14ac:dyDescent="0.4">
      <c r="A17" s="53" t="s">
        <v>2054</v>
      </c>
      <c r="B17" s="53" t="s">
        <v>2055</v>
      </c>
      <c r="C17" s="54" t="s">
        <v>1</v>
      </c>
      <c r="D17" s="53" t="s">
        <v>28</v>
      </c>
      <c r="E17" s="53" t="s">
        <v>2056</v>
      </c>
      <c r="F17" s="55">
        <v>45510</v>
      </c>
      <c r="G17" s="55">
        <v>45565</v>
      </c>
      <c r="H17" s="56">
        <v>45511</v>
      </c>
      <c r="I17" s="55">
        <v>45511</v>
      </c>
      <c r="J17" s="53" t="s">
        <v>2057</v>
      </c>
      <c r="K17" s="53" t="s">
        <v>2058</v>
      </c>
      <c r="L17" s="53" t="s">
        <v>31</v>
      </c>
      <c r="M17" s="59" t="s">
        <v>2059</v>
      </c>
      <c r="N17" s="53" t="s">
        <v>65</v>
      </c>
      <c r="O17" s="53" t="s">
        <v>1551</v>
      </c>
      <c r="P17" s="53" t="s">
        <v>2060</v>
      </c>
      <c r="Q17" s="53" t="s">
        <v>1553</v>
      </c>
      <c r="R17" s="58">
        <v>29586.57</v>
      </c>
      <c r="S17" s="58">
        <v>24655.48</v>
      </c>
      <c r="T17" s="58">
        <v>0</v>
      </c>
      <c r="U17" s="58">
        <v>0</v>
      </c>
      <c r="V17" s="58">
        <v>0</v>
      </c>
    </row>
    <row r="18" spans="1:22" x14ac:dyDescent="0.4">
      <c r="A18" s="53" t="s">
        <v>2054</v>
      </c>
      <c r="B18" s="53" t="s">
        <v>2055</v>
      </c>
      <c r="C18" s="54"/>
      <c r="D18" s="53" t="s">
        <v>28</v>
      </c>
      <c r="E18" s="53" t="s">
        <v>2056</v>
      </c>
      <c r="F18" s="55">
        <v>45531</v>
      </c>
      <c r="G18" s="55">
        <v>45565</v>
      </c>
      <c r="H18" s="56">
        <v>45537</v>
      </c>
      <c r="I18" s="55">
        <v>45537</v>
      </c>
      <c r="J18" s="53" t="s">
        <v>2061</v>
      </c>
      <c r="K18" s="53" t="s">
        <v>2062</v>
      </c>
      <c r="L18" s="53" t="s">
        <v>31</v>
      </c>
      <c r="M18" s="59" t="s">
        <v>2063</v>
      </c>
      <c r="N18" s="53" t="s">
        <v>1197</v>
      </c>
      <c r="O18" s="53" t="s">
        <v>739</v>
      </c>
      <c r="P18" s="53" t="s">
        <v>36</v>
      </c>
      <c r="Q18" s="53" t="s">
        <v>36</v>
      </c>
      <c r="R18" s="58">
        <v>40698.49</v>
      </c>
      <c r="S18" s="58">
        <v>33915.410000000003</v>
      </c>
      <c r="T18" s="58">
        <v>6783.08</v>
      </c>
      <c r="U18" s="58">
        <v>0</v>
      </c>
      <c r="V18" s="58">
        <v>0</v>
      </c>
    </row>
    <row r="19" spans="1:22" x14ac:dyDescent="0.4">
      <c r="A19" s="53" t="s">
        <v>2189</v>
      </c>
      <c r="B19" s="53" t="s">
        <v>2190</v>
      </c>
      <c r="C19" s="57"/>
      <c r="D19" s="53" t="s">
        <v>28</v>
      </c>
      <c r="E19" s="53" t="s">
        <v>2191</v>
      </c>
      <c r="F19" s="55">
        <v>45529</v>
      </c>
      <c r="G19" s="55">
        <v>45565</v>
      </c>
      <c r="H19" s="56">
        <v>45536</v>
      </c>
      <c r="I19" s="55">
        <v>45534</v>
      </c>
      <c r="J19" s="53" t="s">
        <v>2192</v>
      </c>
      <c r="K19" s="57"/>
      <c r="L19" s="53" t="s">
        <v>31</v>
      </c>
      <c r="M19" s="59" t="s">
        <v>2193</v>
      </c>
      <c r="N19" s="53" t="s">
        <v>2194</v>
      </c>
      <c r="O19" s="53" t="s">
        <v>2195</v>
      </c>
      <c r="P19" s="53" t="s">
        <v>36</v>
      </c>
      <c r="Q19" s="53" t="s">
        <v>36</v>
      </c>
      <c r="R19" s="58">
        <v>105452.4</v>
      </c>
      <c r="S19" s="58">
        <v>87877</v>
      </c>
      <c r="T19" s="58">
        <v>17575.400000000001</v>
      </c>
      <c r="U19" s="58">
        <v>0</v>
      </c>
      <c r="V19" s="58">
        <v>0</v>
      </c>
    </row>
    <row r="20" spans="1:22" x14ac:dyDescent="0.4">
      <c r="A20" s="53" t="s">
        <v>2384</v>
      </c>
      <c r="B20" s="53" t="s">
        <v>2385</v>
      </c>
      <c r="C20" s="54" t="s">
        <v>1</v>
      </c>
      <c r="D20" s="53" t="s">
        <v>28</v>
      </c>
      <c r="E20" s="53" t="s">
        <v>356</v>
      </c>
      <c r="F20" s="55">
        <v>45527</v>
      </c>
      <c r="G20" s="55">
        <v>45565</v>
      </c>
      <c r="H20" s="56">
        <v>45536</v>
      </c>
      <c r="I20" s="55">
        <v>45527</v>
      </c>
      <c r="J20" s="53" t="s">
        <v>2386</v>
      </c>
      <c r="K20" s="57"/>
      <c r="L20" s="53" t="s">
        <v>31</v>
      </c>
      <c r="M20" s="59" t="s">
        <v>2387</v>
      </c>
      <c r="N20" s="53" t="s">
        <v>2388</v>
      </c>
      <c r="O20" s="53" t="s">
        <v>2389</v>
      </c>
      <c r="P20" s="53" t="s">
        <v>36</v>
      </c>
      <c r="Q20" s="53" t="s">
        <v>36</v>
      </c>
      <c r="R20" s="58">
        <v>32170.06</v>
      </c>
      <c r="S20" s="58">
        <v>10611.9</v>
      </c>
      <c r="T20" s="58">
        <v>0</v>
      </c>
      <c r="U20" s="58">
        <v>0</v>
      </c>
      <c r="V20" s="58">
        <v>0</v>
      </c>
    </row>
    <row r="21" spans="1:22" x14ac:dyDescent="0.4">
      <c r="A21" s="53" t="s">
        <v>2384</v>
      </c>
      <c r="B21" s="53" t="s">
        <v>2385</v>
      </c>
      <c r="C21" s="54"/>
      <c r="D21" s="53" t="s">
        <v>28</v>
      </c>
      <c r="E21" s="53" t="s">
        <v>356</v>
      </c>
      <c r="F21" s="55">
        <v>45527</v>
      </c>
      <c r="G21" s="55">
        <v>45565</v>
      </c>
      <c r="H21" s="56">
        <v>45536</v>
      </c>
      <c r="I21" s="55">
        <v>45527</v>
      </c>
      <c r="J21" s="53" t="s">
        <v>2386</v>
      </c>
      <c r="K21" s="57"/>
      <c r="L21" s="53" t="s">
        <v>31</v>
      </c>
      <c r="M21" s="59" t="s">
        <v>2387</v>
      </c>
      <c r="N21" s="53" t="s">
        <v>2388</v>
      </c>
      <c r="O21" s="53" t="s">
        <v>2390</v>
      </c>
      <c r="P21" s="53" t="s">
        <v>36</v>
      </c>
      <c r="Q21" s="53" t="s">
        <v>36</v>
      </c>
      <c r="R21" s="58">
        <v>32170.06</v>
      </c>
      <c r="S21" s="58">
        <v>21558.16</v>
      </c>
      <c r="T21" s="58">
        <v>0</v>
      </c>
      <c r="U21" s="58">
        <v>0</v>
      </c>
      <c r="V21" s="58">
        <v>0</v>
      </c>
    </row>
    <row r="22" spans="1:22" x14ac:dyDescent="0.4">
      <c r="A22" s="53" t="s">
        <v>2384</v>
      </c>
      <c r="B22" s="53" t="s">
        <v>2385</v>
      </c>
      <c r="C22" s="54"/>
      <c r="D22" s="53" t="s">
        <v>28</v>
      </c>
      <c r="E22" s="53" t="s">
        <v>356</v>
      </c>
      <c r="F22" s="55">
        <v>45555</v>
      </c>
      <c r="G22" s="55">
        <v>45565</v>
      </c>
      <c r="H22" s="56">
        <v>45561</v>
      </c>
      <c r="I22" s="55">
        <v>45555</v>
      </c>
      <c r="J22" s="53" t="s">
        <v>2397</v>
      </c>
      <c r="K22" s="57"/>
      <c r="L22" s="53" t="s">
        <v>31</v>
      </c>
      <c r="M22" s="59" t="s">
        <v>2398</v>
      </c>
      <c r="N22" s="53" t="s">
        <v>2396</v>
      </c>
      <c r="O22" s="53" t="s">
        <v>2389</v>
      </c>
      <c r="P22" s="53" t="s">
        <v>36</v>
      </c>
      <c r="Q22" s="53" t="s">
        <v>36</v>
      </c>
      <c r="R22" s="58">
        <v>29693.74</v>
      </c>
      <c r="S22" s="58">
        <v>29693.74</v>
      </c>
      <c r="T22" s="58">
        <v>0</v>
      </c>
      <c r="U22" s="58">
        <v>0</v>
      </c>
      <c r="V22" s="58">
        <v>0</v>
      </c>
    </row>
    <row r="23" spans="1:22" x14ac:dyDescent="0.4">
      <c r="A23" s="53" t="s">
        <v>2403</v>
      </c>
      <c r="B23" s="53" t="s">
        <v>2404</v>
      </c>
      <c r="C23" s="57"/>
      <c r="D23" s="53" t="s">
        <v>28</v>
      </c>
      <c r="E23" s="53" t="s">
        <v>2405</v>
      </c>
      <c r="F23" s="55">
        <v>45548</v>
      </c>
      <c r="G23" s="55">
        <v>45565</v>
      </c>
      <c r="H23" s="56">
        <v>45548</v>
      </c>
      <c r="I23" s="55">
        <v>45548</v>
      </c>
      <c r="J23" s="53" t="s">
        <v>2406</v>
      </c>
      <c r="K23" s="53" t="s">
        <v>2407</v>
      </c>
      <c r="L23" s="53" t="s">
        <v>31</v>
      </c>
      <c r="M23" s="59" t="s">
        <v>2408</v>
      </c>
      <c r="N23" s="53" t="s">
        <v>2409</v>
      </c>
      <c r="O23" s="53" t="s">
        <v>718</v>
      </c>
      <c r="P23" s="53" t="s">
        <v>36</v>
      </c>
      <c r="Q23" s="53" t="s">
        <v>36</v>
      </c>
      <c r="R23" s="58">
        <v>105727.2</v>
      </c>
      <c r="S23" s="58">
        <v>88106</v>
      </c>
      <c r="T23" s="58">
        <v>0</v>
      </c>
      <c r="U23" s="58">
        <v>0</v>
      </c>
      <c r="V23" s="58">
        <v>0</v>
      </c>
    </row>
    <row r="24" spans="1:22" x14ac:dyDescent="0.4">
      <c r="A24" s="53" t="s">
        <v>2774</v>
      </c>
      <c r="B24" s="53" t="s">
        <v>2775</v>
      </c>
      <c r="C24" s="54" t="s">
        <v>1</v>
      </c>
      <c r="D24" s="53" t="s">
        <v>1533</v>
      </c>
      <c r="E24" s="53" t="s">
        <v>2776</v>
      </c>
      <c r="F24" s="55">
        <v>45552</v>
      </c>
      <c r="G24" s="55">
        <v>45565</v>
      </c>
      <c r="H24" s="56">
        <v>45552</v>
      </c>
      <c r="I24" s="55">
        <v>367</v>
      </c>
      <c r="J24" s="53" t="s">
        <v>2777</v>
      </c>
      <c r="K24" s="57"/>
      <c r="L24" s="53" t="s">
        <v>31</v>
      </c>
      <c r="M24" s="57"/>
      <c r="N24" s="53" t="s">
        <v>65</v>
      </c>
      <c r="O24" s="53" t="s">
        <v>649</v>
      </c>
      <c r="P24" s="53" t="s">
        <v>36</v>
      </c>
      <c r="Q24" s="53" t="s">
        <v>36</v>
      </c>
      <c r="R24" s="58">
        <v>2666000</v>
      </c>
      <c r="S24" s="58">
        <v>2666000</v>
      </c>
      <c r="T24" s="58">
        <v>0</v>
      </c>
      <c r="U24" s="58">
        <v>0</v>
      </c>
      <c r="V24" s="58">
        <v>0</v>
      </c>
    </row>
    <row r="25" spans="1:22" x14ac:dyDescent="0.4">
      <c r="A25" s="53" t="s">
        <v>2774</v>
      </c>
      <c r="B25" s="53" t="s">
        <v>2775</v>
      </c>
      <c r="C25" s="54"/>
      <c r="D25" s="53" t="s">
        <v>1533</v>
      </c>
      <c r="E25" s="53" t="s">
        <v>2776</v>
      </c>
      <c r="F25" s="55">
        <v>45552</v>
      </c>
      <c r="G25" s="55">
        <v>45565</v>
      </c>
      <c r="H25" s="56">
        <v>45553</v>
      </c>
      <c r="I25" s="55">
        <v>367</v>
      </c>
      <c r="J25" s="53" t="s">
        <v>2778</v>
      </c>
      <c r="K25" s="57"/>
      <c r="L25" s="53" t="s">
        <v>31</v>
      </c>
      <c r="M25" s="57"/>
      <c r="N25" s="53" t="s">
        <v>2779</v>
      </c>
      <c r="O25" s="53" t="s">
        <v>2780</v>
      </c>
      <c r="P25" s="53" t="s">
        <v>36</v>
      </c>
      <c r="Q25" s="53" t="s">
        <v>36</v>
      </c>
      <c r="R25" s="58">
        <v>2666000</v>
      </c>
      <c r="S25" s="58">
        <v>2666000</v>
      </c>
      <c r="T25" s="58">
        <v>0</v>
      </c>
      <c r="U25" s="58">
        <v>0</v>
      </c>
      <c r="V25" s="58">
        <v>0</v>
      </c>
    </row>
    <row r="26" spans="1:22" x14ac:dyDescent="0.4">
      <c r="A26" s="53" t="s">
        <v>2902</v>
      </c>
      <c r="B26" s="53" t="s">
        <v>2903</v>
      </c>
      <c r="C26" s="57"/>
      <c r="D26" s="53" t="s">
        <v>28</v>
      </c>
      <c r="E26" s="53" t="s">
        <v>2904</v>
      </c>
      <c r="F26" s="55">
        <v>45561</v>
      </c>
      <c r="G26" s="55">
        <v>45565</v>
      </c>
      <c r="H26" s="56">
        <v>45562</v>
      </c>
      <c r="I26" s="55">
        <v>45562</v>
      </c>
      <c r="J26" s="53" t="s">
        <v>2905</v>
      </c>
      <c r="K26" s="53" t="s">
        <v>2906</v>
      </c>
      <c r="L26" s="53" t="s">
        <v>31</v>
      </c>
      <c r="M26" s="59" t="s">
        <v>2907</v>
      </c>
      <c r="N26" s="53" t="s">
        <v>1197</v>
      </c>
      <c r="O26" s="53" t="s">
        <v>739</v>
      </c>
      <c r="P26" s="53" t="s">
        <v>36</v>
      </c>
      <c r="Q26" s="53" t="s">
        <v>36</v>
      </c>
      <c r="R26" s="58">
        <v>50976.4</v>
      </c>
      <c r="S26" s="58">
        <v>42480.33</v>
      </c>
      <c r="T26" s="58">
        <v>8496.07</v>
      </c>
      <c r="U26" s="58">
        <v>0</v>
      </c>
      <c r="V26" s="58">
        <v>0</v>
      </c>
    </row>
    <row r="27" spans="1:22" x14ac:dyDescent="0.4">
      <c r="A27" s="53" t="s">
        <v>3344</v>
      </c>
      <c r="B27" s="53" t="s">
        <v>3345</v>
      </c>
      <c r="C27" s="54"/>
      <c r="D27" s="53" t="s">
        <v>700</v>
      </c>
      <c r="E27" s="53" t="s">
        <v>3346</v>
      </c>
      <c r="F27" s="55">
        <v>45541</v>
      </c>
      <c r="G27" s="55">
        <v>45565</v>
      </c>
      <c r="H27" s="56">
        <v>45547</v>
      </c>
      <c r="I27" s="55">
        <v>45546</v>
      </c>
      <c r="J27" s="53" t="s">
        <v>3408</v>
      </c>
      <c r="K27" s="53" t="s">
        <v>3409</v>
      </c>
      <c r="L27" s="53" t="s">
        <v>31</v>
      </c>
      <c r="M27" s="59" t="s">
        <v>3410</v>
      </c>
      <c r="N27" s="53" t="s">
        <v>65</v>
      </c>
      <c r="O27" s="53" t="s">
        <v>1453</v>
      </c>
      <c r="P27" s="53" t="s">
        <v>1454</v>
      </c>
      <c r="Q27" s="53" t="s">
        <v>3411</v>
      </c>
      <c r="R27" s="58">
        <v>27028.92</v>
      </c>
      <c r="S27" s="58">
        <v>22524.1</v>
      </c>
      <c r="T27" s="58">
        <v>4504.82</v>
      </c>
      <c r="U27" s="58">
        <v>0</v>
      </c>
      <c r="V27" s="58">
        <v>0</v>
      </c>
    </row>
    <row r="28" spans="1:22" x14ac:dyDescent="0.4">
      <c r="A28" s="53" t="s">
        <v>3463</v>
      </c>
      <c r="B28" s="53" t="s">
        <v>3464</v>
      </c>
      <c r="C28" s="54" t="s">
        <v>1</v>
      </c>
      <c r="D28" s="53" t="s">
        <v>28</v>
      </c>
      <c r="E28" s="53" t="s">
        <v>3466</v>
      </c>
      <c r="F28" s="55">
        <v>45520</v>
      </c>
      <c r="G28" s="55">
        <v>45565</v>
      </c>
      <c r="H28" s="56">
        <v>45536</v>
      </c>
      <c r="I28" s="55">
        <v>45523</v>
      </c>
      <c r="J28" s="53" t="s">
        <v>3475</v>
      </c>
      <c r="K28" s="53" t="s">
        <v>3476</v>
      </c>
      <c r="L28" s="53" t="s">
        <v>31</v>
      </c>
      <c r="M28" s="59" t="s">
        <v>3477</v>
      </c>
      <c r="N28" s="53" t="s">
        <v>65</v>
      </c>
      <c r="O28" s="53" t="s">
        <v>1551</v>
      </c>
      <c r="P28" s="53" t="s">
        <v>2060</v>
      </c>
      <c r="Q28" s="53" t="s">
        <v>1553</v>
      </c>
      <c r="R28" s="58">
        <v>43942.9</v>
      </c>
      <c r="S28" s="58">
        <v>36619.08</v>
      </c>
      <c r="T28" s="58">
        <v>7323.82</v>
      </c>
      <c r="U28" s="58">
        <v>0</v>
      </c>
      <c r="V28" s="58">
        <v>0</v>
      </c>
    </row>
    <row r="29" spans="1:22" x14ac:dyDescent="0.4">
      <c r="A29" s="53" t="s">
        <v>3573</v>
      </c>
      <c r="B29" s="53" t="s">
        <v>3574</v>
      </c>
      <c r="C29" s="54" t="s">
        <v>1</v>
      </c>
      <c r="D29" s="53" t="s">
        <v>28</v>
      </c>
      <c r="E29" s="53" t="s">
        <v>3575</v>
      </c>
      <c r="F29" s="55">
        <v>45546</v>
      </c>
      <c r="G29" s="55">
        <v>45565</v>
      </c>
      <c r="H29" s="56">
        <v>45551</v>
      </c>
      <c r="I29" s="55">
        <v>45546</v>
      </c>
      <c r="J29" s="53" t="s">
        <v>3576</v>
      </c>
      <c r="K29" s="57"/>
      <c r="L29" s="53" t="s">
        <v>31</v>
      </c>
      <c r="M29" s="59" t="s">
        <v>3577</v>
      </c>
      <c r="N29" s="53" t="s">
        <v>387</v>
      </c>
      <c r="O29" s="53" t="s">
        <v>365</v>
      </c>
      <c r="P29" s="53" t="s">
        <v>36</v>
      </c>
      <c r="Q29" s="53" t="s">
        <v>36</v>
      </c>
      <c r="R29" s="58">
        <v>33750.86</v>
      </c>
      <c r="S29" s="58">
        <v>28125.72</v>
      </c>
      <c r="T29" s="58">
        <v>5625.14</v>
      </c>
      <c r="U29" s="58">
        <v>0</v>
      </c>
      <c r="V29" s="58">
        <v>0</v>
      </c>
    </row>
    <row r="30" spans="1:22" x14ac:dyDescent="0.4">
      <c r="A30" s="53" t="s">
        <v>4089</v>
      </c>
      <c r="B30" s="53" t="s">
        <v>4090</v>
      </c>
      <c r="C30" s="54"/>
      <c r="D30" s="53" t="s">
        <v>28</v>
      </c>
      <c r="E30" s="53" t="s">
        <v>29</v>
      </c>
      <c r="F30" s="55">
        <v>45535</v>
      </c>
      <c r="G30" s="55">
        <v>45565</v>
      </c>
      <c r="H30" s="56">
        <v>45547</v>
      </c>
      <c r="I30" s="55">
        <v>45537</v>
      </c>
      <c r="J30" s="53" t="s">
        <v>4109</v>
      </c>
      <c r="K30" s="57"/>
      <c r="L30" s="53" t="s">
        <v>31</v>
      </c>
      <c r="M30" s="59" t="s">
        <v>4110</v>
      </c>
      <c r="N30" s="53" t="s">
        <v>391</v>
      </c>
      <c r="O30" s="53" t="s">
        <v>35</v>
      </c>
      <c r="P30" s="53" t="s">
        <v>36</v>
      </c>
      <c r="Q30" s="53" t="s">
        <v>36</v>
      </c>
      <c r="R30" s="58">
        <v>47910.87</v>
      </c>
      <c r="S30" s="58">
        <v>47910.87</v>
      </c>
      <c r="T30" s="58">
        <v>0</v>
      </c>
      <c r="U30" s="58">
        <v>0</v>
      </c>
      <c r="V30" s="58">
        <v>0</v>
      </c>
    </row>
    <row r="31" spans="1:22" x14ac:dyDescent="0.4">
      <c r="A31" s="53" t="s">
        <v>4124</v>
      </c>
      <c r="B31" s="53" t="s">
        <v>4125</v>
      </c>
      <c r="C31" s="57"/>
      <c r="D31" s="53" t="s">
        <v>28</v>
      </c>
      <c r="E31" s="53" t="s">
        <v>1534</v>
      </c>
      <c r="F31" s="55">
        <v>45544</v>
      </c>
      <c r="G31" s="55">
        <v>45565</v>
      </c>
      <c r="H31" s="56">
        <v>45545</v>
      </c>
      <c r="I31" s="55">
        <v>45545</v>
      </c>
      <c r="J31" s="53" t="s">
        <v>4126</v>
      </c>
      <c r="K31" s="53" t="s">
        <v>4127</v>
      </c>
      <c r="L31" s="53" t="s">
        <v>31</v>
      </c>
      <c r="M31" s="59" t="s">
        <v>4128</v>
      </c>
      <c r="N31" s="53" t="s">
        <v>65</v>
      </c>
      <c r="O31" s="53" t="s">
        <v>4073</v>
      </c>
      <c r="P31" s="53" t="s">
        <v>1552</v>
      </c>
      <c r="Q31" s="53" t="s">
        <v>1553</v>
      </c>
      <c r="R31" s="58">
        <v>32400</v>
      </c>
      <c r="S31" s="58">
        <v>27000</v>
      </c>
      <c r="T31" s="58">
        <v>5400</v>
      </c>
      <c r="U31" s="58">
        <v>0</v>
      </c>
      <c r="V31" s="58">
        <v>0</v>
      </c>
    </row>
    <row r="32" spans="1:22" x14ac:dyDescent="0.4">
      <c r="A32" s="53" t="s">
        <v>4225</v>
      </c>
      <c r="B32" s="53" t="s">
        <v>4226</v>
      </c>
      <c r="C32" s="54"/>
      <c r="D32" s="53" t="s">
        <v>4227</v>
      </c>
      <c r="E32" s="53" t="s">
        <v>4228</v>
      </c>
      <c r="F32" s="55">
        <v>45547</v>
      </c>
      <c r="G32" s="55">
        <v>45565</v>
      </c>
      <c r="H32" s="56">
        <v>45547</v>
      </c>
      <c r="I32" s="55">
        <v>367</v>
      </c>
      <c r="J32" s="53" t="s">
        <v>4232</v>
      </c>
      <c r="K32" s="57"/>
      <c r="L32" s="53" t="s">
        <v>31</v>
      </c>
      <c r="M32" s="57"/>
      <c r="N32" s="53" t="s">
        <v>65</v>
      </c>
      <c r="O32" s="53" t="s">
        <v>4233</v>
      </c>
      <c r="P32" s="53" t="s">
        <v>36</v>
      </c>
      <c r="Q32" s="53" t="s">
        <v>36</v>
      </c>
      <c r="R32" s="58">
        <v>5489847.04</v>
      </c>
      <c r="S32" s="58">
        <v>2832787.63</v>
      </c>
      <c r="T32" s="58">
        <v>0</v>
      </c>
      <c r="U32" s="58">
        <v>0</v>
      </c>
      <c r="V32" s="58">
        <v>0</v>
      </c>
    </row>
    <row r="33" spans="1:22" x14ac:dyDescent="0.4">
      <c r="A33" s="53" t="s">
        <v>4225</v>
      </c>
      <c r="B33" s="53" t="s">
        <v>4226</v>
      </c>
      <c r="C33" s="54"/>
      <c r="D33" s="53" t="s">
        <v>4227</v>
      </c>
      <c r="E33" s="53" t="s">
        <v>4228</v>
      </c>
      <c r="F33" s="55">
        <v>45547</v>
      </c>
      <c r="G33" s="55">
        <v>45565</v>
      </c>
      <c r="H33" s="56">
        <v>45547</v>
      </c>
      <c r="I33" s="55">
        <v>367</v>
      </c>
      <c r="J33" s="53" t="s">
        <v>4232</v>
      </c>
      <c r="K33" s="57"/>
      <c r="L33" s="53" t="s">
        <v>31</v>
      </c>
      <c r="M33" s="57"/>
      <c r="N33" s="53" t="s">
        <v>65</v>
      </c>
      <c r="O33" s="53" t="s">
        <v>4233</v>
      </c>
      <c r="P33" s="53" t="s">
        <v>4234</v>
      </c>
      <c r="Q33" s="53" t="s">
        <v>36</v>
      </c>
      <c r="R33" s="58">
        <v>5489847.04</v>
      </c>
      <c r="S33" s="58">
        <v>82251</v>
      </c>
      <c r="T33" s="58">
        <v>0</v>
      </c>
      <c r="U33" s="58">
        <v>0</v>
      </c>
      <c r="V33" s="58">
        <v>0</v>
      </c>
    </row>
    <row r="34" spans="1:22" x14ac:dyDescent="0.4">
      <c r="A34" s="53" t="s">
        <v>4225</v>
      </c>
      <c r="B34" s="53" t="s">
        <v>4226</v>
      </c>
      <c r="C34" s="54"/>
      <c r="D34" s="53" t="s">
        <v>4227</v>
      </c>
      <c r="E34" s="53" t="s">
        <v>4228</v>
      </c>
      <c r="F34" s="55">
        <v>45547</v>
      </c>
      <c r="G34" s="55">
        <v>45565</v>
      </c>
      <c r="H34" s="56">
        <v>45547</v>
      </c>
      <c r="I34" s="55">
        <v>367</v>
      </c>
      <c r="J34" s="53" t="s">
        <v>4232</v>
      </c>
      <c r="K34" s="57"/>
      <c r="L34" s="53" t="s">
        <v>31</v>
      </c>
      <c r="M34" s="57"/>
      <c r="N34" s="53" t="s">
        <v>65</v>
      </c>
      <c r="O34" s="53" t="s">
        <v>4233</v>
      </c>
      <c r="P34" s="53" t="s">
        <v>4235</v>
      </c>
      <c r="Q34" s="53" t="s">
        <v>36</v>
      </c>
      <c r="R34" s="58">
        <v>5489847.04</v>
      </c>
      <c r="S34" s="58">
        <v>60106</v>
      </c>
      <c r="T34" s="58">
        <v>0</v>
      </c>
      <c r="U34" s="58">
        <v>0</v>
      </c>
      <c r="V34" s="58">
        <v>0</v>
      </c>
    </row>
    <row r="35" spans="1:22" x14ac:dyDescent="0.4">
      <c r="A35" s="53" t="s">
        <v>4225</v>
      </c>
      <c r="B35" s="53" t="s">
        <v>4226</v>
      </c>
      <c r="C35" s="54"/>
      <c r="D35" s="53" t="s">
        <v>4227</v>
      </c>
      <c r="E35" s="53" t="s">
        <v>4228</v>
      </c>
      <c r="F35" s="55">
        <v>45547</v>
      </c>
      <c r="G35" s="55">
        <v>45565</v>
      </c>
      <c r="H35" s="56">
        <v>45547</v>
      </c>
      <c r="I35" s="55">
        <v>367</v>
      </c>
      <c r="J35" s="53" t="s">
        <v>4232</v>
      </c>
      <c r="K35" s="57"/>
      <c r="L35" s="53" t="s">
        <v>31</v>
      </c>
      <c r="M35" s="57"/>
      <c r="N35" s="53" t="s">
        <v>65</v>
      </c>
      <c r="O35" s="53" t="s">
        <v>4233</v>
      </c>
      <c r="P35" s="53" t="s">
        <v>4236</v>
      </c>
      <c r="Q35" s="53" t="s">
        <v>36</v>
      </c>
      <c r="R35" s="58">
        <v>5489847.04</v>
      </c>
      <c r="S35" s="58">
        <v>3584</v>
      </c>
      <c r="T35" s="58">
        <v>0</v>
      </c>
      <c r="U35" s="58">
        <v>0</v>
      </c>
      <c r="V35" s="58">
        <v>0</v>
      </c>
    </row>
    <row r="36" spans="1:22" x14ac:dyDescent="0.4">
      <c r="A36" s="53" t="s">
        <v>4225</v>
      </c>
      <c r="B36" s="53" t="s">
        <v>4226</v>
      </c>
      <c r="C36" s="54"/>
      <c r="D36" s="53" t="s">
        <v>4227</v>
      </c>
      <c r="E36" s="53" t="s">
        <v>4228</v>
      </c>
      <c r="F36" s="55">
        <v>45547</v>
      </c>
      <c r="G36" s="55">
        <v>45565</v>
      </c>
      <c r="H36" s="56">
        <v>45547</v>
      </c>
      <c r="I36" s="55">
        <v>367</v>
      </c>
      <c r="J36" s="53" t="s">
        <v>4232</v>
      </c>
      <c r="K36" s="57"/>
      <c r="L36" s="53" t="s">
        <v>31</v>
      </c>
      <c r="M36" s="57"/>
      <c r="N36" s="53" t="s">
        <v>65</v>
      </c>
      <c r="O36" s="53" t="s">
        <v>4237</v>
      </c>
      <c r="P36" s="53" t="s">
        <v>4238</v>
      </c>
      <c r="Q36" s="53" t="s">
        <v>36</v>
      </c>
      <c r="R36" s="58">
        <v>5489847.04</v>
      </c>
      <c r="S36" s="58">
        <v>744943.73</v>
      </c>
      <c r="T36" s="58">
        <v>0</v>
      </c>
      <c r="U36" s="58">
        <v>0</v>
      </c>
      <c r="V36" s="58">
        <v>0</v>
      </c>
    </row>
    <row r="37" spans="1:22" x14ac:dyDescent="0.4">
      <c r="A37" s="53" t="s">
        <v>4225</v>
      </c>
      <c r="B37" s="53" t="s">
        <v>4226</v>
      </c>
      <c r="C37" s="54"/>
      <c r="D37" s="53" t="s">
        <v>4227</v>
      </c>
      <c r="E37" s="53" t="s">
        <v>4228</v>
      </c>
      <c r="F37" s="55">
        <v>45547</v>
      </c>
      <c r="G37" s="55">
        <v>45565</v>
      </c>
      <c r="H37" s="56">
        <v>45547</v>
      </c>
      <c r="I37" s="55">
        <v>367</v>
      </c>
      <c r="J37" s="53" t="s">
        <v>4232</v>
      </c>
      <c r="K37" s="57"/>
      <c r="L37" s="53" t="s">
        <v>31</v>
      </c>
      <c r="M37" s="57"/>
      <c r="N37" s="53" t="s">
        <v>65</v>
      </c>
      <c r="O37" s="53" t="s">
        <v>4237</v>
      </c>
      <c r="P37" s="53" t="s">
        <v>4239</v>
      </c>
      <c r="Q37" s="53" t="s">
        <v>36</v>
      </c>
      <c r="R37" s="58">
        <v>5489847.04</v>
      </c>
      <c r="S37" s="58">
        <v>1852624.32</v>
      </c>
      <c r="T37" s="58">
        <v>0</v>
      </c>
      <c r="U37" s="58">
        <v>0</v>
      </c>
      <c r="V37" s="58">
        <v>0</v>
      </c>
    </row>
    <row r="38" spans="1:22" x14ac:dyDescent="0.4">
      <c r="A38" s="53" t="s">
        <v>4225</v>
      </c>
      <c r="B38" s="53" t="s">
        <v>4226</v>
      </c>
      <c r="C38" s="54"/>
      <c r="D38" s="53" t="s">
        <v>4227</v>
      </c>
      <c r="E38" s="53" t="s">
        <v>4228</v>
      </c>
      <c r="F38" s="55">
        <v>45547</v>
      </c>
      <c r="G38" s="55">
        <v>45565</v>
      </c>
      <c r="H38" s="56">
        <v>45547</v>
      </c>
      <c r="I38" s="55">
        <v>367</v>
      </c>
      <c r="J38" s="53" t="s">
        <v>4232</v>
      </c>
      <c r="K38" s="57"/>
      <c r="L38" s="53" t="s">
        <v>31</v>
      </c>
      <c r="M38" s="57"/>
      <c r="N38" s="53" t="s">
        <v>65</v>
      </c>
      <c r="O38" s="53" t="s">
        <v>4240</v>
      </c>
      <c r="P38" s="53" t="s">
        <v>36</v>
      </c>
      <c r="Q38" s="53" t="s">
        <v>36</v>
      </c>
      <c r="R38" s="58">
        <v>5489847.04</v>
      </c>
      <c r="S38" s="58">
        <v>-86449.64</v>
      </c>
      <c r="T38" s="58">
        <v>0</v>
      </c>
      <c r="U38" s="58">
        <v>0</v>
      </c>
      <c r="V38" s="58">
        <v>0</v>
      </c>
    </row>
    <row r="39" spans="1:22" x14ac:dyDescent="0.4">
      <c r="A39" s="53" t="s">
        <v>4663</v>
      </c>
      <c r="B39" s="53" t="s">
        <v>4664</v>
      </c>
      <c r="C39" s="54"/>
      <c r="D39" s="53" t="s">
        <v>28</v>
      </c>
      <c r="E39" s="53" t="s">
        <v>4665</v>
      </c>
      <c r="F39" s="55">
        <v>45496</v>
      </c>
      <c r="G39" s="55">
        <v>45565</v>
      </c>
      <c r="H39" s="56">
        <v>45496</v>
      </c>
      <c r="I39" s="55">
        <v>45496</v>
      </c>
      <c r="J39" s="53" t="s">
        <v>4672</v>
      </c>
      <c r="K39" s="53" t="s">
        <v>4670</v>
      </c>
      <c r="L39" s="53" t="s">
        <v>31</v>
      </c>
      <c r="M39" s="59" t="s">
        <v>4673</v>
      </c>
      <c r="N39" s="53" t="s">
        <v>2409</v>
      </c>
      <c r="O39" s="53" t="s">
        <v>734</v>
      </c>
      <c r="P39" s="53" t="s">
        <v>36</v>
      </c>
      <c r="Q39" s="53" t="s">
        <v>36</v>
      </c>
      <c r="R39" s="58">
        <v>112064.52</v>
      </c>
      <c r="S39" s="58">
        <v>93387.1</v>
      </c>
      <c r="T39" s="58">
        <v>18677.419999999998</v>
      </c>
      <c r="U39" s="58">
        <v>0</v>
      </c>
      <c r="V39" s="58">
        <v>0</v>
      </c>
    </row>
    <row r="40" spans="1:22" x14ac:dyDescent="0.4">
      <c r="A40" s="53" t="s">
        <v>4714</v>
      </c>
      <c r="B40" s="53" t="s">
        <v>4715</v>
      </c>
      <c r="C40" s="57"/>
      <c r="D40" s="53" t="s">
        <v>700</v>
      </c>
      <c r="E40" s="53" t="s">
        <v>4716</v>
      </c>
      <c r="F40" s="55">
        <v>45525</v>
      </c>
      <c r="G40" s="55">
        <v>45565</v>
      </c>
      <c r="H40" s="56">
        <v>45536</v>
      </c>
      <c r="I40" s="55">
        <v>45534</v>
      </c>
      <c r="J40" s="53" t="s">
        <v>4717</v>
      </c>
      <c r="K40" s="57"/>
      <c r="L40" s="53" t="s">
        <v>31</v>
      </c>
      <c r="M40" s="59" t="s">
        <v>4718</v>
      </c>
      <c r="N40" s="53" t="s">
        <v>2308</v>
      </c>
      <c r="O40" s="53" t="s">
        <v>2390</v>
      </c>
      <c r="P40" s="53" t="s">
        <v>36</v>
      </c>
      <c r="Q40" s="53" t="s">
        <v>36</v>
      </c>
      <c r="R40" s="58">
        <v>36236.71</v>
      </c>
      <c r="S40" s="58">
        <v>30197.26</v>
      </c>
      <c r="T40" s="58">
        <v>6039.45</v>
      </c>
      <c r="U40" s="58">
        <v>0</v>
      </c>
      <c r="V40" s="58">
        <v>0</v>
      </c>
    </row>
    <row r="41" spans="1:22" x14ac:dyDescent="0.4">
      <c r="A41" s="53" t="s">
        <v>4816</v>
      </c>
      <c r="B41" s="53" t="s">
        <v>4817</v>
      </c>
      <c r="C41" s="57"/>
      <c r="D41" s="53" t="s">
        <v>28</v>
      </c>
      <c r="E41" s="53" t="s">
        <v>4818</v>
      </c>
      <c r="F41" s="55">
        <v>45545</v>
      </c>
      <c r="G41" s="55">
        <v>45565</v>
      </c>
      <c r="H41" s="56">
        <v>45546</v>
      </c>
      <c r="I41" s="55">
        <v>45545</v>
      </c>
      <c r="J41" s="53" t="s">
        <v>4819</v>
      </c>
      <c r="K41" s="57"/>
      <c r="L41" s="53" t="s">
        <v>31</v>
      </c>
      <c r="M41" s="57"/>
      <c r="N41" s="53" t="s">
        <v>65</v>
      </c>
      <c r="O41" s="53" t="s">
        <v>4820</v>
      </c>
      <c r="P41" s="53" t="s">
        <v>4821</v>
      </c>
      <c r="Q41" s="53" t="s">
        <v>36</v>
      </c>
      <c r="R41" s="58">
        <v>60195.02</v>
      </c>
      <c r="S41" s="58">
        <v>60195.02</v>
      </c>
      <c r="T41" s="58">
        <v>0</v>
      </c>
      <c r="U41" s="58">
        <v>0</v>
      </c>
      <c r="V41" s="58">
        <v>0</v>
      </c>
    </row>
    <row r="42" spans="1:22" x14ac:dyDescent="0.4">
      <c r="A42" s="53" t="s">
        <v>4944</v>
      </c>
      <c r="B42" s="53" t="s">
        <v>4945</v>
      </c>
      <c r="C42" s="57"/>
      <c r="D42" s="53" t="s">
        <v>28</v>
      </c>
      <c r="E42" s="53" t="s">
        <v>1946</v>
      </c>
      <c r="F42" s="55">
        <v>45553</v>
      </c>
      <c r="G42" s="55">
        <v>45565</v>
      </c>
      <c r="H42" s="56">
        <v>45560</v>
      </c>
      <c r="I42" s="55">
        <v>45560</v>
      </c>
      <c r="J42" s="53" t="s">
        <v>4946</v>
      </c>
      <c r="K42" s="53" t="s">
        <v>4947</v>
      </c>
      <c r="L42" s="53" t="s">
        <v>31</v>
      </c>
      <c r="M42" s="59" t="s">
        <v>4948</v>
      </c>
      <c r="N42" s="53" t="s">
        <v>410</v>
      </c>
      <c r="O42" s="53" t="s">
        <v>739</v>
      </c>
      <c r="P42" s="53" t="s">
        <v>36</v>
      </c>
      <c r="Q42" s="53" t="s">
        <v>36</v>
      </c>
      <c r="R42" s="58">
        <v>62895.48</v>
      </c>
      <c r="S42" s="58">
        <v>52412.9</v>
      </c>
      <c r="T42" s="58">
        <v>10482.58</v>
      </c>
      <c r="U42" s="58">
        <v>0</v>
      </c>
      <c r="V42" s="58">
        <v>0</v>
      </c>
    </row>
    <row r="43" spans="1:22" x14ac:dyDescent="0.4">
      <c r="A43" s="53" t="s">
        <v>5412</v>
      </c>
      <c r="B43" s="53" t="s">
        <v>5413</v>
      </c>
      <c r="C43" s="54"/>
      <c r="D43" s="53" t="s">
        <v>28</v>
      </c>
      <c r="E43" s="53" t="s">
        <v>5414</v>
      </c>
      <c r="F43" s="55">
        <v>45545</v>
      </c>
      <c r="G43" s="55">
        <v>45565</v>
      </c>
      <c r="H43" s="56">
        <v>45556</v>
      </c>
      <c r="I43" s="55">
        <v>45546</v>
      </c>
      <c r="J43" s="53" t="s">
        <v>5425</v>
      </c>
      <c r="K43" s="57"/>
      <c r="L43" s="53" t="s">
        <v>31</v>
      </c>
      <c r="M43" s="59" t="s">
        <v>5426</v>
      </c>
      <c r="N43" s="53" t="s">
        <v>1390</v>
      </c>
      <c r="O43" s="53" t="s">
        <v>1702</v>
      </c>
      <c r="P43" s="53" t="s">
        <v>36</v>
      </c>
      <c r="Q43" s="53" t="s">
        <v>36</v>
      </c>
      <c r="R43" s="58">
        <v>25389.119999999999</v>
      </c>
      <c r="S43" s="58">
        <v>21157.599999999999</v>
      </c>
      <c r="T43" s="58">
        <v>4231.5200000000004</v>
      </c>
      <c r="U43" s="58">
        <v>0</v>
      </c>
      <c r="V43" s="58">
        <v>0</v>
      </c>
    </row>
    <row r="44" spans="1:22" x14ac:dyDescent="0.4">
      <c r="A44" s="53" t="s">
        <v>5781</v>
      </c>
      <c r="B44" s="53" t="s">
        <v>5782</v>
      </c>
      <c r="C44" s="57"/>
      <c r="D44" s="53" t="s">
        <v>28</v>
      </c>
      <c r="E44" s="53" t="s">
        <v>5783</v>
      </c>
      <c r="F44" s="55">
        <v>45540</v>
      </c>
      <c r="G44" s="55">
        <v>45565</v>
      </c>
      <c r="H44" s="56">
        <v>45546</v>
      </c>
      <c r="I44" s="55">
        <v>45540</v>
      </c>
      <c r="J44" s="53" t="s">
        <v>5784</v>
      </c>
      <c r="K44" s="57"/>
      <c r="L44" s="53" t="s">
        <v>31</v>
      </c>
      <c r="M44" s="59" t="s">
        <v>5785</v>
      </c>
      <c r="N44" s="53" t="s">
        <v>65</v>
      </c>
      <c r="O44" s="53" t="s">
        <v>1453</v>
      </c>
      <c r="P44" s="53" t="s">
        <v>1552</v>
      </c>
      <c r="Q44" s="53" t="s">
        <v>4401</v>
      </c>
      <c r="R44" s="58">
        <v>68426.649999999994</v>
      </c>
      <c r="S44" s="58">
        <v>57022.21</v>
      </c>
      <c r="T44" s="58">
        <v>11404.44</v>
      </c>
      <c r="U44" s="58">
        <v>0</v>
      </c>
      <c r="V44" s="58">
        <v>0</v>
      </c>
    </row>
    <row r="45" spans="1:22" x14ac:dyDescent="0.4">
      <c r="A45" s="53" t="s">
        <v>5822</v>
      </c>
      <c r="B45" s="53" t="s">
        <v>5823</v>
      </c>
      <c r="C45" s="54"/>
      <c r="D45" s="53" t="s">
        <v>28</v>
      </c>
      <c r="E45" s="53" t="s">
        <v>1534</v>
      </c>
      <c r="F45" s="55">
        <v>45553</v>
      </c>
      <c r="G45" s="55">
        <v>45565</v>
      </c>
      <c r="H45" s="56">
        <v>45553</v>
      </c>
      <c r="I45" s="55">
        <v>45553</v>
      </c>
      <c r="J45" s="53" t="s">
        <v>5827</v>
      </c>
      <c r="K45" s="53" t="s">
        <v>5825</v>
      </c>
      <c r="L45" s="53" t="s">
        <v>31</v>
      </c>
      <c r="M45" s="59" t="s">
        <v>5828</v>
      </c>
      <c r="N45" s="53" t="s">
        <v>65</v>
      </c>
      <c r="O45" s="53" t="s">
        <v>4073</v>
      </c>
      <c r="P45" s="53" t="s">
        <v>1552</v>
      </c>
      <c r="Q45" s="53" t="s">
        <v>1553</v>
      </c>
      <c r="R45" s="58">
        <v>32550</v>
      </c>
      <c r="S45" s="58">
        <v>27125</v>
      </c>
      <c r="T45" s="58">
        <v>0</v>
      </c>
      <c r="U45" s="58">
        <v>0</v>
      </c>
      <c r="V45" s="58">
        <v>0</v>
      </c>
    </row>
    <row r="46" spans="1:22" x14ac:dyDescent="0.4">
      <c r="A46" s="53" t="s">
        <v>5864</v>
      </c>
      <c r="B46" s="53" t="s">
        <v>5865</v>
      </c>
      <c r="C46" s="54" t="s">
        <v>1</v>
      </c>
      <c r="D46" s="53" t="s">
        <v>1533</v>
      </c>
      <c r="E46" s="53" t="s">
        <v>5866</v>
      </c>
      <c r="F46" s="55">
        <v>45495</v>
      </c>
      <c r="G46" s="55">
        <v>45565</v>
      </c>
      <c r="H46" s="56">
        <v>45544</v>
      </c>
      <c r="I46" s="55">
        <v>45537</v>
      </c>
      <c r="J46" s="53" t="s">
        <v>5867</v>
      </c>
      <c r="K46" s="57"/>
      <c r="L46" s="53" t="s">
        <v>31</v>
      </c>
      <c r="M46" s="59" t="s">
        <v>5868</v>
      </c>
      <c r="N46" s="53" t="s">
        <v>5710</v>
      </c>
      <c r="O46" s="53" t="s">
        <v>5869</v>
      </c>
      <c r="P46" s="53" t="s">
        <v>36</v>
      </c>
      <c r="Q46" s="53" t="s">
        <v>5870</v>
      </c>
      <c r="R46" s="58">
        <v>87745.25</v>
      </c>
      <c r="S46" s="58">
        <v>87745.25</v>
      </c>
      <c r="T46" s="58">
        <v>0</v>
      </c>
      <c r="U46" s="58">
        <v>0</v>
      </c>
      <c r="V46" s="58">
        <v>0</v>
      </c>
    </row>
    <row r="47" spans="1:22" x14ac:dyDescent="0.4">
      <c r="A47" s="53" t="s">
        <v>5892</v>
      </c>
      <c r="B47" s="53" t="s">
        <v>5893</v>
      </c>
      <c r="C47" s="54" t="s">
        <v>1</v>
      </c>
      <c r="D47" s="53" t="s">
        <v>28</v>
      </c>
      <c r="E47" s="53" t="s">
        <v>5894</v>
      </c>
      <c r="F47" s="55">
        <v>45520</v>
      </c>
      <c r="G47" s="55">
        <v>45565</v>
      </c>
      <c r="H47" s="56">
        <v>45536</v>
      </c>
      <c r="I47" s="55">
        <v>45520</v>
      </c>
      <c r="J47" s="53" t="s">
        <v>5895</v>
      </c>
      <c r="K47" s="57"/>
      <c r="L47" s="53" t="s">
        <v>31</v>
      </c>
      <c r="M47" s="59" t="s">
        <v>5896</v>
      </c>
      <c r="N47" s="53" t="s">
        <v>65</v>
      </c>
      <c r="O47" s="53" t="s">
        <v>5897</v>
      </c>
      <c r="P47" s="53" t="s">
        <v>36</v>
      </c>
      <c r="Q47" s="53" t="s">
        <v>36</v>
      </c>
      <c r="R47" s="58">
        <v>28051.86</v>
      </c>
      <c r="S47" s="58">
        <v>4181.17</v>
      </c>
      <c r="T47" s="58">
        <v>0</v>
      </c>
      <c r="U47" s="58">
        <v>0</v>
      </c>
      <c r="V47" s="58">
        <v>0</v>
      </c>
    </row>
    <row r="48" spans="1:22" x14ac:dyDescent="0.4">
      <c r="A48" s="53" t="s">
        <v>5892</v>
      </c>
      <c r="B48" s="53" t="s">
        <v>5893</v>
      </c>
      <c r="C48" s="54"/>
      <c r="D48" s="53" t="s">
        <v>28</v>
      </c>
      <c r="E48" s="53" t="s">
        <v>5894</v>
      </c>
      <c r="F48" s="55">
        <v>45520</v>
      </c>
      <c r="G48" s="55">
        <v>45565</v>
      </c>
      <c r="H48" s="56">
        <v>45536</v>
      </c>
      <c r="I48" s="55">
        <v>45520</v>
      </c>
      <c r="J48" s="53" t="s">
        <v>5895</v>
      </c>
      <c r="K48" s="57"/>
      <c r="L48" s="53" t="s">
        <v>31</v>
      </c>
      <c r="M48" s="59" t="s">
        <v>5896</v>
      </c>
      <c r="N48" s="53" t="s">
        <v>5898</v>
      </c>
      <c r="O48" s="53" t="s">
        <v>1241</v>
      </c>
      <c r="P48" s="53" t="s">
        <v>36</v>
      </c>
      <c r="Q48" s="53" t="s">
        <v>5899</v>
      </c>
      <c r="R48" s="58">
        <v>28051.86</v>
      </c>
      <c r="S48" s="58">
        <v>23870.69</v>
      </c>
      <c r="T48" s="58">
        <v>0</v>
      </c>
      <c r="U48" s="58">
        <v>0</v>
      </c>
      <c r="V48" s="58">
        <v>0</v>
      </c>
    </row>
    <row r="49" spans="1:22" x14ac:dyDescent="0.4">
      <c r="A49" s="53" t="s">
        <v>5892</v>
      </c>
      <c r="B49" s="53" t="s">
        <v>5893</v>
      </c>
      <c r="C49" s="54"/>
      <c r="D49" s="53" t="s">
        <v>28</v>
      </c>
      <c r="E49" s="53" t="s">
        <v>5894</v>
      </c>
      <c r="F49" s="55">
        <v>45523</v>
      </c>
      <c r="G49" s="55">
        <v>45565</v>
      </c>
      <c r="H49" s="56">
        <v>45536</v>
      </c>
      <c r="I49" s="55">
        <v>45523</v>
      </c>
      <c r="J49" s="53" t="s">
        <v>5900</v>
      </c>
      <c r="K49" s="57"/>
      <c r="L49" s="53" t="s">
        <v>31</v>
      </c>
      <c r="M49" s="59" t="s">
        <v>5901</v>
      </c>
      <c r="N49" s="53" t="s">
        <v>5898</v>
      </c>
      <c r="O49" s="53" t="s">
        <v>1241</v>
      </c>
      <c r="P49" s="53" t="s">
        <v>36</v>
      </c>
      <c r="Q49" s="53" t="s">
        <v>5899</v>
      </c>
      <c r="R49" s="58">
        <v>53508.4</v>
      </c>
      <c r="S49" s="58">
        <v>44590.33</v>
      </c>
      <c r="T49" s="58">
        <v>8918.07</v>
      </c>
      <c r="U49" s="58">
        <v>0</v>
      </c>
      <c r="V49" s="58">
        <v>0</v>
      </c>
    </row>
    <row r="50" spans="1:22" x14ac:dyDescent="0.4">
      <c r="A50" s="53" t="s">
        <v>5892</v>
      </c>
      <c r="B50" s="53" t="s">
        <v>5893</v>
      </c>
      <c r="C50" s="54"/>
      <c r="D50" s="53" t="s">
        <v>28</v>
      </c>
      <c r="E50" s="53" t="s">
        <v>5894</v>
      </c>
      <c r="F50" s="55">
        <v>45527</v>
      </c>
      <c r="G50" s="55">
        <v>45565</v>
      </c>
      <c r="H50" s="56">
        <v>45536</v>
      </c>
      <c r="I50" s="55">
        <v>45527</v>
      </c>
      <c r="J50" s="53" t="s">
        <v>5902</v>
      </c>
      <c r="K50" s="57"/>
      <c r="L50" s="53" t="s">
        <v>31</v>
      </c>
      <c r="M50" s="59" t="s">
        <v>5903</v>
      </c>
      <c r="N50" s="53" t="s">
        <v>5898</v>
      </c>
      <c r="O50" s="53" t="s">
        <v>1241</v>
      </c>
      <c r="P50" s="53" t="s">
        <v>36</v>
      </c>
      <c r="Q50" s="53" t="s">
        <v>5899</v>
      </c>
      <c r="R50" s="58">
        <v>42429.88</v>
      </c>
      <c r="S50" s="58">
        <v>42429.88</v>
      </c>
      <c r="T50" s="58">
        <v>0</v>
      </c>
      <c r="U50" s="58">
        <v>0</v>
      </c>
      <c r="V50" s="58">
        <v>0</v>
      </c>
    </row>
    <row r="51" spans="1:22" x14ac:dyDescent="0.4">
      <c r="A51" s="53" t="s">
        <v>5892</v>
      </c>
      <c r="B51" s="53" t="s">
        <v>5893</v>
      </c>
      <c r="C51" s="54"/>
      <c r="D51" s="53" t="s">
        <v>28</v>
      </c>
      <c r="E51" s="53" t="s">
        <v>5894</v>
      </c>
      <c r="F51" s="55">
        <v>45531</v>
      </c>
      <c r="G51" s="55">
        <v>45565</v>
      </c>
      <c r="H51" s="56">
        <v>45536</v>
      </c>
      <c r="I51" s="55">
        <v>45531</v>
      </c>
      <c r="J51" s="53" t="s">
        <v>5908</v>
      </c>
      <c r="K51" s="57"/>
      <c r="L51" s="53" t="s">
        <v>31</v>
      </c>
      <c r="M51" s="59" t="s">
        <v>5909</v>
      </c>
      <c r="N51" s="53" t="s">
        <v>5898</v>
      </c>
      <c r="O51" s="53" t="s">
        <v>1241</v>
      </c>
      <c r="P51" s="53" t="s">
        <v>36</v>
      </c>
      <c r="Q51" s="53" t="s">
        <v>5899</v>
      </c>
      <c r="R51" s="58">
        <v>136315.35999999999</v>
      </c>
      <c r="S51" s="58">
        <v>113596.13</v>
      </c>
      <c r="T51" s="58">
        <v>22719.23</v>
      </c>
      <c r="U51" s="58">
        <v>0</v>
      </c>
      <c r="V51" s="58">
        <v>0</v>
      </c>
    </row>
    <row r="52" spans="1:22" x14ac:dyDescent="0.4">
      <c r="A52" s="53" t="s">
        <v>5892</v>
      </c>
      <c r="B52" s="53" t="s">
        <v>5893</v>
      </c>
      <c r="C52" s="54"/>
      <c r="D52" s="53" t="s">
        <v>28</v>
      </c>
      <c r="E52" s="53" t="s">
        <v>5894</v>
      </c>
      <c r="F52" s="55">
        <v>45531</v>
      </c>
      <c r="G52" s="55">
        <v>45565</v>
      </c>
      <c r="H52" s="56">
        <v>45536</v>
      </c>
      <c r="I52" s="55">
        <v>45531</v>
      </c>
      <c r="J52" s="53" t="s">
        <v>5910</v>
      </c>
      <c r="K52" s="57"/>
      <c r="L52" s="53" t="s">
        <v>31</v>
      </c>
      <c r="M52" s="59" t="s">
        <v>5911</v>
      </c>
      <c r="N52" s="53" t="s">
        <v>65</v>
      </c>
      <c r="O52" s="53" t="s">
        <v>5897</v>
      </c>
      <c r="P52" s="53" t="s">
        <v>36</v>
      </c>
      <c r="Q52" s="53" t="s">
        <v>36</v>
      </c>
      <c r="R52" s="58">
        <v>367658.08</v>
      </c>
      <c r="S52" s="58">
        <v>38624.79</v>
      </c>
      <c r="T52" s="58">
        <v>7724.96</v>
      </c>
      <c r="U52" s="58">
        <v>0</v>
      </c>
      <c r="V52" s="58">
        <v>0</v>
      </c>
    </row>
    <row r="53" spans="1:22" x14ac:dyDescent="0.4">
      <c r="A53" s="53" t="s">
        <v>5892</v>
      </c>
      <c r="B53" s="53" t="s">
        <v>5893</v>
      </c>
      <c r="C53" s="54"/>
      <c r="D53" s="53" t="s">
        <v>28</v>
      </c>
      <c r="E53" s="53" t="s">
        <v>5894</v>
      </c>
      <c r="F53" s="55">
        <v>45531</v>
      </c>
      <c r="G53" s="55">
        <v>45565</v>
      </c>
      <c r="H53" s="56">
        <v>45536</v>
      </c>
      <c r="I53" s="55">
        <v>45531</v>
      </c>
      <c r="J53" s="53" t="s">
        <v>5910</v>
      </c>
      <c r="K53" s="57"/>
      <c r="L53" s="53" t="s">
        <v>31</v>
      </c>
      <c r="M53" s="59" t="s">
        <v>5911</v>
      </c>
      <c r="N53" s="53" t="s">
        <v>5898</v>
      </c>
      <c r="O53" s="53" t="s">
        <v>1241</v>
      </c>
      <c r="P53" s="53" t="s">
        <v>36</v>
      </c>
      <c r="Q53" s="53" t="s">
        <v>5899</v>
      </c>
      <c r="R53" s="58">
        <v>367658.08</v>
      </c>
      <c r="S53" s="58">
        <v>267756.94</v>
      </c>
      <c r="T53" s="58">
        <v>53551.39</v>
      </c>
      <c r="U53" s="58">
        <v>0</v>
      </c>
      <c r="V53" s="58">
        <v>0</v>
      </c>
    </row>
    <row r="54" spans="1:22" x14ac:dyDescent="0.4">
      <c r="A54" s="53" t="s">
        <v>5892</v>
      </c>
      <c r="B54" s="53" t="s">
        <v>5893</v>
      </c>
      <c r="C54" s="54"/>
      <c r="D54" s="53" t="s">
        <v>28</v>
      </c>
      <c r="E54" s="53" t="s">
        <v>5894</v>
      </c>
      <c r="F54" s="55">
        <v>45533</v>
      </c>
      <c r="G54" s="55">
        <v>45565</v>
      </c>
      <c r="H54" s="56">
        <v>45536</v>
      </c>
      <c r="I54" s="55">
        <v>45533</v>
      </c>
      <c r="J54" s="53" t="s">
        <v>5912</v>
      </c>
      <c r="K54" s="57"/>
      <c r="L54" s="53" t="s">
        <v>31</v>
      </c>
      <c r="M54" s="59" t="s">
        <v>5913</v>
      </c>
      <c r="N54" s="53" t="s">
        <v>65</v>
      </c>
      <c r="O54" s="53" t="s">
        <v>5897</v>
      </c>
      <c r="P54" s="53" t="s">
        <v>36</v>
      </c>
      <c r="Q54" s="53" t="s">
        <v>36</v>
      </c>
      <c r="R54" s="58">
        <v>25220.03</v>
      </c>
      <c r="S54" s="58">
        <v>2100.0700000000002</v>
      </c>
      <c r="T54" s="58">
        <v>0</v>
      </c>
      <c r="U54" s="58">
        <v>0</v>
      </c>
      <c r="V54" s="58">
        <v>0</v>
      </c>
    </row>
    <row r="55" spans="1:22" x14ac:dyDescent="0.4">
      <c r="A55" s="53" t="s">
        <v>5892</v>
      </c>
      <c r="B55" s="53" t="s">
        <v>5893</v>
      </c>
      <c r="C55" s="54"/>
      <c r="D55" s="53" t="s">
        <v>28</v>
      </c>
      <c r="E55" s="53" t="s">
        <v>5894</v>
      </c>
      <c r="F55" s="55">
        <v>45533</v>
      </c>
      <c r="G55" s="55">
        <v>45565</v>
      </c>
      <c r="H55" s="56">
        <v>45536</v>
      </c>
      <c r="I55" s="55">
        <v>45533</v>
      </c>
      <c r="J55" s="53" t="s">
        <v>5912</v>
      </c>
      <c r="K55" s="57"/>
      <c r="L55" s="53" t="s">
        <v>31</v>
      </c>
      <c r="M55" s="59" t="s">
        <v>5913</v>
      </c>
      <c r="N55" s="53" t="s">
        <v>5898</v>
      </c>
      <c r="O55" s="53" t="s">
        <v>1241</v>
      </c>
      <c r="P55" s="53" t="s">
        <v>36</v>
      </c>
      <c r="Q55" s="53" t="s">
        <v>5899</v>
      </c>
      <c r="R55" s="58">
        <v>25220.03</v>
      </c>
      <c r="S55" s="58">
        <v>23119.96</v>
      </c>
      <c r="T55" s="58">
        <v>0</v>
      </c>
      <c r="U55" s="58">
        <v>0</v>
      </c>
      <c r="V55" s="58">
        <v>0</v>
      </c>
    </row>
    <row r="56" spans="1:22" x14ac:dyDescent="0.4">
      <c r="A56" s="53" t="s">
        <v>5892</v>
      </c>
      <c r="B56" s="53" t="s">
        <v>5893</v>
      </c>
      <c r="C56" s="54"/>
      <c r="D56" s="53" t="s">
        <v>28</v>
      </c>
      <c r="E56" s="53" t="s">
        <v>5894</v>
      </c>
      <c r="F56" s="55">
        <v>45537</v>
      </c>
      <c r="G56" s="55">
        <v>45565</v>
      </c>
      <c r="H56" s="56">
        <v>45562</v>
      </c>
      <c r="I56" s="55">
        <v>45537</v>
      </c>
      <c r="J56" s="53" t="s">
        <v>5918</v>
      </c>
      <c r="K56" s="57"/>
      <c r="L56" s="53" t="s">
        <v>31</v>
      </c>
      <c r="M56" s="59" t="s">
        <v>5919</v>
      </c>
      <c r="N56" s="53" t="s">
        <v>5898</v>
      </c>
      <c r="O56" s="53" t="s">
        <v>1241</v>
      </c>
      <c r="P56" s="53" t="s">
        <v>36</v>
      </c>
      <c r="Q56" s="53" t="s">
        <v>5899</v>
      </c>
      <c r="R56" s="58">
        <v>174140.74</v>
      </c>
      <c r="S56" s="58">
        <v>145117.28</v>
      </c>
      <c r="T56" s="58">
        <v>29023.46</v>
      </c>
      <c r="U56" s="58">
        <v>0</v>
      </c>
      <c r="V56" s="58">
        <v>0</v>
      </c>
    </row>
    <row r="57" spans="1:22" x14ac:dyDescent="0.4">
      <c r="A57" s="53" t="s">
        <v>5892</v>
      </c>
      <c r="B57" s="53" t="s">
        <v>5893</v>
      </c>
      <c r="C57" s="54"/>
      <c r="D57" s="53" t="s">
        <v>28</v>
      </c>
      <c r="E57" s="53" t="s">
        <v>5894</v>
      </c>
      <c r="F57" s="55">
        <v>45538</v>
      </c>
      <c r="G57" s="55">
        <v>45565</v>
      </c>
      <c r="H57" s="56">
        <v>45562</v>
      </c>
      <c r="I57" s="55">
        <v>45538</v>
      </c>
      <c r="J57" s="53" t="s">
        <v>5920</v>
      </c>
      <c r="K57" s="57"/>
      <c r="L57" s="53" t="s">
        <v>31</v>
      </c>
      <c r="M57" s="59" t="s">
        <v>5921</v>
      </c>
      <c r="N57" s="53" t="s">
        <v>65</v>
      </c>
      <c r="O57" s="53" t="s">
        <v>5897</v>
      </c>
      <c r="P57" s="53" t="s">
        <v>36</v>
      </c>
      <c r="Q57" s="53" t="s">
        <v>36</v>
      </c>
      <c r="R57" s="58">
        <v>654386.38</v>
      </c>
      <c r="S57" s="58">
        <v>71776.83</v>
      </c>
      <c r="T57" s="58">
        <v>14355.37</v>
      </c>
      <c r="U57" s="58">
        <v>0</v>
      </c>
      <c r="V57" s="58">
        <v>0</v>
      </c>
    </row>
    <row r="58" spans="1:22" x14ac:dyDescent="0.4">
      <c r="A58" s="53" t="s">
        <v>5892</v>
      </c>
      <c r="B58" s="53" t="s">
        <v>5893</v>
      </c>
      <c r="C58" s="54"/>
      <c r="D58" s="53" t="s">
        <v>28</v>
      </c>
      <c r="E58" s="53" t="s">
        <v>5894</v>
      </c>
      <c r="F58" s="55">
        <v>45538</v>
      </c>
      <c r="G58" s="55">
        <v>45565</v>
      </c>
      <c r="H58" s="56">
        <v>45562</v>
      </c>
      <c r="I58" s="55">
        <v>45538</v>
      </c>
      <c r="J58" s="53" t="s">
        <v>5920</v>
      </c>
      <c r="K58" s="57"/>
      <c r="L58" s="53" t="s">
        <v>31</v>
      </c>
      <c r="M58" s="59" t="s">
        <v>5921</v>
      </c>
      <c r="N58" s="53" t="s">
        <v>5898</v>
      </c>
      <c r="O58" s="53" t="s">
        <v>1241</v>
      </c>
      <c r="P58" s="53" t="s">
        <v>36</v>
      </c>
      <c r="Q58" s="53" t="s">
        <v>5899</v>
      </c>
      <c r="R58" s="58">
        <v>654386.38</v>
      </c>
      <c r="S58" s="58">
        <v>473545.15</v>
      </c>
      <c r="T58" s="58">
        <v>94709.03</v>
      </c>
      <c r="U58" s="58">
        <v>0</v>
      </c>
      <c r="V58" s="58">
        <v>0</v>
      </c>
    </row>
    <row r="59" spans="1:22" x14ac:dyDescent="0.4">
      <c r="A59" s="53" t="s">
        <v>5892</v>
      </c>
      <c r="B59" s="53" t="s">
        <v>5893</v>
      </c>
      <c r="C59" s="54"/>
      <c r="D59" s="53" t="s">
        <v>28</v>
      </c>
      <c r="E59" s="53" t="s">
        <v>5894</v>
      </c>
      <c r="F59" s="55">
        <v>45541</v>
      </c>
      <c r="G59" s="55">
        <v>45565</v>
      </c>
      <c r="H59" s="56">
        <v>45562</v>
      </c>
      <c r="I59" s="55">
        <v>45541</v>
      </c>
      <c r="J59" s="53" t="s">
        <v>5924</v>
      </c>
      <c r="K59" s="57"/>
      <c r="L59" s="53" t="s">
        <v>31</v>
      </c>
      <c r="M59" s="59" t="s">
        <v>5925</v>
      </c>
      <c r="N59" s="53" t="s">
        <v>5898</v>
      </c>
      <c r="O59" s="53" t="s">
        <v>1241</v>
      </c>
      <c r="P59" s="53" t="s">
        <v>36</v>
      </c>
      <c r="Q59" s="53" t="s">
        <v>5899</v>
      </c>
      <c r="R59" s="58">
        <v>46415.22</v>
      </c>
      <c r="S59" s="58">
        <v>46415.22</v>
      </c>
      <c r="T59" s="58">
        <v>0</v>
      </c>
      <c r="U59" s="58">
        <v>0</v>
      </c>
      <c r="V59" s="58">
        <v>0</v>
      </c>
    </row>
    <row r="60" spans="1:22" x14ac:dyDescent="0.4">
      <c r="A60" s="53" t="s">
        <v>5892</v>
      </c>
      <c r="B60" s="53" t="s">
        <v>5893</v>
      </c>
      <c r="C60" s="54"/>
      <c r="D60" s="53" t="s">
        <v>28</v>
      </c>
      <c r="E60" s="53" t="s">
        <v>5894</v>
      </c>
      <c r="F60" s="55">
        <v>45544</v>
      </c>
      <c r="G60" s="55">
        <v>45565</v>
      </c>
      <c r="H60" s="56">
        <v>45562</v>
      </c>
      <c r="I60" s="55">
        <v>45544</v>
      </c>
      <c r="J60" s="53" t="s">
        <v>5926</v>
      </c>
      <c r="K60" s="57"/>
      <c r="L60" s="53" t="s">
        <v>31</v>
      </c>
      <c r="M60" s="59" t="s">
        <v>5927</v>
      </c>
      <c r="N60" s="53" t="s">
        <v>5898</v>
      </c>
      <c r="O60" s="53" t="s">
        <v>1241</v>
      </c>
      <c r="P60" s="53" t="s">
        <v>36</v>
      </c>
      <c r="Q60" s="53" t="s">
        <v>5899</v>
      </c>
      <c r="R60" s="58">
        <v>129788.32</v>
      </c>
      <c r="S60" s="58">
        <v>108156.93</v>
      </c>
      <c r="T60" s="58">
        <v>21631.39</v>
      </c>
      <c r="U60" s="58">
        <v>0</v>
      </c>
      <c r="V60" s="58">
        <v>0</v>
      </c>
    </row>
    <row r="61" spans="1:22" x14ac:dyDescent="0.4">
      <c r="A61" s="53" t="s">
        <v>5892</v>
      </c>
      <c r="B61" s="53" t="s">
        <v>5893</v>
      </c>
      <c r="C61" s="54"/>
      <c r="D61" s="53" t="s">
        <v>28</v>
      </c>
      <c r="E61" s="53" t="s">
        <v>5894</v>
      </c>
      <c r="F61" s="55">
        <v>45548</v>
      </c>
      <c r="G61" s="55">
        <v>45565</v>
      </c>
      <c r="H61" s="56">
        <v>45562</v>
      </c>
      <c r="I61" s="55">
        <v>45548</v>
      </c>
      <c r="J61" s="53" t="s">
        <v>5932</v>
      </c>
      <c r="K61" s="57"/>
      <c r="L61" s="53" t="s">
        <v>31</v>
      </c>
      <c r="M61" s="59" t="s">
        <v>5933</v>
      </c>
      <c r="N61" s="53" t="s">
        <v>65</v>
      </c>
      <c r="O61" s="53" t="s">
        <v>5897</v>
      </c>
      <c r="P61" s="53" t="s">
        <v>36</v>
      </c>
      <c r="Q61" s="53" t="s">
        <v>36</v>
      </c>
      <c r="R61" s="58">
        <v>52212.93</v>
      </c>
      <c r="S61" s="58">
        <v>2903.05</v>
      </c>
      <c r="T61" s="58">
        <v>0</v>
      </c>
      <c r="U61" s="58">
        <v>0</v>
      </c>
      <c r="V61" s="58">
        <v>0</v>
      </c>
    </row>
    <row r="62" spans="1:22" x14ac:dyDescent="0.4">
      <c r="A62" s="53" t="s">
        <v>5892</v>
      </c>
      <c r="B62" s="53" t="s">
        <v>5893</v>
      </c>
      <c r="C62" s="54"/>
      <c r="D62" s="53" t="s">
        <v>28</v>
      </c>
      <c r="E62" s="53" t="s">
        <v>5894</v>
      </c>
      <c r="F62" s="55">
        <v>45548</v>
      </c>
      <c r="G62" s="55">
        <v>45565</v>
      </c>
      <c r="H62" s="56">
        <v>45562</v>
      </c>
      <c r="I62" s="55">
        <v>45548</v>
      </c>
      <c r="J62" s="53" t="s">
        <v>5932</v>
      </c>
      <c r="K62" s="57"/>
      <c r="L62" s="53" t="s">
        <v>31</v>
      </c>
      <c r="M62" s="59" t="s">
        <v>5933</v>
      </c>
      <c r="N62" s="53" t="s">
        <v>5898</v>
      </c>
      <c r="O62" s="53" t="s">
        <v>1241</v>
      </c>
      <c r="P62" s="53" t="s">
        <v>36</v>
      </c>
      <c r="Q62" s="53" t="s">
        <v>5899</v>
      </c>
      <c r="R62" s="58">
        <v>52212.93</v>
      </c>
      <c r="S62" s="58">
        <v>49309.88</v>
      </c>
      <c r="T62" s="58">
        <v>0</v>
      </c>
      <c r="U62" s="58">
        <v>0</v>
      </c>
      <c r="V62" s="58">
        <v>0</v>
      </c>
    </row>
    <row r="63" spans="1:22" x14ac:dyDescent="0.4">
      <c r="A63" s="53" t="s">
        <v>5892</v>
      </c>
      <c r="B63" s="53" t="s">
        <v>5893</v>
      </c>
      <c r="C63" s="54"/>
      <c r="D63" s="53" t="s">
        <v>28</v>
      </c>
      <c r="E63" s="53" t="s">
        <v>5894</v>
      </c>
      <c r="F63" s="55">
        <v>45551</v>
      </c>
      <c r="G63" s="55">
        <v>45565</v>
      </c>
      <c r="H63" s="56">
        <v>45562</v>
      </c>
      <c r="I63" s="55">
        <v>45551</v>
      </c>
      <c r="J63" s="53" t="s">
        <v>5938</v>
      </c>
      <c r="K63" s="57"/>
      <c r="L63" s="53" t="s">
        <v>31</v>
      </c>
      <c r="M63" s="59" t="s">
        <v>5939</v>
      </c>
      <c r="N63" s="53" t="s">
        <v>5898</v>
      </c>
      <c r="O63" s="53" t="s">
        <v>1241</v>
      </c>
      <c r="P63" s="53" t="s">
        <v>36</v>
      </c>
      <c r="Q63" s="53" t="s">
        <v>5899</v>
      </c>
      <c r="R63" s="58">
        <v>124226.34</v>
      </c>
      <c r="S63" s="58">
        <v>103521.95</v>
      </c>
      <c r="T63" s="58">
        <v>20704.39</v>
      </c>
      <c r="U63" s="58">
        <v>0</v>
      </c>
      <c r="V63" s="58">
        <v>0</v>
      </c>
    </row>
    <row r="64" spans="1:22" x14ac:dyDescent="0.4">
      <c r="A64" s="53" t="s">
        <v>5892</v>
      </c>
      <c r="B64" s="53" t="s">
        <v>5893</v>
      </c>
      <c r="C64" s="54"/>
      <c r="D64" s="53" t="s">
        <v>28</v>
      </c>
      <c r="E64" s="53" t="s">
        <v>5894</v>
      </c>
      <c r="F64" s="55">
        <v>45552</v>
      </c>
      <c r="G64" s="55">
        <v>45565</v>
      </c>
      <c r="H64" s="56">
        <v>45562</v>
      </c>
      <c r="I64" s="55">
        <v>45552</v>
      </c>
      <c r="J64" s="53" t="s">
        <v>5940</v>
      </c>
      <c r="K64" s="57"/>
      <c r="L64" s="53" t="s">
        <v>31</v>
      </c>
      <c r="M64" s="59" t="s">
        <v>5941</v>
      </c>
      <c r="N64" s="53" t="s">
        <v>65</v>
      </c>
      <c r="O64" s="53" t="s">
        <v>5897</v>
      </c>
      <c r="P64" s="53" t="s">
        <v>36</v>
      </c>
      <c r="Q64" s="53" t="s">
        <v>36</v>
      </c>
      <c r="R64" s="58">
        <v>525958.54</v>
      </c>
      <c r="S64" s="58">
        <v>56405.89</v>
      </c>
      <c r="T64" s="58">
        <v>11281.18</v>
      </c>
      <c r="U64" s="58">
        <v>0</v>
      </c>
      <c r="V64" s="58">
        <v>0</v>
      </c>
    </row>
    <row r="65" spans="1:22" x14ac:dyDescent="0.4">
      <c r="A65" s="53" t="s">
        <v>5892</v>
      </c>
      <c r="B65" s="53" t="s">
        <v>5893</v>
      </c>
      <c r="C65" s="54"/>
      <c r="D65" s="53" t="s">
        <v>28</v>
      </c>
      <c r="E65" s="53" t="s">
        <v>5894</v>
      </c>
      <c r="F65" s="55">
        <v>45552</v>
      </c>
      <c r="G65" s="55">
        <v>45565</v>
      </c>
      <c r="H65" s="56">
        <v>45562</v>
      </c>
      <c r="I65" s="55">
        <v>45552</v>
      </c>
      <c r="J65" s="53" t="s">
        <v>5940</v>
      </c>
      <c r="K65" s="57"/>
      <c r="L65" s="53" t="s">
        <v>31</v>
      </c>
      <c r="M65" s="59" t="s">
        <v>5941</v>
      </c>
      <c r="N65" s="53" t="s">
        <v>5898</v>
      </c>
      <c r="O65" s="53" t="s">
        <v>1241</v>
      </c>
      <c r="P65" s="53" t="s">
        <v>36</v>
      </c>
      <c r="Q65" s="53" t="s">
        <v>5899</v>
      </c>
      <c r="R65" s="58">
        <v>525958.54</v>
      </c>
      <c r="S65" s="58">
        <v>381892.89</v>
      </c>
      <c r="T65" s="58">
        <v>76378.58</v>
      </c>
      <c r="U65" s="58">
        <v>0</v>
      </c>
      <c r="V65" s="58">
        <v>0</v>
      </c>
    </row>
    <row r="66" spans="1:22" x14ac:dyDescent="0.4">
      <c r="A66" s="53" t="s">
        <v>5892</v>
      </c>
      <c r="B66" s="53" t="s">
        <v>5893</v>
      </c>
      <c r="C66" s="54"/>
      <c r="D66" s="53" t="s">
        <v>28</v>
      </c>
      <c r="E66" s="53" t="s">
        <v>5894</v>
      </c>
      <c r="F66" s="55">
        <v>45555</v>
      </c>
      <c r="G66" s="55">
        <v>45565</v>
      </c>
      <c r="H66" s="56">
        <v>45562</v>
      </c>
      <c r="I66" s="55">
        <v>45555</v>
      </c>
      <c r="J66" s="53" t="s">
        <v>5942</v>
      </c>
      <c r="K66" s="57"/>
      <c r="L66" s="53" t="s">
        <v>31</v>
      </c>
      <c r="M66" s="59" t="s">
        <v>5943</v>
      </c>
      <c r="N66" s="53" t="s">
        <v>65</v>
      </c>
      <c r="O66" s="53" t="s">
        <v>5897</v>
      </c>
      <c r="P66" s="53" t="s">
        <v>36</v>
      </c>
      <c r="Q66" s="53" t="s">
        <v>36</v>
      </c>
      <c r="R66" s="58">
        <v>35884.339999999997</v>
      </c>
      <c r="S66" s="58">
        <v>3724.31</v>
      </c>
      <c r="T66" s="58">
        <v>0</v>
      </c>
      <c r="U66" s="58">
        <v>0</v>
      </c>
      <c r="V66" s="58">
        <v>0</v>
      </c>
    </row>
    <row r="67" spans="1:22" x14ac:dyDescent="0.4">
      <c r="A67" s="53" t="s">
        <v>5892</v>
      </c>
      <c r="B67" s="53" t="s">
        <v>5893</v>
      </c>
      <c r="C67" s="54"/>
      <c r="D67" s="53" t="s">
        <v>28</v>
      </c>
      <c r="E67" s="53" t="s">
        <v>5894</v>
      </c>
      <c r="F67" s="55">
        <v>45555</v>
      </c>
      <c r="G67" s="55">
        <v>45565</v>
      </c>
      <c r="H67" s="56">
        <v>45562</v>
      </c>
      <c r="I67" s="55">
        <v>45555</v>
      </c>
      <c r="J67" s="53" t="s">
        <v>5942</v>
      </c>
      <c r="K67" s="57"/>
      <c r="L67" s="53" t="s">
        <v>31</v>
      </c>
      <c r="M67" s="59" t="s">
        <v>5943</v>
      </c>
      <c r="N67" s="53" t="s">
        <v>5898</v>
      </c>
      <c r="O67" s="53" t="s">
        <v>1241</v>
      </c>
      <c r="P67" s="53" t="s">
        <v>36</v>
      </c>
      <c r="Q67" s="53" t="s">
        <v>5899</v>
      </c>
      <c r="R67" s="58">
        <v>35884.339999999997</v>
      </c>
      <c r="S67" s="58">
        <v>32160.03</v>
      </c>
      <c r="T67" s="58">
        <v>0</v>
      </c>
      <c r="U67" s="58">
        <v>0</v>
      </c>
      <c r="V67" s="58">
        <v>0</v>
      </c>
    </row>
    <row r="68" spans="1:22" x14ac:dyDescent="0.4">
      <c r="A68" s="53" t="s">
        <v>5892</v>
      </c>
      <c r="B68" s="53" t="s">
        <v>5893</v>
      </c>
      <c r="C68" s="54"/>
      <c r="D68" s="53" t="s">
        <v>28</v>
      </c>
      <c r="E68" s="53" t="s">
        <v>5894</v>
      </c>
      <c r="F68" s="55">
        <v>45558</v>
      </c>
      <c r="G68" s="55">
        <v>45565</v>
      </c>
      <c r="H68" s="56">
        <v>45562</v>
      </c>
      <c r="I68" s="55">
        <v>45558</v>
      </c>
      <c r="J68" s="53" t="s">
        <v>5948</v>
      </c>
      <c r="K68" s="57"/>
      <c r="L68" s="53" t="s">
        <v>31</v>
      </c>
      <c r="M68" s="59" t="s">
        <v>5949</v>
      </c>
      <c r="N68" s="53" t="s">
        <v>5898</v>
      </c>
      <c r="O68" s="53" t="s">
        <v>1241</v>
      </c>
      <c r="P68" s="53" t="s">
        <v>36</v>
      </c>
      <c r="Q68" s="53" t="s">
        <v>5899</v>
      </c>
      <c r="R68" s="58">
        <v>138143.99</v>
      </c>
      <c r="S68" s="58">
        <v>115119.99</v>
      </c>
      <c r="T68" s="58">
        <v>23024</v>
      </c>
      <c r="U68" s="58">
        <v>0</v>
      </c>
      <c r="V68" s="58">
        <v>0</v>
      </c>
    </row>
    <row r="69" spans="1:22" x14ac:dyDescent="0.4">
      <c r="A69" s="53" t="s">
        <v>5892</v>
      </c>
      <c r="B69" s="53" t="s">
        <v>5893</v>
      </c>
      <c r="C69" s="54"/>
      <c r="D69" s="53" t="s">
        <v>28</v>
      </c>
      <c r="E69" s="53" t="s">
        <v>5894</v>
      </c>
      <c r="F69" s="55">
        <v>45559</v>
      </c>
      <c r="G69" s="55">
        <v>45565</v>
      </c>
      <c r="H69" s="56">
        <v>45562</v>
      </c>
      <c r="I69" s="55">
        <v>45559</v>
      </c>
      <c r="J69" s="53" t="s">
        <v>5950</v>
      </c>
      <c r="K69" s="57"/>
      <c r="L69" s="53" t="s">
        <v>31</v>
      </c>
      <c r="M69" s="59" t="s">
        <v>5951</v>
      </c>
      <c r="N69" s="53" t="s">
        <v>65</v>
      </c>
      <c r="O69" s="53" t="s">
        <v>5897</v>
      </c>
      <c r="P69" s="53" t="s">
        <v>36</v>
      </c>
      <c r="Q69" s="53" t="s">
        <v>36</v>
      </c>
      <c r="R69" s="58">
        <v>503393.08</v>
      </c>
      <c r="S69" s="58">
        <v>56303.56</v>
      </c>
      <c r="T69" s="58">
        <v>11260.71</v>
      </c>
      <c r="U69" s="58">
        <v>0</v>
      </c>
      <c r="V69" s="58">
        <v>0</v>
      </c>
    </row>
    <row r="70" spans="1:22" x14ac:dyDescent="0.4">
      <c r="A70" s="53" t="s">
        <v>5892</v>
      </c>
      <c r="B70" s="53" t="s">
        <v>5893</v>
      </c>
      <c r="C70" s="54"/>
      <c r="D70" s="53" t="s">
        <v>28</v>
      </c>
      <c r="E70" s="53" t="s">
        <v>5894</v>
      </c>
      <c r="F70" s="55">
        <v>45559</v>
      </c>
      <c r="G70" s="55">
        <v>45565</v>
      </c>
      <c r="H70" s="56">
        <v>45562</v>
      </c>
      <c r="I70" s="55">
        <v>45559</v>
      </c>
      <c r="J70" s="53" t="s">
        <v>5950</v>
      </c>
      <c r="K70" s="57"/>
      <c r="L70" s="53" t="s">
        <v>31</v>
      </c>
      <c r="M70" s="59" t="s">
        <v>5951</v>
      </c>
      <c r="N70" s="53" t="s">
        <v>5898</v>
      </c>
      <c r="O70" s="53" t="s">
        <v>1241</v>
      </c>
      <c r="P70" s="53" t="s">
        <v>36</v>
      </c>
      <c r="Q70" s="53" t="s">
        <v>5899</v>
      </c>
      <c r="R70" s="58">
        <v>503393.08</v>
      </c>
      <c r="S70" s="58">
        <v>363190.67</v>
      </c>
      <c r="T70" s="58">
        <v>72638.14</v>
      </c>
      <c r="U70" s="58">
        <v>0</v>
      </c>
      <c r="V70" s="58">
        <v>0</v>
      </c>
    </row>
    <row r="71" spans="1:22" x14ac:dyDescent="0.4">
      <c r="A71" s="53" t="s">
        <v>5952</v>
      </c>
      <c r="B71" s="53" t="s">
        <v>5953</v>
      </c>
      <c r="C71" s="54"/>
      <c r="D71" s="53" t="s">
        <v>1533</v>
      </c>
      <c r="E71" s="53" t="s">
        <v>5954</v>
      </c>
      <c r="F71" s="55">
        <v>45502</v>
      </c>
      <c r="G71" s="55">
        <v>45565</v>
      </c>
      <c r="H71" s="56">
        <v>45539</v>
      </c>
      <c r="I71" s="55">
        <v>45537</v>
      </c>
      <c r="J71" s="53" t="s">
        <v>5969</v>
      </c>
      <c r="K71" s="57"/>
      <c r="L71" s="53" t="s">
        <v>31</v>
      </c>
      <c r="M71" s="59" t="s">
        <v>5970</v>
      </c>
      <c r="N71" s="53" t="s">
        <v>5957</v>
      </c>
      <c r="O71" s="53" t="s">
        <v>2389</v>
      </c>
      <c r="P71" s="53" t="s">
        <v>36</v>
      </c>
      <c r="Q71" s="53" t="s">
        <v>5958</v>
      </c>
      <c r="R71" s="58">
        <v>82226.37</v>
      </c>
      <c r="S71" s="58">
        <v>82226.37</v>
      </c>
      <c r="T71" s="58">
        <v>0</v>
      </c>
      <c r="U71" s="58">
        <v>0</v>
      </c>
      <c r="V71" s="58">
        <v>0</v>
      </c>
    </row>
    <row r="72" spans="1:22" x14ac:dyDescent="0.4">
      <c r="A72" s="53" t="s">
        <v>6062</v>
      </c>
      <c r="B72" s="53" t="s">
        <v>6063</v>
      </c>
      <c r="C72" s="54"/>
      <c r="D72" s="53" t="s">
        <v>1533</v>
      </c>
      <c r="E72" s="53" t="s">
        <v>6064</v>
      </c>
      <c r="F72" s="55">
        <v>45448</v>
      </c>
      <c r="G72" s="55">
        <v>45565</v>
      </c>
      <c r="H72" s="56">
        <v>45545</v>
      </c>
      <c r="I72" s="55">
        <v>45541</v>
      </c>
      <c r="J72" s="53" t="s">
        <v>6068</v>
      </c>
      <c r="K72" s="57"/>
      <c r="L72" s="53" t="s">
        <v>31</v>
      </c>
      <c r="M72" s="59" t="s">
        <v>6069</v>
      </c>
      <c r="N72" s="53" t="s">
        <v>65</v>
      </c>
      <c r="O72" s="53" t="s">
        <v>2277</v>
      </c>
      <c r="P72" s="53" t="s">
        <v>6067</v>
      </c>
      <c r="Q72" s="53" t="s">
        <v>36</v>
      </c>
      <c r="R72" s="58">
        <v>33071.589999999997</v>
      </c>
      <c r="S72" s="58">
        <v>33071.589999999997</v>
      </c>
      <c r="T72" s="58">
        <v>0</v>
      </c>
      <c r="U72" s="58">
        <v>0</v>
      </c>
      <c r="V72" s="58">
        <v>0</v>
      </c>
    </row>
    <row r="73" spans="1:22" x14ac:dyDescent="0.4">
      <c r="A73" s="53" t="s">
        <v>6062</v>
      </c>
      <c r="B73" s="53" t="s">
        <v>6063</v>
      </c>
      <c r="C73" s="54"/>
      <c r="D73" s="53" t="s">
        <v>1533</v>
      </c>
      <c r="E73" s="53" t="s">
        <v>6064</v>
      </c>
      <c r="F73" s="55">
        <v>45476</v>
      </c>
      <c r="G73" s="55">
        <v>45565</v>
      </c>
      <c r="H73" s="56">
        <v>45545</v>
      </c>
      <c r="I73" s="55">
        <v>45541</v>
      </c>
      <c r="J73" s="53" t="s">
        <v>6072</v>
      </c>
      <c r="K73" s="57"/>
      <c r="L73" s="53" t="s">
        <v>31</v>
      </c>
      <c r="M73" s="59" t="s">
        <v>6073</v>
      </c>
      <c r="N73" s="53" t="s">
        <v>65</v>
      </c>
      <c r="O73" s="53" t="s">
        <v>2277</v>
      </c>
      <c r="P73" s="53" t="s">
        <v>6067</v>
      </c>
      <c r="Q73" s="53" t="s">
        <v>36</v>
      </c>
      <c r="R73" s="58">
        <v>31010.45</v>
      </c>
      <c r="S73" s="58">
        <v>31010.45</v>
      </c>
      <c r="T73" s="58">
        <v>0</v>
      </c>
      <c r="U73" s="58">
        <v>0</v>
      </c>
      <c r="V73" s="58">
        <v>0</v>
      </c>
    </row>
    <row r="74" spans="1:22" x14ac:dyDescent="0.4">
      <c r="A74" s="53" t="s">
        <v>6062</v>
      </c>
      <c r="B74" s="53" t="s">
        <v>6063</v>
      </c>
      <c r="C74" s="54"/>
      <c r="D74" s="53" t="s">
        <v>1533</v>
      </c>
      <c r="E74" s="53" t="s">
        <v>6064</v>
      </c>
      <c r="F74" s="55">
        <v>45511</v>
      </c>
      <c r="G74" s="55">
        <v>45565</v>
      </c>
      <c r="H74" s="56">
        <v>45545</v>
      </c>
      <c r="I74" s="55">
        <v>45541</v>
      </c>
      <c r="J74" s="53" t="s">
        <v>6076</v>
      </c>
      <c r="K74" s="57"/>
      <c r="L74" s="53" t="s">
        <v>31</v>
      </c>
      <c r="M74" s="59" t="s">
        <v>6077</v>
      </c>
      <c r="N74" s="53" t="s">
        <v>65</v>
      </c>
      <c r="O74" s="53" t="s">
        <v>2277</v>
      </c>
      <c r="P74" s="53" t="s">
        <v>6067</v>
      </c>
      <c r="Q74" s="53" t="s">
        <v>36</v>
      </c>
      <c r="R74" s="58">
        <v>39253.35</v>
      </c>
      <c r="S74" s="58">
        <v>39253.35</v>
      </c>
      <c r="T74" s="58">
        <v>0</v>
      </c>
      <c r="U74" s="58">
        <v>0</v>
      </c>
      <c r="V74" s="58">
        <v>0</v>
      </c>
    </row>
    <row r="75" spans="1:22" x14ac:dyDescent="0.4">
      <c r="A75" s="53" t="s">
        <v>6062</v>
      </c>
      <c r="B75" s="53" t="s">
        <v>6063</v>
      </c>
      <c r="C75" s="54"/>
      <c r="D75" s="53" t="s">
        <v>1533</v>
      </c>
      <c r="E75" s="53" t="s">
        <v>6064</v>
      </c>
      <c r="F75" s="55">
        <v>45539</v>
      </c>
      <c r="G75" s="55">
        <v>45565</v>
      </c>
      <c r="H75" s="56">
        <v>45545</v>
      </c>
      <c r="I75" s="55">
        <v>45541</v>
      </c>
      <c r="J75" s="53" t="s">
        <v>6080</v>
      </c>
      <c r="K75" s="57"/>
      <c r="L75" s="53" t="s">
        <v>31</v>
      </c>
      <c r="M75" s="59" t="s">
        <v>6081</v>
      </c>
      <c r="N75" s="53" t="s">
        <v>65</v>
      </c>
      <c r="O75" s="53" t="s">
        <v>2277</v>
      </c>
      <c r="P75" s="53" t="s">
        <v>6067</v>
      </c>
      <c r="Q75" s="53" t="s">
        <v>36</v>
      </c>
      <c r="R75" s="58">
        <v>42307.199999999997</v>
      </c>
      <c r="S75" s="58">
        <v>42307.199999999997</v>
      </c>
      <c r="T75" s="58">
        <v>0</v>
      </c>
      <c r="U75" s="58">
        <v>0</v>
      </c>
      <c r="V75" s="58">
        <v>0</v>
      </c>
    </row>
    <row r="76" spans="1:22" x14ac:dyDescent="0.4">
      <c r="A76" s="53" t="s">
        <v>6211</v>
      </c>
      <c r="B76" s="53" t="s">
        <v>6212</v>
      </c>
      <c r="C76" s="57"/>
      <c r="D76" s="53" t="s">
        <v>700</v>
      </c>
      <c r="E76" s="53" t="s">
        <v>629</v>
      </c>
      <c r="F76" s="55">
        <v>45565</v>
      </c>
      <c r="G76" s="55">
        <v>45565</v>
      </c>
      <c r="H76" s="56">
        <v>45565</v>
      </c>
      <c r="I76" s="55">
        <v>45565</v>
      </c>
      <c r="J76" s="53" t="s">
        <v>6213</v>
      </c>
      <c r="K76" s="57"/>
      <c r="L76" s="53" t="s">
        <v>31</v>
      </c>
      <c r="M76" s="57"/>
      <c r="N76" s="53" t="s">
        <v>65</v>
      </c>
      <c r="O76" s="53" t="s">
        <v>649</v>
      </c>
      <c r="P76" s="53" t="s">
        <v>36</v>
      </c>
      <c r="Q76" s="53" t="s">
        <v>36</v>
      </c>
      <c r="R76" s="58">
        <v>50000</v>
      </c>
      <c r="S76" s="58">
        <v>50000</v>
      </c>
      <c r="T76" s="58">
        <v>0</v>
      </c>
      <c r="U76" s="58">
        <v>0</v>
      </c>
      <c r="V76" s="58">
        <v>0</v>
      </c>
    </row>
    <row r="77" spans="1:22" x14ac:dyDescent="0.4">
      <c r="A77" s="53" t="s">
        <v>6504</v>
      </c>
      <c r="B77" s="53" t="s">
        <v>6505</v>
      </c>
      <c r="C77" s="54"/>
      <c r="D77" s="53" t="s">
        <v>28</v>
      </c>
      <c r="E77" s="53" t="s">
        <v>356</v>
      </c>
      <c r="F77" s="55">
        <v>45562</v>
      </c>
      <c r="G77" s="55">
        <v>45565</v>
      </c>
      <c r="H77" s="56">
        <v>45562</v>
      </c>
      <c r="I77" s="55">
        <v>45562</v>
      </c>
      <c r="J77" s="53" t="s">
        <v>6508</v>
      </c>
      <c r="K77" s="53" t="s">
        <v>6509</v>
      </c>
      <c r="L77" s="53" t="s">
        <v>31</v>
      </c>
      <c r="M77" s="59" t="s">
        <v>6510</v>
      </c>
      <c r="N77" s="53" t="s">
        <v>65</v>
      </c>
      <c r="O77" s="53" t="s">
        <v>1453</v>
      </c>
      <c r="P77" s="53" t="s">
        <v>1552</v>
      </c>
      <c r="Q77" s="53" t="s">
        <v>3621</v>
      </c>
      <c r="R77" s="58">
        <v>94800</v>
      </c>
      <c r="S77" s="58">
        <v>79000</v>
      </c>
      <c r="T77" s="58">
        <v>0</v>
      </c>
      <c r="U77" s="58">
        <v>0</v>
      </c>
      <c r="V77" s="58">
        <v>0</v>
      </c>
    </row>
    <row r="78" spans="1:22" x14ac:dyDescent="0.4">
      <c r="A78" s="53" t="s">
        <v>6511</v>
      </c>
      <c r="B78" s="53" t="s">
        <v>6512</v>
      </c>
      <c r="C78" s="57"/>
      <c r="D78" s="53" t="s">
        <v>28</v>
      </c>
      <c r="E78" s="53" t="s">
        <v>356</v>
      </c>
      <c r="F78" s="55">
        <v>45534</v>
      </c>
      <c r="G78" s="55">
        <v>45565</v>
      </c>
      <c r="H78" s="56">
        <v>45537</v>
      </c>
      <c r="I78" s="55">
        <v>45534</v>
      </c>
      <c r="J78" s="53" t="s">
        <v>6513</v>
      </c>
      <c r="K78" s="53" t="s">
        <v>6514</v>
      </c>
      <c r="L78" s="53" t="s">
        <v>31</v>
      </c>
      <c r="M78" s="59" t="s">
        <v>6515</v>
      </c>
      <c r="N78" s="53" t="s">
        <v>6152</v>
      </c>
      <c r="O78" s="53" t="s">
        <v>718</v>
      </c>
      <c r="P78" s="53" t="s">
        <v>36</v>
      </c>
      <c r="Q78" s="53" t="s">
        <v>36</v>
      </c>
      <c r="R78" s="58">
        <v>228000</v>
      </c>
      <c r="S78" s="58">
        <v>190000</v>
      </c>
      <c r="T78" s="58">
        <v>0</v>
      </c>
      <c r="U78" s="58">
        <v>0</v>
      </c>
      <c r="V78" s="58">
        <v>0</v>
      </c>
    </row>
    <row r="79" spans="1:22" x14ac:dyDescent="0.4">
      <c r="A79" s="53" t="s">
        <v>6776</v>
      </c>
      <c r="B79" s="53" t="s">
        <v>6777</v>
      </c>
      <c r="C79" s="54"/>
      <c r="D79" s="53" t="s">
        <v>28</v>
      </c>
      <c r="E79" s="53" t="s">
        <v>6778</v>
      </c>
      <c r="F79" s="55">
        <v>45512</v>
      </c>
      <c r="G79" s="55">
        <v>45565</v>
      </c>
      <c r="H79" s="56">
        <v>45545</v>
      </c>
      <c r="I79" s="55">
        <v>45537</v>
      </c>
      <c r="J79" s="53" t="s">
        <v>6780</v>
      </c>
      <c r="K79" s="57"/>
      <c r="L79" s="53" t="s">
        <v>31</v>
      </c>
      <c r="M79" s="59" t="s">
        <v>69</v>
      </c>
      <c r="N79" s="53" t="s">
        <v>65</v>
      </c>
      <c r="O79" s="53" t="s">
        <v>66</v>
      </c>
      <c r="P79" s="53" t="s">
        <v>36</v>
      </c>
      <c r="Q79" s="53" t="s">
        <v>36</v>
      </c>
      <c r="R79" s="58">
        <v>37435.18</v>
      </c>
      <c r="S79" s="58">
        <v>31195.98</v>
      </c>
      <c r="T79" s="58">
        <v>6239.2</v>
      </c>
      <c r="U79" s="58">
        <v>0</v>
      </c>
      <c r="V79" s="58">
        <v>0</v>
      </c>
    </row>
    <row r="80" spans="1:22" x14ac:dyDescent="0.4">
      <c r="A80" s="53" t="s">
        <v>6776</v>
      </c>
      <c r="B80" s="53" t="s">
        <v>6777</v>
      </c>
      <c r="C80" s="54"/>
      <c r="D80" s="53" t="s">
        <v>28</v>
      </c>
      <c r="E80" s="53" t="s">
        <v>6778</v>
      </c>
      <c r="F80" s="55">
        <v>45522</v>
      </c>
      <c r="G80" s="55">
        <v>45565</v>
      </c>
      <c r="H80" s="56">
        <v>45554</v>
      </c>
      <c r="I80" s="55">
        <v>45544</v>
      </c>
      <c r="J80" s="53" t="s">
        <v>6790</v>
      </c>
      <c r="K80" s="57"/>
      <c r="L80" s="53" t="s">
        <v>31</v>
      </c>
      <c r="M80" s="59" t="s">
        <v>158</v>
      </c>
      <c r="N80" s="53" t="s">
        <v>65</v>
      </c>
      <c r="O80" s="53" t="s">
        <v>66</v>
      </c>
      <c r="P80" s="53" t="s">
        <v>36</v>
      </c>
      <c r="Q80" s="53" t="s">
        <v>36</v>
      </c>
      <c r="R80" s="58">
        <v>25915.3</v>
      </c>
      <c r="S80" s="58">
        <v>21596.080000000002</v>
      </c>
      <c r="T80" s="58">
        <v>4319.22</v>
      </c>
      <c r="U80" s="58">
        <v>0</v>
      </c>
      <c r="V80" s="58">
        <v>0</v>
      </c>
    </row>
    <row r="81" spans="1:22" x14ac:dyDescent="0.4">
      <c r="A81" s="53" t="s">
        <v>6776</v>
      </c>
      <c r="B81" s="53" t="s">
        <v>6777</v>
      </c>
      <c r="C81" s="54"/>
      <c r="D81" s="53" t="s">
        <v>28</v>
      </c>
      <c r="E81" s="53" t="s">
        <v>6778</v>
      </c>
      <c r="F81" s="55">
        <v>45526</v>
      </c>
      <c r="G81" s="55">
        <v>45565</v>
      </c>
      <c r="H81" s="56">
        <v>45558</v>
      </c>
      <c r="I81" s="55">
        <v>45551</v>
      </c>
      <c r="J81" s="53" t="s">
        <v>3804</v>
      </c>
      <c r="K81" s="57"/>
      <c r="L81" s="53" t="s">
        <v>31</v>
      </c>
      <c r="M81" s="59" t="s">
        <v>289</v>
      </c>
      <c r="N81" s="53" t="s">
        <v>65</v>
      </c>
      <c r="O81" s="53" t="s">
        <v>66</v>
      </c>
      <c r="P81" s="53" t="s">
        <v>36</v>
      </c>
      <c r="Q81" s="53" t="s">
        <v>36</v>
      </c>
      <c r="R81" s="58">
        <v>37127.949999999997</v>
      </c>
      <c r="S81" s="58">
        <v>30939.96</v>
      </c>
      <c r="T81" s="58">
        <v>6187.99</v>
      </c>
      <c r="U81" s="58">
        <v>0</v>
      </c>
      <c r="V81" s="58">
        <v>0</v>
      </c>
    </row>
    <row r="82" spans="1:22" x14ac:dyDescent="0.4">
      <c r="A82" s="53" t="s">
        <v>7336</v>
      </c>
      <c r="B82" s="53" t="s">
        <v>7337</v>
      </c>
      <c r="C82" s="57"/>
      <c r="D82" s="53" t="s">
        <v>28</v>
      </c>
      <c r="E82" s="53" t="s">
        <v>7338</v>
      </c>
      <c r="F82" s="55">
        <v>45533</v>
      </c>
      <c r="G82" s="55">
        <v>45565</v>
      </c>
      <c r="H82" s="56">
        <v>45536</v>
      </c>
      <c r="I82" s="55">
        <v>45534</v>
      </c>
      <c r="J82" s="53" t="s">
        <v>7339</v>
      </c>
      <c r="K82" s="53" t="s">
        <v>7340</v>
      </c>
      <c r="L82" s="53" t="s">
        <v>31</v>
      </c>
      <c r="M82" s="59" t="s">
        <v>7341</v>
      </c>
      <c r="N82" s="53" t="s">
        <v>65</v>
      </c>
      <c r="O82" s="53" t="s">
        <v>4073</v>
      </c>
      <c r="P82" s="53" t="s">
        <v>1552</v>
      </c>
      <c r="Q82" s="53" t="s">
        <v>1553</v>
      </c>
      <c r="R82" s="58">
        <v>176274.51</v>
      </c>
      <c r="S82" s="58">
        <v>146895.42000000001</v>
      </c>
      <c r="T82" s="58">
        <v>29379.09</v>
      </c>
      <c r="U82" s="58">
        <v>0</v>
      </c>
      <c r="V82" s="58">
        <v>0</v>
      </c>
    </row>
    <row r="83" spans="1:22" x14ac:dyDescent="0.4">
      <c r="A83" s="53" t="s">
        <v>7405</v>
      </c>
      <c r="B83" s="53" t="s">
        <v>7406</v>
      </c>
      <c r="C83" s="57"/>
      <c r="D83" s="53" t="s">
        <v>28</v>
      </c>
      <c r="E83" s="53" t="s">
        <v>7407</v>
      </c>
      <c r="F83" s="55">
        <v>45535</v>
      </c>
      <c r="G83" s="55">
        <v>45565</v>
      </c>
      <c r="H83" s="56">
        <v>45540</v>
      </c>
      <c r="I83" s="55">
        <v>45540</v>
      </c>
      <c r="J83" s="53" t="s">
        <v>7408</v>
      </c>
      <c r="K83" s="53" t="s">
        <v>7409</v>
      </c>
      <c r="L83" s="53" t="s">
        <v>31</v>
      </c>
      <c r="M83" s="59" t="s">
        <v>7410</v>
      </c>
      <c r="N83" s="53" t="s">
        <v>717</v>
      </c>
      <c r="O83" s="53" t="s">
        <v>1737</v>
      </c>
      <c r="P83" s="53" t="s">
        <v>36</v>
      </c>
      <c r="Q83" s="53" t="s">
        <v>36</v>
      </c>
      <c r="R83" s="58">
        <v>40599.11</v>
      </c>
      <c r="S83" s="58">
        <v>33832.589999999997</v>
      </c>
      <c r="T83" s="58">
        <v>6766.52</v>
      </c>
      <c r="U83" s="58">
        <v>0</v>
      </c>
      <c r="V83" s="58">
        <v>0</v>
      </c>
    </row>
    <row r="84" spans="1:22" x14ac:dyDescent="0.4">
      <c r="A84" s="53" t="s">
        <v>7432</v>
      </c>
      <c r="B84" s="53" t="s">
        <v>7433</v>
      </c>
      <c r="C84" s="54" t="s">
        <v>1</v>
      </c>
      <c r="D84" s="53" t="s">
        <v>28</v>
      </c>
      <c r="E84" s="53" t="s">
        <v>7434</v>
      </c>
      <c r="F84" s="55">
        <v>45544</v>
      </c>
      <c r="G84" s="55">
        <v>45565</v>
      </c>
      <c r="H84" s="56">
        <v>45545</v>
      </c>
      <c r="I84" s="55">
        <v>45544</v>
      </c>
      <c r="J84" s="53" t="s">
        <v>7435</v>
      </c>
      <c r="K84" s="53" t="s">
        <v>7436</v>
      </c>
      <c r="L84" s="53" t="s">
        <v>31</v>
      </c>
      <c r="M84" s="59" t="s">
        <v>7437</v>
      </c>
      <c r="N84" s="53" t="s">
        <v>65</v>
      </c>
      <c r="O84" s="53" t="s">
        <v>1453</v>
      </c>
      <c r="P84" s="53" t="s">
        <v>1454</v>
      </c>
      <c r="Q84" s="53" t="s">
        <v>2286</v>
      </c>
      <c r="R84" s="58">
        <v>40605.24</v>
      </c>
      <c r="S84" s="58">
        <v>33837.699999999997</v>
      </c>
      <c r="T84" s="58">
        <v>6767.54</v>
      </c>
      <c r="U84" s="58">
        <v>0</v>
      </c>
      <c r="V84" s="58">
        <v>0</v>
      </c>
    </row>
    <row r="85" spans="1:22" x14ac:dyDescent="0.4">
      <c r="A85" s="53" t="s">
        <v>7558</v>
      </c>
      <c r="B85" s="53" t="s">
        <v>7559</v>
      </c>
      <c r="C85" s="54"/>
      <c r="D85" s="53" t="s">
        <v>28</v>
      </c>
      <c r="E85" s="53" t="s">
        <v>7564</v>
      </c>
      <c r="F85" s="55">
        <v>45534</v>
      </c>
      <c r="G85" s="55">
        <v>45565</v>
      </c>
      <c r="H85" s="56">
        <v>45539</v>
      </c>
      <c r="I85" s="55">
        <v>45537</v>
      </c>
      <c r="J85" s="53" t="s">
        <v>7569</v>
      </c>
      <c r="K85" s="57"/>
      <c r="L85" s="53" t="s">
        <v>31</v>
      </c>
      <c r="M85" s="59" t="s">
        <v>7570</v>
      </c>
      <c r="N85" s="53" t="s">
        <v>65</v>
      </c>
      <c r="O85" s="53" t="s">
        <v>7571</v>
      </c>
      <c r="P85" s="53" t="s">
        <v>36</v>
      </c>
      <c r="Q85" s="53" t="s">
        <v>5870</v>
      </c>
      <c r="R85" s="58">
        <v>106426.87</v>
      </c>
      <c r="S85" s="58">
        <v>88754.69</v>
      </c>
      <c r="T85" s="58">
        <v>17672.18</v>
      </c>
      <c r="U85" s="58">
        <v>0</v>
      </c>
      <c r="V85" s="58">
        <v>0</v>
      </c>
    </row>
    <row r="86" spans="1:22" x14ac:dyDescent="0.4">
      <c r="A86" s="53" t="s">
        <v>7558</v>
      </c>
      <c r="B86" s="53" t="s">
        <v>7559</v>
      </c>
      <c r="C86" s="54"/>
      <c r="D86" s="53" t="s">
        <v>28</v>
      </c>
      <c r="E86" s="53" t="s">
        <v>7564</v>
      </c>
      <c r="F86" s="55">
        <v>45534</v>
      </c>
      <c r="G86" s="55">
        <v>45565</v>
      </c>
      <c r="H86" s="56">
        <v>45539</v>
      </c>
      <c r="I86" s="55">
        <v>45537</v>
      </c>
      <c r="J86" s="53" t="s">
        <v>7572</v>
      </c>
      <c r="K86" s="57"/>
      <c r="L86" s="53" t="s">
        <v>31</v>
      </c>
      <c r="M86" s="59" t="s">
        <v>7573</v>
      </c>
      <c r="N86" s="53" t="s">
        <v>65</v>
      </c>
      <c r="O86" s="53" t="s">
        <v>7571</v>
      </c>
      <c r="P86" s="53" t="s">
        <v>36</v>
      </c>
      <c r="Q86" s="53" t="s">
        <v>5870</v>
      </c>
      <c r="R86" s="58">
        <v>153231.9</v>
      </c>
      <c r="S86" s="58">
        <v>127693.28</v>
      </c>
      <c r="T86" s="58">
        <v>25538.62</v>
      </c>
      <c r="U86" s="58">
        <v>0</v>
      </c>
      <c r="V86" s="58">
        <v>0</v>
      </c>
    </row>
    <row r="87" spans="1:22" x14ac:dyDescent="0.4">
      <c r="A87" s="53" t="s">
        <v>7558</v>
      </c>
      <c r="B87" s="53" t="s">
        <v>7559</v>
      </c>
      <c r="C87" s="54"/>
      <c r="D87" s="53" t="s">
        <v>28</v>
      </c>
      <c r="E87" s="53" t="s">
        <v>7564</v>
      </c>
      <c r="F87" s="55">
        <v>45537</v>
      </c>
      <c r="G87" s="55">
        <v>45565</v>
      </c>
      <c r="H87" s="56">
        <v>45538</v>
      </c>
      <c r="I87" s="55">
        <v>45538</v>
      </c>
      <c r="J87" s="53" t="s">
        <v>7574</v>
      </c>
      <c r="K87" s="53" t="s">
        <v>7575</v>
      </c>
      <c r="L87" s="53" t="s">
        <v>31</v>
      </c>
      <c r="M87" s="59" t="s">
        <v>7576</v>
      </c>
      <c r="N87" s="53" t="s">
        <v>1961</v>
      </c>
      <c r="O87" s="53" t="s">
        <v>2746</v>
      </c>
      <c r="P87" s="53" t="s">
        <v>36</v>
      </c>
      <c r="Q87" s="53" t="s">
        <v>36</v>
      </c>
      <c r="R87" s="58">
        <v>99062.96</v>
      </c>
      <c r="S87" s="58">
        <v>82552.47</v>
      </c>
      <c r="T87" s="58">
        <v>16510.490000000002</v>
      </c>
      <c r="U87" s="58">
        <v>0</v>
      </c>
      <c r="V87" s="58">
        <v>0</v>
      </c>
    </row>
    <row r="88" spans="1:22" x14ac:dyDescent="0.4">
      <c r="A88" s="53" t="s">
        <v>7558</v>
      </c>
      <c r="B88" s="53" t="s">
        <v>7559</v>
      </c>
      <c r="C88" s="54"/>
      <c r="D88" s="53" t="s">
        <v>28</v>
      </c>
      <c r="E88" s="53" t="s">
        <v>7564</v>
      </c>
      <c r="F88" s="55">
        <v>45541</v>
      </c>
      <c r="G88" s="55">
        <v>45565</v>
      </c>
      <c r="H88" s="56">
        <v>45562</v>
      </c>
      <c r="I88" s="55">
        <v>45544</v>
      </c>
      <c r="J88" s="53" t="s">
        <v>7582</v>
      </c>
      <c r="K88" s="57"/>
      <c r="L88" s="53" t="s">
        <v>31</v>
      </c>
      <c r="M88" s="59" t="s">
        <v>7583</v>
      </c>
      <c r="N88" s="53" t="s">
        <v>65</v>
      </c>
      <c r="O88" s="53" t="s">
        <v>7571</v>
      </c>
      <c r="P88" s="53" t="s">
        <v>36</v>
      </c>
      <c r="Q88" s="53" t="s">
        <v>5870</v>
      </c>
      <c r="R88" s="58">
        <v>111088.28</v>
      </c>
      <c r="S88" s="58">
        <v>92639</v>
      </c>
      <c r="T88" s="58">
        <v>18449.28</v>
      </c>
      <c r="U88" s="58">
        <v>0</v>
      </c>
      <c r="V88" s="58">
        <v>0</v>
      </c>
    </row>
    <row r="89" spans="1:22" x14ac:dyDescent="0.4">
      <c r="A89" s="53" t="s">
        <v>7558</v>
      </c>
      <c r="B89" s="53" t="s">
        <v>7559</v>
      </c>
      <c r="C89" s="54"/>
      <c r="D89" s="53" t="s">
        <v>28</v>
      </c>
      <c r="E89" s="53" t="s">
        <v>7564</v>
      </c>
      <c r="F89" s="55">
        <v>45541</v>
      </c>
      <c r="G89" s="55">
        <v>45565</v>
      </c>
      <c r="H89" s="56">
        <v>45562</v>
      </c>
      <c r="I89" s="55">
        <v>45544</v>
      </c>
      <c r="J89" s="53" t="s">
        <v>7584</v>
      </c>
      <c r="K89" s="57"/>
      <c r="L89" s="53" t="s">
        <v>31</v>
      </c>
      <c r="M89" s="59" t="s">
        <v>7585</v>
      </c>
      <c r="N89" s="53" t="s">
        <v>65</v>
      </c>
      <c r="O89" s="53" t="s">
        <v>7571</v>
      </c>
      <c r="P89" s="53" t="s">
        <v>36</v>
      </c>
      <c r="Q89" s="53" t="s">
        <v>5870</v>
      </c>
      <c r="R89" s="58">
        <v>121002.72</v>
      </c>
      <c r="S89" s="58">
        <v>100835.61</v>
      </c>
      <c r="T89" s="58">
        <v>20167.11</v>
      </c>
      <c r="U89" s="58">
        <v>0</v>
      </c>
      <c r="V89" s="58">
        <v>0</v>
      </c>
    </row>
    <row r="90" spans="1:22" x14ac:dyDescent="0.4">
      <c r="A90" s="53" t="s">
        <v>7558</v>
      </c>
      <c r="B90" s="53" t="s">
        <v>7559</v>
      </c>
      <c r="C90" s="54"/>
      <c r="D90" s="53" t="s">
        <v>28</v>
      </c>
      <c r="E90" s="53" t="s">
        <v>7564</v>
      </c>
      <c r="F90" s="55">
        <v>45542</v>
      </c>
      <c r="G90" s="55">
        <v>45565</v>
      </c>
      <c r="H90" s="56">
        <v>45544</v>
      </c>
      <c r="I90" s="55">
        <v>45544</v>
      </c>
      <c r="J90" s="53" t="s">
        <v>7589</v>
      </c>
      <c r="K90" s="53" t="s">
        <v>7590</v>
      </c>
      <c r="L90" s="53" t="s">
        <v>31</v>
      </c>
      <c r="M90" s="59" t="s">
        <v>7591</v>
      </c>
      <c r="N90" s="53" t="s">
        <v>2623</v>
      </c>
      <c r="O90" s="53" t="s">
        <v>3179</v>
      </c>
      <c r="P90" s="53" t="s">
        <v>36</v>
      </c>
      <c r="Q90" s="53" t="s">
        <v>36</v>
      </c>
      <c r="R90" s="58">
        <v>88865.72</v>
      </c>
      <c r="S90" s="58">
        <v>74054.77</v>
      </c>
      <c r="T90" s="58">
        <v>14810.95</v>
      </c>
      <c r="U90" s="58">
        <v>0</v>
      </c>
      <c r="V90" s="58">
        <v>0</v>
      </c>
    </row>
    <row r="91" spans="1:22" x14ac:dyDescent="0.4">
      <c r="A91" s="53" t="s">
        <v>7558</v>
      </c>
      <c r="B91" s="53" t="s">
        <v>7559</v>
      </c>
      <c r="C91" s="54"/>
      <c r="D91" s="53" t="s">
        <v>28</v>
      </c>
      <c r="E91" s="53" t="s">
        <v>7564</v>
      </c>
      <c r="F91" s="55">
        <v>45548</v>
      </c>
      <c r="G91" s="55">
        <v>45565</v>
      </c>
      <c r="H91" s="56">
        <v>45562</v>
      </c>
      <c r="I91" s="55">
        <v>45551</v>
      </c>
      <c r="J91" s="53" t="s">
        <v>7595</v>
      </c>
      <c r="K91" s="57"/>
      <c r="L91" s="53" t="s">
        <v>31</v>
      </c>
      <c r="M91" s="59" t="s">
        <v>7596</v>
      </c>
      <c r="N91" s="53" t="s">
        <v>65</v>
      </c>
      <c r="O91" s="53" t="s">
        <v>7571</v>
      </c>
      <c r="P91" s="53" t="s">
        <v>36</v>
      </c>
      <c r="Q91" s="53" t="s">
        <v>5870</v>
      </c>
      <c r="R91" s="58">
        <v>110273.67</v>
      </c>
      <c r="S91" s="58">
        <v>91945.19</v>
      </c>
      <c r="T91" s="58">
        <v>18328.48</v>
      </c>
      <c r="U91" s="58">
        <v>0</v>
      </c>
      <c r="V91" s="58">
        <v>0</v>
      </c>
    </row>
    <row r="92" spans="1:22" x14ac:dyDescent="0.4">
      <c r="A92" s="53" t="s">
        <v>7558</v>
      </c>
      <c r="B92" s="53" t="s">
        <v>7559</v>
      </c>
      <c r="C92" s="54"/>
      <c r="D92" s="53" t="s">
        <v>28</v>
      </c>
      <c r="E92" s="53" t="s">
        <v>7564</v>
      </c>
      <c r="F92" s="55">
        <v>45548</v>
      </c>
      <c r="G92" s="55">
        <v>45565</v>
      </c>
      <c r="H92" s="56">
        <v>45562</v>
      </c>
      <c r="I92" s="55">
        <v>45551</v>
      </c>
      <c r="J92" s="53" t="s">
        <v>7597</v>
      </c>
      <c r="K92" s="57"/>
      <c r="L92" s="53" t="s">
        <v>31</v>
      </c>
      <c r="M92" s="59" t="s">
        <v>7598</v>
      </c>
      <c r="N92" s="53" t="s">
        <v>65</v>
      </c>
      <c r="O92" s="53" t="s">
        <v>7571</v>
      </c>
      <c r="P92" s="53" t="s">
        <v>36</v>
      </c>
      <c r="Q92" s="53" t="s">
        <v>5870</v>
      </c>
      <c r="R92" s="58">
        <v>105766.84</v>
      </c>
      <c r="S92" s="58">
        <v>88139.01</v>
      </c>
      <c r="T92" s="58">
        <v>17627.830000000002</v>
      </c>
      <c r="U92" s="58">
        <v>0</v>
      </c>
      <c r="V92" s="58">
        <v>0</v>
      </c>
    </row>
    <row r="93" spans="1:22" x14ac:dyDescent="0.4">
      <c r="A93" s="53" t="s">
        <v>7558</v>
      </c>
      <c r="B93" s="53" t="s">
        <v>7559</v>
      </c>
      <c r="C93" s="54"/>
      <c r="D93" s="53" t="s">
        <v>28</v>
      </c>
      <c r="E93" s="53" t="s">
        <v>7564</v>
      </c>
      <c r="F93" s="55">
        <v>45555</v>
      </c>
      <c r="G93" s="55">
        <v>45565</v>
      </c>
      <c r="H93" s="56">
        <v>45562</v>
      </c>
      <c r="I93" s="55">
        <v>45558</v>
      </c>
      <c r="J93" s="53" t="s">
        <v>7599</v>
      </c>
      <c r="K93" s="57"/>
      <c r="L93" s="53" t="s">
        <v>31</v>
      </c>
      <c r="M93" s="59" t="s">
        <v>7600</v>
      </c>
      <c r="N93" s="53" t="s">
        <v>65</v>
      </c>
      <c r="O93" s="53" t="s">
        <v>7571</v>
      </c>
      <c r="P93" s="53" t="s">
        <v>36</v>
      </c>
      <c r="Q93" s="53" t="s">
        <v>5870</v>
      </c>
      <c r="R93" s="58">
        <v>102387.14</v>
      </c>
      <c r="S93" s="58">
        <v>85373.3</v>
      </c>
      <c r="T93" s="58">
        <v>17013.84</v>
      </c>
      <c r="U93" s="58">
        <v>0</v>
      </c>
      <c r="V93" s="58">
        <v>0</v>
      </c>
    </row>
    <row r="94" spans="1:22" x14ac:dyDescent="0.4">
      <c r="A94" s="53" t="s">
        <v>7558</v>
      </c>
      <c r="B94" s="53" t="s">
        <v>7559</v>
      </c>
      <c r="C94" s="54"/>
      <c r="D94" s="53" t="s">
        <v>28</v>
      </c>
      <c r="E94" s="53" t="s">
        <v>7564</v>
      </c>
      <c r="F94" s="55">
        <v>45555</v>
      </c>
      <c r="G94" s="55">
        <v>45565</v>
      </c>
      <c r="H94" s="56">
        <v>45562</v>
      </c>
      <c r="I94" s="55">
        <v>45558</v>
      </c>
      <c r="J94" s="53" t="s">
        <v>7601</v>
      </c>
      <c r="K94" s="57"/>
      <c r="L94" s="53" t="s">
        <v>31</v>
      </c>
      <c r="M94" s="59" t="s">
        <v>7602</v>
      </c>
      <c r="N94" s="53" t="s">
        <v>65</v>
      </c>
      <c r="O94" s="53" t="s">
        <v>7571</v>
      </c>
      <c r="P94" s="53" t="s">
        <v>36</v>
      </c>
      <c r="Q94" s="53" t="s">
        <v>5870</v>
      </c>
      <c r="R94" s="58">
        <v>120778.48</v>
      </c>
      <c r="S94" s="58">
        <v>100648.77</v>
      </c>
      <c r="T94" s="58">
        <v>20129.71</v>
      </c>
      <c r="U94" s="58">
        <v>0</v>
      </c>
      <c r="V94" s="58">
        <v>0</v>
      </c>
    </row>
    <row r="95" spans="1:22" x14ac:dyDescent="0.4">
      <c r="A95" s="53" t="s">
        <v>7642</v>
      </c>
      <c r="B95" s="53" t="s">
        <v>7643</v>
      </c>
      <c r="C95" s="57"/>
      <c r="D95" s="53" t="s">
        <v>28</v>
      </c>
      <c r="E95" s="53" t="s">
        <v>3703</v>
      </c>
      <c r="F95" s="55">
        <v>45450</v>
      </c>
      <c r="G95" s="55">
        <v>45565</v>
      </c>
      <c r="H95" s="56">
        <v>45538</v>
      </c>
      <c r="I95" s="55">
        <v>45538</v>
      </c>
      <c r="J95" s="53" t="s">
        <v>7644</v>
      </c>
      <c r="K95" s="53" t="s">
        <v>7645</v>
      </c>
      <c r="L95" s="53" t="s">
        <v>31</v>
      </c>
      <c r="M95" s="59" t="s">
        <v>7646</v>
      </c>
      <c r="N95" s="53" t="s">
        <v>1348</v>
      </c>
      <c r="O95" s="53" t="s">
        <v>1117</v>
      </c>
      <c r="P95" s="53" t="s">
        <v>36</v>
      </c>
      <c r="Q95" s="53" t="s">
        <v>36</v>
      </c>
      <c r="R95" s="58">
        <v>46610.400000000001</v>
      </c>
      <c r="S95" s="58">
        <v>38842</v>
      </c>
      <c r="T95" s="58">
        <v>7768.4</v>
      </c>
      <c r="U95" s="58">
        <v>0</v>
      </c>
      <c r="V95" s="58">
        <v>0</v>
      </c>
    </row>
    <row r="96" spans="1:22" x14ac:dyDescent="0.4">
      <c r="A96" s="53" t="s">
        <v>7886</v>
      </c>
      <c r="B96" s="53" t="s">
        <v>7887</v>
      </c>
      <c r="C96" s="57"/>
      <c r="D96" s="53" t="s">
        <v>28</v>
      </c>
      <c r="E96" s="53" t="s">
        <v>2056</v>
      </c>
      <c r="F96" s="55">
        <v>45536</v>
      </c>
      <c r="G96" s="55">
        <v>45565</v>
      </c>
      <c r="H96" s="56">
        <v>45546</v>
      </c>
      <c r="I96" s="55">
        <v>45537</v>
      </c>
      <c r="J96" s="53" t="s">
        <v>7888</v>
      </c>
      <c r="K96" s="57"/>
      <c r="L96" s="53" t="s">
        <v>31</v>
      </c>
      <c r="M96" s="59" t="s">
        <v>7889</v>
      </c>
      <c r="N96" s="53" t="s">
        <v>65</v>
      </c>
      <c r="O96" s="53" t="s">
        <v>7890</v>
      </c>
      <c r="P96" s="53" t="s">
        <v>7891</v>
      </c>
      <c r="Q96" s="53" t="s">
        <v>36</v>
      </c>
      <c r="R96" s="58">
        <v>28790.560000000001</v>
      </c>
      <c r="S96" s="58">
        <v>24331.68</v>
      </c>
      <c r="T96" s="58">
        <v>0</v>
      </c>
      <c r="U96" s="58">
        <v>0</v>
      </c>
      <c r="V96" s="58">
        <v>0</v>
      </c>
    </row>
    <row r="97" spans="1:22" x14ac:dyDescent="0.4">
      <c r="A97" s="53" t="s">
        <v>7981</v>
      </c>
      <c r="B97" s="53" t="s">
        <v>7982</v>
      </c>
      <c r="C97" s="54"/>
      <c r="D97" s="53" t="s">
        <v>1533</v>
      </c>
      <c r="E97" s="53" t="s">
        <v>7983</v>
      </c>
      <c r="F97" s="55">
        <v>45509</v>
      </c>
      <c r="G97" s="55">
        <v>45565</v>
      </c>
      <c r="H97" s="56">
        <v>45536</v>
      </c>
      <c r="I97" s="55">
        <v>45510</v>
      </c>
      <c r="J97" s="53" t="s">
        <v>7994</v>
      </c>
      <c r="K97" s="57"/>
      <c r="L97" s="53" t="s">
        <v>31</v>
      </c>
      <c r="M97" s="59" t="s">
        <v>7995</v>
      </c>
      <c r="N97" s="53" t="s">
        <v>387</v>
      </c>
      <c r="O97" s="53" t="s">
        <v>1537</v>
      </c>
      <c r="P97" s="53" t="s">
        <v>36</v>
      </c>
      <c r="Q97" s="53" t="s">
        <v>7993</v>
      </c>
      <c r="R97" s="58">
        <v>29642.55</v>
      </c>
      <c r="S97" s="58">
        <v>29642.55</v>
      </c>
      <c r="T97" s="58">
        <v>0</v>
      </c>
      <c r="U97" s="58">
        <v>0</v>
      </c>
      <c r="V97" s="58">
        <v>0</v>
      </c>
    </row>
    <row r="98" spans="1:22" x14ac:dyDescent="0.4">
      <c r="A98" s="53" t="s">
        <v>8041</v>
      </c>
      <c r="B98" s="53" t="s">
        <v>8042</v>
      </c>
      <c r="C98" s="54" t="s">
        <v>1</v>
      </c>
      <c r="D98" s="53" t="s">
        <v>28</v>
      </c>
      <c r="E98" s="53" t="s">
        <v>3778</v>
      </c>
      <c r="F98" s="55">
        <v>45537</v>
      </c>
      <c r="G98" s="55">
        <v>45565</v>
      </c>
      <c r="H98" s="56">
        <v>45538</v>
      </c>
      <c r="I98" s="55">
        <v>45537</v>
      </c>
      <c r="J98" s="53" t="s">
        <v>8043</v>
      </c>
      <c r="K98" s="53" t="s">
        <v>8044</v>
      </c>
      <c r="L98" s="53" t="s">
        <v>31</v>
      </c>
      <c r="M98" s="59" t="s">
        <v>8045</v>
      </c>
      <c r="N98" s="53" t="s">
        <v>2745</v>
      </c>
      <c r="O98" s="53" t="s">
        <v>3909</v>
      </c>
      <c r="P98" s="53" t="s">
        <v>36</v>
      </c>
      <c r="Q98" s="53" t="s">
        <v>36</v>
      </c>
      <c r="R98" s="58">
        <v>66150</v>
      </c>
      <c r="S98" s="58">
        <v>55125</v>
      </c>
      <c r="T98" s="58">
        <v>0</v>
      </c>
      <c r="U98" s="58">
        <v>0</v>
      </c>
      <c r="V98" s="58">
        <v>0</v>
      </c>
    </row>
    <row r="99" spans="1:22" x14ac:dyDescent="0.4">
      <c r="A99" s="53" t="s">
        <v>8041</v>
      </c>
      <c r="B99" s="53" t="s">
        <v>8042</v>
      </c>
      <c r="C99" s="54"/>
      <c r="D99" s="53" t="s">
        <v>28</v>
      </c>
      <c r="E99" s="53" t="s">
        <v>3778</v>
      </c>
      <c r="F99" s="55">
        <v>45537</v>
      </c>
      <c r="G99" s="55">
        <v>45565</v>
      </c>
      <c r="H99" s="56">
        <v>45538</v>
      </c>
      <c r="I99" s="55">
        <v>45537</v>
      </c>
      <c r="J99" s="53" t="s">
        <v>8046</v>
      </c>
      <c r="K99" s="53" t="s">
        <v>8047</v>
      </c>
      <c r="L99" s="53" t="s">
        <v>31</v>
      </c>
      <c r="M99" s="59" t="s">
        <v>8048</v>
      </c>
      <c r="N99" s="53" t="s">
        <v>1348</v>
      </c>
      <c r="O99" s="53" t="s">
        <v>1702</v>
      </c>
      <c r="P99" s="53" t="s">
        <v>36</v>
      </c>
      <c r="Q99" s="53" t="s">
        <v>36</v>
      </c>
      <c r="R99" s="58">
        <v>109872</v>
      </c>
      <c r="S99" s="58">
        <v>91560</v>
      </c>
      <c r="T99" s="58">
        <v>18312</v>
      </c>
      <c r="U99" s="58">
        <v>0</v>
      </c>
      <c r="V99" s="58">
        <v>0</v>
      </c>
    </row>
    <row r="101" spans="1:22" x14ac:dyDescent="0.4">
      <c r="R101" s="36">
        <f>SUM(R2:R100)</f>
        <v>53502212.06000001</v>
      </c>
    </row>
  </sheetData>
  <conditionalFormatting sqref="J1:J99">
    <cfRule type="duplicateValues" dxfId="0" priority="1"/>
  </conditionalFormatting>
  <hyperlinks>
    <hyperlink ref="M2" r:id="rId1" xr:uid="{A03D7C66-79F6-4CCF-A6E3-9D152271A53F}"/>
    <hyperlink ref="M4" r:id="rId2" xr:uid="{CEC3DA46-1522-4709-8264-EF16D87F0FB3}"/>
    <hyperlink ref="M3" r:id="rId3" xr:uid="{8EE8CFBF-D225-413B-AB78-26B5F0972A85}"/>
    <hyperlink ref="M5" r:id="rId4" xr:uid="{440BC8A3-50AC-4419-ACE6-362FC46162AD}"/>
    <hyperlink ref="M6" r:id="rId5" xr:uid="{A155D66F-33BC-4324-9712-73B8E52DCFE7}"/>
    <hyperlink ref="M7" r:id="rId6" xr:uid="{9F981201-1176-428E-ACD9-2E775A9E26CB}"/>
    <hyperlink ref="M8" location="file:/u26/BIA22_apps/config/user_projects/domains/bi/RQWN_RTP_PHARMACY_020924_JAC.1" display="RQWN_RTP_PHARMACY_020924_JAC.1" xr:uid="{276CCF6E-FDA1-4271-B729-A56DE1D4D0CE}"/>
    <hyperlink ref="M9" location="file:/u26/BIA22_apps/config/user_projects/domains/bi/RQWN_RTP_PHARMACY_260824_JAC.1" display="RQWN_RTP_PHARMACY_260824_JAC.1" xr:uid="{B98D7CBA-3B1E-4BBF-A3A5-A4CFDDCB99AE}"/>
    <hyperlink ref="M10" location="file:/u26/BIA22_apps/config/user_projects/domains/bi/RQWN_RTP_PHARMACY_260824_JAC.1" display="RQWN_RTP_PHARMACY_260824_JAC.1" xr:uid="{A7A18BB8-6F14-48D1-9F10-C84F71D23E1B}"/>
    <hyperlink ref="M11" location="file:/u26/BIA22_apps/config/user_projects/domains/bi/RQWN_RTP_PHARMACY_020924_JAC.1" display="RQWN_RTP_PHARMACY_020924_JAC.1" xr:uid="{87E6E59F-DAB5-4148-AE91-4315E4CF2688}"/>
    <hyperlink ref="M13" location="file:/u26/BIA22_apps/config/user_projects/domains/bi/RQWN_RTP_PHARMACY_160924_JAC.1" display="RQWN_RTP_PHARMACY_160924_JAC.1" xr:uid="{0AA5114F-F084-48C0-AF8A-74663CD7FC5B}"/>
    <hyperlink ref="M12" location="file:/u26/BIA22_apps/config/user_projects/domains/bi/RQWN_RTP_PHARMACY_020924_JAC.1" display="RQWN_RTP_PHARMACY_020924_JAC.1" xr:uid="{F82179F6-BCA6-49B3-900E-56479A5ADF81}"/>
    <hyperlink ref="M14" r:id="rId7" xr:uid="{858E3B4A-AE14-441A-BC1B-DE8259F21F3C}"/>
    <hyperlink ref="M15" r:id="rId8" xr:uid="{57F39AE8-0901-40EA-9E81-58C0397CD3C3}"/>
    <hyperlink ref="M18" r:id="rId9" xr:uid="{3B84C5E8-ABBC-4FFA-A3FF-EA8364E886D1}"/>
    <hyperlink ref="M17" r:id="rId10" xr:uid="{B13259EC-56EB-49E5-BB95-60A4E91C2764}"/>
    <hyperlink ref="M16" r:id="rId11" xr:uid="{D91F697C-D9E0-4137-B223-404B6C58C486}"/>
    <hyperlink ref="M19" r:id="rId12" xr:uid="{2B7E3DA0-8F35-4BA8-9404-548222AECE24}"/>
    <hyperlink ref="M21" r:id="rId13" xr:uid="{BF29AC31-FD3B-4569-A31E-FC3971DCB2E1}"/>
    <hyperlink ref="M20" r:id="rId14" xr:uid="{018B8617-66F8-4AAE-B7BA-407546B03FF5}"/>
    <hyperlink ref="M22" r:id="rId15" xr:uid="{CA7EDF41-395C-4369-BA99-8FD5206C98A8}"/>
    <hyperlink ref="M23" r:id="rId16" xr:uid="{F7E40C6E-C76A-4354-88B6-30C75409136D}"/>
    <hyperlink ref="M26" r:id="rId17" xr:uid="{D32D678B-04FC-4312-83BE-46C2C57108D7}"/>
    <hyperlink ref="M27" r:id="rId18" xr:uid="{1E6F0F25-E7D9-4A48-A03E-451A57A1F6C7}"/>
    <hyperlink ref="M28" r:id="rId19" xr:uid="{BD1666E6-352E-4F02-AA47-3C9864498B24}"/>
    <hyperlink ref="M29" r:id="rId20" xr:uid="{B63C97AC-BEEF-4BB3-8356-8202250A9C6A}"/>
    <hyperlink ref="M30" r:id="rId21" xr:uid="{77F41F5B-2460-465D-9E81-A93ED842F426}"/>
    <hyperlink ref="M31" r:id="rId22" xr:uid="{432BEB1C-8403-490A-8FBA-79C6BE18DA65}"/>
    <hyperlink ref="M39" r:id="rId23" xr:uid="{F0B8299E-AC2E-41DA-9DFD-3C90E97CB24C}"/>
    <hyperlink ref="M40" r:id="rId24" xr:uid="{C29D42B8-729F-4F3B-80D3-625F9237DDF7}"/>
    <hyperlink ref="M42" r:id="rId25" xr:uid="{055757D6-F320-4A83-8C40-68C2D97E2D70}"/>
    <hyperlink ref="M43" r:id="rId26" xr:uid="{26459FB2-C3FA-4F01-A93B-10AA1C1EA00E}"/>
    <hyperlink ref="M44" r:id="rId27" xr:uid="{3C326C58-BDEC-433B-A6EB-99F4F5A2F8C6}"/>
    <hyperlink ref="M45" r:id="rId28" xr:uid="{289FCE95-B1A5-4756-B3C5-62B80255D5A7}"/>
    <hyperlink ref="M46" r:id="rId29" xr:uid="{4090A9B3-64C0-481C-A7D3-CE47EB14CC51}"/>
    <hyperlink ref="M50" r:id="rId30" xr:uid="{576AA8C3-77C3-4B24-AA4E-41CA281C3924}"/>
    <hyperlink ref="M49" r:id="rId31" xr:uid="{E0ABB5FC-F750-4ABF-8EED-164334C2A515}"/>
    <hyperlink ref="M48" r:id="rId32" xr:uid="{43B085E6-CD00-4660-8D61-296DAA7E66A6}"/>
    <hyperlink ref="M47" r:id="rId33" xr:uid="{9769FB0C-F78F-44AD-BB5B-93EC9D84EDAF}"/>
    <hyperlink ref="M55" r:id="rId34" xr:uid="{16F7339C-E85E-4E87-95FA-5F7CDE9E5876}"/>
    <hyperlink ref="M54" r:id="rId35" xr:uid="{9E5F81F9-98AC-44E1-898A-46100162BC14}"/>
    <hyperlink ref="M53" r:id="rId36" xr:uid="{D292BEEF-92BB-490C-AF48-81199FFE7F17}"/>
    <hyperlink ref="M52" r:id="rId37" xr:uid="{704BA923-4D58-4E27-B5CF-F33944401508}"/>
    <hyperlink ref="M51" r:id="rId38" xr:uid="{B748698A-80B7-4E11-8E55-FC3ECE4A879D}"/>
    <hyperlink ref="M58" r:id="rId39" xr:uid="{6B81F1F0-A699-4F57-8D47-7DB1BA618A7B}"/>
    <hyperlink ref="M57" r:id="rId40" xr:uid="{C62B2131-65A4-44CB-8EE0-822AFE664F4E}"/>
    <hyperlink ref="M56" r:id="rId41" xr:uid="{21F93BFF-E3CC-48E9-B9FF-C6FE5B7706F6}"/>
    <hyperlink ref="M60" r:id="rId42" xr:uid="{400CB2F7-F030-4624-A305-98E96F44B4AC}"/>
    <hyperlink ref="M59" r:id="rId43" xr:uid="{F887FFE5-B151-4AF8-9317-32E166771897}"/>
    <hyperlink ref="M62" r:id="rId44" xr:uid="{6CF60D39-FF9A-4451-9C33-88C78891AF1C}"/>
    <hyperlink ref="M61" r:id="rId45" xr:uid="{8553A18E-9953-44F3-83E0-570093BF648C}"/>
    <hyperlink ref="M67" r:id="rId46" xr:uid="{889E1BEF-6B2B-4FAF-8E8F-F742281EF303}"/>
    <hyperlink ref="M66" r:id="rId47" xr:uid="{EC229A9E-9C0D-415E-A453-F598A606554D}"/>
    <hyperlink ref="M65" r:id="rId48" xr:uid="{E0626D7F-E7E9-44B2-93ED-3EBA49724A47}"/>
    <hyperlink ref="M64" r:id="rId49" xr:uid="{1104D5F1-4F8E-4925-AB3E-80C62F2D78C2}"/>
    <hyperlink ref="M63" r:id="rId50" xr:uid="{2D52297A-B871-4473-9AD0-E35CCAE01397}"/>
    <hyperlink ref="M70" r:id="rId51" xr:uid="{F33170BA-4B32-4FAF-A32D-CA481B52F43F}"/>
    <hyperlink ref="M69" r:id="rId52" xr:uid="{B060C3F6-7D17-42C4-B955-2ED9AD3FBD7C}"/>
    <hyperlink ref="M68" r:id="rId53" xr:uid="{6C47F0C2-7EE8-4874-8790-F21D4F4E98F3}"/>
    <hyperlink ref="M71" r:id="rId54" xr:uid="{8A7F7D6C-3AB4-489C-9C81-A61B54734CCD}"/>
    <hyperlink ref="M72" r:id="rId55" xr:uid="{9BDB76F0-20EE-4695-A47F-8E79FB96D081}"/>
    <hyperlink ref="M73" r:id="rId56" xr:uid="{22014342-DDC4-4F15-8806-A3D79823B466}"/>
    <hyperlink ref="M74" r:id="rId57" xr:uid="{9A61712A-DF44-4F59-ACE9-97429054A12C}"/>
    <hyperlink ref="M75" r:id="rId58" xr:uid="{15EB114A-6B1A-4EAE-82BA-4148CC423796}"/>
    <hyperlink ref="M78" r:id="rId59" xr:uid="{A23CF7FB-03BA-4F4D-918F-2FB868898267}"/>
    <hyperlink ref="M77" r:id="rId60" xr:uid="{906F5B28-A4D2-4267-81A5-033054069FAB}"/>
    <hyperlink ref="M79" location="file:/u26/BIA22_apps/config/user_projects/domains/bi/RQWN_RTP_PHARMACY_020924_JAC.1" display="RQWN_RTP_PHARMACY_020924_JAC.1" xr:uid="{C0D4A59E-69B4-4BBC-8D79-46842CB6454D}"/>
    <hyperlink ref="M80" location="file:/u26/BIA22_apps/config/user_projects/domains/bi/RQWN_RTP_PHARMACY_090924_JAC.AMEND.TXT" display="RQWN_RTP_PHARMACY_090924_JAC.AMEND.TXT" xr:uid="{261F6437-8794-4AB6-B883-81B8133DE257}"/>
    <hyperlink ref="M81" location="file:/u26/BIA22_apps/config/user_projects/domains/bi/RQWN_RTP_PHARMACY_160924_JAC.1" display="RQWN_RTP_PHARMACY_160924_JAC.1" xr:uid="{CD01D82E-8684-4409-ACE7-6DC2FF7CCBB7}"/>
    <hyperlink ref="M82" r:id="rId61" xr:uid="{C93A0F71-7F33-481D-903D-EB624104560B}"/>
    <hyperlink ref="M83" r:id="rId62" xr:uid="{B2071DBD-4207-4C86-8141-7DF3E6BC8C44}"/>
    <hyperlink ref="M84" r:id="rId63" xr:uid="{72621E24-4D7A-47B6-A2E0-F4C307481808}"/>
    <hyperlink ref="M87" r:id="rId64" xr:uid="{D2331082-E664-4C84-AB10-769DB84B5E49}"/>
    <hyperlink ref="M86" r:id="rId65" xr:uid="{111DFA84-CADE-4D4D-B38B-62394BAF506F}"/>
    <hyperlink ref="M85" r:id="rId66" xr:uid="{8880F939-1537-4332-9302-7CBC151FF05F}"/>
    <hyperlink ref="M89" r:id="rId67" xr:uid="{EAF54DE5-1AA7-4E57-B43D-841B48B2E59A}"/>
    <hyperlink ref="M88" r:id="rId68" xr:uid="{03E4B882-4F36-4408-B952-48EFFE0B2F89}"/>
    <hyperlink ref="M90" r:id="rId69" xr:uid="{A6AF9877-626B-438F-9A22-14FF5522E984}"/>
    <hyperlink ref="M94" r:id="rId70" xr:uid="{C1AF0B87-5A4D-49EC-9BAE-B02072191B88}"/>
    <hyperlink ref="M93" r:id="rId71" xr:uid="{95817555-A860-4E4B-A8D3-B0273032501C}"/>
    <hyperlink ref="M92" r:id="rId72" xr:uid="{C8DFD780-D08C-42EC-B0D5-E683E3A527C7}"/>
    <hyperlink ref="M91" r:id="rId73" xr:uid="{FE88733F-81F8-400A-8F14-280EDCD1085D}"/>
    <hyperlink ref="M95" r:id="rId74" xr:uid="{28D4B97C-4430-4664-8190-72F7BFCF32F7}"/>
    <hyperlink ref="M96" r:id="rId75" xr:uid="{9B334E87-2077-49A8-B80A-28D50BA213D3}"/>
    <hyperlink ref="M97" r:id="rId76" xr:uid="{CF08C3BE-DF72-4C9A-BE6A-89DFF5AB668B}"/>
    <hyperlink ref="M99" r:id="rId77" xr:uid="{244F4D6C-5A96-493A-A123-C071C4F8E085}"/>
    <hyperlink ref="M98" r:id="rId78" xr:uid="{6DE3F921-EE86-4017-A115-9A40EEE2F40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Master</vt:lpstr>
      <vt:lpstr>25k&lt;Spend </vt:lpstr>
      <vt:lpstr>Final</vt:lpstr>
      <vt:lpstr>Workings</vt:lpstr>
      <vt:lpstr>Final 2</vt:lpstr>
      <vt:lpstr>Control</vt:lpstr>
      <vt:lpstr>'Final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2024-10-03T13:54:07Z</dcterms:created>
  <dcterms:modified xsi:type="dcterms:W3CDTF">2024-10-08T13:27:49Z</dcterms:modified>
</cp:coreProperties>
</file>